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SingleCells2.xml" ContentType="application/vnd.openxmlformats-officedocument.spreadsheetml.tableSingleCells+xml"/>
  <Override PartName="/xl/tables/tableSingleCells3.xml" ContentType="application/vnd.openxmlformats-officedocument.spreadsheetml.tableSingleCells+xml"/>
  <Override PartName="/xl/tables/tableSingleCells4.xml" ContentType="application/vnd.openxmlformats-officedocument.spreadsheetml.tableSingleCells+xml"/>
  <Override PartName="/xl/tables/tableSingleCells5.xml" ContentType="application/vnd.openxmlformats-officedocument.spreadsheetml.tableSingleCells+xml"/>
  <Override PartName="/xl/tables/tableSingleCells6.xml" ContentType="application/vnd.openxmlformats-officedocument.spreadsheetml.tableSingleCell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saveExternalLinkValues="0" codeName="ThisWorkbook" defaultThemeVersion="124226"/>
  <mc:AlternateContent xmlns:mc="http://schemas.openxmlformats.org/markup-compatibility/2006">
    <mc:Choice Requires="x15">
      <x15ac:absPath xmlns:x15ac="http://schemas.microsoft.com/office/spreadsheetml/2010/11/ac" url="\\fuma\RiF\Izvjestaji\HANFA\HANFA_TFI-POD\2025\2Q2025\"/>
    </mc:Choice>
  </mc:AlternateContent>
  <xr:revisionPtr revIDLastSave="0" documentId="13_ncr:1_{4D7CBB3F-F8D5-4CEC-940D-87EF1303E4D9}" xr6:coauthVersionLast="47" xr6:coauthVersionMax="47" xr10:uidLastSave="{00000000-0000-0000-0000-000000000000}"/>
  <bookViews>
    <workbookView xWindow="-120" yWindow="-120" windowWidth="29040" windowHeight="15720" xr2:uid="{00000000-000D-0000-FFFF-FFFF00000000}"/>
  </bookViews>
  <sheets>
    <sheet name="Opći podaci" sheetId="25" r:id="rId1"/>
    <sheet name="Bilanca" sheetId="18" r:id="rId2"/>
    <sheet name="RDG" sheetId="26" r:id="rId3"/>
    <sheet name="NT_I" sheetId="20" r:id="rId4"/>
    <sheet name="NT_D" sheetId="21" r:id="rId5"/>
    <sheet name="PK" sheetId="22" r:id="rId6"/>
    <sheet name="Bilješke" sheetId="24" r:id="rId7"/>
  </sheets>
  <definedNames>
    <definedName name="_xlnm.Print_Area" localSheetId="1">Bilanca!$A$1:$I$134</definedName>
    <definedName name="_xlnm.Print_Area" localSheetId="4">NT_D!$A$1:$I$53</definedName>
    <definedName name="_xlnm.Print_Area" localSheetId="3">NT_I!$A$1:$I$59</definedName>
    <definedName name="_xlnm.Print_Area" localSheetId="0">'Opći podaci'!$A$1:$J$67</definedName>
    <definedName name="_xlnm.Print_Area" localSheetId="5">PK!$A$1:$Y$63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77" i="24" l="1"/>
  <c r="I78" i="18" l="1"/>
  <c r="I91" i="18"/>
  <c r="I94" i="18" l="1"/>
  <c r="E131" i="24" l="1"/>
  <c r="J131" i="24" l="1"/>
  <c r="K131" i="24" s="1"/>
  <c r="J133" i="24"/>
  <c r="K133" i="24" s="1"/>
  <c r="J136" i="24"/>
  <c r="J137" i="24"/>
  <c r="J141" i="24"/>
  <c r="J142" i="24"/>
  <c r="J143" i="24"/>
  <c r="J144" i="24"/>
  <c r="J146" i="24"/>
  <c r="J159" i="24"/>
  <c r="J167" i="24"/>
  <c r="J168" i="24"/>
  <c r="J173" i="24"/>
  <c r="K173" i="24" s="1"/>
  <c r="J176" i="24"/>
  <c r="K176" i="24" s="1"/>
  <c r="J177" i="24"/>
  <c r="J178" i="24"/>
  <c r="J179" i="24"/>
  <c r="J180" i="24"/>
  <c r="J181" i="24"/>
  <c r="J182" i="24"/>
  <c r="J183" i="24"/>
  <c r="E176" i="24"/>
  <c r="E173" i="24"/>
  <c r="E169" i="24"/>
  <c r="E167" i="24"/>
  <c r="E162" i="24"/>
  <c r="E158" i="24"/>
  <c r="E152" i="24"/>
  <c r="E149" i="24"/>
  <c r="E144" i="24"/>
  <c r="E140" i="24"/>
  <c r="E136" i="24"/>
  <c r="E133" i="24"/>
  <c r="E142" i="24"/>
  <c r="K136" i="24" l="1"/>
  <c r="L136" i="24" s="1"/>
  <c r="L173" i="24"/>
  <c r="L131" i="24"/>
  <c r="K144" i="24"/>
  <c r="L144" i="24" s="1"/>
  <c r="K142" i="24"/>
  <c r="L142" i="24" s="1"/>
  <c r="L133" i="24"/>
  <c r="L176" i="24"/>
  <c r="K177" i="24"/>
  <c r="L177" i="24" s="1"/>
  <c r="K167" i="24"/>
  <c r="L167" i="24" s="1"/>
  <c r="W8" i="22"/>
  <c r="W9" i="22"/>
  <c r="W7" i="22"/>
  <c r="J98" i="26" l="1"/>
  <c r="K98" i="26"/>
  <c r="I98" i="26"/>
  <c r="H98" i="26"/>
  <c r="J91" i="26"/>
  <c r="K91" i="26"/>
  <c r="I91" i="26"/>
  <c r="H91" i="26"/>
  <c r="K90" i="26" l="1"/>
  <c r="J108" i="26"/>
  <c r="J109" i="26" s="1"/>
  <c r="H108" i="26"/>
  <c r="H109" i="26" s="1"/>
  <c r="K108" i="26"/>
  <c r="K109" i="26" s="1"/>
  <c r="J90" i="26"/>
  <c r="I108" i="26"/>
  <c r="I109" i="26" s="1"/>
  <c r="I90" i="26"/>
  <c r="H90" i="26"/>
  <c r="S61" i="22"/>
  <c r="S62" i="22" s="1"/>
  <c r="T61" i="22"/>
  <c r="T62" i="22" s="1"/>
  <c r="S63" i="22"/>
  <c r="T63" i="22"/>
  <c r="S32" i="22"/>
  <c r="S33" i="22" s="1"/>
  <c r="T32" i="22"/>
  <c r="T33" i="22" s="1"/>
  <c r="S34" i="22"/>
  <c r="T34" i="22"/>
  <c r="W41" i="22"/>
  <c r="W42" i="22"/>
  <c r="W43" i="22"/>
  <c r="W44" i="22"/>
  <c r="W45" i="22"/>
  <c r="W46" i="22"/>
  <c r="W47" i="22"/>
  <c r="W48" i="22"/>
  <c r="W49" i="22"/>
  <c r="W50" i="22"/>
  <c r="W51" i="22"/>
  <c r="W52" i="22"/>
  <c r="W53" i="22"/>
  <c r="W54" i="22"/>
  <c r="Y54" i="22" s="1"/>
  <c r="W55" i="22"/>
  <c r="W56" i="22"/>
  <c r="W57" i="22"/>
  <c r="W58" i="22"/>
  <c r="W40" i="22"/>
  <c r="S39" i="22"/>
  <c r="S59" i="22" s="1"/>
  <c r="T39" i="22"/>
  <c r="T59" i="22" s="1"/>
  <c r="W37" i="22"/>
  <c r="W38" i="22"/>
  <c r="W36" i="22"/>
  <c r="W25" i="22"/>
  <c r="Y25" i="22" s="1"/>
  <c r="W12" i="22"/>
  <c r="W13" i="22"/>
  <c r="W14" i="22"/>
  <c r="W15" i="22"/>
  <c r="W16" i="22"/>
  <c r="W17" i="22"/>
  <c r="W18" i="22"/>
  <c r="W19" i="22"/>
  <c r="W20" i="22"/>
  <c r="W21" i="22"/>
  <c r="W22" i="22"/>
  <c r="W23" i="22"/>
  <c r="W24" i="22"/>
  <c r="W26" i="22"/>
  <c r="W27" i="22"/>
  <c r="W28" i="22"/>
  <c r="W29" i="22"/>
  <c r="W11" i="22"/>
  <c r="S10" i="22"/>
  <c r="S30" i="22" s="1"/>
  <c r="T10" i="22"/>
  <c r="T30" i="22" s="1"/>
  <c r="I48" i="21"/>
  <c r="H48" i="21"/>
  <c r="I42" i="21"/>
  <c r="H42" i="21"/>
  <c r="I35" i="21"/>
  <c r="H35" i="21"/>
  <c r="I29" i="21"/>
  <c r="H29" i="21"/>
  <c r="I20" i="21"/>
  <c r="H20" i="21"/>
  <c r="I13" i="21"/>
  <c r="H13" i="21"/>
  <c r="K85" i="26"/>
  <c r="J85" i="26"/>
  <c r="I85" i="26"/>
  <c r="H85" i="26"/>
  <c r="K70" i="26"/>
  <c r="J70" i="26"/>
  <c r="I70" i="26"/>
  <c r="H70" i="26"/>
  <c r="K48" i="26"/>
  <c r="J48" i="26"/>
  <c r="I48" i="26"/>
  <c r="H48" i="26"/>
  <c r="I37" i="26"/>
  <c r="H37" i="26"/>
  <c r="K29" i="26"/>
  <c r="J29" i="26"/>
  <c r="I29" i="26"/>
  <c r="H29" i="26"/>
  <c r="K26" i="26"/>
  <c r="J26" i="26"/>
  <c r="I26" i="26"/>
  <c r="H26" i="26"/>
  <c r="K20" i="26"/>
  <c r="J20" i="26"/>
  <c r="J140" i="24" s="1"/>
  <c r="K140" i="24" s="1"/>
  <c r="L140" i="24" s="1"/>
  <c r="I20" i="26"/>
  <c r="H20" i="26"/>
  <c r="K16" i="26"/>
  <c r="J16" i="26"/>
  <c r="I16" i="26"/>
  <c r="H16" i="26"/>
  <c r="K8" i="26"/>
  <c r="J8" i="26"/>
  <c r="I8" i="26"/>
  <c r="H8" i="26"/>
  <c r="H21" i="21" l="1"/>
  <c r="I14" i="26"/>
  <c r="I61" i="26" s="1"/>
  <c r="K14" i="26"/>
  <c r="K61" i="26" s="1"/>
  <c r="J14" i="26"/>
  <c r="J61" i="26" s="1"/>
  <c r="I60" i="26"/>
  <c r="H60" i="26"/>
  <c r="H14" i="26"/>
  <c r="H61" i="26" s="1"/>
  <c r="I21" i="21"/>
  <c r="H36" i="21"/>
  <c r="I36" i="21"/>
  <c r="H49" i="21"/>
  <c r="I49" i="21"/>
  <c r="I64" i="26" l="1"/>
  <c r="I62" i="26"/>
  <c r="I66" i="26" s="1"/>
  <c r="I63" i="26"/>
  <c r="H63" i="26"/>
  <c r="H62" i="26"/>
  <c r="H68" i="26" s="1"/>
  <c r="H64" i="26"/>
  <c r="I51" i="21"/>
  <c r="I53" i="21" s="1"/>
  <c r="H51" i="21"/>
  <c r="H53" i="21" s="1"/>
  <c r="I67" i="26" l="1"/>
  <c r="I68" i="26"/>
  <c r="H66" i="26"/>
  <c r="H67" i="26"/>
  <c r="I85" i="18"/>
  <c r="H85" i="18"/>
  <c r="H78" i="18" l="1"/>
  <c r="H54" i="20" l="1"/>
  <c r="H48" i="20"/>
  <c r="H41" i="20"/>
  <c r="H35" i="20"/>
  <c r="I9" i="20"/>
  <c r="H117" i="18"/>
  <c r="H105" i="18"/>
  <c r="H98" i="18"/>
  <c r="H94" i="18"/>
  <c r="H91" i="18"/>
  <c r="H60" i="18"/>
  <c r="H53" i="18"/>
  <c r="H45" i="18"/>
  <c r="H38" i="18"/>
  <c r="H27" i="18"/>
  <c r="H17" i="18"/>
  <c r="H10" i="18"/>
  <c r="H63" i="22"/>
  <c r="H61" i="22"/>
  <c r="H62" i="22" s="1"/>
  <c r="H39" i="22"/>
  <c r="H59" i="22" s="1"/>
  <c r="H34" i="22"/>
  <c r="H32" i="22"/>
  <c r="H33" i="22" s="1"/>
  <c r="K10" i="22"/>
  <c r="H42" i="20" l="1"/>
  <c r="H55" i="20"/>
  <c r="H9" i="18"/>
  <c r="H75" i="18"/>
  <c r="H133" i="18" s="1"/>
  <c r="H44" i="18"/>
  <c r="X63" i="22"/>
  <c r="V63" i="22"/>
  <c r="U63" i="22"/>
  <c r="R63" i="22"/>
  <c r="Q63" i="22"/>
  <c r="P63" i="22"/>
  <c r="O63" i="22"/>
  <c r="N63" i="22"/>
  <c r="M63" i="22"/>
  <c r="L63" i="22"/>
  <c r="K63" i="22"/>
  <c r="J63" i="22"/>
  <c r="I63" i="22"/>
  <c r="X61" i="22"/>
  <c r="X62" i="22" s="1"/>
  <c r="V61" i="22"/>
  <c r="V62" i="22" s="1"/>
  <c r="U61" i="22"/>
  <c r="U62" i="22" s="1"/>
  <c r="R61" i="22"/>
  <c r="R62" i="22" s="1"/>
  <c r="Q61" i="22"/>
  <c r="Q62" i="22" s="1"/>
  <c r="P61" i="22"/>
  <c r="P62" i="22" s="1"/>
  <c r="O61" i="22"/>
  <c r="O62" i="22" s="1"/>
  <c r="N61" i="22"/>
  <c r="N62" i="22" s="1"/>
  <c r="M61" i="22"/>
  <c r="M62" i="22" s="1"/>
  <c r="L61" i="22"/>
  <c r="L62" i="22" s="1"/>
  <c r="K61" i="22"/>
  <c r="K62" i="22" s="1"/>
  <c r="J61" i="22"/>
  <c r="J62" i="22" s="1"/>
  <c r="I61" i="22"/>
  <c r="I62" i="22" s="1"/>
  <c r="Y58" i="22"/>
  <c r="Y57" i="22"/>
  <c r="Y56" i="22"/>
  <c r="Y55" i="22"/>
  <c r="Y53" i="22"/>
  <c r="Y52" i="22"/>
  <c r="Y51" i="22"/>
  <c r="Y50" i="22"/>
  <c r="Y49" i="22"/>
  <c r="Y48" i="22"/>
  <c r="Y47" i="22"/>
  <c r="Y46" i="22"/>
  <c r="Y45" i="22"/>
  <c r="Y44" i="22"/>
  <c r="Y43" i="22"/>
  <c r="Y42" i="22"/>
  <c r="Y41" i="22"/>
  <c r="Y40" i="22"/>
  <c r="X39" i="22"/>
  <c r="X59" i="22" s="1"/>
  <c r="V39" i="22"/>
  <c r="V59" i="22" s="1"/>
  <c r="U39" i="22"/>
  <c r="U59" i="22" s="1"/>
  <c r="R39" i="22"/>
  <c r="R59" i="22" s="1"/>
  <c r="Q39" i="22"/>
  <c r="Q59" i="22" s="1"/>
  <c r="P39" i="22"/>
  <c r="P59" i="22" s="1"/>
  <c r="O39" i="22"/>
  <c r="O59" i="22" s="1"/>
  <c r="N39" i="22"/>
  <c r="N59" i="22" s="1"/>
  <c r="M39" i="22"/>
  <c r="M59" i="22" s="1"/>
  <c r="L39" i="22"/>
  <c r="L59" i="22" s="1"/>
  <c r="K39" i="22"/>
  <c r="K59" i="22" s="1"/>
  <c r="J39" i="22"/>
  <c r="J59" i="22" s="1"/>
  <c r="I39" i="22"/>
  <c r="I59" i="22" s="1"/>
  <c r="Y38" i="22"/>
  <c r="Y37" i="22"/>
  <c r="Y36" i="22"/>
  <c r="X34" i="22"/>
  <c r="V34" i="22"/>
  <c r="U34" i="22"/>
  <c r="R34" i="22"/>
  <c r="Q34" i="22"/>
  <c r="P34" i="22"/>
  <c r="O34" i="22"/>
  <c r="N34" i="22"/>
  <c r="M34" i="22"/>
  <c r="L34" i="22"/>
  <c r="K34" i="22"/>
  <c r="J34" i="22"/>
  <c r="I34" i="22"/>
  <c r="X32" i="22"/>
  <c r="X33" i="22" s="1"/>
  <c r="V32" i="22"/>
  <c r="V33" i="22" s="1"/>
  <c r="U32" i="22"/>
  <c r="U33" i="22" s="1"/>
  <c r="R32" i="22"/>
  <c r="R33" i="22" s="1"/>
  <c r="Q32" i="22"/>
  <c r="Q33" i="22" s="1"/>
  <c r="P32" i="22"/>
  <c r="P33" i="22" s="1"/>
  <c r="O32" i="22"/>
  <c r="O33" i="22" s="1"/>
  <c r="N32" i="22"/>
  <c r="N33" i="22" s="1"/>
  <c r="M32" i="22"/>
  <c r="M33" i="22" s="1"/>
  <c r="L32" i="22"/>
  <c r="L33" i="22" s="1"/>
  <c r="K32" i="22"/>
  <c r="K33" i="22" s="1"/>
  <c r="J32" i="22"/>
  <c r="J33" i="22" s="1"/>
  <c r="I32" i="22"/>
  <c r="I33" i="22" s="1"/>
  <c r="Y29" i="22"/>
  <c r="Y28" i="22"/>
  <c r="Y27" i="22"/>
  <c r="Y26" i="22"/>
  <c r="Y24" i="22"/>
  <c r="Y23" i="22"/>
  <c r="Y22" i="22"/>
  <c r="Y21" i="22"/>
  <c r="Y20" i="22"/>
  <c r="Y19" i="22"/>
  <c r="Y18" i="22"/>
  <c r="Y17" i="22"/>
  <c r="Y16" i="22"/>
  <c r="Y15" i="22"/>
  <c r="Y14" i="22"/>
  <c r="Y13" i="22"/>
  <c r="Y12" i="22"/>
  <c r="Y11" i="22"/>
  <c r="X10" i="22"/>
  <c r="X30" i="22" s="1"/>
  <c r="V10" i="22"/>
  <c r="V30" i="22" s="1"/>
  <c r="U10" i="22"/>
  <c r="U30" i="22" s="1"/>
  <c r="R10" i="22"/>
  <c r="R30" i="22" s="1"/>
  <c r="Q10" i="22"/>
  <c r="Q30" i="22" s="1"/>
  <c r="P10" i="22"/>
  <c r="P30" i="22" s="1"/>
  <c r="O10" i="22"/>
  <c r="O30" i="22" s="1"/>
  <c r="N10" i="22"/>
  <c r="N30" i="22" s="1"/>
  <c r="M10" i="22"/>
  <c r="M30" i="22" s="1"/>
  <c r="L10" i="22"/>
  <c r="L30" i="22" s="1"/>
  <c r="K30" i="22"/>
  <c r="J10" i="22"/>
  <c r="J30" i="22" s="1"/>
  <c r="I10" i="22"/>
  <c r="I30" i="22" s="1"/>
  <c r="H10" i="22"/>
  <c r="H30" i="22" s="1"/>
  <c r="Y9" i="22"/>
  <c r="Y8" i="22"/>
  <c r="Y7" i="22"/>
  <c r="I54" i="20"/>
  <c r="I48" i="20"/>
  <c r="I41" i="20"/>
  <c r="I35" i="20"/>
  <c r="I19" i="20"/>
  <c r="I18" i="20"/>
  <c r="H9" i="20"/>
  <c r="H18" i="20" s="1"/>
  <c r="I117" i="18"/>
  <c r="I105" i="18"/>
  <c r="I98" i="18"/>
  <c r="J169" i="24" s="1"/>
  <c r="K169" i="24" s="1"/>
  <c r="L169" i="24" s="1"/>
  <c r="I60" i="18"/>
  <c r="J162" i="24" s="1"/>
  <c r="K162" i="24" s="1"/>
  <c r="L162" i="24" s="1"/>
  <c r="I53" i="18"/>
  <c r="J158" i="24" s="1"/>
  <c r="K158" i="24" s="1"/>
  <c r="L158" i="24" s="1"/>
  <c r="I45" i="18"/>
  <c r="I38" i="18"/>
  <c r="I27" i="18"/>
  <c r="J152" i="24" s="1"/>
  <c r="K152" i="24" s="1"/>
  <c r="L152" i="24" s="1"/>
  <c r="I17" i="18"/>
  <c r="J149" i="24" s="1"/>
  <c r="K149" i="24" s="1"/>
  <c r="L149" i="24" s="1"/>
  <c r="I10" i="18"/>
  <c r="I24" i="20" l="1"/>
  <c r="I27" i="20" s="1"/>
  <c r="I55" i="20"/>
  <c r="H72" i="18"/>
  <c r="I44" i="18"/>
  <c r="I75" i="18"/>
  <c r="I133" i="18" s="1"/>
  <c r="Y63" i="22"/>
  <c r="W63" i="22"/>
  <c r="I9" i="18"/>
  <c r="I42" i="20"/>
  <c r="Y61" i="22"/>
  <c r="Y62" i="22" s="1"/>
  <c r="W61" i="22"/>
  <c r="W62" i="22" s="1"/>
  <c r="Y32" i="22"/>
  <c r="Y33" i="22" s="1"/>
  <c r="W32" i="22"/>
  <c r="W33" i="22" s="1"/>
  <c r="Y34" i="22"/>
  <c r="W34" i="22"/>
  <c r="Y39" i="22"/>
  <c r="Y59" i="22" s="1"/>
  <c r="W39" i="22"/>
  <c r="W59" i="22" s="1"/>
  <c r="Y10" i="22"/>
  <c r="Y30" i="22" s="1"/>
  <c r="W10" i="22"/>
  <c r="W30" i="22" s="1"/>
  <c r="I57" i="20" l="1"/>
  <c r="I59" i="20" s="1"/>
  <c r="I72" i="18"/>
  <c r="H19" i="20"/>
  <c r="H24" i="20" s="1"/>
  <c r="H27" i="20" s="1"/>
  <c r="H57" i="20" s="1"/>
  <c r="H59" i="20" s="1"/>
  <c r="I111" i="26" l="1"/>
  <c r="H111" i="26"/>
  <c r="J111" i="26"/>
  <c r="K111" i="26"/>
  <c r="J37" i="26" l="1"/>
  <c r="J60" i="26" l="1"/>
  <c r="J64" i="26" s="1"/>
  <c r="K37" i="26"/>
  <c r="K60" i="26" s="1"/>
  <c r="J63" i="26" l="1"/>
  <c r="J62" i="26"/>
  <c r="J66" i="26" s="1"/>
  <c r="K63" i="26"/>
  <c r="K64" i="26"/>
  <c r="K62" i="26"/>
  <c r="J67" i="26" l="1"/>
  <c r="J68" i="26"/>
  <c r="K66" i="26"/>
  <c r="K67" i="26"/>
  <c r="K68" i="26"/>
</calcChain>
</file>

<file path=xl/sharedStrings.xml><?xml version="1.0" encoding="utf-8"?>
<sst xmlns="http://schemas.openxmlformats.org/spreadsheetml/2006/main" count="723" uniqueCount="633">
  <si>
    <t>do</t>
  </si>
  <si>
    <t>BILANCA</t>
  </si>
  <si>
    <t>Naziv pozicije</t>
  </si>
  <si>
    <r>
      <t xml:space="preserve">AOP
</t>
    </r>
    <r>
      <rPr>
        <b/>
        <sz val="7"/>
        <color indexed="9"/>
        <rFont val="Arial"/>
        <family val="2"/>
        <charset val="238"/>
      </rPr>
      <t>oznaka</t>
    </r>
  </si>
  <si>
    <t>A)  POTRAŽIVANJA ZA UPISANI A NEUPLAĆENI KAPITAL</t>
  </si>
  <si>
    <t>I. NEMATERIJALNA IMOVINA (AOP 004 do 009)</t>
  </si>
  <si>
    <t xml:space="preserve">    1. Izdaci za razvoj</t>
  </si>
  <si>
    <t xml:space="preserve">    2. Koncesije, patenti, licencije, robne i uslužne marke, softver
        i ostala prava</t>
  </si>
  <si>
    <t xml:space="preserve">    3. Goodwill</t>
  </si>
  <si>
    <t xml:space="preserve">    4. Predujmovi za nabavu nematerijalne imovine</t>
  </si>
  <si>
    <t xml:space="preserve">    5. Nematerijalna imovina u pripremi</t>
  </si>
  <si>
    <t xml:space="preserve">    6. Ostala nematerijalna imovina</t>
  </si>
  <si>
    <t>II. MATERIJALNA IMOVINA (AOP 011 do 019)</t>
  </si>
  <si>
    <t xml:space="preserve">    1. Zemljište</t>
  </si>
  <si>
    <t xml:space="preserve">    2. Građevinski objekti</t>
  </si>
  <si>
    <t xml:space="preserve">    3. Postrojenja i oprema </t>
  </si>
  <si>
    <t xml:space="preserve">    4. Alati, pogonski inventar i transportna imovina</t>
  </si>
  <si>
    <t xml:space="preserve">    5. Biološka imovina</t>
  </si>
  <si>
    <t xml:space="preserve">    6. Predujmovi za materijalnu imovinu</t>
  </si>
  <si>
    <t xml:space="preserve">    7. Materijalna imovina u pripremi</t>
  </si>
  <si>
    <t xml:space="preserve">    8. Ostala materijalna imovina</t>
  </si>
  <si>
    <t xml:space="preserve">    9. Ulaganje u nekretnine</t>
  </si>
  <si>
    <t>III. DUGOTRAJNA FINANCIJSKA IMOVINA (AOP 021 do 030)</t>
  </si>
  <si>
    <t xml:space="preserve">     1. Ulaganja u udjele (dionice) poduzetnika unutar grupe</t>
  </si>
  <si>
    <t xml:space="preserve">     2. Ulaganja u ostale vrijednosne papire poduzetnika unutar grupe</t>
  </si>
  <si>
    <t xml:space="preserve">     3. Dani zajmovi, depoziti i slično poduzetnicima unutar grupe</t>
  </si>
  <si>
    <t xml:space="preserve">     4.Ulaganja u udjele (dionice) društava povezanih sudjelujućim
         interesom</t>
  </si>
  <si>
    <t xml:space="preserve">     5. Ulaganja u ostale vrijednosne papire društava povezanih
         sudjelujućim interesom</t>
  </si>
  <si>
    <t xml:space="preserve">     6. Dani zajmovi, depoziti i slično društvima povezanim
         sudjelujućim interesom</t>
  </si>
  <si>
    <t xml:space="preserve">     7. Ulaganja u vrijednosne papire</t>
  </si>
  <si>
    <t xml:space="preserve">     8. Dani zajmovi, depoziti i slično</t>
  </si>
  <si>
    <t xml:space="preserve">     9. Ostala ulaganja koja se obračunavaju metodom udjela</t>
  </si>
  <si>
    <t xml:space="preserve">   10.  Ostala dugotrajna financijska imovina</t>
  </si>
  <si>
    <t>IV. POTRAŽIVANJA (AOP 032 do 035)</t>
  </si>
  <si>
    <t xml:space="preserve">     1. Potraživanja od poduzetnika unutar grupe </t>
  </si>
  <si>
    <t xml:space="preserve">     2. Potraživanja od društava povezanih sudjelujućim interesom </t>
  </si>
  <si>
    <t xml:space="preserve">     3. Potraživanja od kupaca </t>
  </si>
  <si>
    <t xml:space="preserve">     4. Ostala potraživanja</t>
  </si>
  <si>
    <t>V. ODGOĐENA POREZNA IMOVINA</t>
  </si>
  <si>
    <t>I. ZALIHE (AOP 039 do 045)</t>
  </si>
  <si>
    <t xml:space="preserve">    1. Sirovine i materijal</t>
  </si>
  <si>
    <t xml:space="preserve">    2. Proizvodnja u tijeku</t>
  </si>
  <si>
    <t xml:space="preserve">    3. Gotovi proizvodi</t>
  </si>
  <si>
    <t xml:space="preserve">    4. Trgovačka roba</t>
  </si>
  <si>
    <t xml:space="preserve">    5. Predujmovi za zalihe</t>
  </si>
  <si>
    <t xml:space="preserve">    6. Dugotrajna imovina namijenjena prodaji</t>
  </si>
  <si>
    <t xml:space="preserve">    7. Biološka imovina</t>
  </si>
  <si>
    <t>II. POTRAŽIVANJA (AOP 047 do 052)</t>
  </si>
  <si>
    <t xml:space="preserve">    1. Potraživanja od poduzetnika unutar grupe </t>
  </si>
  <si>
    <t xml:space="preserve">    2. Potraživanja od društava povezanih sudjelujućim interesom</t>
  </si>
  <si>
    <t xml:space="preserve">    3. Potraživanja od kupaca</t>
  </si>
  <si>
    <t xml:space="preserve">    4. Potraživanja od zaposlenika i članova poduzetnika</t>
  </si>
  <si>
    <t xml:space="preserve">    5. Potraživanja od države i drugih institucija</t>
  </si>
  <si>
    <t xml:space="preserve">    6. Ostala potraživanja</t>
  </si>
  <si>
    <t>III. KRATKOTRAJNA FINANCIJSKA IMOVINA (AOP 054 do 062)</t>
  </si>
  <si>
    <t xml:space="preserve">     4. Ulaganja u udjele (dionice) društava povezanih
         sudjelujućim interesom</t>
  </si>
  <si>
    <t xml:space="preserve">     9. Ostala financijska imovina</t>
  </si>
  <si>
    <t>IV. NOVAC U BANCI I BLAGAJNI</t>
  </si>
  <si>
    <t>D)  PLAĆENI TROŠKOVI BUDUĆEG RAZDOBLJA I OBRAČUNATI
      PRIHODI</t>
  </si>
  <si>
    <t>F)  IZVANBILANČNI ZAPISI</t>
  </si>
  <si>
    <t>PASIVA</t>
  </si>
  <si>
    <t>I. TEMELJNI (UPISANI) KAPITAL</t>
  </si>
  <si>
    <t>II. KAPITALNE REZERVE</t>
  </si>
  <si>
    <t>III. REZERVE IZ DOBITI (AOP 071+072-073+074+075)</t>
  </si>
  <si>
    <t xml:space="preserve">     1. Zakonske rezerve</t>
  </si>
  <si>
    <t xml:space="preserve">     2. Rezerve za vlastite dionice</t>
  </si>
  <si>
    <t xml:space="preserve">     3. Vlastite dionice i udjeli (odbitna stavka)</t>
  </si>
  <si>
    <t xml:space="preserve">     4. Statutarne rezerve</t>
  </si>
  <si>
    <t xml:space="preserve">     5. Ostale rezerve</t>
  </si>
  <si>
    <t>IV. REVALORIZACIJSKE REZERVE</t>
  </si>
  <si>
    <t xml:space="preserve">     2. Učinkoviti dio zaštite novčanih tokova</t>
  </si>
  <si>
    <t xml:space="preserve">     3. Učinkoviti dio zaštite neto ulaganja u inozemstvu</t>
  </si>
  <si>
    <t xml:space="preserve">     1. Zadržana dobit</t>
  </si>
  <si>
    <t xml:space="preserve">     2. Preneseni gubitak</t>
  </si>
  <si>
    <t xml:space="preserve">     1. Dobit poslovne godine</t>
  </si>
  <si>
    <t xml:space="preserve">     2. Gubitak poslovne godine</t>
  </si>
  <si>
    <t>VIII. MANJINSKI (NEKONTROLIRAJUĆI) INTERES</t>
  </si>
  <si>
    <t xml:space="preserve">     1. Rezerviranja za mirovine, otpremnine i slične obveze</t>
  </si>
  <si>
    <t xml:space="preserve">     2. Rezerviranja za porezne obveze</t>
  </si>
  <si>
    <t xml:space="preserve">     3. Rezerviranja za započete sudske sporove</t>
  </si>
  <si>
    <t xml:space="preserve">     4. Rezerviranja za troškove obnavljanja prirodnih bogatstava</t>
  </si>
  <si>
    <t xml:space="preserve">     5. Rezerviranja za troškove u jamstvenim rokovima</t>
  </si>
  <si>
    <t xml:space="preserve">     6. Druga rezerviranja</t>
  </si>
  <si>
    <t xml:space="preserve">     1. Obveze prema poduzetnicima unutar grupe </t>
  </si>
  <si>
    <t xml:space="preserve">     2. Obveze za zajmove, depozite i slično poduzetnika unutar grupe</t>
  </si>
  <si>
    <t xml:space="preserve">     3. Obveze prema društvima povezanim sudjelujućim interesom </t>
  </si>
  <si>
    <t xml:space="preserve">     4. Obveze za zajmove, depozite i slično društava povezanih
         sudjelujućim interesom</t>
  </si>
  <si>
    <t xml:space="preserve">     5. Obveze za zajmove, depozite i slično</t>
  </si>
  <si>
    <t xml:space="preserve">     6. Obveze prema bankama i drugim financijskim institucijama</t>
  </si>
  <si>
    <t xml:space="preserve">     7. Obveze za predujmove</t>
  </si>
  <si>
    <t xml:space="preserve">     8. Obveze prema dobavljačima</t>
  </si>
  <si>
    <t xml:space="preserve">     9. Obveze po vrijednosnim papirima</t>
  </si>
  <si>
    <t xml:space="preserve">   10. Ostale dugoročne obveze</t>
  </si>
  <si>
    <t xml:space="preserve">   11. Odgođena porezna obveza</t>
  </si>
  <si>
    <t xml:space="preserve">   10. Obveze prema zaposlenicima</t>
  </si>
  <si>
    <t xml:space="preserve">   11. Obveze  za poreze, doprinose i sličana davanja</t>
  </si>
  <si>
    <t xml:space="preserve">   12. Obveze s osnove udjela u rezultatu</t>
  </si>
  <si>
    <t xml:space="preserve">   13. Obveze po osnovi dugotrajne imovine namijenjene prodaji</t>
  </si>
  <si>
    <t xml:space="preserve">   14. Ostale kratkoročne obveze</t>
  </si>
  <si>
    <t>E) ODGOĐENO PLAĆANJE TROŠKOVA I PRIHOD BUDUĆEGA
     RAZDOBLJA</t>
  </si>
  <si>
    <t>G)  IZVANBILANČNI ZAPISI</t>
  </si>
  <si>
    <r>
      <t xml:space="preserve">AOP
</t>
    </r>
    <r>
      <rPr>
        <b/>
        <sz val="7"/>
        <rFont val="Arial"/>
        <family val="2"/>
        <charset val="238"/>
      </rPr>
      <t>oznaka</t>
    </r>
  </si>
  <si>
    <t>RAČUN DOBITI I GUBITKA</t>
  </si>
  <si>
    <r>
      <t xml:space="preserve">AOP
</t>
    </r>
    <r>
      <rPr>
        <b/>
        <sz val="8"/>
        <rFont val="Arial"/>
        <family val="2"/>
        <charset val="238"/>
      </rPr>
      <t>oznaka</t>
    </r>
  </si>
  <si>
    <t xml:space="preserve">    1. Promjene vrijednosti zaliha proizvodnje u tijeku i gotovih proizvoda</t>
  </si>
  <si>
    <t xml:space="preserve">        a) Neto plaće i nadnice</t>
  </si>
  <si>
    <t xml:space="preserve">        b) Troškovi poreza i doprinosa iz plaća</t>
  </si>
  <si>
    <t xml:space="preserve">        c) Doprinosi na plaće</t>
  </si>
  <si>
    <t xml:space="preserve">   4. Amortizacija</t>
  </si>
  <si>
    <t xml:space="preserve">   5. Ostali troškovi</t>
  </si>
  <si>
    <t xml:space="preserve">   8. Ostali poslovni rashodi</t>
  </si>
  <si>
    <t>XII.  POREZ NA DOBIT</t>
  </si>
  <si>
    <t>DODATAK RDG-u (popunjava poduzetnik koji sastavlja konsolidirani godišnji financijski izvještaj)</t>
  </si>
  <si>
    <t>1. Pripisana imateljima kapitala matice</t>
  </si>
  <si>
    <t>IZVJEŠTAJ O OSTALOJ SVEOBUHVATNOJ DOBITI (popunjava poduzetnik obveznik primjene MSFI-a)</t>
  </si>
  <si>
    <t xml:space="preserve">    1. Prihodi od prodaje s poduzetnicima unutar grupe</t>
  </si>
  <si>
    <t xml:space="preserve">    2. Prihodi od prodaje (izvan grupe)</t>
  </si>
  <si>
    <t xml:space="preserve">    3. Prihodi na temelju upotrebe vlastitih proizvoda, robe i usluga</t>
  </si>
  <si>
    <t xml:space="preserve">    4. Ostali poslovni prihodi s poduzetnicima unutar grupe</t>
  </si>
  <si>
    <t xml:space="preserve">    5. Ostali poslovni prihodi (izvan grupe)</t>
  </si>
  <si>
    <t xml:space="preserve">        a) Troškovi sirovina i materijala </t>
  </si>
  <si>
    <t xml:space="preserve">        b) Troškovi prodane robe </t>
  </si>
  <si>
    <t xml:space="preserve">        c) Ostali vanjski troškovi </t>
  </si>
  <si>
    <t xml:space="preserve">       a) dugotrajne imovine osim financijske imovine</t>
  </si>
  <si>
    <t xml:space="preserve">       b) kratkotrajne imovine osim financijske imovine</t>
  </si>
  <si>
    <t xml:space="preserve">       a) Rezerviranja za mirovine, otpremnine i slične obveze</t>
  </si>
  <si>
    <t xml:space="preserve">       b) Rezerviranja za porezne obveze</t>
  </si>
  <si>
    <t xml:space="preserve">       c) Rezerviranja za započete sudske sporove</t>
  </si>
  <si>
    <t xml:space="preserve">       d) Rezerviranja za troškove obnavljanja prirodnih bogatstava</t>
  </si>
  <si>
    <t xml:space="preserve">       e) Rezerviranja za troškove u jamstvenim rokovima</t>
  </si>
  <si>
    <t xml:space="preserve">       f) Druga rezerviranja</t>
  </si>
  <si>
    <t xml:space="preserve">     1. Prihodi od ulaganja u udjele (dionice) poduzetnika unutar grupe</t>
  </si>
  <si>
    <t xml:space="preserve">     2. Prihodi od ulaganja u udjele (dionice) društava povezanih
         sudjelujućim interesima</t>
  </si>
  <si>
    <t xml:space="preserve">     3. Prihodi od ostalih dugotrajnih financijskih ulaganja i zajmova
         poduzetnicima unutar grupe</t>
  </si>
  <si>
    <t xml:space="preserve">     4. Ostali prihodi s osnove kamata iz odnosa s poduzetnicima unutar grupe</t>
  </si>
  <si>
    <t xml:space="preserve">     5. Tečajne razlike i ostali financijski prihodi iz odnosa s
         poduzetnicima unutar grupe</t>
  </si>
  <si>
    <t xml:space="preserve">     6. Prihodi od ostalih dugotrajnih financijskih ulaganja i zajmova</t>
  </si>
  <si>
    <t xml:space="preserve">     7. Ostali prihodi s osnove kamata</t>
  </si>
  <si>
    <t xml:space="preserve">     8. Tečajne razlike i ostali financijski prihodi</t>
  </si>
  <si>
    <t xml:space="preserve">     9. Nerealizirani dobici (prihodi) od financijske imovine</t>
  </si>
  <si>
    <t xml:space="preserve">   10. Ostali financijski prihodi</t>
  </si>
  <si>
    <t xml:space="preserve">    1. Rashodi s osnove kamata i slični rashodi s poduzetnicima unutar grupe</t>
  </si>
  <si>
    <t>2. Tečajne razlike i drugi rashodi s poduzetnicima unutar grupe</t>
  </si>
  <si>
    <t>3. Rashodi s osnove kamata i slični rashodi</t>
  </si>
  <si>
    <t>4. Tečajne razlike i drugi rashodi</t>
  </si>
  <si>
    <t>5. Nerealizirani gubici (rashodi) od financijske imovine</t>
  </si>
  <si>
    <t>6. Vrijednosna usklađenja financijske imovine (neto)</t>
  </si>
  <si>
    <t>7. Ostali financijski rashodi</t>
  </si>
  <si>
    <t>V.    UDIO U DOBITI OD DRUŠTAVA POVEZANIH SUDJELUJUĆIM
        INTERESOM</t>
  </si>
  <si>
    <t>VI.   UDIO U DOBITI OD  ZAJEDNIČKIH POTHVATA</t>
  </si>
  <si>
    <t>VII.  UDIO U GUBITKU OD DRUŠTAVA POVEZANIH SUDJELUJUĆIM
        INTERESOM</t>
  </si>
  <si>
    <t>VIII. UDIO U GUBITKU OD ZAJEDNIČKIH POTHVATA</t>
  </si>
  <si>
    <t>PREKINUTO POSLOVANJE (popunjava poduzetnik obveznika MSFI-a samo ako ima prekinuto poslovanje)</t>
  </si>
  <si>
    <t xml:space="preserve"> 1. Dobit prekinutog poslovanja prije oporezivanja</t>
  </si>
  <si>
    <t xml:space="preserve"> 2. Gubitak prekinutog poslovanja prije oporezivanja</t>
  </si>
  <si>
    <t>XV. POREZ NA DOBIT PREKINUTOG POSLOVANJA</t>
  </si>
  <si>
    <t>UKUPNO POSLOVANJE (popunjava samo poduzetnik obveznik MSFI-a koji ima prekinuto poslovanje)</t>
  </si>
  <si>
    <t xml:space="preserve"> 1. Pripisana imateljima kapitala matice</t>
  </si>
  <si>
    <t xml:space="preserve"> 2. Pripisana manjinskom (nekontrolirajućem) interesu</t>
  </si>
  <si>
    <t xml:space="preserve">I. DOBIT ILI GUBITAK RAZDOBLJA </t>
  </si>
  <si>
    <t>1. Tečajne razlike iz preračuna inozemnog poslovanja</t>
  </si>
  <si>
    <t>4. Dobit ili gubitak s osnove učinkovite zaštite novčanih tokova</t>
  </si>
  <si>
    <t>5. Dobit ili gubitak s osnove učinkovite zaštite neto ulaganja u inozemstvu</t>
  </si>
  <si>
    <t>6. Udio u ostaloj sveobuhvatnoj dobiti/gubitku društava povezanih
     sudjelujućim  interesom</t>
  </si>
  <si>
    <t>DODATAK Izvještaju o  ostaloj sveobuhvatnoj dobiti (popunjava poduzetnik koji sastavlja konsolidirani izvještaj)</t>
  </si>
  <si>
    <t>2. Pripisana manjinskom (nekontrolirajućem) interesu</t>
  </si>
  <si>
    <t>IZVJEŠTAJ O NOVČANOM TIJEKU - Indirektna metoda</t>
  </si>
  <si>
    <t>3</t>
  </si>
  <si>
    <t>4</t>
  </si>
  <si>
    <t>Novčani tokovi od poslovnih aktivnosti</t>
  </si>
  <si>
    <t>1. Dobit prije oporezivanja</t>
  </si>
  <si>
    <t>2. Usklađenja (AOP 003 do 010):</t>
  </si>
  <si>
    <t xml:space="preserve"> a) Amortizacija</t>
  </si>
  <si>
    <t xml:space="preserve"> b) Dobici i gubici od prodaje i vrijednosna usklađenja dugotrajne materijalne i
      nematerijalne imovine</t>
  </si>
  <si>
    <t xml:space="preserve"> c) Dobici i gubici od prodaje i nerealizirani dobici i gubici i vrijednosno usklađenje
      financijske imovine</t>
  </si>
  <si>
    <t xml:space="preserve"> d) Prihodi od kamata i dividendi</t>
  </si>
  <si>
    <t xml:space="preserve"> e) Rashodi od kamata</t>
  </si>
  <si>
    <t xml:space="preserve"> f) Rezerviranja</t>
  </si>
  <si>
    <t xml:space="preserve"> g) Tečajne razlike (nerealizirane)</t>
  </si>
  <si>
    <t xml:space="preserve"> h) Ostala usklađenja za nenovčane transakcije i nerealizirane dobitke i gubitke</t>
  </si>
  <si>
    <t>3. Promjene u radnom kapitalu (AOP 013 do 016)</t>
  </si>
  <si>
    <t xml:space="preserve"> a) Povećanje ili smanjenje kratkoročnih obveza</t>
  </si>
  <si>
    <t xml:space="preserve"> b) Povećanje ili smanjenje kratkotrajnih potraživanja</t>
  </si>
  <si>
    <t xml:space="preserve"> c) Povećanje ili smanjenje zaliha</t>
  </si>
  <si>
    <t xml:space="preserve"> d) Ostala povećanja ili smanjenja radnog kapitala</t>
  </si>
  <si>
    <r>
      <t xml:space="preserve">II. Novac iz poslovanja </t>
    </r>
    <r>
      <rPr>
        <sz val="9"/>
        <rFont val="Arial"/>
        <family val="2"/>
        <charset val="238"/>
      </rPr>
      <t>(AOP 011+012)</t>
    </r>
  </si>
  <si>
    <t>4. Novčani izdaci za kamate</t>
  </si>
  <si>
    <t>5. Plaćeni porez na dobit</t>
  </si>
  <si>
    <r>
      <t xml:space="preserve">A) NETO NOVČANI TOKOVI OD POSLOVNIH AKTIVNOSTI </t>
    </r>
    <r>
      <rPr>
        <sz val="9"/>
        <color indexed="18"/>
        <rFont val="Arial"/>
        <family val="2"/>
        <charset val="238"/>
      </rPr>
      <t>(AOP 017 do 019)</t>
    </r>
  </si>
  <si>
    <t>Novčani tokovi od investicijskih aktivnosti</t>
  </si>
  <si>
    <t>1. Novčani primici od prodaje dugotrajne materijalne i nematerijalne imovine</t>
  </si>
  <si>
    <t>2. Novčani primici od prodaje financijskih instrumenata</t>
  </si>
  <si>
    <t>3. Novčani primici od kamata</t>
  </si>
  <si>
    <t>4. Novčani primici od dividendi</t>
  </si>
  <si>
    <t>5. Novačani primici s osnove povrata danih zajmova i štednih uloga</t>
  </si>
  <si>
    <t>6. Ostali novčani primici od investicijskih aktivnosti</t>
  </si>
  <si>
    <r>
      <t xml:space="preserve">III. Ukupno novčani primici od investicijskih aktivnosti </t>
    </r>
    <r>
      <rPr>
        <sz val="9"/>
        <rFont val="Arial"/>
        <family val="2"/>
        <charset val="238"/>
      </rPr>
      <t>(AOP 021 do 026)</t>
    </r>
  </si>
  <si>
    <t>1. Novčani izdaci za kupnju dugotrajne materijalne i nematerijalne imovine</t>
  </si>
  <si>
    <t>2. Novčani izdaci za stjecanje financijskih instrumenata</t>
  </si>
  <si>
    <t>3. Novačani izdaci s osnove danih zajmova i štednih uloga za razdoblje</t>
  </si>
  <si>
    <t>4. Stjecanje ovisnog društva, umanjeno za stečeni novac</t>
  </si>
  <si>
    <t>5. Ostali novčani izdaci od investicijskih aktivnosti</t>
  </si>
  <si>
    <r>
      <t xml:space="preserve">IV. Ukupno novčani izdaci od investicijskih aktivnosti </t>
    </r>
    <r>
      <rPr>
        <sz val="9"/>
        <rFont val="Arial"/>
        <family val="2"/>
        <charset val="238"/>
      </rPr>
      <t>(AOP 028 do 032)</t>
    </r>
  </si>
  <si>
    <r>
      <t xml:space="preserve">B) NETO NOVČANI TOKOVI OD INVESTICIJSKIH AKTIVNOSTI </t>
    </r>
    <r>
      <rPr>
        <sz val="9"/>
        <color indexed="18"/>
        <rFont val="Arial"/>
        <family val="2"/>
        <charset val="238"/>
      </rPr>
      <t>(AOP 027+033)</t>
    </r>
  </si>
  <si>
    <t>Novčani tokovi od financijskih aktivnosti</t>
  </si>
  <si>
    <t>1. Novčani primici od povećanja temeljnog (upisanog) kapitala</t>
  </si>
  <si>
    <t>2. Novčani primici od izdavanja vlasničkih i dužničkih financijskih instrumenata</t>
  </si>
  <si>
    <t>3. Novčani primici od glavnice kredita, pozajmica i drugih posudbi</t>
  </si>
  <si>
    <t>4. Ostali novčani primici od financijskih aktivnosti</t>
  </si>
  <si>
    <r>
      <t xml:space="preserve">V. Ukupno novčani primici od financijskih aktivnosti </t>
    </r>
    <r>
      <rPr>
        <sz val="9"/>
        <rFont val="Arial"/>
        <family val="2"/>
        <charset val="238"/>
      </rPr>
      <t>(AOP 035 do 038)</t>
    </r>
  </si>
  <si>
    <t>2. Novčani izdaci za isplatu dividendi</t>
  </si>
  <si>
    <t xml:space="preserve">3. Novčani izdaci za financijski najam </t>
  </si>
  <si>
    <t>4. Novčani izdaci za otkup vlastitih dionica i smanjenje temeljnog (upisanog) kapitala</t>
  </si>
  <si>
    <t>5. Ostali novčani izdaci od financijskih aktivnosti</t>
  </si>
  <si>
    <r>
      <t xml:space="preserve">VI. Ukupno novčani izdaci od financijskih aktivnosti </t>
    </r>
    <r>
      <rPr>
        <sz val="9"/>
        <rFont val="Arial"/>
        <family val="2"/>
        <charset val="238"/>
      </rPr>
      <t>(AOP 040 do 044)</t>
    </r>
  </si>
  <si>
    <r>
      <t xml:space="preserve">C) NETO NOVČANI TOKOVI OD FINANCIJSKIH AKTIVNOSTI </t>
    </r>
    <r>
      <rPr>
        <sz val="9"/>
        <color indexed="18"/>
        <rFont val="Arial"/>
        <family val="2"/>
        <charset val="238"/>
      </rPr>
      <t>(AOP 039+045)</t>
    </r>
  </si>
  <si>
    <t>1. Nerealizirane tečajne razlike po novcu i novčanim ekvivalentima</t>
  </si>
  <si>
    <r>
      <t xml:space="preserve">D) NETO POVEĆANJE ILI SMANJENJE NOVČANNIH TOKOVA </t>
    </r>
    <r>
      <rPr>
        <sz val="9"/>
        <color indexed="18"/>
        <rFont val="Arial"/>
        <family val="2"/>
        <charset val="238"/>
      </rPr>
      <t>(AOP 020+034+046+047)</t>
    </r>
  </si>
  <si>
    <t>E) NOVAC I NOVČANI EKVIVALENTI NA POČETKU RAZDOBLJA</t>
  </si>
  <si>
    <r>
      <t xml:space="preserve">F) NOVAC I NOVČANI EKVIVALENTI NA KRAJU RAZDOBLJA </t>
    </r>
    <r>
      <rPr>
        <sz val="9"/>
        <color indexed="18"/>
        <rFont val="Arial"/>
        <family val="2"/>
        <charset val="238"/>
      </rPr>
      <t>(AOP 048+049)</t>
    </r>
  </si>
  <si>
    <t>IZVJEŠTAJ O NOVČANOM TIJEKU - Direktna metoda</t>
  </si>
  <si>
    <t xml:space="preserve">  1. Novčani primici od kupaca</t>
  </si>
  <si>
    <t xml:space="preserve">  2. Novčani primici od tantijema, naknada, provizija i sl.</t>
  </si>
  <si>
    <t xml:space="preserve">  3. Novčani primici od osiguranja za naknadu šteta</t>
  </si>
  <si>
    <t xml:space="preserve">  4. Novčani primici s osnove povrata poreza</t>
  </si>
  <si>
    <t xml:space="preserve"> 1. Novčani primici od prodaje dugotrajne materijalne i nematerijalne imovine</t>
  </si>
  <si>
    <t xml:space="preserve"> 2. Novčani primici od prodaje financijskih instrumenata</t>
  </si>
  <si>
    <t xml:space="preserve"> 3. Novčani primici od kamata</t>
  </si>
  <si>
    <t xml:space="preserve"> 4. Novčani primici od dividendi</t>
  </si>
  <si>
    <t xml:space="preserve"> 5. Novčani primici s osnove povrata danih zajmova i štednih uloga</t>
  </si>
  <si>
    <t xml:space="preserve"> 6. Ostali novčani primici od investicijskih aktivnosti</t>
  </si>
  <si>
    <t xml:space="preserve"> 1. Novčani izdaci za kupnju dugotrajne materijalne i nematerijalne imovine</t>
  </si>
  <si>
    <t xml:space="preserve"> 2. Novčani izdaci za stjecanje financijskih instrumenata</t>
  </si>
  <si>
    <t xml:space="preserve"> 4. Stjecanje ovisnog društva, umanjeno za stečeni novac</t>
  </si>
  <si>
    <t xml:space="preserve"> 5. Ostali novčani izdaci od investicijskih aktivnosti</t>
  </si>
  <si>
    <t xml:space="preserve">     1. Novčani primici od povećanja temeljnog (upisanog) kapitala</t>
  </si>
  <si>
    <t xml:space="preserve">     2. Novčani primici od izdavanja vlasničkih i dužničkih financijskih
         instrumenata</t>
  </si>
  <si>
    <t xml:space="preserve">     3. Novčani primici od glavnice kredita, pozajmica i drugih posudbi</t>
  </si>
  <si>
    <t xml:space="preserve">     4. Ostali novčani primici od financijskih aktivnosti</t>
  </si>
  <si>
    <t xml:space="preserve">     1. Novčani izdaci za otplatu glavnice kredita, pozajmica i drugih
         posudbi i dužničkih financijskih instrumenata</t>
  </si>
  <si>
    <t xml:space="preserve">     2. Novčani izdaci za isplatu dividendi</t>
  </si>
  <si>
    <t xml:space="preserve">     3. Novčani izdaci za financijski najam </t>
  </si>
  <si>
    <t xml:space="preserve">     4. Novčani izdaci za otkup vlastitih dionica i smanjenje temeljnog
         (upisanog) kapitala</t>
  </si>
  <si>
    <t xml:space="preserve">     5. Ostali novčani izdaci od financijskih aktivnosti</t>
  </si>
  <si>
    <t xml:space="preserve">  1. Nerealizirane tečajne razlike po novcu i novčanim ekvivalentima</t>
  </si>
  <si>
    <t>IZVJEŠTAJ O PROMJENAMA KAPITALA</t>
  </si>
  <si>
    <t>za razdoblje od</t>
  </si>
  <si>
    <t>Opis pozicije</t>
  </si>
  <si>
    <t>Raspodjeljivo imateljima kapitala matice</t>
  </si>
  <si>
    <r>
      <t xml:space="preserve">Manjinski </t>
    </r>
    <r>
      <rPr>
        <b/>
        <sz val="7"/>
        <color indexed="9"/>
        <rFont val="Arial"/>
        <family val="2"/>
        <charset val="238"/>
      </rPr>
      <t>(nekontrolirajući)</t>
    </r>
    <r>
      <rPr>
        <b/>
        <sz val="8"/>
        <color indexed="9"/>
        <rFont val="Arial"/>
        <family val="2"/>
        <charset val="238"/>
      </rPr>
      <t xml:space="preserve">
 interes</t>
    </r>
  </si>
  <si>
    <t>Ukupno kapital i rezerve</t>
  </si>
  <si>
    <t>Temeljni (upisani) kapital</t>
  </si>
  <si>
    <t>Kapitalne rezerve</t>
  </si>
  <si>
    <t>Zakonske rezerve</t>
  </si>
  <si>
    <t>Rezerve za vlastite dionice</t>
  </si>
  <si>
    <t>Vlastite dionice i udjeli (odbitna stavka)</t>
  </si>
  <si>
    <t>Statutarne rezerve</t>
  </si>
  <si>
    <t>Ostale rezerve</t>
  </si>
  <si>
    <t>Revalorizacijske rezerve</t>
  </si>
  <si>
    <t>Učinkoviti dio zaštite novčanih tokova</t>
  </si>
  <si>
    <t>Učinkoviti dio zaštite neto ulaganja u inozemstvo</t>
  </si>
  <si>
    <t>Zadržana dobit / preneseni gubitak</t>
  </si>
  <si>
    <t>Dobit / gubitak poslovne godine</t>
  </si>
  <si>
    <t>Ukupno raspodjeljivo imateljima kapitala matice</t>
  </si>
  <si>
    <t>Prethodno razdoblje</t>
  </si>
  <si>
    <t>2. Promjene računovodstvenih politika</t>
  </si>
  <si>
    <t>3. Ispravak pogreški</t>
  </si>
  <si>
    <t>5. Dobit/gubitak razdoblja</t>
  </si>
  <si>
    <t>6. Tečajne razlike iz preračuna inozemnog poslovanja</t>
  </si>
  <si>
    <t>7. Promjene revalorizacijskih rezervi dugotrajne materijalne i 
    nematerijalne imovine</t>
  </si>
  <si>
    <t>9. Dobitak ili gubitak s osnove učinkovite zaštite novčanog toka</t>
  </si>
  <si>
    <t>10. Dobitak ili gubitak s osnove učinkovite zaštite neto ulaganja
      u inozemstvu</t>
  </si>
  <si>
    <t>11. Udio u ostaloj sveobuhvatnoj dobiti/gubitku društava 
      povezanih sudjelujućim interesom</t>
  </si>
  <si>
    <t>12. Aktuarski dobici/gubici po planovima definiranih primanja</t>
  </si>
  <si>
    <t>13. Ostale nevlasničke promjene kapitala</t>
  </si>
  <si>
    <t>14. Porez na transakcije priznate direktno u kapitalu</t>
  </si>
  <si>
    <t>18. Otkup vlastitih dionica/udjela</t>
  </si>
  <si>
    <t>DODATAK IZVJEŠTAJU O PROMJENAMA KAPITALA (popunjava poduzetnik obveznik primjene MSFI-a)</t>
  </si>
  <si>
    <r>
      <t xml:space="preserve">   I. OSTALA SVEOBUHVATNA DOBIT PRETHODNOG 
      RAZDOBLJA, UMANJENO ZA POREZE </t>
    </r>
    <r>
      <rPr>
        <sz val="8"/>
        <color indexed="18"/>
        <rFont val="Arial"/>
        <family val="2"/>
        <charset val="238"/>
      </rPr>
      <t>(AOP 06 do 14)</t>
    </r>
  </si>
  <si>
    <t>Tekuće razdoblje</t>
  </si>
  <si>
    <t>7. Promjene revalorizacijskih rezervi dugotrajne materijalne i
    nematerijalne imovine</t>
  </si>
  <si>
    <t>11. Udio u ostaloj sveobuhvatnoj dobiti/gubitku društava
      povezanih sudjelujućim interesom</t>
  </si>
  <si>
    <t>5</t>
  </si>
  <si>
    <t>6</t>
  </si>
  <si>
    <t>7</t>
  </si>
  <si>
    <t>8</t>
  </si>
  <si>
    <t>9</t>
  </si>
  <si>
    <t>10</t>
  </si>
  <si>
    <t>11</t>
  </si>
  <si>
    <t>12</t>
  </si>
  <si>
    <t>13</t>
  </si>
  <si>
    <t>14</t>
  </si>
  <si>
    <t>15</t>
  </si>
  <si>
    <t>17</t>
  </si>
  <si>
    <t xml:space="preserve">Kumulativ </t>
  </si>
  <si>
    <t>Tromjesečje</t>
  </si>
  <si>
    <t>Zadnji dan prethodne poslovne godine</t>
  </si>
  <si>
    <t xml:space="preserve">Na izvještajni datum tekućeg razdoblja
</t>
  </si>
  <si>
    <t>1. Stanje na dan početka prethodne  poslovne godine</t>
  </si>
  <si>
    <r>
      <t>4. Stanje na dan početka  prethodne poslovne godine   (prepravljeno)</t>
    </r>
    <r>
      <rPr>
        <sz val="8"/>
        <rFont val="Arial"/>
        <family val="2"/>
        <charset val="238"/>
      </rPr>
      <t xml:space="preserve"> (AOP 01 do 03)</t>
    </r>
  </si>
  <si>
    <t>1. Stanje na dan početka tekuće poslovne godine</t>
  </si>
  <si>
    <t>Isto razdoblje prethodne godine</t>
  </si>
  <si>
    <r>
      <t xml:space="preserve">B)  DUGOTRAJNA IMOVINA </t>
    </r>
    <r>
      <rPr>
        <sz val="9"/>
        <rFont val="Arial"/>
        <family val="2"/>
        <charset val="238"/>
      </rPr>
      <t>(AOP 003+010+020+031+036)</t>
    </r>
  </si>
  <si>
    <r>
      <t xml:space="preserve">C)  KRATKOTRAJNA IMOVINA </t>
    </r>
    <r>
      <rPr>
        <sz val="9"/>
        <rFont val="Arial"/>
        <family val="2"/>
        <charset val="238"/>
      </rPr>
      <t>(AOP 038+046+053+063)</t>
    </r>
  </si>
  <si>
    <r>
      <t xml:space="preserve">E)  UKUPNO AKTIVA </t>
    </r>
    <r>
      <rPr>
        <sz val="9"/>
        <rFont val="Arial"/>
        <family val="2"/>
        <charset val="238"/>
      </rPr>
      <t>(AOP 001+002+037+064)</t>
    </r>
  </si>
  <si>
    <t>1. Novčani izdaci za otplatu glavnice kredita, pozajmica i drugih posudbi i dužničkih financijskih instrumenata</t>
  </si>
  <si>
    <r>
      <t xml:space="preserve">I.  Povećanje ili smanjenje novčanih tokova prije promjena u radnom kapitalu </t>
    </r>
    <r>
      <rPr>
        <sz val="9"/>
        <rFont val="Arial"/>
        <family val="2"/>
        <charset val="238"/>
      </rPr>
      <t>(AOP 001+002)</t>
    </r>
  </si>
  <si>
    <t>Prilog 1.</t>
  </si>
  <si>
    <t>Razdoblje izvještavanja:</t>
  </si>
  <si>
    <t>Matični broj (MB):</t>
  </si>
  <si>
    <t>Osobni identifikacijski broj (OIB):</t>
  </si>
  <si>
    <t>Tvrtka izdavatelja:</t>
  </si>
  <si>
    <t>Poštanski broj i mjesto:</t>
  </si>
  <si>
    <t>Ulica i kućni broj:</t>
  </si>
  <si>
    <t>Adresa e-pošte:</t>
  </si>
  <si>
    <t>Internet adresa:</t>
  </si>
  <si>
    <t>Konsolidirani izvještaj:</t>
  </si>
  <si>
    <t>Sjedište:</t>
  </si>
  <si>
    <t>MB:</t>
  </si>
  <si>
    <t>Knjigovodstveni servis:</t>
  </si>
  <si>
    <t>Osoba za kontakt:</t>
  </si>
  <si>
    <t>(unosi se samo prezime i ime osobe za kontakt)</t>
  </si>
  <si>
    <t>Telefon:</t>
  </si>
  <si>
    <t>OPĆI PODACI ZA IZDAVATELJE</t>
  </si>
  <si>
    <t>Matični broj 
subjekta (MBS):</t>
  </si>
  <si>
    <t>Broj zaposlenih (krajem
 izvještajnog razdoblja):</t>
  </si>
  <si>
    <t xml:space="preserve">Revidirano:   </t>
  </si>
  <si>
    <t>Tvrtke ovisnih subjekata (prema MSFI):</t>
  </si>
  <si>
    <t>u razdoblju __.__.____ do ___.___.____</t>
  </si>
  <si>
    <t>Obveznik: ____________________________________________________________________</t>
  </si>
  <si>
    <t>Godina:</t>
  </si>
  <si>
    <t>Kvartal:</t>
  </si>
  <si>
    <t xml:space="preserve">Tromjesečni financijski izvještaji </t>
  </si>
  <si>
    <t>Oznaka matične države članice izdavatelja:</t>
  </si>
  <si>
    <t>LEI:</t>
  </si>
  <si>
    <t>Šifra ustanove:</t>
  </si>
  <si>
    <t xml:space="preserve">          (KN-nije konsolidirano/KD-konsolidirano)</t>
  </si>
  <si>
    <t>KN</t>
  </si>
  <si>
    <t>KD</t>
  </si>
  <si>
    <t>(RN-nije revidirano/RD-revidirano)</t>
  </si>
  <si>
    <t>RN</t>
  </si>
  <si>
    <t>RD</t>
  </si>
  <si>
    <t>Da</t>
  </si>
  <si>
    <t>Ne</t>
  </si>
  <si>
    <t xml:space="preserve">    (Da/Ne)</t>
  </si>
  <si>
    <t>(tvrtka knjigovodstvenog servisa)</t>
  </si>
  <si>
    <t>Revizorsko društvo:</t>
  </si>
  <si>
    <t>(tvrtka revizorskog društva)</t>
  </si>
  <si>
    <t>Ovlašteni revizor:</t>
  </si>
  <si>
    <t>(ime i prezime)</t>
  </si>
  <si>
    <t xml:space="preserve">     4. Ostale rezerve fer vrijednosti</t>
  </si>
  <si>
    <t xml:space="preserve">     5. Tečajne razlike iz preračuna inozemnog poslovanja (konsolidacija)</t>
  </si>
  <si>
    <t>VI. ZADRŽANA DOBIT ILI PRENESENI GUBITAK (AOP 084-085)</t>
  </si>
  <si>
    <t>VII. DOBIT ILI GUBITAK POSLOVNE GODINE (AOP 087-088)</t>
  </si>
  <si>
    <r>
      <t xml:space="preserve">A)  KAPITAL I REZERVE </t>
    </r>
    <r>
      <rPr>
        <sz val="9"/>
        <rFont val="Arial"/>
        <family val="2"/>
        <charset val="238"/>
      </rPr>
      <t>(AOP 068 do 070+076+077+083+086+089)</t>
    </r>
  </si>
  <si>
    <r>
      <t xml:space="preserve">B)  REZERVIRANJA </t>
    </r>
    <r>
      <rPr>
        <sz val="9"/>
        <rFont val="Arial"/>
        <family val="2"/>
        <charset val="238"/>
      </rPr>
      <t>(AOP 091 do 096)</t>
    </r>
  </si>
  <si>
    <r>
      <t xml:space="preserve">C)  DUGOROČNE OBVEZE </t>
    </r>
    <r>
      <rPr>
        <sz val="9"/>
        <rFont val="Arial"/>
        <family val="2"/>
        <charset val="238"/>
      </rPr>
      <t>(AOP 098 do 108)</t>
    </r>
  </si>
  <si>
    <r>
      <t xml:space="preserve">D)  KRATKOROČNE OBVEZE </t>
    </r>
    <r>
      <rPr>
        <sz val="9"/>
        <rFont val="Arial"/>
        <family val="2"/>
        <charset val="238"/>
      </rPr>
      <t>(AOP 110 do 123)</t>
    </r>
  </si>
  <si>
    <r>
      <t xml:space="preserve">F) UKUPNO – PASIVA </t>
    </r>
    <r>
      <rPr>
        <sz val="9"/>
        <rFont val="Arial"/>
        <family val="2"/>
        <charset val="238"/>
      </rPr>
      <t>(AOP 067+090+097+109+124)</t>
    </r>
  </si>
  <si>
    <r>
      <t xml:space="preserve">I. POSLOVNI PRIHODI </t>
    </r>
    <r>
      <rPr>
        <sz val="9"/>
        <color indexed="62"/>
        <rFont val="Arial"/>
        <family val="2"/>
        <charset val="238"/>
      </rPr>
      <t>(AOP 002 do 006)</t>
    </r>
  </si>
  <si>
    <r>
      <t xml:space="preserve">II. POSLOVNI RASHODI </t>
    </r>
    <r>
      <rPr>
        <sz val="9"/>
        <color indexed="62"/>
        <rFont val="Arial"/>
        <family val="2"/>
        <charset val="238"/>
      </rPr>
      <t>(AOP 08+009+013+017+018+019+022+029)</t>
    </r>
  </si>
  <si>
    <r>
      <t xml:space="preserve">III. FINANCIJSKI PRIHODI </t>
    </r>
    <r>
      <rPr>
        <sz val="9"/>
        <color indexed="62"/>
        <rFont val="Arial"/>
        <family val="2"/>
        <charset val="238"/>
      </rPr>
      <t>(AOP 031 do 040)</t>
    </r>
  </si>
  <si>
    <r>
      <t xml:space="preserve">IV. FINANCIJSKI RASHODI </t>
    </r>
    <r>
      <rPr>
        <sz val="9"/>
        <color indexed="62"/>
        <rFont val="Arial"/>
        <family val="2"/>
        <charset val="238"/>
      </rPr>
      <t>(AOP 042 do 048)</t>
    </r>
  </si>
  <si>
    <r>
      <t xml:space="preserve">IX.   UKUPNI PRIHODI </t>
    </r>
    <r>
      <rPr>
        <sz val="9"/>
        <color indexed="62"/>
        <rFont val="Arial"/>
        <family val="2"/>
        <charset val="238"/>
      </rPr>
      <t>(AOP 001+030+049 +050)</t>
    </r>
  </si>
  <si>
    <r>
      <t xml:space="preserve">X.    UKUPNI RASHODI </t>
    </r>
    <r>
      <rPr>
        <sz val="9"/>
        <color indexed="62"/>
        <rFont val="Arial"/>
        <family val="2"/>
        <charset val="238"/>
      </rPr>
      <t>(AOP 007+041+051 + 052)</t>
    </r>
  </si>
  <si>
    <r>
      <t xml:space="preserve">XI.   DOBIT ILI GUBITAK PRIJE OPOREZIVANJA </t>
    </r>
    <r>
      <rPr>
        <sz val="9"/>
        <color indexed="62"/>
        <rFont val="Arial"/>
        <family val="2"/>
        <charset val="238"/>
      </rPr>
      <t>(AOP 053-054)</t>
    </r>
  </si>
  <si>
    <t xml:space="preserve">   1. Dobit prije oporezivanja (AOP 053-054)</t>
  </si>
  <si>
    <t xml:space="preserve">   2. Gubitak prije oporezivanja (AOP 054-053)</t>
  </si>
  <si>
    <r>
      <t xml:space="preserve">XIII. DOBIT ILI GUBITAK RAZDOBLJA </t>
    </r>
    <r>
      <rPr>
        <sz val="9"/>
        <color indexed="62"/>
        <rFont val="Arial"/>
        <family val="2"/>
        <charset val="238"/>
      </rPr>
      <t>(AOP 055-059)</t>
    </r>
  </si>
  <si>
    <t xml:space="preserve">  1. Dobit razdoblja (AOP 055-059)</t>
  </si>
  <si>
    <t xml:space="preserve">  2. Gubitak razdoblja (AOP 059-055)</t>
  </si>
  <si>
    <r>
      <t>XIV. DOBIT ILI GUBITAK PREKINUTOG POSLOVANJA PRIJE
        OPOREZIVANJA</t>
    </r>
    <r>
      <rPr>
        <sz val="9"/>
        <color indexed="62"/>
        <rFont val="Arial"/>
        <family val="2"/>
        <charset val="238"/>
      </rPr>
      <t xml:space="preserve"> (AOP 063-064)</t>
    </r>
  </si>
  <si>
    <t xml:space="preserve"> 1. Dobit prekinutog poslovanja za razdoblje (AOP 062-065)</t>
  </si>
  <si>
    <t xml:space="preserve"> 2. Gubitak prekinutog poslovanja za razdoblje (AOP 065-062)</t>
  </si>
  <si>
    <r>
      <t xml:space="preserve">XVI. DOBIT ILI GUBITAK PRIJE OPOREZIVANJA </t>
    </r>
    <r>
      <rPr>
        <sz val="9"/>
        <color indexed="62"/>
        <rFont val="Arial"/>
        <family val="2"/>
        <charset val="238"/>
      </rPr>
      <t>(AOP 055+062)</t>
    </r>
  </si>
  <si>
    <t xml:space="preserve"> 1. Dobit prije oporezivanja (AOP 068)</t>
  </si>
  <si>
    <t xml:space="preserve"> 2. Gubitak prije oporezivanja (AOP 068)</t>
  </si>
  <si>
    <r>
      <t xml:space="preserve">XVII. POREZ NA DOBIT </t>
    </r>
    <r>
      <rPr>
        <sz val="9"/>
        <color indexed="62"/>
        <rFont val="Arial"/>
        <family val="2"/>
        <charset val="238"/>
      </rPr>
      <t>(AOP 058+065)</t>
    </r>
  </si>
  <si>
    <r>
      <t xml:space="preserve">XVIII. DOBIT ILI GUBITAK RAZDOBLJA </t>
    </r>
    <r>
      <rPr>
        <sz val="9"/>
        <color indexed="62"/>
        <rFont val="Arial"/>
        <family val="2"/>
        <charset val="238"/>
      </rPr>
      <t>(AOP 068-071)</t>
    </r>
  </si>
  <si>
    <t xml:space="preserve"> 1. Dobit razdoblja (AOP 068-071)</t>
  </si>
  <si>
    <t xml:space="preserve"> 2. Gubitak razdoblja (AOP 071-068)</t>
  </si>
  <si>
    <r>
      <t xml:space="preserve">XIX. DOBIT ILI GUBITAK RAZDOBLJA </t>
    </r>
    <r>
      <rPr>
        <sz val="9"/>
        <color indexed="18"/>
        <rFont val="Arial"/>
        <family val="2"/>
        <charset val="238"/>
      </rPr>
      <t>(AOP 076+077)</t>
    </r>
  </si>
  <si>
    <t>1. Promjene revalorizacijskih rezervi dugotrajne materijalne i nematerijalne imovine</t>
  </si>
  <si>
    <t>2. Dobitak ili gubitak s osnove naknadnog vrednovanja vlasničkih vrijednosnih papira po fer vrijednosti kroz ostalu sveobuhvatnu dobit</t>
  </si>
  <si>
    <t>3. Promjene fer vrijednosti financijske obveze po fer vrijednosti kroz račun dobiti i gubitka koja se može pripisati promjenama kreditnog rizika obveze</t>
  </si>
  <si>
    <t>4. Aktuarski dobici/gubici po planovima definiranih primanja</t>
  </si>
  <si>
    <t>5. Ostale stavke koje neće biti reklasificirane</t>
  </si>
  <si>
    <t>6. Porez na dobit koji se odnosi na stavke koje neće biti reklasificirane</t>
  </si>
  <si>
    <t>2. Dobitak ili gubitak s osnove naknadnog vrednovanja dužničkih vrijednosnih papira po fer vrijednosti kroz ostalu sveobuhvatnu dobit</t>
  </si>
  <si>
    <t>6. Promjene fer vrijednosti vremenske vrijednosti opcije</t>
  </si>
  <si>
    <t>7. Promjene fer vrijednosti terminskih elemenata terminskih ugovora</t>
  </si>
  <si>
    <t>8. Ostale stavke koje je moguće reklasificirati u dobit ili gubitak</t>
  </si>
  <si>
    <t>9. Porez na dobit koji se odnosi na stavke koje je moguće reklasificirati u dobit ili gubitak</t>
  </si>
  <si>
    <r>
      <t xml:space="preserve">VI. SVEOBUHVATNA DOBIT ILI GUBITAK RAZDOBLJA </t>
    </r>
    <r>
      <rPr>
        <sz val="9"/>
        <rFont val="Arial"/>
        <family val="2"/>
        <charset val="238"/>
      </rPr>
      <t>(AOP 078+097)</t>
    </r>
  </si>
  <si>
    <r>
      <t xml:space="preserve">VI. SVEOBUHVATNA DOBIT ILI GUBITAK RAZDOBLJA </t>
    </r>
    <r>
      <rPr>
        <sz val="9"/>
        <color indexed="18"/>
        <rFont val="Arial"/>
        <family val="2"/>
        <charset val="238"/>
      </rPr>
      <t>(AOP 100+101)</t>
    </r>
  </si>
  <si>
    <t xml:space="preserve">  5. Ostali novčani primici od poslovnih aktivnosti</t>
  </si>
  <si>
    <t xml:space="preserve">  I. Ukupno novčani primici od poslovnih aktivnosti (AOP 001 do 005)</t>
  </si>
  <si>
    <t xml:space="preserve">  1. Novčani izdaci dobavljačima</t>
  </si>
  <si>
    <t xml:space="preserve">  2. Novčani izdaci za zaposlene</t>
  </si>
  <si>
    <t xml:space="preserve">  3. Novčani izdaci za osiguranje za naknade šteta</t>
  </si>
  <si>
    <t xml:space="preserve">  4. Novčani izdaci za kamate</t>
  </si>
  <si>
    <t xml:space="preserve">  5. Plaćeni porez na dobit</t>
  </si>
  <si>
    <t xml:space="preserve">  6. Ostali novčani izdaci od poslovnih aktivnosti</t>
  </si>
  <si>
    <t xml:space="preserve">  II. Ukupno novčani izdaci od poslovnih aktivnosti (AOP 007 do 012)</t>
  </si>
  <si>
    <r>
      <t xml:space="preserve">A) NETO NOVČANI TOKOVI OD POSLOVNIH AKTIVNOSTI </t>
    </r>
    <r>
      <rPr>
        <sz val="9"/>
        <color indexed="18"/>
        <rFont val="Arial"/>
        <family val="2"/>
        <charset val="238"/>
      </rPr>
      <t>(AOP 006  + 013)</t>
    </r>
  </si>
  <si>
    <r>
      <t xml:space="preserve">III. Ukupno novčani primici od investicijskih aktivnosti </t>
    </r>
    <r>
      <rPr>
        <sz val="9"/>
        <rFont val="Arial"/>
        <family val="2"/>
        <charset val="238"/>
      </rPr>
      <t>(AOP 015 do 020)</t>
    </r>
  </si>
  <si>
    <t xml:space="preserve"> 3. Novčani izdaci s osnove danih zajmova i štednih uloga</t>
  </si>
  <si>
    <r>
      <t xml:space="preserve">IV. Ukupno novčani izdaci od investicijskih aktivnosti </t>
    </r>
    <r>
      <rPr>
        <sz val="9"/>
        <rFont val="Arial"/>
        <family val="2"/>
        <charset val="238"/>
      </rPr>
      <t>(AOP 022 do 026)</t>
    </r>
  </si>
  <si>
    <r>
      <t xml:space="preserve">B) NETO NOVČANI TOKOVI OD INVESTICIJSKIH AKTIVNOSTI </t>
    </r>
    <r>
      <rPr>
        <sz val="9"/>
        <color indexed="18"/>
        <rFont val="Arial"/>
        <family val="2"/>
        <charset val="238"/>
      </rPr>
      <t>(AOP 021 + 027)</t>
    </r>
  </si>
  <si>
    <r>
      <t xml:space="preserve">V. Ukupno novčani primici od financijskih aktivnosti </t>
    </r>
    <r>
      <rPr>
        <sz val="9"/>
        <rFont val="Arial"/>
        <family val="2"/>
        <charset val="238"/>
      </rPr>
      <t>(AOP 029 do 032)</t>
    </r>
  </si>
  <si>
    <r>
      <t xml:space="preserve">VI. Ukupno novčani izdaci od financijskih aktivnosti </t>
    </r>
    <r>
      <rPr>
        <sz val="9"/>
        <rFont val="Arial"/>
        <family val="2"/>
        <charset val="238"/>
      </rPr>
      <t>(AOP 034 do 038)</t>
    </r>
  </si>
  <si>
    <r>
      <t xml:space="preserve">D) NETO POVEĆANJE ILI SMANJENJE NOVČANIH TOKOVA
     </t>
    </r>
    <r>
      <rPr>
        <sz val="9"/>
        <color indexed="18"/>
        <rFont val="Arial"/>
        <family val="2"/>
        <charset val="238"/>
      </rPr>
      <t>(AOP 014 + 028 + 040 + 041)</t>
    </r>
  </si>
  <si>
    <r>
      <t xml:space="preserve">F) NOVAC I NOVČANI EKVIVALENTI NA KRAJU RAZDOBLJA </t>
    </r>
    <r>
      <rPr>
        <sz val="9"/>
        <color indexed="18"/>
        <rFont val="Arial"/>
        <family val="2"/>
        <charset val="238"/>
      </rPr>
      <t>(AOP 042+043)</t>
    </r>
  </si>
  <si>
    <t>Fer vrijednost financijske imovine kroz ostalu sveobuhvatnu dobit (raspoloživa za prodaju)</t>
  </si>
  <si>
    <t>Ostale rezerve fer vrijednosti</t>
  </si>
  <si>
    <t>Tečajne razlike iz preračuna inozemnog poslovanja</t>
  </si>
  <si>
    <t>16</t>
  </si>
  <si>
    <t>18 (3 do 6 - 7
 + 8 do 17)</t>
  </si>
  <si>
    <t>20 (18+19)</t>
  </si>
  <si>
    <t>8. Dobitak ili gubitak s osnove naknadnog vrednovanja financijske imovine prema fer vrijednosti kroz ostalu sveobuhvatnu dobit (raspoloživa za prodaju)</t>
  </si>
  <si>
    <t>15. Smanjenje temeljnog (upisanog) kapitala (osim u postupku predstečajne nagodbe i nastalog reinvestiranjem dobiti)</t>
  </si>
  <si>
    <t>16. Smanjenje temeljnog (upisanog) kapitala u postupku predstečajne nagodbe</t>
  </si>
  <si>
    <t>17. Smanjenje temeljnog (upisanog) kapitala nastalog reinvestiranjem dobiti</t>
  </si>
  <si>
    <t>19. Uplate članova/dioničara</t>
  </si>
  <si>
    <t>21. Ostale raspodjele i isplate članovima/dioničarima</t>
  </si>
  <si>
    <t>22. Prijenos u pozicije rezervi po godišnjem rasporedu</t>
  </si>
  <si>
    <t>23. Povećanje rezervi u postupku predstečajne nagodbe</t>
  </si>
  <si>
    <r>
      <t xml:space="preserve">24. Stanje na zadnji dan izvještajnog razdoblja prethodne poslovne godine </t>
    </r>
    <r>
      <rPr>
        <sz val="8"/>
        <rFont val="Arial"/>
        <family val="2"/>
        <charset val="238"/>
      </rPr>
      <t>(04 do 23)</t>
    </r>
  </si>
  <si>
    <r>
      <t xml:space="preserve">  II. SVEOBUHVATNA DOBIT ILI GUBITAK PRETHODNOG
      RAZDOBLJA </t>
    </r>
    <r>
      <rPr>
        <sz val="8"/>
        <color indexed="18"/>
        <rFont val="Arial"/>
        <family val="2"/>
        <charset val="238"/>
      </rPr>
      <t>(AOP 05+25)</t>
    </r>
  </si>
  <si>
    <r>
      <t xml:space="preserve">III. TRANSAKCIJE S VLASNICIMA PRETHODNOG RAZDOBLJA
     PRIZNATE DIREKTNO U KAPITALU </t>
    </r>
    <r>
      <rPr>
        <sz val="8"/>
        <color indexed="18"/>
        <rFont val="Arial"/>
        <family val="2"/>
        <charset val="238"/>
      </rPr>
      <t>(AOP 15 do 23)</t>
    </r>
  </si>
  <si>
    <r>
      <t xml:space="preserve">4. Stanje na dan početka  tekuće poslovne godine (prepravljeno) </t>
    </r>
    <r>
      <rPr>
        <sz val="8"/>
        <rFont val="Arial"/>
        <family val="2"/>
        <charset val="238"/>
      </rPr>
      <t>(AOP 28 do 30)</t>
    </r>
  </si>
  <si>
    <t>20. Isplata udjela u dobiti/dividende</t>
  </si>
  <si>
    <t>22. Prijenos po godišnjem rasporedu</t>
  </si>
  <si>
    <r>
      <t xml:space="preserve">24. Stanje na zadnji dan izvještajnog razdoblja tekuće poslovne godine </t>
    </r>
    <r>
      <rPr>
        <sz val="8"/>
        <rFont val="Arial"/>
        <family val="2"/>
        <charset val="238"/>
      </rPr>
      <t>(AOP 31 do 50)</t>
    </r>
  </si>
  <si>
    <r>
      <t xml:space="preserve">   I. OSTALA SVEOBUHVATNA DOBIT TEKUĆEG 
      RAZDOBLJA, UMANJENO ZA POREZE </t>
    </r>
    <r>
      <rPr>
        <sz val="8"/>
        <color indexed="18"/>
        <rFont val="Arial"/>
        <family val="2"/>
        <charset val="238"/>
      </rPr>
      <t>(AOP 33 do 41)</t>
    </r>
  </si>
  <si>
    <r>
      <t xml:space="preserve">  II. SVEOBUHVATNA DOBIT ILI GUBITAK TEKUĆEG
      RAZDOBLJA </t>
    </r>
    <r>
      <rPr>
        <sz val="8"/>
        <color indexed="18"/>
        <rFont val="Arial"/>
        <family val="2"/>
        <charset val="238"/>
      </rPr>
      <t>(AOP 32 + 52)</t>
    </r>
  </si>
  <si>
    <r>
      <t xml:space="preserve">III. TRANSAKCIJE S VLASNICIMA TEKUĆEG RAZDOBLJA 
      PRIZNATE DIREKTNO U KAPITALU </t>
    </r>
    <r>
      <rPr>
        <sz val="8"/>
        <color indexed="18"/>
        <rFont val="Arial"/>
        <family val="2"/>
        <charset val="238"/>
      </rPr>
      <t>(AOP 42 do 50)</t>
    </r>
  </si>
  <si>
    <t xml:space="preserve">II. OSTALA SVEOBUHVATNA DOBIT/GUBITAK PRIJE POREZA (AOP 80 +  87)   </t>
  </si>
  <si>
    <t>IV. Stavke koje je moguće reklasificirati u dobit ili gubitak (AOP 088 do 095)</t>
  </si>
  <si>
    <t>V. NETO OSTALA SVEOBUHVATNA DOBIT ILI GUBITAK (AOP 080+087 - 086 - 096)</t>
  </si>
  <si>
    <t xml:space="preserve">    2. Materijalni troškovi (AOP 010 do 012)</t>
  </si>
  <si>
    <t xml:space="preserve">   3. Troškovi osoblja (AOP 014 do 016)</t>
  </si>
  <si>
    <t xml:space="preserve">   6. Vrijednosna usklađenja (AOP 020+021)</t>
  </si>
  <si>
    <t xml:space="preserve">   7. Rezerviranja (AOP 023 do 028)</t>
  </si>
  <si>
    <t>III. Stavke koje neće biti reklasificirane u dobit ili gubitak (AOP 081 do 085)</t>
  </si>
  <si>
    <r>
      <t xml:space="preserve">C) NETO NOVČANI TOKOVI OD FINANCIJSKIH AKTIVNOSTI </t>
    </r>
    <r>
      <rPr>
        <sz val="9"/>
        <color indexed="18"/>
        <rFont val="Arial"/>
        <family val="2"/>
        <charset val="238"/>
      </rPr>
      <t>(AOP 033+039)</t>
    </r>
  </si>
  <si>
    <t>V. REZERVE FER VRIJEDNOSTI I OSTALO (AOP 078 do 082)</t>
  </si>
  <si>
    <t xml:space="preserve">     1. Fer vrijednost financijske imovine kroz ostalu sveobuhvatnu dobit (odnosno raspoložive za prodaju)</t>
  </si>
  <si>
    <t>u eurima</t>
  </si>
  <si>
    <t>03075281</t>
  </si>
  <si>
    <t>040001061</t>
  </si>
  <si>
    <t>3157003OO9IA06S5FS61</t>
  </si>
  <si>
    <t>82023167977</t>
  </si>
  <si>
    <t>3309</t>
  </si>
  <si>
    <t>ADRIS GRUPA d. d.</t>
  </si>
  <si>
    <t>Rovinj</t>
  </si>
  <si>
    <t>Obala Vladimira Nazora 1</t>
  </si>
  <si>
    <t>postmaster@adris.hr</t>
  </si>
  <si>
    <t>www.adris.hr</t>
  </si>
  <si>
    <t>MAISTRA d. d.</t>
  </si>
  <si>
    <t>Rovinj, Obala Vladimira Nazora 6</t>
  </si>
  <si>
    <t>01919016</t>
  </si>
  <si>
    <t>CROMARIS d. d.</t>
  </si>
  <si>
    <t>Zadar, Gaženička cesta 4/b</t>
  </si>
  <si>
    <t>02561077</t>
  </si>
  <si>
    <t>CROATIA osiguranje d. d.</t>
  </si>
  <si>
    <t>Zagreb, Vatroslava Jagića 33</t>
  </si>
  <si>
    <t>03276147</t>
  </si>
  <si>
    <t>ABILIA d. o. o.</t>
  </si>
  <si>
    <t>Rovinj, Obala Vladimira Nazora 1</t>
  </si>
  <si>
    <t>01788493</t>
  </si>
  <si>
    <t>Palinec, Vitomir</t>
  </si>
  <si>
    <t>052 801 118</t>
  </si>
  <si>
    <t>BILJEŠKE UZ FINANCIJSKE IZVJEŠTAJE - TFI</t>
  </si>
  <si>
    <t>a)</t>
  </si>
  <si>
    <t>Internet stranicama Izdavatelja (www.adris.hr).</t>
  </si>
  <si>
    <t>b)</t>
  </si>
  <si>
    <t>c)</t>
  </si>
  <si>
    <t>Iste računovodstvene politike i metode se primjenjuju prilikom sastavljanja financijskih izvještaja za tromjesečno izvještajno razdoblje kao i u posljednjim godišnjim financijskim izvještajima.</t>
  </si>
  <si>
    <t>d)</t>
  </si>
  <si>
    <t>e)</t>
  </si>
  <si>
    <t>f):</t>
  </si>
  <si>
    <t>1.</t>
  </si>
  <si>
    <t>Naziv:</t>
  </si>
  <si>
    <t>Obala Vladimira Nazora 1, Rovinj</t>
  </si>
  <si>
    <t>Pravni oblik:</t>
  </si>
  <si>
    <t>dioničko društvo</t>
  </si>
  <si>
    <t>Država osnivanja:</t>
  </si>
  <si>
    <t>Republika Hrvatska</t>
  </si>
  <si>
    <t>MBS:</t>
  </si>
  <si>
    <t>OIB:</t>
  </si>
  <si>
    <t>2.</t>
  </si>
  <si>
    <t>Skraćeni financijski izvještaji Društva i Grupe sastavljeni su sukladno Međunarodnom računovodstvenom standardu 34 - Financijsko izvještavanje za razdoblja tijekom godine.</t>
  </si>
  <si>
    <t>Skraćeni financijski izvještaji ne sadrže sve podatke i objave koji su obvezni za godišnje financijske izvještaje te ih se treba čitati zajedno sa zadnje objavljenim godišnjim financijskim izvještajima.</t>
  </si>
  <si>
    <t>3.</t>
  </si>
  <si>
    <t>4.</t>
  </si>
  <si>
    <t>5.</t>
  </si>
  <si>
    <t>6.</t>
  </si>
  <si>
    <t>Prosječan broj zaposlenih tijekom poslovne godine:</t>
  </si>
  <si>
    <t>7.</t>
  </si>
  <si>
    <t>8.</t>
  </si>
  <si>
    <t>9.</t>
  </si>
  <si>
    <t>10.</t>
  </si>
  <si>
    <t>11.</t>
  </si>
  <si>
    <t>Grupa nema potvrda o sudjelovanju, konvertibilnih zadužnica, jamstava, opcija ili sličnih vrijednosnica ili prava.</t>
  </si>
  <si>
    <t>12.</t>
  </si>
  <si>
    <t>Grupa nema udjela u društvima s neograničenom odgovornosti.</t>
  </si>
  <si>
    <t>13.</t>
  </si>
  <si>
    <t>Izdavatelj je krajnja matica te nije kontrolirani član druge grupe.</t>
  </si>
  <si>
    <t>Izdavatelj kao krajnja matica sastavlja konsolidirane financijske izvještaje koji su objavljeni na Internet stranicama Izdavatelja (www.adris.hr).</t>
  </si>
  <si>
    <t>14.</t>
  </si>
  <si>
    <t>15.</t>
  </si>
  <si>
    <t>Izdavatelj sastavlja nerevidirane kvartalne konsolidirane financijske izvještaje koji su dostupni na Internet stranicama Izdavatelja (www.adris.hr).</t>
  </si>
  <si>
    <t>16.</t>
  </si>
  <si>
    <t>Grupa nema materijalnih aranžmana sa društvima koja nisu uključena u bilancu.</t>
  </si>
  <si>
    <t>17.</t>
  </si>
  <si>
    <t>Tablica usklade TFI financijskog izvještaja i nerevidiranog MSFI financijskog izvještaja (iznosi su u tisućama eura):</t>
  </si>
  <si>
    <t>Stavka RDG-a u MSFI</t>
  </si>
  <si>
    <t>Iznos</t>
  </si>
  <si>
    <t>Stavka RDG-a u TFI</t>
  </si>
  <si>
    <t>Poslovni prihodi</t>
  </si>
  <si>
    <t>Prihodi od prodaje (izvan grupe)</t>
  </si>
  <si>
    <t>Ostali poslovni prihodi (izvan grupe)</t>
  </si>
  <si>
    <t>Ostali dobici</t>
  </si>
  <si>
    <t>Ostali vanjski troškovi</t>
  </si>
  <si>
    <t>Ukupno vanjske usluge</t>
  </si>
  <si>
    <t>Troškovi zaposlenih</t>
  </si>
  <si>
    <t>Troškovi osoblja</t>
  </si>
  <si>
    <t>Rezerviranja za mirovine, otpremnine i slične obveze</t>
  </si>
  <si>
    <t>Amortizacija i vrijednosna usklađenja</t>
  </si>
  <si>
    <t>Amortizacija</t>
  </si>
  <si>
    <t>Vrijednosna usklađenja dugotrajne imovine osim financijske imovine</t>
  </si>
  <si>
    <t>Ostali poslovni rashodi</t>
  </si>
  <si>
    <t>Ostali troškovi</t>
  </si>
  <si>
    <t>Ostali gubici</t>
  </si>
  <si>
    <t>Stavka bilance u MSFI</t>
  </si>
  <si>
    <t>Nekretnine, postrojenja i oprema</t>
  </si>
  <si>
    <t>Materijalna imovina</t>
  </si>
  <si>
    <t>Ulaganja u nekretnine</t>
  </si>
  <si>
    <t>Dugotrajni dužnički VP po amortiziranom trošku</t>
  </si>
  <si>
    <t>Dugotrajna financijska imovina</t>
  </si>
  <si>
    <t>Dugotrajna financijska imovina po FV kroz OSD</t>
  </si>
  <si>
    <t>Dugotrajna financijska imovina po FV kroz RDG</t>
  </si>
  <si>
    <t>Ulaganja u pridružena društva i zajedničke poduhvate</t>
  </si>
  <si>
    <t>Dugotrajni depoziti</t>
  </si>
  <si>
    <t>Kratkotrajna potraživanja iz poslovanja i ostala potraživanja</t>
  </si>
  <si>
    <t>Potraživanja (kratkotrajna)</t>
  </si>
  <si>
    <t>Potraživanja po osnovi poreza na dobit</t>
  </si>
  <si>
    <t>Plaćeni troškovi budućeg razdoblja i obračunati prihodi</t>
  </si>
  <si>
    <t>Kratkotrajni dužnički VP po amortiziranom trošku</t>
  </si>
  <si>
    <t>Kratkotrajna financijska imovina</t>
  </si>
  <si>
    <t>Kratkotrajna financijska imovina po FV kroz OSD</t>
  </si>
  <si>
    <t>Kratkotrajna financijska imovina po FV kroz RDG</t>
  </si>
  <si>
    <t>Depoziti</t>
  </si>
  <si>
    <t>Krediti (dugoročni)</t>
  </si>
  <si>
    <t>Obveze za zajmove, depozite i slično (dugoročne)</t>
  </si>
  <si>
    <t>Obveze prema bankama i drugim financijskim institucijama (dugoročne)</t>
  </si>
  <si>
    <t>Dugoročna rezerviranja</t>
  </si>
  <si>
    <t>Rezerviranja</t>
  </si>
  <si>
    <t>Kratkoročna rezerviranja</t>
  </si>
  <si>
    <t>Ostale dugoročne obveze</t>
  </si>
  <si>
    <t>Dugoročne obveze prema dobavljačima i ostale obveze</t>
  </si>
  <si>
    <t>Ostale financijske obveze (dugoročne)</t>
  </si>
  <si>
    <t>Posudbe (kratkoročne)</t>
  </si>
  <si>
    <t>Obveze prema bankama i drugim financijskim institucijama (kratkoročne)</t>
  </si>
  <si>
    <t>Obveze prema dobavljačima i ostale obveze (kratkoročne)</t>
  </si>
  <si>
    <t>Obveze za predujmove</t>
  </si>
  <si>
    <t>Ugovorne obveze</t>
  </si>
  <si>
    <t>Obveze prema dobavljačima</t>
  </si>
  <si>
    <t>Obveza za porez na dobit</t>
  </si>
  <si>
    <t>Obveze prema zaposlenicima</t>
  </si>
  <si>
    <t>Ostale kratkoročne financijske obveze</t>
  </si>
  <si>
    <t>Obveze za poreze, doprinose i slična davanja</t>
  </si>
  <si>
    <t>Obveze s osnove udjela u rezultatu</t>
  </si>
  <si>
    <t>Ostale kratkoročne obveze</t>
  </si>
  <si>
    <t>Odgođeno plaćanje troškova i prihod budućeg razdoblja</t>
  </si>
  <si>
    <t>Obveznik: ADRIS GRUPA d. d.</t>
  </si>
  <si>
    <t>Obveznik:  ADRIS GRUPA d. d.</t>
  </si>
  <si>
    <t>HUP-ZAGREB d.d.</t>
  </si>
  <si>
    <t>Zagreb, Trg Krešimira Ćosića 9</t>
  </si>
  <si>
    <t>080022720</t>
  </si>
  <si>
    <t>UKUPNO</t>
  </si>
  <si>
    <t>Razlika</t>
  </si>
  <si>
    <t>Objašnjenje</t>
  </si>
  <si>
    <t>Prihodi od ugovora o osiguranju</t>
  </si>
  <si>
    <t>Neto rezultat ugovora o (pasivnom) reosiguranju</t>
  </si>
  <si>
    <t>Rashodi od ugovora o osiguranju</t>
  </si>
  <si>
    <t>Sirovine i materijal</t>
  </si>
  <si>
    <t>Energija</t>
  </si>
  <si>
    <t>Troškovi sirovina i materijala</t>
  </si>
  <si>
    <t>Klasifikacijske razlike u strukturi RDG-a uslijed primjene MSFI 17</t>
  </si>
  <si>
    <t>Imovina iz ugovora o reosiguranju</t>
  </si>
  <si>
    <t>Imovina iz ugovora o osiguranju</t>
  </si>
  <si>
    <t>Obveze iz ugovora o reosiguranju</t>
  </si>
  <si>
    <t>Obveze iz ugovora o osiguranju</t>
  </si>
  <si>
    <t>Prihodi od kamata i ostali prihodi</t>
  </si>
  <si>
    <t>Dugotrajna biološka imovina</t>
  </si>
  <si>
    <t>Dugotrajna potraživanja za dane zajmove</t>
  </si>
  <si>
    <t>Kratkotrajna potraživanja za dane zajmove</t>
  </si>
  <si>
    <t>Dugoročne obveze prema za najmove</t>
  </si>
  <si>
    <t>Kratkoročne obveze za najmove</t>
  </si>
  <si>
    <t>ZELOVO d. o. o.</t>
  </si>
  <si>
    <t>Zagreb, Jurišićeva ulica 1/a</t>
  </si>
  <si>
    <t>080761932</t>
  </si>
  <si>
    <t>BABINDUB d. o. o.</t>
  </si>
  <si>
    <t>081271975</t>
  </si>
  <si>
    <t>ENCRO VOŠTANE d. o. o.</t>
  </si>
  <si>
    <t>081077159</t>
  </si>
  <si>
    <t>VRTAČA d. o. o.</t>
  </si>
  <si>
    <t>060359259</t>
  </si>
  <si>
    <t>Društvo je 4. travnja 2025. godine prodalo ovisnom društvu CROATIA osiguranje d.d. 838.197 dionica društva Pozavarovalnica Sava d.d., sa sjedištem u Ljubljani (razvrstana kao financijska imovina po</t>
  </si>
  <si>
    <t>fer vrijednosti kroz ostalu sveobuhvatnu dobit), koje čine 4,87 % temeljnog kapitala, odnosno 4,87 % svih dionica s pravom glasa tog društva, za kupoprodajnu cijenu od 39.327 tisuća eura.</t>
  </si>
  <si>
    <t>Društvo je 4. travnja 2025. godine kupilo od ovisnog društva CROATIA osiguranje d.d. 567.193 redovnih dionica društva PROFESSIO ENERGIA d. d., Zagreb, koje predstavljaju 19,9985 % upisanog</t>
  </si>
  <si>
    <t>temeljnog kapitala, odnosno 19,9985 % svih dionica s pravom glasa tog društva, za kupoprodajnu cijenu  od 26.091 tisuću eura.</t>
  </si>
  <si>
    <t>Nije bilo drugih značajnih događaja nakon datuma bilance.</t>
  </si>
  <si>
    <t>Tijekom poslovne godine nije bilo upisa dionica u okviru odobrenog kapitala Izdavatelja.</t>
  </si>
  <si>
    <t>stanje na dan 30.06.2025</t>
  </si>
  <si>
    <t>u razdoblju od 01.01.2025 do 30.06.2025</t>
  </si>
  <si>
    <t>u razdoblju od 01.01.2025. do 30.06.2025.</t>
  </si>
  <si>
    <t xml:space="preserve">BILJEŠKE UZ FINANCIJSKE IZVJEŠTAJE - TFI
(koji se sastavljaju za tromjesečna razdoblja)
Naziv izdavatelja:   ADRIS GRUPA d. d.
OIB:   82023167977
Izvještajno razdoblje: 01.01.-30.06.2025.
Bilješke uz financijske izvještaje za tromjesečna razdoblja uključuju:
a) objašnjenje poslovnih događaja koji su značajni za razumijevanje promjena u izvještaju o financijskog položaju i poslovnim rezultatima za izvještajno tromjesečno razdoblje izdavatelja u odnosu na zadnju poslovnu godinu, odnosno objavljuju se informacije vezane uz te događaje i ažuriraju odgovarajuće informacije objavljene u posljednjem godišnjem financijskom izvještaju (točke od 15. do 15C MRS 34 - Financijsko izvještavanje za razdoblja tijekom godine),
b) informacije gdje je omogućen pristup posljednjim godišnjim financijskim izvještajima, radi razumijevanja informacija objavljenih u bilješkama uz financijske izvještaje sastavljene za izvještajno tromjesečno razdoblje, 
c) izjava da se iste računovodstvene politike primjenjuju prilikom sastavljanja financijskih izvještaja za izvještajno tromjesečno razdoblje kao i u posljednjim godišnjim financijskim izvještajima ili, ako su te računovodstvene politike mijenjale, opis prirode i učinka promjene (točka 16.A (a) MRS 34- Financijsko izvještavanje za razdoblja tijekom godine),
d) objašnjenje poslovnih rezultata u slučaju da izdavatelj obavlja djelatnost sezonske prirode (točke 37. i 38. MRS 34- Financijsko izvještavanje za razdoblja tijekom godine) 
e) ostale objave koje propisuje MRS 34- Financijsko izvještavanje za razdoblja tijekom godine te
f) u bilješkama uz financijske izvještaje za tromjesečna razdoblja, osim gore navedenih informacija, objavljuju se i sljedeće informacije:
1. naziv, sjedište poduzetnika (adresa), pravni oblik poduzetnika, državu osnivanja, matični broj subjekta, osobni identifikacijski broj te, ako je primjenjivo, da je poduzetnik u likvidaciji, stečaju, skraćenom postupku prestanka ili izvanrednoj upravi
2. usvojene računovodstvene politike (samo naznaku je li došlo do promjene u odnosu na prethodno razdoblje)
3. ukupan iznos svih financijskih obveza, jamstava ili nepredviđenih izdataka koji nisu uključeni u bilancu, te naznaku prirode i oblika eventualno uspostavljenog stvarnog osiguranja koje je dano; sve obveze koje se odnose na mirovine poduzetnika unutar grupe ili društva povezana sudjelujućim interesom objavljuju se odvojeno
4. iznos i prirodu pojedinih stavki prihoda ili rashoda izuzetne veličine ili pojave
5. iznose koje poduzetnik duguje i koji dospijevaju nakon više od pet godina, kao i ukupna dugovanja poduzetnika pokrivena vrijednim osiguranjem koje je dao poduzetnik, uz naznaku vrste i oblika osiguranja
6. prosječan broj zaposlenih tijekom tekućeg razdoblja
7. ako je poduzetnik u poslovnoj godini sukladno propisima kapitalizirao trošak plaća djelomično ili u cijelosti, informaciju o iznosu ukupnog troška zaposlenih tijekom godine raščlanjenom na iznos koji je direktno teretio troškove razdoblja i iznos koji je kapitaliziran u vrijednost imovine tijekom razdoblja, na način da se za svaki dio posebno iskaže ukupni iznos neto plaća te iznos poreza, doprinosa iz plaća i doprinosa na plaće
8. ako su u bilanci priznata rezerviranja za odgođeni porez, stanja odgođenog poreza na kraju poslovne godine i kretanja tih stanja tijekom poslovne godine
9. naziv i sjedište svakog poduzetnika u kojem poduzetnik, bilo sam ili preko osobe koja djeluje u svoje ime ali za račun poduzetnika, drži sudjelujući udjel u kapitalu, iskazujući iznos kapitala koji se drži, iznos ukupnog kapitala i rezervi, i dobit ili gubitak posljednje poslovne godine predmetnog poduzetnika, a za koje su usvojeni godišnji financijski izvještaji; informacije u pogledu kapitala i rezervi i dobiti ili gubitka mogu se izostaviti u slučaju kada predmetni poduzetnik ne objavljuje svoju bilancu i nije pod kontrolom drugog poduzetnika
10. broj i nominalnu vrijednost, ili ako ne postoji nominalna vrijednost, knjigovodstvenu vrijednost dionica ili udjela upisanih tijekom poslovne godine u okviru odobrenog kapitala
11. postojanje bilo kakvih potvrda o sudjelovanju, konvertibilnih zadužnica, jamstava, opcija ili sličnih vrijednosnica ili prava, s naznakom njihovog broja i prava koja daju
12. naziv, sjedište te pravni oblik svakog poduzetnika u kojemu poduzetnik ima neograničenu odgovornost
13. naziv i sjedište poduzetnika koji sastavlja tromjesečni konsolidirani financijski izvještaj najveće grupe poduzetnika u kojoj poduzetnik sudjeluje kao kontrolirani član grupe
14. naziv i sjedište poduzetnika koji sastavlja tromjesečni konsolidirani financijski izvještaj najmanje grupe poduzetnika u kojoj poduzetnik sudjeluje kao kontrolirani član i koji je također uključen u grupu poduzetnika iz točke 13. 
15. mjesto na kojem je moguće dobiti primjerke tromjesečnih konsolidiranih financijskih izvještaja iz točaka 13. i 14., pod uvjetom da su dostupni
16. prirodu i poslovnu svrhu aranžmana poduzetnika koji nisu uključeni u bilancu i financijski utjecaj tih aranžmana na poduzetnika, pod uvjetom da su rizici ili koristi koji proizlaze iz takvih aranžmana materijalni i u mjeri u kojoj je objavljivanje takvih rizika ili koristi nužno za procjenu financijskog stanja poduzetnika
17. prirodu i financijski učinak značajnih događaja koji su nastupili nakon datuma bilance i nisu odraženi u računu dobiti i gubitka ili bilanci
</t>
  </si>
  <si>
    <t xml:space="preserve">Poslovni događaji značajni za razumijevanje promjena u izvještaju o financijskog položaju i poslovnim rezultatima objavljeni su u nerevidiranim kvartalnim financijskim izvještajima 30.06.2025. koji su objavljeni na </t>
  </si>
  <si>
    <t>Utjecaj sezonalnosti objašnjen je u nerevidiranim kvartalnim financijskim izvještajima 30.06.2025. objavljenim na Internet stranicama Izdavatelja (www.adris.hr).</t>
  </si>
  <si>
    <t xml:space="preserve">Ostale objave koje propisuje MRS 34 - Financijsko izvještavanje za razdoblja tijekom godine navedene su u nerevidiranim kvartalnim financijskim izvještajima 30.06.2025. objavljenim na </t>
  </si>
  <si>
    <t>Dodatne informacije su objavljene u bilješci 2. nerevidiranih kvartalnih financijskih izvještaja 30.06.2025. objavljenih na Internet stranicama Izdavatelja (www.adris.hr).</t>
  </si>
  <si>
    <t>Detalji su navedeni u nerevidiranim kvartalnim financijskim izvještajima 30.06.2025. objavljenim na Internet stranicama Izdavatelja (www.adris.hr).</t>
  </si>
  <si>
    <t>Detalji o dugovanjima koja dospijevaju nakon više od pet godina objavljeni su u bilješci 11. nerevidiranog kvartalnog financijskog izvještaja 30.06.2025. koji je objavljen na Internet stranicama Izdavatelja (www.adris.hr).</t>
  </si>
  <si>
    <t>Stanje odgođenih poreza je prikazano u nerevidiranim kvartalnim financijskim izvještajima 30.06.2025. objavljenim na Internet stranicama Izdavatelja (www.adris.hr).</t>
  </si>
  <si>
    <t>Detalji su navedeni u bilješci 1. nerevidiranih kvartalnih financijskih izvještaja 30.06.2025. objavljenim na Internet stranicama Izdavatelja (www.adris.hr).</t>
  </si>
  <si>
    <t>Pristup posljednjim godišnjim financijskim izvještajima je omogućen na Internet stranicama Izdavatelja (https://www.adris.hr/odnosi-s-javnoscu/odnosi-s-investitorima/financijska-izvjesca/2024-2/).</t>
  </si>
  <si>
    <t>Grupa na dan datum bilance ima preuzete obveze za buduća ulaganja u iznosu od 27,8 mil. eura temeljem obvezujućih ponuda za ulaganja u alternativne investicijske fondove.</t>
  </si>
  <si>
    <t>Za osiguranje plaćanja po dijelu kredita odobrenih od strane banaka i ostalih kreditora za nekoliko ovisnih društava upisane su hipoteke na imovinu i to na zemljište i zgrade u vrijednosti od 270.030 tisuće eura.</t>
  </si>
  <si>
    <t xml:space="preserve">Grupa je u tekućem izvještajnom razdoblju apitalizirala troškove neto plaća u iznosu 52,9 tisuća EUR, troškove doprinosa iz plaća u iznosu od 15,2 tisuća EUR, troškove poreza i prireza iz plaća u iznosu od 10,5 tisuća EUR, </t>
  </si>
  <si>
    <t>troškove doprinosa na plaće u iznosu 10,1 tisuća EUR te ostalih troškova zaposlenih u iznosu od 1,3 tisuća 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</si>
</sst>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9">
    <numFmt numFmtId="44" formatCode="_-* #,##0.00\ &quot;kn&quot;_-;\-* #,##0.00\ &quot;kn&quot;_-;_-* &quot;-&quot;??\ &quot;kn&quot;_-;_-@_-"/>
    <numFmt numFmtId="43" formatCode="_-* #,##0.00_-;\-* #,##0.00_-;_-* &quot;-&quot;??_-;_-@_-"/>
    <numFmt numFmtId="164" formatCode="000"/>
    <numFmt numFmtId="165" formatCode="00"/>
    <numFmt numFmtId="166" formatCode="_(* #,##0.0_);_(* \(#,##0.0\);_(* &quot;-&quot;?_);@_)"/>
    <numFmt numFmtId="167" formatCode="_-* #,##0.00\ _k_n_-;\-* #,##0.00\ _k_n_-;_-* &quot;-&quot;??\ _k_n_-;_-@_-"/>
    <numFmt numFmtId="168" formatCode="0.0%"/>
    <numFmt numFmtId="169" formatCode="_-* #,##0.00\ _K_M_-;\-* #,##0.00\ _K_M_-;_-* &quot;-&quot;??\ _K_M_-;_-@_-"/>
    <numFmt numFmtId="170" formatCode="_-* #,##0.00\ _д_е_н_._-;\-* #,##0.00\ _д_е_н_._-;_-* &quot;-&quot;??\ _д_е_н_._-;_-@_-"/>
    <numFmt numFmtId="171" formatCode="[Red][=1]&quot;Error&quot;;&quot;OK&quot;"/>
    <numFmt numFmtId="172" formatCode="_-* #,##0.00\ _k_n_-;\-* #,##0.00\ _k_n_-;_-* \-??\ _k_n_-;_-@_-"/>
    <numFmt numFmtId="173" formatCode="_(\$* #,##0_);_(\$* \(#,##0\);_(\$* &quot;-&quot;_);_(@_)"/>
    <numFmt numFmtId="174" formatCode="_-* #,##0.00\ _D_i_n_._-;\-* #,##0.00\ _D_i_n_._-;_-* &quot;-&quot;??\ _D_i_n_._-;_-@_-"/>
    <numFmt numFmtId="175" formatCode="_-* #,##0.00\ _H_R_D_-;\-* #,##0.00\ _H_R_D_-;_-* &quot;-&quot;??\ _H_R_D_-;_-@_-"/>
    <numFmt numFmtId="176" formatCode="_-* #,##0.00\ &quot;€&quot;_-;\-* #,##0.00\ &quot;€&quot;_-;_-* &quot;-&quot;??\ &quot;€&quot;_-;_-@_-"/>
    <numFmt numFmtId="177" formatCode="\$#,##0_);\(\$#,##0\)"/>
    <numFmt numFmtId="178" formatCode="\$#,##0_);&quot;($&quot;#,##0\)"/>
    <numFmt numFmtId="179" formatCode="#,##0&quot;   dana&quot;"/>
    <numFmt numFmtId="180" formatCode="m\o\n\th\ d\,\ yyyy"/>
    <numFmt numFmtId="181" formatCode="m&quot;ont&quot;h\ d&quot;, &quot;yyyy"/>
    <numFmt numFmtId="182" formatCode="#,##0.00&quot;DM&quot;;\-#,##0.00&quot;DM&quot;"/>
    <numFmt numFmtId="183" formatCode="_-* #,##0.00\ _D_M_-;\-* #,##0.00\ _D_M_-;_-* &quot;-&quot;??\ _D_M_-;_-@_-"/>
    <numFmt numFmtId="184" formatCode="_-* #,##0.00\ [$€]_-;\-* #,##0.00\ [$€]_-;_-* &quot;-&quot;??\ [$€]_-;_-@_-"/>
    <numFmt numFmtId="185" formatCode="#,#00"/>
    <numFmt numFmtId="186" formatCode="#.00"/>
    <numFmt numFmtId="187" formatCode="#,##0&quot;   godina&quot;"/>
    <numFmt numFmtId="188" formatCode="#,"/>
    <numFmt numFmtId="189" formatCode="#."/>
    <numFmt numFmtId="190" formatCode="_(* #,##0_);_(* \(#,##0\);_(* &quot;-&quot;_);@_)"/>
    <numFmt numFmtId="191" formatCode="0.00_)"/>
    <numFmt numFmtId="192" formatCode="#,##0.0;[Red]#,##0.0"/>
    <numFmt numFmtId="193" formatCode="#,##0\ ;\(#,##0\)"/>
    <numFmt numFmtId="194" formatCode="#,##0.00\ ;\(#,##0.00\)"/>
    <numFmt numFmtId="195" formatCode="0%_);\(0%\)"/>
    <numFmt numFmtId="196" formatCode="#,##0,"/>
    <numFmt numFmtId="197" formatCode="#,##0&quot;DM&quot;;[Red]\-#,##0&quot;DM&quot;"/>
    <numFmt numFmtId="198" formatCode="_-* #,##0.00_D_M_-;\-* #,##0.00_D_M_-;_-* &quot;-&quot;??_D_M_-;_-@_-"/>
    <numFmt numFmtId="199" formatCode="_-* #,##0_D_M_-;\-* #,##0_D_M_-;_-* &quot;-&quot;_D_M_-;_-@_-"/>
    <numFmt numFmtId="200" formatCode="_-* #,##0_D_M_-;\-* #,##0_D_M_-;_-* \-_D_M_-;_-@_-"/>
  </numFmts>
  <fonts count="237">
    <font>
      <sz val="10"/>
      <name val="Arial"/>
      <charset val="238"/>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b/>
      <sz val="7"/>
      <color indexed="9"/>
      <name val="Arial"/>
      <family val="2"/>
      <charset val="238"/>
    </font>
    <font>
      <sz val="9"/>
      <color indexed="18"/>
      <name val="Arial"/>
      <family val="2"/>
      <charset val="238"/>
    </font>
    <font>
      <b/>
      <sz val="9"/>
      <color indexed="62"/>
      <name val="Arial"/>
      <family val="2"/>
      <charset val="238"/>
    </font>
    <font>
      <sz val="9"/>
      <color indexed="62"/>
      <name val="Arial"/>
      <family val="2"/>
      <charset val="238"/>
    </font>
    <font>
      <sz val="9"/>
      <color indexed="12"/>
      <name val="Arial"/>
      <family val="2"/>
      <charset val="238"/>
    </font>
    <font>
      <b/>
      <sz val="8"/>
      <name val="Arial"/>
      <family val="2"/>
      <charset val="238"/>
    </font>
    <font>
      <b/>
      <sz val="7"/>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sz val="11"/>
      <color theme="0"/>
      <name val="Calibri"/>
      <family val="2"/>
      <charset val="238"/>
      <scheme val="minor"/>
    </font>
    <font>
      <b/>
      <sz val="8"/>
      <color theme="0"/>
      <name val="Arial"/>
      <family val="2"/>
      <charset val="238"/>
    </font>
    <font>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rgb="FF9C6500"/>
      <name val="Calibri"/>
      <family val="2"/>
      <charset val="238"/>
      <scheme val="minor"/>
    </font>
    <font>
      <sz val="11"/>
      <color theme="1"/>
      <name val="Calibri"/>
      <family val="2"/>
      <scheme val="minor"/>
    </font>
    <font>
      <u/>
      <sz val="11"/>
      <color theme="10"/>
      <name val="Calibri"/>
      <family val="2"/>
      <charset val="238"/>
      <scheme val="minor"/>
    </font>
    <font>
      <b/>
      <sz val="18"/>
      <color theme="3"/>
      <name val="Cambria"/>
      <family val="2"/>
      <charset val="238"/>
      <scheme val="major"/>
    </font>
    <font>
      <sz val="10"/>
      <name val="Arial CE"/>
      <charset val="238"/>
    </font>
    <font>
      <sz val="8"/>
      <name val="Arial"/>
      <family val="2"/>
    </font>
    <font>
      <sz val="11"/>
      <color theme="1"/>
      <name val="Calibri"/>
      <family val="2"/>
      <charset val="204"/>
      <scheme val="minor"/>
    </font>
    <font>
      <sz val="10"/>
      <name val="Helv"/>
    </font>
    <font>
      <sz val="10"/>
      <name val="Arial"/>
      <family val="2"/>
    </font>
    <font>
      <sz val="10"/>
      <color indexed="9"/>
      <name val="Arial"/>
      <family val="2"/>
    </font>
    <font>
      <i/>
      <sz val="10"/>
      <color indexed="13"/>
      <name val="Arial"/>
      <family val="2"/>
    </font>
    <font>
      <sz val="10"/>
      <color indexed="13"/>
      <name val="Arial"/>
      <family val="2"/>
    </font>
    <font>
      <b/>
      <i/>
      <sz val="9"/>
      <name val="Arial"/>
      <family val="2"/>
    </font>
    <font>
      <b/>
      <sz val="9"/>
      <name val="Arial"/>
      <family val="2"/>
    </font>
    <font>
      <i/>
      <sz val="10"/>
      <name val="Arial"/>
      <family val="2"/>
    </font>
    <font>
      <sz val="10"/>
      <name val="Times New Roman CE"/>
      <charset val="238"/>
    </font>
    <font>
      <sz val="10"/>
      <name val="Times New Roman CE"/>
      <family val="1"/>
      <charset val="238"/>
    </font>
    <font>
      <sz val="11"/>
      <color indexed="8"/>
      <name val="Times New Roman"/>
      <family val="2"/>
      <charset val="238"/>
    </font>
    <font>
      <sz val="11"/>
      <color indexed="8"/>
      <name val="Calibri"/>
      <family val="2"/>
      <charset val="238"/>
    </font>
    <font>
      <sz val="11"/>
      <color indexed="8"/>
      <name val="Calibri"/>
      <family val="2"/>
    </font>
    <font>
      <sz val="11"/>
      <color indexed="9"/>
      <name val="Times New Roman"/>
      <family val="2"/>
      <charset val="238"/>
    </font>
    <font>
      <sz val="11"/>
      <color indexed="9"/>
      <name val="Calibri"/>
      <family val="2"/>
      <charset val="238"/>
    </font>
    <font>
      <sz val="11"/>
      <color indexed="9"/>
      <name val="Calibri"/>
      <family val="2"/>
    </font>
    <font>
      <sz val="11"/>
      <color theme="0"/>
      <name val="Calibri"/>
      <family val="2"/>
      <scheme val="minor"/>
    </font>
    <font>
      <sz val="8"/>
      <color indexed="12"/>
      <name val="Helv"/>
    </font>
    <font>
      <sz val="10"/>
      <name val="Geneva"/>
    </font>
    <font>
      <sz val="10"/>
      <name val="Geneva"/>
      <family val="2"/>
    </font>
    <font>
      <b/>
      <sz val="11"/>
      <color indexed="63"/>
      <name val="Calibri"/>
      <family val="2"/>
    </font>
    <font>
      <b/>
      <sz val="11"/>
      <color indexed="63"/>
      <name val="Calibri"/>
      <family val="2"/>
      <charset val="238"/>
    </font>
    <font>
      <sz val="11"/>
      <color indexed="20"/>
      <name val="Times New Roman"/>
      <family val="2"/>
      <charset val="238"/>
    </font>
    <font>
      <sz val="11"/>
      <color indexed="20"/>
      <name val="Calibri"/>
      <family val="2"/>
      <charset val="238"/>
    </font>
    <font>
      <sz val="11"/>
      <color indexed="20"/>
      <name val="Calibri"/>
      <family val="2"/>
    </font>
    <font>
      <sz val="11"/>
      <color rgb="FF9C0006"/>
      <name val="Calibri"/>
      <family val="2"/>
      <scheme val="minor"/>
    </font>
    <font>
      <sz val="9"/>
      <color rgb="FF9C0006"/>
      <name val="Arial"/>
      <family val="2"/>
    </font>
    <font>
      <b/>
      <sz val="11"/>
      <color indexed="52"/>
      <name val="Calibri"/>
      <family val="2"/>
    </font>
    <font>
      <b/>
      <sz val="11"/>
      <color indexed="52"/>
      <name val="Calibri"/>
      <family val="2"/>
      <charset val="238"/>
    </font>
    <font>
      <b/>
      <sz val="8"/>
      <color indexed="24"/>
      <name val="Arial"/>
      <family val="2"/>
      <charset val="238"/>
    </font>
    <font>
      <b/>
      <sz val="9"/>
      <color indexed="24"/>
      <name val="Arial"/>
      <family val="2"/>
      <charset val="238"/>
    </font>
    <font>
      <b/>
      <sz val="11"/>
      <color indexed="24"/>
      <name val="Arial"/>
      <family val="2"/>
      <charset val="238"/>
    </font>
    <font>
      <b/>
      <sz val="11"/>
      <color indexed="52"/>
      <name val="Times New Roman"/>
      <family val="2"/>
      <charset val="238"/>
    </font>
    <font>
      <b/>
      <sz val="11"/>
      <color rgb="FFFA7D00"/>
      <name val="Calibri"/>
      <family val="2"/>
      <scheme val="minor"/>
    </font>
    <font>
      <b/>
      <sz val="11"/>
      <color indexed="9"/>
      <name val="Times New Roman"/>
      <family val="2"/>
      <charset val="238"/>
    </font>
    <font>
      <b/>
      <sz val="11"/>
      <color indexed="9"/>
      <name val="Calibri"/>
      <family val="2"/>
      <charset val="238"/>
    </font>
    <font>
      <b/>
      <sz val="11"/>
      <color indexed="9"/>
      <name val="Calibri"/>
      <family val="2"/>
    </font>
    <font>
      <b/>
      <sz val="11"/>
      <color theme="0"/>
      <name val="Calibri"/>
      <family val="2"/>
      <scheme val="minor"/>
    </font>
    <font>
      <b/>
      <sz val="9"/>
      <color theme="0"/>
      <name val="Calibri"/>
      <family val="2"/>
      <scheme val="minor"/>
    </font>
    <font>
      <sz val="8"/>
      <color indexed="56"/>
      <name val="Arial"/>
      <family val="2"/>
    </font>
    <font>
      <sz val="12"/>
      <color theme="1"/>
      <name val="Calibri"/>
      <family val="2"/>
      <charset val="238"/>
      <scheme val="minor"/>
    </font>
    <font>
      <sz val="10"/>
      <color indexed="8"/>
      <name val="Arial"/>
      <family val="2"/>
    </font>
    <font>
      <sz val="10"/>
      <color indexed="8"/>
      <name val="Tahoma"/>
      <family val="2"/>
      <charset val="238"/>
    </font>
    <font>
      <sz val="12"/>
      <name val="HPaltino"/>
      <charset val="238"/>
    </font>
    <font>
      <sz val="9"/>
      <color theme="1"/>
      <name val="Calibri"/>
      <family val="2"/>
      <scheme val="minor"/>
    </font>
    <font>
      <sz val="12"/>
      <name val="Times New Roman"/>
      <family val="1"/>
      <charset val="238"/>
    </font>
    <font>
      <sz val="10"/>
      <name val="Arial"/>
      <family val="2"/>
      <charset val="204"/>
    </font>
    <font>
      <sz val="10"/>
      <name val="World East"/>
    </font>
    <font>
      <sz val="1"/>
      <color indexed="8"/>
      <name val="Courier"/>
      <family val="1"/>
      <charset val="238"/>
    </font>
    <font>
      <sz val="1"/>
      <color indexed="8"/>
      <name val="Courier New"/>
      <family val="3"/>
    </font>
    <font>
      <sz val="1"/>
      <color indexed="8"/>
      <name val="Courier New"/>
      <family val="1"/>
      <charset val="238"/>
    </font>
    <font>
      <sz val="1"/>
      <color indexed="8"/>
      <name val="Courier"/>
      <family val="3"/>
    </font>
    <font>
      <sz val="1"/>
      <color indexed="8"/>
      <name val="Courier"/>
      <family val="1"/>
      <charset val="204"/>
    </font>
    <font>
      <sz val="10"/>
      <color indexed="22"/>
      <name val="Helv"/>
      <charset val="238"/>
    </font>
    <font>
      <sz val="11"/>
      <color indexed="17"/>
      <name val="Calibri"/>
      <family val="2"/>
      <charset val="238"/>
    </font>
    <font>
      <sz val="11"/>
      <color indexed="17"/>
      <name val="Times New Roman"/>
      <family val="2"/>
      <charset val="238"/>
    </font>
    <font>
      <sz val="11"/>
      <color indexed="62"/>
      <name val="Calibri"/>
      <family val="2"/>
    </font>
    <font>
      <sz val="11"/>
      <color indexed="62"/>
      <name val="Calibri"/>
      <family val="2"/>
      <charset val="238"/>
    </font>
    <font>
      <b/>
      <sz val="11"/>
      <color indexed="8"/>
      <name val="Calibri"/>
      <family val="2"/>
    </font>
    <font>
      <b/>
      <sz val="11"/>
      <color indexed="8"/>
      <name val="Calibri"/>
      <family val="2"/>
      <charset val="238"/>
    </font>
    <font>
      <i/>
      <sz val="11"/>
      <color indexed="23"/>
      <name val="Calibri"/>
      <family val="2"/>
    </font>
    <font>
      <i/>
      <sz val="11"/>
      <color indexed="23"/>
      <name val="Calibri"/>
      <family val="2"/>
      <charset val="238"/>
    </font>
    <font>
      <i/>
      <sz val="11"/>
      <color indexed="23"/>
      <name val="Times New Roman"/>
      <family val="2"/>
      <charset val="238"/>
    </font>
    <font>
      <i/>
      <sz val="11"/>
      <color rgb="FF7F7F7F"/>
      <name val="Calibri"/>
      <family val="2"/>
      <scheme val="minor"/>
    </font>
    <font>
      <i/>
      <sz val="9"/>
      <color rgb="FF7F7F7F"/>
      <name val="Calibri"/>
      <family val="2"/>
      <scheme val="minor"/>
    </font>
    <font>
      <u/>
      <sz val="10"/>
      <color indexed="20"/>
      <name val="Arial"/>
      <family val="2"/>
      <charset val="238"/>
    </font>
    <font>
      <u/>
      <sz val="10"/>
      <color rgb="FF7A1818"/>
      <name val="Georgia"/>
      <family val="1"/>
    </font>
    <font>
      <b/>
      <i/>
      <sz val="10"/>
      <name val="Times New Roman"/>
      <family val="1"/>
      <charset val="238"/>
    </font>
    <font>
      <sz val="11"/>
      <color indexed="17"/>
      <name val="Calibri"/>
      <family val="2"/>
    </font>
    <font>
      <sz val="11"/>
      <color rgb="FF006100"/>
      <name val="Calibri"/>
      <family val="2"/>
      <scheme val="minor"/>
    </font>
    <font>
      <sz val="9"/>
      <color rgb="FF006100"/>
      <name val="Arial"/>
      <family val="2"/>
    </font>
    <font>
      <b/>
      <sz val="10"/>
      <name val="Arial"/>
      <family val="2"/>
    </font>
    <font>
      <b/>
      <sz val="15"/>
      <color indexed="56"/>
      <name val="Times New Roman"/>
      <family val="2"/>
      <charset val="238"/>
    </font>
    <font>
      <b/>
      <sz val="15"/>
      <color indexed="56"/>
      <name val="Calibri"/>
      <family val="2"/>
      <charset val="238"/>
    </font>
    <font>
      <b/>
      <sz val="15"/>
      <color indexed="56"/>
      <name val="Calibri"/>
      <family val="2"/>
    </font>
    <font>
      <b/>
      <sz val="18"/>
      <name val="Arial"/>
      <family val="2"/>
      <charset val="238"/>
    </font>
    <font>
      <b/>
      <sz val="15"/>
      <color theme="3"/>
      <name val="Calibri"/>
      <family val="2"/>
      <scheme val="minor"/>
    </font>
    <font>
      <b/>
      <sz val="9"/>
      <color theme="3"/>
      <name val="Arial"/>
      <family val="2"/>
    </font>
    <font>
      <b/>
      <sz val="13"/>
      <color indexed="56"/>
      <name val="Times New Roman"/>
      <family val="2"/>
      <charset val="238"/>
    </font>
    <font>
      <b/>
      <sz val="13"/>
      <color indexed="56"/>
      <name val="Calibri"/>
      <family val="2"/>
      <charset val="238"/>
    </font>
    <font>
      <b/>
      <sz val="13"/>
      <color indexed="56"/>
      <name val="Calibri"/>
      <family val="2"/>
    </font>
    <font>
      <b/>
      <sz val="13"/>
      <color theme="3"/>
      <name val="Calibri"/>
      <family val="2"/>
      <scheme val="minor"/>
    </font>
    <font>
      <b/>
      <sz val="9"/>
      <color theme="3"/>
      <name val="Cambria"/>
      <family val="2"/>
      <scheme val="major"/>
    </font>
    <font>
      <b/>
      <sz val="11"/>
      <color indexed="56"/>
      <name val="Times New Roman"/>
      <family val="2"/>
      <charset val="238"/>
    </font>
    <font>
      <b/>
      <sz val="11"/>
      <color indexed="56"/>
      <name val="Calibri"/>
      <family val="2"/>
      <charset val="238"/>
    </font>
    <font>
      <b/>
      <sz val="11"/>
      <color indexed="56"/>
      <name val="Calibri"/>
      <family val="2"/>
    </font>
    <font>
      <b/>
      <sz val="11"/>
      <color theme="3"/>
      <name val="Calibri"/>
      <family val="2"/>
      <scheme val="minor"/>
    </font>
    <font>
      <sz val="9"/>
      <color theme="3"/>
      <name val="Cambria"/>
      <family val="2"/>
      <scheme val="major"/>
    </font>
    <font>
      <b/>
      <sz val="1"/>
      <color indexed="8"/>
      <name val="Courier"/>
      <family val="1"/>
      <charset val="238"/>
    </font>
    <font>
      <b/>
      <sz val="1"/>
      <color indexed="8"/>
      <name val="Courier New"/>
      <family val="1"/>
      <charset val="238"/>
    </font>
    <font>
      <b/>
      <sz val="1"/>
      <color indexed="8"/>
      <name val="Courier"/>
      <family val="3"/>
    </font>
    <font>
      <b/>
      <sz val="1"/>
      <color indexed="8"/>
      <name val="Courier New"/>
      <family val="3"/>
    </font>
    <font>
      <b/>
      <sz val="1"/>
      <color indexed="8"/>
      <name val="Courier"/>
      <family val="1"/>
      <charset val="204"/>
    </font>
    <font>
      <u/>
      <sz val="10"/>
      <color indexed="12"/>
      <name val="CRO_Avant_Garde_II-Normal"/>
      <charset val="238"/>
    </font>
    <font>
      <u/>
      <sz val="10"/>
      <color theme="10"/>
      <name val="Arial"/>
      <family val="2"/>
      <charset val="238"/>
    </font>
    <font>
      <u/>
      <sz val="10"/>
      <color indexed="12"/>
      <name val="Times New Roman CE"/>
      <family val="1"/>
      <charset val="238"/>
    </font>
    <font>
      <u/>
      <sz val="10"/>
      <color indexed="12"/>
      <name val="Arial"/>
      <family val="2"/>
    </font>
    <font>
      <u/>
      <sz val="10"/>
      <color indexed="12"/>
      <name val="Times New Roman CE"/>
      <charset val="238"/>
    </font>
    <font>
      <u/>
      <sz val="9"/>
      <color theme="10"/>
      <name val="Calibri"/>
      <family val="2"/>
      <scheme val="minor"/>
    </font>
    <font>
      <sz val="11"/>
      <color indexed="62"/>
      <name val="Times New Roman"/>
      <family val="2"/>
      <charset val="238"/>
    </font>
    <font>
      <sz val="11"/>
      <color rgb="FF3F3F76"/>
      <name val="Calibri"/>
      <family val="2"/>
      <scheme val="minor"/>
    </font>
    <font>
      <sz val="9"/>
      <color rgb="FF3F3F76"/>
      <name val="Calibri"/>
      <family val="2"/>
      <scheme val="minor"/>
    </font>
    <font>
      <u/>
      <sz val="8"/>
      <name val="World East"/>
    </font>
    <font>
      <sz val="10"/>
      <name val="Book Antiqua"/>
      <family val="1"/>
      <charset val="238"/>
    </font>
    <font>
      <sz val="11"/>
      <color theme="0"/>
      <name val="Arial Narrow"/>
      <family val="2"/>
      <charset val="238"/>
    </font>
    <font>
      <b/>
      <sz val="11"/>
      <color indexed="63"/>
      <name val="Times New Roman"/>
      <family val="2"/>
      <charset val="238"/>
    </font>
    <font>
      <sz val="18"/>
      <name val="Times New Roman"/>
      <family val="1"/>
      <charset val="238"/>
    </font>
    <font>
      <b/>
      <sz val="13"/>
      <name val="Times New Roman"/>
      <family val="1"/>
      <charset val="238"/>
    </font>
    <font>
      <b/>
      <i/>
      <sz val="12"/>
      <name val="Times New Roman"/>
      <family val="1"/>
      <charset val="238"/>
    </font>
    <font>
      <i/>
      <sz val="12"/>
      <name val="Times New Roman"/>
      <family val="1"/>
      <charset val="238"/>
    </font>
    <font>
      <sz val="11"/>
      <name val="Times New Roman"/>
      <family val="1"/>
      <charset val="238"/>
    </font>
    <font>
      <sz val="11"/>
      <color indexed="52"/>
      <name val="Times New Roman"/>
      <family val="2"/>
      <charset val="238"/>
    </font>
    <font>
      <sz val="11"/>
      <color indexed="52"/>
      <name val="Calibri"/>
      <family val="2"/>
      <charset val="238"/>
    </font>
    <font>
      <sz val="11"/>
      <color indexed="52"/>
      <name val="Calibri"/>
      <family val="2"/>
    </font>
    <font>
      <sz val="11"/>
      <color rgb="FFFA7D00"/>
      <name val="Calibri"/>
      <family val="2"/>
      <scheme val="minor"/>
    </font>
    <font>
      <sz val="9"/>
      <color rgb="FFFA7D00"/>
      <name val="Calibri"/>
      <family val="2"/>
      <scheme val="minor"/>
    </font>
    <font>
      <sz val="8"/>
      <color indexed="8"/>
      <name val="Helv"/>
    </font>
    <font>
      <b/>
      <sz val="18"/>
      <color indexed="56"/>
      <name val="Cambria"/>
      <family val="2"/>
      <charset val="238"/>
    </font>
    <font>
      <b/>
      <sz val="18"/>
      <color indexed="56"/>
      <name val="Arial"/>
      <family val="2"/>
      <charset val="238"/>
    </font>
    <font>
      <sz val="11"/>
      <color indexed="60"/>
      <name val="Times New Roman"/>
      <family val="2"/>
      <charset val="238"/>
    </font>
    <font>
      <sz val="11"/>
      <color indexed="60"/>
      <name val="Calibri"/>
      <family val="2"/>
      <charset val="238"/>
    </font>
    <font>
      <sz val="11"/>
      <color indexed="60"/>
      <name val="Calibri"/>
      <family val="2"/>
    </font>
    <font>
      <sz val="11"/>
      <color rgb="FF9C6500"/>
      <name val="Calibri"/>
      <family val="2"/>
      <scheme val="minor"/>
    </font>
    <font>
      <sz val="9"/>
      <color rgb="FF9C6500"/>
      <name val="Arial"/>
      <family val="2"/>
    </font>
    <font>
      <b/>
      <i/>
      <sz val="16"/>
      <name val="Helv"/>
    </font>
    <font>
      <sz val="10"/>
      <color theme="1"/>
      <name val="Calibri"/>
      <family val="2"/>
      <scheme val="minor"/>
    </font>
    <font>
      <sz val="10"/>
      <name val="MS Sans Serif"/>
      <family val="2"/>
      <charset val="238"/>
    </font>
    <font>
      <sz val="11"/>
      <color theme="1"/>
      <name val="Arial"/>
      <family val="2"/>
    </font>
    <font>
      <sz val="13"/>
      <name val="Calibri"/>
      <family val="2"/>
      <charset val="238"/>
    </font>
    <font>
      <sz val="10"/>
      <name val="CRO_Avant_Garde_II-Normal"/>
      <charset val="238"/>
    </font>
    <font>
      <sz val="9"/>
      <name val="Tahoma"/>
      <family val="2"/>
      <charset val="238"/>
    </font>
    <font>
      <b/>
      <sz val="11"/>
      <color rgb="FF3F3F3F"/>
      <name val="Calibri"/>
      <family val="2"/>
      <scheme val="minor"/>
    </font>
    <font>
      <b/>
      <sz val="9"/>
      <color rgb="FF3F3F3F"/>
      <name val="Calibri"/>
      <family val="2"/>
      <scheme val="minor"/>
    </font>
    <font>
      <sz val="10"/>
      <name val="Tahoma"/>
      <family val="2"/>
      <charset val="238"/>
    </font>
    <font>
      <sz val="10"/>
      <name val="Times New Roman"/>
      <family val="1"/>
    </font>
    <font>
      <u/>
      <sz val="10"/>
      <color indexed="36"/>
      <name val="CRO_Avant_Garde_II-Normal"/>
      <charset val="238"/>
    </font>
    <font>
      <sz val="10"/>
      <color indexed="10"/>
      <name val="MS Sans Serif"/>
      <family val="2"/>
      <charset val="238"/>
    </font>
    <font>
      <sz val="10"/>
      <color rgb="FF000000"/>
      <name val="Arial"/>
      <family val="2"/>
      <charset val="204"/>
    </font>
    <font>
      <b/>
      <sz val="9"/>
      <color rgb="FF000000"/>
      <name val="Arial"/>
      <family val="2"/>
      <charset val="204"/>
    </font>
    <font>
      <b/>
      <sz val="10"/>
      <color rgb="FF000000"/>
      <name val="Arial"/>
      <family val="2"/>
      <charset val="204"/>
    </font>
    <font>
      <sz val="1"/>
      <color rgb="FF000000"/>
      <name val="Arial"/>
      <family val="2"/>
      <charset val="204"/>
    </font>
    <font>
      <b/>
      <sz val="8"/>
      <color rgb="FF000000"/>
      <name val="Arial"/>
      <family val="2"/>
      <charset val="204"/>
    </font>
    <font>
      <b/>
      <sz val="12"/>
      <color indexed="8"/>
      <name val="Arial"/>
      <family val="2"/>
    </font>
    <font>
      <b/>
      <sz val="12"/>
      <color indexed="8"/>
      <name val="Arial"/>
      <family val="2"/>
      <charset val="238"/>
    </font>
    <font>
      <b/>
      <i/>
      <sz val="12"/>
      <color indexed="8"/>
      <name val="Arial"/>
      <family val="2"/>
    </font>
    <font>
      <b/>
      <i/>
      <sz val="12"/>
      <color indexed="8"/>
      <name val="Arial"/>
      <family val="2"/>
      <charset val="238"/>
    </font>
    <font>
      <sz val="12"/>
      <color indexed="8"/>
      <name val="Arial"/>
      <family val="2"/>
    </font>
    <font>
      <sz val="12"/>
      <color indexed="8"/>
      <name val="Arial"/>
      <family val="2"/>
      <charset val="238"/>
    </font>
    <font>
      <i/>
      <sz val="12"/>
      <color indexed="8"/>
      <name val="Arial"/>
      <family val="2"/>
    </font>
    <font>
      <i/>
      <sz val="12"/>
      <color indexed="8"/>
      <name val="Arial"/>
      <family val="2"/>
      <charset val="238"/>
    </font>
    <font>
      <sz val="19"/>
      <color indexed="48"/>
      <name val="Arial"/>
      <family val="2"/>
    </font>
    <font>
      <sz val="19"/>
      <color indexed="48"/>
      <name val="Arial"/>
      <family val="2"/>
      <charset val="238"/>
    </font>
    <font>
      <sz val="12"/>
      <color indexed="14"/>
      <name val="Arial"/>
      <family val="2"/>
    </font>
    <font>
      <sz val="12"/>
      <color indexed="14"/>
      <name val="Arial"/>
      <family val="2"/>
      <charset val="238"/>
    </font>
    <font>
      <b/>
      <sz val="9"/>
      <color theme="3"/>
      <name val="Calibri"/>
      <family val="2"/>
      <scheme val="minor"/>
    </font>
    <font>
      <sz val="8"/>
      <color theme="1"/>
      <name val="Calibri"/>
      <family val="2"/>
      <scheme val="minor"/>
    </font>
    <font>
      <b/>
      <sz val="9"/>
      <color theme="1"/>
      <name val="Calibri"/>
      <family val="2"/>
      <scheme val="minor"/>
    </font>
    <font>
      <sz val="11"/>
      <name val="Arial"/>
      <family val="2"/>
    </font>
    <font>
      <i/>
      <sz val="11"/>
      <color rgb="FF7F7F7F"/>
      <name val="Arial Narrow"/>
      <family val="2"/>
      <charset val="238"/>
    </font>
    <font>
      <sz val="11"/>
      <color indexed="10"/>
      <name val="Calibri"/>
      <family val="2"/>
      <charset val="238"/>
    </font>
    <font>
      <sz val="11"/>
      <color indexed="10"/>
      <name val="Times New Roman"/>
      <family val="2"/>
      <charset val="238"/>
    </font>
    <font>
      <b/>
      <sz val="10"/>
      <color indexed="10"/>
      <name val="Arial"/>
      <family val="2"/>
    </font>
    <font>
      <b/>
      <sz val="18"/>
      <color indexed="56"/>
      <name val="Cambria"/>
      <family val="2"/>
    </font>
    <font>
      <b/>
      <sz val="18"/>
      <color theme="3"/>
      <name val="Cambria"/>
      <family val="2"/>
      <scheme val="major"/>
    </font>
    <font>
      <b/>
      <sz val="11"/>
      <color theme="3"/>
      <name val="Cambria"/>
      <family val="2"/>
      <scheme val="major"/>
    </font>
    <font>
      <sz val="8"/>
      <name val="Helv"/>
    </font>
    <font>
      <b/>
      <sz val="11"/>
      <color indexed="8"/>
      <name val="Times New Roman"/>
      <family val="2"/>
      <charset val="238"/>
    </font>
    <font>
      <b/>
      <sz val="11"/>
      <color theme="1"/>
      <name val="Calibri"/>
      <family val="2"/>
      <scheme val="minor"/>
    </font>
    <font>
      <b/>
      <sz val="9"/>
      <color theme="1"/>
      <name val="Cambria"/>
      <family val="2"/>
      <scheme val="major"/>
    </font>
    <font>
      <b/>
      <sz val="11"/>
      <color theme="1"/>
      <name val="Arial Narrow"/>
      <family val="2"/>
      <charset val="238"/>
    </font>
    <font>
      <sz val="10"/>
      <name val="Courier"/>
      <family val="3"/>
    </font>
    <font>
      <sz val="11"/>
      <color indexed="10"/>
      <name val="Calibri"/>
      <family val="2"/>
    </font>
    <font>
      <sz val="11"/>
      <color rgb="FFFF0000"/>
      <name val="Calibri"/>
      <family val="2"/>
      <scheme val="minor"/>
    </font>
    <font>
      <b/>
      <sz val="18"/>
      <color indexed="22"/>
      <name val="Arial"/>
      <family val="2"/>
    </font>
    <font>
      <b/>
      <sz val="18"/>
      <color indexed="22"/>
      <name val="Arial"/>
      <family val="2"/>
      <charset val="238"/>
    </font>
    <font>
      <b/>
      <sz val="12"/>
      <color indexed="22"/>
      <name val="Arial"/>
      <family val="2"/>
    </font>
    <font>
      <b/>
      <sz val="12"/>
      <color indexed="22"/>
      <name val="Arial"/>
      <family val="2"/>
      <charset val="238"/>
    </font>
    <font>
      <sz val="11"/>
      <color theme="1"/>
      <name val="Calibri"/>
      <family val="2"/>
      <charset val="238"/>
    </font>
    <font>
      <sz val="11"/>
      <color rgb="FF000000"/>
      <name val="Calibri"/>
      <family val="2"/>
      <charset val="238"/>
    </font>
    <font>
      <sz val="8"/>
      <color theme="1"/>
      <name val="Georgia"/>
      <family val="1"/>
      <charset val="238"/>
    </font>
  </fonts>
  <fills count="117">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27"/>
        <bgColor indexed="64"/>
      </patternFill>
    </fill>
    <fill>
      <patternFill patternType="solid">
        <fgColor indexed="31"/>
      </patternFill>
    </fill>
    <fill>
      <patternFill patternType="solid">
        <fgColor indexed="31"/>
        <bgColor indexed="36"/>
      </patternFill>
    </fill>
    <fill>
      <patternFill patternType="solid">
        <fgColor indexed="45"/>
      </patternFill>
    </fill>
    <fill>
      <patternFill patternType="solid">
        <fgColor indexed="45"/>
        <bgColor indexed="61"/>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61"/>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16"/>
      </patternFill>
    </fill>
    <fill>
      <patternFill patternType="solid">
        <fgColor indexed="44"/>
        <bgColor indexed="24"/>
      </patternFill>
    </fill>
    <fill>
      <patternFill patternType="solid">
        <fgColor indexed="44"/>
      </patternFill>
    </fill>
    <fill>
      <patternFill patternType="solid">
        <fgColor indexed="29"/>
      </patternFill>
    </fill>
    <fill>
      <patternFill patternType="solid">
        <fgColor indexed="29"/>
        <bgColor indexed="2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62"/>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3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22"/>
        <bgColor indexed="59"/>
      </patternFill>
    </fill>
    <fill>
      <patternFill patternType="solid">
        <fgColor indexed="26"/>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26"/>
      </patternFill>
    </fill>
    <fill>
      <patternFill patternType="solid">
        <fgColor indexed="26"/>
        <bgColor indexed="9"/>
      </patternFill>
    </fill>
    <fill>
      <patternFill patternType="solid">
        <fgColor rgb="FFFFFFFF"/>
        <bgColor indexed="64"/>
      </patternFill>
    </fill>
    <fill>
      <patternFill patternType="solid">
        <fgColor indexed="43"/>
        <bgColor indexed="64"/>
      </patternFill>
    </fill>
    <fill>
      <patternFill patternType="solid">
        <fgColor indexed="54"/>
        <bgColor indexed="23"/>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0"/>
        <bgColor indexed="35"/>
      </patternFill>
    </fill>
    <fill>
      <patternFill patternType="solid">
        <fgColor indexed="57"/>
        <bgColor indexed="64"/>
      </patternFill>
    </fill>
    <fill>
      <patternFill patternType="solid">
        <fgColor indexed="21"/>
        <bgColor indexed="64"/>
      </patternFill>
    </fill>
    <fill>
      <patternFill patternType="solid">
        <fgColor indexed="21"/>
        <bgColor indexed="30"/>
      </patternFill>
    </fill>
    <fill>
      <patternFill patternType="lightUp">
        <fgColor indexed="48"/>
        <bgColor indexed="44"/>
      </patternFill>
    </fill>
    <fill>
      <patternFill patternType="solid">
        <fgColor indexed="24"/>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40"/>
        <bgColor indexed="38"/>
      </patternFill>
    </fill>
    <fill>
      <patternFill patternType="solid">
        <fgColor rgb="FFFCD4B6"/>
        <bgColor indexed="64"/>
      </patternFill>
    </fill>
    <fill>
      <patternFill patternType="solid">
        <fgColor rgb="FFE8E6DF"/>
        <bgColor indexed="64"/>
      </patternFill>
    </fill>
  </fills>
  <borders count="74">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9"/>
      </left>
      <right style="thin">
        <color indexed="64"/>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right/>
      <top style="double">
        <color indexed="64"/>
      </top>
      <bottom/>
      <diagonal/>
    </border>
    <border>
      <left/>
      <right/>
      <top style="double">
        <color indexed="8"/>
      </top>
      <bottom/>
      <diagonal/>
    </border>
    <border>
      <left/>
      <right/>
      <top/>
      <bottom style="thick">
        <color indexed="62"/>
      </bottom>
      <diagonal/>
    </border>
    <border>
      <left/>
      <right/>
      <top/>
      <bottom style="medium">
        <color theme="4"/>
      </bottom>
      <diagonal/>
    </border>
    <border>
      <left/>
      <right/>
      <top/>
      <bottom style="thick">
        <color indexed="22"/>
      </bottom>
      <diagonal/>
    </border>
    <border>
      <left/>
      <right/>
      <top/>
      <bottom style="medium">
        <color indexed="30"/>
      </bottom>
      <diagonal/>
    </border>
    <border>
      <left/>
      <right/>
      <top/>
      <bottom style="thin">
        <color theme="4"/>
      </bottom>
      <diagonal/>
    </border>
    <border>
      <left/>
      <right/>
      <top/>
      <bottom style="double">
        <color indexed="5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7"/>
      </left>
      <right style="thin">
        <color indexed="48"/>
      </right>
      <top style="medium">
        <color indexed="27"/>
      </top>
      <bottom style="thin">
        <color indexed="48"/>
      </bottom>
      <diagonal/>
    </border>
    <border>
      <left/>
      <right/>
      <top style="thin">
        <color indexed="48"/>
      </top>
      <bottom style="thin">
        <color indexed="48"/>
      </bottom>
      <diagonal/>
    </border>
    <border>
      <left/>
      <right/>
      <top style="thin">
        <color theme="4"/>
      </top>
      <bottom/>
      <diagonal/>
    </border>
    <border>
      <left/>
      <right/>
      <top style="thin">
        <color theme="4"/>
      </top>
      <bottom style="medium">
        <color theme="4"/>
      </bottom>
      <diagonal/>
    </border>
    <border>
      <left/>
      <right/>
      <top style="thin">
        <color indexed="64"/>
      </top>
      <bottom style="double">
        <color indexed="64"/>
      </bottom>
      <diagonal/>
    </border>
    <border>
      <left/>
      <right/>
      <top style="thin">
        <color indexed="8"/>
      </top>
      <bottom style="double">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diagonal/>
    </border>
  </borders>
  <cellStyleXfs count="52531">
    <xf numFmtId="0" fontId="0" fillId="0" borderId="0"/>
    <xf numFmtId="0" fontId="8" fillId="0" borderId="0">
      <alignment vertical="top"/>
    </xf>
    <xf numFmtId="0" fontId="11" fillId="0" borderId="0" applyNumberFormat="0" applyFill="0" applyBorder="0" applyAlignment="0" applyProtection="0">
      <alignment vertical="top"/>
      <protection locked="0"/>
    </xf>
    <xf numFmtId="0" fontId="12" fillId="0" borderId="0"/>
    <xf numFmtId="0" fontId="2" fillId="0" borderId="0"/>
    <xf numFmtId="0" fontId="3" fillId="0" borderId="0"/>
    <xf numFmtId="166" fontId="6" fillId="0" borderId="0" applyAlignment="0" applyProtection="0"/>
    <xf numFmtId="0" fontId="3" fillId="0" borderId="0"/>
    <xf numFmtId="0" fontId="1" fillId="25" borderId="0" applyNumberFormat="0" applyBorder="0" applyAlignment="0" applyProtection="0"/>
    <xf numFmtId="0" fontId="1" fillId="0" borderId="0"/>
    <xf numFmtId="0" fontId="36" fillId="0" borderId="0" applyNumberFormat="0" applyFill="0" applyBorder="0" applyAlignment="0" applyProtection="0"/>
    <xf numFmtId="0" fontId="40" fillId="16" borderId="0" applyNumberFormat="0" applyBorder="0" applyAlignment="0" applyProtection="0"/>
    <xf numFmtId="0" fontId="43" fillId="20" borderId="43" applyNumberFormat="0" applyAlignment="0" applyProtection="0"/>
    <xf numFmtId="0" fontId="47" fillId="0" borderId="0" applyNumberFormat="0" applyFill="0" applyBorder="0" applyAlignment="0" applyProtection="0"/>
    <xf numFmtId="0" fontId="1" fillId="22" borderId="46" applyNumberFormat="0" applyFont="0" applyAlignment="0" applyProtection="0"/>
    <xf numFmtId="9" fontId="1" fillId="0" borderId="0" applyFont="0" applyFill="0" applyBorder="0" applyAlignment="0" applyProtection="0"/>
    <xf numFmtId="0" fontId="51" fillId="0" borderId="0"/>
    <xf numFmtId="0" fontId="1" fillId="0" borderId="0"/>
    <xf numFmtId="9" fontId="51" fillId="0" borderId="0" applyFont="0" applyFill="0" applyBorder="0" applyAlignment="0" applyProtection="0"/>
    <xf numFmtId="167" fontId="1" fillId="0" borderId="0" applyFont="0" applyFill="0" applyBorder="0" applyAlignment="0" applyProtection="0"/>
    <xf numFmtId="0" fontId="3" fillId="0" borderId="0"/>
    <xf numFmtId="167" fontId="1" fillId="0" borderId="0" applyFont="0" applyFill="0" applyBorder="0" applyAlignment="0" applyProtection="0"/>
    <xf numFmtId="169" fontId="1" fillId="0" borderId="0" applyFont="0" applyFill="0" applyBorder="0" applyAlignment="0" applyProtection="0"/>
    <xf numFmtId="167" fontId="3" fillId="0" borderId="0" applyFont="0" applyFill="0" applyBorder="0" applyAlignment="0" applyProtection="0"/>
    <xf numFmtId="170" fontId="1" fillId="0" borderId="0" applyFont="0" applyFill="0" applyBorder="0" applyAlignment="0" applyProtection="0"/>
    <xf numFmtId="0" fontId="56" fillId="0" borderId="0"/>
    <xf numFmtId="0" fontId="3" fillId="0" borderId="0"/>
    <xf numFmtId="0" fontId="8" fillId="0" borderId="0">
      <alignment vertical="top"/>
    </xf>
    <xf numFmtId="0" fontId="8" fillId="0" borderId="0">
      <alignment vertical="top"/>
    </xf>
    <xf numFmtId="0" fontId="57" fillId="0" borderId="0"/>
    <xf numFmtId="0" fontId="58" fillId="0" borderId="0"/>
    <xf numFmtId="0" fontId="58" fillId="4" borderId="0"/>
    <xf numFmtId="0" fontId="59" fillId="3" borderId="0"/>
    <xf numFmtId="0" fontId="60" fillId="47" borderId="0"/>
    <xf numFmtId="0" fontId="61" fillId="48" borderId="0"/>
    <xf numFmtId="0" fontId="62" fillId="0" borderId="0"/>
    <xf numFmtId="0" fontId="63" fillId="0" borderId="0"/>
    <xf numFmtId="0" fontId="55" fillId="0" borderId="0"/>
    <xf numFmtId="4" fontId="58" fillId="49" borderId="0"/>
    <xf numFmtId="0" fontId="64" fillId="50" borderId="0"/>
    <xf numFmtId="0" fontId="57" fillId="0" borderId="0"/>
    <xf numFmtId="0" fontId="58" fillId="0" borderId="0"/>
    <xf numFmtId="0" fontId="57" fillId="0" borderId="0"/>
    <xf numFmtId="0" fontId="58" fillId="0" borderId="0"/>
    <xf numFmtId="0" fontId="57" fillId="0" borderId="0"/>
    <xf numFmtId="0" fontId="58" fillId="0" borderId="0"/>
    <xf numFmtId="0" fontId="57" fillId="0" borderId="0"/>
    <xf numFmtId="0" fontId="58" fillId="0" borderId="0"/>
    <xf numFmtId="0" fontId="57" fillId="0" borderId="0"/>
    <xf numFmtId="0" fontId="58" fillId="0" borderId="0"/>
    <xf numFmtId="0" fontId="57" fillId="0" borderId="0"/>
    <xf numFmtId="0" fontId="58" fillId="0" borderId="0"/>
    <xf numFmtId="0" fontId="65" fillId="0" borderId="0"/>
    <xf numFmtId="0" fontId="66" fillId="0" borderId="0"/>
    <xf numFmtId="0" fontId="3" fillId="0" borderId="0"/>
    <xf numFmtId="0" fontId="65" fillId="0" borderId="0"/>
    <xf numFmtId="0" fontId="66" fillId="0" borderId="0"/>
    <xf numFmtId="0" fontId="3" fillId="0" borderId="0"/>
    <xf numFmtId="0" fontId="65" fillId="0" borderId="0"/>
    <xf numFmtId="0" fontId="66" fillId="0" borderId="0"/>
    <xf numFmtId="0" fontId="3" fillId="0" borderId="0"/>
    <xf numFmtId="0" fontId="65" fillId="0" borderId="0"/>
    <xf numFmtId="0" fontId="66" fillId="0" borderId="0"/>
    <xf numFmtId="0" fontId="3" fillId="0" borderId="0"/>
    <xf numFmtId="0" fontId="65" fillId="0" borderId="0"/>
    <xf numFmtId="0" fontId="66" fillId="0" borderId="0"/>
    <xf numFmtId="0" fontId="58" fillId="4" borderId="0"/>
    <xf numFmtId="0" fontId="59" fillId="3" borderId="0"/>
    <xf numFmtId="0" fontId="60" fillId="47" borderId="0"/>
    <xf numFmtId="0" fontId="61" fillId="48" borderId="0"/>
    <xf numFmtId="0" fontId="62" fillId="0" borderId="0"/>
    <xf numFmtId="0" fontId="63" fillId="0" borderId="0"/>
    <xf numFmtId="0" fontId="55" fillId="0" borderId="0"/>
    <xf numFmtId="0" fontId="65" fillId="0" borderId="0"/>
    <xf numFmtId="0" fontId="66" fillId="0" borderId="0"/>
    <xf numFmtId="0" fontId="3" fillId="0" borderId="0"/>
    <xf numFmtId="0" fontId="65" fillId="0" borderId="0"/>
    <xf numFmtId="0" fontId="66" fillId="0" borderId="0"/>
    <xf numFmtId="0" fontId="3" fillId="0" borderId="0"/>
    <xf numFmtId="0" fontId="57" fillId="0" borderId="0"/>
    <xf numFmtId="0" fontId="58" fillId="0" borderId="0"/>
    <xf numFmtId="0" fontId="57" fillId="0" borderId="0"/>
    <xf numFmtId="0" fontId="58" fillId="0" borderId="0"/>
    <xf numFmtId="0" fontId="57" fillId="0" borderId="0"/>
    <xf numFmtId="0" fontId="58" fillId="0" borderId="0"/>
    <xf numFmtId="0" fontId="57" fillId="0" borderId="0"/>
    <xf numFmtId="0" fontId="58" fillId="0" borderId="0"/>
    <xf numFmtId="0" fontId="57" fillId="0" borderId="0"/>
    <xf numFmtId="0" fontId="58" fillId="0" borderId="0"/>
    <xf numFmtId="0" fontId="57" fillId="0" borderId="0"/>
    <xf numFmtId="0" fontId="58" fillId="0" borderId="0"/>
    <xf numFmtId="0" fontId="65" fillId="0" borderId="0"/>
    <xf numFmtId="0" fontId="66" fillId="0" borderId="0"/>
    <xf numFmtId="0" fontId="3" fillId="0" borderId="0"/>
    <xf numFmtId="0" fontId="67" fillId="51" borderId="0" applyNumberFormat="0" applyBorder="0" applyAlignment="0" applyProtection="0"/>
    <xf numFmtId="0" fontId="68" fillId="51" borderId="0" applyNumberFormat="0" applyBorder="0" applyAlignment="0" applyProtection="0"/>
    <xf numFmtId="0" fontId="69" fillId="51" borderId="0" applyNumberFormat="0" applyBorder="0" applyAlignment="0" applyProtection="0"/>
    <xf numFmtId="0" fontId="68" fillId="52" borderId="0"/>
    <xf numFmtId="0" fontId="51" fillId="24" borderId="0" applyNumberFormat="0" applyBorder="0" applyAlignment="0" applyProtection="0"/>
    <xf numFmtId="0" fontId="68" fillId="52" borderId="0"/>
    <xf numFmtId="0" fontId="51" fillId="51" borderId="0" applyNumberFormat="0" applyBorder="0" applyAlignment="0" applyProtection="0"/>
    <xf numFmtId="0" fontId="68" fillId="52" borderId="0"/>
    <xf numFmtId="0" fontId="67" fillId="51" borderId="0" applyNumberFormat="0" applyBorder="0" applyAlignment="0" applyProtection="0"/>
    <xf numFmtId="0" fontId="68" fillId="52" borderId="0"/>
    <xf numFmtId="0" fontId="67" fillId="51" borderId="0" applyNumberFormat="0" applyBorder="0" applyAlignment="0" applyProtection="0"/>
    <xf numFmtId="0" fontId="68" fillId="52" borderId="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8" fillId="52" borderId="0"/>
    <xf numFmtId="0" fontId="68" fillId="52" borderId="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8" fillId="52" borderId="0"/>
    <xf numFmtId="0" fontId="68" fillId="52" borderId="0"/>
    <xf numFmtId="0" fontId="68" fillId="52" borderId="0"/>
    <xf numFmtId="0" fontId="68" fillId="52" borderId="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8" fillId="51" borderId="0" applyNumberFormat="0" applyBorder="0" applyAlignment="0" applyProtection="0"/>
    <xf numFmtId="0" fontId="1" fillId="24" borderId="0" applyNumberFormat="0" applyBorder="0" applyAlignment="0" applyProtection="0"/>
    <xf numFmtId="0" fontId="67" fillId="51" borderId="0" applyNumberFormat="0" applyBorder="0" applyAlignment="0" applyProtection="0"/>
    <xf numFmtId="0" fontId="1" fillId="24" borderId="0" applyNumberFormat="0" applyBorder="0" applyAlignment="0" applyProtection="0"/>
    <xf numFmtId="0" fontId="67" fillId="5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51" borderId="0" applyNumberFormat="0" applyBorder="0" applyAlignment="0" applyProtection="0"/>
    <xf numFmtId="0" fontId="51" fillId="24" borderId="0" applyNumberFormat="0" applyBorder="0" applyAlignment="0" applyProtection="0"/>
    <xf numFmtId="0" fontId="68" fillId="51" borderId="0" applyNumberFormat="0" applyBorder="0" applyAlignment="0" applyProtection="0"/>
    <xf numFmtId="0" fontId="51" fillId="51" borderId="0" applyNumberFormat="0" applyBorder="0" applyAlignment="0" applyProtection="0"/>
    <xf numFmtId="0" fontId="68" fillId="51" borderId="0" applyNumberFormat="0" applyBorder="0" applyAlignment="0" applyProtection="0"/>
    <xf numFmtId="0" fontId="1" fillId="24" borderId="0" applyNumberFormat="0" applyBorder="0" applyAlignment="0" applyProtection="0"/>
    <xf numFmtId="0" fontId="68" fillId="51" borderId="0" applyNumberFormat="0" applyBorder="0" applyAlignment="0" applyProtection="0"/>
    <xf numFmtId="0" fontId="1" fillId="24" borderId="0" applyNumberFormat="0" applyBorder="0" applyAlignment="0" applyProtection="0"/>
    <xf numFmtId="0" fontId="68" fillId="5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51" borderId="0" applyNumberFormat="0" applyBorder="0" applyAlignment="0" applyProtection="0"/>
    <xf numFmtId="0" fontId="1" fillId="24" borderId="0" applyNumberFormat="0" applyBorder="0" applyAlignment="0" applyProtection="0"/>
    <xf numFmtId="0" fontId="68" fillId="51" borderId="0" applyNumberFormat="0" applyBorder="0" applyAlignment="0" applyProtection="0"/>
    <xf numFmtId="0" fontId="1" fillId="24" borderId="0" applyNumberFormat="0" applyBorder="0" applyAlignment="0" applyProtection="0"/>
    <xf numFmtId="0" fontId="68" fillId="51" borderId="0" applyNumberFormat="0" applyBorder="0" applyAlignment="0" applyProtection="0"/>
    <xf numFmtId="0" fontId="1" fillId="24" borderId="0" applyNumberFormat="0" applyBorder="0" applyAlignment="0" applyProtection="0"/>
    <xf numFmtId="0" fontId="68" fillId="51" borderId="0" applyNumberFormat="0" applyBorder="0" applyAlignment="0" applyProtection="0"/>
    <xf numFmtId="0" fontId="1" fillId="24" borderId="0" applyNumberFormat="0" applyBorder="0" applyAlignment="0" applyProtection="0"/>
    <xf numFmtId="0" fontId="67" fillId="53" borderId="0" applyNumberFormat="0" applyBorder="0" applyAlignment="0" applyProtection="0"/>
    <xf numFmtId="0" fontId="68" fillId="53" borderId="0" applyNumberFormat="0" applyBorder="0" applyAlignment="0" applyProtection="0"/>
    <xf numFmtId="0" fontId="69" fillId="53" borderId="0" applyNumberFormat="0" applyBorder="0" applyAlignment="0" applyProtection="0"/>
    <xf numFmtId="0" fontId="68" fillId="54" borderId="0"/>
    <xf numFmtId="0" fontId="51" fillId="28" borderId="0" applyNumberFormat="0" applyBorder="0" applyAlignment="0" applyProtection="0"/>
    <xf numFmtId="0" fontId="68" fillId="54" borderId="0"/>
    <xf numFmtId="0" fontId="51" fillId="53" borderId="0" applyNumberFormat="0" applyBorder="0" applyAlignment="0" applyProtection="0"/>
    <xf numFmtId="0" fontId="68" fillId="54" borderId="0"/>
    <xf numFmtId="0" fontId="67" fillId="53" borderId="0" applyNumberFormat="0" applyBorder="0" applyAlignment="0" applyProtection="0"/>
    <xf numFmtId="0" fontId="68" fillId="54" borderId="0"/>
    <xf numFmtId="0" fontId="67" fillId="53" borderId="0" applyNumberFormat="0" applyBorder="0" applyAlignment="0" applyProtection="0"/>
    <xf numFmtId="0" fontId="68" fillId="54" borderId="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8" fillId="54" borderId="0"/>
    <xf numFmtId="0" fontId="68" fillId="54" borderId="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8" fillId="54" borderId="0"/>
    <xf numFmtId="0" fontId="68" fillId="54" borderId="0"/>
    <xf numFmtId="0" fontId="68" fillId="54" borderId="0"/>
    <xf numFmtId="0" fontId="68" fillId="54" borderId="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8" fillId="53" borderId="0" applyNumberFormat="0" applyBorder="0" applyAlignment="0" applyProtection="0"/>
    <xf numFmtId="0" fontId="1" fillId="28" borderId="0" applyNumberFormat="0" applyBorder="0" applyAlignment="0" applyProtection="0"/>
    <xf numFmtId="0" fontId="67" fillId="53" borderId="0" applyNumberFormat="0" applyBorder="0" applyAlignment="0" applyProtection="0"/>
    <xf numFmtId="0" fontId="1" fillId="28" borderId="0" applyNumberFormat="0" applyBorder="0" applyAlignment="0" applyProtection="0"/>
    <xf numFmtId="0" fontId="67" fillId="5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3" borderId="0" applyNumberFormat="0" applyBorder="0" applyAlignment="0" applyProtection="0"/>
    <xf numFmtId="0" fontId="51" fillId="28" borderId="0" applyNumberFormat="0" applyBorder="0" applyAlignment="0" applyProtection="0"/>
    <xf numFmtId="0" fontId="68" fillId="53" borderId="0" applyNumberFormat="0" applyBorder="0" applyAlignment="0" applyProtection="0"/>
    <xf numFmtId="0" fontId="51" fillId="53" borderId="0" applyNumberFormat="0" applyBorder="0" applyAlignment="0" applyProtection="0"/>
    <xf numFmtId="0" fontId="68" fillId="53" borderId="0" applyNumberFormat="0" applyBorder="0" applyAlignment="0" applyProtection="0"/>
    <xf numFmtId="0" fontId="1" fillId="28" borderId="0" applyNumberFormat="0" applyBorder="0" applyAlignment="0" applyProtection="0"/>
    <xf numFmtId="0" fontId="68" fillId="53" borderId="0" applyNumberFormat="0" applyBorder="0" applyAlignment="0" applyProtection="0"/>
    <xf numFmtId="0" fontId="1" fillId="28" borderId="0" applyNumberFormat="0" applyBorder="0" applyAlignment="0" applyProtection="0"/>
    <xf numFmtId="0" fontId="68" fillId="5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3" borderId="0" applyNumberFormat="0" applyBorder="0" applyAlignment="0" applyProtection="0"/>
    <xf numFmtId="0" fontId="1" fillId="28" borderId="0" applyNumberFormat="0" applyBorder="0" applyAlignment="0" applyProtection="0"/>
    <xf numFmtId="0" fontId="68" fillId="53" borderId="0" applyNumberFormat="0" applyBorder="0" applyAlignment="0" applyProtection="0"/>
    <xf numFmtId="0" fontId="1" fillId="28" borderId="0" applyNumberFormat="0" applyBorder="0" applyAlignment="0" applyProtection="0"/>
    <xf numFmtId="0" fontId="68" fillId="53" borderId="0" applyNumberFormat="0" applyBorder="0" applyAlignment="0" applyProtection="0"/>
    <xf numFmtId="0" fontId="1" fillId="28" borderId="0" applyNumberFormat="0" applyBorder="0" applyAlignment="0" applyProtection="0"/>
    <xf numFmtId="0" fontId="68" fillId="53" borderId="0" applyNumberFormat="0" applyBorder="0" applyAlignment="0" applyProtection="0"/>
    <xf numFmtId="0" fontId="1" fillId="28" borderId="0" applyNumberFormat="0" applyBorder="0" applyAlignment="0" applyProtection="0"/>
    <xf numFmtId="0" fontId="67" fillId="55" borderId="0" applyNumberFormat="0" applyBorder="0" applyAlignment="0" applyProtection="0"/>
    <xf numFmtId="0" fontId="68" fillId="55" borderId="0" applyNumberFormat="0" applyBorder="0" applyAlignment="0" applyProtection="0"/>
    <xf numFmtId="0" fontId="69" fillId="55" borderId="0" applyNumberFormat="0" applyBorder="0" applyAlignment="0" applyProtection="0"/>
    <xf numFmtId="0" fontId="68" fillId="56" borderId="0"/>
    <xf numFmtId="0" fontId="51" fillId="32" borderId="0" applyNumberFormat="0" applyBorder="0" applyAlignment="0" applyProtection="0"/>
    <xf numFmtId="0" fontId="68" fillId="56" borderId="0"/>
    <xf numFmtId="0" fontId="51" fillId="55" borderId="0" applyNumberFormat="0" applyBorder="0" applyAlignment="0" applyProtection="0"/>
    <xf numFmtId="0" fontId="68" fillId="56" borderId="0"/>
    <xf numFmtId="0" fontId="67" fillId="55" borderId="0" applyNumberFormat="0" applyBorder="0" applyAlignment="0" applyProtection="0"/>
    <xf numFmtId="0" fontId="68" fillId="56" borderId="0"/>
    <xf numFmtId="0" fontId="67" fillId="55" borderId="0" applyNumberFormat="0" applyBorder="0" applyAlignment="0" applyProtection="0"/>
    <xf numFmtId="0" fontId="68" fillId="56" borderId="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8" fillId="56" borderId="0"/>
    <xf numFmtId="0" fontId="68" fillId="56" borderId="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8" fillId="56" borderId="0"/>
    <xf numFmtId="0" fontId="68" fillId="56" borderId="0"/>
    <xf numFmtId="0" fontId="68" fillId="56" borderId="0"/>
    <xf numFmtId="0" fontId="68" fillId="56" borderId="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8" fillId="55" borderId="0" applyNumberFormat="0" applyBorder="0" applyAlignment="0" applyProtection="0"/>
    <xf numFmtId="0" fontId="1" fillId="32" borderId="0" applyNumberFormat="0" applyBorder="0" applyAlignment="0" applyProtection="0"/>
    <xf numFmtId="0" fontId="67" fillId="55" borderId="0" applyNumberFormat="0" applyBorder="0" applyAlignment="0" applyProtection="0"/>
    <xf numFmtId="0" fontId="1" fillId="32" borderId="0" applyNumberFormat="0" applyBorder="0" applyAlignment="0" applyProtection="0"/>
    <xf numFmtId="0" fontId="67"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55" borderId="0" applyNumberFormat="0" applyBorder="0" applyAlignment="0" applyProtection="0"/>
    <xf numFmtId="0" fontId="51" fillId="32" borderId="0" applyNumberFormat="0" applyBorder="0" applyAlignment="0" applyProtection="0"/>
    <xf numFmtId="0" fontId="68" fillId="55" borderId="0" applyNumberFormat="0" applyBorder="0" applyAlignment="0" applyProtection="0"/>
    <xf numFmtId="0" fontId="51" fillId="55" borderId="0" applyNumberFormat="0" applyBorder="0" applyAlignment="0" applyProtection="0"/>
    <xf numFmtId="0" fontId="68" fillId="55" borderId="0" applyNumberFormat="0" applyBorder="0" applyAlignment="0" applyProtection="0"/>
    <xf numFmtId="0" fontId="1" fillId="32" borderId="0" applyNumberFormat="0" applyBorder="0" applyAlignment="0" applyProtection="0"/>
    <xf numFmtId="0" fontId="68" fillId="55" borderId="0" applyNumberFormat="0" applyBorder="0" applyAlignment="0" applyProtection="0"/>
    <xf numFmtId="0" fontId="1" fillId="32" borderId="0" applyNumberFormat="0" applyBorder="0" applyAlignment="0" applyProtection="0"/>
    <xf numFmtId="0" fontId="68"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55" borderId="0" applyNumberFormat="0" applyBorder="0" applyAlignment="0" applyProtection="0"/>
    <xf numFmtId="0" fontId="1" fillId="32" borderId="0" applyNumberFormat="0" applyBorder="0" applyAlignment="0" applyProtection="0"/>
    <xf numFmtId="0" fontId="68" fillId="55" borderId="0" applyNumberFormat="0" applyBorder="0" applyAlignment="0" applyProtection="0"/>
    <xf numFmtId="0" fontId="1" fillId="32" borderId="0" applyNumberFormat="0" applyBorder="0" applyAlignment="0" applyProtection="0"/>
    <xf numFmtId="0" fontId="68" fillId="55" borderId="0" applyNumberFormat="0" applyBorder="0" applyAlignment="0" applyProtection="0"/>
    <xf numFmtId="0" fontId="1" fillId="32" borderId="0" applyNumberFormat="0" applyBorder="0" applyAlignment="0" applyProtection="0"/>
    <xf numFmtId="0" fontId="68" fillId="55" borderId="0" applyNumberFormat="0" applyBorder="0" applyAlignment="0" applyProtection="0"/>
    <xf numFmtId="0" fontId="1" fillId="32" borderId="0" applyNumberFormat="0" applyBorder="0" applyAlignment="0" applyProtection="0"/>
    <xf numFmtId="0" fontId="67" fillId="57" borderId="0" applyNumberFormat="0" applyBorder="0" applyAlignment="0" applyProtection="0"/>
    <xf numFmtId="0" fontId="68" fillId="57" borderId="0" applyNumberFormat="0" applyBorder="0" applyAlignment="0" applyProtection="0"/>
    <xf numFmtId="0" fontId="69" fillId="57" borderId="0" applyNumberFormat="0" applyBorder="0" applyAlignment="0" applyProtection="0"/>
    <xf numFmtId="0" fontId="68" fillId="58" borderId="0"/>
    <xf numFmtId="0" fontId="51" fillId="36" borderId="0" applyNumberFormat="0" applyBorder="0" applyAlignment="0" applyProtection="0"/>
    <xf numFmtId="0" fontId="68" fillId="58" borderId="0"/>
    <xf numFmtId="0" fontId="51" fillId="57" borderId="0" applyNumberFormat="0" applyBorder="0" applyAlignment="0" applyProtection="0"/>
    <xf numFmtId="0" fontId="68" fillId="58" borderId="0"/>
    <xf numFmtId="0" fontId="67" fillId="57" borderId="0" applyNumberFormat="0" applyBorder="0" applyAlignment="0" applyProtection="0"/>
    <xf numFmtId="0" fontId="68" fillId="58" borderId="0"/>
    <xf numFmtId="0" fontId="67" fillId="57" borderId="0" applyNumberFormat="0" applyBorder="0" applyAlignment="0" applyProtection="0"/>
    <xf numFmtId="0" fontId="68" fillId="58" borderId="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8" fillId="58" borderId="0"/>
    <xf numFmtId="0" fontId="68" fillId="58" borderId="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8" fillId="58" borderId="0"/>
    <xf numFmtId="0" fontId="68" fillId="58" borderId="0"/>
    <xf numFmtId="0" fontId="68" fillId="58" borderId="0"/>
    <xf numFmtId="0" fontId="68" fillId="58" borderId="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8" fillId="57" borderId="0" applyNumberFormat="0" applyBorder="0" applyAlignment="0" applyProtection="0"/>
    <xf numFmtId="0" fontId="1" fillId="36" borderId="0" applyNumberFormat="0" applyBorder="0" applyAlignment="0" applyProtection="0"/>
    <xf numFmtId="0" fontId="67" fillId="57" borderId="0" applyNumberFormat="0" applyBorder="0" applyAlignment="0" applyProtection="0"/>
    <xf numFmtId="0" fontId="1" fillId="36" borderId="0" applyNumberFormat="0" applyBorder="0" applyAlignment="0" applyProtection="0"/>
    <xf numFmtId="0" fontId="67"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57" borderId="0" applyNumberFormat="0" applyBorder="0" applyAlignment="0" applyProtection="0"/>
    <xf numFmtId="0" fontId="51" fillId="36" borderId="0" applyNumberFormat="0" applyBorder="0" applyAlignment="0" applyProtection="0"/>
    <xf numFmtId="0" fontId="68" fillId="57" borderId="0" applyNumberFormat="0" applyBorder="0" applyAlignment="0" applyProtection="0"/>
    <xf numFmtId="0" fontId="51" fillId="57" borderId="0" applyNumberFormat="0" applyBorder="0" applyAlignment="0" applyProtection="0"/>
    <xf numFmtId="0" fontId="68" fillId="57" borderId="0" applyNumberFormat="0" applyBorder="0" applyAlignment="0" applyProtection="0"/>
    <xf numFmtId="0" fontId="1" fillId="36" borderId="0" applyNumberFormat="0" applyBorder="0" applyAlignment="0" applyProtection="0"/>
    <xf numFmtId="0" fontId="68" fillId="57" borderId="0" applyNumberFormat="0" applyBorder="0" applyAlignment="0" applyProtection="0"/>
    <xf numFmtId="0" fontId="1" fillId="36" borderId="0" applyNumberFormat="0" applyBorder="0" applyAlignment="0" applyProtection="0"/>
    <xf numFmtId="0" fontId="68"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57" borderId="0" applyNumberFormat="0" applyBorder="0" applyAlignment="0" applyProtection="0"/>
    <xf numFmtId="0" fontId="1" fillId="36" borderId="0" applyNumberFormat="0" applyBorder="0" applyAlignment="0" applyProtection="0"/>
    <xf numFmtId="0" fontId="68" fillId="57" borderId="0" applyNumberFormat="0" applyBorder="0" applyAlignment="0" applyProtection="0"/>
    <xf numFmtId="0" fontId="1" fillId="36" borderId="0" applyNumberFormat="0" applyBorder="0" applyAlignment="0" applyProtection="0"/>
    <xf numFmtId="0" fontId="68" fillId="57" borderId="0" applyNumberFormat="0" applyBorder="0" applyAlignment="0" applyProtection="0"/>
    <xf numFmtId="0" fontId="1" fillId="36" borderId="0" applyNumberFormat="0" applyBorder="0" applyAlignment="0" applyProtection="0"/>
    <xf numFmtId="0" fontId="68" fillId="57" borderId="0" applyNumberFormat="0" applyBorder="0" applyAlignment="0" applyProtection="0"/>
    <xf numFmtId="0" fontId="1" fillId="36" borderId="0" applyNumberFormat="0" applyBorder="0" applyAlignment="0" applyProtection="0"/>
    <xf numFmtId="0" fontId="67" fillId="59" borderId="0" applyNumberFormat="0" applyBorder="0" applyAlignment="0" applyProtection="0"/>
    <xf numFmtId="0" fontId="68" fillId="59" borderId="0" applyNumberFormat="0" applyBorder="0" applyAlignment="0" applyProtection="0"/>
    <xf numFmtId="0" fontId="69" fillId="59" borderId="0" applyNumberFormat="0" applyBorder="0" applyAlignment="0" applyProtection="0"/>
    <xf numFmtId="0" fontId="68" fillId="60" borderId="0"/>
    <xf numFmtId="0" fontId="51" fillId="40" borderId="0" applyNumberFormat="0" applyBorder="0" applyAlignment="0" applyProtection="0"/>
    <xf numFmtId="0" fontId="68" fillId="60" borderId="0"/>
    <xf numFmtId="0" fontId="68" fillId="60" borderId="0"/>
    <xf numFmtId="0" fontId="67" fillId="59" borderId="0" applyNumberFormat="0" applyBorder="0" applyAlignment="0" applyProtection="0"/>
    <xf numFmtId="0" fontId="68" fillId="60" borderId="0"/>
    <xf numFmtId="0" fontId="67" fillId="59" borderId="0" applyNumberFormat="0" applyBorder="0" applyAlignment="0" applyProtection="0"/>
    <xf numFmtId="0" fontId="68" fillId="60" borderId="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8" fillId="60" borderId="0"/>
    <xf numFmtId="0" fontId="68" fillId="60" borderId="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8" fillId="60" borderId="0"/>
    <xf numFmtId="0" fontId="68" fillId="60" borderId="0"/>
    <xf numFmtId="0" fontId="68" fillId="60" borderId="0"/>
    <xf numFmtId="0" fontId="68" fillId="60" borderId="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8" fillId="59" borderId="0" applyNumberFormat="0" applyBorder="0" applyAlignment="0" applyProtection="0"/>
    <xf numFmtId="0" fontId="1" fillId="40" borderId="0" applyNumberFormat="0" applyBorder="0" applyAlignment="0" applyProtection="0"/>
    <xf numFmtId="0" fontId="67" fillId="59" borderId="0" applyNumberFormat="0" applyBorder="0" applyAlignment="0" applyProtection="0"/>
    <xf numFmtId="0" fontId="1" fillId="40" borderId="0" applyNumberFormat="0" applyBorder="0" applyAlignment="0" applyProtection="0"/>
    <xf numFmtId="0" fontId="67" fillId="5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8" fillId="59" borderId="0" applyNumberFormat="0" applyBorder="0" applyAlignment="0" applyProtection="0"/>
    <xf numFmtId="0" fontId="51" fillId="40"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1" fillId="40" borderId="0" applyNumberFormat="0" applyBorder="0" applyAlignment="0" applyProtection="0"/>
    <xf numFmtId="0" fontId="68" fillId="59" borderId="0" applyNumberFormat="0" applyBorder="0" applyAlignment="0" applyProtection="0"/>
    <xf numFmtId="0" fontId="1" fillId="40" borderId="0" applyNumberFormat="0" applyBorder="0" applyAlignment="0" applyProtection="0"/>
    <xf numFmtId="0" fontId="68" fillId="5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8" fillId="59" borderId="0" applyNumberFormat="0" applyBorder="0" applyAlignment="0" applyProtection="0"/>
    <xf numFmtId="0" fontId="1" fillId="40" borderId="0" applyNumberFormat="0" applyBorder="0" applyAlignment="0" applyProtection="0"/>
    <xf numFmtId="0" fontId="68" fillId="59" borderId="0" applyNumberFormat="0" applyBorder="0" applyAlignment="0" applyProtection="0"/>
    <xf numFmtId="0" fontId="1" fillId="40"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7" fillId="61" borderId="0" applyNumberFormat="0" applyBorder="0" applyAlignment="0" applyProtection="0"/>
    <xf numFmtId="0" fontId="68" fillId="61" borderId="0" applyNumberFormat="0" applyBorder="0" applyAlignment="0" applyProtection="0"/>
    <xf numFmtId="0" fontId="69" fillId="61" borderId="0" applyNumberFormat="0" applyBorder="0" applyAlignment="0" applyProtection="0"/>
    <xf numFmtId="0" fontId="68" fillId="62" borderId="0"/>
    <xf numFmtId="0" fontId="51" fillId="44" borderId="0" applyNumberFormat="0" applyBorder="0" applyAlignment="0" applyProtection="0"/>
    <xf numFmtId="0" fontId="68" fillId="62" borderId="0"/>
    <xf numFmtId="0" fontId="68" fillId="62" borderId="0"/>
    <xf numFmtId="0" fontId="67" fillId="61" borderId="0" applyNumberFormat="0" applyBorder="0" applyAlignment="0" applyProtection="0"/>
    <xf numFmtId="0" fontId="68" fillId="62" borderId="0"/>
    <xf numFmtId="0" fontId="67" fillId="61" borderId="0" applyNumberFormat="0" applyBorder="0" applyAlignment="0" applyProtection="0"/>
    <xf numFmtId="0" fontId="68" fillId="62" borderId="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8" fillId="62" borderId="0"/>
    <xf numFmtId="0" fontId="68" fillId="62" borderId="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8" fillId="62" borderId="0"/>
    <xf numFmtId="0" fontId="68" fillId="62" borderId="0"/>
    <xf numFmtId="0" fontId="68" fillId="62" borderId="0"/>
    <xf numFmtId="0" fontId="68" fillId="62" borderId="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8" fillId="61" borderId="0" applyNumberFormat="0" applyBorder="0" applyAlignment="0" applyProtection="0"/>
    <xf numFmtId="0" fontId="1" fillId="44" borderId="0" applyNumberFormat="0" applyBorder="0" applyAlignment="0" applyProtection="0"/>
    <xf numFmtId="0" fontId="67" fillId="61" borderId="0" applyNumberFormat="0" applyBorder="0" applyAlignment="0" applyProtection="0"/>
    <xf numFmtId="0" fontId="1" fillId="44" borderId="0" applyNumberFormat="0" applyBorder="0" applyAlignment="0" applyProtection="0"/>
    <xf numFmtId="0" fontId="67"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8" fillId="61" borderId="0" applyNumberFormat="0" applyBorder="0" applyAlignment="0" applyProtection="0"/>
    <xf numFmtId="0" fontId="51" fillId="44"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1" fillId="44" borderId="0" applyNumberFormat="0" applyBorder="0" applyAlignment="0" applyProtection="0"/>
    <xf numFmtId="0" fontId="68" fillId="61" borderId="0" applyNumberFormat="0" applyBorder="0" applyAlignment="0" applyProtection="0"/>
    <xf numFmtId="0" fontId="1" fillId="44" borderId="0" applyNumberFormat="0" applyBorder="0" applyAlignment="0" applyProtection="0"/>
    <xf numFmtId="0" fontId="68"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8" fillId="61" borderId="0" applyNumberFormat="0" applyBorder="0" applyAlignment="0" applyProtection="0"/>
    <xf numFmtId="0" fontId="1" fillId="44" borderId="0" applyNumberFormat="0" applyBorder="0" applyAlignment="0" applyProtection="0"/>
    <xf numFmtId="0" fontId="68" fillId="61" borderId="0" applyNumberFormat="0" applyBorder="0" applyAlignment="0" applyProtection="0"/>
    <xf numFmtId="0" fontId="1" fillId="44"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9" fillId="51" borderId="0" applyNumberFormat="0" applyBorder="0" applyAlignment="0" applyProtection="0"/>
    <xf numFmtId="0" fontId="68" fillId="52" borderId="0"/>
    <xf numFmtId="0" fontId="69" fillId="53" borderId="0" applyNumberFormat="0" applyBorder="0" applyAlignment="0" applyProtection="0"/>
    <xf numFmtId="0" fontId="68" fillId="54" borderId="0"/>
    <xf numFmtId="0" fontId="69" fillId="55" borderId="0" applyNumberFormat="0" applyBorder="0" applyAlignment="0" applyProtection="0"/>
    <xf numFmtId="0" fontId="68" fillId="56" borderId="0"/>
    <xf numFmtId="0" fontId="69" fillId="57" borderId="0" applyNumberFormat="0" applyBorder="0" applyAlignment="0" applyProtection="0"/>
    <xf numFmtId="0" fontId="68" fillId="58" borderId="0"/>
    <xf numFmtId="0" fontId="69" fillId="59" borderId="0" applyNumberFormat="0" applyBorder="0" applyAlignment="0" applyProtection="0"/>
    <xf numFmtId="0" fontId="68" fillId="60" borderId="0"/>
    <xf numFmtId="0" fontId="69" fillId="61" borderId="0" applyNumberFormat="0" applyBorder="0" applyAlignment="0" applyProtection="0"/>
    <xf numFmtId="0" fontId="68" fillId="62" borderId="0"/>
    <xf numFmtId="0" fontId="68" fillId="5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7" fillId="5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5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7" fillId="5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7"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7"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5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7" fillId="5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8"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7"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8" fillId="63" borderId="0"/>
    <xf numFmtId="0" fontId="68" fillId="64" borderId="0" applyNumberFormat="0" applyBorder="0" applyAlignment="0" applyProtection="0"/>
    <xf numFmtId="0" fontId="69" fillId="64" borderId="0" applyNumberFormat="0" applyBorder="0" applyAlignment="0" applyProtection="0"/>
    <xf numFmtId="0" fontId="68" fillId="63" borderId="0"/>
    <xf numFmtId="0" fontId="51" fillId="25" borderId="0" applyNumberFormat="0" applyBorder="0" applyAlignment="0" applyProtection="0"/>
    <xf numFmtId="0" fontId="68" fillId="63" borderId="0"/>
    <xf numFmtId="0" fontId="68" fillId="64" borderId="0" applyNumberFormat="0" applyBorder="0" applyAlignment="0" applyProtection="0"/>
    <xf numFmtId="0" fontId="1" fillId="25" borderId="0" applyNumberFormat="0" applyBorder="0" applyAlignment="0" applyProtection="0"/>
    <xf numFmtId="0" fontId="68" fillId="63" borderId="0"/>
    <xf numFmtId="0" fontId="1" fillId="25" borderId="0" applyNumberFormat="0" applyBorder="0" applyAlignment="0" applyProtection="0"/>
    <xf numFmtId="0" fontId="68" fillId="63"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63" borderId="0"/>
    <xf numFmtId="0" fontId="68" fillId="63"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63" borderId="0"/>
    <xf numFmtId="0" fontId="68" fillId="63" borderId="0"/>
    <xf numFmtId="0" fontId="68" fillId="63" borderId="0"/>
    <xf numFmtId="0" fontId="68" fillId="63"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64" borderId="0" applyNumberFormat="0" applyBorder="0" applyAlignment="0" applyProtection="0"/>
    <xf numFmtId="0" fontId="51" fillId="25"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1" fillId="25" borderId="0" applyNumberFormat="0" applyBorder="0" applyAlignment="0" applyProtection="0"/>
    <xf numFmtId="0" fontId="68" fillId="64" borderId="0" applyNumberFormat="0" applyBorder="0" applyAlignment="0" applyProtection="0"/>
    <xf numFmtId="0" fontId="1" fillId="25" borderId="0" applyNumberFormat="0" applyBorder="0" applyAlignment="0" applyProtection="0"/>
    <xf numFmtId="0" fontId="68" fillId="6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64" borderId="0" applyNumberFormat="0" applyBorder="0" applyAlignment="0" applyProtection="0"/>
    <xf numFmtId="0" fontId="1" fillId="25" borderId="0" applyNumberFormat="0" applyBorder="0" applyAlignment="0" applyProtection="0"/>
    <xf numFmtId="0" fontId="68" fillId="64" borderId="0" applyNumberFormat="0" applyBorder="0" applyAlignment="0" applyProtection="0"/>
    <xf numFmtId="0" fontId="1" fillId="25"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7" fillId="65" borderId="0" applyNumberFormat="0" applyBorder="0" applyAlignment="0" applyProtection="0"/>
    <xf numFmtId="0" fontId="68" fillId="65" borderId="0" applyNumberFormat="0" applyBorder="0" applyAlignment="0" applyProtection="0"/>
    <xf numFmtId="0" fontId="69" fillId="65" borderId="0" applyNumberFormat="0" applyBorder="0" applyAlignment="0" applyProtection="0"/>
    <xf numFmtId="0" fontId="68" fillId="66" borderId="0"/>
    <xf numFmtId="0" fontId="51" fillId="29" borderId="0" applyNumberFormat="0" applyBorder="0" applyAlignment="0" applyProtection="0"/>
    <xf numFmtId="0" fontId="68" fillId="66" borderId="0"/>
    <xf numFmtId="0" fontId="68" fillId="66" borderId="0"/>
    <xf numFmtId="0" fontId="67" fillId="65" borderId="0" applyNumberFormat="0" applyBorder="0" applyAlignment="0" applyProtection="0"/>
    <xf numFmtId="0" fontId="68" fillId="66" borderId="0"/>
    <xf numFmtId="0" fontId="67" fillId="65" borderId="0" applyNumberFormat="0" applyBorder="0" applyAlignment="0" applyProtection="0"/>
    <xf numFmtId="0" fontId="68" fillId="66" borderId="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8" fillId="66" borderId="0"/>
    <xf numFmtId="0" fontId="68" fillId="66" borderId="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8" fillId="66" borderId="0"/>
    <xf numFmtId="0" fontId="68" fillId="66" borderId="0"/>
    <xf numFmtId="0" fontId="68" fillId="66" borderId="0"/>
    <xf numFmtId="0" fontId="68" fillId="66" borderId="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8" fillId="65" borderId="0" applyNumberFormat="0" applyBorder="0" applyAlignment="0" applyProtection="0"/>
    <xf numFmtId="0" fontId="1" fillId="29" borderId="0" applyNumberFormat="0" applyBorder="0" applyAlignment="0" applyProtection="0"/>
    <xf numFmtId="0" fontId="67" fillId="65" borderId="0" applyNumberFormat="0" applyBorder="0" applyAlignment="0" applyProtection="0"/>
    <xf numFmtId="0" fontId="1" fillId="29" borderId="0" applyNumberFormat="0" applyBorder="0" applyAlignment="0" applyProtection="0"/>
    <xf numFmtId="0" fontId="67" fillId="6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65" borderId="0" applyNumberFormat="0" applyBorder="0" applyAlignment="0" applyProtection="0"/>
    <xf numFmtId="0" fontId="51" fillId="29"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1" fillId="29" borderId="0" applyNumberFormat="0" applyBorder="0" applyAlignment="0" applyProtection="0"/>
    <xf numFmtId="0" fontId="68" fillId="65" borderId="0" applyNumberFormat="0" applyBorder="0" applyAlignment="0" applyProtection="0"/>
    <xf numFmtId="0" fontId="1" fillId="29" borderId="0" applyNumberFormat="0" applyBorder="0" applyAlignment="0" applyProtection="0"/>
    <xf numFmtId="0" fontId="68" fillId="6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65" borderId="0" applyNumberFormat="0" applyBorder="0" applyAlignment="0" applyProtection="0"/>
    <xf numFmtId="0" fontId="1" fillId="29" borderId="0" applyNumberFormat="0" applyBorder="0" applyAlignment="0" applyProtection="0"/>
    <xf numFmtId="0" fontId="68" fillId="65" borderId="0" applyNumberFormat="0" applyBorder="0" applyAlignment="0" applyProtection="0"/>
    <xf numFmtId="0" fontId="1" fillId="29"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7" fillId="67" borderId="0" applyNumberFormat="0" applyBorder="0" applyAlignment="0" applyProtection="0"/>
    <xf numFmtId="0" fontId="68" fillId="67" borderId="0" applyNumberFormat="0" applyBorder="0" applyAlignment="0" applyProtection="0"/>
    <xf numFmtId="0" fontId="69" fillId="67" borderId="0" applyNumberFormat="0" applyBorder="0" applyAlignment="0" applyProtection="0"/>
    <xf numFmtId="0" fontId="68" fillId="68" borderId="0"/>
    <xf numFmtId="0" fontId="51" fillId="33" borderId="0" applyNumberFormat="0" applyBorder="0" applyAlignment="0" applyProtection="0"/>
    <xf numFmtId="0" fontId="68" fillId="68" borderId="0"/>
    <xf numFmtId="0" fontId="51" fillId="67" borderId="0" applyNumberFormat="0" applyBorder="0" applyAlignment="0" applyProtection="0"/>
    <xf numFmtId="0" fontId="68" fillId="68" borderId="0"/>
    <xf numFmtId="0" fontId="67" fillId="67" borderId="0" applyNumberFormat="0" applyBorder="0" applyAlignment="0" applyProtection="0"/>
    <xf numFmtId="0" fontId="68" fillId="68" borderId="0"/>
    <xf numFmtId="0" fontId="67" fillId="67" borderId="0" applyNumberFormat="0" applyBorder="0" applyAlignment="0" applyProtection="0"/>
    <xf numFmtId="0" fontId="68" fillId="68" borderId="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8" fillId="68" borderId="0"/>
    <xf numFmtId="0" fontId="68" fillId="68" borderId="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8" fillId="68" borderId="0"/>
    <xf numFmtId="0" fontId="68" fillId="68" borderId="0"/>
    <xf numFmtId="0" fontId="68" fillId="68" borderId="0"/>
    <xf numFmtId="0" fontId="68" fillId="68" borderId="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8" fillId="67" borderId="0" applyNumberFormat="0" applyBorder="0" applyAlignment="0" applyProtection="0"/>
    <xf numFmtId="0" fontId="1" fillId="33" borderId="0" applyNumberFormat="0" applyBorder="0" applyAlignment="0" applyProtection="0"/>
    <xf numFmtId="0" fontId="67" fillId="67" borderId="0" applyNumberFormat="0" applyBorder="0" applyAlignment="0" applyProtection="0"/>
    <xf numFmtId="0" fontId="1" fillId="33" borderId="0" applyNumberFormat="0" applyBorder="0" applyAlignment="0" applyProtection="0"/>
    <xf numFmtId="0" fontId="67" fillId="6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67" borderId="0" applyNumberFormat="0" applyBorder="0" applyAlignment="0" applyProtection="0"/>
    <xf numFmtId="0" fontId="51" fillId="33" borderId="0" applyNumberFormat="0" applyBorder="0" applyAlignment="0" applyProtection="0"/>
    <xf numFmtId="0" fontId="68" fillId="67" borderId="0" applyNumberFormat="0" applyBorder="0" applyAlignment="0" applyProtection="0"/>
    <xf numFmtId="0" fontId="51" fillId="67" borderId="0" applyNumberFormat="0" applyBorder="0" applyAlignment="0" applyProtection="0"/>
    <xf numFmtId="0" fontId="68" fillId="67" borderId="0" applyNumberFormat="0" applyBorder="0" applyAlignment="0" applyProtection="0"/>
    <xf numFmtId="0" fontId="1" fillId="33" borderId="0" applyNumberFormat="0" applyBorder="0" applyAlignment="0" applyProtection="0"/>
    <xf numFmtId="0" fontId="68" fillId="67" borderId="0" applyNumberFormat="0" applyBorder="0" applyAlignment="0" applyProtection="0"/>
    <xf numFmtId="0" fontId="1" fillId="33" borderId="0" applyNumberFormat="0" applyBorder="0" applyAlignment="0" applyProtection="0"/>
    <xf numFmtId="0" fontId="68" fillId="6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67" borderId="0" applyNumberFormat="0" applyBorder="0" applyAlignment="0" applyProtection="0"/>
    <xf numFmtId="0" fontId="1" fillId="33" borderId="0" applyNumberFormat="0" applyBorder="0" applyAlignment="0" applyProtection="0"/>
    <xf numFmtId="0" fontId="68" fillId="67" borderId="0" applyNumberFormat="0" applyBorder="0" applyAlignment="0" applyProtection="0"/>
    <xf numFmtId="0" fontId="1" fillId="33" borderId="0" applyNumberFormat="0" applyBorder="0" applyAlignment="0" applyProtection="0"/>
    <xf numFmtId="0" fontId="68" fillId="67" borderId="0" applyNumberFormat="0" applyBorder="0" applyAlignment="0" applyProtection="0"/>
    <xf numFmtId="0" fontId="1" fillId="33" borderId="0" applyNumberFormat="0" applyBorder="0" applyAlignment="0" applyProtection="0"/>
    <xf numFmtId="0" fontId="68" fillId="67" borderId="0" applyNumberFormat="0" applyBorder="0" applyAlignment="0" applyProtection="0"/>
    <xf numFmtId="0" fontId="1" fillId="33" borderId="0" applyNumberFormat="0" applyBorder="0" applyAlignment="0" applyProtection="0"/>
    <xf numFmtId="0" fontId="67" fillId="57" borderId="0" applyNumberFormat="0" applyBorder="0" applyAlignment="0" applyProtection="0"/>
    <xf numFmtId="0" fontId="68" fillId="57" borderId="0" applyNumberFormat="0" applyBorder="0" applyAlignment="0" applyProtection="0"/>
    <xf numFmtId="0" fontId="69" fillId="57" borderId="0" applyNumberFormat="0" applyBorder="0" applyAlignment="0" applyProtection="0"/>
    <xf numFmtId="0" fontId="68" fillId="58" borderId="0"/>
    <xf numFmtId="0" fontId="51" fillId="37" borderId="0" applyNumberFormat="0" applyBorder="0" applyAlignment="0" applyProtection="0"/>
    <xf numFmtId="0" fontId="68" fillId="58" borderId="0"/>
    <xf numFmtId="0" fontId="68" fillId="58" borderId="0"/>
    <xf numFmtId="0" fontId="67" fillId="57" borderId="0" applyNumberFormat="0" applyBorder="0" applyAlignment="0" applyProtection="0"/>
    <xf numFmtId="0" fontId="68" fillId="58" borderId="0"/>
    <xf numFmtId="0" fontId="67" fillId="57" borderId="0" applyNumberFormat="0" applyBorder="0" applyAlignment="0" applyProtection="0"/>
    <xf numFmtId="0" fontId="68" fillId="58" borderId="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8" fillId="58" borderId="0"/>
    <xf numFmtId="0" fontId="68" fillId="58" borderId="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8" fillId="58" borderId="0"/>
    <xf numFmtId="0" fontId="68" fillId="58" borderId="0"/>
    <xf numFmtId="0" fontId="68" fillId="58" borderId="0"/>
    <xf numFmtId="0" fontId="68" fillId="58" borderId="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8" fillId="57" borderId="0" applyNumberFormat="0" applyBorder="0" applyAlignment="0" applyProtection="0"/>
    <xf numFmtId="0" fontId="1" fillId="37" borderId="0" applyNumberFormat="0" applyBorder="0" applyAlignment="0" applyProtection="0"/>
    <xf numFmtId="0" fontId="67" fillId="57" borderId="0" applyNumberFormat="0" applyBorder="0" applyAlignment="0" applyProtection="0"/>
    <xf numFmtId="0" fontId="1" fillId="37" borderId="0" applyNumberFormat="0" applyBorder="0" applyAlignment="0" applyProtection="0"/>
    <xf numFmtId="0" fontId="67" fillId="5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57" borderId="0" applyNumberFormat="0" applyBorder="0" applyAlignment="0" applyProtection="0"/>
    <xf numFmtId="0" fontId="51" fillId="3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1" fillId="37" borderId="0" applyNumberFormat="0" applyBorder="0" applyAlignment="0" applyProtection="0"/>
    <xf numFmtId="0" fontId="68" fillId="57" borderId="0" applyNumberFormat="0" applyBorder="0" applyAlignment="0" applyProtection="0"/>
    <xf numFmtId="0" fontId="1" fillId="37" borderId="0" applyNumberFormat="0" applyBorder="0" applyAlignment="0" applyProtection="0"/>
    <xf numFmtId="0" fontId="68" fillId="5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57" borderId="0" applyNumberFormat="0" applyBorder="0" applyAlignment="0" applyProtection="0"/>
    <xf numFmtId="0" fontId="1" fillId="37" borderId="0" applyNumberFormat="0" applyBorder="0" applyAlignment="0" applyProtection="0"/>
    <xf numFmtId="0" fontId="68" fillId="57" borderId="0" applyNumberFormat="0" applyBorder="0" applyAlignment="0" applyProtection="0"/>
    <xf numFmtId="0" fontId="1" fillId="3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7"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8" fillId="63" borderId="0"/>
    <xf numFmtId="0" fontId="51" fillId="41" borderId="0" applyNumberFormat="0" applyBorder="0" applyAlignment="0" applyProtection="0"/>
    <xf numFmtId="0" fontId="68" fillId="63" borderId="0"/>
    <xf numFmtId="0" fontId="68" fillId="63" borderId="0"/>
    <xf numFmtId="0" fontId="67" fillId="64" borderId="0" applyNumberFormat="0" applyBorder="0" applyAlignment="0" applyProtection="0"/>
    <xf numFmtId="0" fontId="68" fillId="63" borderId="0"/>
    <xf numFmtId="0" fontId="67" fillId="64" borderId="0" applyNumberFormat="0" applyBorder="0" applyAlignment="0" applyProtection="0"/>
    <xf numFmtId="0" fontId="68" fillId="63" borderId="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8" fillId="63" borderId="0"/>
    <xf numFmtId="0" fontId="68" fillId="63" borderId="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8" fillId="63" borderId="0"/>
    <xf numFmtId="0" fontId="68" fillId="63" borderId="0"/>
    <xf numFmtId="0" fontId="68" fillId="63" borderId="0"/>
    <xf numFmtId="0" fontId="68" fillId="63" borderId="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8" fillId="64" borderId="0" applyNumberFormat="0" applyBorder="0" applyAlignment="0" applyProtection="0"/>
    <xf numFmtId="0" fontId="1" fillId="41" borderId="0" applyNumberFormat="0" applyBorder="0" applyAlignment="0" applyProtection="0"/>
    <xf numFmtId="0" fontId="67" fillId="64" borderId="0" applyNumberFormat="0" applyBorder="0" applyAlignment="0" applyProtection="0"/>
    <xf numFmtId="0" fontId="1" fillId="41" borderId="0" applyNumberFormat="0" applyBorder="0" applyAlignment="0" applyProtection="0"/>
    <xf numFmtId="0" fontId="67" fillId="6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8" fillId="64" borderId="0" applyNumberFormat="0" applyBorder="0" applyAlignment="0" applyProtection="0"/>
    <xf numFmtId="0" fontId="51" fillId="41"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1" fillId="41" borderId="0" applyNumberFormat="0" applyBorder="0" applyAlignment="0" applyProtection="0"/>
    <xf numFmtId="0" fontId="68" fillId="64" borderId="0" applyNumberFormat="0" applyBorder="0" applyAlignment="0" applyProtection="0"/>
    <xf numFmtId="0" fontId="1" fillId="41" borderId="0" applyNumberFormat="0" applyBorder="0" applyAlignment="0" applyProtection="0"/>
    <xf numFmtId="0" fontId="68" fillId="6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8" fillId="64" borderId="0" applyNumberFormat="0" applyBorder="0" applyAlignment="0" applyProtection="0"/>
    <xf numFmtId="0" fontId="1" fillId="41" borderId="0" applyNumberFormat="0" applyBorder="0" applyAlignment="0" applyProtection="0"/>
    <xf numFmtId="0" fontId="68" fillId="64" borderId="0" applyNumberFormat="0" applyBorder="0" applyAlignment="0" applyProtection="0"/>
    <xf numFmtId="0" fontId="1" fillId="41"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7" fillId="69" borderId="0" applyNumberFormat="0" applyBorder="0" applyAlignment="0" applyProtection="0"/>
    <xf numFmtId="0" fontId="68" fillId="69" borderId="0" applyNumberFormat="0" applyBorder="0" applyAlignment="0" applyProtection="0"/>
    <xf numFmtId="0" fontId="69" fillId="69" borderId="0" applyNumberFormat="0" applyBorder="0" applyAlignment="0" applyProtection="0"/>
    <xf numFmtId="0" fontId="68" fillId="70" borderId="0"/>
    <xf numFmtId="0" fontId="51" fillId="45" borderId="0" applyNumberFormat="0" applyBorder="0" applyAlignment="0" applyProtection="0"/>
    <xf numFmtId="0" fontId="68" fillId="70" borderId="0"/>
    <xf numFmtId="0" fontId="68" fillId="70" borderId="0"/>
    <xf numFmtId="0" fontId="67" fillId="69" borderId="0" applyNumberFormat="0" applyBorder="0" applyAlignment="0" applyProtection="0"/>
    <xf numFmtId="0" fontId="68" fillId="70" borderId="0"/>
    <xf numFmtId="0" fontId="67" fillId="69" borderId="0" applyNumberFormat="0" applyBorder="0" applyAlignment="0" applyProtection="0"/>
    <xf numFmtId="0" fontId="68" fillId="70" borderId="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8" fillId="70" borderId="0"/>
    <xf numFmtId="0" fontId="68" fillId="70" borderId="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8" fillId="70" borderId="0"/>
    <xf numFmtId="0" fontId="68" fillId="70" borderId="0"/>
    <xf numFmtId="0" fontId="68" fillId="70" borderId="0"/>
    <xf numFmtId="0" fontId="68" fillId="70" borderId="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8" fillId="69" borderId="0" applyNumberFormat="0" applyBorder="0" applyAlignment="0" applyProtection="0"/>
    <xf numFmtId="0" fontId="1" fillId="45" borderId="0" applyNumberFormat="0" applyBorder="0" applyAlignment="0" applyProtection="0"/>
    <xf numFmtId="0" fontId="67" fillId="69" borderId="0" applyNumberFormat="0" applyBorder="0" applyAlignment="0" applyProtection="0"/>
    <xf numFmtId="0" fontId="1" fillId="45" borderId="0" applyNumberFormat="0" applyBorder="0" applyAlignment="0" applyProtection="0"/>
    <xf numFmtId="0" fontId="67" fillId="6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8" fillId="69" borderId="0" applyNumberFormat="0" applyBorder="0" applyAlignment="0" applyProtection="0"/>
    <xf numFmtId="0" fontId="51" fillId="45"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1" fillId="45" borderId="0" applyNumberFormat="0" applyBorder="0" applyAlignment="0" applyProtection="0"/>
    <xf numFmtId="0" fontId="68" fillId="69" borderId="0" applyNumberFormat="0" applyBorder="0" applyAlignment="0" applyProtection="0"/>
    <xf numFmtId="0" fontId="1" fillId="45" borderId="0" applyNumberFormat="0" applyBorder="0" applyAlignment="0" applyProtection="0"/>
    <xf numFmtId="0" fontId="68" fillId="6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8" fillId="69" borderId="0" applyNumberFormat="0" applyBorder="0" applyAlignment="0" applyProtection="0"/>
    <xf numFmtId="0" fontId="1" fillId="45" borderId="0" applyNumberFormat="0" applyBorder="0" applyAlignment="0" applyProtection="0"/>
    <xf numFmtId="0" fontId="68" fillId="69" borderId="0" applyNumberFormat="0" applyBorder="0" applyAlignment="0" applyProtection="0"/>
    <xf numFmtId="0" fontId="1" fillId="45"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9" fillId="64" borderId="0" applyNumberFormat="0" applyBorder="0" applyAlignment="0" applyProtection="0"/>
    <xf numFmtId="0" fontId="68" fillId="63" borderId="0"/>
    <xf numFmtId="0" fontId="69" fillId="65" borderId="0" applyNumberFormat="0" applyBorder="0" applyAlignment="0" applyProtection="0"/>
    <xf numFmtId="0" fontId="68" fillId="66" borderId="0"/>
    <xf numFmtId="0" fontId="69" fillId="67" borderId="0" applyNumberFormat="0" applyBorder="0" applyAlignment="0" applyProtection="0"/>
    <xf numFmtId="0" fontId="68" fillId="68" borderId="0"/>
    <xf numFmtId="0" fontId="69" fillId="57" borderId="0" applyNumberFormat="0" applyBorder="0" applyAlignment="0" applyProtection="0"/>
    <xf numFmtId="0" fontId="68" fillId="58" borderId="0"/>
    <xf numFmtId="0" fontId="69" fillId="64" borderId="0" applyNumberFormat="0" applyBorder="0" applyAlignment="0" applyProtection="0"/>
    <xf numFmtId="0" fontId="68" fillId="63" borderId="0"/>
    <xf numFmtId="0" fontId="69" fillId="69" borderId="0" applyNumberFormat="0" applyBorder="0" applyAlignment="0" applyProtection="0"/>
    <xf numFmtId="0" fontId="68" fillId="7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6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7" fillId="6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6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7" fillId="6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7" fillId="5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7" fillId="6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8" fillId="6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7" fillId="6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7" fillId="64" borderId="0" applyNumberFormat="0" applyBorder="0" applyAlignment="0" applyProtection="0"/>
    <xf numFmtId="0" fontId="68" fillId="64" borderId="0" applyNumberFormat="0" applyBorder="0" applyAlignment="0" applyProtection="0"/>
    <xf numFmtId="0" fontId="67" fillId="64" borderId="0" applyNumberFormat="0" applyBorder="0" applyAlignment="0" applyProtection="0"/>
    <xf numFmtId="0" fontId="68"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8" fillId="64" borderId="0" applyNumberFormat="0" applyBorder="0" applyAlignment="0" applyProtection="0"/>
    <xf numFmtId="0" fontId="67" fillId="64" borderId="0" applyNumberFormat="0" applyBorder="0" applyAlignment="0" applyProtection="0"/>
    <xf numFmtId="0" fontId="68"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70" fillId="71" borderId="0" applyNumberFormat="0" applyBorder="0" applyAlignment="0" applyProtection="0"/>
    <xf numFmtId="0" fontId="71" fillId="71" borderId="0" applyNumberFormat="0" applyBorder="0" applyAlignment="0" applyProtection="0"/>
    <xf numFmtId="0" fontId="72" fillId="71" borderId="0" applyNumberFormat="0" applyBorder="0" applyAlignment="0" applyProtection="0"/>
    <xf numFmtId="0" fontId="71" fillId="72" borderId="0"/>
    <xf numFmtId="0" fontId="73" fillId="26" borderId="0" applyNumberFormat="0" applyBorder="0" applyAlignment="0" applyProtection="0"/>
    <xf numFmtId="0" fontId="71" fillId="72" borderId="0"/>
    <xf numFmtId="0" fontId="71" fillId="72" borderId="0"/>
    <xf numFmtId="0" fontId="70" fillId="71" borderId="0" applyNumberFormat="0" applyBorder="0" applyAlignment="0" applyProtection="0"/>
    <xf numFmtId="0" fontId="71" fillId="72" borderId="0"/>
    <xf numFmtId="0" fontId="70" fillId="71" borderId="0" applyNumberFormat="0" applyBorder="0" applyAlignment="0" applyProtection="0"/>
    <xf numFmtId="0" fontId="71" fillId="72" borderId="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1" fillId="72" borderId="0"/>
    <xf numFmtId="0" fontId="71" fillId="72" borderId="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1" fillId="72" borderId="0"/>
    <xf numFmtId="0" fontId="71" fillId="72" borderId="0"/>
    <xf numFmtId="0" fontId="71" fillId="72" borderId="0"/>
    <xf numFmtId="0" fontId="71" fillId="72" borderId="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1" fillId="71" borderId="0" applyNumberFormat="0" applyBorder="0" applyAlignment="0" applyProtection="0"/>
    <xf numFmtId="0" fontId="34" fillId="26" borderId="0" applyNumberFormat="0" applyBorder="0" applyAlignment="0" applyProtection="0"/>
    <xf numFmtId="0" fontId="70" fillId="71" borderId="0" applyNumberFormat="0" applyBorder="0" applyAlignment="0" applyProtection="0"/>
    <xf numFmtId="0" fontId="34" fillId="26" borderId="0" applyNumberFormat="0" applyBorder="0" applyAlignment="0" applyProtection="0"/>
    <xf numFmtId="0" fontId="70" fillId="71"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34" fillId="26" borderId="0" applyNumberFormat="0" applyBorder="0" applyAlignment="0" applyProtection="0"/>
    <xf numFmtId="0" fontId="70" fillId="65" borderId="0" applyNumberFormat="0" applyBorder="0" applyAlignment="0" applyProtection="0"/>
    <xf numFmtId="0" fontId="71" fillId="65" borderId="0" applyNumberFormat="0" applyBorder="0" applyAlignment="0" applyProtection="0"/>
    <xf numFmtId="0" fontId="72" fillId="65" borderId="0" applyNumberFormat="0" applyBorder="0" applyAlignment="0" applyProtection="0"/>
    <xf numFmtId="0" fontId="71" fillId="66" borderId="0"/>
    <xf numFmtId="0" fontId="73" fillId="30" borderId="0" applyNumberFormat="0" applyBorder="0" applyAlignment="0" applyProtection="0"/>
    <xf numFmtId="0" fontId="71" fillId="66" borderId="0"/>
    <xf numFmtId="0" fontId="71" fillId="66" borderId="0"/>
    <xf numFmtId="0" fontId="70" fillId="65" borderId="0" applyNumberFormat="0" applyBorder="0" applyAlignment="0" applyProtection="0"/>
    <xf numFmtId="0" fontId="71" fillId="66" borderId="0"/>
    <xf numFmtId="0" fontId="70" fillId="65" borderId="0" applyNumberFormat="0" applyBorder="0" applyAlignment="0" applyProtection="0"/>
    <xf numFmtId="0" fontId="71" fillId="66" borderId="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1" fillId="66" borderId="0"/>
    <xf numFmtId="0" fontId="71" fillId="66" borderId="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1" fillId="66" borderId="0"/>
    <xf numFmtId="0" fontId="71" fillId="66" borderId="0"/>
    <xf numFmtId="0" fontId="71" fillId="66" borderId="0"/>
    <xf numFmtId="0" fontId="71" fillId="66" borderId="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1" fillId="65" borderId="0" applyNumberFormat="0" applyBorder="0" applyAlignment="0" applyProtection="0"/>
    <xf numFmtId="0" fontId="34" fillId="30" borderId="0" applyNumberFormat="0" applyBorder="0" applyAlignment="0" applyProtection="0"/>
    <xf numFmtId="0" fontId="70" fillId="65" borderId="0" applyNumberFormat="0" applyBorder="0" applyAlignment="0" applyProtection="0"/>
    <xf numFmtId="0" fontId="34" fillId="30" borderId="0" applyNumberFormat="0" applyBorder="0" applyAlignment="0" applyProtection="0"/>
    <xf numFmtId="0" fontId="70" fillId="65"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34" fillId="30" borderId="0" applyNumberFormat="0" applyBorder="0" applyAlignment="0" applyProtection="0"/>
    <xf numFmtId="0" fontId="70" fillId="67" borderId="0" applyNumberFormat="0" applyBorder="0" applyAlignment="0" applyProtection="0"/>
    <xf numFmtId="0" fontId="71" fillId="67" borderId="0" applyNumberFormat="0" applyBorder="0" applyAlignment="0" applyProtection="0"/>
    <xf numFmtId="0" fontId="72" fillId="67" borderId="0" applyNumberFormat="0" applyBorder="0" applyAlignment="0" applyProtection="0"/>
    <xf numFmtId="0" fontId="71" fillId="68" borderId="0"/>
    <xf numFmtId="0" fontId="73" fillId="34" borderId="0" applyNumberFormat="0" applyBorder="0" applyAlignment="0" applyProtection="0"/>
    <xf numFmtId="0" fontId="71" fillId="68" borderId="0"/>
    <xf numFmtId="0" fontId="73" fillId="67" borderId="0" applyNumberFormat="0" applyBorder="0" applyAlignment="0" applyProtection="0"/>
    <xf numFmtId="0" fontId="71" fillId="68" borderId="0"/>
    <xf numFmtId="0" fontId="70" fillId="67" borderId="0" applyNumberFormat="0" applyBorder="0" applyAlignment="0" applyProtection="0"/>
    <xf numFmtId="0" fontId="71" fillId="68" borderId="0"/>
    <xf numFmtId="0" fontId="70" fillId="67" borderId="0" applyNumberFormat="0" applyBorder="0" applyAlignment="0" applyProtection="0"/>
    <xf numFmtId="0" fontId="71" fillId="68" borderId="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1" fillId="68" borderId="0"/>
    <xf numFmtId="0" fontId="71" fillId="68" borderId="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1" fillId="68" borderId="0"/>
    <xf numFmtId="0" fontId="71" fillId="68" borderId="0"/>
    <xf numFmtId="0" fontId="71" fillId="68" borderId="0"/>
    <xf numFmtId="0" fontId="71" fillId="68" borderId="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1" fillId="67" borderId="0" applyNumberFormat="0" applyBorder="0" applyAlignment="0" applyProtection="0"/>
    <xf numFmtId="0" fontId="34" fillId="34" borderId="0" applyNumberFormat="0" applyBorder="0" applyAlignment="0" applyProtection="0"/>
    <xf numFmtId="0" fontId="70" fillId="67" borderId="0" applyNumberFormat="0" applyBorder="0" applyAlignment="0" applyProtection="0"/>
    <xf numFmtId="0" fontId="34" fillId="34" borderId="0" applyNumberFormat="0" applyBorder="0" applyAlignment="0" applyProtection="0"/>
    <xf numFmtId="0" fontId="70" fillId="67"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34" fillId="34" borderId="0" applyNumberFormat="0" applyBorder="0" applyAlignment="0" applyProtection="0"/>
    <xf numFmtId="0" fontId="70" fillId="73" borderId="0" applyNumberFormat="0" applyBorder="0" applyAlignment="0" applyProtection="0"/>
    <xf numFmtId="0" fontId="71" fillId="73" borderId="0" applyNumberFormat="0" applyBorder="0" applyAlignment="0" applyProtection="0"/>
    <xf numFmtId="0" fontId="72" fillId="73" borderId="0" applyNumberFormat="0" applyBorder="0" applyAlignment="0" applyProtection="0"/>
    <xf numFmtId="0" fontId="71" fillId="74" borderId="0"/>
    <xf numFmtId="0" fontId="73" fillId="38" borderId="0" applyNumberFormat="0" applyBorder="0" applyAlignment="0" applyProtection="0"/>
    <xf numFmtId="0" fontId="71" fillId="74" borderId="0"/>
    <xf numFmtId="0" fontId="73" fillId="73" borderId="0" applyNumberFormat="0" applyBorder="0" applyAlignment="0" applyProtection="0"/>
    <xf numFmtId="0" fontId="71" fillId="74" borderId="0"/>
    <xf numFmtId="0" fontId="70" fillId="73" borderId="0" applyNumberFormat="0" applyBorder="0" applyAlignment="0" applyProtection="0"/>
    <xf numFmtId="0" fontId="71" fillId="74" borderId="0"/>
    <xf numFmtId="0" fontId="70" fillId="73" borderId="0" applyNumberFormat="0" applyBorder="0" applyAlignment="0" applyProtection="0"/>
    <xf numFmtId="0" fontId="71" fillId="74" borderId="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74" borderId="0"/>
    <xf numFmtId="0" fontId="71" fillId="74" borderId="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74" borderId="0"/>
    <xf numFmtId="0" fontId="71" fillId="74" borderId="0"/>
    <xf numFmtId="0" fontId="71" fillId="74" borderId="0"/>
    <xf numFmtId="0" fontId="71" fillId="74" borderId="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73" borderId="0" applyNumberFormat="0" applyBorder="0" applyAlignment="0" applyProtection="0"/>
    <xf numFmtId="0" fontId="34" fillId="38" borderId="0" applyNumberFormat="0" applyBorder="0" applyAlignment="0" applyProtection="0"/>
    <xf numFmtId="0" fontId="70" fillId="73" borderId="0" applyNumberFormat="0" applyBorder="0" applyAlignment="0" applyProtection="0"/>
    <xf numFmtId="0" fontId="34" fillId="38" borderId="0" applyNumberFormat="0" applyBorder="0" applyAlignment="0" applyProtection="0"/>
    <xf numFmtId="0" fontId="70" fillId="73"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4" fillId="38" borderId="0" applyNumberFormat="0" applyBorder="0" applyAlignment="0" applyProtection="0"/>
    <xf numFmtId="0" fontId="70" fillId="75" borderId="0" applyNumberFormat="0" applyBorder="0" applyAlignment="0" applyProtection="0"/>
    <xf numFmtId="0" fontId="71" fillId="75" borderId="0" applyNumberFormat="0" applyBorder="0" applyAlignment="0" applyProtection="0"/>
    <xf numFmtId="0" fontId="72" fillId="75" borderId="0" applyNumberFormat="0" applyBorder="0" applyAlignment="0" applyProtection="0"/>
    <xf numFmtId="0" fontId="71" fillId="76" borderId="0"/>
    <xf numFmtId="0" fontId="73" fillId="42" borderId="0" applyNumberFormat="0" applyBorder="0" applyAlignment="0" applyProtection="0"/>
    <xf numFmtId="0" fontId="71" fillId="76" borderId="0"/>
    <xf numFmtId="0" fontId="71" fillId="76" borderId="0"/>
    <xf numFmtId="0" fontId="70" fillId="75" borderId="0" applyNumberFormat="0" applyBorder="0" applyAlignment="0" applyProtection="0"/>
    <xf numFmtId="0" fontId="71" fillId="76" borderId="0"/>
    <xf numFmtId="0" fontId="70" fillId="75" borderId="0" applyNumberFormat="0" applyBorder="0" applyAlignment="0" applyProtection="0"/>
    <xf numFmtId="0" fontId="71" fillId="76" borderId="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1" fillId="76" borderId="0"/>
    <xf numFmtId="0" fontId="71" fillId="76" borderId="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1" fillId="76" borderId="0"/>
    <xf numFmtId="0" fontId="71" fillId="76" borderId="0"/>
    <xf numFmtId="0" fontId="71" fillId="76" borderId="0"/>
    <xf numFmtId="0" fontId="71" fillId="76" borderId="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1" fillId="75" borderId="0" applyNumberFormat="0" applyBorder="0" applyAlignment="0" applyProtection="0"/>
    <xf numFmtId="0" fontId="34" fillId="42" borderId="0" applyNumberFormat="0" applyBorder="0" applyAlignment="0" applyProtection="0"/>
    <xf numFmtId="0" fontId="70" fillId="75" borderId="0" applyNumberFormat="0" applyBorder="0" applyAlignment="0" applyProtection="0"/>
    <xf numFmtId="0" fontId="34" fillId="42" borderId="0" applyNumberFormat="0" applyBorder="0" applyAlignment="0" applyProtection="0"/>
    <xf numFmtId="0" fontId="70" fillId="75"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34" fillId="42" borderId="0" applyNumberFormat="0" applyBorder="0" applyAlignment="0" applyProtection="0"/>
    <xf numFmtId="0" fontId="70" fillId="77" borderId="0" applyNumberFormat="0" applyBorder="0" applyAlignment="0" applyProtection="0"/>
    <xf numFmtId="0" fontId="71" fillId="77" borderId="0" applyNumberFormat="0" applyBorder="0" applyAlignment="0" applyProtection="0"/>
    <xf numFmtId="0" fontId="72" fillId="77" borderId="0" applyNumberFormat="0" applyBorder="0" applyAlignment="0" applyProtection="0"/>
    <xf numFmtId="0" fontId="71" fillId="78" borderId="0"/>
    <xf numFmtId="0" fontId="73" fillId="46" borderId="0" applyNumberFormat="0" applyBorder="0" applyAlignment="0" applyProtection="0"/>
    <xf numFmtId="0" fontId="71" fillId="78" borderId="0"/>
    <xf numFmtId="0" fontId="73" fillId="77" borderId="0" applyNumberFormat="0" applyBorder="0" applyAlignment="0" applyProtection="0"/>
    <xf numFmtId="0" fontId="71" fillId="78" borderId="0"/>
    <xf numFmtId="0" fontId="70" fillId="77" borderId="0" applyNumberFormat="0" applyBorder="0" applyAlignment="0" applyProtection="0"/>
    <xf numFmtId="0" fontId="71" fillId="78" borderId="0"/>
    <xf numFmtId="0" fontId="70" fillId="77" borderId="0" applyNumberFormat="0" applyBorder="0" applyAlignment="0" applyProtection="0"/>
    <xf numFmtId="0" fontId="71" fillId="78" borderId="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1" fillId="78" borderId="0"/>
    <xf numFmtId="0" fontId="71" fillId="78" borderId="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1" fillId="78" borderId="0"/>
    <xf numFmtId="0" fontId="71" fillId="78" borderId="0"/>
    <xf numFmtId="0" fontId="71" fillId="78" borderId="0"/>
    <xf numFmtId="0" fontId="71" fillId="78" borderId="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1" fillId="77" borderId="0" applyNumberFormat="0" applyBorder="0" applyAlignment="0" applyProtection="0"/>
    <xf numFmtId="0" fontId="34" fillId="46" borderId="0" applyNumberFormat="0" applyBorder="0" applyAlignment="0" applyProtection="0"/>
    <xf numFmtId="0" fontId="70" fillId="77" borderId="0" applyNumberFormat="0" applyBorder="0" applyAlignment="0" applyProtection="0"/>
    <xf numFmtId="0" fontId="34" fillId="46" borderId="0" applyNumberFormat="0" applyBorder="0" applyAlignment="0" applyProtection="0"/>
    <xf numFmtId="0" fontId="70" fillId="77"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34" fillId="46" borderId="0" applyNumberFormat="0" applyBorder="0" applyAlignment="0" applyProtection="0"/>
    <xf numFmtId="0" fontId="72" fillId="71" borderId="0" applyNumberFormat="0" applyBorder="0" applyAlignment="0" applyProtection="0"/>
    <xf numFmtId="0" fontId="71" fillId="72" borderId="0"/>
    <xf numFmtId="0" fontId="72" fillId="65" borderId="0" applyNumberFormat="0" applyBorder="0" applyAlignment="0" applyProtection="0"/>
    <xf numFmtId="0" fontId="71" fillId="66" borderId="0"/>
    <xf numFmtId="0" fontId="72" fillId="67" borderId="0" applyNumberFormat="0" applyBorder="0" applyAlignment="0" applyProtection="0"/>
    <xf numFmtId="0" fontId="71" fillId="68" borderId="0"/>
    <xf numFmtId="0" fontId="72" fillId="73" borderId="0" applyNumberFormat="0" applyBorder="0" applyAlignment="0" applyProtection="0"/>
    <xf numFmtId="0" fontId="71" fillId="74" borderId="0"/>
    <xf numFmtId="0" fontId="72" fillId="75" borderId="0" applyNumberFormat="0" applyBorder="0" applyAlignment="0" applyProtection="0"/>
    <xf numFmtId="0" fontId="71" fillId="76" borderId="0"/>
    <xf numFmtId="0" fontId="72" fillId="77" borderId="0" applyNumberFormat="0" applyBorder="0" applyAlignment="0" applyProtection="0"/>
    <xf numFmtId="0" fontId="71" fillId="78" borderId="0"/>
    <xf numFmtId="0" fontId="71" fillId="71"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70" fillId="71" borderId="0" applyNumberFormat="0" applyBorder="0" applyAlignment="0" applyProtection="0"/>
    <xf numFmtId="0" fontId="34" fillId="26" borderId="0" applyNumberFormat="0" applyBorder="0" applyAlignment="0" applyProtection="0"/>
    <xf numFmtId="0" fontId="70" fillId="71" borderId="0" applyNumberFormat="0" applyBorder="0" applyAlignment="0" applyProtection="0"/>
    <xf numFmtId="0" fontId="34" fillId="26"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1" fillId="65"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70" fillId="65" borderId="0" applyNumberFormat="0" applyBorder="0" applyAlignment="0" applyProtection="0"/>
    <xf numFmtId="0" fontId="34" fillId="30" borderId="0" applyNumberFormat="0" applyBorder="0" applyAlignment="0" applyProtection="0"/>
    <xf numFmtId="0" fontId="70" fillId="65" borderId="0" applyNumberFormat="0" applyBorder="0" applyAlignment="0" applyProtection="0"/>
    <xf numFmtId="0" fontId="34" fillId="30"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1" fillId="67"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70" fillId="67" borderId="0" applyNumberFormat="0" applyBorder="0" applyAlignment="0" applyProtection="0"/>
    <xf numFmtId="0" fontId="34" fillId="34" borderId="0" applyNumberFormat="0" applyBorder="0" applyAlignment="0" applyProtection="0"/>
    <xf numFmtId="0" fontId="70" fillId="67" borderId="0" applyNumberFormat="0" applyBorder="0" applyAlignment="0" applyProtection="0"/>
    <xf numFmtId="0" fontId="34" fillId="34"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1" fillId="73"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70" fillId="73" borderId="0" applyNumberFormat="0" applyBorder="0" applyAlignment="0" applyProtection="0"/>
    <xf numFmtId="0" fontId="34" fillId="38" borderId="0" applyNumberFormat="0" applyBorder="0" applyAlignment="0" applyProtection="0"/>
    <xf numFmtId="0" fontId="70" fillId="73" borderId="0" applyNumberFormat="0" applyBorder="0" applyAlignment="0" applyProtection="0"/>
    <xf numFmtId="0" fontId="34" fillId="38"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75"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70" fillId="75" borderId="0" applyNumberFormat="0" applyBorder="0" applyAlignment="0" applyProtection="0"/>
    <xf numFmtId="0" fontId="34" fillId="42" borderId="0" applyNumberFormat="0" applyBorder="0" applyAlignment="0" applyProtection="0"/>
    <xf numFmtId="0" fontId="70" fillId="75" borderId="0" applyNumberFormat="0" applyBorder="0" applyAlignment="0" applyProtection="0"/>
    <xf numFmtId="0" fontId="34" fillId="42"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1" fillId="77"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0" fillId="77" borderId="0" applyNumberFormat="0" applyBorder="0" applyAlignment="0" applyProtection="0"/>
    <xf numFmtId="0" fontId="34" fillId="46" borderId="0" applyNumberFormat="0" applyBorder="0" applyAlignment="0" applyProtection="0"/>
    <xf numFmtId="0" fontId="70" fillId="77" borderId="0" applyNumberFormat="0" applyBorder="0" applyAlignment="0" applyProtection="0"/>
    <xf numFmtId="0" fontId="34" fillId="4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9" borderId="0" applyNumberFormat="0" applyBorder="0" applyAlignment="0" applyProtection="0"/>
    <xf numFmtId="0" fontId="71" fillId="79" borderId="0" applyNumberFormat="0" applyBorder="0" applyAlignment="0" applyProtection="0"/>
    <xf numFmtId="0" fontId="72" fillId="79" borderId="0" applyNumberFormat="0" applyBorder="0" applyAlignment="0" applyProtection="0"/>
    <xf numFmtId="0" fontId="71" fillId="80" borderId="0"/>
    <xf numFmtId="0" fontId="73" fillId="23" borderId="0" applyNumberFormat="0" applyBorder="0" applyAlignment="0" applyProtection="0"/>
    <xf numFmtId="0" fontId="71" fillId="80" borderId="0"/>
    <xf numFmtId="0" fontId="71" fillId="80" borderId="0"/>
    <xf numFmtId="0" fontId="70" fillId="79" borderId="0" applyNumberFormat="0" applyBorder="0" applyAlignment="0" applyProtection="0"/>
    <xf numFmtId="0" fontId="71" fillId="80" borderId="0"/>
    <xf numFmtId="0" fontId="70" fillId="79" borderId="0" applyNumberFormat="0" applyBorder="0" applyAlignment="0" applyProtection="0"/>
    <xf numFmtId="0" fontId="71" fillId="80" borderId="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1" fillId="80" borderId="0"/>
    <xf numFmtId="0" fontId="71" fillId="80" borderId="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1" fillId="80" borderId="0"/>
    <xf numFmtId="0" fontId="71" fillId="80" borderId="0"/>
    <xf numFmtId="0" fontId="71" fillId="80" borderId="0"/>
    <xf numFmtId="0" fontId="71" fillId="80" borderId="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1" fillId="79" borderId="0" applyNumberFormat="0" applyBorder="0" applyAlignment="0" applyProtection="0"/>
    <xf numFmtId="0" fontId="34" fillId="23" borderId="0" applyNumberFormat="0" applyBorder="0" applyAlignment="0" applyProtection="0"/>
    <xf numFmtId="0" fontId="70" fillId="79" borderId="0" applyNumberFormat="0" applyBorder="0" applyAlignment="0" applyProtection="0"/>
    <xf numFmtId="0" fontId="34" fillId="23" borderId="0" applyNumberFormat="0" applyBorder="0" applyAlignment="0" applyProtection="0"/>
    <xf numFmtId="0" fontId="70" fillId="7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34" fillId="23" borderId="0" applyNumberFormat="0" applyBorder="0" applyAlignment="0" applyProtection="0"/>
    <xf numFmtId="0" fontId="70" fillId="81" borderId="0" applyNumberFormat="0" applyBorder="0" applyAlignment="0" applyProtection="0"/>
    <xf numFmtId="0" fontId="71" fillId="81" borderId="0" applyNumberFormat="0" applyBorder="0" applyAlignment="0" applyProtection="0"/>
    <xf numFmtId="0" fontId="72" fillId="81" borderId="0" applyNumberFormat="0" applyBorder="0" applyAlignment="0" applyProtection="0"/>
    <xf numFmtId="0" fontId="71" fillId="82" borderId="0"/>
    <xf numFmtId="0" fontId="73" fillId="27" borderId="0" applyNumberFormat="0" applyBorder="0" applyAlignment="0" applyProtection="0"/>
    <xf numFmtId="0" fontId="71" fillId="82" borderId="0"/>
    <xf numFmtId="0" fontId="71" fillId="82" borderId="0"/>
    <xf numFmtId="0" fontId="70" fillId="81" borderId="0" applyNumberFormat="0" applyBorder="0" applyAlignment="0" applyProtection="0"/>
    <xf numFmtId="0" fontId="71" fillId="82" borderId="0"/>
    <xf numFmtId="0" fontId="70" fillId="81" borderId="0" applyNumberFormat="0" applyBorder="0" applyAlignment="0" applyProtection="0"/>
    <xf numFmtId="0" fontId="71" fillId="82" borderId="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1" fillId="82" borderId="0"/>
    <xf numFmtId="0" fontId="71" fillId="82" borderId="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1" fillId="82" borderId="0"/>
    <xf numFmtId="0" fontId="71" fillId="82" borderId="0"/>
    <xf numFmtId="0" fontId="71" fillId="82" borderId="0"/>
    <xf numFmtId="0" fontId="71" fillId="82" borderId="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1" fillId="81" borderId="0" applyNumberFormat="0" applyBorder="0" applyAlignment="0" applyProtection="0"/>
    <xf numFmtId="0" fontId="34" fillId="27" borderId="0" applyNumberFormat="0" applyBorder="0" applyAlignment="0" applyProtection="0"/>
    <xf numFmtId="0" fontId="70" fillId="81" borderId="0" applyNumberFormat="0" applyBorder="0" applyAlignment="0" applyProtection="0"/>
    <xf numFmtId="0" fontId="34" fillId="27" borderId="0" applyNumberFormat="0" applyBorder="0" applyAlignment="0" applyProtection="0"/>
    <xf numFmtId="0" fontId="70" fillId="81"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34" fillId="27" borderId="0" applyNumberFormat="0" applyBorder="0" applyAlignment="0" applyProtection="0"/>
    <xf numFmtId="0" fontId="70" fillId="83" borderId="0" applyNumberFormat="0" applyBorder="0" applyAlignment="0" applyProtection="0"/>
    <xf numFmtId="0" fontId="71" fillId="83" borderId="0" applyNumberFormat="0" applyBorder="0" applyAlignment="0" applyProtection="0"/>
    <xf numFmtId="0" fontId="72" fillId="83" borderId="0" applyNumberFormat="0" applyBorder="0" applyAlignment="0" applyProtection="0"/>
    <xf numFmtId="0" fontId="71" fillId="84" borderId="0"/>
    <xf numFmtId="0" fontId="73" fillId="31" borderId="0" applyNumberFormat="0" applyBorder="0" applyAlignment="0" applyProtection="0"/>
    <xf numFmtId="0" fontId="71" fillId="84" borderId="0"/>
    <xf numFmtId="0" fontId="71" fillId="84" borderId="0"/>
    <xf numFmtId="0" fontId="70" fillId="83" borderId="0" applyNumberFormat="0" applyBorder="0" applyAlignment="0" applyProtection="0"/>
    <xf numFmtId="0" fontId="71" fillId="84" borderId="0"/>
    <xf numFmtId="0" fontId="70" fillId="83" borderId="0" applyNumberFormat="0" applyBorder="0" applyAlignment="0" applyProtection="0"/>
    <xf numFmtId="0" fontId="71" fillId="84" borderId="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1" fillId="84" borderId="0"/>
    <xf numFmtId="0" fontId="71" fillId="84" borderId="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1" fillId="84" borderId="0"/>
    <xf numFmtId="0" fontId="71" fillId="84" borderId="0"/>
    <xf numFmtId="0" fontId="71" fillId="84" borderId="0"/>
    <xf numFmtId="0" fontId="71" fillId="84" borderId="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1" fillId="83" borderId="0" applyNumberFormat="0" applyBorder="0" applyAlignment="0" applyProtection="0"/>
    <xf numFmtId="0" fontId="34" fillId="31" borderId="0" applyNumberFormat="0" applyBorder="0" applyAlignment="0" applyProtection="0"/>
    <xf numFmtId="0" fontId="70" fillId="83" borderId="0" applyNumberFormat="0" applyBorder="0" applyAlignment="0" applyProtection="0"/>
    <xf numFmtId="0" fontId="34" fillId="31" borderId="0" applyNumberFormat="0" applyBorder="0" applyAlignment="0" applyProtection="0"/>
    <xf numFmtId="0" fontId="70" fillId="83"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34" fillId="31" borderId="0" applyNumberFormat="0" applyBorder="0" applyAlignment="0" applyProtection="0"/>
    <xf numFmtId="0" fontId="70" fillId="73" borderId="0" applyNumberFormat="0" applyBorder="0" applyAlignment="0" applyProtection="0"/>
    <xf numFmtId="0" fontId="71" fillId="73" borderId="0" applyNumberFormat="0" applyBorder="0" applyAlignment="0" applyProtection="0"/>
    <xf numFmtId="0" fontId="72" fillId="73" borderId="0" applyNumberFormat="0" applyBorder="0" applyAlignment="0" applyProtection="0"/>
    <xf numFmtId="0" fontId="71" fillId="74" borderId="0"/>
    <xf numFmtId="0" fontId="73" fillId="35" borderId="0" applyNumberFormat="0" applyBorder="0" applyAlignment="0" applyProtection="0"/>
    <xf numFmtId="0" fontId="71" fillId="74" borderId="0"/>
    <xf numFmtId="0" fontId="71" fillId="74" borderId="0"/>
    <xf numFmtId="0" fontId="70" fillId="73" borderId="0" applyNumberFormat="0" applyBorder="0" applyAlignment="0" applyProtection="0"/>
    <xf numFmtId="0" fontId="71" fillId="74" borderId="0"/>
    <xf numFmtId="0" fontId="70" fillId="73" borderId="0" applyNumberFormat="0" applyBorder="0" applyAlignment="0" applyProtection="0"/>
    <xf numFmtId="0" fontId="71" fillId="74" borderId="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74" borderId="0"/>
    <xf numFmtId="0" fontId="71" fillId="74" borderId="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74" borderId="0"/>
    <xf numFmtId="0" fontId="71" fillId="74" borderId="0"/>
    <xf numFmtId="0" fontId="71" fillId="74" borderId="0"/>
    <xf numFmtId="0" fontId="71" fillId="74" borderId="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73" borderId="0" applyNumberFormat="0" applyBorder="0" applyAlignment="0" applyProtection="0"/>
    <xf numFmtId="0" fontId="34" fillId="35" borderId="0" applyNumberFormat="0" applyBorder="0" applyAlignment="0" applyProtection="0"/>
    <xf numFmtId="0" fontId="70" fillId="73" borderId="0" applyNumberFormat="0" applyBorder="0" applyAlignment="0" applyProtection="0"/>
    <xf numFmtId="0" fontId="34" fillId="35" borderId="0" applyNumberFormat="0" applyBorder="0" applyAlignment="0" applyProtection="0"/>
    <xf numFmtId="0" fontId="70" fillId="73"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4" fillId="35" borderId="0" applyNumberFormat="0" applyBorder="0" applyAlignment="0" applyProtection="0"/>
    <xf numFmtId="0" fontId="70" fillId="75" borderId="0" applyNumberFormat="0" applyBorder="0" applyAlignment="0" applyProtection="0"/>
    <xf numFmtId="0" fontId="71" fillId="75" borderId="0" applyNumberFormat="0" applyBorder="0" applyAlignment="0" applyProtection="0"/>
    <xf numFmtId="0" fontId="72" fillId="75" borderId="0" applyNumberFormat="0" applyBorder="0" applyAlignment="0" applyProtection="0"/>
    <xf numFmtId="0" fontId="71" fillId="76" borderId="0"/>
    <xf numFmtId="0" fontId="73" fillId="39" borderId="0" applyNumberFormat="0" applyBorder="0" applyAlignment="0" applyProtection="0"/>
    <xf numFmtId="0" fontId="71" fillId="76" borderId="0"/>
    <xf numFmtId="0" fontId="71" fillId="76" borderId="0"/>
    <xf numFmtId="0" fontId="70" fillId="75" borderId="0" applyNumberFormat="0" applyBorder="0" applyAlignment="0" applyProtection="0"/>
    <xf numFmtId="0" fontId="71" fillId="76" borderId="0"/>
    <xf numFmtId="0" fontId="70" fillId="75" borderId="0" applyNumberFormat="0" applyBorder="0" applyAlignment="0" applyProtection="0"/>
    <xf numFmtId="0" fontId="71" fillId="76" borderId="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1" fillId="76" borderId="0"/>
    <xf numFmtId="0" fontId="71" fillId="76" borderId="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1" fillId="76" borderId="0"/>
    <xf numFmtId="0" fontId="71" fillId="76" borderId="0"/>
    <xf numFmtId="0" fontId="71" fillId="76" borderId="0"/>
    <xf numFmtId="0" fontId="71" fillId="76" borderId="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1" fillId="75" borderId="0" applyNumberFormat="0" applyBorder="0" applyAlignment="0" applyProtection="0"/>
    <xf numFmtId="0" fontId="34" fillId="39" borderId="0" applyNumberFormat="0" applyBorder="0" applyAlignment="0" applyProtection="0"/>
    <xf numFmtId="0" fontId="70" fillId="75" borderId="0" applyNumberFormat="0" applyBorder="0" applyAlignment="0" applyProtection="0"/>
    <xf numFmtId="0" fontId="34" fillId="39" borderId="0" applyNumberFormat="0" applyBorder="0" applyAlignment="0" applyProtection="0"/>
    <xf numFmtId="0" fontId="70" fillId="75"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34" fillId="39" borderId="0" applyNumberFormat="0" applyBorder="0" applyAlignment="0" applyProtection="0"/>
    <xf numFmtId="0" fontId="70" fillId="85" borderId="0" applyNumberFormat="0" applyBorder="0" applyAlignment="0" applyProtection="0"/>
    <xf numFmtId="0" fontId="71" fillId="85" borderId="0" applyNumberFormat="0" applyBorder="0" applyAlignment="0" applyProtection="0"/>
    <xf numFmtId="0" fontId="72" fillId="85" borderId="0" applyNumberFormat="0" applyBorder="0" applyAlignment="0" applyProtection="0"/>
    <xf numFmtId="0" fontId="71" fillId="86" borderId="0"/>
    <xf numFmtId="0" fontId="73" fillId="43" borderId="0" applyNumberFormat="0" applyBorder="0" applyAlignment="0" applyProtection="0"/>
    <xf numFmtId="0" fontId="71" fillId="86" borderId="0"/>
    <xf numFmtId="0" fontId="71" fillId="86" borderId="0"/>
    <xf numFmtId="0" fontId="70" fillId="85" borderId="0" applyNumberFormat="0" applyBorder="0" applyAlignment="0" applyProtection="0"/>
    <xf numFmtId="0" fontId="71" fillId="86" borderId="0"/>
    <xf numFmtId="0" fontId="70" fillId="85" borderId="0" applyNumberFormat="0" applyBorder="0" applyAlignment="0" applyProtection="0"/>
    <xf numFmtId="0" fontId="71" fillId="86" borderId="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1" fillId="86" borderId="0"/>
    <xf numFmtId="0" fontId="71" fillId="86" borderId="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1" fillId="86" borderId="0"/>
    <xf numFmtId="0" fontId="71" fillId="86" borderId="0"/>
    <xf numFmtId="0" fontId="71" fillId="86" borderId="0"/>
    <xf numFmtId="0" fontId="71" fillId="86" borderId="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1" fillId="85" borderId="0" applyNumberFormat="0" applyBorder="0" applyAlignment="0" applyProtection="0"/>
    <xf numFmtId="0" fontId="34" fillId="43" borderId="0" applyNumberFormat="0" applyBorder="0" applyAlignment="0" applyProtection="0"/>
    <xf numFmtId="0" fontId="70" fillId="85" borderId="0" applyNumberFormat="0" applyBorder="0" applyAlignment="0" applyProtection="0"/>
    <xf numFmtId="0" fontId="34" fillId="43" borderId="0" applyNumberFormat="0" applyBorder="0" applyAlignment="0" applyProtection="0"/>
    <xf numFmtId="0" fontId="70" fillId="85"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34" fillId="43" borderId="0" applyNumberFormat="0" applyBorder="0" applyAlignment="0" applyProtection="0"/>
    <xf numFmtId="0" fontId="72" fillId="79" borderId="0" applyNumberFormat="0" applyBorder="0" applyAlignment="0" applyProtection="0"/>
    <xf numFmtId="0" fontId="71" fillId="80" borderId="0"/>
    <xf numFmtId="0" fontId="72" fillId="81" borderId="0" applyNumberFormat="0" applyBorder="0" applyAlignment="0" applyProtection="0"/>
    <xf numFmtId="0" fontId="71" fillId="82" borderId="0"/>
    <xf numFmtId="0" fontId="72" fillId="83" borderId="0" applyNumberFormat="0" applyBorder="0" applyAlignment="0" applyProtection="0"/>
    <xf numFmtId="0" fontId="71" fillId="84" borderId="0"/>
    <xf numFmtId="0" fontId="72" fillId="73" borderId="0" applyNumberFormat="0" applyBorder="0" applyAlignment="0" applyProtection="0"/>
    <xf numFmtId="0" fontId="71" fillId="74" borderId="0"/>
    <xf numFmtId="0" fontId="72" fillId="75" borderId="0" applyNumberFormat="0" applyBorder="0" applyAlignment="0" applyProtection="0"/>
    <xf numFmtId="0" fontId="71" fillId="76" borderId="0"/>
    <xf numFmtId="0" fontId="72" fillId="85" borderId="0" applyNumberFormat="0" applyBorder="0" applyAlignment="0" applyProtection="0"/>
    <xf numFmtId="0" fontId="71" fillId="86" borderId="0"/>
    <xf numFmtId="0" fontId="74" fillId="0" borderId="37">
      <protection hidden="1"/>
    </xf>
    <xf numFmtId="0" fontId="75" fillId="87" borderId="37" applyNumberFormat="0" applyFont="0" applyBorder="0" applyAlignment="0" applyProtection="0">
      <protection hidden="1"/>
    </xf>
    <xf numFmtId="0" fontId="76" fillId="87" borderId="37" applyNumberFormat="0" applyFont="0" applyBorder="0" applyAlignment="0" applyProtection="0">
      <protection hidden="1"/>
    </xf>
    <xf numFmtId="0" fontId="76" fillId="87" borderId="37" applyNumberFormat="0" applyFont="0" applyBorder="0" applyAlignment="0" applyProtection="0">
      <protection hidden="1"/>
    </xf>
    <xf numFmtId="0" fontId="76" fillId="87" borderId="37" applyNumberFormat="0" applyFont="0" applyBorder="0" applyAlignment="0" applyProtection="0">
      <protection hidden="1"/>
    </xf>
    <xf numFmtId="0" fontId="76" fillId="87" borderId="37" applyNumberFormat="0" applyFont="0" applyBorder="0" applyAlignment="0" applyProtection="0">
      <protection hidden="1"/>
    </xf>
    <xf numFmtId="0" fontId="76" fillId="87" borderId="37" applyNumberFormat="0" applyFont="0" applyBorder="0" applyAlignment="0" applyProtection="0">
      <protection hidden="1"/>
    </xf>
    <xf numFmtId="0" fontId="76" fillId="87" borderId="37" applyNumberFormat="0" applyFont="0" applyBorder="0" applyAlignment="0" applyProtection="0">
      <protection hidden="1"/>
    </xf>
    <xf numFmtId="0" fontId="76" fillId="87" borderId="37" applyNumberFormat="0" applyFont="0" applyBorder="0" applyAlignment="0" applyProtection="0">
      <protection hidden="1"/>
    </xf>
    <xf numFmtId="0" fontId="76" fillId="87" borderId="37" applyNumberFormat="0" applyFont="0" applyBorder="0" applyAlignment="0" applyProtection="0">
      <protection hidden="1"/>
    </xf>
    <xf numFmtId="0" fontId="76" fillId="87" borderId="37" applyNumberFormat="0" applyFont="0" applyBorder="0" applyAlignment="0" applyProtection="0">
      <protection hidden="1"/>
    </xf>
    <xf numFmtId="0" fontId="76" fillId="87" borderId="37" applyNumberFormat="0" applyFont="0" applyBorder="0" applyAlignment="0" applyProtection="0">
      <protection hidden="1"/>
    </xf>
    <xf numFmtId="0" fontId="76" fillId="87" borderId="37" applyNumberFormat="0" applyFont="0" applyBorder="0" applyAlignment="0" applyProtection="0">
      <protection hidden="1"/>
    </xf>
    <xf numFmtId="0" fontId="74" fillId="0" borderId="37">
      <protection hidden="1"/>
    </xf>
    <xf numFmtId="0" fontId="77" fillId="87" borderId="49" applyNumberFormat="0" applyAlignment="0" applyProtection="0"/>
    <xf numFmtId="0" fontId="78" fillId="88" borderId="49"/>
    <xf numFmtId="0" fontId="79" fillId="53" borderId="0" applyNumberFormat="0" applyBorder="0" applyAlignment="0" applyProtection="0"/>
    <xf numFmtId="0" fontId="80" fillId="53" borderId="0" applyNumberFormat="0" applyBorder="0" applyAlignment="0" applyProtection="0"/>
    <xf numFmtId="0" fontId="81" fillId="53" borderId="0" applyNumberFormat="0" applyBorder="0" applyAlignment="0" applyProtection="0"/>
    <xf numFmtId="0" fontId="80" fillId="54" borderId="0"/>
    <xf numFmtId="0" fontId="82" fillId="17" borderId="0" applyNumberFormat="0" applyBorder="0" applyAlignment="0" applyProtection="0"/>
    <xf numFmtId="0" fontId="80" fillId="54" borderId="0"/>
    <xf numFmtId="0" fontId="80" fillId="54" borderId="0"/>
    <xf numFmtId="0" fontId="79" fillId="53" borderId="0" applyNumberFormat="0" applyBorder="0" applyAlignment="0" applyProtection="0"/>
    <xf numFmtId="0" fontId="80" fillId="54" borderId="0"/>
    <xf numFmtId="0" fontId="79" fillId="53" borderId="0" applyNumberFormat="0" applyBorder="0" applyAlignment="0" applyProtection="0"/>
    <xf numFmtId="0" fontId="80" fillId="54" borderId="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80" fillId="54" borderId="0"/>
    <xf numFmtId="0" fontId="80" fillId="54" borderId="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80" fillId="54" borderId="0"/>
    <xf numFmtId="0" fontId="80" fillId="54" borderId="0"/>
    <xf numFmtId="0" fontId="80" fillId="54" borderId="0"/>
    <xf numFmtId="0" fontId="80" fillId="54" borderId="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80" fillId="53" borderId="0" applyNumberFormat="0" applyBorder="0" applyAlignment="0" applyProtection="0"/>
    <xf numFmtId="0" fontId="41" fillId="17" borderId="0" applyNumberFormat="0" applyBorder="0" applyAlignment="0" applyProtection="0"/>
    <xf numFmtId="0" fontId="79" fillId="53" borderId="0" applyNumberFormat="0" applyBorder="0" applyAlignment="0" applyProtection="0"/>
    <xf numFmtId="0" fontId="41" fillId="17" borderId="0" applyNumberFormat="0" applyBorder="0" applyAlignment="0" applyProtection="0"/>
    <xf numFmtId="0" fontId="79" fillId="53"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3" fillId="17" borderId="0" applyNumberFormat="0" applyBorder="0" applyAlignment="0" applyProtection="0"/>
    <xf numFmtId="0" fontId="80" fillId="53" borderId="0" applyNumberFormat="0" applyBorder="0" applyAlignment="0" applyProtection="0"/>
    <xf numFmtId="0" fontId="83" fillId="17" borderId="0" applyNumberFormat="0" applyBorder="0" applyAlignment="0" applyProtection="0"/>
    <xf numFmtId="0" fontId="80" fillId="53"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41" fillId="17" borderId="0" applyNumberFormat="0" applyBorder="0" applyAlignment="0" applyProtection="0"/>
    <xf numFmtId="0" fontId="84" fillId="87" borderId="50" applyNumberFormat="0" applyAlignment="0" applyProtection="0"/>
    <xf numFmtId="0" fontId="85" fillId="88" borderId="5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49" fontId="86" fillId="0" borderId="0" applyFont="0" applyFill="0" applyBorder="0" applyAlignment="0" applyProtection="0">
      <alignment horizontal="left"/>
    </xf>
    <xf numFmtId="168" fontId="4" fillId="0" borderId="0" applyFill="0" applyBorder="0" applyAlignment="0" applyProtection="0"/>
    <xf numFmtId="49" fontId="4" fillId="0" borderId="0" applyNumberFormat="0" applyAlignment="0" applyProtection="0">
      <alignment horizontal="left"/>
    </xf>
    <xf numFmtId="49" fontId="87" fillId="0" borderId="52" applyNumberFormat="0" applyAlignment="0" applyProtection="0">
      <alignment horizontal="left" wrapText="1"/>
    </xf>
    <xf numFmtId="49" fontId="87" fillId="0" borderId="0" applyNumberFormat="0" applyAlignment="0" applyProtection="0">
      <alignment horizontal="left" wrapText="1"/>
    </xf>
    <xf numFmtId="49" fontId="88" fillId="0" borderId="0" applyAlignment="0" applyProtection="0">
      <alignment horizontal="left"/>
    </xf>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90" fillId="20" borderId="42" applyNumberFormat="0" applyAlignment="0" applyProtection="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44" fillId="20" borderId="42" applyNumberFormat="0" applyAlignment="0" applyProtection="0"/>
    <xf numFmtId="0" fontId="89" fillId="87" borderId="50" applyNumberFormat="0" applyAlignment="0" applyProtection="0"/>
    <xf numFmtId="0" fontId="44" fillId="20" borderId="42" applyNumberFormat="0" applyAlignment="0" applyProtection="0"/>
    <xf numFmtId="0" fontId="89" fillId="87" borderId="50" applyNumberFormat="0" applyAlignment="0" applyProtection="0"/>
    <xf numFmtId="0" fontId="44" fillId="20" borderId="42" applyNumberFormat="0" applyAlignment="0" applyProtection="0"/>
    <xf numFmtId="0" fontId="44" fillId="20" borderId="42" applyNumberFormat="0" applyAlignment="0" applyProtection="0"/>
    <xf numFmtId="0" fontId="44" fillId="20" borderId="42" applyNumberFormat="0" applyAlignment="0" applyProtection="0"/>
    <xf numFmtId="0" fontId="89" fillId="87" borderId="50" applyNumberFormat="0" applyAlignment="0" applyProtection="0"/>
    <xf numFmtId="0" fontId="89" fillId="87" borderId="50" applyNumberFormat="0" applyAlignment="0" applyProtection="0"/>
    <xf numFmtId="0" fontId="44" fillId="20" borderId="42" applyNumberFormat="0" applyAlignment="0" applyProtection="0"/>
    <xf numFmtId="0" fontId="44" fillId="20" borderId="42" applyNumberFormat="0" applyAlignment="0" applyProtection="0"/>
    <xf numFmtId="0" fontId="44" fillId="20" borderId="42" applyNumberFormat="0" applyAlignment="0" applyProtection="0"/>
    <xf numFmtId="0" fontId="44" fillId="20" borderId="42"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44" fillId="20" borderId="42" applyNumberFormat="0" applyAlignment="0" applyProtection="0"/>
    <xf numFmtId="0" fontId="44" fillId="20" borderId="42" applyNumberFormat="0" applyAlignment="0" applyProtection="0"/>
    <xf numFmtId="0" fontId="44" fillId="20" borderId="42" applyNumberFormat="0" applyAlignment="0" applyProtection="0"/>
    <xf numFmtId="0" fontId="44" fillId="20" borderId="42" applyNumberFormat="0" applyAlignment="0" applyProtection="0"/>
    <xf numFmtId="0" fontId="44" fillId="20" borderId="42"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45" fillId="20" borderId="42" applyNumberFormat="0" applyAlignment="0" applyProtection="0"/>
    <xf numFmtId="0" fontId="85" fillId="87" borderId="50" applyNumberFormat="0" applyAlignment="0" applyProtection="0"/>
    <xf numFmtId="0" fontId="45" fillId="20" borderId="42" applyNumberFormat="0" applyAlignment="0" applyProtection="0"/>
    <xf numFmtId="0" fontId="85" fillId="87" borderId="50"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85" fillId="87" borderId="50" applyNumberFormat="0" applyAlignment="0" applyProtection="0"/>
    <xf numFmtId="0" fontId="85" fillId="87" borderId="50"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44" fillId="20" borderId="42" applyNumberFormat="0" applyAlignment="0" applyProtection="0"/>
    <xf numFmtId="0" fontId="91" fillId="90" borderId="53" applyNumberFormat="0" applyAlignment="0" applyProtection="0"/>
    <xf numFmtId="0" fontId="92" fillId="90" borderId="53" applyNumberFormat="0" applyAlignment="0" applyProtection="0"/>
    <xf numFmtId="0" fontId="93" fillId="90" borderId="53" applyNumberFormat="0" applyAlignment="0" applyProtection="0"/>
    <xf numFmtId="0" fontId="92" fillId="91" borderId="53"/>
    <xf numFmtId="0" fontId="94" fillId="21" borderId="45" applyNumberFormat="0" applyAlignment="0" applyProtection="0"/>
    <xf numFmtId="0" fontId="92" fillId="91" borderId="53"/>
    <xf numFmtId="0" fontId="92" fillId="91" borderId="53"/>
    <xf numFmtId="0" fontId="91" fillId="90" borderId="53" applyNumberFormat="0" applyAlignment="0" applyProtection="0"/>
    <xf numFmtId="0" fontId="92" fillId="91" borderId="53"/>
    <xf numFmtId="0" fontId="91" fillId="90" borderId="53" applyNumberFormat="0" applyAlignment="0" applyProtection="0"/>
    <xf numFmtId="0" fontId="92" fillId="91" borderId="53"/>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92" fillId="91" borderId="53"/>
    <xf numFmtId="0" fontId="92" fillId="91" borderId="53"/>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92" fillId="91" borderId="53"/>
    <xf numFmtId="0" fontId="92" fillId="91" borderId="53"/>
    <xf numFmtId="0" fontId="92" fillId="91" borderId="53"/>
    <xf numFmtId="0" fontId="92" fillId="91" borderId="53"/>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92" fillId="90" borderId="53" applyNumberFormat="0" applyAlignment="0" applyProtection="0"/>
    <xf numFmtId="0" fontId="46" fillId="21" borderId="45" applyNumberFormat="0" applyAlignment="0" applyProtection="0"/>
    <xf numFmtId="0" fontId="91" fillId="90" borderId="53" applyNumberFormat="0" applyAlignment="0" applyProtection="0"/>
    <xf numFmtId="0" fontId="46" fillId="21" borderId="45" applyNumberFormat="0" applyAlignment="0" applyProtection="0"/>
    <xf numFmtId="0" fontId="91" fillId="90" borderId="53" applyNumberFormat="0" applyAlignment="0" applyProtection="0"/>
    <xf numFmtId="0" fontId="46" fillId="21" borderId="45" applyNumberFormat="0" applyAlignment="0" applyProtection="0"/>
    <xf numFmtId="0" fontId="46" fillId="21" borderId="45" applyNumberFormat="0" applyAlignment="0" applyProtection="0"/>
    <xf numFmtId="0" fontId="46" fillId="21" borderId="45" applyNumberFormat="0" applyAlignment="0" applyProtection="0"/>
    <xf numFmtId="0" fontId="91" fillId="90" borderId="53" applyNumberFormat="0" applyAlignment="0" applyProtection="0"/>
    <xf numFmtId="0" fontId="91" fillId="90" borderId="53" applyNumberFormat="0" applyAlignment="0" applyProtection="0"/>
    <xf numFmtId="0" fontId="46" fillId="21" borderId="45" applyNumberFormat="0" applyAlignment="0" applyProtection="0"/>
    <xf numFmtId="0" fontId="46" fillId="21" borderId="45" applyNumberFormat="0" applyAlignment="0" applyProtection="0"/>
    <xf numFmtId="0" fontId="46" fillId="21" borderId="45" applyNumberFormat="0" applyAlignment="0" applyProtection="0"/>
    <xf numFmtId="0" fontId="46" fillId="21" borderId="45" applyNumberFormat="0" applyAlignment="0" applyProtection="0"/>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46" fillId="21" borderId="45" applyNumberFormat="0" applyAlignment="0" applyProtection="0"/>
    <xf numFmtId="0" fontId="46" fillId="21" borderId="45" applyNumberFormat="0" applyAlignment="0" applyProtection="0"/>
    <xf numFmtId="0" fontId="46" fillId="21" borderId="45" applyNumberFormat="0" applyAlignment="0" applyProtection="0"/>
    <xf numFmtId="0" fontId="46" fillId="21" borderId="45" applyNumberFormat="0" applyAlignment="0" applyProtection="0"/>
    <xf numFmtId="0" fontId="46" fillId="21" borderId="45"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5" fillId="21" borderId="45" applyNumberFormat="0" applyAlignment="0" applyProtection="0"/>
    <xf numFmtId="0" fontId="92" fillId="90" borderId="53" applyNumberFormat="0" applyAlignment="0" applyProtection="0"/>
    <xf numFmtId="0" fontId="95" fillId="21" borderId="45" applyNumberFormat="0" applyAlignment="0" applyProtection="0"/>
    <xf numFmtId="0" fontId="92" fillId="90" borderId="53" applyNumberFormat="0" applyAlignment="0" applyProtection="0"/>
    <xf numFmtId="0" fontId="95" fillId="21" borderId="45" applyNumberFormat="0" applyAlignment="0" applyProtection="0"/>
    <xf numFmtId="0" fontId="95" fillId="21" borderId="45" applyNumberFormat="0" applyAlignment="0" applyProtection="0"/>
    <xf numFmtId="0" fontId="95" fillId="21" borderId="45" applyNumberFormat="0" applyAlignment="0" applyProtection="0"/>
    <xf numFmtId="0" fontId="92" fillId="90" borderId="53" applyNumberFormat="0" applyAlignment="0" applyProtection="0"/>
    <xf numFmtId="0" fontId="92" fillId="90" borderId="53" applyNumberFormat="0" applyAlignment="0" applyProtection="0"/>
    <xf numFmtId="0" fontId="95" fillId="21" borderId="45" applyNumberFormat="0" applyAlignment="0" applyProtection="0"/>
    <xf numFmtId="0" fontId="95" fillId="21" borderId="45" applyNumberFormat="0" applyAlignment="0" applyProtection="0"/>
    <xf numFmtId="0" fontId="95" fillId="21" borderId="45" applyNumberFormat="0" applyAlignment="0" applyProtection="0"/>
    <xf numFmtId="0" fontId="95" fillId="21" borderId="45"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5" fillId="21" borderId="45" applyNumberFormat="0" applyAlignment="0" applyProtection="0"/>
    <xf numFmtId="0" fontId="95" fillId="21" borderId="45" applyNumberFormat="0" applyAlignment="0" applyProtection="0"/>
    <xf numFmtId="0" fontId="95" fillId="21" borderId="45" applyNumberFormat="0" applyAlignment="0" applyProtection="0"/>
    <xf numFmtId="0" fontId="95" fillId="21" borderId="45" applyNumberFormat="0" applyAlignment="0" applyProtection="0"/>
    <xf numFmtId="0" fontId="95" fillId="21" borderId="45" applyNumberFormat="0" applyAlignment="0" applyProtection="0"/>
    <xf numFmtId="0" fontId="92" fillId="90" borderId="53" applyNumberFormat="0" applyAlignment="0" applyProtection="0"/>
    <xf numFmtId="0" fontId="92" fillId="90" borderId="53" applyNumberFormat="0" applyAlignment="0" applyProtection="0"/>
    <xf numFmtId="0" fontId="46" fillId="21" borderId="45" applyNumberFormat="0" applyAlignment="0" applyProtection="0"/>
    <xf numFmtId="171" fontId="96" fillId="49" borderId="0">
      <alignment horizontal="center" vertical="top" wrapText="1"/>
    </xf>
    <xf numFmtId="172" fontId="3" fillId="0" borderId="0"/>
    <xf numFmtId="167" fontId="3" fillId="0" borderId="0" applyFont="0" applyFill="0" applyBorder="0" applyAlignment="0" applyProtection="0"/>
    <xf numFmtId="172" fontId="3" fillId="0" borderId="0" applyFill="0" applyBorder="0" applyProtection="0">
      <alignment vertical="top"/>
    </xf>
    <xf numFmtId="43" fontId="3" fillId="0" borderId="0" applyFont="0" applyFill="0" applyBorder="0" applyAlignment="0" applyProtection="0"/>
    <xf numFmtId="167" fontId="3" fillId="0" borderId="0" applyFont="0" applyFill="0" applyBorder="0" applyAlignment="0" applyProtection="0"/>
    <xf numFmtId="172" fontId="3" fillId="0" borderId="0"/>
    <xf numFmtId="172" fontId="3" fillId="0" borderId="0"/>
    <xf numFmtId="167" fontId="3" fillId="0" borderId="0" applyFont="0" applyFill="0" applyBorder="0" applyAlignment="0" applyProtection="0"/>
    <xf numFmtId="172" fontId="3" fillId="0" borderId="0"/>
    <xf numFmtId="167" fontId="3" fillId="0" borderId="0" applyFont="0" applyFill="0" applyBorder="0" applyAlignment="0" applyProtection="0"/>
    <xf numFmtId="172" fontId="3"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2" fontId="3" fillId="0" borderId="0"/>
    <xf numFmtId="172" fontId="3"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2" fontId="3" fillId="0" borderId="0"/>
    <xf numFmtId="172" fontId="3" fillId="0" borderId="0"/>
    <xf numFmtId="172" fontId="3" fillId="0" borderId="0"/>
    <xf numFmtId="172" fontId="3"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51" fillId="0" borderId="0" applyFont="0" applyFill="0" applyBorder="0" applyAlignment="0" applyProtection="0"/>
    <xf numFmtId="167" fontId="97" fillId="0" borderId="0" applyFont="0" applyFill="0" applyBorder="0" applyAlignment="0" applyProtection="0"/>
    <xf numFmtId="173" fontId="98" fillId="0" borderId="0"/>
    <xf numFmtId="167" fontId="3" fillId="0" borderId="0" applyFont="0" applyFill="0" applyBorder="0" applyAlignment="0" applyProtection="0"/>
    <xf numFmtId="43" fontId="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4" fontId="58" fillId="0" borderId="0" applyFont="0" applyFill="0" applyBorder="0" applyAlignment="0" applyProtection="0"/>
    <xf numFmtId="43" fontId="1" fillId="0" borderId="0" applyFont="0" applyFill="0" applyBorder="0" applyAlignment="0" applyProtection="0"/>
    <xf numFmtId="4" fontId="99" fillId="0" borderId="0" applyFill="0" applyBorder="0" applyProtection="0">
      <alignment vertical="top"/>
    </xf>
    <xf numFmtId="167" fontId="100" fillId="0" borderId="0" applyFont="0" applyFill="0" applyBorder="0" applyAlignment="0" applyProtection="0"/>
    <xf numFmtId="174" fontId="58" fillId="0" borderId="0" applyFont="0" applyFill="0" applyBorder="0" applyAlignment="0" applyProtection="0"/>
    <xf numFmtId="167" fontId="3"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68" fillId="0" borderId="0" applyFont="0" applyFill="0" applyBorder="0" applyAlignment="0" applyProtection="0"/>
    <xf numFmtId="4" fontId="99" fillId="0" borderId="0" applyFill="0" applyBorder="0" applyProtection="0">
      <alignment vertical="top"/>
    </xf>
    <xf numFmtId="43" fontId="1" fillId="0" borderId="0" applyFont="0" applyFill="0" applyBorder="0" applyAlignment="0" applyProtection="0"/>
    <xf numFmtId="4" fontId="99" fillId="0" borderId="0" applyFill="0" applyBorder="0" applyProtection="0">
      <alignment vertical="top"/>
    </xf>
    <xf numFmtId="43" fontId="1" fillId="0" borderId="0" applyFont="0" applyFill="0" applyBorder="0" applyAlignment="0" applyProtection="0"/>
    <xf numFmtId="4" fontId="99" fillId="0" borderId="0" applyFill="0" applyBorder="0" applyProtection="0">
      <alignment vertical="top"/>
    </xf>
    <xf numFmtId="4" fontId="99" fillId="0" borderId="0" applyFill="0" applyBorder="0" applyProtection="0">
      <alignment vertical="top"/>
    </xf>
    <xf numFmtId="4" fontId="99" fillId="0" borderId="0" applyFill="0" applyBorder="0" applyProtection="0">
      <alignment vertical="top"/>
    </xf>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 fontId="99" fillId="0" borderId="0" applyFill="0" applyBorder="0" applyProtection="0">
      <alignment vertical="top"/>
    </xf>
    <xf numFmtId="167" fontId="1" fillId="0" borderId="0" applyFont="0" applyFill="0" applyBorder="0" applyAlignment="0" applyProtection="0"/>
    <xf numFmtId="4" fontId="99" fillId="0" borderId="0" applyFill="0" applyBorder="0" applyProtection="0">
      <alignment vertical="top"/>
    </xf>
    <xf numFmtId="4" fontId="99" fillId="0" borderId="0" applyFill="0" applyBorder="0" applyProtection="0">
      <alignment vertical="top"/>
    </xf>
    <xf numFmtId="4" fontId="99" fillId="0" borderId="0" applyFill="0" applyBorder="0" applyProtection="0">
      <alignment vertical="top"/>
    </xf>
    <xf numFmtId="167"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 fontId="99" fillId="0" borderId="0" applyFill="0" applyBorder="0" applyProtection="0">
      <alignment vertical="top"/>
    </xf>
    <xf numFmtId="4" fontId="99" fillId="0" borderId="0" applyFill="0" applyBorder="0" applyProtection="0">
      <alignment vertical="top"/>
    </xf>
    <xf numFmtId="4" fontId="99" fillId="0" borderId="0" applyFill="0" applyBorder="0" applyProtection="0">
      <alignment vertical="top"/>
    </xf>
    <xf numFmtId="4" fontId="99" fillId="0" borderId="0" applyFill="0" applyBorder="0" applyProtection="0">
      <alignment vertical="top"/>
    </xf>
    <xf numFmtId="167" fontId="1" fillId="0" borderId="0" applyFont="0" applyFill="0" applyBorder="0" applyAlignment="0" applyProtection="0"/>
    <xf numFmtId="167" fontId="31" fillId="0" borderId="0" applyFont="0" applyFill="0" applyBorder="0" applyAlignment="0" applyProtection="0"/>
    <xf numFmtId="174" fontId="58" fillId="0" borderId="0" applyFont="0" applyFill="0" applyBorder="0" applyAlignment="0" applyProtection="0"/>
    <xf numFmtId="167" fontId="3" fillId="0" borderId="0" applyFont="0" applyFill="0" applyBorder="0" applyAlignment="0" applyProtection="0"/>
    <xf numFmtId="170" fontId="1" fillId="0" borderId="0" applyFont="0" applyFill="0" applyBorder="0" applyAlignment="0" applyProtection="0"/>
    <xf numFmtId="167" fontId="3" fillId="0" borderId="0" applyFont="0" applyFill="0" applyBorder="0" applyAlignment="0" applyProtection="0"/>
    <xf numFmtId="170" fontId="1" fillId="0" borderId="0" applyFont="0" applyFill="0" applyBorder="0" applyAlignment="0" applyProtection="0"/>
    <xf numFmtId="167" fontId="3" fillId="0" borderId="0" applyFont="0" applyFill="0" applyBorder="0" applyAlignment="0" applyProtection="0"/>
    <xf numFmtId="170"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7" fillId="0" borderId="0" applyFont="0" applyFill="0" applyBorder="0" applyAlignment="0" applyProtection="0"/>
    <xf numFmtId="167" fontId="1" fillId="0" borderId="0" applyFont="0" applyFill="0" applyBorder="0" applyAlignment="0" applyProtection="0"/>
    <xf numFmtId="167" fontId="97" fillId="0" borderId="0" applyFont="0" applyFill="0" applyBorder="0" applyAlignment="0" applyProtection="0"/>
    <xf numFmtId="167" fontId="1"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75" fontId="3" fillId="0" borderId="0" applyFont="0" applyFill="0" applyBorder="0" applyAlignment="0" applyProtection="0"/>
    <xf numFmtId="170"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 fillId="0" borderId="0" applyFont="0" applyFill="0" applyBorder="0" applyAlignment="0" applyProtection="0"/>
    <xf numFmtId="167" fontId="101" fillId="0" borderId="0" applyFont="0" applyFill="0" applyBorder="0" applyAlignment="0" applyProtection="0"/>
    <xf numFmtId="170" fontId="1" fillId="0" borderId="0" applyFont="0" applyFill="0" applyBorder="0" applyAlignment="0" applyProtection="0"/>
    <xf numFmtId="167" fontId="101" fillId="0" borderId="0" applyFont="0" applyFill="0" applyBorder="0" applyAlignment="0" applyProtection="0"/>
    <xf numFmtId="170" fontId="1"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70" fontId="5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2" fillId="0" borderId="0" applyFont="0" applyFill="0" applyBorder="0" applyAlignment="0" applyProtection="0"/>
    <xf numFmtId="167" fontId="1" fillId="0" borderId="0" applyFont="0" applyFill="0" applyBorder="0" applyAlignment="0" applyProtection="0"/>
    <xf numFmtId="167" fontId="10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2"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67" fontId="31" fillId="0" borderId="0" applyFont="0" applyFill="0" applyBorder="0" applyAlignment="0" applyProtection="0"/>
    <xf numFmtId="167" fontId="1" fillId="0" borderId="0" applyFont="0" applyFill="0" applyBorder="0" applyAlignment="0" applyProtection="0"/>
    <xf numFmtId="37" fontId="3" fillId="0" borderId="0" applyFill="0" applyBorder="0" applyAlignment="0" applyProtection="0"/>
    <xf numFmtId="37" fontId="103" fillId="0" borderId="0" applyFill="0" applyBorder="0" applyAlignment="0" applyProtection="0"/>
    <xf numFmtId="37" fontId="103" fillId="0" borderId="0"/>
    <xf numFmtId="37" fontId="3" fillId="0" borderId="0"/>
    <xf numFmtId="37" fontId="3" fillId="0" borderId="0" applyFill="0" applyBorder="0" applyAlignment="0" applyProtection="0"/>
    <xf numFmtId="37" fontId="103" fillId="0" borderId="0" applyFill="0" applyBorder="0" applyAlignment="0" applyProtection="0"/>
    <xf numFmtId="0" fontId="104" fillId="4" borderId="0">
      <alignment vertical="center" wrapText="1"/>
    </xf>
    <xf numFmtId="176" fontId="58" fillId="0" borderId="0" applyFont="0" applyFill="0" applyBorder="0" applyAlignment="0" applyProtection="0"/>
    <xf numFmtId="177" fontId="3" fillId="0" borderId="0" applyFill="0" applyBorder="0" applyAlignment="0" applyProtection="0"/>
    <xf numFmtId="178" fontId="3" fillId="0" borderId="0"/>
    <xf numFmtId="177" fontId="3" fillId="0" borderId="0" applyFill="0" applyBorder="0" applyAlignment="0" applyProtection="0"/>
    <xf numFmtId="179" fontId="31" fillId="0" borderId="0">
      <alignment horizontal="center" vertical="center"/>
    </xf>
    <xf numFmtId="15" fontId="7" fillId="0" borderId="0">
      <alignment horizontal="right" vertical="center"/>
    </xf>
    <xf numFmtId="180" fontId="105" fillId="0" borderId="0">
      <protection locked="0"/>
    </xf>
    <xf numFmtId="180" fontId="105" fillId="0" borderId="0">
      <protection locked="0"/>
    </xf>
    <xf numFmtId="15" fontId="7" fillId="0" borderId="0">
      <alignment horizontal="right" vertical="center"/>
    </xf>
    <xf numFmtId="180" fontId="105" fillId="0" borderId="0">
      <protection locked="0"/>
    </xf>
    <xf numFmtId="181" fontId="106" fillId="0" borderId="0">
      <protection locked="0"/>
    </xf>
    <xf numFmtId="181" fontId="106" fillId="0" borderId="0">
      <protection locked="0"/>
    </xf>
    <xf numFmtId="181" fontId="106" fillId="0" borderId="0">
      <protection locked="0"/>
    </xf>
    <xf numFmtId="181" fontId="107" fillId="0" borderId="0">
      <protection locked="0"/>
    </xf>
    <xf numFmtId="181" fontId="106" fillId="0" borderId="0">
      <protection locked="0"/>
    </xf>
    <xf numFmtId="181" fontId="107" fillId="0" borderId="0">
      <protection locked="0"/>
    </xf>
    <xf numFmtId="181" fontId="106" fillId="0" borderId="0">
      <protection locked="0"/>
    </xf>
    <xf numFmtId="181" fontId="107" fillId="0" borderId="0">
      <protection locked="0"/>
    </xf>
    <xf numFmtId="181" fontId="107" fillId="0" borderId="0">
      <protection locked="0"/>
    </xf>
    <xf numFmtId="181" fontId="107" fillId="0" borderId="0">
      <protection locked="0"/>
    </xf>
    <xf numFmtId="181" fontId="106" fillId="0" borderId="0">
      <protection locked="0"/>
    </xf>
    <xf numFmtId="181" fontId="106" fillId="0" borderId="0">
      <protection locked="0"/>
    </xf>
    <xf numFmtId="181" fontId="107" fillId="0" borderId="0">
      <protection locked="0"/>
    </xf>
    <xf numFmtId="181" fontId="107" fillId="0" borderId="0">
      <protection locked="0"/>
    </xf>
    <xf numFmtId="181" fontId="107" fillId="0" borderId="0">
      <protection locked="0"/>
    </xf>
    <xf numFmtId="181" fontId="107" fillId="0" borderId="0">
      <protection locked="0"/>
    </xf>
    <xf numFmtId="181" fontId="106" fillId="0" borderId="0">
      <protection locked="0"/>
    </xf>
    <xf numFmtId="181" fontId="106" fillId="0" borderId="0">
      <protection locked="0"/>
    </xf>
    <xf numFmtId="181" fontId="106" fillId="0" borderId="0">
      <protection locked="0"/>
    </xf>
    <xf numFmtId="181" fontId="106" fillId="0" borderId="0">
      <protection locked="0"/>
    </xf>
    <xf numFmtId="181" fontId="107" fillId="0" borderId="0">
      <protection locked="0"/>
    </xf>
    <xf numFmtId="181" fontId="107" fillId="0" borderId="0">
      <protection locked="0"/>
    </xf>
    <xf numFmtId="181" fontId="107" fillId="0" borderId="0">
      <protection locked="0"/>
    </xf>
    <xf numFmtId="181" fontId="107" fillId="0" borderId="0">
      <protection locked="0"/>
    </xf>
    <xf numFmtId="181" fontId="107" fillId="0" borderId="0">
      <protection locked="0"/>
    </xf>
    <xf numFmtId="180" fontId="108" fillId="0" borderId="0">
      <protection locked="0"/>
    </xf>
    <xf numFmtId="180" fontId="108" fillId="0" borderId="0">
      <protection locked="0"/>
    </xf>
    <xf numFmtId="180" fontId="108" fillId="0" borderId="0">
      <protection locked="0"/>
    </xf>
    <xf numFmtId="15" fontId="7" fillId="0" borderId="0">
      <alignment horizontal="right" vertical="center"/>
    </xf>
    <xf numFmtId="180" fontId="108" fillId="0" borderId="0">
      <protection locked="0"/>
    </xf>
    <xf numFmtId="15" fontId="7" fillId="0" borderId="0">
      <alignment horizontal="right" vertical="center"/>
    </xf>
    <xf numFmtId="180" fontId="108" fillId="0" borderId="0">
      <protection locked="0"/>
    </xf>
    <xf numFmtId="15" fontId="7" fillId="0" borderId="0">
      <alignment horizontal="right" vertical="center"/>
    </xf>
    <xf numFmtId="15" fontId="7" fillId="0" borderId="0">
      <alignment horizontal="right" vertical="center"/>
    </xf>
    <xf numFmtId="15" fontId="7" fillId="0" borderId="0">
      <alignment horizontal="right" vertical="center"/>
    </xf>
    <xf numFmtId="180" fontId="108" fillId="0" borderId="0">
      <protection locked="0"/>
    </xf>
    <xf numFmtId="180" fontId="108" fillId="0" borderId="0">
      <protection locked="0"/>
    </xf>
    <xf numFmtId="15" fontId="7" fillId="0" borderId="0">
      <alignment horizontal="right" vertical="center"/>
    </xf>
    <xf numFmtId="15" fontId="7" fillId="0" borderId="0">
      <alignment horizontal="right" vertical="center"/>
    </xf>
    <xf numFmtId="15" fontId="7" fillId="0" borderId="0">
      <alignment horizontal="right" vertical="center"/>
    </xf>
    <xf numFmtId="15" fontId="7" fillId="0" borderId="0">
      <alignment horizontal="right" vertical="center"/>
    </xf>
    <xf numFmtId="180" fontId="108" fillId="0" borderId="0">
      <protection locked="0"/>
    </xf>
    <xf numFmtId="180" fontId="108" fillId="0" borderId="0">
      <protection locked="0"/>
    </xf>
    <xf numFmtId="180" fontId="108" fillId="0" borderId="0">
      <protection locked="0"/>
    </xf>
    <xf numFmtId="180" fontId="108" fillId="0" borderId="0">
      <protection locked="0"/>
    </xf>
    <xf numFmtId="15" fontId="7" fillId="0" borderId="0">
      <alignment horizontal="right" vertical="center"/>
    </xf>
    <xf numFmtId="15" fontId="7" fillId="0" borderId="0">
      <alignment horizontal="right" vertical="center"/>
    </xf>
    <xf numFmtId="15" fontId="7" fillId="0" borderId="0">
      <alignment horizontal="right" vertical="center"/>
    </xf>
    <xf numFmtId="15" fontId="7" fillId="0" borderId="0">
      <alignment horizontal="right" vertical="center"/>
    </xf>
    <xf numFmtId="15" fontId="7" fillId="0" borderId="0">
      <alignment horizontal="right" vertical="center"/>
    </xf>
    <xf numFmtId="15" fontId="7" fillId="0" borderId="0">
      <alignment horizontal="right" vertical="center"/>
    </xf>
    <xf numFmtId="180" fontId="108" fillId="0" borderId="0">
      <protection locked="0"/>
    </xf>
    <xf numFmtId="15" fontId="7" fillId="0" borderId="0">
      <alignment horizontal="right" vertical="center"/>
    </xf>
    <xf numFmtId="180" fontId="108" fillId="0" borderId="0">
      <protection locked="0"/>
    </xf>
    <xf numFmtId="15" fontId="7" fillId="0" borderId="0">
      <alignment horizontal="right" vertical="center"/>
    </xf>
    <xf numFmtId="15" fontId="7" fillId="0" borderId="0">
      <alignment horizontal="right" vertical="center"/>
    </xf>
    <xf numFmtId="15" fontId="7" fillId="0" borderId="0">
      <alignment horizontal="right" vertical="center"/>
    </xf>
    <xf numFmtId="180" fontId="108" fillId="0" borderId="0">
      <protection locked="0"/>
    </xf>
    <xf numFmtId="180" fontId="108" fillId="0" borderId="0">
      <protection locked="0"/>
    </xf>
    <xf numFmtId="15" fontId="7" fillId="0" borderId="0">
      <alignment horizontal="right" vertical="center"/>
    </xf>
    <xf numFmtId="15" fontId="7" fillId="0" borderId="0">
      <alignment horizontal="right" vertical="center"/>
    </xf>
    <xf numFmtId="15" fontId="7" fillId="0" borderId="0">
      <alignment horizontal="right" vertical="center"/>
    </xf>
    <xf numFmtId="15" fontId="7" fillId="0" borderId="0">
      <alignment horizontal="right" vertical="center"/>
    </xf>
    <xf numFmtId="180" fontId="108" fillId="0" borderId="0">
      <protection locked="0"/>
    </xf>
    <xf numFmtId="180" fontId="108" fillId="0" borderId="0">
      <protection locked="0"/>
    </xf>
    <xf numFmtId="180" fontId="108" fillId="0" borderId="0">
      <protection locked="0"/>
    </xf>
    <xf numFmtId="180" fontId="108" fillId="0" borderId="0">
      <protection locked="0"/>
    </xf>
    <xf numFmtId="181" fontId="107" fillId="0" borderId="0">
      <protection locked="0"/>
    </xf>
    <xf numFmtId="180" fontId="108" fillId="0" borderId="0">
      <protection locked="0"/>
    </xf>
    <xf numFmtId="15" fontId="7" fillId="0" borderId="0">
      <alignment horizontal="right" vertical="center"/>
    </xf>
    <xf numFmtId="181" fontId="107" fillId="0" borderId="0">
      <protection locked="0"/>
    </xf>
    <xf numFmtId="181" fontId="107" fillId="0" borderId="0">
      <protection locked="0"/>
    </xf>
    <xf numFmtId="180" fontId="108" fillId="0" borderId="0">
      <protection locked="0"/>
    </xf>
    <xf numFmtId="181" fontId="107" fillId="0" borderId="0">
      <protection locked="0"/>
    </xf>
    <xf numFmtId="180" fontId="108" fillId="0" borderId="0">
      <protection locked="0"/>
    </xf>
    <xf numFmtId="181" fontId="107" fillId="0" borderId="0">
      <protection locked="0"/>
    </xf>
    <xf numFmtId="180" fontId="108" fillId="0" borderId="0">
      <protection locked="0"/>
    </xf>
    <xf numFmtId="180" fontId="108" fillId="0" borderId="0">
      <protection locked="0"/>
    </xf>
    <xf numFmtId="180" fontId="108" fillId="0" borderId="0">
      <protection locked="0"/>
    </xf>
    <xf numFmtId="181" fontId="107" fillId="0" borderId="0">
      <protection locked="0"/>
    </xf>
    <xf numFmtId="181" fontId="107" fillId="0" borderId="0">
      <protection locked="0"/>
    </xf>
    <xf numFmtId="180" fontId="108" fillId="0" borderId="0">
      <protection locked="0"/>
    </xf>
    <xf numFmtId="180" fontId="108" fillId="0" borderId="0">
      <protection locked="0"/>
    </xf>
    <xf numFmtId="180" fontId="108" fillId="0" borderId="0">
      <protection locked="0"/>
    </xf>
    <xf numFmtId="180" fontId="108" fillId="0" borderId="0">
      <protection locked="0"/>
    </xf>
    <xf numFmtId="181" fontId="107" fillId="0" borderId="0">
      <protection locked="0"/>
    </xf>
    <xf numFmtId="181" fontId="107" fillId="0" borderId="0">
      <protection locked="0"/>
    </xf>
    <xf numFmtId="181" fontId="107" fillId="0" borderId="0">
      <protection locked="0"/>
    </xf>
    <xf numFmtId="181" fontId="107" fillId="0" borderId="0">
      <protection locked="0"/>
    </xf>
    <xf numFmtId="180" fontId="108" fillId="0" borderId="0">
      <protection locked="0"/>
    </xf>
    <xf numFmtId="180" fontId="108" fillId="0" borderId="0">
      <protection locked="0"/>
    </xf>
    <xf numFmtId="180" fontId="108" fillId="0" borderId="0">
      <protection locked="0"/>
    </xf>
    <xf numFmtId="180" fontId="108" fillId="0" borderId="0">
      <protection locked="0"/>
    </xf>
    <xf numFmtId="180" fontId="105" fillId="0" borderId="0">
      <protection locked="0"/>
    </xf>
    <xf numFmtId="15" fontId="7" fillId="0" borderId="0">
      <alignment horizontal="right" vertical="center"/>
    </xf>
    <xf numFmtId="15" fontId="7" fillId="0" borderId="0">
      <alignment horizontal="right" vertical="center"/>
    </xf>
    <xf numFmtId="180" fontId="105" fillId="0" borderId="0">
      <protection locked="0"/>
    </xf>
    <xf numFmtId="15" fontId="7" fillId="0" borderId="0">
      <alignment horizontal="right" vertical="center"/>
    </xf>
    <xf numFmtId="180" fontId="105" fillId="0" borderId="0">
      <protection locked="0"/>
    </xf>
    <xf numFmtId="15" fontId="7" fillId="0" borderId="0">
      <alignment horizontal="right" vertical="center"/>
    </xf>
    <xf numFmtId="15" fontId="7" fillId="0" borderId="0">
      <alignment horizontal="right" vertical="center"/>
    </xf>
    <xf numFmtId="15" fontId="7" fillId="0" borderId="0">
      <alignment horizontal="right" vertical="center"/>
    </xf>
    <xf numFmtId="180" fontId="105" fillId="0" borderId="0">
      <protection locked="0"/>
    </xf>
    <xf numFmtId="180" fontId="105" fillId="0" borderId="0">
      <protection locked="0"/>
    </xf>
    <xf numFmtId="15" fontId="7" fillId="0" borderId="0">
      <alignment horizontal="right" vertical="center"/>
    </xf>
    <xf numFmtId="15" fontId="7" fillId="0" borderId="0">
      <alignment horizontal="right" vertical="center"/>
    </xf>
    <xf numFmtId="15" fontId="7" fillId="0" borderId="0">
      <alignment horizontal="right" vertical="center"/>
    </xf>
    <xf numFmtId="15" fontId="7" fillId="0" borderId="0">
      <alignment horizontal="right" vertical="center"/>
    </xf>
    <xf numFmtId="180" fontId="105" fillId="0" borderId="0">
      <protection locked="0"/>
    </xf>
    <xf numFmtId="180" fontId="105" fillId="0" borderId="0">
      <protection locked="0"/>
    </xf>
    <xf numFmtId="180" fontId="109" fillId="0" borderId="0">
      <protection locked="0"/>
    </xf>
    <xf numFmtId="0" fontId="110" fillId="0" borderId="0" applyFont="0" applyFill="0" applyBorder="0" applyAlignment="0" applyProtection="0"/>
    <xf numFmtId="0" fontId="3" fillId="0" borderId="0"/>
    <xf numFmtId="182" fontId="65" fillId="0" borderId="0" applyFont="0" applyFill="0" applyBorder="0" applyAlignment="0" applyProtection="0"/>
    <xf numFmtId="183" fontId="3" fillId="0" borderId="0" applyFont="0" applyFill="0" applyBorder="0" applyAlignment="0" applyProtection="0"/>
    <xf numFmtId="0" fontId="112" fillId="55" borderId="0" applyNumberFormat="0" applyBorder="0" applyAlignment="0" applyProtection="0"/>
    <xf numFmtId="0" fontId="40" fillId="16" borderId="0" applyNumberFormat="0" applyBorder="0" applyAlignment="0" applyProtection="0"/>
    <xf numFmtId="0" fontId="113" fillId="61" borderId="50" applyNumberFormat="0" applyAlignment="0" applyProtection="0"/>
    <xf numFmtId="0" fontId="114" fillId="62" borderId="50"/>
    <xf numFmtId="37" fontId="4" fillId="0" borderId="54">
      <alignment horizontal="right" vertical="top" wrapText="1"/>
      <protection locked="0"/>
    </xf>
    <xf numFmtId="37" fontId="4" fillId="0" borderId="54">
      <alignment horizontal="right" vertical="top" wrapText="1"/>
      <protection locked="0"/>
    </xf>
    <xf numFmtId="0" fontId="115" fillId="0" borderId="55" applyNumberFormat="0" applyFill="0" applyAlignment="0" applyProtection="0"/>
    <xf numFmtId="0" fontId="116" fillId="0" borderId="55"/>
    <xf numFmtId="0" fontId="117" fillId="0" borderId="0" applyNumberFormat="0" applyFill="0" applyBorder="0" applyAlignment="0" applyProtection="0"/>
    <xf numFmtId="0" fontId="118" fillId="0" borderId="0"/>
    <xf numFmtId="184" fontId="3" fillId="0" borderId="0" applyFont="0" applyFill="0" applyBorder="0" applyAlignment="0" applyProtection="0"/>
    <xf numFmtId="0" fontId="3" fillId="0" borderId="0"/>
    <xf numFmtId="0" fontId="119"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0" fontId="118" fillId="0" borderId="0"/>
    <xf numFmtId="0" fontId="120" fillId="0" borderId="0" applyNumberFormat="0" applyFill="0" applyBorder="0" applyAlignment="0" applyProtection="0"/>
    <xf numFmtId="0" fontId="118" fillId="0" borderId="0"/>
    <xf numFmtId="0" fontId="118" fillId="0" borderId="0"/>
    <xf numFmtId="0" fontId="119" fillId="0" borderId="0" applyNumberFormat="0" applyFill="0" applyBorder="0" applyAlignment="0" applyProtection="0"/>
    <xf numFmtId="0" fontId="118" fillId="0" borderId="0"/>
    <xf numFmtId="0" fontId="119" fillId="0" borderId="0" applyNumberFormat="0" applyFill="0" applyBorder="0" applyAlignment="0" applyProtection="0"/>
    <xf numFmtId="0" fontId="118" fillId="0" borderId="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8" fillId="0" borderId="0"/>
    <xf numFmtId="0" fontId="118" fillId="0" borderId="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8" fillId="0" borderId="0"/>
    <xf numFmtId="0" fontId="118" fillId="0" borderId="0"/>
    <xf numFmtId="0" fontId="118" fillId="0" borderId="0"/>
    <xf numFmtId="0" fontId="118" fillId="0" borderId="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48" fillId="0" borderId="0" applyNumberFormat="0" applyFill="0" applyBorder="0" applyAlignment="0" applyProtection="0"/>
    <xf numFmtId="0" fontId="119" fillId="0" borderId="0" applyNumberFormat="0" applyFill="0" applyBorder="0" applyAlignment="0" applyProtection="0"/>
    <xf numFmtId="0" fontId="48" fillId="0" borderId="0" applyNumberFormat="0" applyFill="0" applyBorder="0" applyAlignment="0" applyProtection="0"/>
    <xf numFmtId="0" fontId="119"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1" fillId="0" borderId="0" applyNumberFormat="0" applyFill="0" applyBorder="0" applyAlignment="0" applyProtection="0"/>
    <xf numFmtId="0" fontId="118" fillId="0" borderId="0" applyNumberFormat="0" applyFill="0" applyBorder="0" applyAlignment="0" applyProtection="0"/>
    <xf numFmtId="0" fontId="121" fillId="0" borderId="0" applyNumberFormat="0" applyFill="0" applyBorder="0" applyAlignment="0" applyProtection="0"/>
    <xf numFmtId="0" fontId="118"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48" fillId="0" borderId="0" applyNumberFormat="0" applyFill="0" applyBorder="0" applyAlignment="0" applyProtection="0"/>
    <xf numFmtId="2" fontId="110" fillId="0" borderId="0" applyFont="0" applyFill="0" applyBorder="0" applyAlignment="0" applyProtection="0"/>
    <xf numFmtId="2" fontId="3" fillId="0" borderId="0"/>
    <xf numFmtId="185" fontId="105" fillId="0" borderId="0">
      <protection locked="0"/>
    </xf>
    <xf numFmtId="186" fontId="108" fillId="0" borderId="0">
      <protection locked="0"/>
    </xf>
    <xf numFmtId="185" fontId="108" fillId="0" borderId="0">
      <protection locked="0"/>
    </xf>
    <xf numFmtId="186" fontId="106" fillId="0" borderId="0">
      <protection locked="0"/>
    </xf>
    <xf numFmtId="186" fontId="106" fillId="0" borderId="0">
      <protection locked="0"/>
    </xf>
    <xf numFmtId="186" fontId="106" fillId="0" borderId="0">
      <protection locked="0"/>
    </xf>
    <xf numFmtId="185" fontId="107" fillId="0" borderId="0">
      <protection locked="0"/>
    </xf>
    <xf numFmtId="186" fontId="106" fillId="0" borderId="0">
      <protection locked="0"/>
    </xf>
    <xf numFmtId="185" fontId="107" fillId="0" borderId="0">
      <protection locked="0"/>
    </xf>
    <xf numFmtId="186" fontId="106" fillId="0" borderId="0">
      <protection locked="0"/>
    </xf>
    <xf numFmtId="185" fontId="107" fillId="0" borderId="0">
      <protection locked="0"/>
    </xf>
    <xf numFmtId="185" fontId="107" fillId="0" borderId="0">
      <protection locked="0"/>
    </xf>
    <xf numFmtId="185" fontId="107" fillId="0" borderId="0">
      <protection locked="0"/>
    </xf>
    <xf numFmtId="186" fontId="106" fillId="0" borderId="0">
      <protection locked="0"/>
    </xf>
    <xf numFmtId="186" fontId="106" fillId="0" borderId="0">
      <protection locked="0"/>
    </xf>
    <xf numFmtId="185" fontId="107" fillId="0" borderId="0">
      <protection locked="0"/>
    </xf>
    <xf numFmtId="185" fontId="107" fillId="0" borderId="0">
      <protection locked="0"/>
    </xf>
    <xf numFmtId="185" fontId="107" fillId="0" borderId="0">
      <protection locked="0"/>
    </xf>
    <xf numFmtId="185" fontId="107" fillId="0" borderId="0">
      <protection locked="0"/>
    </xf>
    <xf numFmtId="186" fontId="106" fillId="0" borderId="0">
      <protection locked="0"/>
    </xf>
    <xf numFmtId="186" fontId="106" fillId="0" borderId="0">
      <protection locked="0"/>
    </xf>
    <xf numFmtId="186" fontId="106" fillId="0" borderId="0">
      <protection locked="0"/>
    </xf>
    <xf numFmtId="186" fontId="106" fillId="0" borderId="0">
      <protection locked="0"/>
    </xf>
    <xf numFmtId="185" fontId="107" fillId="0" borderId="0">
      <protection locked="0"/>
    </xf>
    <xf numFmtId="185" fontId="107" fillId="0" borderId="0">
      <protection locked="0"/>
    </xf>
    <xf numFmtId="185" fontId="107" fillId="0" borderId="0">
      <protection locked="0"/>
    </xf>
    <xf numFmtId="185" fontId="107" fillId="0" borderId="0">
      <protection locked="0"/>
    </xf>
    <xf numFmtId="185" fontId="107" fillId="0" borderId="0">
      <protection locked="0"/>
    </xf>
    <xf numFmtId="186" fontId="108" fillId="0" borderId="0">
      <protection locked="0"/>
    </xf>
    <xf numFmtId="186" fontId="108" fillId="0" borderId="0">
      <protection locked="0"/>
    </xf>
    <xf numFmtId="185" fontId="108" fillId="0" borderId="0">
      <protection locked="0"/>
    </xf>
    <xf numFmtId="186" fontId="108" fillId="0" borderId="0">
      <protection locked="0"/>
    </xf>
    <xf numFmtId="185" fontId="108" fillId="0" borderId="0">
      <protection locked="0"/>
    </xf>
    <xf numFmtId="186" fontId="108" fillId="0" borderId="0">
      <protection locked="0"/>
    </xf>
    <xf numFmtId="185" fontId="108" fillId="0" borderId="0">
      <protection locked="0"/>
    </xf>
    <xf numFmtId="185" fontId="108" fillId="0" borderId="0">
      <protection locked="0"/>
    </xf>
    <xf numFmtId="185" fontId="108" fillId="0" borderId="0">
      <protection locked="0"/>
    </xf>
    <xf numFmtId="186" fontId="108" fillId="0" borderId="0">
      <protection locked="0"/>
    </xf>
    <xf numFmtId="186" fontId="108" fillId="0" borderId="0">
      <protection locked="0"/>
    </xf>
    <xf numFmtId="185" fontId="108" fillId="0" borderId="0">
      <protection locked="0"/>
    </xf>
    <xf numFmtId="185" fontId="108" fillId="0" borderId="0">
      <protection locked="0"/>
    </xf>
    <xf numFmtId="185" fontId="108" fillId="0" borderId="0">
      <protection locked="0"/>
    </xf>
    <xf numFmtId="185" fontId="108" fillId="0" borderId="0">
      <protection locked="0"/>
    </xf>
    <xf numFmtId="186" fontId="108" fillId="0" borderId="0">
      <protection locked="0"/>
    </xf>
    <xf numFmtId="186" fontId="108" fillId="0" borderId="0">
      <protection locked="0"/>
    </xf>
    <xf numFmtId="186" fontId="108" fillId="0" borderId="0">
      <protection locked="0"/>
    </xf>
    <xf numFmtId="186" fontId="108" fillId="0" borderId="0">
      <protection locked="0"/>
    </xf>
    <xf numFmtId="185" fontId="108" fillId="0" borderId="0">
      <protection locked="0"/>
    </xf>
    <xf numFmtId="185" fontId="108" fillId="0" borderId="0">
      <protection locked="0"/>
    </xf>
    <xf numFmtId="185" fontId="108" fillId="0" borderId="0">
      <protection locked="0"/>
    </xf>
    <xf numFmtId="185" fontId="108" fillId="0" borderId="0">
      <protection locked="0"/>
    </xf>
    <xf numFmtId="186" fontId="107" fillId="0" borderId="0">
      <protection locked="0"/>
    </xf>
    <xf numFmtId="186" fontId="107" fillId="0" borderId="0">
      <protection locked="0"/>
    </xf>
    <xf numFmtId="186" fontId="107" fillId="0" borderId="0">
      <protection locked="0"/>
    </xf>
    <xf numFmtId="185" fontId="108" fillId="0" borderId="0">
      <protection locked="0"/>
    </xf>
    <xf numFmtId="186" fontId="107" fillId="0" borderId="0">
      <protection locked="0"/>
    </xf>
    <xf numFmtId="185" fontId="108" fillId="0" borderId="0">
      <protection locked="0"/>
    </xf>
    <xf numFmtId="186" fontId="107" fillId="0" borderId="0">
      <protection locked="0"/>
    </xf>
    <xf numFmtId="185" fontId="108" fillId="0" borderId="0">
      <protection locked="0"/>
    </xf>
    <xf numFmtId="185" fontId="108" fillId="0" borderId="0">
      <protection locked="0"/>
    </xf>
    <xf numFmtId="185" fontId="108" fillId="0" borderId="0">
      <protection locked="0"/>
    </xf>
    <xf numFmtId="186" fontId="107" fillId="0" borderId="0">
      <protection locked="0"/>
    </xf>
    <xf numFmtId="186" fontId="107" fillId="0" borderId="0">
      <protection locked="0"/>
    </xf>
    <xf numFmtId="185" fontId="108" fillId="0" borderId="0">
      <protection locked="0"/>
    </xf>
    <xf numFmtId="185" fontId="108" fillId="0" borderId="0">
      <protection locked="0"/>
    </xf>
    <xf numFmtId="185" fontId="108" fillId="0" borderId="0">
      <protection locked="0"/>
    </xf>
    <xf numFmtId="185" fontId="108" fillId="0" borderId="0">
      <protection locked="0"/>
    </xf>
    <xf numFmtId="186" fontId="107" fillId="0" borderId="0">
      <protection locked="0"/>
    </xf>
    <xf numFmtId="186" fontId="107" fillId="0" borderId="0">
      <protection locked="0"/>
    </xf>
    <xf numFmtId="186" fontId="107" fillId="0" borderId="0">
      <protection locked="0"/>
    </xf>
    <xf numFmtId="186" fontId="107" fillId="0" borderId="0">
      <protection locked="0"/>
    </xf>
    <xf numFmtId="185" fontId="108" fillId="0" borderId="0">
      <protection locked="0"/>
    </xf>
    <xf numFmtId="185" fontId="108" fillId="0" borderId="0">
      <protection locked="0"/>
    </xf>
    <xf numFmtId="185" fontId="108" fillId="0" borderId="0">
      <protection locked="0"/>
    </xf>
    <xf numFmtId="185" fontId="108" fillId="0" borderId="0">
      <protection locked="0"/>
    </xf>
    <xf numFmtId="185" fontId="108" fillId="0" borderId="0">
      <protection locked="0"/>
    </xf>
    <xf numFmtId="186" fontId="105" fillId="0" borderId="0">
      <protection locked="0"/>
    </xf>
    <xf numFmtId="186" fontId="105" fillId="0" borderId="0">
      <protection locked="0"/>
    </xf>
    <xf numFmtId="186" fontId="105" fillId="0" borderId="0">
      <protection locked="0"/>
    </xf>
    <xf numFmtId="185" fontId="105" fillId="0" borderId="0">
      <protection locked="0"/>
    </xf>
    <xf numFmtId="186" fontId="105" fillId="0" borderId="0">
      <protection locked="0"/>
    </xf>
    <xf numFmtId="185" fontId="105" fillId="0" borderId="0">
      <protection locked="0"/>
    </xf>
    <xf numFmtId="186" fontId="105" fillId="0" borderId="0">
      <protection locked="0"/>
    </xf>
    <xf numFmtId="185" fontId="105" fillId="0" borderId="0">
      <protection locked="0"/>
    </xf>
    <xf numFmtId="185" fontId="105" fillId="0" borderId="0">
      <protection locked="0"/>
    </xf>
    <xf numFmtId="185" fontId="105" fillId="0" borderId="0">
      <protection locked="0"/>
    </xf>
    <xf numFmtId="186" fontId="105" fillId="0" borderId="0">
      <protection locked="0"/>
    </xf>
    <xf numFmtId="186" fontId="105" fillId="0" borderId="0">
      <protection locked="0"/>
    </xf>
    <xf numFmtId="185" fontId="105" fillId="0" borderId="0">
      <protection locked="0"/>
    </xf>
    <xf numFmtId="185" fontId="105" fillId="0" borderId="0">
      <protection locked="0"/>
    </xf>
    <xf numFmtId="185" fontId="105" fillId="0" borderId="0">
      <protection locked="0"/>
    </xf>
    <xf numFmtId="185" fontId="105" fillId="0" borderId="0">
      <protection locked="0"/>
    </xf>
    <xf numFmtId="186" fontId="105" fillId="0" borderId="0">
      <protection locked="0"/>
    </xf>
    <xf numFmtId="186" fontId="105" fillId="0" borderId="0">
      <protection locked="0"/>
    </xf>
    <xf numFmtId="186" fontId="105" fillId="0" borderId="0">
      <protection locked="0"/>
    </xf>
    <xf numFmtId="186" fontId="105" fillId="0" borderId="0">
      <protection locked="0"/>
    </xf>
    <xf numFmtId="185" fontId="105" fillId="0" borderId="0">
      <protection locked="0"/>
    </xf>
    <xf numFmtId="185" fontId="105" fillId="0" borderId="0">
      <protection locked="0"/>
    </xf>
    <xf numFmtId="185" fontId="105" fillId="0" borderId="0">
      <protection locked="0"/>
    </xf>
    <xf numFmtId="185" fontId="105" fillId="0" borderId="0">
      <protection locked="0"/>
    </xf>
    <xf numFmtId="185" fontId="105" fillId="0" borderId="0">
      <protection locked="0"/>
    </xf>
    <xf numFmtId="186" fontId="109" fillId="0" borderId="0">
      <protection locked="0"/>
    </xf>
    <xf numFmtId="0" fontId="122" fillId="0" borderId="0" applyNumberFormat="0" applyFill="0" applyBorder="0" applyAlignment="0" applyProtection="0">
      <alignment vertical="top"/>
      <protection locked="0"/>
    </xf>
    <xf numFmtId="0" fontId="122" fillId="0" borderId="0"/>
    <xf numFmtId="0" fontId="122" fillId="0" borderId="0"/>
    <xf numFmtId="0" fontId="122" fillId="0" borderId="0"/>
    <xf numFmtId="0" fontId="122" fillId="0" borderId="0" applyNumberFormat="0" applyFill="0" applyBorder="0" applyAlignment="0" applyProtection="0">
      <alignment vertical="top"/>
      <protection locked="0"/>
    </xf>
    <xf numFmtId="0" fontId="122" fillId="0" borderId="0"/>
    <xf numFmtId="0" fontId="122" fillId="0" borderId="0" applyNumberFormat="0" applyFill="0" applyBorder="0" applyAlignment="0" applyProtection="0">
      <alignment vertical="top"/>
      <protection locked="0"/>
    </xf>
    <xf numFmtId="0" fontId="122" fillId="0" borderId="0"/>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xf numFmtId="0" fontId="122" fillId="0" borderId="0"/>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xf numFmtId="0" fontId="122" fillId="0" borderId="0"/>
    <xf numFmtId="0" fontId="122" fillId="0" borderId="0"/>
    <xf numFmtId="0" fontId="122" fillId="0" borderId="0"/>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xf numFmtId="0" fontId="122" fillId="0" borderId="0" applyNumberFormat="0" applyFill="0" applyBorder="0" applyAlignment="0" applyProtection="0">
      <alignment vertical="top"/>
      <protection locked="0"/>
    </xf>
    <xf numFmtId="0" fontId="123" fillId="0" borderId="0" applyNumberFormat="0" applyFill="0" applyBorder="0" applyAlignment="0" applyProtection="0"/>
    <xf numFmtId="0" fontId="122" fillId="0" borderId="0" applyNumberFormat="0" applyFill="0" applyBorder="0" applyAlignment="0" applyProtection="0">
      <alignment vertical="top"/>
      <protection locked="0"/>
    </xf>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10" fillId="0" borderId="56" applyNumberFormat="0" applyFont="0" applyFill="0" applyAlignment="0" applyProtection="0"/>
    <xf numFmtId="0" fontId="3" fillId="0" borderId="57"/>
    <xf numFmtId="187" fontId="124" fillId="0" borderId="0">
      <alignment horizontal="center" vertical="center"/>
    </xf>
    <xf numFmtId="0" fontId="111" fillId="55" borderId="0" applyNumberFormat="0" applyBorder="0" applyAlignment="0" applyProtection="0"/>
    <xf numFmtId="0" fontId="40" fillId="16" borderId="0" applyNumberFormat="0" applyBorder="0" applyAlignment="0" applyProtection="0"/>
    <xf numFmtId="0" fontId="125" fillId="55" borderId="0" applyNumberFormat="0" applyBorder="0" applyAlignment="0" applyProtection="0"/>
    <xf numFmtId="0" fontId="111" fillId="56" borderId="0"/>
    <xf numFmtId="0" fontId="126" fillId="16" borderId="0" applyNumberFormat="0" applyBorder="0" applyAlignment="0" applyProtection="0"/>
    <xf numFmtId="0" fontId="111" fillId="56" borderId="0"/>
    <xf numFmtId="0" fontId="111" fillId="56" borderId="0"/>
    <xf numFmtId="0" fontId="111" fillId="55" borderId="0" applyNumberFormat="0" applyBorder="0" applyAlignment="0" applyProtection="0"/>
    <xf numFmtId="0" fontId="111" fillId="56" borderId="0"/>
    <xf numFmtId="0" fontId="111" fillId="55" borderId="0" applyNumberFormat="0" applyBorder="0" applyAlignment="0" applyProtection="0"/>
    <xf numFmtId="0" fontId="111" fillId="56" borderId="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6" borderId="0"/>
    <xf numFmtId="0" fontId="111" fillId="56" borderId="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6" borderId="0"/>
    <xf numFmtId="0" fontId="111" fillId="56" borderId="0"/>
    <xf numFmtId="0" fontId="111" fillId="56" borderId="0"/>
    <xf numFmtId="0" fontId="111" fillId="56" borderId="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40" fillId="16" borderId="0" applyNumberFormat="0" applyBorder="0" applyAlignment="0" applyProtection="0"/>
    <xf numFmtId="0" fontId="111" fillId="55" borderId="0" applyNumberFormat="0" applyBorder="0" applyAlignment="0" applyProtection="0"/>
    <xf numFmtId="0" fontId="40" fillId="16" borderId="0" applyNumberFormat="0" applyBorder="0" applyAlignment="0" applyProtection="0"/>
    <xf numFmtId="0" fontId="111" fillId="55"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111" fillId="55" borderId="0" applyNumberFormat="0" applyBorder="0" applyAlignment="0" applyProtection="0"/>
    <xf numFmtId="0" fontId="127" fillId="16"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40" fillId="16" borderId="0" applyNumberFormat="0" applyBorder="0" applyAlignment="0" applyProtection="0"/>
    <xf numFmtId="0" fontId="125" fillId="55" borderId="0" applyNumberFormat="0" applyBorder="0" applyAlignment="0" applyProtection="0"/>
    <xf numFmtId="0" fontId="111" fillId="56" borderId="0"/>
    <xf numFmtId="14" fontId="128" fillId="50" borderId="48">
      <alignment horizontal="center" vertical="center" wrapText="1"/>
    </xf>
    <xf numFmtId="0" fontId="129" fillId="0" borderId="58" applyNumberFormat="0" applyFill="0" applyAlignment="0" applyProtection="0"/>
    <xf numFmtId="0" fontId="130" fillId="0" borderId="58" applyNumberFormat="0" applyFill="0" applyAlignment="0" applyProtection="0"/>
    <xf numFmtId="0" fontId="131" fillId="0" borderId="58" applyNumberFormat="0" applyFill="0" applyAlignment="0" applyProtection="0"/>
    <xf numFmtId="0" fontId="132" fillId="0" borderId="0"/>
    <xf numFmtId="0" fontId="133" fillId="0" borderId="39" applyNumberFormat="0" applyFill="0" applyAlignment="0" applyProtection="0"/>
    <xf numFmtId="0" fontId="132" fillId="0" borderId="0"/>
    <xf numFmtId="0" fontId="132" fillId="0" borderId="0"/>
    <xf numFmtId="0" fontId="129" fillId="0" borderId="58" applyNumberFormat="0" applyFill="0" applyAlignment="0" applyProtection="0"/>
    <xf numFmtId="0" fontId="132" fillId="0" borderId="0"/>
    <xf numFmtId="0" fontId="129" fillId="0" borderId="58" applyNumberFormat="0" applyFill="0" applyAlignment="0" applyProtection="0"/>
    <xf numFmtId="0" fontId="132" fillId="0" borderId="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32" fillId="0" borderId="0"/>
    <xf numFmtId="0" fontId="132" fillId="0" borderId="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32" fillId="0" borderId="0"/>
    <xf numFmtId="0" fontId="132" fillId="0" borderId="0"/>
    <xf numFmtId="0" fontId="132" fillId="0" borderId="0"/>
    <xf numFmtId="0" fontId="132" fillId="0" borderId="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30" fillId="0" borderId="58" applyNumberFormat="0" applyFill="0" applyAlignment="0" applyProtection="0"/>
    <xf numFmtId="0" fontId="37" fillId="0" borderId="39" applyNumberFormat="0" applyFill="0" applyAlignment="0" applyProtection="0"/>
    <xf numFmtId="0" fontId="129" fillId="0" borderId="58" applyNumberFormat="0" applyFill="0" applyAlignment="0" applyProtection="0"/>
    <xf numFmtId="0" fontId="37" fillId="0" borderId="39" applyNumberFormat="0" applyFill="0" applyAlignment="0" applyProtection="0"/>
    <xf numFmtId="0" fontId="129" fillId="0" borderId="58"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49" fontId="134" fillId="0" borderId="59" applyFill="0" applyProtection="0">
      <alignment horizontal="right" wrapText="1"/>
    </xf>
    <xf numFmtId="0" fontId="130" fillId="0" borderId="58" applyNumberFormat="0" applyFill="0" applyAlignment="0" applyProtection="0"/>
    <xf numFmtId="49" fontId="134" fillId="0" borderId="59" applyFill="0" applyProtection="0">
      <alignment horizontal="right" wrapText="1"/>
    </xf>
    <xf numFmtId="0" fontId="130" fillId="0" borderId="58" applyNumberFormat="0" applyFill="0" applyAlignment="0" applyProtection="0"/>
    <xf numFmtId="49" fontId="134" fillId="0" borderId="59" applyFill="0" applyProtection="0">
      <alignment horizontal="right" wrapText="1"/>
    </xf>
    <xf numFmtId="49" fontId="134" fillId="0" borderId="59" applyFill="0" applyProtection="0">
      <alignment horizontal="right" wrapText="1"/>
    </xf>
    <xf numFmtId="49" fontId="134" fillId="0" borderId="59" applyFill="0" applyProtection="0">
      <alignment horizontal="right" wrapText="1"/>
    </xf>
    <xf numFmtId="0" fontId="130" fillId="0" borderId="58" applyNumberFormat="0" applyFill="0" applyAlignment="0" applyProtection="0"/>
    <xf numFmtId="0" fontId="130" fillId="0" borderId="58" applyNumberFormat="0" applyFill="0" applyAlignment="0" applyProtection="0"/>
    <xf numFmtId="49" fontId="134" fillId="0" borderId="59" applyFill="0" applyProtection="0">
      <alignment horizontal="right" wrapText="1"/>
    </xf>
    <xf numFmtId="49" fontId="134" fillId="0" borderId="59" applyFill="0" applyProtection="0">
      <alignment horizontal="right" wrapText="1"/>
    </xf>
    <xf numFmtId="49" fontId="134" fillId="0" borderId="59" applyFill="0" applyProtection="0">
      <alignment horizontal="right" wrapText="1"/>
    </xf>
    <xf numFmtId="49" fontId="134" fillId="0" borderId="59" applyFill="0" applyProtection="0">
      <alignment horizontal="right" wrapText="1"/>
    </xf>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49" fontId="134" fillId="0" borderId="59" applyFill="0" applyProtection="0">
      <alignment horizontal="right" wrapText="1"/>
    </xf>
    <xf numFmtId="49" fontId="134" fillId="0" borderId="59" applyFill="0" applyProtection="0">
      <alignment horizontal="right" wrapText="1"/>
    </xf>
    <xf numFmtId="49" fontId="134" fillId="0" borderId="59" applyFill="0" applyProtection="0">
      <alignment horizontal="right" wrapText="1"/>
    </xf>
    <xf numFmtId="49" fontId="134" fillId="0" borderId="59" applyFill="0" applyProtection="0">
      <alignment horizontal="right" wrapText="1"/>
    </xf>
    <xf numFmtId="49" fontId="134" fillId="0" borderId="59" applyFill="0" applyProtection="0">
      <alignment horizontal="right" wrapText="1"/>
    </xf>
    <xf numFmtId="0" fontId="132" fillId="0" borderId="0" applyNumberFormat="0" applyFill="0" applyBorder="0" applyAlignment="0" applyProtection="0"/>
    <xf numFmtId="0" fontId="130" fillId="0" borderId="58" applyNumberFormat="0" applyFill="0" applyAlignment="0" applyProtection="0"/>
    <xf numFmtId="0" fontId="130" fillId="0" borderId="58" applyNumberFormat="0" applyFill="0" applyAlignment="0" applyProtection="0"/>
    <xf numFmtId="0" fontId="37" fillId="0" borderId="39" applyNumberFormat="0" applyFill="0" applyAlignment="0" applyProtection="0"/>
    <xf numFmtId="0" fontId="135" fillId="0" borderId="60" applyNumberFormat="0" applyFill="0" applyAlignment="0" applyProtection="0"/>
    <xf numFmtId="0" fontId="136" fillId="0" borderId="60" applyNumberFormat="0" applyFill="0" applyAlignment="0" applyProtection="0"/>
    <xf numFmtId="0" fontId="137" fillId="0" borderId="60" applyNumberFormat="0" applyFill="0" applyAlignment="0" applyProtection="0"/>
    <xf numFmtId="0" fontId="9" fillId="0" borderId="0"/>
    <xf numFmtId="0" fontId="138" fillId="0" borderId="40" applyNumberFormat="0" applyFill="0" applyAlignment="0" applyProtection="0"/>
    <xf numFmtId="0" fontId="9" fillId="0" borderId="0"/>
    <xf numFmtId="0" fontId="9" fillId="0" borderId="0"/>
    <xf numFmtId="0" fontId="135" fillId="0" borderId="60" applyNumberFormat="0" applyFill="0" applyAlignment="0" applyProtection="0"/>
    <xf numFmtId="0" fontId="9" fillId="0" borderId="0"/>
    <xf numFmtId="0" fontId="135" fillId="0" borderId="60" applyNumberFormat="0" applyFill="0" applyAlignment="0" applyProtection="0"/>
    <xf numFmtId="0" fontId="9" fillId="0" borderId="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9" fillId="0" borderId="0"/>
    <xf numFmtId="0" fontId="9" fillId="0" borderId="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9" fillId="0" borderId="0"/>
    <xf numFmtId="0" fontId="9" fillId="0" borderId="0"/>
    <xf numFmtId="0" fontId="9" fillId="0" borderId="0"/>
    <xf numFmtId="0" fontId="9" fillId="0" borderId="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36" fillId="0" borderId="60" applyNumberFormat="0" applyFill="0" applyAlignment="0" applyProtection="0"/>
    <xf numFmtId="0" fontId="38" fillId="0" borderId="40" applyNumberFormat="0" applyFill="0" applyAlignment="0" applyProtection="0"/>
    <xf numFmtId="0" fontId="135" fillId="0" borderId="60" applyNumberFormat="0" applyFill="0" applyAlignment="0" applyProtection="0"/>
    <xf numFmtId="0" fontId="38" fillId="0" borderId="40" applyNumberFormat="0" applyFill="0" applyAlignment="0" applyProtection="0"/>
    <xf numFmtId="0" fontId="135" fillId="0" borderId="6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49" fontId="139" fillId="0" borderId="0" applyProtection="0">
      <alignment wrapText="1"/>
    </xf>
    <xf numFmtId="0" fontId="136" fillId="0" borderId="60" applyNumberFormat="0" applyFill="0" applyAlignment="0" applyProtection="0"/>
    <xf numFmtId="49" fontId="139" fillId="0" borderId="0" applyProtection="0">
      <alignment wrapText="1"/>
    </xf>
    <xf numFmtId="0" fontId="136" fillId="0" borderId="60" applyNumberFormat="0" applyFill="0" applyAlignment="0" applyProtection="0"/>
    <xf numFmtId="49" fontId="139" fillId="0" borderId="0" applyProtection="0">
      <alignment wrapText="1"/>
    </xf>
    <xf numFmtId="49" fontId="139" fillId="0" borderId="0" applyProtection="0">
      <alignment wrapText="1"/>
    </xf>
    <xf numFmtId="49" fontId="139" fillId="0" borderId="0" applyProtection="0">
      <alignment wrapText="1"/>
    </xf>
    <xf numFmtId="0" fontId="136" fillId="0" borderId="60" applyNumberFormat="0" applyFill="0" applyAlignment="0" applyProtection="0"/>
    <xf numFmtId="0" fontId="136" fillId="0" borderId="60" applyNumberFormat="0" applyFill="0" applyAlignment="0" applyProtection="0"/>
    <xf numFmtId="49" fontId="139" fillId="0" borderId="0" applyProtection="0">
      <alignment wrapText="1"/>
    </xf>
    <xf numFmtId="49" fontId="139" fillId="0" borderId="0" applyProtection="0">
      <alignment wrapText="1"/>
    </xf>
    <xf numFmtId="49" fontId="139" fillId="0" borderId="0" applyProtection="0">
      <alignment wrapText="1"/>
    </xf>
    <xf numFmtId="49" fontId="139" fillId="0" borderId="0" applyProtection="0">
      <alignment wrapText="1"/>
    </xf>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49" fontId="139" fillId="0" borderId="0" applyProtection="0">
      <alignment wrapText="1"/>
    </xf>
    <xf numFmtId="49" fontId="139" fillId="0" borderId="0" applyProtection="0">
      <alignment wrapText="1"/>
    </xf>
    <xf numFmtId="49" fontId="139" fillId="0" borderId="0" applyProtection="0">
      <alignment wrapText="1"/>
    </xf>
    <xf numFmtId="49" fontId="139" fillId="0" borderId="0" applyProtection="0">
      <alignment wrapText="1"/>
    </xf>
    <xf numFmtId="49" fontId="139" fillId="0" borderId="0" applyProtection="0">
      <alignment wrapText="1"/>
    </xf>
    <xf numFmtId="0" fontId="9" fillId="0" borderId="0" applyNumberFormat="0" applyFill="0" applyBorder="0" applyAlignment="0" applyProtection="0"/>
    <xf numFmtId="0" fontId="136" fillId="0" borderId="60" applyNumberFormat="0" applyFill="0" applyAlignment="0" applyProtection="0"/>
    <xf numFmtId="0" fontId="136" fillId="0" borderId="60" applyNumberFormat="0" applyFill="0" applyAlignment="0" applyProtection="0"/>
    <xf numFmtId="0" fontId="38" fillId="0" borderId="40" applyNumberFormat="0" applyFill="0" applyAlignment="0" applyProtection="0"/>
    <xf numFmtId="0" fontId="140" fillId="0" borderId="61" applyNumberFormat="0" applyFill="0" applyAlignment="0" applyProtection="0"/>
    <xf numFmtId="0" fontId="141" fillId="0" borderId="61" applyNumberFormat="0" applyFill="0" applyAlignment="0" applyProtection="0"/>
    <xf numFmtId="0" fontId="142" fillId="0" borderId="61" applyNumberFormat="0" applyFill="0" applyAlignment="0" applyProtection="0"/>
    <xf numFmtId="0" fontId="141" fillId="0" borderId="61"/>
    <xf numFmtId="0" fontId="143" fillId="0" borderId="41" applyNumberFormat="0" applyFill="0" applyAlignment="0" applyProtection="0"/>
    <xf numFmtId="0" fontId="141" fillId="0" borderId="61"/>
    <xf numFmtId="0" fontId="141" fillId="0" borderId="61"/>
    <xf numFmtId="0" fontId="140" fillId="0" borderId="61" applyNumberFormat="0" applyFill="0" applyAlignment="0" applyProtection="0"/>
    <xf numFmtId="0" fontId="141" fillId="0" borderId="61"/>
    <xf numFmtId="0" fontId="140" fillId="0" borderId="61" applyNumberFormat="0" applyFill="0" applyAlignment="0" applyProtection="0"/>
    <xf numFmtId="0" fontId="141" fillId="0" borderId="61"/>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1" fillId="0" borderId="61"/>
    <xf numFmtId="0" fontId="141" fillId="0" borderId="61"/>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1" fillId="0" borderId="61"/>
    <xf numFmtId="0" fontId="141" fillId="0" borderId="61"/>
    <xf numFmtId="0" fontId="141" fillId="0" borderId="61"/>
    <xf numFmtId="0" fontId="141" fillId="0" borderId="61"/>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1" fillId="0" borderId="61" applyNumberFormat="0" applyFill="0" applyAlignment="0" applyProtection="0"/>
    <xf numFmtId="0" fontId="39" fillId="0" borderId="41" applyNumberFormat="0" applyFill="0" applyAlignment="0" applyProtection="0"/>
    <xf numFmtId="0" fontId="140" fillId="0" borderId="61" applyNumberFormat="0" applyFill="0" applyAlignment="0" applyProtection="0"/>
    <xf numFmtId="0" fontId="39" fillId="0" borderId="41" applyNumberFormat="0" applyFill="0" applyAlignment="0" applyProtection="0"/>
    <xf numFmtId="0" fontId="140" fillId="0" borderId="6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49" fontId="144" fillId="0" borderId="62" applyFill="0" applyProtection="0">
      <alignment horizontal="right" wrapText="1"/>
    </xf>
    <xf numFmtId="0" fontId="141" fillId="0" borderId="61" applyNumberFormat="0" applyFill="0" applyAlignment="0" applyProtection="0"/>
    <xf numFmtId="49" fontId="144" fillId="0" borderId="62" applyFill="0" applyProtection="0">
      <alignment horizontal="right" wrapText="1"/>
    </xf>
    <xf numFmtId="0" fontId="141" fillId="0" borderId="61" applyNumberFormat="0" applyFill="0" applyAlignment="0" applyProtection="0"/>
    <xf numFmtId="49" fontId="144" fillId="0" borderId="62" applyFill="0" applyProtection="0">
      <alignment horizontal="right" wrapText="1"/>
    </xf>
    <xf numFmtId="49" fontId="144" fillId="0" borderId="62" applyFill="0" applyProtection="0">
      <alignment horizontal="right" wrapText="1"/>
    </xf>
    <xf numFmtId="49" fontId="144" fillId="0" borderId="62" applyFill="0" applyProtection="0">
      <alignment horizontal="right" wrapText="1"/>
    </xf>
    <xf numFmtId="0" fontId="141" fillId="0" borderId="61" applyNumberFormat="0" applyFill="0" applyAlignment="0" applyProtection="0"/>
    <xf numFmtId="0" fontId="141" fillId="0" borderId="61" applyNumberFormat="0" applyFill="0" applyAlignment="0" applyProtection="0"/>
    <xf numFmtId="49" fontId="144" fillId="0" borderId="62" applyFill="0" applyProtection="0">
      <alignment horizontal="right" wrapText="1"/>
    </xf>
    <xf numFmtId="49" fontId="144" fillId="0" borderId="62" applyFill="0" applyProtection="0">
      <alignment horizontal="right" wrapText="1"/>
    </xf>
    <xf numFmtId="49" fontId="144" fillId="0" borderId="62" applyFill="0" applyProtection="0">
      <alignment horizontal="right" wrapText="1"/>
    </xf>
    <xf numFmtId="49" fontId="144" fillId="0" borderId="62" applyFill="0" applyProtection="0">
      <alignment horizontal="right" wrapText="1"/>
    </xf>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49" fontId="144" fillId="0" borderId="62" applyFill="0" applyProtection="0">
      <alignment horizontal="right" wrapText="1"/>
    </xf>
    <xf numFmtId="49" fontId="144" fillId="0" borderId="62" applyFill="0" applyProtection="0">
      <alignment horizontal="right" wrapText="1"/>
    </xf>
    <xf numFmtId="49" fontId="144" fillId="0" borderId="62" applyFill="0" applyProtection="0">
      <alignment horizontal="right" wrapText="1"/>
    </xf>
    <xf numFmtId="49" fontId="144" fillId="0" borderId="62" applyFill="0" applyProtection="0">
      <alignment horizontal="right" wrapText="1"/>
    </xf>
    <xf numFmtId="49" fontId="144" fillId="0" borderId="62" applyFill="0" applyProtection="0">
      <alignment horizontal="right" wrapText="1"/>
    </xf>
    <xf numFmtId="0" fontId="141" fillId="0" borderId="61" applyNumberFormat="0" applyFill="0" applyAlignment="0" applyProtection="0"/>
    <xf numFmtId="0" fontId="141" fillId="0" borderId="61" applyNumberFormat="0" applyFill="0" applyAlignment="0" applyProtection="0"/>
    <xf numFmtId="0" fontId="39" fillId="0" borderId="41" applyNumberFormat="0" applyFill="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0" fontId="141" fillId="0" borderId="0"/>
    <xf numFmtId="0" fontId="143" fillId="0" borderId="0" applyNumberFormat="0" applyFill="0" applyBorder="0" applyAlignment="0" applyProtection="0"/>
    <xf numFmtId="0" fontId="141" fillId="0" borderId="0"/>
    <xf numFmtId="0" fontId="141" fillId="0" borderId="0"/>
    <xf numFmtId="0" fontId="140" fillId="0" borderId="0" applyNumberFormat="0" applyFill="0" applyBorder="0" applyAlignment="0" applyProtection="0"/>
    <xf numFmtId="0" fontId="141" fillId="0" borderId="0"/>
    <xf numFmtId="0" fontId="140" fillId="0" borderId="0" applyNumberFormat="0" applyFill="0" applyBorder="0" applyAlignment="0" applyProtection="0"/>
    <xf numFmtId="0" fontId="141" fillId="0" borderId="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1" fillId="0" borderId="0"/>
    <xf numFmtId="0" fontId="141" fillId="0" borderId="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1" fillId="0" borderId="0"/>
    <xf numFmtId="0" fontId="141" fillId="0" borderId="0"/>
    <xf numFmtId="0" fontId="141" fillId="0" borderId="0"/>
    <xf numFmtId="0" fontId="141" fillId="0" borderId="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39" fillId="0" borderId="0" applyNumberFormat="0" applyFill="0" applyBorder="0" applyAlignment="0" applyProtection="0"/>
    <xf numFmtId="0" fontId="140" fillId="0" borderId="0" applyNumberFormat="0" applyFill="0" applyBorder="0" applyAlignment="0" applyProtection="0"/>
    <xf numFmtId="0" fontId="39" fillId="0" borderId="0" applyNumberFormat="0" applyFill="0" applyBorder="0" applyAlignment="0" applyProtection="0"/>
    <xf numFmtId="0" fontId="140"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49" fontId="144" fillId="0" borderId="0" applyProtection="0">
      <alignment wrapText="1"/>
    </xf>
    <xf numFmtId="0" fontId="141" fillId="0" borderId="0" applyNumberFormat="0" applyFill="0" applyBorder="0" applyAlignment="0" applyProtection="0"/>
    <xf numFmtId="49" fontId="144" fillId="0" borderId="0" applyProtection="0">
      <alignment wrapText="1"/>
    </xf>
    <xf numFmtId="0" fontId="141" fillId="0" borderId="0" applyNumberFormat="0" applyFill="0" applyBorder="0" applyAlignment="0" applyProtection="0"/>
    <xf numFmtId="49" fontId="144" fillId="0" borderId="0" applyProtection="0">
      <alignment wrapText="1"/>
    </xf>
    <xf numFmtId="49" fontId="144" fillId="0" borderId="0" applyProtection="0">
      <alignment wrapText="1"/>
    </xf>
    <xf numFmtId="49" fontId="144" fillId="0" borderId="0" applyProtection="0">
      <alignment wrapText="1"/>
    </xf>
    <xf numFmtId="0" fontId="141" fillId="0" borderId="0" applyNumberFormat="0" applyFill="0" applyBorder="0" applyAlignment="0" applyProtection="0"/>
    <xf numFmtId="0" fontId="141" fillId="0" borderId="0" applyNumberFormat="0" applyFill="0" applyBorder="0" applyAlignment="0" applyProtection="0"/>
    <xf numFmtId="49" fontId="144" fillId="0" borderId="0" applyProtection="0">
      <alignment wrapText="1"/>
    </xf>
    <xf numFmtId="49" fontId="144" fillId="0" borderId="0" applyProtection="0">
      <alignment wrapText="1"/>
    </xf>
    <xf numFmtId="49" fontId="144" fillId="0" borderId="0" applyProtection="0">
      <alignment wrapText="1"/>
    </xf>
    <xf numFmtId="49" fontId="144" fillId="0" borderId="0" applyProtection="0">
      <alignment wrapText="1"/>
    </xf>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49" fontId="144" fillId="0" borderId="0" applyProtection="0">
      <alignment wrapText="1"/>
    </xf>
    <xf numFmtId="49" fontId="144" fillId="0" borderId="0" applyProtection="0">
      <alignment wrapText="1"/>
    </xf>
    <xf numFmtId="49" fontId="144" fillId="0" borderId="0" applyProtection="0">
      <alignment wrapText="1"/>
    </xf>
    <xf numFmtId="49" fontId="144" fillId="0" borderId="0" applyProtection="0">
      <alignment wrapText="1"/>
    </xf>
    <xf numFmtId="49" fontId="144" fillId="0" borderId="0" applyProtection="0">
      <alignment wrapText="1"/>
    </xf>
    <xf numFmtId="0" fontId="141" fillId="0" borderId="0" applyNumberFormat="0" applyFill="0" applyBorder="0" applyAlignment="0" applyProtection="0"/>
    <xf numFmtId="0" fontId="141" fillId="0" borderId="0" applyNumberFormat="0" applyFill="0" applyBorder="0" applyAlignment="0" applyProtection="0"/>
    <xf numFmtId="0" fontId="39" fillId="0" borderId="0" applyNumberFormat="0" applyFill="0" applyBorder="0" applyAlignment="0" applyProtection="0"/>
    <xf numFmtId="188" fontId="145" fillId="0" borderId="0">
      <protection locked="0"/>
    </xf>
    <xf numFmtId="189" fontId="146" fillId="0" borderId="0">
      <protection locked="0"/>
    </xf>
    <xf numFmtId="189" fontId="147" fillId="0" borderId="0">
      <protection locked="0"/>
    </xf>
    <xf numFmtId="188" fontId="147" fillId="0" borderId="0">
      <protection locked="0"/>
    </xf>
    <xf numFmtId="189" fontId="148" fillId="0" borderId="0">
      <protection locked="0"/>
    </xf>
    <xf numFmtId="189" fontId="148" fillId="0" borderId="0">
      <protection locked="0"/>
    </xf>
    <xf numFmtId="189" fontId="148" fillId="0" borderId="0">
      <protection locked="0"/>
    </xf>
    <xf numFmtId="188" fontId="146" fillId="0" borderId="0">
      <protection locked="0"/>
    </xf>
    <xf numFmtId="189" fontId="148" fillId="0" borderId="0">
      <protection locked="0"/>
    </xf>
    <xf numFmtId="188" fontId="146" fillId="0" borderId="0">
      <protection locked="0"/>
    </xf>
    <xf numFmtId="189" fontId="148" fillId="0" borderId="0">
      <protection locked="0"/>
    </xf>
    <xf numFmtId="188" fontId="146" fillId="0" borderId="0">
      <protection locked="0"/>
    </xf>
    <xf numFmtId="188" fontId="146" fillId="0" borderId="0">
      <protection locked="0"/>
    </xf>
    <xf numFmtId="188" fontId="146" fillId="0" borderId="0">
      <protection locked="0"/>
    </xf>
    <xf numFmtId="189" fontId="148" fillId="0" borderId="0">
      <protection locked="0"/>
    </xf>
    <xf numFmtId="189" fontId="148" fillId="0" borderId="0">
      <protection locked="0"/>
    </xf>
    <xf numFmtId="188" fontId="146" fillId="0" borderId="0">
      <protection locked="0"/>
    </xf>
    <xf numFmtId="188" fontId="146" fillId="0" borderId="0">
      <protection locked="0"/>
    </xf>
    <xf numFmtId="188" fontId="146" fillId="0" borderId="0">
      <protection locked="0"/>
    </xf>
    <xf numFmtId="188" fontId="146" fillId="0" borderId="0">
      <protection locked="0"/>
    </xf>
    <xf numFmtId="189" fontId="148" fillId="0" borderId="0">
      <protection locked="0"/>
    </xf>
    <xf numFmtId="189" fontId="148" fillId="0" borderId="0">
      <protection locked="0"/>
    </xf>
    <xf numFmtId="189" fontId="148" fillId="0" borderId="0">
      <protection locked="0"/>
    </xf>
    <xf numFmtId="189" fontId="148" fillId="0" borderId="0">
      <protection locked="0"/>
    </xf>
    <xf numFmtId="188" fontId="146" fillId="0" borderId="0">
      <protection locked="0"/>
    </xf>
    <xf numFmtId="188" fontId="146" fillId="0" borderId="0">
      <protection locked="0"/>
    </xf>
    <xf numFmtId="188" fontId="146" fillId="0" borderId="0">
      <protection locked="0"/>
    </xf>
    <xf numFmtId="188" fontId="146" fillId="0" borderId="0">
      <protection locked="0"/>
    </xf>
    <xf numFmtId="188" fontId="146" fillId="0" borderId="0">
      <protection locked="0"/>
    </xf>
    <xf numFmtId="189" fontId="147" fillId="0" borderId="0">
      <protection locked="0"/>
    </xf>
    <xf numFmtId="189" fontId="147" fillId="0" borderId="0">
      <protection locked="0"/>
    </xf>
    <xf numFmtId="188" fontId="147" fillId="0" borderId="0">
      <protection locked="0"/>
    </xf>
    <xf numFmtId="189" fontId="147" fillId="0" borderId="0">
      <protection locked="0"/>
    </xf>
    <xf numFmtId="188" fontId="147" fillId="0" borderId="0">
      <protection locked="0"/>
    </xf>
    <xf numFmtId="189" fontId="147" fillId="0" borderId="0">
      <protection locked="0"/>
    </xf>
    <xf numFmtId="188" fontId="147" fillId="0" borderId="0">
      <protection locked="0"/>
    </xf>
    <xf numFmtId="188" fontId="147" fillId="0" borderId="0">
      <protection locked="0"/>
    </xf>
    <xf numFmtId="188" fontId="147" fillId="0" borderId="0">
      <protection locked="0"/>
    </xf>
    <xf numFmtId="189" fontId="147" fillId="0" borderId="0">
      <protection locked="0"/>
    </xf>
    <xf numFmtId="189" fontId="147"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9" fontId="147" fillId="0" borderId="0">
      <protection locked="0"/>
    </xf>
    <xf numFmtId="189" fontId="147" fillId="0" borderId="0">
      <protection locked="0"/>
    </xf>
    <xf numFmtId="189" fontId="147" fillId="0" borderId="0">
      <protection locked="0"/>
    </xf>
    <xf numFmtId="189" fontId="147"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9" fontId="145" fillId="0" borderId="0">
      <protection locked="0"/>
    </xf>
    <xf numFmtId="189" fontId="145" fillId="0" borderId="0">
      <protection locked="0"/>
    </xf>
    <xf numFmtId="189" fontId="145" fillId="0" borderId="0">
      <protection locked="0"/>
    </xf>
    <xf numFmtId="188" fontId="147" fillId="0" borderId="0">
      <protection locked="0"/>
    </xf>
    <xf numFmtId="189" fontId="145" fillId="0" borderId="0">
      <protection locked="0"/>
    </xf>
    <xf numFmtId="188" fontId="147" fillId="0" borderId="0">
      <protection locked="0"/>
    </xf>
    <xf numFmtId="189" fontId="145" fillId="0" borderId="0">
      <protection locked="0"/>
    </xf>
    <xf numFmtId="188" fontId="147" fillId="0" borderId="0">
      <protection locked="0"/>
    </xf>
    <xf numFmtId="188" fontId="147" fillId="0" borderId="0">
      <protection locked="0"/>
    </xf>
    <xf numFmtId="188" fontId="147" fillId="0" borderId="0">
      <protection locked="0"/>
    </xf>
    <xf numFmtId="189" fontId="145" fillId="0" borderId="0">
      <protection locked="0"/>
    </xf>
    <xf numFmtId="189" fontId="145"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9" fontId="145" fillId="0" borderId="0">
      <protection locked="0"/>
    </xf>
    <xf numFmtId="189" fontId="145" fillId="0" borderId="0">
      <protection locked="0"/>
    </xf>
    <xf numFmtId="189" fontId="145" fillId="0" borderId="0">
      <protection locked="0"/>
    </xf>
    <xf numFmtId="189" fontId="145"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8" fontId="145" fillId="0" borderId="0">
      <protection locked="0"/>
    </xf>
    <xf numFmtId="189" fontId="149" fillId="0" borderId="0">
      <protection locked="0"/>
    </xf>
    <xf numFmtId="188" fontId="145" fillId="0" borderId="0">
      <protection locked="0"/>
    </xf>
    <xf numFmtId="189" fontId="147" fillId="0" borderId="0">
      <protection locked="0"/>
    </xf>
    <xf numFmtId="188" fontId="147" fillId="0" borderId="0">
      <protection locked="0"/>
    </xf>
    <xf numFmtId="189" fontId="148" fillId="0" borderId="0">
      <protection locked="0"/>
    </xf>
    <xf numFmtId="189" fontId="148" fillId="0" borderId="0">
      <protection locked="0"/>
    </xf>
    <xf numFmtId="189" fontId="148" fillId="0" borderId="0">
      <protection locked="0"/>
    </xf>
    <xf numFmtId="188" fontId="146" fillId="0" borderId="0">
      <protection locked="0"/>
    </xf>
    <xf numFmtId="189" fontId="148" fillId="0" borderId="0">
      <protection locked="0"/>
    </xf>
    <xf numFmtId="188" fontId="146" fillId="0" borderId="0">
      <protection locked="0"/>
    </xf>
    <xf numFmtId="189" fontId="148" fillId="0" borderId="0">
      <protection locked="0"/>
    </xf>
    <xf numFmtId="188" fontId="146" fillId="0" borderId="0">
      <protection locked="0"/>
    </xf>
    <xf numFmtId="188" fontId="146" fillId="0" borderId="0">
      <protection locked="0"/>
    </xf>
    <xf numFmtId="188" fontId="146" fillId="0" borderId="0">
      <protection locked="0"/>
    </xf>
    <xf numFmtId="189" fontId="148" fillId="0" borderId="0">
      <protection locked="0"/>
    </xf>
    <xf numFmtId="189" fontId="148" fillId="0" borderId="0">
      <protection locked="0"/>
    </xf>
    <xf numFmtId="188" fontId="146" fillId="0" borderId="0">
      <protection locked="0"/>
    </xf>
    <xf numFmtId="188" fontId="146" fillId="0" borderId="0">
      <protection locked="0"/>
    </xf>
    <xf numFmtId="188" fontId="146" fillId="0" borderId="0">
      <protection locked="0"/>
    </xf>
    <xf numFmtId="188" fontId="146" fillId="0" borderId="0">
      <protection locked="0"/>
    </xf>
    <xf numFmtId="189" fontId="148" fillId="0" borderId="0">
      <protection locked="0"/>
    </xf>
    <xf numFmtId="189" fontId="148" fillId="0" borderId="0">
      <protection locked="0"/>
    </xf>
    <xf numFmtId="189" fontId="148" fillId="0" borderId="0">
      <protection locked="0"/>
    </xf>
    <xf numFmtId="189" fontId="148" fillId="0" borderId="0">
      <protection locked="0"/>
    </xf>
    <xf numFmtId="188" fontId="146" fillId="0" borderId="0">
      <protection locked="0"/>
    </xf>
    <xf numFmtId="188" fontId="146" fillId="0" borderId="0">
      <protection locked="0"/>
    </xf>
    <xf numFmtId="188" fontId="146" fillId="0" borderId="0">
      <protection locked="0"/>
    </xf>
    <xf numFmtId="188" fontId="146" fillId="0" borderId="0">
      <protection locked="0"/>
    </xf>
    <xf numFmtId="188" fontId="146" fillId="0" borderId="0">
      <protection locked="0"/>
    </xf>
    <xf numFmtId="189" fontId="147" fillId="0" borderId="0">
      <protection locked="0"/>
    </xf>
    <xf numFmtId="189" fontId="147" fillId="0" borderId="0">
      <protection locked="0"/>
    </xf>
    <xf numFmtId="188" fontId="147" fillId="0" borderId="0">
      <protection locked="0"/>
    </xf>
    <xf numFmtId="189" fontId="147" fillId="0" borderId="0">
      <protection locked="0"/>
    </xf>
    <xf numFmtId="188" fontId="147" fillId="0" borderId="0">
      <protection locked="0"/>
    </xf>
    <xf numFmtId="189" fontId="147" fillId="0" borderId="0">
      <protection locked="0"/>
    </xf>
    <xf numFmtId="188" fontId="147" fillId="0" borderId="0">
      <protection locked="0"/>
    </xf>
    <xf numFmtId="188" fontId="147" fillId="0" borderId="0">
      <protection locked="0"/>
    </xf>
    <xf numFmtId="188" fontId="147" fillId="0" borderId="0">
      <protection locked="0"/>
    </xf>
    <xf numFmtId="189" fontId="147" fillId="0" borderId="0">
      <protection locked="0"/>
    </xf>
    <xf numFmtId="189" fontId="147"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9" fontId="147" fillId="0" borderId="0">
      <protection locked="0"/>
    </xf>
    <xf numFmtId="189" fontId="147" fillId="0" borderId="0">
      <protection locked="0"/>
    </xf>
    <xf numFmtId="189" fontId="147" fillId="0" borderId="0">
      <protection locked="0"/>
    </xf>
    <xf numFmtId="189" fontId="147"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9" fontId="146" fillId="0" borderId="0">
      <protection locked="0"/>
    </xf>
    <xf numFmtId="189" fontId="146" fillId="0" borderId="0">
      <protection locked="0"/>
    </xf>
    <xf numFmtId="189" fontId="146" fillId="0" borderId="0">
      <protection locked="0"/>
    </xf>
    <xf numFmtId="188" fontId="147" fillId="0" borderId="0">
      <protection locked="0"/>
    </xf>
    <xf numFmtId="189" fontId="146" fillId="0" borderId="0">
      <protection locked="0"/>
    </xf>
    <xf numFmtId="188" fontId="147" fillId="0" borderId="0">
      <protection locked="0"/>
    </xf>
    <xf numFmtId="189" fontId="146" fillId="0" borderId="0">
      <protection locked="0"/>
    </xf>
    <xf numFmtId="188" fontId="147" fillId="0" borderId="0">
      <protection locked="0"/>
    </xf>
    <xf numFmtId="188" fontId="147" fillId="0" borderId="0">
      <protection locked="0"/>
    </xf>
    <xf numFmtId="188" fontId="147" fillId="0" borderId="0">
      <protection locked="0"/>
    </xf>
    <xf numFmtId="189" fontId="146" fillId="0" borderId="0">
      <protection locked="0"/>
    </xf>
    <xf numFmtId="189" fontId="146"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9" fontId="146" fillId="0" borderId="0">
      <protection locked="0"/>
    </xf>
    <xf numFmtId="189" fontId="146" fillId="0" borderId="0">
      <protection locked="0"/>
    </xf>
    <xf numFmtId="189" fontId="146" fillId="0" borderId="0">
      <protection locked="0"/>
    </xf>
    <xf numFmtId="189" fontId="146"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9" fontId="145" fillId="0" borderId="0">
      <protection locked="0"/>
    </xf>
    <xf numFmtId="189" fontId="145" fillId="0" borderId="0">
      <protection locked="0"/>
    </xf>
    <xf numFmtId="189" fontId="145" fillId="0" borderId="0">
      <protection locked="0"/>
    </xf>
    <xf numFmtId="188" fontId="145" fillId="0" borderId="0">
      <protection locked="0"/>
    </xf>
    <xf numFmtId="189" fontId="145" fillId="0" borderId="0">
      <protection locked="0"/>
    </xf>
    <xf numFmtId="188" fontId="145" fillId="0" borderId="0">
      <protection locked="0"/>
    </xf>
    <xf numFmtId="189" fontId="145" fillId="0" borderId="0">
      <protection locked="0"/>
    </xf>
    <xf numFmtId="188" fontId="145" fillId="0" borderId="0">
      <protection locked="0"/>
    </xf>
    <xf numFmtId="188" fontId="145" fillId="0" borderId="0">
      <protection locked="0"/>
    </xf>
    <xf numFmtId="188" fontId="145" fillId="0" borderId="0">
      <protection locked="0"/>
    </xf>
    <xf numFmtId="189" fontId="145" fillId="0" borderId="0">
      <protection locked="0"/>
    </xf>
    <xf numFmtId="189" fontId="145" fillId="0" borderId="0">
      <protection locked="0"/>
    </xf>
    <xf numFmtId="188" fontId="145" fillId="0" borderId="0">
      <protection locked="0"/>
    </xf>
    <xf numFmtId="188" fontId="145" fillId="0" borderId="0">
      <protection locked="0"/>
    </xf>
    <xf numFmtId="188" fontId="145" fillId="0" borderId="0">
      <protection locked="0"/>
    </xf>
    <xf numFmtId="188" fontId="145" fillId="0" borderId="0">
      <protection locked="0"/>
    </xf>
    <xf numFmtId="189" fontId="145" fillId="0" borderId="0">
      <protection locked="0"/>
    </xf>
    <xf numFmtId="189" fontId="145" fillId="0" borderId="0">
      <protection locked="0"/>
    </xf>
    <xf numFmtId="189" fontId="145" fillId="0" borderId="0">
      <protection locked="0"/>
    </xf>
    <xf numFmtId="189" fontId="145" fillId="0" borderId="0">
      <protection locked="0"/>
    </xf>
    <xf numFmtId="188" fontId="145" fillId="0" borderId="0">
      <protection locked="0"/>
    </xf>
    <xf numFmtId="188" fontId="145" fillId="0" borderId="0">
      <protection locked="0"/>
    </xf>
    <xf numFmtId="188" fontId="145" fillId="0" borderId="0">
      <protection locked="0"/>
    </xf>
    <xf numFmtId="188" fontId="145" fillId="0" borderId="0">
      <protection locked="0"/>
    </xf>
    <xf numFmtId="188" fontId="145" fillId="0" borderId="0">
      <protection locked="0"/>
    </xf>
    <xf numFmtId="189" fontId="149" fillId="0" borderId="0">
      <protection locked="0"/>
    </xf>
    <xf numFmtId="0" fontId="15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2" fillId="0" borderId="0" applyNumberFormat="0" applyFill="0" applyBorder="0" applyProtection="0">
      <alignment vertical="top"/>
    </xf>
    <xf numFmtId="0" fontId="153" fillId="0" borderId="0"/>
    <xf numFmtId="0" fontId="11" fillId="0" borderId="0" applyNumberFormat="0" applyFill="0" applyBorder="0" applyAlignment="0" applyProtection="0">
      <alignment vertical="top"/>
      <protection locked="0"/>
    </xf>
    <xf numFmtId="0" fontId="153" fillId="0" borderId="0"/>
    <xf numFmtId="0" fontId="153" fillId="0" borderId="0"/>
    <xf numFmtId="0" fontId="151" fillId="0" borderId="0" applyNumberFormat="0" applyFill="0" applyBorder="0" applyAlignment="0" applyProtection="0">
      <alignment vertical="top"/>
      <protection locked="0"/>
    </xf>
    <xf numFmtId="0" fontId="153" fillId="0" borderId="0"/>
    <xf numFmtId="0" fontId="151" fillId="0" borderId="0" applyNumberFormat="0" applyFill="0" applyBorder="0" applyAlignment="0" applyProtection="0">
      <alignment vertical="top"/>
      <protection locked="0"/>
    </xf>
    <xf numFmtId="0" fontId="153" fillId="0" borderId="0"/>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3" fillId="0" borderId="0"/>
    <xf numFmtId="0" fontId="153" fillId="0" borderId="0"/>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3" fillId="0" borderId="0"/>
    <xf numFmtId="0" fontId="153" fillId="0" borderId="0"/>
    <xf numFmtId="0" fontId="153" fillId="0" borderId="0"/>
    <xf numFmtId="0" fontId="153" fillId="0" borderId="0"/>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2" fillId="0" borderId="0" applyNumberFormat="0" applyFill="0" applyBorder="0" applyProtection="0">
      <alignment vertical="top"/>
    </xf>
    <xf numFmtId="0" fontId="151" fillId="0" borderId="0" applyNumberFormat="0" applyFill="0" applyBorder="0" applyAlignment="0" applyProtection="0">
      <alignment vertical="top"/>
      <protection locked="0"/>
    </xf>
    <xf numFmtId="0" fontId="152" fillId="0" borderId="0" applyNumberFormat="0" applyFill="0" applyBorder="0" applyProtection="0">
      <alignment vertical="top"/>
    </xf>
    <xf numFmtId="0" fontId="151" fillId="0" borderId="0" applyNumberFormat="0" applyFill="0" applyBorder="0" applyAlignment="0" applyProtection="0">
      <alignment vertical="top"/>
      <protection locked="0"/>
    </xf>
    <xf numFmtId="0" fontId="152" fillId="0" borderId="0" applyNumberFormat="0" applyFill="0" applyBorder="0" applyProtection="0">
      <alignment vertical="top"/>
    </xf>
    <xf numFmtId="0" fontId="152" fillId="0" borderId="0" applyNumberFormat="0" applyFill="0" applyBorder="0" applyProtection="0">
      <alignment vertical="top"/>
    </xf>
    <xf numFmtId="0" fontId="152" fillId="0" borderId="0" applyNumberFormat="0" applyFill="0" applyBorder="0" applyProtection="0">
      <alignment vertical="top"/>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2" fillId="0" borderId="0" applyNumberFormat="0" applyFill="0" applyBorder="0" applyProtection="0">
      <alignment vertical="top"/>
    </xf>
    <xf numFmtId="0" fontId="152" fillId="0" borderId="0" applyNumberFormat="0" applyFill="0" applyBorder="0" applyProtection="0">
      <alignment vertical="top"/>
    </xf>
    <xf numFmtId="0" fontId="152" fillId="0" borderId="0" applyNumberFormat="0" applyFill="0" applyBorder="0" applyProtection="0">
      <alignment vertical="top"/>
    </xf>
    <xf numFmtId="0" fontId="152" fillId="0" borderId="0" applyNumberFormat="0" applyFill="0" applyBorder="0" applyProtection="0">
      <alignment vertical="top"/>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2" fillId="0" borderId="0" applyNumberFormat="0" applyFill="0" applyBorder="0" applyProtection="0">
      <alignment vertical="top"/>
    </xf>
    <xf numFmtId="0" fontId="152" fillId="0" borderId="0" applyNumberFormat="0" applyFill="0" applyBorder="0" applyProtection="0">
      <alignment vertical="top"/>
    </xf>
    <xf numFmtId="0" fontId="152" fillId="0" borderId="0" applyNumberFormat="0" applyFill="0" applyBorder="0" applyProtection="0">
      <alignment vertical="top"/>
    </xf>
    <xf numFmtId="0" fontId="152" fillId="0" borderId="0" applyNumberFormat="0" applyFill="0" applyBorder="0" applyProtection="0">
      <alignment vertical="top"/>
    </xf>
    <xf numFmtId="0" fontId="151"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1" fillId="0" borderId="0"/>
    <xf numFmtId="0" fontId="11" fillId="0" borderId="0"/>
    <xf numFmtId="0" fontId="11" fillId="0" borderId="0"/>
    <xf numFmtId="0" fontId="151" fillId="0" borderId="0" applyNumberFormat="0" applyFill="0" applyBorder="0" applyAlignment="0" applyProtection="0">
      <alignment vertical="top"/>
      <protection locked="0"/>
    </xf>
    <xf numFmtId="0" fontId="11" fillId="0" borderId="0"/>
    <xf numFmtId="0" fontId="151" fillId="0" borderId="0" applyNumberFormat="0" applyFill="0" applyBorder="0" applyAlignment="0" applyProtection="0">
      <alignment vertical="top"/>
      <protection locked="0"/>
    </xf>
    <xf numFmtId="0" fontId="11" fillId="0" borderId="0"/>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1" fillId="0" borderId="0"/>
    <xf numFmtId="0" fontId="11" fillId="0" borderId="0"/>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1" fillId="0" borderId="0"/>
    <xf numFmtId="0" fontId="11" fillId="0" borderId="0"/>
    <xf numFmtId="0" fontId="11" fillId="0" borderId="0"/>
    <xf numFmtId="0" fontId="11" fillId="0" borderId="0"/>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51" fillId="0" borderId="0" applyNumberFormat="0" applyFill="0" applyBorder="0" applyAlignment="0" applyProtection="0">
      <alignment vertical="top"/>
    </xf>
    <xf numFmtId="0" fontId="151" fillId="0" borderId="0" applyNumberFormat="0" applyFill="0" applyBorder="0" applyAlignment="0" applyProtection="0">
      <alignment vertical="top"/>
    </xf>
    <xf numFmtId="0" fontId="151" fillId="0" borderId="0" applyNumberFormat="0" applyFill="0" applyBorder="0" applyAlignment="0" applyProtection="0">
      <alignment vertical="top"/>
    </xf>
    <xf numFmtId="190" fontId="155" fillId="0" borderId="0" applyNumberFormat="0" applyFill="0" applyBorder="0" applyAlignment="0" applyProtection="0"/>
    <xf numFmtId="0" fontId="151" fillId="0" borderId="0" applyNumberFormat="0" applyFill="0" applyBorder="0" applyAlignment="0" applyProtection="0">
      <alignment vertical="top"/>
    </xf>
    <xf numFmtId="190" fontId="155" fillId="0" borderId="0" applyNumberFormat="0" applyFill="0" applyBorder="0" applyAlignment="0" applyProtection="0"/>
    <xf numFmtId="0" fontId="151" fillId="0" borderId="0" applyNumberFormat="0" applyFill="0" applyBorder="0" applyAlignment="0" applyProtection="0">
      <alignment vertical="top"/>
    </xf>
    <xf numFmtId="190" fontId="155" fillId="0" borderId="0" applyNumberFormat="0" applyFill="0" applyBorder="0" applyAlignment="0" applyProtection="0"/>
    <xf numFmtId="190" fontId="155" fillId="0" borderId="0" applyNumberFormat="0" applyFill="0" applyBorder="0" applyAlignment="0" applyProtection="0"/>
    <xf numFmtId="190" fontId="155" fillId="0" borderId="0" applyNumberFormat="0" applyFill="0" applyBorder="0" applyAlignment="0" applyProtection="0"/>
    <xf numFmtId="0" fontId="151" fillId="0" borderId="0" applyNumberFormat="0" applyFill="0" applyBorder="0" applyAlignment="0" applyProtection="0">
      <alignment vertical="top"/>
    </xf>
    <xf numFmtId="0" fontId="151" fillId="0" borderId="0" applyNumberFormat="0" applyFill="0" applyBorder="0" applyAlignment="0" applyProtection="0">
      <alignment vertical="top"/>
    </xf>
    <xf numFmtId="190" fontId="155" fillId="0" borderId="0" applyNumberFormat="0" applyFill="0" applyBorder="0" applyAlignment="0" applyProtection="0"/>
    <xf numFmtId="190" fontId="155" fillId="0" borderId="0" applyNumberFormat="0" applyFill="0" applyBorder="0" applyAlignment="0" applyProtection="0"/>
    <xf numFmtId="190" fontId="155" fillId="0" borderId="0" applyNumberFormat="0" applyFill="0" applyBorder="0" applyAlignment="0" applyProtection="0"/>
    <xf numFmtId="190" fontId="155" fillId="0" borderId="0" applyNumberFormat="0" applyFill="0" applyBorder="0" applyAlignment="0" applyProtection="0"/>
    <xf numFmtId="0" fontId="151" fillId="0" borderId="0" applyNumberFormat="0" applyFill="0" applyBorder="0" applyAlignment="0" applyProtection="0">
      <alignment vertical="top"/>
    </xf>
    <xf numFmtId="0" fontId="151" fillId="0" borderId="0" applyNumberFormat="0" applyFill="0" applyBorder="0" applyAlignment="0" applyProtection="0">
      <alignment vertical="top"/>
    </xf>
    <xf numFmtId="0" fontId="151" fillId="0" borderId="0" applyNumberFormat="0" applyFill="0" applyBorder="0" applyAlignment="0" applyProtection="0">
      <alignment vertical="top"/>
    </xf>
    <xf numFmtId="0" fontId="151" fillId="0" borderId="0" applyNumberFormat="0" applyFill="0" applyBorder="0" applyAlignment="0" applyProtection="0">
      <alignment vertical="top"/>
    </xf>
    <xf numFmtId="190" fontId="155" fillId="0" borderId="0" applyNumberFormat="0" applyFill="0" applyBorder="0" applyAlignment="0" applyProtection="0"/>
    <xf numFmtId="190" fontId="155" fillId="0" borderId="0" applyNumberFormat="0" applyFill="0" applyBorder="0" applyAlignment="0" applyProtection="0"/>
    <xf numFmtId="190" fontId="155" fillId="0" borderId="0" applyNumberFormat="0" applyFill="0" applyBorder="0" applyAlignment="0" applyProtection="0"/>
    <xf numFmtId="190" fontId="155" fillId="0" borderId="0" applyNumberFormat="0" applyFill="0" applyBorder="0" applyAlignment="0" applyProtection="0"/>
    <xf numFmtId="190" fontId="155" fillId="0" borderId="0" applyNumberFormat="0" applyFill="0" applyBorder="0" applyAlignment="0" applyProtection="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23" fillId="0" borderId="0" applyNumberFormat="0" applyFill="0" applyBorder="0" applyAlignment="0" applyProtection="0"/>
    <xf numFmtId="0" fontId="11" fillId="0" borderId="0" applyNumberFormat="0" applyFill="0" applyBorder="0" applyAlignment="0" applyProtection="0">
      <alignment vertical="top"/>
      <protection locked="0"/>
    </xf>
    <xf numFmtId="0" fontId="123" fillId="0" borderId="0" applyNumberFormat="0" applyFill="0" applyBorder="0" applyAlignment="0" applyProtection="0"/>
    <xf numFmtId="0" fontId="11" fillId="0" borderId="0" applyNumberFormat="0" applyFill="0" applyBorder="0" applyAlignment="0" applyProtection="0">
      <alignment vertical="top"/>
      <protection locked="0"/>
    </xf>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23" fillId="0" borderId="0" applyNumberFormat="0" applyFill="0" applyBorder="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157" fillId="19" borderId="42" applyNumberFormat="0" applyAlignment="0" applyProtection="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42" fillId="19" borderId="42" applyNumberFormat="0" applyAlignment="0" applyProtection="0"/>
    <xf numFmtId="0" fontId="156" fillId="61" borderId="50" applyNumberFormat="0" applyAlignment="0" applyProtection="0"/>
    <xf numFmtId="0" fontId="42" fillId="19" borderId="42" applyNumberFormat="0" applyAlignment="0" applyProtection="0"/>
    <xf numFmtId="0" fontId="156" fillId="61" borderId="50" applyNumberFormat="0" applyAlignment="0" applyProtection="0"/>
    <xf numFmtId="0" fontId="42" fillId="19" borderId="42" applyNumberFormat="0" applyAlignment="0" applyProtection="0"/>
    <xf numFmtId="0" fontId="42" fillId="19" borderId="42" applyNumberFormat="0" applyAlignment="0" applyProtection="0"/>
    <xf numFmtId="0" fontId="42" fillId="19" borderId="42" applyNumberFormat="0" applyAlignment="0" applyProtection="0"/>
    <xf numFmtId="0" fontId="156" fillId="61" borderId="50" applyNumberFormat="0" applyAlignment="0" applyProtection="0"/>
    <xf numFmtId="0" fontId="156" fillId="61" borderId="50" applyNumberFormat="0" applyAlignment="0" applyProtection="0"/>
    <xf numFmtId="0" fontId="42" fillId="19" borderId="42" applyNumberFormat="0" applyAlignment="0" applyProtection="0"/>
    <xf numFmtId="0" fontId="42" fillId="19" borderId="42" applyNumberFormat="0" applyAlignment="0" applyProtection="0"/>
    <xf numFmtId="0" fontId="42" fillId="19" borderId="42" applyNumberFormat="0" applyAlignment="0" applyProtection="0"/>
    <xf numFmtId="0" fontId="42" fillId="19" borderId="42"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42" fillId="19" borderId="42" applyNumberFormat="0" applyAlignment="0" applyProtection="0"/>
    <xf numFmtId="0" fontId="42" fillId="19" borderId="42" applyNumberFormat="0" applyAlignment="0" applyProtection="0"/>
    <xf numFmtId="0" fontId="42" fillId="19" borderId="42" applyNumberFormat="0" applyAlignment="0" applyProtection="0"/>
    <xf numFmtId="0" fontId="42" fillId="19" borderId="42" applyNumberFormat="0" applyAlignment="0" applyProtection="0"/>
    <xf numFmtId="0" fontId="42" fillId="19" borderId="42"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8" fillId="19" borderId="42" applyNumberFormat="0" applyAlignment="0" applyProtection="0"/>
    <xf numFmtId="0" fontId="114" fillId="61" borderId="50" applyNumberFormat="0" applyAlignment="0" applyProtection="0"/>
    <xf numFmtId="0" fontId="158" fillId="19" borderId="42" applyNumberFormat="0" applyAlignment="0" applyProtection="0"/>
    <xf numFmtId="0" fontId="114" fillId="61" borderId="50" applyNumberFormat="0" applyAlignment="0" applyProtection="0"/>
    <xf numFmtId="0" fontId="158" fillId="19" borderId="42" applyNumberFormat="0" applyAlignment="0" applyProtection="0"/>
    <xf numFmtId="0" fontId="158" fillId="19" borderId="42" applyNumberFormat="0" applyAlignment="0" applyProtection="0"/>
    <xf numFmtId="0" fontId="158" fillId="19" borderId="42" applyNumberFormat="0" applyAlignment="0" applyProtection="0"/>
    <xf numFmtId="0" fontId="114" fillId="61" borderId="50" applyNumberFormat="0" applyAlignment="0" applyProtection="0"/>
    <xf numFmtId="0" fontId="114" fillId="61" borderId="50" applyNumberFormat="0" applyAlignment="0" applyProtection="0"/>
    <xf numFmtId="0" fontId="158" fillId="19" borderId="42" applyNumberFormat="0" applyAlignment="0" applyProtection="0"/>
    <xf numFmtId="0" fontId="158" fillId="19" borderId="42" applyNumberFormat="0" applyAlignment="0" applyProtection="0"/>
    <xf numFmtId="0" fontId="158" fillId="19" borderId="42" applyNumberFormat="0" applyAlignment="0" applyProtection="0"/>
    <xf numFmtId="0" fontId="158" fillId="19" borderId="42"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8" fillId="19" borderId="42" applyNumberFormat="0" applyAlignment="0" applyProtection="0"/>
    <xf numFmtId="0" fontId="158" fillId="19" borderId="42" applyNumberFormat="0" applyAlignment="0" applyProtection="0"/>
    <xf numFmtId="0" fontId="158" fillId="19" borderId="42" applyNumberFormat="0" applyAlignment="0" applyProtection="0"/>
    <xf numFmtId="0" fontId="158" fillId="19" borderId="42" applyNumberFormat="0" applyAlignment="0" applyProtection="0"/>
    <xf numFmtId="0" fontId="158" fillId="19" borderId="42"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42" fillId="19" borderId="42" applyNumberFormat="0" applyAlignment="0" applyProtection="0"/>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60" fillId="0" borderId="0"/>
    <xf numFmtId="0" fontId="71" fillId="79" borderId="0" applyNumberFormat="0" applyBorder="0" applyAlignment="0" applyProtection="0"/>
    <xf numFmtId="0" fontId="34" fillId="23" borderId="0" applyNumberFormat="0" applyBorder="0" applyAlignment="0" applyProtection="0"/>
    <xf numFmtId="0" fontId="70" fillId="7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161" fillId="23" borderId="0" applyNumberFormat="0" applyBorder="0" applyAlignment="0" applyProtection="0"/>
    <xf numFmtId="0" fontId="34" fillId="23" borderId="0" applyNumberFormat="0" applyBorder="0" applyAlignment="0" applyProtection="0"/>
    <xf numFmtId="0" fontId="161" fillId="23" borderId="0" applyNumberFormat="0" applyBorder="0" applyAlignment="0" applyProtection="0"/>
    <xf numFmtId="0" fontId="34" fillId="23" borderId="0" applyNumberFormat="0" applyBorder="0" applyAlignment="0" applyProtection="0"/>
    <xf numFmtId="0" fontId="161" fillId="23" borderId="0" applyNumberFormat="0" applyBorder="0" applyAlignment="0" applyProtection="0"/>
    <xf numFmtId="0" fontId="161" fillId="23" borderId="0" applyNumberFormat="0" applyBorder="0" applyAlignment="0" applyProtection="0"/>
    <xf numFmtId="0" fontId="161"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161" fillId="23" borderId="0" applyNumberFormat="0" applyBorder="0" applyAlignment="0" applyProtection="0"/>
    <xf numFmtId="0" fontId="161" fillId="23" borderId="0" applyNumberFormat="0" applyBorder="0" applyAlignment="0" applyProtection="0"/>
    <xf numFmtId="0" fontId="161" fillId="23" borderId="0" applyNumberFormat="0" applyBorder="0" applyAlignment="0" applyProtection="0"/>
    <xf numFmtId="0" fontId="161"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161" fillId="23" borderId="0" applyNumberFormat="0" applyBorder="0" applyAlignment="0" applyProtection="0"/>
    <xf numFmtId="0" fontId="161" fillId="23" borderId="0" applyNumberFormat="0" applyBorder="0" applyAlignment="0" applyProtection="0"/>
    <xf numFmtId="0" fontId="161" fillId="23" borderId="0" applyNumberFormat="0" applyBorder="0" applyAlignment="0" applyProtection="0"/>
    <xf numFmtId="0" fontId="161" fillId="23" borderId="0" applyNumberFormat="0" applyBorder="0" applyAlignment="0" applyProtection="0"/>
    <xf numFmtId="0" fontId="161" fillId="23" borderId="0" applyNumberFormat="0" applyBorder="0" applyAlignment="0" applyProtection="0"/>
    <xf numFmtId="0" fontId="71" fillId="81" borderId="0" applyNumberFormat="0" applyBorder="0" applyAlignment="0" applyProtection="0"/>
    <xf numFmtId="0" fontId="34" fillId="27" borderId="0" applyNumberFormat="0" applyBorder="0" applyAlignment="0" applyProtection="0"/>
    <xf numFmtId="0" fontId="70" fillId="81"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161" fillId="27" borderId="0" applyNumberFormat="0" applyBorder="0" applyAlignment="0" applyProtection="0"/>
    <xf numFmtId="0" fontId="34" fillId="27" borderId="0" applyNumberFormat="0" applyBorder="0" applyAlignment="0" applyProtection="0"/>
    <xf numFmtId="0" fontId="161" fillId="27" borderId="0" applyNumberFormat="0" applyBorder="0" applyAlignment="0" applyProtection="0"/>
    <xf numFmtId="0" fontId="34" fillId="27" borderId="0" applyNumberFormat="0" applyBorder="0" applyAlignment="0" applyProtection="0"/>
    <xf numFmtId="0" fontId="161" fillId="27" borderId="0" applyNumberFormat="0" applyBorder="0" applyAlignment="0" applyProtection="0"/>
    <xf numFmtId="0" fontId="161" fillId="27" borderId="0" applyNumberFormat="0" applyBorder="0" applyAlignment="0" applyProtection="0"/>
    <xf numFmtId="0" fontId="161"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161" fillId="27" borderId="0" applyNumberFormat="0" applyBorder="0" applyAlignment="0" applyProtection="0"/>
    <xf numFmtId="0" fontId="161" fillId="27" borderId="0" applyNumberFormat="0" applyBorder="0" applyAlignment="0" applyProtection="0"/>
    <xf numFmtId="0" fontId="161" fillId="27" borderId="0" applyNumberFormat="0" applyBorder="0" applyAlignment="0" applyProtection="0"/>
    <xf numFmtId="0" fontId="161"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161" fillId="27" borderId="0" applyNumberFormat="0" applyBorder="0" applyAlignment="0" applyProtection="0"/>
    <xf numFmtId="0" fontId="161" fillId="27" borderId="0" applyNumberFormat="0" applyBorder="0" applyAlignment="0" applyProtection="0"/>
    <xf numFmtId="0" fontId="161" fillId="27" borderId="0" applyNumberFormat="0" applyBorder="0" applyAlignment="0" applyProtection="0"/>
    <xf numFmtId="0" fontId="161" fillId="27" borderId="0" applyNumberFormat="0" applyBorder="0" applyAlignment="0" applyProtection="0"/>
    <xf numFmtId="0" fontId="161" fillId="27" borderId="0" applyNumberFormat="0" applyBorder="0" applyAlignment="0" applyProtection="0"/>
    <xf numFmtId="0" fontId="71" fillId="83"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70" fillId="83" borderId="0" applyNumberFormat="0" applyBorder="0" applyAlignment="0" applyProtection="0"/>
    <xf numFmtId="0" fontId="34" fillId="31" borderId="0" applyNumberFormat="0" applyBorder="0" applyAlignment="0" applyProtection="0"/>
    <xf numFmtId="0" fontId="70" fillId="83" borderId="0" applyNumberFormat="0" applyBorder="0" applyAlignment="0" applyProtection="0"/>
    <xf numFmtId="0" fontId="34" fillId="31"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1" fillId="73"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70" fillId="73" borderId="0" applyNumberFormat="0" applyBorder="0" applyAlignment="0" applyProtection="0"/>
    <xf numFmtId="0" fontId="34" fillId="35" borderId="0" applyNumberFormat="0" applyBorder="0" applyAlignment="0" applyProtection="0"/>
    <xf numFmtId="0" fontId="70" fillId="73" borderId="0" applyNumberFormat="0" applyBorder="0" applyAlignment="0" applyProtection="0"/>
    <xf numFmtId="0" fontId="34" fillId="35"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75" borderId="0" applyNumberFormat="0" applyBorder="0" applyAlignment="0" applyProtection="0"/>
    <xf numFmtId="0" fontId="34" fillId="39" borderId="0" applyNumberFormat="0" applyBorder="0" applyAlignment="0" applyProtection="0"/>
    <xf numFmtId="0" fontId="70" fillId="75"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61" fillId="39" borderId="0" applyNumberFormat="0" applyBorder="0" applyAlignment="0" applyProtection="0"/>
    <xf numFmtId="0" fontId="34" fillId="39" borderId="0" applyNumberFormat="0" applyBorder="0" applyAlignment="0" applyProtection="0"/>
    <xf numFmtId="0" fontId="161" fillId="39" borderId="0" applyNumberFormat="0" applyBorder="0" applyAlignment="0" applyProtection="0"/>
    <xf numFmtId="0" fontId="34"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71" fillId="85"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0" fillId="85" borderId="0" applyNumberFormat="0" applyBorder="0" applyAlignment="0" applyProtection="0"/>
    <xf numFmtId="0" fontId="34" fillId="43" borderId="0" applyNumberFormat="0" applyBorder="0" applyAlignment="0" applyProtection="0"/>
    <xf numFmtId="0" fontId="70" fillId="85" borderId="0" applyNumberFormat="0" applyBorder="0" applyAlignment="0" applyProtection="0"/>
    <xf numFmtId="0" fontId="34" fillId="43"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162" fillId="87" borderId="49" applyNumberFormat="0" applyAlignment="0" applyProtection="0"/>
    <xf numFmtId="0" fontId="43" fillId="20" borderId="43"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44" fillId="20" borderId="42" applyNumberFormat="0" applyAlignment="0" applyProtection="0"/>
    <xf numFmtId="0" fontId="44" fillId="20" borderId="42" applyNumberFormat="0" applyAlignment="0" applyProtection="0"/>
    <xf numFmtId="0" fontId="89" fillId="87" borderId="50" applyNumberFormat="0" applyAlignment="0" applyProtection="0"/>
    <xf numFmtId="0" fontId="44" fillId="20" borderId="42" applyNumberFormat="0" applyAlignment="0" applyProtection="0"/>
    <xf numFmtId="0" fontId="89" fillId="87" borderId="50" applyNumberFormat="0" applyAlignment="0" applyProtection="0"/>
    <xf numFmtId="0" fontId="44" fillId="20" borderId="42" applyNumberFormat="0" applyAlignment="0" applyProtection="0"/>
    <xf numFmtId="0" fontId="89" fillId="87" borderId="50" applyNumberFormat="0" applyAlignment="0" applyProtection="0"/>
    <xf numFmtId="0" fontId="44" fillId="20" borderId="42"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44" fillId="20" borderId="42" applyNumberFormat="0" applyAlignment="0" applyProtection="0"/>
    <xf numFmtId="0" fontId="44" fillId="20" borderId="42"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44" fillId="20" borderId="42" applyNumberFormat="0" applyAlignment="0" applyProtection="0"/>
    <xf numFmtId="0" fontId="44" fillId="20" borderId="42" applyNumberFormat="0" applyAlignment="0" applyProtection="0"/>
    <xf numFmtId="0" fontId="44" fillId="20" borderId="42" applyNumberFormat="0" applyAlignment="0" applyProtection="0"/>
    <xf numFmtId="0" fontId="44" fillId="20" borderId="42"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3" fontId="110" fillId="0" borderId="0" applyFont="0" applyFill="0" applyBorder="0" applyAlignment="0" applyProtection="0"/>
    <xf numFmtId="3" fontId="3" fillId="0" borderId="0"/>
    <xf numFmtId="38" fontId="163" fillId="0" borderId="0"/>
    <xf numFmtId="38" fontId="164" fillId="0" borderId="0"/>
    <xf numFmtId="38" fontId="165" fillId="0" borderId="0"/>
    <xf numFmtId="38" fontId="166" fillId="0" borderId="0"/>
    <xf numFmtId="0" fontId="167" fillId="0" borderId="0"/>
    <xf numFmtId="0" fontId="167" fillId="0" borderId="0"/>
    <xf numFmtId="0" fontId="168" fillId="0" borderId="63" applyNumberFormat="0" applyFill="0" applyAlignment="0" applyProtection="0"/>
    <xf numFmtId="0" fontId="169" fillId="0" borderId="63" applyNumberFormat="0" applyFill="0" applyAlignment="0" applyProtection="0"/>
    <xf numFmtId="0" fontId="170" fillId="0" borderId="63" applyNumberFormat="0" applyFill="0" applyAlignment="0" applyProtection="0"/>
    <xf numFmtId="0" fontId="169" fillId="0" borderId="63"/>
    <xf numFmtId="0" fontId="171" fillId="0" borderId="44" applyNumberFormat="0" applyFill="0" applyAlignment="0" applyProtection="0"/>
    <xf numFmtId="0" fontId="169" fillId="0" borderId="63"/>
    <xf numFmtId="0" fontId="169" fillId="0" borderId="63"/>
    <xf numFmtId="0" fontId="168" fillId="0" borderId="63" applyNumberFormat="0" applyFill="0" applyAlignment="0" applyProtection="0"/>
    <xf numFmtId="0" fontId="169" fillId="0" borderId="63"/>
    <xf numFmtId="0" fontId="168" fillId="0" borderId="63" applyNumberFormat="0" applyFill="0" applyAlignment="0" applyProtection="0"/>
    <xf numFmtId="0" fontId="169" fillId="0" borderId="63"/>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9" fillId="0" borderId="63"/>
    <xf numFmtId="0" fontId="169" fillId="0" borderId="63"/>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9" fillId="0" borderId="63"/>
    <xf numFmtId="0" fontId="169" fillId="0" borderId="63"/>
    <xf numFmtId="0" fontId="169" fillId="0" borderId="63"/>
    <xf numFmtId="0" fontId="169" fillId="0" borderId="63"/>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9" fillId="0" borderId="63" applyNumberFormat="0" applyFill="0" applyAlignment="0" applyProtection="0"/>
    <xf numFmtId="0" fontId="45" fillId="0" borderId="44" applyNumberFormat="0" applyFill="0" applyAlignment="0" applyProtection="0"/>
    <xf numFmtId="0" fontId="168" fillId="0" borderId="63" applyNumberFormat="0" applyFill="0" applyAlignment="0" applyProtection="0"/>
    <xf numFmtId="0" fontId="45" fillId="0" borderId="44" applyNumberFormat="0" applyFill="0" applyAlignment="0" applyProtection="0"/>
    <xf numFmtId="0" fontId="168" fillId="0" borderId="63"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72" fillId="0" borderId="44" applyNumberFormat="0" applyFill="0" applyAlignment="0" applyProtection="0"/>
    <xf numFmtId="0" fontId="169" fillId="0" borderId="63" applyNumberFormat="0" applyFill="0" applyAlignment="0" applyProtection="0"/>
    <xf numFmtId="0" fontId="172" fillId="0" borderId="44" applyNumberFormat="0" applyFill="0" applyAlignment="0" applyProtection="0"/>
    <xf numFmtId="0" fontId="169" fillId="0" borderId="63"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45" fillId="0" borderId="44" applyNumberFormat="0" applyFill="0" applyAlignment="0" applyProtection="0"/>
    <xf numFmtId="0" fontId="80" fillId="53"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79" fillId="53" borderId="0" applyNumberFormat="0" applyBorder="0" applyAlignment="0" applyProtection="0"/>
    <xf numFmtId="0" fontId="41" fillId="17" borderId="0" applyNumberFormat="0" applyBorder="0" applyAlignment="0" applyProtection="0"/>
    <xf numFmtId="0" fontId="79" fillId="53" borderId="0" applyNumberFormat="0" applyBorder="0" applyAlignment="0" applyProtection="0"/>
    <xf numFmtId="0" fontId="41" fillId="17"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173" fillId="0" borderId="37">
      <alignment horizontal="left"/>
      <protection locked="0"/>
    </xf>
    <xf numFmtId="0" fontId="130" fillId="0" borderId="58"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129" fillId="0" borderId="58" applyNumberFormat="0" applyFill="0" applyAlignment="0" applyProtection="0"/>
    <xf numFmtId="0" fontId="37" fillId="0" borderId="39" applyNumberFormat="0" applyFill="0" applyAlignment="0" applyProtection="0"/>
    <xf numFmtId="0" fontId="129" fillId="0" borderId="58" applyNumberFormat="0" applyFill="0" applyAlignment="0" applyProtection="0"/>
    <xf numFmtId="0" fontId="37" fillId="0" borderId="39"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36" fillId="0" borderId="6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135" fillId="0" borderId="60" applyNumberFormat="0" applyFill="0" applyAlignment="0" applyProtection="0"/>
    <xf numFmtId="0" fontId="38" fillId="0" borderId="40" applyNumberFormat="0" applyFill="0" applyAlignment="0" applyProtection="0"/>
    <xf numFmtId="0" fontId="135" fillId="0" borderId="60" applyNumberFormat="0" applyFill="0" applyAlignment="0" applyProtection="0"/>
    <xf numFmtId="0" fontId="38" fillId="0" borderId="4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41" fillId="0" borderId="6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140" fillId="0" borderId="61" applyNumberFormat="0" applyFill="0" applyAlignment="0" applyProtection="0"/>
    <xf numFmtId="0" fontId="39" fillId="0" borderId="41" applyNumberFormat="0" applyFill="0" applyAlignment="0" applyProtection="0"/>
    <xf numFmtId="0" fontId="140" fillId="0" borderId="61" applyNumberFormat="0" applyFill="0" applyAlignment="0" applyProtection="0"/>
    <xf numFmtId="0" fontId="39" fillId="0" borderId="4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1"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40" fillId="0" borderId="0" applyNumberFormat="0" applyFill="0" applyBorder="0" applyAlignment="0" applyProtection="0"/>
    <xf numFmtId="0" fontId="39" fillId="0" borderId="0" applyNumberFormat="0" applyFill="0" applyBorder="0" applyAlignment="0" applyProtection="0"/>
    <xf numFmtId="0" fontId="140" fillId="0" borderId="0" applyNumberFormat="0" applyFill="0" applyBorder="0" applyAlignment="0" applyProtection="0"/>
    <xf numFmtId="0" fontId="39"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75" fillId="0" borderId="0" applyNumberFormat="0" applyFill="0" applyBorder="0" applyAlignment="0" applyProtection="0"/>
    <xf numFmtId="0" fontId="53" fillId="0" borderId="0" applyNumberFormat="0" applyFill="0" applyBorder="0" applyAlignment="0" applyProtection="0"/>
    <xf numFmtId="0" fontId="54" fillId="0" borderId="0"/>
    <xf numFmtId="0" fontId="176" fillId="92" borderId="0" applyNumberFormat="0" applyBorder="0" applyAlignment="0" applyProtection="0"/>
    <xf numFmtId="0" fontId="177" fillId="92" borderId="0" applyNumberFormat="0" applyBorder="0" applyAlignment="0" applyProtection="0"/>
    <xf numFmtId="0" fontId="178" fillId="92" borderId="0" applyNumberFormat="0" applyBorder="0" applyAlignment="0" applyProtection="0"/>
    <xf numFmtId="0" fontId="177" fillId="93" borderId="0"/>
    <xf numFmtId="0" fontId="179" fillId="18" borderId="0" applyNumberFormat="0" applyBorder="0" applyAlignment="0" applyProtection="0"/>
    <xf numFmtId="0" fontId="177" fillId="93" borderId="0"/>
    <xf numFmtId="0" fontId="177" fillId="93" borderId="0"/>
    <xf numFmtId="0" fontId="176" fillId="92" borderId="0" applyNumberFormat="0" applyBorder="0" applyAlignment="0" applyProtection="0"/>
    <xf numFmtId="0" fontId="177" fillId="93" borderId="0"/>
    <xf numFmtId="0" fontId="176" fillId="92" borderId="0" applyNumberFormat="0" applyBorder="0" applyAlignment="0" applyProtection="0"/>
    <xf numFmtId="0" fontId="177" fillId="93" borderId="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7" fillId="93" borderId="0"/>
    <xf numFmtId="0" fontId="177" fillId="93" borderId="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7" fillId="93" borderId="0"/>
    <xf numFmtId="0" fontId="177" fillId="93" borderId="0"/>
    <xf numFmtId="0" fontId="177" fillId="93" borderId="0"/>
    <xf numFmtId="0" fontId="177" fillId="93" borderId="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7" fillId="92" borderId="0" applyNumberFormat="0" applyBorder="0" applyAlignment="0" applyProtection="0"/>
    <xf numFmtId="0" fontId="50" fillId="18" borderId="0" applyNumberFormat="0" applyBorder="0" applyAlignment="0" applyProtection="0"/>
    <xf numFmtId="0" fontId="176" fillId="92" borderId="0" applyNumberFormat="0" applyBorder="0" applyAlignment="0" applyProtection="0"/>
    <xf numFmtId="0" fontId="50" fillId="18" borderId="0" applyNumberFormat="0" applyBorder="0" applyAlignment="0" applyProtection="0"/>
    <xf numFmtId="0" fontId="176" fillId="9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80" fillId="18" borderId="0" applyNumberFormat="0" applyBorder="0" applyAlignment="0" applyProtection="0"/>
    <xf numFmtId="0" fontId="177" fillId="92" borderId="0" applyNumberFormat="0" applyBorder="0" applyAlignment="0" applyProtection="0"/>
    <xf numFmtId="0" fontId="180" fillId="18" borderId="0" applyNumberFormat="0" applyBorder="0" applyAlignment="0" applyProtection="0"/>
    <xf numFmtId="0" fontId="177" fillId="9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50" fillId="18" borderId="0" applyNumberFormat="0" applyBorder="0" applyAlignment="0" applyProtection="0"/>
    <xf numFmtId="0" fontId="177" fillId="9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76" fillId="92" borderId="0" applyNumberFormat="0" applyBorder="0" applyAlignment="0" applyProtection="0"/>
    <xf numFmtId="0" fontId="50" fillId="18" borderId="0" applyNumberFormat="0" applyBorder="0" applyAlignment="0" applyProtection="0"/>
    <xf numFmtId="0" fontId="176" fillId="92" borderId="0" applyNumberFormat="0" applyBorder="0" applyAlignment="0" applyProtection="0"/>
    <xf numFmtId="0" fontId="50" fillId="18"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191" fontId="181" fillId="0" borderId="0"/>
    <xf numFmtId="0" fontId="3" fillId="0" borderId="0">
      <alignment vertical="top"/>
    </xf>
    <xf numFmtId="0" fontId="3" fillId="0" borderId="0">
      <alignment vertical="top"/>
    </xf>
    <xf numFmtId="0" fontId="58" fillId="0" borderId="0"/>
    <xf numFmtId="0" fontId="3" fillId="0" borderId="0">
      <alignment vertical="top"/>
    </xf>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3" fillId="0" borderId="0">
      <alignment vertical="top"/>
    </xf>
    <xf numFmtId="0" fontId="1" fillId="0" borderId="0"/>
    <xf numFmtId="0" fontId="1" fillId="0" borderId="0"/>
    <xf numFmtId="0" fontId="1" fillId="0" borderId="0"/>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1" fillId="0" borderId="0"/>
    <xf numFmtId="0" fontId="3" fillId="0" borderId="0"/>
    <xf numFmtId="0" fontId="3" fillId="0" borderId="0">
      <alignment vertical="top"/>
    </xf>
    <xf numFmtId="0" fontId="3" fillId="0" borderId="0">
      <alignment vertical="top"/>
    </xf>
    <xf numFmtId="0" fontId="8"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3" fillId="0" borderId="0"/>
    <xf numFmtId="0" fontId="51" fillId="0" borderId="0"/>
    <xf numFmtId="0" fontId="51" fillId="0" borderId="0"/>
    <xf numFmtId="0" fontId="3" fillId="0" borderId="0">
      <alignment vertical="top"/>
    </xf>
    <xf numFmtId="0" fontId="8" fillId="0" borderId="0"/>
    <xf numFmtId="0" fontId="3" fillId="0" borderId="0">
      <alignment vertical="top"/>
    </xf>
    <xf numFmtId="0" fontId="3" fillId="0" borderId="0">
      <alignment vertical="top"/>
    </xf>
    <xf numFmtId="0" fontId="8"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3" fillId="0" borderId="0"/>
    <xf numFmtId="0" fontId="3" fillId="0" borderId="0">
      <alignment vertical="top"/>
    </xf>
    <xf numFmtId="192" fontId="3" fillId="0" borderId="0">
      <alignment horizontal="centerContinuous" vertical="justify" shrinkToFit="1"/>
    </xf>
    <xf numFmtId="192" fontId="3" fillId="0" borderId="0">
      <alignment horizontal="centerContinuous" vertical="justify" shrinkToFit="1"/>
    </xf>
    <xf numFmtId="0" fontId="3" fillId="0" borderId="0">
      <alignment vertical="top"/>
    </xf>
    <xf numFmtId="0" fontId="3" fillId="0" borderId="0">
      <alignment vertical="top"/>
    </xf>
    <xf numFmtId="192" fontId="3" fillId="0" borderId="0">
      <alignment horizontal="centerContinuous" vertical="justify" shrinkToFit="1"/>
    </xf>
    <xf numFmtId="0" fontId="3" fillId="0" borderId="0">
      <alignment vertical="top"/>
    </xf>
    <xf numFmtId="192" fontId="3" fillId="0" borderId="0">
      <alignment horizontal="centerContinuous" vertical="justify" shrinkToFit="1"/>
    </xf>
    <xf numFmtId="0" fontId="3" fillId="0" borderId="0">
      <alignment vertical="top"/>
    </xf>
    <xf numFmtId="192" fontId="3" fillId="0" borderId="0">
      <alignment horizontal="centerContinuous" vertical="justify" shrinkToFit="1"/>
    </xf>
    <xf numFmtId="192" fontId="3" fillId="0" borderId="0">
      <alignment horizontal="centerContinuous" vertical="justify" shrinkToFit="1"/>
    </xf>
    <xf numFmtId="192" fontId="3" fillId="0" borderId="0">
      <alignment horizontal="centerContinuous" vertical="justify" shrinkToFit="1"/>
    </xf>
    <xf numFmtId="0" fontId="3" fillId="0" borderId="0">
      <alignment vertical="top"/>
    </xf>
    <xf numFmtId="0" fontId="3" fillId="0" borderId="0">
      <alignment vertical="top"/>
    </xf>
    <xf numFmtId="192" fontId="3" fillId="0" borderId="0">
      <alignment horizontal="centerContinuous" vertical="justify" shrinkToFit="1"/>
    </xf>
    <xf numFmtId="192" fontId="3" fillId="0" borderId="0">
      <alignment horizontal="centerContinuous" vertical="justify" shrinkToFit="1"/>
    </xf>
    <xf numFmtId="192" fontId="3" fillId="0" borderId="0">
      <alignment horizontal="centerContinuous" vertical="justify" shrinkToFit="1"/>
    </xf>
    <xf numFmtId="192" fontId="3" fillId="0" borderId="0">
      <alignment horizontal="centerContinuous" vertical="justify" shrinkToFit="1"/>
    </xf>
    <xf numFmtId="0" fontId="3" fillId="0" borderId="0">
      <alignment vertical="top"/>
    </xf>
    <xf numFmtId="0" fontId="3" fillId="0" borderId="0">
      <alignment vertical="top"/>
    </xf>
    <xf numFmtId="0" fontId="3" fillId="0" borderId="0">
      <alignment vertical="top"/>
    </xf>
    <xf numFmtId="0" fontId="3" fillId="0" borderId="0">
      <alignment vertical="top"/>
    </xf>
    <xf numFmtId="192" fontId="3" fillId="0" borderId="0">
      <alignment horizontal="centerContinuous" vertical="justify" shrinkToFit="1"/>
    </xf>
    <xf numFmtId="192" fontId="3" fillId="0" borderId="0">
      <alignment horizontal="centerContinuous" vertical="justify" shrinkToFit="1"/>
    </xf>
    <xf numFmtId="192" fontId="3" fillId="0" borderId="0">
      <alignment horizontal="centerContinuous" vertical="justify" shrinkToFit="1"/>
    </xf>
    <xf numFmtId="192" fontId="3" fillId="0" borderId="0">
      <alignment horizontal="centerContinuous" vertical="justify" shrinkToFit="1"/>
    </xf>
    <xf numFmtId="192" fontId="3" fillId="0" borderId="0">
      <alignment horizontal="centerContinuous" vertical="justify" shrinkToFit="1"/>
    </xf>
    <xf numFmtId="0" fontId="3" fillId="0" borderId="0">
      <alignment vertical="top"/>
    </xf>
    <xf numFmtId="0" fontId="3" fillId="0" borderId="0">
      <alignment vertical="top"/>
    </xf>
    <xf numFmtId="0" fontId="3" fillId="0" borderId="0">
      <alignment vertical="top"/>
    </xf>
    <xf numFmtId="0" fontId="51" fillId="0" borderId="0"/>
    <xf numFmtId="0" fontId="3" fillId="0" borderId="0">
      <alignment vertical="top"/>
    </xf>
    <xf numFmtId="0" fontId="3" fillId="0" borderId="0"/>
    <xf numFmtId="0" fontId="3" fillId="0" borderId="0">
      <alignment vertical="top"/>
    </xf>
    <xf numFmtId="0" fontId="3" fillId="0" borderId="0"/>
    <xf numFmtId="0" fontId="3" fillId="0" borderId="0">
      <alignment vertical="top"/>
    </xf>
    <xf numFmtId="0" fontId="3" fillId="0" borderId="0"/>
    <xf numFmtId="0" fontId="3" fillId="0" borderId="0"/>
    <xf numFmtId="0" fontId="3" fillId="0" borderId="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102" fillId="0" borderId="0"/>
    <xf numFmtId="0" fontId="3" fillId="0" borderId="0"/>
    <xf numFmtId="0" fontId="1" fillId="0" borderId="0"/>
    <xf numFmtId="0" fontId="3" fillId="0" borderId="0">
      <alignment vertical="top"/>
    </xf>
    <xf numFmtId="0" fontId="3" fillId="0" borderId="0"/>
    <xf numFmtId="0" fontId="58" fillId="0" borderId="0"/>
    <xf numFmtId="0" fontId="1" fillId="0" borderId="0"/>
    <xf numFmtId="0" fontId="1" fillId="0" borderId="0"/>
    <xf numFmtId="192" fontId="3" fillId="0" borderId="0">
      <alignment horizontal="centerContinuous" vertical="justify" shrinkToFit="1"/>
    </xf>
    <xf numFmtId="0" fontId="1" fillId="0" borderId="0"/>
    <xf numFmtId="192" fontId="3" fillId="0" borderId="0">
      <alignment horizontal="centerContinuous" vertical="justify" shrinkToFit="1"/>
    </xf>
    <xf numFmtId="0" fontId="1" fillId="0" borderId="0"/>
    <xf numFmtId="192" fontId="3" fillId="0" borderId="0">
      <alignment horizontal="centerContinuous" vertical="justify" shrinkToFit="1"/>
    </xf>
    <xf numFmtId="192" fontId="3" fillId="0" borderId="0">
      <alignment horizontal="centerContinuous" vertical="justify" shrinkToFit="1"/>
    </xf>
    <xf numFmtId="192" fontId="3" fillId="0" borderId="0">
      <alignment horizontal="centerContinuous" vertical="justify" shrinkToFit="1"/>
    </xf>
    <xf numFmtId="0" fontId="1" fillId="0" borderId="0"/>
    <xf numFmtId="0" fontId="1" fillId="0" borderId="0"/>
    <xf numFmtId="192" fontId="3" fillId="0" borderId="0">
      <alignment horizontal="centerContinuous" vertical="justify" shrinkToFit="1"/>
    </xf>
    <xf numFmtId="192" fontId="3" fillId="0" borderId="0">
      <alignment horizontal="centerContinuous" vertical="justify" shrinkToFit="1"/>
    </xf>
    <xf numFmtId="192" fontId="3" fillId="0" borderId="0">
      <alignment horizontal="centerContinuous" vertical="justify" shrinkToFit="1"/>
    </xf>
    <xf numFmtId="192" fontId="3" fillId="0" borderId="0">
      <alignment horizontal="centerContinuous" vertical="justify" shrinkToFit="1"/>
    </xf>
    <xf numFmtId="0" fontId="1" fillId="0" borderId="0"/>
    <xf numFmtId="0" fontId="1" fillId="0" borderId="0"/>
    <xf numFmtId="0" fontId="1" fillId="0" borderId="0"/>
    <xf numFmtId="0" fontId="1" fillId="0" borderId="0"/>
    <xf numFmtId="192" fontId="3" fillId="0" borderId="0">
      <alignment horizontal="centerContinuous" vertical="justify" shrinkToFit="1"/>
    </xf>
    <xf numFmtId="192" fontId="3" fillId="0" borderId="0">
      <alignment horizontal="centerContinuous" vertical="justify" shrinkToFit="1"/>
    </xf>
    <xf numFmtId="192" fontId="3" fillId="0" borderId="0">
      <alignment horizontal="centerContinuous" vertical="justify" shrinkToFit="1"/>
    </xf>
    <xf numFmtId="192" fontId="3" fillId="0" borderId="0">
      <alignment horizontal="centerContinuous" vertical="justify" shrinkToFit="1"/>
    </xf>
    <xf numFmtId="192" fontId="3" fillId="0" borderId="0">
      <alignment horizontal="centerContinuous" vertical="justify" shrinkToFit="1"/>
    </xf>
    <xf numFmtId="0" fontId="3" fillId="0" borderId="0">
      <alignment vertical="top"/>
    </xf>
    <xf numFmtId="0" fontId="3" fillId="0" borderId="0">
      <alignment vertical="top"/>
    </xf>
    <xf numFmtId="0" fontId="3" fillId="0" borderId="0">
      <alignment vertical="top"/>
    </xf>
    <xf numFmtId="0" fontId="51" fillId="0" borderId="0"/>
    <xf numFmtId="0" fontId="102" fillId="0" borderId="0"/>
    <xf numFmtId="0" fontId="3" fillId="0" borderId="0">
      <alignment vertical="top"/>
    </xf>
    <xf numFmtId="0" fontId="102" fillId="0" borderId="0"/>
    <xf numFmtId="0" fontId="3" fillId="0" borderId="0">
      <alignment vertical="top"/>
    </xf>
    <xf numFmtId="0" fontId="102" fillId="0" borderId="0"/>
    <xf numFmtId="0" fontId="102" fillId="0" borderId="0"/>
    <xf numFmtId="0" fontId="102" fillId="0" borderId="0"/>
    <xf numFmtId="0" fontId="3" fillId="0" borderId="0">
      <alignment vertical="top"/>
    </xf>
    <xf numFmtId="0" fontId="3" fillId="0" borderId="0">
      <alignment vertical="top"/>
    </xf>
    <xf numFmtId="0" fontId="102" fillId="0" borderId="0"/>
    <xf numFmtId="0" fontId="102" fillId="0" borderId="0"/>
    <xf numFmtId="0" fontId="102" fillId="0" borderId="0"/>
    <xf numFmtId="0" fontId="102"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102" fillId="0" borderId="0"/>
    <xf numFmtId="0" fontId="102" fillId="0" borderId="0"/>
    <xf numFmtId="0" fontId="102" fillId="0" borderId="0"/>
    <xf numFmtId="0" fontId="102"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alignment vertical="top"/>
    </xf>
    <xf numFmtId="0" fontId="31" fillId="0" borderId="0"/>
    <xf numFmtId="0" fontId="1" fillId="0" borderId="0"/>
    <xf numFmtId="0" fontId="1" fillId="0" borderId="0"/>
    <xf numFmtId="0" fontId="1" fillId="0" borderId="0"/>
    <xf numFmtId="0" fontId="3" fillId="0" borderId="0">
      <alignment vertical="top"/>
    </xf>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51" fillId="0" borderId="0"/>
    <xf numFmtId="0" fontId="97" fillId="0" borderId="0"/>
    <xf numFmtId="0" fontId="3" fillId="0" borderId="0">
      <alignment vertical="top"/>
    </xf>
    <xf numFmtId="0" fontId="97" fillId="0" borderId="0"/>
    <xf numFmtId="0" fontId="3" fillId="0" borderId="0">
      <alignment vertical="top"/>
    </xf>
    <xf numFmtId="0" fontId="97" fillId="0" borderId="0"/>
    <xf numFmtId="0" fontId="97" fillId="0" borderId="0"/>
    <xf numFmtId="0" fontId="97" fillId="0" borderId="0"/>
    <xf numFmtId="0" fontId="3" fillId="0" borderId="0">
      <alignment vertical="top"/>
    </xf>
    <xf numFmtId="0" fontId="3" fillId="0" borderId="0">
      <alignment vertical="top"/>
    </xf>
    <xf numFmtId="0" fontId="1" fillId="0" borderId="0"/>
    <xf numFmtId="0" fontId="97" fillId="0" borderId="0"/>
    <xf numFmtId="0" fontId="97" fillId="0" borderId="0"/>
    <xf numFmtId="0" fontId="97" fillId="0" borderId="0"/>
    <xf numFmtId="0" fontId="97" fillId="0" borderId="0"/>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97" fillId="0" borderId="0"/>
    <xf numFmtId="0" fontId="9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3" fillId="0" borderId="0"/>
    <xf numFmtId="0" fontId="1" fillId="0" borderId="0"/>
    <xf numFmtId="0" fontId="1" fillId="0" borderId="0"/>
    <xf numFmtId="0" fontId="1" fillId="0" borderId="0"/>
    <xf numFmtId="0" fontId="3" fillId="0" borderId="0">
      <alignment vertical="top"/>
    </xf>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51" fillId="0" borderId="0"/>
    <xf numFmtId="0" fontId="3" fillId="0" borderId="0">
      <alignment vertical="top"/>
    </xf>
    <xf numFmtId="0" fontId="1" fillId="0" borderId="0"/>
    <xf numFmtId="0" fontId="1" fillId="0" borderId="0"/>
    <xf numFmtId="0" fontId="1" fillId="0" borderId="0"/>
    <xf numFmtId="0" fontId="1" fillId="0" borderId="0"/>
    <xf numFmtId="0" fontId="3" fillId="0" borderId="0"/>
    <xf numFmtId="0" fontId="3" fillId="0" borderId="0">
      <alignment vertical="top"/>
    </xf>
    <xf numFmtId="0" fontId="3" fillId="0" borderId="0"/>
    <xf numFmtId="0" fontId="3" fillId="0" borderId="0">
      <alignment vertical="top"/>
    </xf>
    <xf numFmtId="0" fontId="3" fillId="0" borderId="0"/>
    <xf numFmtId="0" fontId="3" fillId="0" borderId="0"/>
    <xf numFmtId="0" fontId="3" fillId="0" borderId="0"/>
    <xf numFmtId="0" fontId="3" fillId="0" borderId="0">
      <alignment vertical="top"/>
    </xf>
    <xf numFmtId="0" fontId="3" fillId="0" borderId="0">
      <alignment vertical="top"/>
    </xf>
    <xf numFmtId="0" fontId="1" fillId="0" borderId="0"/>
    <xf numFmtId="0" fontId="3" fillId="0" borderId="0"/>
    <xf numFmtId="0" fontId="3" fillId="0" borderId="0"/>
    <xf numFmtId="0" fontId="3" fillId="0" borderId="0"/>
    <xf numFmtId="0" fontId="3" fillId="0" borderId="0"/>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3" fillId="0" borderId="0">
      <alignment vertical="top"/>
    </xf>
    <xf numFmtId="0" fontId="1" fillId="0" borderId="0"/>
    <xf numFmtId="0" fontId="51" fillId="0" borderId="0"/>
    <xf numFmtId="0" fontId="1" fillId="0" borderId="0"/>
    <xf numFmtId="0" fontId="1" fillId="0" borderId="0"/>
    <xf numFmtId="0" fontId="3" fillId="0" borderId="0">
      <alignment vertical="top"/>
    </xf>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3" fillId="0" borderId="0">
      <alignment vertical="top"/>
    </xf>
    <xf numFmtId="0" fontId="3" fillId="0" borderId="0"/>
    <xf numFmtId="0" fontId="3" fillId="0" borderId="0">
      <alignment vertical="top"/>
    </xf>
    <xf numFmtId="0" fontId="3" fillId="0" borderId="0"/>
    <xf numFmtId="0" fontId="3" fillId="0" borderId="0"/>
    <xf numFmtId="0" fontId="3" fillId="0" borderId="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182" fillId="0" borderId="0"/>
    <xf numFmtId="0" fontId="182" fillId="0" borderId="0"/>
    <xf numFmtId="0" fontId="182" fillId="0" borderId="0"/>
    <xf numFmtId="0" fontId="182" fillId="0" borderId="0"/>
    <xf numFmtId="0" fontId="182"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3" fillId="0" borderId="0">
      <alignment vertical="top"/>
    </xf>
    <xf numFmtId="0" fontId="8" fillId="0" borderId="0"/>
    <xf numFmtId="0" fontId="1" fillId="0" borderId="0"/>
    <xf numFmtId="0" fontId="51" fillId="0" borderId="0"/>
    <xf numFmtId="0" fontId="1" fillId="0" borderId="0"/>
    <xf numFmtId="0" fontId="1" fillId="0" borderId="0"/>
    <xf numFmtId="0" fontId="3" fillId="0" borderId="0">
      <alignment vertical="top"/>
    </xf>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3" fillId="0" borderId="0"/>
    <xf numFmtId="0" fontId="3" fillId="0" borderId="0">
      <alignment vertical="top"/>
    </xf>
    <xf numFmtId="0" fontId="3" fillId="0" borderId="0"/>
    <xf numFmtId="0" fontId="3" fillId="0" borderId="0">
      <alignment vertical="top"/>
    </xf>
    <xf numFmtId="0" fontId="3" fillId="0" borderId="0"/>
    <xf numFmtId="0" fontId="3" fillId="0" borderId="0"/>
    <xf numFmtId="0" fontId="3" fillId="0" borderId="0"/>
    <xf numFmtId="0" fontId="3" fillId="0" borderId="0">
      <alignment vertical="top"/>
    </xf>
    <xf numFmtId="0" fontId="3" fillId="0" borderId="0">
      <alignment vertical="top"/>
    </xf>
    <xf numFmtId="0" fontId="1" fillId="0" borderId="0"/>
    <xf numFmtId="0" fontId="3" fillId="0" borderId="0"/>
    <xf numFmtId="0" fontId="3" fillId="0" borderId="0"/>
    <xf numFmtId="0" fontId="3" fillId="0" borderId="0"/>
    <xf numFmtId="0" fontId="3" fillId="0" borderId="0"/>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3" fillId="0" borderId="0">
      <alignment vertical="top"/>
    </xf>
    <xf numFmtId="0" fontId="51" fillId="0" borderId="0"/>
    <xf numFmtId="0" fontId="3" fillId="0" borderId="0">
      <alignment vertical="top"/>
    </xf>
    <xf numFmtId="0" fontId="1" fillId="0" borderId="0"/>
    <xf numFmtId="0" fontId="1" fillId="0" borderId="0"/>
    <xf numFmtId="0" fontId="1" fillId="0" borderId="0"/>
    <xf numFmtId="0" fontId="1" fillId="0" borderId="0"/>
    <xf numFmtId="0" fontId="3" fillId="0" borderId="0"/>
    <xf numFmtId="0" fontId="3" fillId="0" borderId="0">
      <alignment vertical="top"/>
    </xf>
    <xf numFmtId="0" fontId="3" fillId="0" borderId="0"/>
    <xf numFmtId="0" fontId="3" fillId="0" borderId="0">
      <alignment vertical="top"/>
    </xf>
    <xf numFmtId="0" fontId="3" fillId="0" borderId="0"/>
    <xf numFmtId="0" fontId="3" fillId="0" borderId="0"/>
    <xf numFmtId="0" fontId="3" fillId="0" borderId="0"/>
    <xf numFmtId="0" fontId="3" fillId="0" borderId="0">
      <alignment vertical="top"/>
    </xf>
    <xf numFmtId="0" fontId="3" fillId="0" borderId="0">
      <alignment vertical="top"/>
    </xf>
    <xf numFmtId="0" fontId="1" fillId="0" borderId="0"/>
    <xf numFmtId="0" fontId="3" fillId="0" borderId="0"/>
    <xf numFmtId="0" fontId="3" fillId="0" borderId="0"/>
    <xf numFmtId="0" fontId="3" fillId="0" borderId="0"/>
    <xf numFmtId="0" fontId="3" fillId="0" borderId="0"/>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3" fillId="0" borderId="0">
      <alignment vertical="top"/>
    </xf>
    <xf numFmtId="0" fontId="51" fillId="0" borderId="0"/>
    <xf numFmtId="0" fontId="3" fillId="0" borderId="0">
      <alignment vertical="top"/>
    </xf>
    <xf numFmtId="0" fontId="1" fillId="0" borderId="0"/>
    <xf numFmtId="0" fontId="1" fillId="0" borderId="0"/>
    <xf numFmtId="0" fontId="1" fillId="0" borderId="0"/>
    <xf numFmtId="0" fontId="1" fillId="0" borderId="0"/>
    <xf numFmtId="0" fontId="3" fillId="0" borderId="0"/>
    <xf numFmtId="0" fontId="3" fillId="0" borderId="0">
      <alignment vertical="top"/>
    </xf>
    <xf numFmtId="0" fontId="3" fillId="0" borderId="0"/>
    <xf numFmtId="0" fontId="3" fillId="0" borderId="0">
      <alignment vertical="top"/>
    </xf>
    <xf numFmtId="0" fontId="3" fillId="0" borderId="0"/>
    <xf numFmtId="0" fontId="3" fillId="0" borderId="0"/>
    <xf numFmtId="0" fontId="3" fillId="0" borderId="0"/>
    <xf numFmtId="0" fontId="3" fillId="0" borderId="0">
      <alignment vertical="top"/>
    </xf>
    <xf numFmtId="0" fontId="3" fillId="0" borderId="0">
      <alignment vertical="top"/>
    </xf>
    <xf numFmtId="0" fontId="1" fillId="0" borderId="0"/>
    <xf numFmtId="0" fontId="3" fillId="0" borderId="0"/>
    <xf numFmtId="0" fontId="3" fillId="0" borderId="0"/>
    <xf numFmtId="0" fontId="3" fillId="0" borderId="0"/>
    <xf numFmtId="0" fontId="3" fillId="0" borderId="0"/>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alignment vertical="top"/>
    </xf>
    <xf numFmtId="0" fontId="3" fillId="0" borderId="0"/>
    <xf numFmtId="0" fontId="3" fillId="0" borderId="0">
      <alignment vertical="top"/>
    </xf>
    <xf numFmtId="0" fontId="3" fillId="0" borderId="0"/>
    <xf numFmtId="0" fontId="3" fillId="0" borderId="0"/>
    <xf numFmtId="0" fontId="3" fillId="0" borderId="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1" fillId="0" borderId="0"/>
    <xf numFmtId="0" fontId="98" fillId="0" borderId="0"/>
    <xf numFmtId="0" fontId="3" fillId="0" borderId="0">
      <alignment vertical="top"/>
    </xf>
    <xf numFmtId="0" fontId="3" fillId="0" borderId="0">
      <alignment vertical="top"/>
    </xf>
    <xf numFmtId="0" fontId="3" fillId="0" borderId="0">
      <alignment vertical="top"/>
    </xf>
    <xf numFmtId="0" fontId="3" fillId="0" borderId="0"/>
    <xf numFmtId="0" fontId="3" fillId="0" borderId="0">
      <alignment vertical="top"/>
    </xf>
    <xf numFmtId="0" fontId="3" fillId="0" borderId="0">
      <alignment vertical="top"/>
    </xf>
    <xf numFmtId="0" fontId="3" fillId="0" borderId="0">
      <alignment vertical="top"/>
    </xf>
    <xf numFmtId="0" fontId="3" fillId="0" borderId="0"/>
    <xf numFmtId="0" fontId="3" fillId="0" borderId="0">
      <alignment vertical="top"/>
    </xf>
    <xf numFmtId="0" fontId="3" fillId="0" borderId="0"/>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58" fillId="0" borderId="0"/>
    <xf numFmtId="0" fontId="58" fillId="0" borderId="0"/>
    <xf numFmtId="0" fontId="3" fillId="0" borderId="0">
      <alignment vertical="top"/>
    </xf>
    <xf numFmtId="0" fontId="3" fillId="0" borderId="0">
      <alignment vertical="top"/>
    </xf>
    <xf numFmtId="0" fontId="58" fillId="0" borderId="0"/>
    <xf numFmtId="0" fontId="3" fillId="0" borderId="0"/>
    <xf numFmtId="0" fontId="3" fillId="0" borderId="0"/>
    <xf numFmtId="0" fontId="3" fillId="0" borderId="0">
      <alignment vertical="top"/>
    </xf>
    <xf numFmtId="0" fontId="3" fillId="0" borderId="0"/>
    <xf numFmtId="0" fontId="3" fillId="0" borderId="0">
      <alignment vertical="top"/>
    </xf>
    <xf numFmtId="0" fontId="3" fillId="0" borderId="0"/>
    <xf numFmtId="0" fontId="3" fillId="0" borderId="0"/>
    <xf numFmtId="0" fontId="3" fillId="0" borderId="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alignment vertical="top"/>
    </xf>
    <xf numFmtId="0" fontId="3" fillId="0" borderId="0">
      <alignment vertical="top"/>
    </xf>
    <xf numFmtId="0" fontId="51" fillId="0" borderId="0"/>
    <xf numFmtId="0" fontId="3" fillId="0" borderId="0">
      <alignment vertical="top"/>
    </xf>
    <xf numFmtId="0" fontId="3" fillId="0" borderId="0"/>
    <xf numFmtId="0" fontId="3" fillId="0" borderId="0">
      <alignment vertical="top"/>
    </xf>
    <xf numFmtId="0" fontId="51" fillId="0" borderId="0"/>
    <xf numFmtId="0" fontId="51" fillId="0" borderId="0"/>
    <xf numFmtId="0" fontId="51" fillId="0" borderId="0"/>
    <xf numFmtId="0" fontId="51" fillId="0" borderId="0"/>
    <xf numFmtId="0" fontId="3" fillId="0" borderId="0"/>
    <xf numFmtId="0" fontId="3" fillId="0" borderId="0">
      <alignment vertical="top"/>
    </xf>
    <xf numFmtId="0" fontId="51" fillId="0" borderId="0"/>
    <xf numFmtId="0" fontId="3" fillId="0" borderId="0">
      <alignment vertical="top"/>
    </xf>
    <xf numFmtId="0" fontId="51" fillId="0" borderId="0"/>
    <xf numFmtId="0" fontId="3" fillId="0" borderId="0">
      <alignment vertical="top"/>
    </xf>
    <xf numFmtId="0" fontId="3" fillId="0" borderId="0">
      <alignment vertical="top"/>
    </xf>
    <xf numFmtId="0" fontId="3" fillId="0" borderId="0">
      <alignment vertical="top"/>
    </xf>
    <xf numFmtId="0" fontId="51" fillId="0" borderId="0"/>
    <xf numFmtId="0" fontId="51"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51" fillId="0" borderId="0"/>
    <xf numFmtId="0" fontId="51" fillId="0" borderId="0"/>
    <xf numFmtId="0" fontId="51" fillId="0" borderId="0"/>
    <xf numFmtId="0" fontId="51"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183" fillId="0" borderId="0"/>
    <xf numFmtId="0" fontId="3" fillId="0" borderId="0">
      <alignment vertical="top"/>
    </xf>
    <xf numFmtId="0" fontId="183" fillId="0" borderId="0"/>
    <xf numFmtId="0" fontId="183" fillId="0" borderId="0"/>
    <xf numFmtId="0" fontId="3" fillId="0" borderId="0"/>
    <xf numFmtId="0" fontId="183" fillId="0" borderId="0"/>
    <xf numFmtId="0" fontId="3" fillId="0" borderId="0"/>
    <xf numFmtId="0" fontId="183" fillId="0" borderId="0"/>
    <xf numFmtId="0" fontId="3" fillId="0" borderId="0"/>
    <xf numFmtId="0" fontId="3" fillId="0" borderId="0"/>
    <xf numFmtId="0" fontId="3" fillId="0" borderId="0"/>
    <xf numFmtId="0" fontId="183" fillId="0" borderId="0"/>
    <xf numFmtId="0" fontId="183" fillId="0" borderId="0"/>
    <xf numFmtId="0" fontId="3" fillId="0" borderId="0"/>
    <xf numFmtId="0" fontId="3" fillId="0" borderId="0"/>
    <xf numFmtId="0" fontId="3" fillId="0" borderId="0"/>
    <xf numFmtId="0" fontId="3" fillId="0" borderId="0"/>
    <xf numFmtId="0" fontId="183" fillId="0" borderId="0"/>
    <xf numFmtId="0" fontId="183" fillId="0" borderId="0"/>
    <xf numFmtId="0" fontId="183" fillId="0" borderId="0"/>
    <xf numFmtId="0" fontId="183" fillId="0" borderId="0"/>
    <xf numFmtId="0" fontId="3" fillId="0" borderId="0"/>
    <xf numFmtId="0" fontId="3" fillId="0" borderId="0"/>
    <xf numFmtId="0" fontId="3" fillId="0" borderId="0"/>
    <xf numFmtId="0" fontId="3" fillId="0" borderId="0"/>
    <xf numFmtId="0" fontId="3" fillId="0" borderId="0"/>
    <xf numFmtId="0" fontId="58" fillId="0" borderId="0"/>
    <xf numFmtId="0" fontId="58" fillId="0" borderId="0"/>
    <xf numFmtId="0" fontId="58" fillId="0" borderId="0"/>
    <xf numFmtId="0" fontId="99" fillId="0" borderId="0"/>
    <xf numFmtId="0" fontId="58" fillId="0" borderId="0"/>
    <xf numFmtId="0" fontId="99" fillId="0" borderId="0"/>
    <xf numFmtId="0" fontId="58" fillId="0" borderId="0"/>
    <xf numFmtId="0" fontId="99" fillId="0" borderId="0"/>
    <xf numFmtId="0" fontId="99" fillId="0" borderId="0"/>
    <xf numFmtId="0" fontId="99" fillId="0" borderId="0"/>
    <xf numFmtId="0" fontId="58" fillId="0" borderId="0"/>
    <xf numFmtId="0" fontId="58" fillId="0" borderId="0"/>
    <xf numFmtId="0" fontId="99" fillId="0" borderId="0"/>
    <xf numFmtId="0" fontId="99" fillId="0" borderId="0"/>
    <xf numFmtId="0" fontId="99" fillId="0" borderId="0"/>
    <xf numFmtId="0" fontId="99" fillId="0" borderId="0"/>
    <xf numFmtId="0" fontId="58" fillId="0" borderId="0"/>
    <xf numFmtId="0" fontId="58" fillId="0" borderId="0"/>
    <xf numFmtId="0" fontId="58" fillId="0" borderId="0"/>
    <xf numFmtId="0" fontId="58" fillId="0" borderId="0"/>
    <xf numFmtId="0" fontId="99" fillId="0" borderId="0"/>
    <xf numFmtId="0" fontId="99" fillId="0" borderId="0"/>
    <xf numFmtId="0" fontId="99" fillId="0" borderId="0"/>
    <xf numFmtId="0" fontId="99" fillId="0" borderId="0"/>
    <xf numFmtId="0" fontId="99" fillId="0" borderId="0"/>
    <xf numFmtId="0" fontId="3" fillId="0" borderId="0">
      <alignment vertical="top"/>
    </xf>
    <xf numFmtId="0" fontId="3" fillId="0" borderId="0">
      <alignment vertical="top"/>
    </xf>
    <xf numFmtId="0" fontId="97" fillId="0" borderId="0"/>
    <xf numFmtId="0" fontId="3" fillId="0" borderId="0"/>
    <xf numFmtId="0" fontId="3" fillId="0" borderId="0"/>
    <xf numFmtId="0" fontId="3" fillId="0" borderId="0"/>
    <xf numFmtId="0" fontId="3" fillId="0" borderId="0">
      <alignment vertical="top"/>
    </xf>
    <xf numFmtId="0" fontId="3" fillId="0" borderId="0">
      <alignment vertical="top"/>
    </xf>
    <xf numFmtId="0" fontId="51" fillId="0" borderId="0"/>
    <xf numFmtId="0" fontId="3" fillId="0" borderId="0">
      <alignment vertical="top"/>
    </xf>
    <xf numFmtId="0" fontId="1" fillId="0" borderId="0"/>
    <xf numFmtId="0" fontId="1" fillId="0" borderId="0"/>
    <xf numFmtId="0" fontId="1" fillId="0" borderId="0"/>
    <xf numFmtId="0" fontId="1" fillId="0" borderId="0"/>
    <xf numFmtId="0" fontId="3" fillId="0" borderId="0"/>
    <xf numFmtId="0" fontId="3" fillId="0" borderId="0">
      <alignment vertical="top"/>
    </xf>
    <xf numFmtId="0" fontId="3" fillId="0" borderId="0"/>
    <xf numFmtId="0" fontId="3" fillId="0" borderId="0">
      <alignment vertical="top"/>
    </xf>
    <xf numFmtId="0" fontId="3" fillId="0" borderId="0"/>
    <xf numFmtId="0" fontId="3" fillId="0" borderId="0"/>
    <xf numFmtId="0" fontId="3" fillId="0" borderId="0"/>
    <xf numFmtId="0" fontId="3" fillId="0" borderId="0">
      <alignment vertical="top"/>
    </xf>
    <xf numFmtId="0" fontId="3" fillId="0" borderId="0">
      <alignment vertical="top"/>
    </xf>
    <xf numFmtId="0" fontId="1" fillId="0" borderId="0"/>
    <xf numFmtId="0" fontId="3" fillId="0" borderId="0"/>
    <xf numFmtId="0" fontId="3" fillId="0" borderId="0"/>
    <xf numFmtId="0" fontId="3" fillId="0" borderId="0"/>
    <xf numFmtId="0" fontId="3" fillId="0" borderId="0"/>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6" fillId="0" borderId="0"/>
    <xf numFmtId="0" fontId="3" fillId="0" borderId="0">
      <alignment vertical="top"/>
    </xf>
    <xf numFmtId="0" fontId="51" fillId="0" borderId="0"/>
    <xf numFmtId="0" fontId="3" fillId="0" borderId="0">
      <alignment vertical="top"/>
    </xf>
    <xf numFmtId="0" fontId="3" fillId="0" borderId="0">
      <alignment vertical="top"/>
    </xf>
    <xf numFmtId="0" fontId="56" fillId="0" borderId="0"/>
    <xf numFmtId="0" fontId="3" fillId="0" borderId="0">
      <alignment vertical="top"/>
    </xf>
    <xf numFmtId="0" fontId="56" fillId="0" borderId="0"/>
    <xf numFmtId="0" fontId="3" fillId="0" borderId="0">
      <alignment vertical="top"/>
    </xf>
    <xf numFmtId="0" fontId="56" fillId="0" borderId="0"/>
    <xf numFmtId="0" fontId="56" fillId="0" borderId="0"/>
    <xf numFmtId="0" fontId="56" fillId="0" borderId="0"/>
    <xf numFmtId="0" fontId="3" fillId="0" borderId="0">
      <alignment vertical="top"/>
    </xf>
    <xf numFmtId="0" fontId="3" fillId="0" borderId="0">
      <alignment vertical="top"/>
    </xf>
    <xf numFmtId="0" fontId="56" fillId="0" borderId="0"/>
    <xf numFmtId="0" fontId="56" fillId="0" borderId="0"/>
    <xf numFmtId="0" fontId="56" fillId="0" borderId="0"/>
    <xf numFmtId="0" fontId="56"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56" fillId="0" borderId="0"/>
    <xf numFmtId="0" fontId="56" fillId="0" borderId="0"/>
    <xf numFmtId="0" fontId="56" fillId="0" borderId="0"/>
    <xf numFmtId="0" fontId="56" fillId="0" borderId="0"/>
    <xf numFmtId="0" fontId="56" fillId="0" borderId="0"/>
    <xf numFmtId="0" fontId="1" fillId="0" borderId="0"/>
    <xf numFmtId="0" fontId="56" fillId="0" borderId="0"/>
    <xf numFmtId="0" fontId="1" fillId="0" borderId="0"/>
    <xf numFmtId="0" fontId="56" fillId="0" borderId="0"/>
    <xf numFmtId="0" fontId="1" fillId="0" borderId="0"/>
    <xf numFmtId="0" fontId="56" fillId="0" borderId="0"/>
    <xf numFmtId="0" fontId="56" fillId="0" borderId="0"/>
    <xf numFmtId="0" fontId="56" fillId="0" borderId="0"/>
    <xf numFmtId="0" fontId="1" fillId="0" borderId="0"/>
    <xf numFmtId="0" fontId="1" fillId="0" borderId="0"/>
    <xf numFmtId="0" fontId="56" fillId="0" borderId="0"/>
    <xf numFmtId="0" fontId="56" fillId="0" borderId="0"/>
    <xf numFmtId="0" fontId="56" fillId="0" borderId="0"/>
    <xf numFmtId="0" fontId="56" fillId="0" borderId="0"/>
    <xf numFmtId="0" fontId="1" fillId="0" borderId="0"/>
    <xf numFmtId="0" fontId="1"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56" fillId="0" borderId="0"/>
    <xf numFmtId="0" fontId="3" fillId="0" borderId="0"/>
    <xf numFmtId="0" fontId="56" fillId="0" borderId="0"/>
    <xf numFmtId="0" fontId="3" fillId="0" borderId="0"/>
    <xf numFmtId="0" fontId="56" fillId="0" borderId="0"/>
    <xf numFmtId="0" fontId="3" fillId="0" borderId="0"/>
    <xf numFmtId="0" fontId="3" fillId="0" borderId="0"/>
    <xf numFmtId="0" fontId="3" fillId="0" borderId="0"/>
    <xf numFmtId="0" fontId="56" fillId="0" borderId="0"/>
    <xf numFmtId="0" fontId="56" fillId="0" borderId="0"/>
    <xf numFmtId="0" fontId="1" fillId="0" borderId="0"/>
    <xf numFmtId="0" fontId="3" fillId="0" borderId="0"/>
    <xf numFmtId="0" fontId="3" fillId="0" borderId="0"/>
    <xf numFmtId="0" fontId="3" fillId="0" borderId="0"/>
    <xf numFmtId="0" fontId="3" fillId="0" borderId="0"/>
    <xf numFmtId="0" fontId="1" fillId="0" borderId="0"/>
    <xf numFmtId="0" fontId="56" fillId="0" borderId="0"/>
    <xf numFmtId="0" fontId="1" fillId="0" borderId="0"/>
    <xf numFmtId="0" fontId="56" fillId="0" borderId="0"/>
    <xf numFmtId="0" fontId="56" fillId="0" borderId="0"/>
    <xf numFmtId="0" fontId="56"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alignment vertical="top"/>
    </xf>
    <xf numFmtId="0" fontId="102" fillId="0" borderId="0">
      <alignment vertical="top"/>
    </xf>
    <xf numFmtId="0" fontId="56" fillId="0" borderId="0"/>
    <xf numFmtId="0" fontId="56" fillId="0" borderId="0"/>
    <xf numFmtId="0" fontId="56"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3" fillId="0" borderId="0">
      <alignment vertical="top"/>
    </xf>
    <xf numFmtId="0" fontId="56" fillId="0" borderId="0"/>
    <xf numFmtId="0" fontId="102" fillId="0" borderId="0">
      <alignment vertical="top"/>
    </xf>
    <xf numFmtId="0" fontId="56" fillId="0" borderId="0"/>
    <xf numFmtId="0" fontId="102" fillId="0" borderId="0">
      <alignment vertical="top"/>
    </xf>
    <xf numFmtId="0" fontId="56" fillId="0" borderId="0"/>
    <xf numFmtId="0" fontId="102" fillId="0" borderId="0">
      <alignment vertical="top"/>
    </xf>
    <xf numFmtId="0" fontId="102" fillId="0" borderId="0">
      <alignment vertical="top"/>
    </xf>
    <xf numFmtId="0" fontId="102" fillId="0" borderId="0">
      <alignment vertical="top"/>
    </xf>
    <xf numFmtId="0" fontId="56" fillId="0" borderId="0"/>
    <xf numFmtId="0" fontId="56" fillId="0" borderId="0"/>
    <xf numFmtId="0" fontId="102" fillId="0" borderId="0">
      <alignment vertical="top"/>
    </xf>
    <xf numFmtId="0" fontId="102" fillId="0" borderId="0">
      <alignment vertical="top"/>
    </xf>
    <xf numFmtId="0" fontId="102" fillId="0" borderId="0">
      <alignment vertical="top"/>
    </xf>
    <xf numFmtId="0" fontId="102" fillId="0" borderId="0">
      <alignment vertical="top"/>
    </xf>
    <xf numFmtId="0" fontId="1" fillId="0" borderId="0"/>
    <xf numFmtId="0" fontId="56" fillId="0" borderId="0"/>
    <xf numFmtId="0" fontId="56" fillId="0" borderId="0"/>
    <xf numFmtId="0" fontId="56" fillId="0" borderId="0"/>
    <xf numFmtId="0" fontId="56" fillId="0" borderId="0"/>
    <xf numFmtId="0" fontId="1" fillId="0" borderId="0"/>
    <xf numFmtId="0" fontId="102" fillId="0" borderId="0">
      <alignment vertical="top"/>
    </xf>
    <xf numFmtId="0" fontId="1" fillId="0" borderId="0"/>
    <xf numFmtId="0" fontId="102" fillId="0" borderId="0">
      <alignment vertical="top"/>
    </xf>
    <xf numFmtId="0" fontId="102" fillId="0" borderId="0">
      <alignment vertical="top"/>
    </xf>
    <xf numFmtId="0" fontId="102" fillId="0" borderId="0">
      <alignment vertical="top"/>
    </xf>
    <xf numFmtId="0" fontId="102" fillId="0" borderId="0">
      <alignment vertical="top"/>
    </xf>
    <xf numFmtId="0" fontId="1" fillId="0" borderId="0"/>
    <xf numFmtId="0" fontId="102" fillId="0" borderId="0">
      <alignment vertical="top"/>
    </xf>
    <xf numFmtId="0" fontId="1" fillId="0" borderId="0"/>
    <xf numFmtId="0" fontId="1" fillId="0" borderId="0"/>
    <xf numFmtId="0" fontId="1" fillId="0" borderId="0"/>
    <xf numFmtId="0" fontId="1" fillId="0" borderId="0"/>
    <xf numFmtId="0" fontId="1" fillId="0" borderId="0"/>
    <xf numFmtId="0" fontId="102" fillId="0" borderId="0">
      <alignment vertical="top"/>
    </xf>
    <xf numFmtId="0" fontId="1" fillId="0" borderId="0"/>
    <xf numFmtId="0" fontId="102" fillId="0" borderId="0">
      <alignment vertical="top"/>
    </xf>
    <xf numFmtId="0" fontId="1" fillId="0" borderId="0"/>
    <xf numFmtId="0" fontId="1" fillId="0" borderId="0"/>
    <xf numFmtId="0" fontId="1" fillId="0" borderId="0"/>
    <xf numFmtId="0" fontId="102" fillId="0" borderId="0">
      <alignment vertical="top"/>
    </xf>
    <xf numFmtId="0" fontId="102" fillId="0" borderId="0">
      <alignment vertical="top"/>
    </xf>
    <xf numFmtId="0" fontId="1" fillId="0" borderId="0"/>
    <xf numFmtId="0" fontId="1" fillId="0" borderId="0"/>
    <xf numFmtId="0" fontId="1" fillId="0" borderId="0"/>
    <xf numFmtId="0" fontId="1" fillId="0" borderId="0"/>
    <xf numFmtId="0" fontId="102" fillId="0" borderId="0">
      <alignment vertical="top"/>
    </xf>
    <xf numFmtId="0" fontId="1" fillId="0" borderId="0"/>
    <xf numFmtId="0" fontId="102" fillId="0" borderId="0">
      <alignment vertical="top"/>
    </xf>
    <xf numFmtId="0" fontId="102" fillId="0" borderId="0">
      <alignment vertical="top"/>
    </xf>
    <xf numFmtId="0" fontId="102" fillId="0" borderId="0">
      <alignment vertical="top"/>
    </xf>
    <xf numFmtId="0" fontId="56" fillId="0" borderId="0"/>
    <xf numFmtId="0" fontId="1" fillId="0" borderId="0"/>
    <xf numFmtId="0" fontId="56" fillId="0" borderId="0"/>
    <xf numFmtId="0" fontId="56" fillId="0" borderId="0"/>
    <xf numFmtId="0" fontId="56" fillId="0" borderId="0"/>
    <xf numFmtId="0" fontId="56"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102" fillId="0" borderId="0">
      <alignment vertical="top"/>
    </xf>
    <xf numFmtId="0" fontId="56" fillId="0" borderId="0"/>
    <xf numFmtId="0" fontId="56" fillId="0" borderId="0"/>
    <xf numFmtId="0" fontId="56"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3" fillId="0" borderId="0">
      <alignment vertical="top"/>
    </xf>
    <xf numFmtId="0" fontId="51" fillId="0" borderId="0"/>
    <xf numFmtId="0" fontId="102" fillId="0" borderId="0">
      <alignment vertical="top"/>
    </xf>
    <xf numFmtId="0" fontId="102" fillId="0" borderId="0">
      <alignment vertical="top"/>
    </xf>
    <xf numFmtId="0" fontId="1" fillId="0" borderId="0"/>
    <xf numFmtId="0" fontId="102" fillId="0" borderId="0">
      <alignment vertical="top"/>
    </xf>
    <xf numFmtId="0" fontId="1" fillId="0" borderId="0"/>
    <xf numFmtId="0" fontId="102" fillId="0" borderId="0">
      <alignment vertical="top"/>
    </xf>
    <xf numFmtId="0" fontId="1" fillId="0" borderId="0"/>
    <xf numFmtId="0" fontId="1" fillId="0" borderId="0"/>
    <xf numFmtId="0" fontId="1" fillId="0" borderId="0"/>
    <xf numFmtId="0" fontId="102" fillId="0" borderId="0">
      <alignment vertical="top"/>
    </xf>
    <xf numFmtId="0" fontId="102" fillId="0" borderId="0">
      <alignment vertical="top"/>
    </xf>
    <xf numFmtId="0" fontId="1" fillId="0" borderId="0"/>
    <xf numFmtId="0" fontId="1" fillId="0" borderId="0"/>
    <xf numFmtId="0" fontId="1" fillId="0" borderId="0"/>
    <xf numFmtId="0" fontId="1" fillId="0" borderId="0"/>
    <xf numFmtId="0" fontId="102" fillId="0" borderId="0">
      <alignment vertical="top"/>
    </xf>
    <xf numFmtId="0" fontId="102" fillId="0" borderId="0">
      <alignment vertical="top"/>
    </xf>
    <xf numFmtId="0" fontId="102" fillId="0" borderId="0">
      <alignment vertical="top"/>
    </xf>
    <xf numFmtId="0" fontId="102" fillId="0" borderId="0">
      <alignment vertical="top"/>
    </xf>
    <xf numFmtId="0" fontId="56" fillId="0" borderId="0"/>
    <xf numFmtId="0" fontId="56" fillId="0" borderId="0"/>
    <xf numFmtId="0" fontId="56" fillId="0" borderId="0"/>
    <xf numFmtId="0" fontId="56" fillId="0" borderId="0"/>
    <xf numFmtId="0" fontId="56" fillId="0" borderId="0"/>
    <xf numFmtId="0" fontId="102" fillId="0" borderId="0">
      <alignment vertical="top"/>
    </xf>
    <xf numFmtId="0" fontId="56" fillId="0" borderId="0"/>
    <xf numFmtId="0" fontId="56" fillId="0" borderId="0"/>
    <xf numFmtId="0" fontId="56" fillId="0" borderId="0"/>
    <xf numFmtId="0" fontId="3" fillId="0" borderId="0"/>
    <xf numFmtId="0" fontId="3" fillId="0" borderId="0"/>
    <xf numFmtId="0" fontId="3" fillId="0" borderId="0"/>
    <xf numFmtId="0" fontId="3" fillId="0" borderId="0"/>
    <xf numFmtId="0" fontId="3" fillId="0" borderId="0"/>
    <xf numFmtId="0" fontId="102" fillId="0" borderId="0">
      <alignment vertical="top"/>
    </xf>
    <xf numFmtId="0" fontId="102" fillId="0" borderId="0">
      <alignment vertical="top"/>
    </xf>
    <xf numFmtId="0" fontId="51" fillId="0" borderId="0"/>
    <xf numFmtId="0" fontId="102" fillId="0" borderId="0">
      <alignment vertical="top"/>
    </xf>
    <xf numFmtId="0" fontId="102" fillId="0" borderId="0">
      <alignment vertical="top"/>
    </xf>
    <xf numFmtId="0" fontId="3" fillId="0" borderId="0"/>
    <xf numFmtId="0" fontId="102" fillId="0" borderId="0">
      <alignment vertical="top"/>
    </xf>
    <xf numFmtId="0" fontId="3" fillId="0" borderId="0"/>
    <xf numFmtId="0" fontId="102" fillId="0" borderId="0">
      <alignment vertical="top"/>
    </xf>
    <xf numFmtId="0" fontId="3" fillId="0" borderId="0"/>
    <xf numFmtId="0" fontId="3" fillId="0" borderId="0"/>
    <xf numFmtId="0" fontId="3" fillId="0" borderId="0"/>
    <xf numFmtId="0" fontId="102" fillId="0" borderId="0">
      <alignment vertical="top"/>
    </xf>
    <xf numFmtId="0" fontId="102" fillId="0" borderId="0">
      <alignment vertical="top"/>
    </xf>
    <xf numFmtId="0" fontId="3" fillId="0" borderId="0"/>
    <xf numFmtId="0" fontId="3" fillId="0" borderId="0"/>
    <xf numFmtId="0" fontId="3" fillId="0" borderId="0"/>
    <xf numFmtId="0" fontId="3" fillId="0" borderId="0"/>
    <xf numFmtId="0" fontId="102" fillId="0" borderId="0">
      <alignment vertical="top"/>
    </xf>
    <xf numFmtId="0" fontId="102" fillId="0" borderId="0">
      <alignment vertical="top"/>
    </xf>
    <xf numFmtId="0" fontId="102" fillId="0" borderId="0">
      <alignment vertical="top"/>
    </xf>
    <xf numFmtId="0" fontId="102" fillId="0" borderId="0">
      <alignment vertical="top"/>
    </xf>
    <xf numFmtId="0" fontId="56" fillId="0" borderId="0"/>
    <xf numFmtId="0" fontId="56" fillId="0" borderId="0"/>
    <xf numFmtId="0" fontId="56" fillId="0" borderId="0"/>
    <xf numFmtId="0" fontId="56" fillId="0" borderId="0"/>
    <xf numFmtId="0" fontId="56" fillId="0" borderId="0"/>
    <xf numFmtId="0" fontId="102" fillId="0" borderId="0">
      <alignment vertical="top"/>
    </xf>
    <xf numFmtId="0" fontId="3" fillId="0" borderId="0">
      <alignment vertical="top"/>
    </xf>
    <xf numFmtId="0" fontId="3" fillId="0" borderId="0">
      <alignment vertical="top"/>
    </xf>
    <xf numFmtId="0" fontId="51" fillId="0" borderId="0"/>
    <xf numFmtId="0" fontId="102" fillId="0" borderId="0">
      <alignment vertical="top"/>
    </xf>
    <xf numFmtId="0" fontId="1" fillId="0" borderId="0"/>
    <xf numFmtId="0" fontId="1" fillId="0" borderId="0"/>
    <xf numFmtId="0" fontId="1" fillId="0" borderId="0"/>
    <xf numFmtId="0" fontId="1" fillId="0" borderId="0"/>
    <xf numFmtId="0" fontId="102" fillId="0" borderId="0">
      <alignment vertical="top"/>
    </xf>
    <xf numFmtId="0" fontId="1" fillId="0" borderId="0"/>
    <xf numFmtId="0" fontId="1" fillId="0" borderId="0"/>
    <xf numFmtId="0" fontId="1" fillId="0" borderId="0"/>
    <xf numFmtId="0" fontId="1" fillId="0" borderId="0"/>
    <xf numFmtId="0" fontId="1" fillId="0" borderId="0"/>
    <xf numFmtId="0" fontId="102" fillId="0" borderId="0">
      <alignment vertical="top"/>
    </xf>
    <xf numFmtId="0" fontId="1" fillId="0" borderId="0"/>
    <xf numFmtId="0" fontId="102" fillId="0" borderId="0">
      <alignment vertical="top"/>
    </xf>
    <xf numFmtId="0" fontId="1" fillId="0" borderId="0"/>
    <xf numFmtId="0" fontId="1" fillId="0" borderId="0"/>
    <xf numFmtId="0" fontId="1" fillId="0" borderId="0"/>
    <xf numFmtId="0" fontId="102" fillId="0" borderId="0">
      <alignment vertical="top"/>
    </xf>
    <xf numFmtId="0" fontId="102" fillId="0" borderId="0">
      <alignment vertical="top"/>
    </xf>
    <xf numFmtId="0" fontId="1" fillId="0" borderId="0"/>
    <xf numFmtId="0" fontId="1" fillId="0" borderId="0"/>
    <xf numFmtId="0" fontId="1" fillId="0" borderId="0"/>
    <xf numFmtId="0" fontId="1" fillId="0" borderId="0"/>
    <xf numFmtId="0" fontId="102" fillId="0" borderId="0">
      <alignment vertical="top"/>
    </xf>
    <xf numFmtId="0" fontId="1" fillId="0" borderId="0"/>
    <xf numFmtId="0" fontId="102" fillId="0" borderId="0">
      <alignment vertical="top"/>
    </xf>
    <xf numFmtId="0" fontId="102" fillId="0" borderId="0">
      <alignment vertical="top"/>
    </xf>
    <xf numFmtId="0" fontId="102" fillId="0" borderId="0">
      <alignment vertical="top"/>
    </xf>
    <xf numFmtId="0" fontId="1" fillId="0" borderId="0"/>
    <xf numFmtId="0" fontId="1" fillId="0" borderId="0"/>
    <xf numFmtId="0" fontId="1" fillId="0" borderId="0"/>
    <xf numFmtId="0" fontId="1" fillId="0" borderId="0"/>
    <xf numFmtId="0" fontId="1" fillId="0" borderId="0"/>
    <xf numFmtId="0" fontId="102" fillId="0" borderId="0">
      <alignment vertical="top"/>
    </xf>
    <xf numFmtId="0" fontId="102" fillId="0" borderId="0">
      <alignment vertical="top"/>
    </xf>
    <xf numFmtId="0" fontId="102" fillId="0" borderId="0">
      <alignment vertical="top"/>
    </xf>
    <xf numFmtId="0" fontId="51" fillId="0" borderId="0"/>
    <xf numFmtId="0" fontId="102" fillId="0" borderId="0">
      <alignment vertical="top"/>
    </xf>
    <xf numFmtId="0" fontId="102" fillId="0" borderId="0">
      <alignment vertical="top"/>
    </xf>
    <xf numFmtId="0" fontId="102" fillId="0" borderId="0"/>
    <xf numFmtId="0" fontId="102" fillId="0" borderId="0">
      <alignment vertical="top"/>
    </xf>
    <xf numFmtId="0" fontId="102" fillId="0" borderId="0"/>
    <xf numFmtId="0" fontId="102" fillId="0" borderId="0">
      <alignment vertical="top"/>
    </xf>
    <xf numFmtId="0" fontId="102" fillId="0" borderId="0"/>
    <xf numFmtId="0" fontId="102" fillId="0" borderId="0"/>
    <xf numFmtId="0" fontId="102" fillId="0" borderId="0"/>
    <xf numFmtId="0" fontId="102" fillId="0" borderId="0">
      <alignment vertical="top"/>
    </xf>
    <xf numFmtId="0" fontId="102" fillId="0" borderId="0">
      <alignment vertical="top"/>
    </xf>
    <xf numFmtId="0" fontId="102" fillId="0" borderId="0"/>
    <xf numFmtId="0" fontId="102" fillId="0" borderId="0"/>
    <xf numFmtId="0" fontId="102" fillId="0" borderId="0"/>
    <xf numFmtId="0" fontId="102" fillId="0" borderId="0"/>
    <xf numFmtId="0" fontId="102" fillId="0" borderId="0">
      <alignment vertical="top"/>
    </xf>
    <xf numFmtId="0" fontId="102" fillId="0" borderId="0">
      <alignment vertical="top"/>
    </xf>
    <xf numFmtId="0" fontId="102" fillId="0" borderId="0">
      <alignment vertical="top"/>
    </xf>
    <xf numFmtId="0" fontId="102" fillId="0" borderId="0">
      <alignment vertical="top"/>
    </xf>
    <xf numFmtId="0" fontId="102" fillId="0" borderId="0"/>
    <xf numFmtId="0" fontId="102" fillId="0" borderId="0"/>
    <xf numFmtId="0" fontId="102" fillId="0" borderId="0"/>
    <xf numFmtId="0" fontId="102" fillId="0" borderId="0"/>
    <xf numFmtId="0" fontId="102" fillId="0" borderId="0"/>
    <xf numFmtId="0" fontId="102" fillId="0" borderId="0">
      <alignment vertical="top"/>
    </xf>
    <xf numFmtId="0" fontId="3" fillId="0" borderId="0">
      <alignment vertical="top"/>
    </xf>
    <xf numFmtId="0" fontId="3" fillId="0" borderId="0">
      <alignment vertical="top"/>
    </xf>
    <xf numFmtId="0" fontId="51" fillId="0" borderId="0"/>
    <xf numFmtId="0" fontId="102" fillId="0" borderId="0">
      <alignment vertical="top"/>
    </xf>
    <xf numFmtId="0" fontId="1" fillId="0" borderId="0"/>
    <xf numFmtId="0" fontId="1" fillId="0" borderId="0"/>
    <xf numFmtId="0" fontId="1" fillId="0" borderId="0"/>
    <xf numFmtId="0" fontId="1" fillId="0" borderId="0"/>
    <xf numFmtId="0" fontId="102" fillId="0" borderId="0">
      <alignment vertical="top"/>
    </xf>
    <xf numFmtId="0" fontId="1" fillId="0" borderId="0"/>
    <xf numFmtId="0" fontId="1" fillId="0" borderId="0"/>
    <xf numFmtId="0" fontId="1" fillId="0" borderId="0"/>
    <xf numFmtId="0" fontId="1" fillId="0" borderId="0"/>
    <xf numFmtId="190" fontId="101" fillId="0" borderId="0"/>
    <xf numFmtId="0" fontId="102" fillId="0" borderId="0">
      <alignment vertical="top"/>
    </xf>
    <xf numFmtId="190" fontId="101" fillId="0" borderId="0"/>
    <xf numFmtId="0" fontId="102" fillId="0" borderId="0">
      <alignment vertical="top"/>
    </xf>
    <xf numFmtId="190" fontId="101" fillId="0" borderId="0"/>
    <xf numFmtId="190" fontId="101" fillId="0" borderId="0"/>
    <xf numFmtId="190" fontId="101" fillId="0" borderId="0"/>
    <xf numFmtId="0" fontId="102" fillId="0" borderId="0">
      <alignment vertical="top"/>
    </xf>
    <xf numFmtId="0" fontId="102" fillId="0" borderId="0">
      <alignment vertical="top"/>
    </xf>
    <xf numFmtId="0" fontId="1" fillId="0" borderId="0"/>
    <xf numFmtId="190" fontId="101" fillId="0" borderId="0"/>
    <xf numFmtId="190" fontId="101" fillId="0" borderId="0"/>
    <xf numFmtId="190" fontId="101" fillId="0" borderId="0"/>
    <xf numFmtId="190" fontId="101" fillId="0" borderId="0"/>
    <xf numFmtId="0" fontId="1" fillId="0" borderId="0"/>
    <xf numFmtId="0" fontId="102" fillId="0" borderId="0">
      <alignment vertical="top"/>
    </xf>
    <xf numFmtId="0" fontId="1" fillId="0" borderId="0"/>
    <xf numFmtId="0" fontId="102" fillId="0" borderId="0">
      <alignment vertical="top"/>
    </xf>
    <xf numFmtId="0" fontId="102" fillId="0" borderId="0">
      <alignment vertical="top"/>
    </xf>
    <xf numFmtId="0" fontId="102" fillId="0" borderId="0">
      <alignment vertical="top"/>
    </xf>
    <xf numFmtId="0" fontId="1" fillId="0" borderId="0"/>
    <xf numFmtId="190" fontId="101" fillId="0" borderId="0"/>
    <xf numFmtId="0" fontId="1" fillId="0" borderId="0"/>
    <xf numFmtId="190" fontId="101" fillId="0" borderId="0"/>
    <xf numFmtId="190" fontId="101" fillId="0" borderId="0"/>
    <xf numFmtId="190" fontId="101" fillId="0" borderId="0"/>
    <xf numFmtId="190" fontId="101" fillId="0" borderId="0"/>
    <xf numFmtId="0" fontId="3" fillId="0" borderId="0"/>
    <xf numFmtId="0" fontId="3" fillId="0" borderId="0"/>
    <xf numFmtId="0" fontId="184" fillId="0" borderId="0"/>
    <xf numFmtId="0" fontId="184" fillId="0" borderId="0"/>
    <xf numFmtId="0" fontId="184" fillId="0" borderId="0"/>
    <xf numFmtId="0" fontId="3" fillId="0" borderId="0"/>
    <xf numFmtId="0" fontId="5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84" fillId="0" borderId="0"/>
    <xf numFmtId="0" fontId="3" fillId="0" borderId="0"/>
    <xf numFmtId="0" fontId="184" fillId="0" borderId="0"/>
    <xf numFmtId="0" fontId="3" fillId="0" borderId="0"/>
    <xf numFmtId="0" fontId="184" fillId="0" borderId="0"/>
    <xf numFmtId="0" fontId="184" fillId="0" borderId="0"/>
    <xf numFmtId="0" fontId="184" fillId="0" borderId="0"/>
    <xf numFmtId="0" fontId="3" fillId="0" borderId="0"/>
    <xf numFmtId="0" fontId="3" fillId="0" borderId="0"/>
    <xf numFmtId="0" fontId="1" fillId="0" borderId="0"/>
    <xf numFmtId="0" fontId="184" fillId="0" borderId="0"/>
    <xf numFmtId="0" fontId="184" fillId="0" borderId="0"/>
    <xf numFmtId="0" fontId="184" fillId="0" borderId="0"/>
    <xf numFmtId="0" fontId="184" fillId="0" borderId="0"/>
    <xf numFmtId="0" fontId="1" fillId="0" borderId="0"/>
    <xf numFmtId="0" fontId="3" fillId="0" borderId="0"/>
    <xf numFmtId="0" fontId="1" fillId="0" borderId="0"/>
    <xf numFmtId="0" fontId="3" fillId="0" borderId="0"/>
    <xf numFmtId="0" fontId="3" fillId="0" borderId="0"/>
    <xf numFmtId="0" fontId="3" fillId="0" borderId="0"/>
    <xf numFmtId="0" fontId="1" fillId="0" borderId="0"/>
    <xf numFmtId="0" fontId="184" fillId="0" borderId="0"/>
    <xf numFmtId="0" fontId="3" fillId="0" borderId="0"/>
    <xf numFmtId="0" fontId="3" fillId="0" borderId="0"/>
    <xf numFmtId="0" fontId="1" fillId="0" borderId="0"/>
    <xf numFmtId="0" fontId="18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0" fillId="0" borderId="0"/>
    <xf numFmtId="0" fontId="3" fillId="0" borderId="0"/>
    <xf numFmtId="0" fontId="3" fillId="0" borderId="0">
      <alignment vertical="top"/>
    </xf>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102" fillId="0" borderId="0">
      <alignment vertical="top"/>
    </xf>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8" fillId="0" borderId="0"/>
    <xf numFmtId="0" fontId="1" fillId="0" borderId="0"/>
    <xf numFmtId="0" fontId="3" fillId="0" borderId="0">
      <alignment vertical="top"/>
    </xf>
    <xf numFmtId="0" fontId="58" fillId="0" borderId="0"/>
    <xf numFmtId="0" fontId="3" fillId="0" borderId="0"/>
    <xf numFmtId="0" fontId="3" fillId="0" borderId="0">
      <alignment vertical="top"/>
    </xf>
    <xf numFmtId="0" fontId="3" fillId="0" borderId="0">
      <alignment vertical="top"/>
    </xf>
    <xf numFmtId="0" fontId="3" fillId="0" borderId="0"/>
    <xf numFmtId="0" fontId="3" fillId="0" borderId="0">
      <alignment vertical="top"/>
    </xf>
    <xf numFmtId="0" fontId="3" fillId="0" borderId="0"/>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2"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2" fillId="0" borderId="0">
      <alignment vertical="top"/>
    </xf>
    <xf numFmtId="0" fontId="1" fillId="0" borderId="0"/>
    <xf numFmtId="0" fontId="1" fillId="0" borderId="0"/>
    <xf numFmtId="0" fontId="1" fillId="0" borderId="0"/>
    <xf numFmtId="0" fontId="1" fillId="0" borderId="0"/>
    <xf numFmtId="0" fontId="3" fillId="0" borderId="0"/>
    <xf numFmtId="0" fontId="102" fillId="0" borderId="0">
      <alignment vertical="top"/>
    </xf>
    <xf numFmtId="0" fontId="3" fillId="0" borderId="0"/>
    <xf numFmtId="0" fontId="102" fillId="0" borderId="0">
      <alignment vertical="top"/>
    </xf>
    <xf numFmtId="0" fontId="102" fillId="0" borderId="0">
      <alignment vertical="top"/>
    </xf>
    <xf numFmtId="0" fontId="102" fillId="0" borderId="0">
      <alignment vertical="top"/>
    </xf>
    <xf numFmtId="0" fontId="1" fillId="0" borderId="0"/>
    <xf numFmtId="0" fontId="3" fillId="0" borderId="0"/>
    <xf numFmtId="0" fontId="3" fillId="0" borderId="0"/>
    <xf numFmtId="0" fontId="1" fillId="0" borderId="0"/>
    <xf numFmtId="0" fontId="102" fillId="0" borderId="0">
      <alignment vertical="top"/>
    </xf>
    <xf numFmtId="0" fontId="1" fillId="0" borderId="0"/>
    <xf numFmtId="0" fontId="102" fillId="0" borderId="0">
      <alignment vertical="top"/>
    </xf>
    <xf numFmtId="0" fontId="102" fillId="0" borderId="0">
      <alignment vertical="top"/>
    </xf>
    <xf numFmtId="0" fontId="102" fillId="0" borderId="0">
      <alignment vertical="top"/>
    </xf>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5"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alignment vertical="top"/>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02" fillId="0" borderId="0">
      <alignment vertical="top"/>
    </xf>
    <xf numFmtId="0" fontId="3" fillId="0" borderId="0">
      <alignment vertical="top"/>
    </xf>
    <xf numFmtId="0" fontId="1" fillId="0" borderId="0"/>
    <xf numFmtId="0" fontId="58" fillId="0" borderId="0"/>
    <xf numFmtId="0" fontId="103" fillId="0" borderId="0"/>
    <xf numFmtId="0" fontId="1" fillId="0" borderId="0"/>
    <xf numFmtId="0" fontId="103" fillId="0" borderId="0"/>
    <xf numFmtId="0" fontId="1" fillId="0" borderId="0"/>
    <xf numFmtId="0" fontId="1" fillId="0" borderId="0"/>
    <xf numFmtId="0" fontId="103" fillId="0" borderId="0"/>
    <xf numFmtId="0" fontId="1" fillId="0" borderId="0"/>
    <xf numFmtId="0" fontId="51" fillId="0" borderId="0"/>
    <xf numFmtId="0" fontId="103" fillId="0" borderId="0"/>
    <xf numFmtId="0" fontId="51" fillId="0" borderId="0"/>
    <xf numFmtId="0" fontId="103" fillId="0" borderId="0"/>
    <xf numFmtId="0" fontId="51" fillId="0" borderId="0"/>
    <xf numFmtId="0" fontId="51" fillId="0" borderId="0"/>
    <xf numFmtId="0" fontId="51" fillId="0" borderId="0"/>
    <xf numFmtId="0" fontId="103" fillId="0" borderId="0"/>
    <xf numFmtId="0" fontId="103" fillId="0" borderId="0"/>
    <xf numFmtId="0" fontId="51" fillId="0" borderId="0"/>
    <xf numFmtId="0" fontId="51" fillId="0" borderId="0"/>
    <xf numFmtId="0" fontId="51" fillId="0" borderId="0"/>
    <xf numFmtId="0" fontId="51" fillId="0" borderId="0"/>
    <xf numFmtId="0" fontId="103" fillId="0" borderId="0"/>
    <xf numFmtId="0" fontId="103" fillId="0" borderId="0"/>
    <xf numFmtId="0" fontId="103" fillId="0" borderId="0"/>
    <xf numFmtId="0" fontId="103" fillId="0" borderId="0"/>
    <xf numFmtId="0" fontId="51" fillId="0" borderId="0"/>
    <xf numFmtId="0" fontId="51" fillId="0" borderId="0"/>
    <xf numFmtId="0" fontId="51" fillId="0" borderId="0"/>
    <xf numFmtId="0" fontId="5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3" fillId="0" borderId="0">
      <alignment vertical="top"/>
    </xf>
    <xf numFmtId="0" fontId="1" fillId="0" borderId="0"/>
    <xf numFmtId="0" fontId="1" fillId="0" borderId="0"/>
    <xf numFmtId="0" fontId="1" fillId="0" borderId="0"/>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58"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3" fillId="0" borderId="0"/>
    <xf numFmtId="0" fontId="3" fillId="0" borderId="0"/>
    <xf numFmtId="0" fontId="3" fillId="0" borderId="0"/>
    <xf numFmtId="0" fontId="3" fillId="0" borderId="0">
      <alignment vertical="top"/>
    </xf>
    <xf numFmtId="0" fontId="3" fillId="0" borderId="0"/>
    <xf numFmtId="0" fontId="3" fillId="0" borderId="0">
      <alignment vertical="top"/>
    </xf>
    <xf numFmtId="0" fontId="3" fillId="0" borderId="0"/>
    <xf numFmtId="0" fontId="58" fillId="0" borderId="0">
      <alignment vertical="top"/>
    </xf>
    <xf numFmtId="0" fontId="58" fillId="0" borderId="0">
      <alignment vertical="top"/>
    </xf>
    <xf numFmtId="0" fontId="3" fillId="0" borderId="0"/>
    <xf numFmtId="0" fontId="58" fillId="0" borderId="0">
      <alignment vertical="top"/>
    </xf>
    <xf numFmtId="0" fontId="3" fillId="0" borderId="0"/>
    <xf numFmtId="0" fontId="58" fillId="0" borderId="0">
      <alignment vertical="top"/>
    </xf>
    <xf numFmtId="0" fontId="58" fillId="0" borderId="0">
      <alignment vertical="top"/>
    </xf>
    <xf numFmtId="0" fontId="58" fillId="0" borderId="0">
      <alignment vertical="top"/>
    </xf>
    <xf numFmtId="0" fontId="3" fillId="0" borderId="0"/>
    <xf numFmtId="0" fontId="3" fillId="0" borderId="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3" fillId="0" borderId="0"/>
    <xf numFmtId="0" fontId="3" fillId="0" borderId="0"/>
    <xf numFmtId="0" fontId="3" fillId="0" borderId="0"/>
    <xf numFmtId="0" fontId="3" fillId="0" borderId="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102" fillId="0" borderId="0"/>
    <xf numFmtId="0" fontId="3" fillId="0" borderId="0">
      <alignment vertical="top"/>
    </xf>
    <xf numFmtId="0" fontId="3" fillId="0" borderId="0">
      <alignment vertical="top"/>
    </xf>
    <xf numFmtId="0" fontId="102" fillId="0" borderId="0"/>
    <xf numFmtId="0" fontId="102" fillId="0" borderId="0"/>
    <xf numFmtId="0" fontId="3" fillId="0" borderId="0">
      <alignment vertical="top"/>
    </xf>
    <xf numFmtId="0" fontId="102" fillId="0" borderId="0"/>
    <xf numFmtId="0" fontId="3" fillId="0" borderId="0">
      <alignment vertical="top"/>
    </xf>
    <xf numFmtId="0" fontId="102" fillId="0" borderId="0"/>
    <xf numFmtId="0" fontId="3" fillId="0" borderId="0">
      <alignment vertical="top"/>
    </xf>
    <xf numFmtId="0" fontId="3" fillId="0" borderId="0">
      <alignment vertical="top"/>
    </xf>
    <xf numFmtId="0" fontId="3" fillId="0" borderId="0">
      <alignment vertical="top"/>
    </xf>
    <xf numFmtId="0" fontId="102" fillId="0" borderId="0"/>
    <xf numFmtId="0" fontId="102"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102" fillId="0" borderId="0"/>
    <xf numFmtId="0" fontId="102" fillId="0" borderId="0"/>
    <xf numFmtId="0" fontId="102" fillId="0" borderId="0"/>
    <xf numFmtId="0" fontId="102"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8" fillId="0" borderId="0"/>
    <xf numFmtId="0" fontId="56" fillId="0" borderId="0"/>
    <xf numFmtId="0" fontId="1" fillId="0" borderId="0"/>
    <xf numFmtId="0" fontId="1" fillId="0" borderId="0"/>
    <xf numFmtId="0" fontId="1" fillId="0" borderId="0"/>
    <xf numFmtId="0" fontId="1" fillId="0" borderId="0"/>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99"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3" fillId="0" borderId="0">
      <alignment vertical="top"/>
    </xf>
    <xf numFmtId="0" fontId="99" fillId="0" borderId="0"/>
    <xf numFmtId="0" fontId="3" fillId="0" borderId="0">
      <alignment vertical="top"/>
    </xf>
    <xf numFmtId="0" fontId="99" fillId="0" borderId="0"/>
    <xf numFmtId="0" fontId="99" fillId="0" borderId="0"/>
    <xf numFmtId="0" fontId="99" fillId="0" borderId="0"/>
    <xf numFmtId="0" fontId="1" fillId="0" borderId="0"/>
    <xf numFmtId="0" fontId="3" fillId="0" borderId="0">
      <alignment vertical="top"/>
    </xf>
    <xf numFmtId="0" fontId="3" fillId="0" borderId="0">
      <alignment vertical="top"/>
    </xf>
    <xf numFmtId="0" fontId="1" fillId="0" borderId="0"/>
    <xf numFmtId="0" fontId="99" fillId="0" borderId="0"/>
    <xf numFmtId="0" fontId="1" fillId="0" borderId="0"/>
    <xf numFmtId="0" fontId="99" fillId="0" borderId="0"/>
    <xf numFmtId="0" fontId="99" fillId="0" borderId="0"/>
    <xf numFmtId="0" fontId="99" fillId="0" borderId="0"/>
    <xf numFmtId="0" fontId="1" fillId="0" borderId="0"/>
    <xf numFmtId="0" fontId="3" fillId="0" borderId="0">
      <alignment vertical="top"/>
    </xf>
    <xf numFmtId="0" fontId="1" fillId="0" borderId="0"/>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58" fillId="0" borderId="0"/>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51" fillId="0" borderId="0"/>
    <xf numFmtId="0" fontId="3" fillId="0" borderId="0">
      <alignment vertical="top"/>
    </xf>
    <xf numFmtId="0" fontId="51" fillId="0" borderId="0"/>
    <xf numFmtId="0" fontId="3" fillId="0" borderId="0">
      <alignment vertical="top"/>
    </xf>
    <xf numFmtId="0" fontId="8" fillId="0" borderId="0"/>
    <xf numFmtId="0" fontId="3" fillId="0" borderId="0">
      <alignment vertical="top"/>
    </xf>
    <xf numFmtId="0" fontId="51" fillId="0" borderId="0"/>
    <xf numFmtId="0" fontId="1" fillId="0" borderId="0"/>
    <xf numFmtId="0" fontId="3" fillId="0" borderId="0">
      <alignment vertical="top"/>
    </xf>
    <xf numFmtId="0" fontId="1" fillId="0" borderId="0"/>
    <xf numFmtId="0" fontId="3" fillId="0" borderId="0">
      <alignment vertical="top"/>
    </xf>
    <xf numFmtId="0" fontId="1" fillId="0" borderId="0"/>
    <xf numFmtId="0" fontId="1" fillId="0" borderId="0"/>
    <xf numFmtId="0" fontId="1" fillId="0" borderId="0"/>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3" fillId="0" borderId="0">
      <alignment vertical="top"/>
    </xf>
    <xf numFmtId="0" fontId="1" fillId="0" borderId="0"/>
    <xf numFmtId="0" fontId="1" fillId="0" borderId="0"/>
    <xf numFmtId="0" fontId="3" fillId="0" borderId="0">
      <alignment vertical="top"/>
    </xf>
    <xf numFmtId="0" fontId="1" fillId="0" borderId="0"/>
    <xf numFmtId="0" fontId="3" fillId="0" borderId="0">
      <alignment vertical="top"/>
    </xf>
    <xf numFmtId="0" fontId="1" fillId="0" borderId="0"/>
    <xf numFmtId="0" fontId="3" fillId="0" borderId="0"/>
    <xf numFmtId="0" fontId="1" fillId="0" borderId="0"/>
    <xf numFmtId="0" fontId="51" fillId="0" borderId="0"/>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3" fillId="0" borderId="0"/>
    <xf numFmtId="0" fontId="8" fillId="0" borderId="0"/>
    <xf numFmtId="0" fontId="3" fillId="0" borderId="0">
      <alignment vertical="top"/>
    </xf>
    <xf numFmtId="0" fontId="8" fillId="0" borderId="0"/>
    <xf numFmtId="0" fontId="3" fillId="0" borderId="0">
      <alignment vertical="top"/>
    </xf>
    <xf numFmtId="0" fontId="3" fillId="0" borderId="0">
      <alignment vertical="top"/>
    </xf>
    <xf numFmtId="0" fontId="3" fillId="0" borderId="0">
      <alignment vertical="top"/>
    </xf>
    <xf numFmtId="0" fontId="8" fillId="0" borderId="0"/>
    <xf numFmtId="0" fontId="1" fillId="0" borderId="0"/>
    <xf numFmtId="0" fontId="3" fillId="0" borderId="0"/>
    <xf numFmtId="0" fontId="3" fillId="0" borderId="0">
      <alignment vertical="top"/>
    </xf>
    <xf numFmtId="0" fontId="3" fillId="0" borderId="0"/>
    <xf numFmtId="0" fontId="3" fillId="0" borderId="0">
      <alignment vertical="top"/>
    </xf>
    <xf numFmtId="0" fontId="3" fillId="0" borderId="0"/>
    <xf numFmtId="0" fontId="3" fillId="0" borderId="0"/>
    <xf numFmtId="0" fontId="3" fillId="0" borderId="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3" fillId="0" borderId="0">
      <alignment vertical="top"/>
    </xf>
    <xf numFmtId="0" fontId="8" fillId="0" borderId="0"/>
    <xf numFmtId="0" fontId="3" fillId="0" borderId="0">
      <alignment vertical="top"/>
    </xf>
    <xf numFmtId="0" fontId="3" fillId="0" borderId="0">
      <alignment vertical="top"/>
    </xf>
    <xf numFmtId="0" fontId="8"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51" fillId="0" borderId="0"/>
    <xf numFmtId="0" fontId="3" fillId="0" borderId="0"/>
    <xf numFmtId="0" fontId="1" fillId="0" borderId="0"/>
    <xf numFmtId="0" fontId="1" fillId="0" borderId="0"/>
    <xf numFmtId="0" fontId="3" fillId="0" borderId="0"/>
    <xf numFmtId="0" fontId="3" fillId="89" borderId="51" applyNumberFormat="0" applyFont="0" applyAlignment="0" applyProtection="0"/>
    <xf numFmtId="0" fontId="1" fillId="22" borderId="46" applyNumberFormat="0" applyFont="0" applyAlignment="0" applyProtection="0"/>
    <xf numFmtId="0" fontId="69" fillId="89" borderId="51" applyNumberFormat="0" applyFont="0" applyAlignment="0" applyProtection="0"/>
    <xf numFmtId="0" fontId="3" fillId="94" borderId="51"/>
    <xf numFmtId="0" fontId="51" fillId="22" borderId="46" applyNumberFormat="0" applyFont="0" applyAlignment="0" applyProtection="0"/>
    <xf numFmtId="0" fontId="3" fillId="94" borderId="51"/>
    <xf numFmtId="0" fontId="69" fillId="22" borderId="46" applyNumberFormat="0" applyFont="0" applyAlignment="0" applyProtection="0"/>
    <xf numFmtId="0" fontId="3" fillId="94" borderId="51"/>
    <xf numFmtId="0" fontId="1" fillId="22" borderId="46" applyNumberFormat="0" applyFont="0" applyAlignment="0" applyProtection="0"/>
    <xf numFmtId="0" fontId="3" fillId="94" borderId="51"/>
    <xf numFmtId="0" fontId="1" fillId="22" borderId="46" applyNumberFormat="0" applyFont="0" applyAlignment="0" applyProtection="0"/>
    <xf numFmtId="0" fontId="3" fillId="94" borderId="51"/>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94" borderId="51"/>
    <xf numFmtId="0" fontId="3" fillId="94" borderId="51"/>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94" borderId="51"/>
    <xf numFmtId="0" fontId="3" fillId="94" borderId="51"/>
    <xf numFmtId="0" fontId="3" fillId="94" borderId="51"/>
    <xf numFmtId="0" fontId="3" fillId="94" borderId="51"/>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68" fillId="22" borderId="46" applyNumberFormat="0" applyFont="0" applyAlignment="0" applyProtection="0"/>
    <xf numFmtId="0" fontId="3" fillId="89" borderId="51" applyNumberFormat="0" applyFont="0" applyAlignment="0" applyProtection="0"/>
    <xf numFmtId="0" fontId="69"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68"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68"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01" fillId="22" borderId="46"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193" fontId="3" fillId="0" borderId="0"/>
    <xf numFmtId="193" fontId="3" fillId="0" borderId="0"/>
    <xf numFmtId="194" fontId="3" fillId="0" borderId="0" applyFont="0"/>
    <xf numFmtId="194" fontId="3" fillId="0" borderId="0" applyFont="0"/>
    <xf numFmtId="37" fontId="7" fillId="0" borderId="0">
      <alignment horizontal="right" vertical="center"/>
    </xf>
    <xf numFmtId="37" fontId="7" fillId="0" borderId="0">
      <alignment horizontal="right" vertical="center"/>
    </xf>
    <xf numFmtId="0" fontId="186" fillId="0" borderId="0"/>
    <xf numFmtId="0" fontId="3" fillId="0" borderId="0"/>
    <xf numFmtId="0" fontId="69" fillId="0" borderId="0"/>
    <xf numFmtId="0" fontId="187" fillId="0" borderId="0"/>
    <xf numFmtId="0" fontId="78" fillId="87" borderId="49" applyNumberFormat="0" applyAlignment="0" applyProtection="0"/>
    <xf numFmtId="0" fontId="43" fillId="20" borderId="43" applyNumberFormat="0" applyAlignment="0" applyProtection="0"/>
    <xf numFmtId="0" fontId="77" fillId="87" borderId="49" applyNumberFormat="0" applyAlignment="0" applyProtection="0"/>
    <xf numFmtId="0" fontId="78" fillId="88" borderId="49"/>
    <xf numFmtId="0" fontId="188" fillId="20" borderId="43" applyNumberForma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43" fillId="20" borderId="43" applyNumberFormat="0" applyAlignment="0" applyProtection="0"/>
    <xf numFmtId="0" fontId="78" fillId="87" borderId="49" applyNumberFormat="0" applyAlignment="0" applyProtection="0"/>
    <xf numFmtId="0" fontId="43" fillId="20" borderId="43" applyNumberFormat="0" applyAlignment="0" applyProtection="0"/>
    <xf numFmtId="0" fontId="78" fillId="87" borderId="49" applyNumberFormat="0" applyAlignment="0" applyProtection="0"/>
    <xf numFmtId="0" fontId="43" fillId="20" borderId="43" applyNumberFormat="0" applyAlignment="0" applyProtection="0"/>
    <xf numFmtId="0" fontId="43" fillId="20" borderId="43" applyNumberFormat="0" applyAlignment="0" applyProtection="0"/>
    <xf numFmtId="0" fontId="43" fillId="20" borderId="43" applyNumberFormat="0" applyAlignment="0" applyProtection="0"/>
    <xf numFmtId="0" fontId="78" fillId="87" borderId="49" applyNumberFormat="0" applyAlignment="0" applyProtection="0"/>
    <xf numFmtId="0" fontId="78" fillId="87" borderId="49" applyNumberFormat="0" applyAlignment="0" applyProtection="0"/>
    <xf numFmtId="0" fontId="43" fillId="20" borderId="43" applyNumberFormat="0" applyAlignment="0" applyProtection="0"/>
    <xf numFmtId="0" fontId="43" fillId="20" borderId="43" applyNumberFormat="0" applyAlignment="0" applyProtection="0"/>
    <xf numFmtId="0" fontId="43" fillId="20" borderId="43" applyNumberFormat="0" applyAlignment="0" applyProtection="0"/>
    <xf numFmtId="0" fontId="43" fillId="20" borderId="43"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43" fillId="20" borderId="43" applyNumberFormat="0" applyAlignment="0" applyProtection="0"/>
    <xf numFmtId="0" fontId="43" fillId="20" borderId="43" applyNumberFormat="0" applyAlignment="0" applyProtection="0"/>
    <xf numFmtId="0" fontId="43" fillId="20" borderId="43" applyNumberFormat="0" applyAlignment="0" applyProtection="0"/>
    <xf numFmtId="0" fontId="43" fillId="20" borderId="43"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89" fillId="20" borderId="43"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43" fillId="20" borderId="43" applyNumberFormat="0" applyAlignment="0" applyProtection="0"/>
    <xf numFmtId="195" fontId="3" fillId="0" borderId="0" applyFont="0" applyFill="0" applyBorder="0" applyAlignment="0" applyProtection="0"/>
    <xf numFmtId="9" fontId="10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0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0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0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01" fillId="0" borderId="0" applyFont="0" applyFill="0" applyBorder="0" applyAlignment="0" applyProtection="0"/>
    <xf numFmtId="9" fontId="31" fillId="0" borderId="0" applyFont="0" applyFill="0" applyBorder="0" applyAlignment="0" applyProtection="0"/>
    <xf numFmtId="9" fontId="3" fillId="0" borderId="0" applyFont="0" applyFill="0" applyBorder="0" applyAlignment="0" applyProtection="0"/>
    <xf numFmtId="9" fontId="101" fillId="0" borderId="0" applyFont="0" applyFill="0" applyBorder="0" applyAlignment="0" applyProtection="0"/>
    <xf numFmtId="9" fontId="3" fillId="0" borderId="0" applyFont="0" applyFill="0" applyBorder="0" applyAlignment="0" applyProtection="0"/>
    <xf numFmtId="9" fontId="101" fillId="0" borderId="0" applyFont="0" applyFill="0" applyBorder="0" applyAlignment="0" applyProtection="0"/>
    <xf numFmtId="9" fontId="3" fillId="0" borderId="0" applyFont="0" applyFill="0" applyBorder="0" applyAlignment="0" applyProtection="0"/>
    <xf numFmtId="9" fontId="10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90" fillId="0" borderId="0" applyFont="0" applyFill="0" applyBorder="0" applyAlignment="0" applyProtection="0"/>
    <xf numFmtId="9" fontId="3" fillId="0" borderId="0" applyFont="0" applyFill="0" applyBorder="0" applyAlignment="0" applyProtection="0"/>
    <xf numFmtId="9" fontId="191" fillId="0" borderId="0" applyFont="0" applyFill="0" applyBorder="0" applyAlignment="0" applyProtection="0"/>
    <xf numFmtId="9" fontId="18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100"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7" fillId="0" borderId="0" applyFont="0" applyFill="0" applyBorder="0" applyAlignment="0" applyProtection="0"/>
    <xf numFmtId="9" fontId="3" fillId="0" borderId="0" applyFont="0" applyFill="0" applyBorder="0" applyAlignment="0" applyProtection="0"/>
    <xf numFmtId="9" fontId="97" fillId="0" borderId="0" applyFont="0" applyFill="0" applyBorder="0" applyAlignment="0" applyProtection="0"/>
    <xf numFmtId="9" fontId="3"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0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02" fillId="0" borderId="0" applyFont="0" applyFill="0" applyBorder="0" applyAlignment="0" applyProtection="0"/>
    <xf numFmtId="9" fontId="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0" fontId="69" fillId="0" borderId="0">
      <alignment horizontal="left"/>
    </xf>
    <xf numFmtId="0" fontId="69" fillId="0" borderId="0"/>
    <xf numFmtId="0" fontId="69" fillId="0" borderId="0"/>
    <xf numFmtId="0" fontId="115" fillId="0" borderId="0"/>
    <xf numFmtId="0" fontId="115" fillId="0" borderId="0">
      <alignment horizontal="left"/>
    </xf>
    <xf numFmtId="0" fontId="69" fillId="0" borderId="0"/>
    <xf numFmtId="9" fontId="3" fillId="0" borderId="0" applyFont="0" applyFill="0" applyBorder="0" applyAlignment="0" applyProtection="0"/>
    <xf numFmtId="9" fontId="1" fillId="0" borderId="0" applyFont="0" applyFill="0" applyBorder="0" applyAlignment="0" applyProtection="0"/>
    <xf numFmtId="9"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xf numFmtId="9" fontId="3" fillId="0" borderId="0" applyFont="0" applyFill="0" applyBorder="0" applyAlignment="0" applyProtection="0"/>
    <xf numFmtId="9" fontId="3" fillId="0" borderId="0"/>
    <xf numFmtId="9" fontId="3" fillId="0" borderId="0" applyFont="0" applyFill="0" applyBorder="0" applyAlignment="0" applyProtection="0"/>
    <xf numFmtId="9" fontId="3" fillId="0" borderId="0"/>
    <xf numFmtId="9" fontId="3" fillId="0" borderId="0"/>
    <xf numFmtId="9"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xf numFmtId="9" fontId="3" fillId="0" borderId="0"/>
    <xf numFmtId="9" fontId="3" fillId="0" borderId="0"/>
    <xf numFmtId="9"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xf numFmtId="9" fontId="3" fillId="0" borderId="0"/>
    <xf numFmtId="9" fontId="3" fillId="0" borderId="0"/>
    <xf numFmtId="9" fontId="3" fillId="0" borderId="0"/>
    <xf numFmtId="9" fontId="3" fillId="0" borderId="0"/>
    <xf numFmtId="9" fontId="3" fillId="0" borderId="0"/>
    <xf numFmtId="9" fontId="3" fillId="0" borderId="0" applyFont="0" applyFill="0" applyBorder="0" applyAlignment="0" applyProtection="0"/>
    <xf numFmtId="9" fontId="3" fillId="0" borderId="0"/>
    <xf numFmtId="9" fontId="3" fillId="0" borderId="0" applyFont="0" applyFill="0" applyBorder="0" applyAlignment="0" applyProtection="0"/>
    <xf numFmtId="9" fontId="3" fillId="0" borderId="0"/>
    <xf numFmtId="9" fontId="3" fillId="0" borderId="0"/>
    <xf numFmtId="9"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xf numFmtId="9" fontId="3" fillId="0" borderId="0"/>
    <xf numFmtId="9" fontId="3" fillId="0" borderId="0"/>
    <xf numFmtId="9"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xf numFmtId="9" fontId="3" fillId="0" borderId="0" applyFont="0" applyFill="0" applyBorder="0" applyAlignment="0" applyProtection="0"/>
    <xf numFmtId="9" fontId="3" fillId="0" borderId="0"/>
    <xf numFmtId="9" fontId="3" fillId="0" borderId="0" applyFont="0" applyFill="0" applyBorder="0" applyAlignment="0" applyProtection="0"/>
    <xf numFmtId="9" fontId="3" fillId="0" borderId="0"/>
    <xf numFmtId="0" fontId="169" fillId="0" borderId="63"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168" fillId="0" borderId="63" applyNumberFormat="0" applyFill="0" applyAlignment="0" applyProtection="0"/>
    <xf numFmtId="0" fontId="45" fillId="0" borderId="44" applyNumberFormat="0" applyFill="0" applyAlignment="0" applyProtection="0"/>
    <xf numFmtId="0" fontId="168" fillId="0" borderId="63" applyNumberFormat="0" applyFill="0" applyAlignment="0" applyProtection="0"/>
    <xf numFmtId="0" fontId="45" fillId="0" borderId="44"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92" fillId="0" borderId="0" applyNumberFormat="0" applyFill="0" applyBorder="0" applyAlignment="0" applyProtection="0">
      <alignment vertical="top"/>
      <protection locked="0"/>
    </xf>
    <xf numFmtId="0" fontId="92" fillId="90" borderId="53" applyNumberFormat="0" applyAlignment="0" applyProtection="0"/>
    <xf numFmtId="0" fontId="46" fillId="21" borderId="45" applyNumberFormat="0" applyAlignment="0" applyProtection="0"/>
    <xf numFmtId="0" fontId="46" fillId="21" borderId="45" applyNumberFormat="0" applyAlignment="0" applyProtection="0"/>
    <xf numFmtId="0" fontId="46" fillId="21" borderId="45" applyNumberFormat="0" applyAlignment="0" applyProtection="0"/>
    <xf numFmtId="0" fontId="91" fillId="90" borderId="53" applyNumberFormat="0" applyAlignment="0" applyProtection="0"/>
    <xf numFmtId="0" fontId="46" fillId="21" borderId="45" applyNumberFormat="0" applyAlignment="0" applyProtection="0"/>
    <xf numFmtId="0" fontId="91" fillId="90" borderId="53" applyNumberFormat="0" applyAlignment="0" applyProtection="0"/>
    <xf numFmtId="0" fontId="46" fillId="21" borderId="45" applyNumberFormat="0" applyAlignment="0" applyProtection="0"/>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46" fillId="21" borderId="45" applyNumberFormat="0" applyAlignment="0" applyProtection="0"/>
    <xf numFmtId="0" fontId="46" fillId="21" borderId="45" applyNumberFormat="0" applyAlignment="0" applyProtection="0"/>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46" fillId="21" borderId="45" applyNumberFormat="0" applyAlignment="0" applyProtection="0"/>
    <xf numFmtId="0" fontId="46" fillId="21" borderId="45" applyNumberFormat="0" applyAlignment="0" applyProtection="0"/>
    <xf numFmtId="0" fontId="46" fillId="21" borderId="45" applyNumberFormat="0" applyAlignment="0" applyProtection="0"/>
    <xf numFmtId="0" fontId="46" fillId="21" borderId="45" applyNumberFormat="0" applyAlignment="0" applyProtection="0"/>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10" fontId="110" fillId="0" borderId="0" applyFont="0" applyFill="0" applyBorder="0" applyAlignment="0" applyProtection="0"/>
    <xf numFmtId="0" fontId="193" fillId="0" borderId="37" applyNumberFormat="0" applyFill="0" applyBorder="0" applyAlignment="0" applyProtection="0">
      <protection hidden="1"/>
    </xf>
    <xf numFmtId="0" fontId="194" fillId="95" borderId="0">
      <alignment horizontal="left" vertical="top"/>
    </xf>
    <xf numFmtId="0" fontId="195" fillId="95" borderId="0">
      <alignment horizontal="left" vertical="top"/>
    </xf>
    <xf numFmtId="0" fontId="196" fillId="95" borderId="0">
      <alignment horizontal="left" vertical="top"/>
    </xf>
    <xf numFmtId="0" fontId="194" fillId="95" borderId="0">
      <alignment horizontal="center"/>
    </xf>
    <xf numFmtId="0" fontId="197" fillId="95" borderId="0">
      <alignment horizontal="left" vertical="top"/>
    </xf>
    <xf numFmtId="0" fontId="198" fillId="95" borderId="0">
      <alignment horizontal="left" vertical="center"/>
    </xf>
    <xf numFmtId="0" fontId="198" fillId="95" borderId="0">
      <alignment horizontal="center" vertical="center"/>
    </xf>
    <xf numFmtId="0" fontId="194" fillId="95" borderId="0">
      <alignment horizontal="left" vertical="top"/>
    </xf>
    <xf numFmtId="0" fontId="194" fillId="95" borderId="0">
      <alignment horizontal="center" vertical="center"/>
    </xf>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47" borderId="0" applyNumberFormat="0" applyProtection="0">
      <alignment horizontal="center" vertical="center" wrapText="1"/>
    </xf>
    <xf numFmtId="0" fontId="204" fillId="97" borderId="0">
      <alignment horizontal="center" vertical="center" wrapText="1"/>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199" fillId="109" borderId="65" applyNumberFormat="0" applyProtection="0">
      <alignment horizontal="left" vertical="center" indent="1"/>
    </xf>
    <xf numFmtId="0" fontId="200" fillId="110" borderId="66">
      <alignment horizontal="left" vertical="center" indent="1"/>
    </xf>
    <xf numFmtId="4" fontId="199" fillId="111" borderId="0" applyNumberFormat="0" applyProtection="0">
      <alignment horizontal="left" vertical="center" indent="1"/>
    </xf>
    <xf numFmtId="0" fontId="200" fillId="63" borderId="0">
      <alignment horizontal="left" vertical="center" indent="1"/>
    </xf>
    <xf numFmtId="4" fontId="199" fillId="47" borderId="0" applyNumberFormat="0" applyProtection="0">
      <alignment horizontal="left" vertical="center" indent="1"/>
    </xf>
    <xf numFmtId="0" fontId="200" fillId="97" borderId="0">
      <alignment horizontal="left" vertical="center" indent="1"/>
    </xf>
    <xf numFmtId="4" fontId="203" fillId="111" borderId="64" applyNumberFormat="0" applyProtection="0">
      <alignment horizontal="right" vertical="center"/>
    </xf>
    <xf numFmtId="0" fontId="204" fillId="63" borderId="64">
      <alignment horizontal="right" vertical="center"/>
    </xf>
    <xf numFmtId="4" fontId="98" fillId="111" borderId="0" applyNumberFormat="0" applyProtection="0">
      <alignment horizontal="left" vertical="center" indent="1"/>
    </xf>
    <xf numFmtId="0" fontId="8" fillId="63" borderId="0">
      <alignment horizontal="left" vertical="center" indent="1"/>
    </xf>
    <xf numFmtId="4" fontId="98" fillId="47" borderId="0" applyNumberFormat="0" applyProtection="0">
      <alignment horizontal="left" vertical="center" indent="1"/>
    </xf>
    <xf numFmtId="0" fontId="8" fillId="97" borderId="0">
      <alignment horizontal="left" vertical="center" indent="1"/>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81" fillId="53" borderId="0" applyNumberFormat="0" applyBorder="0" applyAlignment="0" applyProtection="0"/>
    <xf numFmtId="0" fontId="80" fillId="54" borderId="0"/>
    <xf numFmtId="190" fontId="211" fillId="0" borderId="0" applyNumberFormat="0" applyFill="0" applyBorder="0" applyAlignment="0" applyProtection="0"/>
    <xf numFmtId="190" fontId="101" fillId="115" borderId="0" applyNumberFormat="0" applyFont="0" applyBorder="0" applyAlignment="0" applyProtection="0"/>
    <xf numFmtId="0" fontId="101" fillId="0" borderId="0" applyFill="0" applyBorder="0" applyProtection="0"/>
    <xf numFmtId="190" fontId="101" fillId="116" borderId="0" applyNumberFormat="0" applyFont="0" applyBorder="0" applyAlignment="0" applyProtection="0"/>
    <xf numFmtId="195" fontId="101" fillId="0" borderId="0" applyFill="0" applyBorder="0" applyAlignment="0" applyProtection="0"/>
    <xf numFmtId="0" fontId="212" fillId="0" borderId="0" applyNumberFormat="0" applyAlignment="0" applyProtection="0"/>
    <xf numFmtId="0" fontId="211" fillId="0" borderId="59" applyFill="0" applyProtection="0">
      <alignment horizontal="right" wrapText="1"/>
    </xf>
    <xf numFmtId="0" fontId="211" fillId="0" borderId="0" applyFill="0" applyProtection="0">
      <alignment wrapText="1"/>
    </xf>
    <xf numFmtId="190" fontId="213" fillId="0" borderId="68" applyNumberFormat="0" applyFill="0" applyAlignment="0" applyProtection="0"/>
    <xf numFmtId="0" fontId="143" fillId="0" borderId="0" applyAlignment="0" applyProtection="0"/>
    <xf numFmtId="0" fontId="213" fillId="0" borderId="69" applyNumberFormat="0" applyFill="0" applyAlignment="0" applyProtection="0"/>
    <xf numFmtId="0" fontId="110" fillId="0" borderId="0"/>
    <xf numFmtId="0" fontId="57" fillId="0" borderId="0"/>
    <xf numFmtId="0" fontId="66" fillId="0" borderId="0"/>
    <xf numFmtId="0" fontId="66" fillId="0" borderId="0"/>
    <xf numFmtId="0" fontId="66" fillId="0" borderId="0"/>
    <xf numFmtId="0" fontId="57" fillId="0" borderId="0"/>
    <xf numFmtId="0" fontId="66" fillId="0" borderId="0"/>
    <xf numFmtId="0" fontId="57" fillId="0" borderId="0"/>
    <xf numFmtId="0" fontId="66" fillId="0" borderId="0"/>
    <xf numFmtId="0" fontId="57" fillId="0" borderId="0"/>
    <xf numFmtId="0" fontId="57" fillId="0" borderId="0"/>
    <xf numFmtId="0" fontId="57" fillId="0" borderId="0"/>
    <xf numFmtId="0" fontId="66" fillId="0" borderId="0"/>
    <xf numFmtId="0" fontId="66" fillId="0" borderId="0"/>
    <xf numFmtId="0" fontId="57" fillId="0" borderId="0"/>
    <xf numFmtId="0" fontId="57" fillId="0" borderId="0"/>
    <xf numFmtId="0" fontId="57" fillId="0" borderId="0"/>
    <xf numFmtId="0" fontId="57" fillId="0" borderId="0"/>
    <xf numFmtId="0" fontId="66" fillId="0" borderId="0"/>
    <xf numFmtId="0" fontId="66" fillId="0" borderId="0"/>
    <xf numFmtId="0" fontId="66" fillId="0" borderId="0"/>
    <xf numFmtId="0" fontId="66" fillId="0" borderId="0"/>
    <xf numFmtId="0" fontId="57" fillId="0" borderId="0"/>
    <xf numFmtId="0" fontId="57" fillId="0" borderId="0"/>
    <xf numFmtId="0" fontId="57" fillId="0" borderId="0"/>
    <xf numFmtId="0" fontId="57" fillId="0" borderId="0"/>
    <xf numFmtId="0" fontId="57" fillId="0" borderId="0"/>
    <xf numFmtId="0" fontId="57" fillId="0" borderId="0"/>
    <xf numFmtId="0" fontId="8" fillId="0" borderId="0">
      <alignment vertical="top"/>
    </xf>
    <xf numFmtId="0" fontId="57" fillId="0" borderId="0"/>
    <xf numFmtId="0" fontId="8" fillId="0" borderId="0">
      <alignment vertical="top"/>
    </xf>
    <xf numFmtId="0" fontId="57" fillId="0" borderId="0"/>
    <xf numFmtId="0" fontId="8" fillId="0" borderId="0">
      <alignment vertical="top"/>
    </xf>
    <xf numFmtId="0" fontId="8" fillId="0" borderId="0">
      <alignment vertical="top"/>
    </xf>
    <xf numFmtId="0" fontId="8" fillId="0" borderId="0">
      <alignment vertical="top"/>
    </xf>
    <xf numFmtId="0" fontId="57" fillId="0" borderId="0"/>
    <xf numFmtId="0" fontId="57"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57" fillId="0" borderId="0"/>
    <xf numFmtId="0" fontId="57" fillId="0" borderId="0"/>
    <xf numFmtId="0" fontId="57" fillId="0" borderId="0"/>
    <xf numFmtId="0" fontId="57"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6" fillId="0" borderId="0"/>
    <xf numFmtId="0" fontId="8" fillId="0" borderId="0">
      <alignment vertical="top"/>
    </xf>
    <xf numFmtId="0" fontId="8" fillId="0" borderId="0">
      <alignment vertical="top"/>
    </xf>
    <xf numFmtId="0" fontId="8" fillId="0" borderId="0">
      <alignment vertical="top"/>
    </xf>
    <xf numFmtId="0" fontId="65" fillId="0" borderId="0"/>
    <xf numFmtId="3" fontId="214" fillId="0" borderId="0" applyFont="0" applyFill="0" applyBorder="0" applyAlignment="0" applyProtection="0"/>
    <xf numFmtId="0" fontId="118" fillId="0" borderId="0" applyNumberFormat="0" applyFill="0" applyBorder="0" applyAlignment="0" applyProtection="0"/>
    <xf numFmtId="0" fontId="48" fillId="0" borderId="0" applyNumberFormat="0" applyFill="0" applyBorder="0" applyAlignment="0" applyProtection="0"/>
    <xf numFmtId="0" fontId="119"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15" fillId="0" borderId="0" applyNumberFormat="0" applyFill="0" applyBorder="0" applyAlignment="0" applyProtection="0"/>
    <xf numFmtId="0" fontId="48" fillId="0" borderId="0" applyNumberFormat="0" applyFill="0" applyBorder="0" applyAlignment="0" applyProtection="0"/>
    <xf numFmtId="0" fontId="215" fillId="0" borderId="0" applyNumberFormat="0" applyFill="0" applyBorder="0" applyAlignment="0" applyProtection="0"/>
    <xf numFmtId="0" fontId="48"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7" fillId="0" borderId="0" applyNumberFormat="0" applyFill="0" applyBorder="0" applyAlignment="0" applyProtection="0"/>
    <xf numFmtId="0" fontId="47" fillId="0" borderId="0" applyNumberFormat="0" applyFill="0" applyBorder="0" applyAlignment="0" applyProtection="0"/>
    <xf numFmtId="0" fontId="218" fillId="0" borderId="0" applyFill="0" applyBorder="0" applyProtection="0">
      <alignment horizontal="center" vertical="top"/>
    </xf>
    <xf numFmtId="196" fontId="3" fillId="0" borderId="0"/>
    <xf numFmtId="0" fontId="174" fillId="0" borderId="0" applyNumberFormat="0" applyFill="0" applyBorder="0" applyAlignment="0" applyProtection="0"/>
    <xf numFmtId="0" fontId="53" fillId="0" borderId="0" applyNumberFormat="0" applyFill="0" applyBorder="0" applyAlignment="0" applyProtection="0"/>
    <xf numFmtId="0" fontId="219" fillId="0" borderId="0" applyNumberFormat="0" applyFill="0" applyBorder="0" applyAlignment="0" applyProtection="0"/>
    <xf numFmtId="0" fontId="174" fillId="0" borderId="0"/>
    <xf numFmtId="0" fontId="220" fillId="0" borderId="0" applyNumberFormat="0" applyFill="0" applyBorder="0" applyAlignment="0" applyProtection="0"/>
    <xf numFmtId="0" fontId="174" fillId="0" borderId="0"/>
    <xf numFmtId="0" fontId="174" fillId="0" borderId="0"/>
    <xf numFmtId="0" fontId="174" fillId="0" borderId="0" applyNumberFormat="0" applyFill="0" applyBorder="0" applyAlignment="0" applyProtection="0"/>
    <xf numFmtId="0" fontId="174" fillId="0" borderId="0"/>
    <xf numFmtId="0" fontId="174" fillId="0" borderId="0" applyNumberFormat="0" applyFill="0" applyBorder="0" applyAlignment="0" applyProtection="0"/>
    <xf numFmtId="0" fontId="174" fillId="0" borderId="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xf numFmtId="0" fontId="174" fillId="0" borderId="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xf numFmtId="0" fontId="174" fillId="0" borderId="0"/>
    <xf numFmtId="0" fontId="174" fillId="0" borderId="0"/>
    <xf numFmtId="0" fontId="174" fillId="0" borderId="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53" fillId="0" borderId="0" applyNumberFormat="0" applyFill="0" applyBorder="0" applyAlignment="0" applyProtection="0"/>
    <xf numFmtId="0" fontId="174" fillId="0" borderId="0" applyNumberFormat="0" applyFill="0" applyBorder="0" applyAlignment="0" applyProtection="0"/>
    <xf numFmtId="0" fontId="53" fillId="0" borderId="0" applyNumberFormat="0" applyFill="0" applyBorder="0" applyAlignment="0" applyProtection="0"/>
    <xf numFmtId="0" fontId="174"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74" fillId="0" borderId="0" applyNumberFormat="0" applyFill="0" applyBorder="0" applyAlignment="0" applyProtection="0"/>
    <xf numFmtId="0" fontId="36" fillId="0" borderId="0" applyNumberFormat="0" applyFill="0" applyBorder="0" applyAlignment="0" applyProtection="0"/>
    <xf numFmtId="49" fontId="221" fillId="0" borderId="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53" fillId="0" borderId="0" applyNumberFormat="0" applyFill="0" applyBorder="0" applyAlignment="0" applyProtection="0"/>
    <xf numFmtId="0" fontId="222" fillId="87" borderId="37"/>
    <xf numFmtId="0" fontId="223" fillId="0" borderId="55" applyNumberFormat="0" applyFill="0" applyAlignment="0" applyProtection="0"/>
    <xf numFmtId="188" fontId="105" fillId="0" borderId="70">
      <protection locked="0"/>
    </xf>
    <xf numFmtId="0" fontId="223" fillId="0" borderId="55" applyNumberFormat="0" applyFill="0" applyAlignment="0" applyProtection="0"/>
    <xf numFmtId="189" fontId="106" fillId="0" borderId="71">
      <protection locked="0"/>
    </xf>
    <xf numFmtId="0" fontId="223" fillId="0" borderId="55" applyNumberFormat="0" applyFill="0" applyAlignment="0" applyProtection="0"/>
    <xf numFmtId="188" fontId="105" fillId="0" borderId="70">
      <protection locked="0"/>
    </xf>
    <xf numFmtId="189" fontId="106" fillId="0" borderId="71">
      <protection locked="0"/>
    </xf>
    <xf numFmtId="189" fontId="106" fillId="0" borderId="71">
      <protection locked="0"/>
    </xf>
    <xf numFmtId="0" fontId="49" fillId="0" borderId="47" applyNumberFormat="0" applyFill="0" applyAlignment="0" applyProtection="0"/>
    <xf numFmtId="189" fontId="106" fillId="0" borderId="71">
      <protection locked="0"/>
    </xf>
    <xf numFmtId="0" fontId="49" fillId="0" borderId="47" applyNumberFormat="0" applyFill="0" applyAlignment="0" applyProtection="0"/>
    <xf numFmtId="189" fontId="106" fillId="0" borderId="71">
      <protection locked="0"/>
    </xf>
    <xf numFmtId="0" fontId="49" fillId="0" borderId="47" applyNumberFormat="0" applyFill="0" applyAlignment="0" applyProtection="0"/>
    <xf numFmtId="0" fontId="49" fillId="0" borderId="47" applyNumberFormat="0" applyFill="0" applyAlignment="0" applyProtection="0"/>
    <xf numFmtId="0" fontId="49" fillId="0" borderId="47" applyNumberFormat="0" applyFill="0" applyAlignment="0" applyProtection="0"/>
    <xf numFmtId="189" fontId="106" fillId="0" borderId="71">
      <protection locked="0"/>
    </xf>
    <xf numFmtId="189" fontId="106" fillId="0" borderId="71">
      <protection locked="0"/>
    </xf>
    <xf numFmtId="0" fontId="49" fillId="0" borderId="47" applyNumberFormat="0" applyFill="0" applyAlignment="0" applyProtection="0"/>
    <xf numFmtId="0" fontId="49" fillId="0" borderId="47" applyNumberFormat="0" applyFill="0" applyAlignment="0" applyProtection="0"/>
    <xf numFmtId="0" fontId="49" fillId="0" borderId="47" applyNumberFormat="0" applyFill="0" applyAlignment="0" applyProtection="0"/>
    <xf numFmtId="0" fontId="49" fillId="0" borderId="47"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49" fillId="0" borderId="47" applyNumberFormat="0" applyFill="0" applyAlignment="0" applyProtection="0"/>
    <xf numFmtId="0" fontId="49" fillId="0" borderId="47" applyNumberFormat="0" applyFill="0" applyAlignment="0" applyProtection="0"/>
    <xf numFmtId="0" fontId="49" fillId="0" borderId="47" applyNumberFormat="0" applyFill="0" applyAlignment="0" applyProtection="0"/>
    <xf numFmtId="0" fontId="49" fillId="0" borderId="47" applyNumberFormat="0" applyFill="0" applyAlignment="0" applyProtection="0"/>
    <xf numFmtId="0" fontId="49" fillId="0" borderId="47" applyNumberFormat="0" applyFill="0" applyAlignment="0" applyProtection="0"/>
    <xf numFmtId="189" fontId="108" fillId="0" borderId="70">
      <protection locked="0"/>
    </xf>
    <xf numFmtId="0" fontId="224" fillId="0" borderId="47" applyNumberFormat="0" applyFill="0" applyAlignment="0" applyProtection="0"/>
    <xf numFmtId="189" fontId="108" fillId="0" borderId="70">
      <protection locked="0"/>
    </xf>
    <xf numFmtId="189" fontId="108" fillId="0" borderId="70">
      <protection locked="0"/>
    </xf>
    <xf numFmtId="0" fontId="223" fillId="0" borderId="55" applyNumberFormat="0" applyFill="0" applyAlignment="0" applyProtection="0"/>
    <xf numFmtId="189" fontId="108" fillId="0" borderId="70">
      <protection locked="0"/>
    </xf>
    <xf numFmtId="0" fontId="223" fillId="0" borderId="55" applyNumberFormat="0" applyFill="0" applyAlignment="0" applyProtection="0"/>
    <xf numFmtId="189" fontId="108" fillId="0" borderId="70">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8" fillId="0" borderId="70">
      <protection locked="0"/>
    </xf>
    <xf numFmtId="189" fontId="108" fillId="0" borderId="70">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8" fillId="0" borderId="70">
      <protection locked="0"/>
    </xf>
    <xf numFmtId="189" fontId="108" fillId="0" borderId="70">
      <protection locked="0"/>
    </xf>
    <xf numFmtId="189" fontId="108" fillId="0" borderId="70">
      <protection locked="0"/>
    </xf>
    <xf numFmtId="189" fontId="108" fillId="0" borderId="70">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8" fontId="105" fillId="0" borderId="70">
      <protection locked="0"/>
    </xf>
    <xf numFmtId="0" fontId="223" fillId="0" borderId="55" applyNumberFormat="0" applyFill="0" applyAlignment="0" applyProtection="0"/>
    <xf numFmtId="188" fontId="105" fillId="0" borderId="70">
      <protection locked="0"/>
    </xf>
    <xf numFmtId="0" fontId="223" fillId="0" borderId="55" applyNumberFormat="0" applyFill="0" applyAlignment="0" applyProtection="0"/>
    <xf numFmtId="188" fontId="105" fillId="0" borderId="70">
      <protection locked="0"/>
    </xf>
    <xf numFmtId="188" fontId="105" fillId="0" borderId="70">
      <protection locked="0"/>
    </xf>
    <xf numFmtId="188" fontId="105" fillId="0" borderId="70">
      <protection locked="0"/>
    </xf>
    <xf numFmtId="0" fontId="223" fillId="0" borderId="55" applyNumberFormat="0" applyFill="0" applyAlignment="0" applyProtection="0"/>
    <xf numFmtId="0" fontId="223" fillId="0" borderId="55" applyNumberFormat="0" applyFill="0" applyAlignment="0" applyProtection="0"/>
    <xf numFmtId="188" fontId="105" fillId="0" borderId="70">
      <protection locked="0"/>
    </xf>
    <xf numFmtId="188" fontId="105" fillId="0" borderId="70">
      <protection locked="0"/>
    </xf>
    <xf numFmtId="188" fontId="105" fillId="0" borderId="70">
      <protection locked="0"/>
    </xf>
    <xf numFmtId="188" fontId="105" fillId="0" borderId="70">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8" fontId="105" fillId="0" borderId="70">
      <protection locked="0"/>
    </xf>
    <xf numFmtId="188" fontId="105" fillId="0" borderId="70">
      <protection locked="0"/>
    </xf>
    <xf numFmtId="188" fontId="105" fillId="0" borderId="70">
      <protection locked="0"/>
    </xf>
    <xf numFmtId="188" fontId="105" fillId="0" borderId="70">
      <protection locked="0"/>
    </xf>
    <xf numFmtId="188" fontId="105" fillId="0" borderId="70">
      <protection locked="0"/>
    </xf>
    <xf numFmtId="189" fontId="107" fillId="0" borderId="71">
      <protection locked="0"/>
    </xf>
    <xf numFmtId="189" fontId="105" fillId="0" borderId="70">
      <protection locked="0"/>
    </xf>
    <xf numFmtId="188" fontId="105" fillId="0" borderId="70">
      <protection locked="0"/>
    </xf>
    <xf numFmtId="189" fontId="105" fillId="0" borderId="70">
      <protection locked="0"/>
    </xf>
    <xf numFmtId="189" fontId="105" fillId="0" borderId="70">
      <protection locked="0"/>
    </xf>
    <xf numFmtId="0" fontId="225" fillId="0" borderId="69" applyNumberFormat="0" applyFill="0" applyAlignment="0" applyProtection="0"/>
    <xf numFmtId="189" fontId="105" fillId="0" borderId="70">
      <protection locked="0"/>
    </xf>
    <xf numFmtId="0" fontId="225" fillId="0" borderId="69" applyNumberFormat="0" applyFill="0" applyAlignment="0" applyProtection="0"/>
    <xf numFmtId="189" fontId="105" fillId="0" borderId="70">
      <protection locked="0"/>
    </xf>
    <xf numFmtId="0" fontId="225" fillId="0" borderId="69" applyNumberFormat="0" applyFill="0" applyAlignment="0" applyProtection="0"/>
    <xf numFmtId="0" fontId="225" fillId="0" borderId="69" applyNumberFormat="0" applyFill="0" applyAlignment="0" applyProtection="0"/>
    <xf numFmtId="0" fontId="225" fillId="0" borderId="69" applyNumberFormat="0" applyFill="0" applyAlignment="0" applyProtection="0"/>
    <xf numFmtId="189" fontId="105" fillId="0" borderId="70">
      <protection locked="0"/>
    </xf>
    <xf numFmtId="189" fontId="105" fillId="0" borderId="70">
      <protection locked="0"/>
    </xf>
    <xf numFmtId="0" fontId="225" fillId="0" borderId="69" applyNumberFormat="0" applyFill="0" applyAlignment="0" applyProtection="0"/>
    <xf numFmtId="0" fontId="225" fillId="0" borderId="69" applyNumberFormat="0" applyFill="0" applyAlignment="0" applyProtection="0"/>
    <xf numFmtId="0" fontId="225" fillId="0" borderId="69" applyNumberFormat="0" applyFill="0" applyAlignment="0" applyProtection="0"/>
    <xf numFmtId="0" fontId="225" fillId="0" borderId="69" applyNumberFormat="0" applyFill="0" applyAlignment="0" applyProtection="0"/>
    <xf numFmtId="189" fontId="105" fillId="0" borderId="70">
      <protection locked="0"/>
    </xf>
    <xf numFmtId="189" fontId="105" fillId="0" borderId="70">
      <protection locked="0"/>
    </xf>
    <xf numFmtId="189" fontId="105" fillId="0" borderId="70">
      <protection locked="0"/>
    </xf>
    <xf numFmtId="189" fontId="105" fillId="0" borderId="70">
      <protection locked="0"/>
    </xf>
    <xf numFmtId="0" fontId="225" fillId="0" borderId="69" applyNumberFormat="0" applyFill="0" applyAlignment="0" applyProtection="0"/>
    <xf numFmtId="0" fontId="225" fillId="0" borderId="69" applyNumberFormat="0" applyFill="0" applyAlignment="0" applyProtection="0"/>
    <xf numFmtId="0" fontId="225" fillId="0" borderId="69" applyNumberFormat="0" applyFill="0" applyAlignment="0" applyProtection="0"/>
    <xf numFmtId="0" fontId="225" fillId="0" borderId="69" applyNumberFormat="0" applyFill="0" applyAlignment="0" applyProtection="0"/>
    <xf numFmtId="0" fontId="225" fillId="0" borderId="69" applyNumberFormat="0" applyFill="0" applyAlignment="0" applyProtection="0"/>
    <xf numFmtId="188" fontId="105" fillId="0" borderId="70">
      <protection locked="0"/>
    </xf>
    <xf numFmtId="0" fontId="49" fillId="0" borderId="47" applyNumberFormat="0" applyFill="0" applyAlignment="0" applyProtection="0"/>
    <xf numFmtId="0" fontId="219" fillId="0" borderId="0" applyNumberFormat="0" applyFill="0" applyBorder="0" applyAlignment="0" applyProtection="0"/>
    <xf numFmtId="0" fontId="131" fillId="0" borderId="58" applyNumberFormat="0" applyFill="0" applyAlignment="0" applyProtection="0"/>
    <xf numFmtId="0" fontId="130" fillId="0" borderId="58"/>
    <xf numFmtId="0" fontId="137" fillId="0" borderId="60" applyNumberFormat="0" applyFill="0" applyAlignment="0" applyProtection="0"/>
    <xf numFmtId="0" fontId="136" fillId="0" borderId="60"/>
    <xf numFmtId="0" fontId="142" fillId="0" borderId="61" applyNumberFormat="0" applyFill="0" applyAlignment="0" applyProtection="0"/>
    <xf numFmtId="0" fontId="141" fillId="0" borderId="61"/>
    <xf numFmtId="0" fontId="142" fillId="0" borderId="0" applyNumberFormat="0" applyFill="0" applyBorder="0" applyAlignment="0" applyProtection="0"/>
    <xf numFmtId="0" fontId="141" fillId="0" borderId="0"/>
    <xf numFmtId="0" fontId="174" fillId="0" borderId="0"/>
    <xf numFmtId="0" fontId="116" fillId="0" borderId="55" applyNumberFormat="0" applyFill="0" applyAlignment="0" applyProtection="0"/>
    <xf numFmtId="0" fontId="49" fillId="0" borderId="47" applyNumberFormat="0" applyFill="0" applyAlignment="0" applyProtection="0"/>
    <xf numFmtId="0" fontId="223" fillId="0" borderId="55" applyNumberFormat="0" applyFill="0" applyAlignment="0" applyProtection="0"/>
    <xf numFmtId="0" fontId="49" fillId="0" borderId="47" applyNumberFormat="0" applyFill="0" applyAlignment="0" applyProtection="0"/>
    <xf numFmtId="0" fontId="223" fillId="0" borderId="55" applyNumberFormat="0" applyFill="0" applyAlignment="0" applyProtection="0"/>
    <xf numFmtId="0" fontId="49" fillId="0" borderId="47" applyNumberFormat="0" applyFill="0" applyAlignment="0" applyProtection="0"/>
    <xf numFmtId="0" fontId="226" fillId="0" borderId="47" applyNumberFormat="0" applyFill="0" applyAlignment="0" applyProtection="0"/>
    <xf numFmtId="0" fontId="49" fillId="0" borderId="47" applyNumberFormat="0" applyFill="0" applyAlignment="0" applyProtection="0"/>
    <xf numFmtId="0" fontId="226" fillId="0" borderId="47" applyNumberFormat="0" applyFill="0" applyAlignment="0" applyProtection="0"/>
    <xf numFmtId="0" fontId="49" fillId="0" borderId="47" applyNumberFormat="0" applyFill="0" applyAlignment="0" applyProtection="0"/>
    <xf numFmtId="0" fontId="226" fillId="0" borderId="47" applyNumberFormat="0" applyFill="0" applyAlignment="0" applyProtection="0"/>
    <xf numFmtId="0" fontId="226" fillId="0" borderId="47" applyNumberFormat="0" applyFill="0" applyAlignment="0" applyProtection="0"/>
    <xf numFmtId="0" fontId="226" fillId="0" borderId="47" applyNumberFormat="0" applyFill="0" applyAlignment="0" applyProtection="0"/>
    <xf numFmtId="0" fontId="49" fillId="0" borderId="47" applyNumberFormat="0" applyFill="0" applyAlignment="0" applyProtection="0"/>
    <xf numFmtId="0" fontId="49" fillId="0" borderId="47" applyNumberFormat="0" applyFill="0" applyAlignment="0" applyProtection="0"/>
    <xf numFmtId="0" fontId="226" fillId="0" borderId="47" applyNumberFormat="0" applyFill="0" applyAlignment="0" applyProtection="0"/>
    <xf numFmtId="0" fontId="226" fillId="0" borderId="47" applyNumberFormat="0" applyFill="0" applyAlignment="0" applyProtection="0"/>
    <xf numFmtId="0" fontId="226" fillId="0" borderId="47" applyNumberFormat="0" applyFill="0" applyAlignment="0" applyProtection="0"/>
    <xf numFmtId="0" fontId="226" fillId="0" borderId="47" applyNumberFormat="0" applyFill="0" applyAlignment="0" applyProtection="0"/>
    <xf numFmtId="0" fontId="49" fillId="0" borderId="47" applyNumberFormat="0" applyFill="0" applyAlignment="0" applyProtection="0"/>
    <xf numFmtId="0" fontId="49" fillId="0" borderId="47" applyNumberFormat="0" applyFill="0" applyAlignment="0" applyProtection="0"/>
    <xf numFmtId="0" fontId="49" fillId="0" borderId="47" applyNumberFormat="0" applyFill="0" applyAlignment="0" applyProtection="0"/>
    <xf numFmtId="0" fontId="49" fillId="0" borderId="47" applyNumberFormat="0" applyFill="0" applyAlignment="0" applyProtection="0"/>
    <xf numFmtId="0" fontId="226" fillId="0" borderId="47" applyNumberFormat="0" applyFill="0" applyAlignment="0" applyProtection="0"/>
    <xf numFmtId="0" fontId="226" fillId="0" borderId="47" applyNumberFormat="0" applyFill="0" applyAlignment="0" applyProtection="0"/>
    <xf numFmtId="0" fontId="226" fillId="0" borderId="47" applyNumberFormat="0" applyFill="0" applyAlignment="0" applyProtection="0"/>
    <xf numFmtId="0" fontId="226" fillId="0" borderId="47" applyNumberFormat="0" applyFill="0" applyAlignment="0" applyProtection="0"/>
    <xf numFmtId="0" fontId="226" fillId="0" borderId="47"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7" fillId="0" borderId="0"/>
    <xf numFmtId="0" fontId="114" fillId="61" borderId="50" applyNumberFormat="0" applyAlignment="0" applyProtection="0"/>
    <xf numFmtId="0" fontId="42" fillId="19" borderId="42" applyNumberFormat="0" applyAlignment="0" applyProtection="0"/>
    <xf numFmtId="0" fontId="42" fillId="19" borderId="42" applyNumberFormat="0" applyAlignment="0" applyProtection="0"/>
    <xf numFmtId="0" fontId="156" fillId="61" borderId="50" applyNumberFormat="0" applyAlignment="0" applyProtection="0"/>
    <xf numFmtId="0" fontId="42" fillId="19" borderId="42" applyNumberFormat="0" applyAlignment="0" applyProtection="0"/>
    <xf numFmtId="0" fontId="156" fillId="61" borderId="50" applyNumberFormat="0" applyAlignment="0" applyProtection="0"/>
    <xf numFmtId="0" fontId="42" fillId="19" borderId="42" applyNumberFormat="0" applyAlignment="0" applyProtection="0"/>
    <xf numFmtId="0" fontId="156" fillId="61" borderId="50" applyNumberFormat="0" applyAlignment="0" applyProtection="0"/>
    <xf numFmtId="0" fontId="42" fillId="19" borderId="42"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42" fillId="19" borderId="42" applyNumberFormat="0" applyAlignment="0" applyProtection="0"/>
    <xf numFmtId="0" fontId="42" fillId="19" borderId="42"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42" fillId="19" borderId="42" applyNumberFormat="0" applyAlignment="0" applyProtection="0"/>
    <xf numFmtId="0" fontId="42" fillId="19" borderId="42" applyNumberFormat="0" applyAlignment="0" applyProtection="0"/>
    <xf numFmtId="0" fontId="42" fillId="19" borderId="42" applyNumberFormat="0" applyAlignment="0" applyProtection="0"/>
    <xf numFmtId="0" fontId="42" fillId="19" borderId="42"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70" fillId="0" borderId="63" applyNumberFormat="0" applyFill="0" applyAlignment="0" applyProtection="0"/>
    <xf numFmtId="0" fontId="169" fillId="0" borderId="63"/>
    <xf numFmtId="197" fontId="65" fillId="0" borderId="0" applyFont="0" applyFill="0" applyBorder="0" applyAlignment="0" applyProtection="0"/>
    <xf numFmtId="198" fontId="65" fillId="0" borderId="0" applyFont="0" applyFill="0" applyBorder="0" applyAlignment="0" applyProtection="0"/>
    <xf numFmtId="199" fontId="65" fillId="0" borderId="0" applyFont="0" applyFill="0" applyBorder="0" applyAlignment="0" applyProtection="0"/>
    <xf numFmtId="200" fontId="3" fillId="0" borderId="0"/>
    <xf numFmtId="0" fontId="228" fillId="0" borderId="0" applyNumberFormat="0" applyFill="0" applyBorder="0" applyAlignment="0" applyProtection="0"/>
    <xf numFmtId="0" fontId="216" fillId="0" borderId="0"/>
    <xf numFmtId="0" fontId="216" fillId="0" borderId="0" applyNumberFormat="0" applyFill="0" applyBorder="0" applyAlignment="0" applyProtection="0"/>
    <xf numFmtId="0" fontId="228" fillId="0" borderId="0" applyNumberFormat="0" applyFill="0" applyBorder="0" applyAlignment="0" applyProtection="0"/>
    <xf numFmtId="0" fontId="216" fillId="0" borderId="0"/>
    <xf numFmtId="0" fontId="229" fillId="0" borderId="0" applyNumberFormat="0" applyFill="0" applyBorder="0" applyAlignment="0" applyProtection="0"/>
    <xf numFmtId="0" fontId="216" fillId="0" borderId="0"/>
    <xf numFmtId="0" fontId="216" fillId="0" borderId="0"/>
    <xf numFmtId="0" fontId="216" fillId="0" borderId="0" applyNumberFormat="0" applyFill="0" applyBorder="0" applyAlignment="0" applyProtection="0"/>
    <xf numFmtId="0" fontId="216" fillId="0" borderId="0"/>
    <xf numFmtId="0" fontId="216" fillId="0" borderId="0" applyNumberFormat="0" applyFill="0" applyBorder="0" applyAlignment="0" applyProtection="0"/>
    <xf numFmtId="0" fontId="216" fillId="0" borderId="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xf numFmtId="0" fontId="216" fillId="0" borderId="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xf numFmtId="0" fontId="216" fillId="0" borderId="0"/>
    <xf numFmtId="0" fontId="216" fillId="0" borderId="0"/>
    <xf numFmtId="0" fontId="216" fillId="0" borderId="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47" fillId="0" borderId="0" applyNumberFormat="0" applyFill="0" applyBorder="0" applyAlignment="0" applyProtection="0"/>
    <xf numFmtId="0" fontId="216" fillId="0" borderId="0" applyNumberFormat="0" applyFill="0" applyBorder="0" applyAlignment="0" applyProtection="0"/>
    <xf numFmtId="0" fontId="47" fillId="0" borderId="0" applyNumberFormat="0" applyFill="0" applyBorder="0" applyAlignment="0" applyProtection="0"/>
    <xf numFmtId="0" fontId="216"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16" fillId="0" borderId="0" applyNumberFormat="0" applyFill="0" applyBorder="0" applyAlignment="0" applyProtection="0"/>
    <xf numFmtId="0" fontId="47"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47" fillId="0" borderId="0" applyNumberFormat="0" applyFill="0" applyBorder="0" applyAlignment="0" applyProtection="0"/>
    <xf numFmtId="172" fontId="3" fillId="0" borderId="0"/>
    <xf numFmtId="167" fontId="1" fillId="0" borderId="0" applyFont="0" applyFill="0" applyBorder="0" applyAlignment="0" applyProtection="0"/>
    <xf numFmtId="167" fontId="1" fillId="0" borderId="0" applyFont="0" applyFill="0" applyBorder="0" applyAlignment="0" applyProtection="0"/>
    <xf numFmtId="172" fontId="3" fillId="0" borderId="0"/>
    <xf numFmtId="172" fontId="3" fillId="0" borderId="0"/>
    <xf numFmtId="167" fontId="1" fillId="0" borderId="0" applyFont="0" applyFill="0" applyBorder="0" applyAlignment="0" applyProtection="0"/>
    <xf numFmtId="172" fontId="3" fillId="0" borderId="0"/>
    <xf numFmtId="167" fontId="1" fillId="0" borderId="0" applyFont="0" applyFill="0" applyBorder="0" applyAlignment="0" applyProtection="0"/>
    <xf numFmtId="172" fontId="3"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2" fontId="3" fillId="0" borderId="0"/>
    <xf numFmtId="172" fontId="3"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2" fontId="3" fillId="0" borderId="0"/>
    <xf numFmtId="172" fontId="3" fillId="0" borderId="0"/>
    <xf numFmtId="172" fontId="3" fillId="0" borderId="0"/>
    <xf numFmtId="172" fontId="3"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30" fillId="0" borderId="0" applyNumberFormat="0" applyFill="0" applyBorder="0" applyAlignment="0" applyProtection="0"/>
    <xf numFmtId="0" fontId="231" fillId="0" borderId="0"/>
    <xf numFmtId="0" fontId="232" fillId="0" borderId="0" applyNumberFormat="0" applyFill="0" applyBorder="0" applyAlignment="0" applyProtection="0"/>
    <xf numFmtId="0" fontId="233" fillId="0" borderId="0"/>
    <xf numFmtId="0" fontId="93" fillId="90" borderId="53" applyNumberFormat="0" applyAlignment="0" applyProtection="0"/>
    <xf numFmtId="0" fontId="92" fillId="91" borderId="53"/>
    <xf numFmtId="0" fontId="3" fillId="0" borderId="0"/>
    <xf numFmtId="0" fontId="3" fillId="0" borderId="0"/>
    <xf numFmtId="0" fontId="162" fillId="87" borderId="49" applyNumberFormat="0" applyAlignment="0" applyProtection="0"/>
    <xf numFmtId="169" fontId="1" fillId="0" borderId="0" applyFont="0" applyFill="0" applyBorder="0" applyAlignment="0" applyProtection="0"/>
    <xf numFmtId="0" fontId="162"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8" fillId="51" borderId="0" applyNumberFormat="0" applyBorder="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8" fillId="51" borderId="0" applyNumberFormat="0" applyBorder="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8" fillId="53" borderId="0" applyNumberFormat="0" applyBorder="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8" fillId="53"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3" fillId="89" borderId="51" applyNumberFormat="0" applyFont="0" applyAlignment="0" applyProtection="0"/>
    <xf numFmtId="0" fontId="3" fillId="89" borderId="51" applyNumberFormat="0" applyFont="0" applyAlignment="0" applyProtection="0"/>
    <xf numFmtId="0" fontId="71" fillId="73" borderId="0" applyNumberFormat="0" applyBorder="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1" fillId="73" borderId="0" applyNumberFormat="0" applyBorder="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1" fillId="75" borderId="0" applyNumberFormat="0" applyBorder="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4" fillId="87" borderId="50" applyNumberFormat="0" applyAlignment="0" applyProtection="0"/>
    <xf numFmtId="0" fontId="71" fillId="75" borderId="0" applyNumberFormat="0" applyBorder="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1" fillId="77" borderId="0" applyNumberFormat="0" applyBorder="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1" fillId="77" borderId="0" applyNumberFormat="0" applyBorder="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1" fillId="79" borderId="0" applyNumberFormat="0" applyBorder="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1" fillId="79" borderId="0" applyNumberFormat="0" applyBorder="0" applyAlignment="0" applyProtection="0"/>
    <xf numFmtId="0" fontId="85" fillId="87" borderId="50" applyNumberFormat="0" applyAlignment="0" applyProtection="0"/>
    <xf numFmtId="0" fontId="85" fillId="87" borderId="50" applyNumberFormat="0" applyAlignment="0" applyProtection="0"/>
    <xf numFmtId="0" fontId="71" fillId="81" borderId="0" applyNumberFormat="0" applyBorder="0" applyAlignment="0" applyProtection="0"/>
    <xf numFmtId="0" fontId="85" fillId="87" borderId="50" applyNumberFormat="0" applyAlignment="0" applyProtection="0"/>
    <xf numFmtId="0" fontId="85" fillId="87" borderId="50" applyNumberFormat="0" applyAlignment="0" applyProtection="0"/>
    <xf numFmtId="0" fontId="71" fillId="81"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92" fillId="90" borderId="53" applyNumberFormat="0" applyAlignment="0" applyProtection="0"/>
    <xf numFmtId="0" fontId="92" fillId="90" borderId="53" applyNumberFormat="0" applyAlignment="0" applyProtection="0"/>
    <xf numFmtId="167" fontId="3" fillId="0" borderId="0" applyFont="0" applyFill="0" applyBorder="0" applyAlignment="0" applyProtection="0"/>
    <xf numFmtId="173" fontId="98" fillId="0" borderId="0"/>
    <xf numFmtId="167" fontId="3" fillId="0" borderId="0" applyFont="0" applyFill="0" applyBorder="0" applyAlignment="0" applyProtection="0"/>
    <xf numFmtId="167" fontId="3" fillId="0" borderId="0" applyFont="0" applyFill="0" applyBorder="0" applyAlignment="0" applyProtection="0"/>
    <xf numFmtId="174" fontId="58" fillId="0" borderId="0" applyFont="0" applyFill="0" applyBorder="0" applyAlignment="0" applyProtection="0"/>
    <xf numFmtId="175" fontId="3" fillId="0" borderId="0" applyFont="0" applyFill="0" applyBorder="0" applyAlignment="0" applyProtection="0"/>
    <xf numFmtId="174" fontId="58" fillId="0" borderId="0" applyFont="0" applyFill="0" applyBorder="0" applyAlignment="0" applyProtection="0"/>
    <xf numFmtId="167" fontId="1" fillId="0" borderId="0" applyFont="0" applyFill="0" applyBorder="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70"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1" fillId="55" borderId="0" applyNumberFormat="0" applyBorder="0" applyAlignment="0" applyProtection="0"/>
    <xf numFmtId="0" fontId="130" fillId="0" borderId="58" applyNumberFormat="0" applyFill="0" applyAlignment="0" applyProtection="0"/>
    <xf numFmtId="0" fontId="130" fillId="0" borderId="58"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0" applyNumberFormat="0" applyFill="0" applyBorder="0" applyAlignment="0" applyProtection="0"/>
    <xf numFmtId="0" fontId="113" fillId="61" borderId="50" applyNumberFormat="0" applyAlignment="0" applyProtection="0"/>
    <xf numFmtId="0" fontId="141" fillId="0" borderId="0" applyNumberFormat="0" applyFill="0" applyBorder="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2" fillId="0" borderId="0" applyNumberFormat="0" applyFill="0" applyBorder="0" applyProtection="0">
      <alignment vertical="top"/>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69" fillId="0" borderId="63"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69" fillId="0" borderId="63" applyNumberFormat="0" applyFill="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77" fillId="92" borderId="0" applyNumberFormat="0" applyBorder="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77" fillId="92" borderId="0" applyNumberFormat="0" applyBorder="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3" fillId="0" borderId="0">
      <alignment vertical="top"/>
    </xf>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3" fillId="0" borderId="0">
      <alignment vertical="top"/>
    </xf>
    <xf numFmtId="0" fontId="58" fillId="0" borderId="0"/>
    <xf numFmtId="0" fontId="3" fillId="0" borderId="0">
      <alignment vertical="top"/>
    </xf>
    <xf numFmtId="0" fontId="3" fillId="0" borderId="0">
      <alignment vertical="top"/>
    </xf>
    <xf numFmtId="0" fontId="1" fillId="0" borderId="0"/>
    <xf numFmtId="0" fontId="1" fillId="0" borderId="0"/>
    <xf numFmtId="0" fontId="1" fillId="0" borderId="0"/>
    <xf numFmtId="0" fontId="3" fillId="0" borderId="0">
      <alignment vertical="top"/>
    </xf>
    <xf numFmtId="0" fontId="98" fillId="0" borderId="0"/>
    <xf numFmtId="0" fontId="3" fillId="0" borderId="0">
      <alignment vertical="top"/>
    </xf>
    <xf numFmtId="0" fontId="56" fillId="0" borderId="0"/>
    <xf numFmtId="0" fontId="3" fillId="0" borderId="0">
      <alignment vertical="top"/>
    </xf>
    <xf numFmtId="0" fontId="58" fillId="0" borderId="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 fillId="0" borderId="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3" fillId="0" borderId="0">
      <alignment vertical="top"/>
    </xf>
    <xf numFmtId="0" fontId="58" fillId="0" borderId="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3" fillId="0" borderId="0">
      <alignment vertical="top"/>
    </xf>
    <xf numFmtId="0" fontId="3" fillId="0" borderId="0"/>
    <xf numFmtId="0" fontId="56" fillId="0" borderId="0"/>
    <xf numFmtId="0" fontId="58" fillId="0" borderId="0"/>
    <xf numFmtId="0" fontId="1" fillId="0" borderId="0"/>
    <xf numFmtId="0" fontId="58" fillId="0" borderId="0"/>
    <xf numFmtId="0" fontId="3" fillId="0" borderId="0"/>
    <xf numFmtId="0" fontId="58" fillId="0" borderId="0"/>
    <xf numFmtId="0" fontId="1" fillId="0" borderId="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0" borderId="0">
      <alignment vertical="top"/>
    </xf>
    <xf numFmtId="0" fontId="58" fillId="0" borderId="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0" borderId="0">
      <alignment vertical="top"/>
    </xf>
    <xf numFmtId="0" fontId="58" fillId="0" borderId="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0" borderId="0">
      <alignment vertical="top"/>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9" fontId="3" fillId="0" borderId="0" applyFont="0" applyFill="0" applyBorder="0" applyAlignment="0" applyProtection="0"/>
    <xf numFmtId="9" fontId="191"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0" fontId="174" fillId="0" borderId="0" applyNumberFormat="0" applyFill="0" applyBorder="0" applyAlignment="0" applyProtection="0"/>
    <xf numFmtId="0" fontId="115" fillId="0" borderId="55" applyNumberFormat="0" applyFill="0" applyAlignment="0" applyProtection="0"/>
    <xf numFmtId="188" fontId="105" fillId="0" borderId="70">
      <protection locked="0"/>
    </xf>
    <xf numFmtId="0" fontId="115" fillId="0" borderId="55" applyNumberFormat="0" applyFill="0" applyAlignment="0" applyProtection="0"/>
    <xf numFmtId="0" fontId="115" fillId="0" borderId="55" applyNumberFormat="0" applyFill="0" applyAlignment="0" applyProtection="0"/>
    <xf numFmtId="188" fontId="105" fillId="0" borderId="70">
      <protection locked="0"/>
    </xf>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216" fillId="0" borderId="0" applyNumberFormat="0" applyFill="0" applyBorder="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7" fillId="87" borderId="49" applyNumberFormat="0" applyAlignment="0" applyProtection="0"/>
    <xf numFmtId="0" fontId="78" fillId="88" borderId="49"/>
    <xf numFmtId="0" fontId="84"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7" fillId="87" borderId="49" applyNumberFormat="0" applyAlignment="0" applyProtection="0"/>
    <xf numFmtId="0" fontId="78" fillId="88" borderId="49"/>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223" fillId="0" borderId="55" applyNumberFormat="0" applyFill="0" applyAlignment="0" applyProtection="0"/>
    <xf numFmtId="0" fontId="223" fillId="0" borderId="55" applyNumberFormat="0" applyFill="0" applyAlignment="0" applyProtection="0"/>
    <xf numFmtId="189" fontId="106" fillId="0" borderId="71">
      <protection locked="0"/>
    </xf>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206" fillId="60" borderId="64">
      <alignment horizontal="right" vertical="center"/>
    </xf>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4"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13"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15"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115" fillId="0" borderId="55" applyNumberFormat="0" applyFill="0" applyAlignment="0" applyProtection="0"/>
    <xf numFmtId="189" fontId="106" fillId="0" borderId="71">
      <protection locked="0"/>
    </xf>
    <xf numFmtId="0" fontId="223" fillId="0" borderId="55" applyNumberFormat="0" applyFill="0" applyAlignment="0" applyProtection="0"/>
    <xf numFmtId="0" fontId="159" fillId="4" borderId="72">
      <alignment vertical="top" wrapText="1"/>
    </xf>
    <xf numFmtId="4" fontId="199" fillId="111" borderId="64" applyNumberFormat="0" applyProtection="0">
      <alignment horizontal="left" vertical="center" wrapText="1"/>
    </xf>
    <xf numFmtId="0" fontId="3" fillId="89" borderId="51" applyNumberFormat="0" applyFont="0" applyAlignment="0" applyProtection="0"/>
    <xf numFmtId="0" fontId="114" fillId="61" borderId="50" applyNumberFormat="0" applyAlignment="0" applyProtection="0"/>
    <xf numFmtId="0" fontId="204" fillId="56" borderId="64">
      <alignment horizontal="right" vertical="center"/>
    </xf>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4" fillId="87" borderId="50" applyNumberFormat="0" applyAlignment="0" applyProtection="0"/>
    <xf numFmtId="0" fontId="162" fillId="87" borderId="49" applyNumberFormat="0" applyAlignment="0" applyProtection="0"/>
    <xf numFmtId="0" fontId="77"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189" fontId="107" fillId="0" borderId="71">
      <protection locked="0"/>
    </xf>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84" fillId="87"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223" fillId="0" borderId="55" applyNumberFormat="0" applyFill="0" applyAlignment="0" applyProtection="0"/>
    <xf numFmtId="0" fontId="210" fillId="60" borderId="64">
      <alignment horizontal="right" vertical="center"/>
    </xf>
    <xf numFmtId="0" fontId="208" fillId="114" borderId="67">
      <alignment horizontal="left" vertical="center" indent="1"/>
    </xf>
    <xf numFmtId="4" fontId="207" fillId="113" borderId="67" applyNumberFormat="0" applyProtection="0">
      <alignment horizontal="left" vertical="center" indent="1"/>
    </xf>
    <xf numFmtId="4" fontId="203" fillId="112" borderId="64" applyNumberFormat="0" applyProtection="0">
      <alignment horizontal="right" vertical="center"/>
    </xf>
    <xf numFmtId="4" fontId="199" fillId="111" borderId="67" applyNumberFormat="0" applyProtection="0">
      <alignment horizontal="left" vertical="center" indent="1"/>
    </xf>
    <xf numFmtId="0" fontId="204" fillId="70" borderId="64">
      <alignment horizontal="right" vertical="center"/>
    </xf>
    <xf numFmtId="4" fontId="203" fillId="104" borderId="64" applyNumberFormat="0" applyProtection="0">
      <alignment horizontal="right" vertical="center"/>
    </xf>
    <xf numFmtId="0" fontId="78" fillId="87" borderId="49" applyNumberFormat="0" applyAlignment="0" applyProtection="0"/>
    <xf numFmtId="0" fontId="116" fillId="0" borderId="55" applyNumberFormat="0" applyFill="0" applyAlignment="0" applyProtection="0"/>
    <xf numFmtId="0" fontId="78" fillId="87" borderId="49" applyNumberFormat="0" applyAlignment="0" applyProtection="0"/>
    <xf numFmtId="0" fontId="78" fillId="88" borderId="49"/>
    <xf numFmtId="0" fontId="89" fillId="87" borderId="50" applyNumberFormat="0" applyAlignment="0" applyProtection="0"/>
    <xf numFmtId="0" fontId="78" fillId="88" borderId="49"/>
    <xf numFmtId="0" fontId="78" fillId="87" borderId="49" applyNumberFormat="0" applyAlignment="0" applyProtection="0"/>
    <xf numFmtId="0" fontId="162"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77" fillId="87" borderId="49" applyNumberFormat="0" applyAlignment="0" applyProtection="0"/>
    <xf numFmtId="0" fontId="84" fillId="87" borderId="50" applyNumberFormat="0" applyAlignment="0" applyProtection="0"/>
    <xf numFmtId="0" fontId="223" fillId="0" borderId="55" applyNumberFormat="0" applyFill="0" applyAlignment="0" applyProtection="0"/>
    <xf numFmtId="189" fontId="106" fillId="0" borderId="71">
      <protection locked="0"/>
    </xf>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2" borderId="50"/>
    <xf numFmtId="0" fontId="78" fillId="87" borderId="49" applyNumberFormat="0" applyAlignment="0" applyProtection="0"/>
    <xf numFmtId="0" fontId="113" fillId="61" borderId="50" applyNumberFormat="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200" fillId="63" borderId="67">
      <alignment horizontal="left" vertical="center" indent="1"/>
    </xf>
    <xf numFmtId="0" fontId="115" fillId="0" borderId="55" applyNumberFormat="0" applyFill="0" applyAlignment="0" applyProtection="0"/>
    <xf numFmtId="0" fontId="89"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204" fillId="70" borderId="64">
      <alignment horizontal="right" vertical="center"/>
    </xf>
    <xf numFmtId="0" fontId="159" fillId="4" borderId="72">
      <alignment vertical="top" wrapText="1"/>
    </xf>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189" fontId="106" fillId="0" borderId="71">
      <protection locked="0"/>
    </xf>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59" fillId="4" borderId="72">
      <alignment vertical="top" wrapText="1"/>
    </xf>
    <xf numFmtId="0" fontId="3" fillId="89" borderId="51" applyNumberFormat="0" applyFont="0" applyAlignment="0" applyProtection="0"/>
    <xf numFmtId="0" fontId="85" fillId="88" borderId="50"/>
    <xf numFmtId="0" fontId="3" fillId="89" borderId="51" applyNumberFormat="0" applyFont="0" applyAlignment="0" applyProtection="0"/>
    <xf numFmtId="0" fontId="85"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85" fillId="88" borderId="50"/>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4" fontId="203" fillId="107" borderId="64" applyNumberFormat="0" applyProtection="0">
      <alignment horizontal="right" vertical="center"/>
    </xf>
    <xf numFmtId="0" fontId="85" fillId="87" borderId="50" applyNumberFormat="0" applyAlignment="0" applyProtection="0"/>
    <xf numFmtId="0" fontId="223" fillId="0" borderId="55" applyNumberFormat="0" applyFill="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189" fontId="106" fillId="0" borderId="71">
      <protection locked="0"/>
    </xf>
    <xf numFmtId="0" fontId="162"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5" fillId="88" borderId="5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13"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85" fillId="88" borderId="50"/>
    <xf numFmtId="0" fontId="159" fillId="4" borderId="72">
      <alignment vertical="top" wrapText="1"/>
    </xf>
    <xf numFmtId="0" fontId="78" fillId="87" borderId="49" applyNumberFormat="0" applyAlignment="0" applyProtection="0"/>
    <xf numFmtId="0" fontId="78" fillId="88" borderId="49"/>
    <xf numFmtId="0" fontId="156" fillId="61" borderId="50"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62" fillId="87" borderId="49"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189" fontId="106" fillId="0" borderId="71">
      <protection locked="0"/>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15" fillId="0" borderId="55" applyNumberFormat="0" applyFill="0" applyAlignment="0" applyProtection="0"/>
    <xf numFmtId="0" fontId="114" fillId="61" borderId="50" applyNumberFormat="0" applyAlignment="0" applyProtection="0"/>
    <xf numFmtId="0" fontId="115" fillId="0" borderId="55" applyNumberFormat="0" applyFill="0" applyAlignment="0" applyProtection="0"/>
    <xf numFmtId="0" fontId="89" fillId="87" borderId="50" applyNumberFormat="0" applyAlignment="0" applyProtection="0"/>
    <xf numFmtId="0" fontId="84"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15" fillId="0" borderId="55" applyNumberFormat="0" applyFill="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14" fillId="62" borderId="50"/>
    <xf numFmtId="0" fontId="159" fillId="4" borderId="72">
      <alignment vertical="top" wrapText="1"/>
    </xf>
    <xf numFmtId="0" fontId="3" fillId="89" borderId="51" applyNumberFormat="0" applyFont="0" applyAlignment="0" applyProtection="0"/>
    <xf numFmtId="0" fontId="116" fillId="0" borderId="55"/>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84"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162" fillId="87" borderId="49"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4" fontId="203" fillId="101" borderId="64" applyNumberFormat="0" applyProtection="0">
      <alignment horizontal="right" vertical="center"/>
    </xf>
    <xf numFmtId="4" fontId="199" fillId="96" borderId="64" applyNumberFormat="0" applyProtection="0">
      <alignment vertical="center"/>
    </xf>
    <xf numFmtId="0" fontId="78" fillId="87" borderId="49" applyNumberFormat="0" applyAlignment="0" applyProtection="0"/>
    <xf numFmtId="0" fontId="89" fillId="87" borderId="50" applyNumberFormat="0" applyAlignment="0" applyProtection="0"/>
    <xf numFmtId="0" fontId="3" fillId="94" borderId="51"/>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162"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4" fontId="203" fillId="112" borderId="64" applyNumberFormat="0" applyProtection="0">
      <alignment vertical="center"/>
    </xf>
    <xf numFmtId="0" fontId="85" fillId="87" borderId="50" applyNumberFormat="0" applyAlignment="0" applyProtection="0"/>
    <xf numFmtId="0" fontId="85" fillId="87" borderId="50" applyNumberFormat="0" applyAlignment="0" applyProtection="0"/>
    <xf numFmtId="0" fontId="85" fillId="88" borderId="5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204" fillId="66" borderId="64">
      <alignment horizontal="right" vertical="center"/>
    </xf>
    <xf numFmtId="0" fontId="89" fillId="87" borderId="50" applyNumberFormat="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7" fillId="87" borderId="49" applyNumberFormat="0" applyAlignment="0" applyProtection="0"/>
    <xf numFmtId="0" fontId="113"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204" fillId="63" borderId="64">
      <alignment horizontal="right" vertical="center"/>
    </xf>
    <xf numFmtId="0" fontId="204" fillId="62" borderId="64">
      <alignment horizontal="right" vertical="center"/>
    </xf>
    <xf numFmtId="0" fontId="78" fillId="87" borderId="49" applyNumberFormat="0" applyAlignment="0" applyProtection="0"/>
    <xf numFmtId="0" fontId="78" fillId="87" borderId="49" applyNumberFormat="0" applyAlignment="0" applyProtection="0"/>
    <xf numFmtId="0" fontId="204" fillId="56" borderId="64">
      <alignment horizontal="right" vertical="center"/>
    </xf>
    <xf numFmtId="0" fontId="89" fillId="87" borderId="50" applyNumberFormat="0" applyAlignment="0" applyProtection="0"/>
    <xf numFmtId="0" fontId="114" fillId="61" borderId="50" applyNumberFormat="0" applyAlignment="0" applyProtection="0"/>
    <xf numFmtId="4" fontId="207" fillId="113" borderId="67" applyNumberFormat="0" applyProtection="0">
      <alignment horizontal="left" vertical="center" indent="1"/>
    </xf>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14" fillId="62" borderId="50"/>
    <xf numFmtId="0" fontId="89" fillId="87" borderId="50" applyNumberFormat="0" applyAlignment="0" applyProtection="0"/>
    <xf numFmtId="0" fontId="115" fillId="0" borderId="55" applyNumberFormat="0" applyFill="0" applyAlignment="0" applyProtection="0"/>
    <xf numFmtId="0" fontId="159" fillId="4" borderId="72">
      <alignment vertical="top" wrapText="1"/>
    </xf>
    <xf numFmtId="0" fontId="84"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13" fillId="61"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206" fillId="60" borderId="64">
      <alignment horizontal="right" vertical="center"/>
    </xf>
    <xf numFmtId="0" fontId="89" fillId="87" borderId="50" applyNumberFormat="0" applyAlignment="0" applyProtection="0"/>
    <xf numFmtId="0" fontId="162"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208" fillId="114" borderId="67">
      <alignment horizontal="left" vertical="center" indent="1"/>
    </xf>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62" fillId="87" borderId="49" applyNumberFormat="0" applyAlignment="0" applyProtection="0"/>
    <xf numFmtId="0" fontId="223" fillId="0" borderId="55" applyNumberFormat="0" applyFill="0" applyAlignment="0" applyProtection="0"/>
    <xf numFmtId="0" fontId="159" fillId="4" borderId="72">
      <alignment vertical="top" wrapText="1"/>
    </xf>
    <xf numFmtId="4" fontId="199" fillId="111" borderId="64" applyNumberFormat="0" applyProtection="0">
      <alignment horizontal="left" vertical="center" wrapText="1"/>
    </xf>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204" fillId="70" borderId="64">
      <alignment horizontal="right" vertical="center"/>
    </xf>
    <xf numFmtId="0" fontId="159" fillId="4" borderId="72">
      <alignment vertical="top" wrapText="1"/>
    </xf>
    <xf numFmtId="0" fontId="162" fillId="87" borderId="49" applyNumberFormat="0" applyAlignment="0" applyProtection="0"/>
    <xf numFmtId="0" fontId="206" fillId="60" borderId="64">
      <alignment vertical="center"/>
    </xf>
    <xf numFmtId="0" fontId="78" fillId="87" borderId="49"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84"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8" borderId="5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115"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4" fontId="203" fillId="104" borderId="64" applyNumberFormat="0" applyProtection="0">
      <alignment horizontal="right" vertical="center"/>
    </xf>
    <xf numFmtId="189" fontId="106" fillId="0" borderId="71">
      <protection locked="0"/>
    </xf>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78" fillId="88" borderId="49"/>
    <xf numFmtId="0" fontId="114" fillId="61" borderId="50" applyNumberFormat="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85" fillId="87"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62" fillId="87" borderId="49" applyNumberFormat="0" applyAlignment="0" applyProtection="0"/>
    <xf numFmtId="4" fontId="201" fillId="96" borderId="64" applyNumberFormat="0" applyProtection="0">
      <alignment vertical="center"/>
    </xf>
    <xf numFmtId="0" fontId="89"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77"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3" fillId="89" borderId="51" applyNumberFormat="0" applyFon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115" fillId="0" borderId="55" applyNumberFormat="0" applyFill="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69" fillId="89" borderId="51" applyNumberFormat="0" applyFont="0" applyAlignment="0" applyProtection="0"/>
    <xf numFmtId="0" fontId="204" fillId="93" borderId="64">
      <alignment horizontal="left" vertical="center"/>
    </xf>
    <xf numFmtId="0" fontId="159" fillId="4" borderId="72">
      <alignment vertical="top" wrapText="1"/>
    </xf>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4" fontId="203" fillId="99" borderId="64" applyNumberFormat="0" applyProtection="0">
      <alignment horizontal="right" vertical="center"/>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62"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62" fillId="87" borderId="49" applyNumberFormat="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162"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14" fillId="62" borderId="50"/>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13" fillId="61" borderId="50" applyNumberFormat="0" applyAlignment="0" applyProtection="0"/>
    <xf numFmtId="0" fontId="223" fillId="0" borderId="55" applyNumberFormat="0" applyFill="0" applyAlignment="0" applyProtection="0"/>
    <xf numFmtId="0" fontId="84" fillId="87"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84" fillId="87" borderId="50" applyNumberFormat="0" applyAlignment="0" applyProtection="0"/>
    <xf numFmtId="0" fontId="113" fillId="61" borderId="50" applyNumberFormat="0" applyAlignment="0" applyProtection="0"/>
    <xf numFmtId="0" fontId="77" fillId="87" borderId="49" applyNumberFormat="0" applyAlignment="0" applyProtection="0"/>
    <xf numFmtId="0" fontId="115" fillId="0" borderId="55" applyNumberFormat="0" applyFill="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169" fontId="1" fillId="0" borderId="0" applyFont="0" applyFill="0" applyBorder="0" applyAlignment="0" applyProtection="0"/>
    <xf numFmtId="170" fontId="1" fillId="0" borderId="0" applyFont="0" applyFill="0" applyBorder="0" applyAlignment="0" applyProtection="0"/>
    <xf numFmtId="0" fontId="223" fillId="0" borderId="55" applyNumberFormat="0" applyFill="0" applyAlignment="0" applyProtection="0"/>
    <xf numFmtId="189" fontId="106" fillId="0" borderId="71">
      <protection locked="0"/>
    </xf>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204" fillId="105" borderId="64">
      <alignment horizontal="right" vertical="center"/>
    </xf>
    <xf numFmtId="0" fontId="156"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3" fillId="89" borderId="51" applyNumberFormat="0" applyFont="0" applyAlignment="0" applyProtection="0"/>
    <xf numFmtId="0" fontId="159" fillId="4" borderId="72">
      <alignment vertical="top" wrapText="1"/>
    </xf>
    <xf numFmtId="0" fontId="114" fillId="62" borderId="5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67" fillId="51" borderId="0" applyNumberFormat="0" applyBorder="0" applyAlignment="0" applyProtection="0"/>
    <xf numFmtId="0" fontId="85" fillId="87" borderId="50" applyNumberFormat="0" applyAlignment="0" applyProtection="0"/>
    <xf numFmtId="0" fontId="84" fillId="87" borderId="50" applyNumberFormat="0" applyAlignment="0" applyProtection="0"/>
    <xf numFmtId="0" fontId="68" fillId="52" borderId="0"/>
    <xf numFmtId="0" fontId="68" fillId="52" borderId="0"/>
    <xf numFmtId="0" fontId="116" fillId="0" borderId="55" applyNumberFormat="0" applyFill="0" applyAlignment="0" applyProtection="0"/>
    <xf numFmtId="0" fontId="115" fillId="0" borderId="55" applyNumberFormat="0" applyFill="0" applyAlignment="0" applyProtection="0"/>
    <xf numFmtId="0" fontId="84" fillId="87" borderId="50" applyNumberFormat="0" applyAlignment="0" applyProtection="0"/>
    <xf numFmtId="0" fontId="67" fillId="51" borderId="0" applyNumberFormat="0" applyBorder="0" applyAlignment="0" applyProtection="0"/>
    <xf numFmtId="0" fontId="159" fillId="4" borderId="72">
      <alignment vertical="top" wrapText="1"/>
    </xf>
    <xf numFmtId="0" fontId="1" fillId="24" borderId="0" applyNumberFormat="0" applyBorder="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68" fillId="51" borderId="0" applyNumberFormat="0" applyBorder="0" applyAlignment="0" applyProtection="0"/>
    <xf numFmtId="0" fontId="68" fillId="51" borderId="0" applyNumberFormat="0" applyBorder="0" applyAlignment="0" applyProtection="0"/>
    <xf numFmtId="0" fontId="69" fillId="89" borderId="51" applyNumberFormat="0" applyFont="0" applyAlignment="0" applyProtection="0"/>
    <xf numFmtId="0" fontId="114"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3" fillId="61" borderId="50" applyNumberFormat="0" applyAlignment="0" applyProtection="0"/>
    <xf numFmtId="0" fontId="1" fillId="24" borderId="0" applyNumberFormat="0" applyBorder="0" applyAlignment="0" applyProtection="0"/>
    <xf numFmtId="0" fontId="114" fillId="61" borderId="50" applyNumberFormat="0" applyAlignment="0" applyProtection="0"/>
    <xf numFmtId="0" fontId="1" fillId="24" borderId="0" applyNumberFormat="0" applyBorder="0" applyAlignment="0" applyProtection="0"/>
    <xf numFmtId="0" fontId="78" fillId="87" borderId="49" applyNumberFormat="0" applyAlignment="0" applyProtection="0"/>
    <xf numFmtId="0" fontId="1" fillId="24" borderId="0" applyNumberFormat="0" applyBorder="0" applyAlignment="0" applyProtection="0"/>
    <xf numFmtId="4" fontId="209" fillId="112" borderId="64" applyNumberFormat="0" applyProtection="0">
      <alignment horizontal="right" vertical="center"/>
    </xf>
    <xf numFmtId="0" fontId="68" fillId="51" borderId="0" applyNumberFormat="0" applyBorder="0" applyAlignment="0" applyProtection="0"/>
    <xf numFmtId="0" fontId="200" fillId="63" borderId="64">
      <alignment horizontal="left" vertical="center" wrapText="1"/>
    </xf>
    <xf numFmtId="0" fontId="67" fillId="53" borderId="0" applyNumberFormat="0" applyBorder="0" applyAlignment="0" applyProtection="0"/>
    <xf numFmtId="4" fontId="205" fillId="112" borderId="64" applyNumberFormat="0" applyProtection="0">
      <alignment horizontal="right" vertical="center"/>
    </xf>
    <xf numFmtId="0" fontId="204" fillId="60" borderId="64">
      <alignment horizontal="right" vertical="center"/>
    </xf>
    <xf numFmtId="0" fontId="68" fillId="54" borderId="0"/>
    <xf numFmtId="0" fontId="200" fillId="63" borderId="67">
      <alignment horizontal="left" vertical="center" indent="1"/>
    </xf>
    <xf numFmtId="0" fontId="68" fillId="54" borderId="0"/>
    <xf numFmtId="0" fontId="206" fillId="60" borderId="64">
      <alignment vertical="center"/>
    </xf>
    <xf numFmtId="4" fontId="205" fillId="112" borderId="64" applyNumberFormat="0" applyProtection="0">
      <alignment vertical="center"/>
    </xf>
    <xf numFmtId="0" fontId="204" fillId="60" borderId="64">
      <alignment vertical="center"/>
    </xf>
    <xf numFmtId="4" fontId="203" fillId="112" borderId="64" applyNumberFormat="0" applyProtection="0">
      <alignment vertical="center"/>
    </xf>
    <xf numFmtId="0" fontId="114"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204" fillId="63" borderId="64">
      <alignment horizontal="right" vertical="center"/>
    </xf>
    <xf numFmtId="4" fontId="203" fillId="111" borderId="64" applyNumberFormat="0" applyProtection="0">
      <alignment horizontal="right" vertical="center"/>
    </xf>
    <xf numFmtId="0" fontId="114" fillId="61" borderId="50" applyNumberFormat="0" applyAlignment="0" applyProtection="0"/>
    <xf numFmtId="0" fontId="78" fillId="87" borderId="49" applyNumberFormat="0" applyAlignment="0" applyProtection="0"/>
    <xf numFmtId="0" fontId="204" fillId="108" borderId="64">
      <alignment horizontal="right" vertical="center"/>
    </xf>
    <xf numFmtId="4" fontId="203" fillId="107" borderId="64" applyNumberFormat="0" applyProtection="0">
      <alignment horizontal="right" vertical="center"/>
    </xf>
    <xf numFmtId="0" fontId="204" fillId="84" borderId="64">
      <alignment horizontal="right" vertical="center"/>
    </xf>
    <xf numFmtId="4" fontId="203" fillId="106" borderId="64" applyNumberFormat="0" applyProtection="0">
      <alignment horizontal="right" vertical="center"/>
    </xf>
    <xf numFmtId="0" fontId="204" fillId="105" borderId="64">
      <alignment horizontal="right" vertical="center"/>
    </xf>
    <xf numFmtId="4" fontId="203" fillId="104" borderId="64" applyNumberFormat="0" applyProtection="0">
      <alignment horizontal="right" vertical="center"/>
    </xf>
    <xf numFmtId="0" fontId="204" fillId="62" borderId="64">
      <alignment horizontal="right" vertical="center"/>
    </xf>
    <xf numFmtId="4" fontId="203" fillId="103" borderId="64" applyNumberFormat="0" applyProtection="0">
      <alignment horizontal="right" vertical="center"/>
    </xf>
    <xf numFmtId="0" fontId="67" fillId="53" borderId="0" applyNumberFormat="0" applyBorder="0" applyAlignment="0" applyProtection="0"/>
    <xf numFmtId="4" fontId="203" fillId="102" borderId="64" applyNumberFormat="0" applyProtection="0">
      <alignment horizontal="right" vertical="center"/>
    </xf>
    <xf numFmtId="0" fontId="1" fillId="28" borderId="0" applyNumberFormat="0" applyBorder="0" applyAlignment="0" applyProtection="0"/>
    <xf numFmtId="4" fontId="203" fillId="101" borderId="64" applyNumberFormat="0" applyProtection="0">
      <alignment horizontal="right" vertical="center"/>
    </xf>
    <xf numFmtId="0" fontId="204" fillId="66" borderId="64">
      <alignment horizontal="right" vertical="center"/>
    </xf>
    <xf numFmtId="4" fontId="203" fillId="100" borderId="64" applyNumberFormat="0" applyProtection="0">
      <alignment horizontal="right" vertical="center"/>
    </xf>
    <xf numFmtId="0" fontId="204" fillId="54" borderId="64">
      <alignment horizontal="right" vertical="center"/>
    </xf>
    <xf numFmtId="4" fontId="203" fillId="99" borderId="64" applyNumberFormat="0" applyProtection="0">
      <alignment horizontal="right" vertical="center"/>
    </xf>
    <xf numFmtId="0" fontId="204" fillId="82" borderId="64">
      <alignment horizontal="right" vertical="center"/>
    </xf>
    <xf numFmtId="4" fontId="203" fillId="98" borderId="64" applyNumberFormat="0" applyProtection="0">
      <alignment horizontal="right" vertical="center"/>
    </xf>
    <xf numFmtId="0" fontId="204" fillId="93" borderId="64">
      <alignment horizontal="left" vertical="center"/>
    </xf>
    <xf numFmtId="4" fontId="203" fillId="96" borderId="64" applyNumberFormat="0" applyProtection="0">
      <alignment horizontal="left" vertical="center"/>
    </xf>
    <xf numFmtId="0" fontId="202" fillId="93" borderId="64">
      <alignment vertical="center"/>
    </xf>
    <xf numFmtId="4" fontId="201" fillId="96" borderId="64" applyNumberFormat="0" applyProtection="0">
      <alignment vertical="center"/>
    </xf>
    <xf numFmtId="0" fontId="200" fillId="93" borderId="64">
      <alignment vertical="center"/>
    </xf>
    <xf numFmtId="4" fontId="199" fillId="96" borderId="64" applyNumberFormat="0" applyProtection="0">
      <alignment vertical="center"/>
    </xf>
    <xf numFmtId="0" fontId="159" fillId="4" borderId="72">
      <alignment vertical="top" wrapText="1"/>
    </xf>
    <xf numFmtId="0" fontId="113" fillId="61" borderId="50" applyNumberFormat="0" applyAlignment="0" applyProtection="0"/>
    <xf numFmtId="0" fontId="78" fillId="88" borderId="49"/>
    <xf numFmtId="0" fontId="68" fillId="53" borderId="0" applyNumberFormat="0" applyBorder="0" applyAlignment="0" applyProtection="0"/>
    <xf numFmtId="0" fontId="68" fillId="53" borderId="0" applyNumberFormat="0" applyBorder="0" applyAlignment="0" applyProtection="0"/>
    <xf numFmtId="0" fontId="89" fillId="87" borderId="50" applyNumberFormat="0" applyAlignment="0" applyProtection="0"/>
    <xf numFmtId="0" fontId="1" fillId="28" borderId="0" applyNumberFormat="0" applyBorder="0" applyAlignment="0" applyProtection="0"/>
    <xf numFmtId="0" fontId="78" fillId="87" borderId="49" applyNumberFormat="0" applyAlignment="0" applyProtection="0"/>
    <xf numFmtId="0" fontId="1" fillId="28" borderId="0" applyNumberFormat="0" applyBorder="0" applyAlignment="0" applyProtection="0"/>
    <xf numFmtId="0" fontId="78" fillId="87" borderId="49" applyNumberFormat="0" applyAlignment="0" applyProtection="0"/>
    <xf numFmtId="0" fontId="1" fillId="28" borderId="0" applyNumberFormat="0" applyBorder="0" applyAlignment="0" applyProtection="0"/>
    <xf numFmtId="0" fontId="78" fillId="87" borderId="49" applyNumberFormat="0" applyAlignment="0" applyProtection="0"/>
    <xf numFmtId="0" fontId="68" fillId="53" borderId="0" applyNumberFormat="0" applyBorder="0" applyAlignment="0" applyProtection="0"/>
    <xf numFmtId="0" fontId="67" fillId="55" borderId="0" applyNumberFormat="0" applyBorder="0" applyAlignment="0" applyProtection="0"/>
    <xf numFmtId="0" fontId="68" fillId="56" borderId="0"/>
    <xf numFmtId="0" fontId="78" fillId="87" borderId="49" applyNumberFormat="0" applyAlignment="0" applyProtection="0"/>
    <xf numFmtId="0" fontId="68" fillId="56" borderId="0"/>
    <xf numFmtId="0" fontId="89" fillId="87" borderId="50" applyNumberFormat="0" applyAlignment="0" applyProtection="0"/>
    <xf numFmtId="0" fontId="67" fillId="55" borderId="0" applyNumberFormat="0" applyBorder="0" applyAlignment="0" applyProtection="0"/>
    <xf numFmtId="0" fontId="1" fillId="32" borderId="0" applyNumberFormat="0" applyBorder="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68" fillId="55" borderId="0" applyNumberFormat="0" applyBorder="0" applyAlignment="0" applyProtection="0"/>
    <xf numFmtId="0" fontId="68"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55" borderId="0" applyNumberFormat="0" applyBorder="0" applyAlignment="0" applyProtection="0"/>
    <xf numFmtId="0" fontId="67" fillId="57" borderId="0" applyNumberFormat="0" applyBorder="0" applyAlignment="0" applyProtection="0"/>
    <xf numFmtId="0" fontId="68" fillId="58" borderId="0"/>
    <xf numFmtId="0" fontId="85" fillId="87" borderId="50" applyNumberFormat="0" applyAlignment="0" applyProtection="0"/>
    <xf numFmtId="0" fontId="68" fillId="58" borderId="0"/>
    <xf numFmtId="0" fontId="67" fillId="57" borderId="0" applyNumberFormat="0" applyBorder="0" applyAlignment="0" applyProtection="0"/>
    <xf numFmtId="0" fontId="1" fillId="36" borderId="0" applyNumberFormat="0" applyBorder="0" applyAlignment="0" applyProtection="0"/>
    <xf numFmtId="0" fontId="78" fillId="88" borderId="49"/>
    <xf numFmtId="0" fontId="68" fillId="57" borderId="0" applyNumberFormat="0" applyBorder="0" applyAlignment="0" applyProtection="0"/>
    <xf numFmtId="0" fontId="68" fillId="57" borderId="0" applyNumberFormat="0" applyBorder="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84"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57" borderId="0" applyNumberFormat="0" applyBorder="0" applyAlignment="0" applyProtection="0"/>
    <xf numFmtId="0" fontId="67" fillId="59" borderId="0" applyNumberFormat="0" applyBorder="0" applyAlignment="0" applyProtection="0"/>
    <xf numFmtId="0" fontId="68" fillId="60" borderId="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162" fillId="87" borderId="49" applyNumberFormat="0" applyAlignment="0" applyProtection="0"/>
    <xf numFmtId="0" fontId="78" fillId="87" borderId="49" applyNumberFormat="0" applyAlignment="0" applyProtection="0"/>
    <xf numFmtId="0" fontId="156" fillId="61" borderId="50" applyNumberFormat="0" applyAlignment="0" applyProtection="0"/>
    <xf numFmtId="4" fontId="205" fillId="112" borderId="64" applyNumberFormat="0" applyProtection="0">
      <alignment vertical="center"/>
    </xf>
    <xf numFmtId="0" fontId="67" fillId="59" borderId="0" applyNumberFormat="0" applyBorder="0" applyAlignment="0" applyProtection="0"/>
    <xf numFmtId="0" fontId="1" fillId="40" borderId="0" applyNumberFormat="0" applyBorder="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68" fillId="59" borderId="0" applyNumberFormat="0" applyBorder="0" applyAlignment="0" applyProtection="0"/>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115" fillId="0" borderId="55" applyNumberFormat="0" applyFill="0" applyAlignment="0" applyProtection="0"/>
    <xf numFmtId="0" fontId="1" fillId="40" borderId="0" applyNumberFormat="0" applyBorder="0" applyAlignment="0" applyProtection="0"/>
    <xf numFmtId="0" fontId="159" fillId="4" borderId="72">
      <alignment vertical="top" wrapText="1"/>
    </xf>
    <xf numFmtId="0" fontId="1" fillId="40" borderId="0" applyNumberFormat="0" applyBorder="0" applyAlignment="0" applyProtection="0"/>
    <xf numFmtId="0" fontId="156" fillId="61" borderId="50" applyNumberFormat="0" applyAlignment="0" applyProtection="0"/>
    <xf numFmtId="0" fontId="1" fillId="40" borderId="0" applyNumberFormat="0" applyBorder="0" applyAlignment="0" applyProtection="0"/>
    <xf numFmtId="0" fontId="68" fillId="59" borderId="0" applyNumberFormat="0" applyBorder="0" applyAlignment="0" applyProtection="0"/>
    <xf numFmtId="0" fontId="67" fillId="61" borderId="0" applyNumberFormat="0" applyBorder="0" applyAlignment="0" applyProtection="0"/>
    <xf numFmtId="0" fontId="68" fillId="62" borderId="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67" fillId="61" borderId="0" applyNumberFormat="0" applyBorder="0" applyAlignment="0" applyProtection="0"/>
    <xf numFmtId="0" fontId="1" fillId="44" borderId="0" applyNumberFormat="0" applyBorder="0" applyAlignment="0" applyProtection="0"/>
    <xf numFmtId="0" fontId="200" fillId="93" borderId="64">
      <alignment vertical="center"/>
    </xf>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68" fillId="61" borderId="0" applyNumberFormat="0" applyBorder="0" applyAlignment="0" applyProtection="0"/>
    <xf numFmtId="0" fontId="159" fillId="4" borderId="72">
      <alignment vertical="top" wrapText="1"/>
    </xf>
    <xf numFmtId="0" fontId="78" fillId="87" borderId="49" applyNumberFormat="0" applyAlignment="0" applyProtection="0"/>
    <xf numFmtId="0" fontId="84" fillId="87" borderId="50" applyNumberFormat="0" applyAlignment="0" applyProtection="0"/>
    <xf numFmtId="0" fontId="78" fillId="87" borderId="49" applyNumberFormat="0" applyAlignment="0" applyProtection="0"/>
    <xf numFmtId="0" fontId="1" fillId="44" borderId="0" applyNumberFormat="0" applyBorder="0" applyAlignment="0" applyProtection="0"/>
    <xf numFmtId="0" fontId="85" fillId="87" borderId="50" applyNumberFormat="0" applyAlignment="0" applyProtection="0"/>
    <xf numFmtId="0" fontId="1" fillId="44" borderId="0" applyNumberFormat="0" applyBorder="0" applyAlignment="0" applyProtection="0"/>
    <xf numFmtId="0" fontId="1" fillId="44" borderId="0" applyNumberFormat="0" applyBorder="0" applyAlignment="0" applyProtection="0"/>
    <xf numFmtId="0" fontId="68" fillId="61" borderId="0" applyNumberFormat="0" applyBorder="0" applyAlignment="0" applyProtection="0"/>
    <xf numFmtId="0" fontId="85" fillId="87" borderId="50" applyNumberFormat="0" applyAlignment="0" applyProtection="0"/>
    <xf numFmtId="0" fontId="78" fillId="88" borderId="49"/>
    <xf numFmtId="0" fontId="159" fillId="4" borderId="72">
      <alignment vertical="top" wrapText="1"/>
    </xf>
    <xf numFmtId="0" fontId="68" fillId="63" borderId="0"/>
    <xf numFmtId="0" fontId="68" fillId="63" borderId="0"/>
    <xf numFmtId="0" fontId="68" fillId="63" borderId="0"/>
    <xf numFmtId="0" fontId="1" fillId="25" borderId="0" applyNumberFormat="0" applyBorder="0" applyAlignment="0" applyProtection="0"/>
    <xf numFmtId="0" fontId="78" fillId="87" borderId="49" applyNumberFormat="0" applyAlignment="0" applyProtection="0"/>
    <xf numFmtId="0" fontId="114" fillId="61" borderId="50" applyNumberFormat="0" applyAlignment="0" applyProtection="0"/>
    <xf numFmtId="0" fontId="113"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68" fillId="64" borderId="0" applyNumberFormat="0" applyBorder="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7" fillId="87" borderId="49" applyNumberFormat="0" applyAlignment="0" applyProtection="0"/>
    <xf numFmtId="0" fontId="85" fillId="87" borderId="50" applyNumberFormat="0" applyAlignment="0" applyProtection="0"/>
    <xf numFmtId="4" fontId="203" fillId="99" borderId="64" applyNumberFormat="0" applyProtection="0">
      <alignment horizontal="right" vertical="center"/>
    </xf>
    <xf numFmtId="0" fontId="3" fillId="89" borderId="51" applyNumberFormat="0" applyFont="0" applyAlignment="0" applyProtection="0"/>
    <xf numFmtId="0" fontId="159" fillId="4" borderId="72">
      <alignment vertical="top" wrapText="1"/>
    </xf>
    <xf numFmtId="0" fontId="223" fillId="0" borderId="55" applyNumberFormat="0" applyFill="0" applyAlignment="0" applyProtection="0"/>
    <xf numFmtId="0" fontId="159" fillId="4" borderId="72">
      <alignment vertical="top" wrapText="1"/>
    </xf>
    <xf numFmtId="0" fontId="1" fillId="25" borderId="0" applyNumberFormat="0" applyBorder="0" applyAlignment="0" applyProtection="0"/>
    <xf numFmtId="0" fontId="114" fillId="61" borderId="50" applyNumberFormat="0" applyAlignment="0" applyProtection="0"/>
    <xf numFmtId="0" fontId="1" fillId="25" borderId="0" applyNumberFormat="0" applyBorder="0" applyAlignment="0" applyProtection="0"/>
    <xf numFmtId="0" fontId="1" fillId="25" borderId="0" applyNumberFormat="0" applyBorder="0" applyAlignment="0" applyProtection="0"/>
    <xf numFmtId="0" fontId="68" fillId="64" borderId="0" applyNumberFormat="0" applyBorder="0" applyAlignment="0" applyProtection="0"/>
    <xf numFmtId="0" fontId="67" fillId="65" borderId="0" applyNumberFormat="0" applyBorder="0" applyAlignment="0" applyProtection="0"/>
    <xf numFmtId="0" fontId="68" fillId="66" borderId="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189" fontId="106" fillId="0" borderId="71">
      <protection locked="0"/>
    </xf>
    <xf numFmtId="0" fontId="85" fillId="87" borderId="50" applyNumberFormat="0" applyAlignment="0" applyProtection="0"/>
    <xf numFmtId="0" fontId="67" fillId="65" borderId="0" applyNumberFormat="0" applyBorder="0" applyAlignment="0" applyProtection="0"/>
    <xf numFmtId="0" fontId="1" fillId="29" borderId="0" applyNumberFormat="0" applyBorder="0" applyAlignment="0" applyProtection="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68" fillId="65" borderId="0" applyNumberFormat="0" applyBorder="0" applyAlignment="0" applyProtection="0"/>
    <xf numFmtId="0" fontId="84"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62" fillId="87" borderId="49" applyNumberFormat="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65" borderId="0" applyNumberFormat="0" applyBorder="0" applyAlignment="0" applyProtection="0"/>
    <xf numFmtId="0" fontId="206" fillId="60" borderId="64">
      <alignment vertical="center"/>
    </xf>
    <xf numFmtId="0" fontId="67" fillId="67" borderId="0" applyNumberFormat="0" applyBorder="0" applyAlignment="0" applyProtection="0"/>
    <xf numFmtId="0" fontId="68" fillId="68" borderId="0"/>
    <xf numFmtId="0" fontId="156" fillId="61" borderId="50" applyNumberFormat="0" applyAlignment="0" applyProtection="0"/>
    <xf numFmtId="0" fontId="68" fillId="68" borderId="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67" fillId="67" borderId="0" applyNumberFormat="0" applyBorder="0" applyAlignment="0" applyProtection="0"/>
    <xf numFmtId="0" fontId="78" fillId="87" borderId="49" applyNumberFormat="0" applyAlignment="0" applyProtection="0"/>
    <xf numFmtId="0" fontId="1" fillId="33" borderId="0" applyNumberFormat="0" applyBorder="0" applyAlignment="0" applyProtection="0"/>
    <xf numFmtId="0" fontId="114" fillId="62" borderId="5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59" fillId="4" borderId="72">
      <alignment vertical="top" wrapText="1"/>
    </xf>
    <xf numFmtId="0" fontId="68" fillId="67" borderId="0" applyNumberFormat="0" applyBorder="0" applyAlignment="0" applyProtection="0"/>
    <xf numFmtId="0" fontId="159" fillId="4" borderId="72">
      <alignment vertical="top" wrapText="1"/>
    </xf>
    <xf numFmtId="0" fontId="68" fillId="67" borderId="0" applyNumberFormat="0" applyBorder="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67" borderId="0" applyNumberFormat="0" applyBorder="0" applyAlignment="0" applyProtection="0"/>
    <xf numFmtId="0" fontId="67" fillId="57" borderId="0" applyNumberFormat="0" applyBorder="0" applyAlignment="0" applyProtection="0"/>
    <xf numFmtId="0" fontId="116" fillId="0" borderId="55" applyNumberFormat="0" applyFill="0" applyAlignment="0" applyProtection="0"/>
    <xf numFmtId="0" fontId="68" fillId="58" borderId="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67" fillId="57" borderId="0" applyNumberFormat="0" applyBorder="0" applyAlignment="0" applyProtection="0"/>
    <xf numFmtId="0" fontId="1" fillId="37" borderId="0" applyNumberFormat="0" applyBorder="0" applyAlignment="0" applyProtection="0"/>
    <xf numFmtId="0" fontId="89" fillId="87" borderId="50" applyNumberFormat="0" applyAlignment="0" applyProtection="0"/>
    <xf numFmtId="0" fontId="78" fillId="88" borderId="49"/>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68" fillId="57" borderId="0" applyNumberFormat="0" applyBorder="0" applyAlignment="0" applyProtection="0"/>
    <xf numFmtId="0" fontId="89" fillId="87" borderId="50" applyNumberFormat="0" applyAlignment="0" applyProtection="0"/>
    <xf numFmtId="0" fontId="85" fillId="88" borderId="50"/>
    <xf numFmtId="0" fontId="159" fillId="4" borderId="72">
      <alignment vertical="top" wrapText="1"/>
    </xf>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57" borderId="0" applyNumberFormat="0" applyBorder="0" applyAlignment="0" applyProtection="0"/>
    <xf numFmtId="0" fontId="67" fillId="64" borderId="0" applyNumberFormat="0" applyBorder="0" applyAlignment="0" applyProtection="0"/>
    <xf numFmtId="0" fontId="68" fillId="63" borderId="0"/>
    <xf numFmtId="0" fontId="77" fillId="87" borderId="49" applyNumberFormat="0" applyAlignment="0" applyProtection="0"/>
    <xf numFmtId="0" fontId="202" fillId="93" borderId="64">
      <alignment vertical="center"/>
    </xf>
    <xf numFmtId="0" fontId="78"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67" fillId="64" borderId="0" applyNumberFormat="0" applyBorder="0" applyAlignment="0" applyProtection="0"/>
    <xf numFmtId="0" fontId="1" fillId="41" borderId="0" applyNumberFormat="0" applyBorder="0" applyAlignment="0" applyProtection="0"/>
    <xf numFmtId="0" fontId="159" fillId="4" borderId="72">
      <alignment vertical="top" wrapText="1"/>
    </xf>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68" fillId="64" borderId="0" applyNumberFormat="0" applyBorder="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85" fillId="88" borderId="50"/>
    <xf numFmtId="0" fontId="159" fillId="4" borderId="72">
      <alignment vertical="top" wrapText="1"/>
    </xf>
    <xf numFmtId="0" fontId="159" fillId="4" borderId="72">
      <alignment vertical="top" wrapText="1"/>
    </xf>
    <xf numFmtId="0" fontId="159" fillId="4" borderId="72">
      <alignment vertical="top" wrapText="1"/>
    </xf>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8" fillId="64" borderId="0" applyNumberFormat="0" applyBorder="0" applyAlignment="0" applyProtection="0"/>
    <xf numFmtId="0" fontId="67" fillId="69" borderId="0" applyNumberFormat="0" applyBorder="0" applyAlignment="0" applyProtection="0"/>
    <xf numFmtId="0" fontId="68" fillId="70" borderId="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67" fillId="69" borderId="0" applyNumberFormat="0" applyBorder="0" applyAlignment="0" applyProtection="0"/>
    <xf numFmtId="0" fontId="159" fillId="4" borderId="72">
      <alignment vertical="top" wrapText="1"/>
    </xf>
    <xf numFmtId="0" fontId="1" fillId="45" borderId="0" applyNumberFormat="0" applyBorder="0" applyAlignment="0" applyProtection="0"/>
    <xf numFmtId="0" fontId="114" fillId="61" borderId="50" applyNumberFormat="0" applyAlignment="0" applyProtection="0"/>
    <xf numFmtId="0" fontId="85" fillId="88" borderId="50"/>
    <xf numFmtId="0" fontId="113"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114" fillId="61" borderId="50" applyNumberFormat="0" applyAlignment="0" applyProtection="0"/>
    <xf numFmtId="0" fontId="68" fillId="69" borderId="0" applyNumberFormat="0" applyBorder="0" applyAlignment="0" applyProtection="0"/>
    <xf numFmtId="0" fontId="159" fillId="4" borderId="72">
      <alignment vertical="top" wrapText="1"/>
    </xf>
    <xf numFmtId="0" fontId="89"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 fillId="45" borderId="0" applyNumberFormat="0" applyBorder="0" applyAlignment="0" applyProtection="0"/>
    <xf numFmtId="0" fontId="223" fillId="0" borderId="55" applyNumberFormat="0" applyFill="0" applyAlignment="0" applyProtection="0"/>
    <xf numFmtId="0" fontId="1" fillId="45" borderId="0" applyNumberFormat="0" applyBorder="0" applyAlignment="0" applyProtection="0"/>
    <xf numFmtId="0" fontId="114" fillId="61" borderId="50" applyNumberFormat="0" applyAlignment="0" applyProtection="0"/>
    <xf numFmtId="0" fontId="1" fillId="45" borderId="0" applyNumberFormat="0" applyBorder="0" applyAlignment="0" applyProtection="0"/>
    <xf numFmtId="0" fontId="68" fillId="69" borderId="0" applyNumberFormat="0" applyBorder="0" applyAlignment="0" applyProtection="0"/>
    <xf numFmtId="0" fontId="78" fillId="87" borderId="49" applyNumberFormat="0" applyAlignment="0" applyProtection="0"/>
    <xf numFmtId="0" fontId="77" fillId="87" borderId="49" applyNumberFormat="0" applyAlignment="0" applyProtection="0"/>
    <xf numFmtId="0" fontId="159" fillId="4" borderId="72">
      <alignment vertical="top" wrapText="1"/>
    </xf>
    <xf numFmtId="0" fontId="204" fillId="84" borderId="64">
      <alignment horizontal="right" vertical="center"/>
    </xf>
    <xf numFmtId="0" fontId="162"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3" fillId="89" borderId="51" applyNumberFormat="0" applyFont="0" applyAlignment="0" applyProtection="0"/>
    <xf numFmtId="0" fontId="70" fillId="71" borderId="0" applyNumberFormat="0" applyBorder="0" applyAlignment="0" applyProtection="0"/>
    <xf numFmtId="0" fontId="71" fillId="72" borderId="0"/>
    <xf numFmtId="0" fontId="3" fillId="94" borderId="51"/>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70" fillId="71" borderId="0" applyNumberFormat="0" applyBorder="0" applyAlignment="0" applyProtection="0"/>
    <xf numFmtId="0" fontId="34" fillId="26" borderId="0" applyNumberFormat="0" applyBorder="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70" fillId="65" borderId="0" applyNumberFormat="0" applyBorder="0" applyAlignment="0" applyProtection="0"/>
    <xf numFmtId="0" fontId="71" fillId="66" borderId="0"/>
    <xf numFmtId="0" fontId="116" fillId="0" borderId="55" applyNumberFormat="0" applyFill="0" applyAlignment="0" applyProtection="0"/>
    <xf numFmtId="0" fontId="159" fillId="4" borderId="72">
      <alignment vertical="top" wrapText="1"/>
    </xf>
    <xf numFmtId="0" fontId="162" fillId="87" borderId="49" applyNumberFormat="0" applyAlignment="0" applyProtection="0"/>
    <xf numFmtId="0" fontId="85" fillId="87" borderId="50" applyNumberFormat="0" applyAlignment="0" applyProtection="0"/>
    <xf numFmtId="0" fontId="115" fillId="0" borderId="55" applyNumberFormat="0" applyFill="0" applyAlignment="0" applyProtection="0"/>
    <xf numFmtId="0" fontId="85" fillId="87" borderId="50" applyNumberFormat="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113" fillId="61" borderId="50" applyNumberFormat="0" applyAlignment="0" applyProtection="0"/>
    <xf numFmtId="0" fontId="70" fillId="65" borderId="0" applyNumberFormat="0" applyBorder="0" applyAlignment="0" applyProtection="0"/>
    <xf numFmtId="0" fontId="34" fillId="30" borderId="0" applyNumberFormat="0" applyBorder="0" applyAlignment="0" applyProtection="0"/>
    <xf numFmtId="0" fontId="85" fillId="87" borderId="50" applyNumberFormat="0" applyAlignment="0" applyProtection="0"/>
    <xf numFmtId="0" fontId="3" fillId="89" borderId="51" applyNumberFormat="0" applyFont="0" applyAlignment="0" applyProtection="0"/>
    <xf numFmtId="0" fontId="159" fillId="4" borderId="72">
      <alignment vertical="top" wrapText="1"/>
    </xf>
    <xf numFmtId="0" fontId="114" fillId="61" borderId="50" applyNumberFormat="0" applyAlignment="0" applyProtection="0"/>
    <xf numFmtId="0" fontId="70" fillId="67" borderId="0" applyNumberFormat="0" applyBorder="0" applyAlignment="0" applyProtection="0"/>
    <xf numFmtId="0" fontId="71" fillId="68" borderId="0"/>
    <xf numFmtId="0" fontId="71" fillId="68" borderId="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70" fillId="67" borderId="0" applyNumberFormat="0" applyBorder="0" applyAlignment="0" applyProtection="0"/>
    <xf numFmtId="0" fontId="34" fillId="34" borderId="0" applyNumberFormat="0" applyBorder="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84"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0" fillId="73" borderId="0" applyNumberFormat="0" applyBorder="0" applyAlignment="0" applyProtection="0"/>
    <xf numFmtId="0" fontId="78" fillId="88" borderId="49"/>
    <xf numFmtId="0" fontId="71" fillId="74" borderId="0"/>
    <xf numFmtId="0" fontId="3" fillId="89" borderId="51" applyNumberFormat="0" applyFont="0" applyAlignment="0" applyProtection="0"/>
    <xf numFmtId="0" fontId="71" fillId="74" borderId="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70" fillId="73" borderId="0" applyNumberFormat="0" applyBorder="0" applyAlignment="0" applyProtection="0"/>
    <xf numFmtId="0" fontId="34" fillId="38" borderId="0" applyNumberFormat="0" applyBorder="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70" fillId="75" borderId="0" applyNumberFormat="0" applyBorder="0" applyAlignment="0" applyProtection="0"/>
    <xf numFmtId="4" fontId="203" fillId="111" borderId="64" applyNumberFormat="0" applyProtection="0">
      <alignment horizontal="right" vertical="center"/>
    </xf>
    <xf numFmtId="0" fontId="159" fillId="4" borderId="72">
      <alignment vertical="top" wrapText="1"/>
    </xf>
    <xf numFmtId="0" fontId="71" fillId="76" borderId="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15" fillId="0" borderId="55" applyNumberFormat="0" applyFill="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223" fillId="0" borderId="55" applyNumberFormat="0" applyFill="0" applyAlignment="0" applyProtection="0"/>
    <xf numFmtId="0" fontId="70" fillId="75" borderId="0" applyNumberFormat="0" applyBorder="0" applyAlignment="0" applyProtection="0"/>
    <xf numFmtId="0" fontId="34" fillId="42" borderId="0" applyNumberFormat="0" applyBorder="0" applyAlignment="0" applyProtection="0"/>
    <xf numFmtId="0" fontId="114" fillId="62" borderId="50"/>
    <xf numFmtId="0" fontId="159" fillId="4" borderId="72">
      <alignment vertical="top" wrapText="1"/>
    </xf>
    <xf numFmtId="0" fontId="89" fillId="87" borderId="50" applyNumberFormat="0" applyAlignment="0" applyProtection="0"/>
    <xf numFmtId="0" fontId="114" fillId="62" borderId="50"/>
    <xf numFmtId="0" fontId="156" fillId="61" borderId="50" applyNumberFormat="0" applyAlignment="0" applyProtection="0"/>
    <xf numFmtId="0" fontId="159" fillId="4" borderId="72">
      <alignment vertical="top" wrapText="1"/>
    </xf>
    <xf numFmtId="0" fontId="115" fillId="0" borderId="55" applyNumberFormat="0" applyFill="0" applyAlignment="0" applyProtection="0"/>
    <xf numFmtId="0" fontId="70" fillId="77" borderId="0" applyNumberFormat="0" applyBorder="0" applyAlignment="0" applyProtection="0"/>
    <xf numFmtId="0" fontId="3" fillId="89" borderId="51" applyNumberFormat="0" applyFont="0" applyAlignment="0" applyProtection="0"/>
    <xf numFmtId="0" fontId="71" fillId="78" borderId="0"/>
    <xf numFmtId="0" fontId="156" fillId="61" borderId="50" applyNumberFormat="0" applyAlignment="0" applyProtection="0"/>
    <xf numFmtId="0" fontId="71" fillId="78" borderId="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85" fillId="87" borderId="50" applyNumberFormat="0" applyAlignment="0" applyProtection="0"/>
    <xf numFmtId="0" fontId="70" fillId="77" borderId="0" applyNumberFormat="0" applyBorder="0" applyAlignment="0" applyProtection="0"/>
    <xf numFmtId="0" fontId="34" fillId="46" borderId="0" applyNumberFormat="0" applyBorder="0" applyAlignment="0" applyProtection="0"/>
    <xf numFmtId="0" fontId="78" fillId="87" borderId="49" applyNumberFormat="0" applyAlignment="0" applyProtection="0"/>
    <xf numFmtId="0" fontId="85" fillId="88" borderId="50"/>
    <xf numFmtId="0" fontId="159" fillId="4" borderId="72">
      <alignment vertical="top" wrapText="1"/>
    </xf>
    <xf numFmtId="0" fontId="78" fillId="87" borderId="49" applyNumberFormat="0" applyAlignment="0" applyProtection="0"/>
    <xf numFmtId="0" fontId="85" fillId="88" borderId="50"/>
    <xf numFmtId="0" fontId="159" fillId="4" borderId="72">
      <alignment vertical="top" wrapText="1"/>
    </xf>
    <xf numFmtId="0" fontId="159" fillId="4" borderId="72">
      <alignment vertical="top" wrapText="1"/>
    </xf>
    <xf numFmtId="0" fontId="34" fillId="26" borderId="0" applyNumberFormat="0" applyBorder="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34" fillId="30" borderId="0" applyNumberFormat="0" applyBorder="0" applyAlignment="0" applyProtection="0"/>
    <xf numFmtId="0" fontId="85" fillId="88" borderId="50"/>
    <xf numFmtId="0" fontId="159" fillId="4" borderId="72">
      <alignment vertical="top" wrapText="1"/>
    </xf>
    <xf numFmtId="0" fontId="159" fillId="4" borderId="72">
      <alignment vertical="top" wrapText="1"/>
    </xf>
    <xf numFmtId="0" fontId="159" fillId="4" borderId="72">
      <alignment vertical="top" wrapText="1"/>
    </xf>
    <xf numFmtId="0" fontId="162" fillId="87" borderId="49" applyNumberFormat="0" applyAlignment="0" applyProtection="0"/>
    <xf numFmtId="0" fontId="159" fillId="4" borderId="72">
      <alignment vertical="top" wrapText="1"/>
    </xf>
    <xf numFmtId="0" fontId="159" fillId="4" borderId="72">
      <alignment vertical="top" wrapText="1"/>
    </xf>
    <xf numFmtId="0" fontId="114" fillId="62" borderId="50"/>
    <xf numFmtId="0" fontId="89" fillId="87" borderId="50" applyNumberFormat="0" applyAlignment="0" applyProtection="0"/>
    <xf numFmtId="0" fontId="34" fillId="34" borderId="0" applyNumberFormat="0" applyBorder="0" applyAlignment="0" applyProtection="0"/>
    <xf numFmtId="0" fontId="78" fillId="88" borderId="49"/>
    <xf numFmtId="0" fontId="159" fillId="4" borderId="72">
      <alignment vertical="top" wrapText="1"/>
    </xf>
    <xf numFmtId="0" fontId="162" fillId="87" borderId="49" applyNumberFormat="0" applyAlignment="0" applyProtection="0"/>
    <xf numFmtId="0" fontId="159" fillId="4" borderId="72">
      <alignment vertical="top" wrapText="1"/>
    </xf>
    <xf numFmtId="0" fontId="159" fillId="4" borderId="72">
      <alignment vertical="top" wrapText="1"/>
    </xf>
    <xf numFmtId="0" fontId="34" fillId="38" borderId="0" applyNumberFormat="0" applyBorder="0" applyAlignment="0" applyProtection="0"/>
    <xf numFmtId="0" fontId="162"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85" fillId="88" borderId="50"/>
    <xf numFmtId="0" fontId="159" fillId="4" borderId="72">
      <alignment vertical="top" wrapText="1"/>
    </xf>
    <xf numFmtId="0" fontId="34" fillId="42" borderId="0" applyNumberFormat="0" applyBorder="0" applyAlignment="0" applyProtection="0"/>
    <xf numFmtId="0" fontId="78" fillId="87" borderId="49" applyNumberFormat="0" applyAlignment="0" applyProtection="0"/>
    <xf numFmtId="0" fontId="78" fillId="87" borderId="49" applyNumberFormat="0" applyAlignment="0" applyProtection="0"/>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78" fillId="87" borderId="49" applyNumberFormat="0" applyAlignment="0" applyProtection="0"/>
    <xf numFmtId="0" fontId="34" fillId="46" borderId="0" applyNumberFormat="0" applyBorder="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13" fillId="61" borderId="50" applyNumberFormat="0" applyAlignment="0" applyProtection="0"/>
    <xf numFmtId="0" fontId="84"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156" fillId="61" borderId="50" applyNumberFormat="0" applyAlignment="0" applyProtection="0"/>
    <xf numFmtId="0" fontId="70" fillId="79" borderId="0" applyNumberFormat="0" applyBorder="0" applyAlignment="0" applyProtection="0"/>
    <xf numFmtId="0" fontId="71" fillId="80" borderId="0"/>
    <xf numFmtId="0" fontId="89"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0" fillId="79" borderId="0" applyNumberFormat="0" applyBorder="0" applyAlignment="0" applyProtection="0"/>
    <xf numFmtId="0" fontId="34" fillId="23" borderId="0" applyNumberFormat="0" applyBorder="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85" fillId="88" borderId="50"/>
    <xf numFmtId="0" fontId="156" fillId="61" borderId="50" applyNumberFormat="0" applyAlignment="0" applyProtection="0"/>
    <xf numFmtId="0" fontId="70" fillId="81" borderId="0" applyNumberFormat="0" applyBorder="0" applyAlignment="0" applyProtection="0"/>
    <xf numFmtId="0" fontId="114" fillId="61" borderId="50" applyNumberFormat="0" applyAlignment="0" applyProtection="0"/>
    <xf numFmtId="0" fontId="71" fillId="82" borderId="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70" fillId="81" borderId="0" applyNumberFormat="0" applyBorder="0" applyAlignment="0" applyProtection="0"/>
    <xf numFmtId="0" fontId="78" fillId="87" borderId="49" applyNumberFormat="0" applyAlignment="0" applyProtection="0"/>
    <xf numFmtId="0" fontId="34" fillId="27" borderId="0" applyNumberFormat="0" applyBorder="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70" fillId="83" borderId="0" applyNumberFormat="0" applyBorder="0" applyAlignment="0" applyProtection="0"/>
    <xf numFmtId="0" fontId="71" fillId="84" borderId="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70" fillId="83" borderId="0" applyNumberFormat="0" applyBorder="0" applyAlignment="0" applyProtection="0"/>
    <xf numFmtId="0" fontId="85" fillId="87" borderId="50" applyNumberFormat="0" applyAlignment="0" applyProtection="0"/>
    <xf numFmtId="0" fontId="34" fillId="31" borderId="0" applyNumberFormat="0" applyBorder="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78" fillId="88" borderId="49"/>
    <xf numFmtId="0" fontId="114" fillId="61"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89" fillId="87" borderId="50" applyNumberFormat="0" applyAlignment="0" applyProtection="0"/>
    <xf numFmtId="0" fontId="70" fillId="73" borderId="0" applyNumberFormat="0" applyBorder="0" applyAlignment="0" applyProtection="0"/>
    <xf numFmtId="0" fontId="159" fillId="4" borderId="72">
      <alignment vertical="top" wrapText="1"/>
    </xf>
    <xf numFmtId="0" fontId="71" fillId="74" borderId="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13"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85" fillId="87" borderId="50" applyNumberFormat="0" applyAlignment="0" applyProtection="0"/>
    <xf numFmtId="0" fontId="70" fillId="73" borderId="0" applyNumberFormat="0" applyBorder="0" applyAlignment="0" applyProtection="0"/>
    <xf numFmtId="0" fontId="34" fillId="35" borderId="0" applyNumberFormat="0" applyBorder="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70" fillId="75" borderId="0" applyNumberFormat="0" applyBorder="0" applyAlignment="0" applyProtection="0"/>
    <xf numFmtId="0" fontId="71" fillId="76" borderId="0"/>
    <xf numFmtId="0" fontId="3" fillId="89" borderId="51" applyNumberFormat="0" applyFont="0" applyAlignment="0" applyProtection="0"/>
    <xf numFmtId="0" fontId="3" fillId="89" borderId="51" applyNumberFormat="0" applyFont="0" applyAlignment="0" applyProtection="0"/>
    <xf numFmtId="0" fontId="70" fillId="75" borderId="0" applyNumberFormat="0" applyBorder="0" applyAlignment="0" applyProtection="0"/>
    <xf numFmtId="0" fontId="34" fillId="39" borderId="0" applyNumberFormat="0" applyBorder="0" applyAlignment="0" applyProtection="0"/>
    <xf numFmtId="0" fontId="85" fillId="87" borderId="50" applyNumberFormat="0" applyAlignment="0" applyProtection="0"/>
    <xf numFmtId="0" fontId="70" fillId="85" borderId="0" applyNumberFormat="0" applyBorder="0" applyAlignment="0" applyProtection="0"/>
    <xf numFmtId="0" fontId="85" fillId="87" borderId="50" applyNumberFormat="0" applyAlignment="0" applyProtection="0"/>
    <xf numFmtId="0" fontId="71" fillId="86" borderId="0"/>
    <xf numFmtId="0" fontId="85" fillId="87" borderId="50" applyNumberFormat="0" applyAlignment="0" applyProtection="0"/>
    <xf numFmtId="0" fontId="77" fillId="87" borderId="49"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89" fillId="87" borderId="50" applyNumberFormat="0" applyAlignment="0" applyProtection="0"/>
    <xf numFmtId="0" fontId="70" fillId="85" borderId="0" applyNumberFormat="0" applyBorder="0" applyAlignment="0" applyProtection="0"/>
    <xf numFmtId="0" fontId="34" fillId="43" borderId="0" applyNumberFormat="0" applyBorder="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9" fillId="4" borderId="72">
      <alignment vertical="top" wrapText="1"/>
    </xf>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77" fillId="87" borderId="49" applyNumberFormat="0" applyAlignment="0" applyProtection="0"/>
    <xf numFmtId="0" fontId="78" fillId="88" borderId="49"/>
    <xf numFmtId="0" fontId="79" fillId="53" borderId="0" applyNumberFormat="0" applyBorder="0" applyAlignment="0" applyProtection="0"/>
    <xf numFmtId="0" fontId="159" fillId="4" borderId="72">
      <alignment vertical="top" wrapText="1"/>
    </xf>
    <xf numFmtId="0" fontId="80" fillId="54" borderId="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79" fillId="53" borderId="0" applyNumberFormat="0" applyBorder="0" applyAlignment="0" applyProtection="0"/>
    <xf numFmtId="0" fontId="89" fillId="87" borderId="50" applyNumberFormat="0" applyAlignment="0" applyProtection="0"/>
    <xf numFmtId="0" fontId="41" fillId="17" borderId="0" applyNumberFormat="0" applyBorder="0" applyAlignment="0" applyProtection="0"/>
    <xf numFmtId="0" fontId="156" fillId="61" borderId="50" applyNumberFormat="0" applyAlignment="0" applyProtection="0"/>
    <xf numFmtId="0" fontId="159" fillId="4" borderId="72">
      <alignment vertical="top" wrapText="1"/>
    </xf>
    <xf numFmtId="0" fontId="210" fillId="60" borderId="64">
      <alignment horizontal="right" vertical="center"/>
    </xf>
    <xf numFmtId="0" fontId="78" fillId="87" borderId="49" applyNumberFormat="0" applyAlignment="0" applyProtection="0"/>
    <xf numFmtId="189" fontId="106" fillId="0" borderId="71">
      <protection locked="0"/>
    </xf>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4" fillId="87" borderId="50" applyNumberFormat="0" applyAlignment="0" applyProtection="0"/>
    <xf numFmtId="0" fontId="85" fillId="88" borderId="50"/>
    <xf numFmtId="0" fontId="1" fillId="22" borderId="46" applyNumberFormat="0" applyFont="0" applyAlignment="0" applyProtection="0"/>
    <xf numFmtId="0" fontId="1" fillId="22" borderId="46" applyNumberFormat="0" applyFont="0" applyAlignment="0" applyProtection="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16" fillId="0" borderId="55" applyNumberFormat="0" applyFill="0" applyAlignment="0" applyProtection="0"/>
    <xf numFmtId="0" fontId="114" fillId="62" borderId="50"/>
    <xf numFmtId="0" fontId="114" fillId="62" borderId="50"/>
    <xf numFmtId="0" fontId="156"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44" fillId="20" borderId="42" applyNumberFormat="0" applyAlignment="0" applyProtection="0"/>
    <xf numFmtId="0" fontId="89" fillId="87" borderId="50" applyNumberFormat="0" applyAlignment="0" applyProtection="0"/>
    <xf numFmtId="0" fontId="44" fillId="20" borderId="42" applyNumberFormat="0" applyAlignment="0" applyProtection="0"/>
    <xf numFmtId="0" fontId="89"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89" fillId="87" borderId="50" applyNumberFormat="0" applyAlignment="0" applyProtection="0"/>
    <xf numFmtId="189" fontId="106" fillId="0" borderId="71">
      <protection locked="0"/>
    </xf>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44" fillId="20" borderId="42" applyNumberFormat="0" applyAlignment="0" applyProtection="0"/>
    <xf numFmtId="0" fontId="44" fillId="20" borderId="42" applyNumberFormat="0" applyAlignment="0" applyProtection="0"/>
    <xf numFmtId="0" fontId="44" fillId="20" borderId="42"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91" fillId="90" borderId="53" applyNumberFormat="0" applyAlignment="0" applyProtection="0"/>
    <xf numFmtId="0" fontId="92" fillId="91" borderId="53"/>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91" fillId="90" borderId="53" applyNumberFormat="0" applyAlignment="0" applyProtection="0"/>
    <xf numFmtId="0" fontId="46" fillId="21" borderId="45" applyNumberFormat="0" applyAlignment="0" applyProtection="0"/>
    <xf numFmtId="0" fontId="3" fillId="89" borderId="51" applyNumberFormat="0" applyFon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5" fillId="0" borderId="55" applyNumberFormat="0" applyFill="0" applyAlignment="0" applyProtection="0"/>
    <xf numFmtId="172" fontId="3" fillId="0" borderId="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59" fillId="4" borderId="72">
      <alignment vertical="top" wrapText="1"/>
    </xf>
    <xf numFmtId="167" fontId="51" fillId="0" borderId="0" applyFont="0" applyFill="0" applyBorder="0" applyAlignment="0" applyProtection="0"/>
    <xf numFmtId="43" fontId="3" fillId="0" borderId="0" applyFont="0" applyFill="0" applyBorder="0" applyAlignment="0" applyProtection="0"/>
    <xf numFmtId="0" fontId="114" fillId="61" borderId="50" applyNumberFormat="0" applyAlignment="0" applyProtection="0"/>
    <xf numFmtId="167" fontId="1" fillId="0" borderId="0" applyFont="0" applyFill="0" applyBorder="0" applyAlignment="0" applyProtection="0"/>
    <xf numFmtId="43" fontId="1"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0" fontId="85" fillId="87" borderId="50" applyNumberFormat="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99" fillId="0" borderId="0" applyFill="0" applyBorder="0" applyProtection="0">
      <alignment vertical="top"/>
    </xf>
    <xf numFmtId="43" fontId="1" fillId="0" borderId="0" applyFont="0" applyFill="0" applyBorder="0" applyAlignment="0" applyProtection="0"/>
    <xf numFmtId="4" fontId="99" fillId="0" borderId="0" applyFill="0" applyBorder="0" applyProtection="0">
      <alignment vertical="top"/>
    </xf>
    <xf numFmtId="43" fontId="1" fillId="0" borderId="0" applyFont="0" applyFill="0" applyBorder="0" applyAlignment="0" applyProtection="0"/>
    <xf numFmtId="0" fontId="114" fillId="61" borderId="50" applyNumberFormat="0" applyAlignment="0" applyProtection="0"/>
    <xf numFmtId="0" fontId="204" fillId="60" borderId="64">
      <alignment vertical="center"/>
    </xf>
    <xf numFmtId="0" fontId="114" fillId="61" borderId="50" applyNumberFormat="0" applyAlignment="0" applyProtection="0"/>
    <xf numFmtId="4" fontId="99" fillId="0" borderId="0" applyFill="0" applyBorder="0" applyProtection="0">
      <alignment vertical="top"/>
    </xf>
    <xf numFmtId="0" fontId="3" fillId="89" borderId="51" applyNumberFormat="0" applyFont="0" applyAlignment="0" applyProtection="0"/>
    <xf numFmtId="0" fontId="78" fillId="87" borderId="49"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 fontId="99" fillId="0" borderId="0" applyFill="0" applyBorder="0" applyProtection="0">
      <alignment vertical="top"/>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167" fontId="1" fillId="0" borderId="0" applyFont="0" applyFill="0" applyBorder="0" applyAlignment="0" applyProtection="0"/>
    <xf numFmtId="0" fontId="162" fillId="87" borderId="49" applyNumberFormat="0" applyAlignment="0" applyProtection="0"/>
    <xf numFmtId="0" fontId="89" fillId="87"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84" fillId="87" borderId="50" applyNumberFormat="0" applyAlignment="0" applyProtection="0"/>
    <xf numFmtId="0" fontId="159" fillId="4" borderId="72">
      <alignment vertical="top" wrapText="1"/>
    </xf>
    <xf numFmtId="0" fontId="113" fillId="61" borderId="50" applyNumberFormat="0" applyAlignment="0" applyProtection="0"/>
    <xf numFmtId="0" fontId="159" fillId="4" borderId="72">
      <alignment vertical="top" wrapText="1"/>
    </xf>
    <xf numFmtId="189" fontId="106" fillId="0" borderId="71">
      <protection locked="0"/>
    </xf>
    <xf numFmtId="0" fontId="223"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15"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170" fontId="1" fillId="0" borderId="0" applyFont="0" applyFill="0" applyBorder="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223" fillId="0" borderId="55" applyNumberFormat="0" applyFill="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14" fillId="62" borderId="50"/>
    <xf numFmtId="0" fontId="114" fillId="61" borderId="50" applyNumberFormat="0" applyAlignment="0" applyProtection="0"/>
    <xf numFmtId="0" fontId="159" fillId="4" borderId="72">
      <alignment vertical="top" wrapText="1"/>
    </xf>
    <xf numFmtId="0" fontId="78" fillId="88" borderId="49"/>
    <xf numFmtId="0" fontId="85" fillId="87" borderId="50" applyNumberFormat="0" applyAlignment="0" applyProtection="0"/>
    <xf numFmtId="0" fontId="114" fillId="61" borderId="50" applyNumberFormat="0" applyAlignment="0" applyProtection="0"/>
    <xf numFmtId="170" fontId="56" fillId="0" borderId="0" applyFont="0" applyFill="0" applyBorder="0" applyAlignment="0" applyProtection="0"/>
    <xf numFmtId="167" fontId="3"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3" fillId="0" borderId="0" applyFont="0" applyFill="0" applyBorder="0" applyAlignment="0" applyProtection="0"/>
    <xf numFmtId="0" fontId="78" fillId="87" borderId="49" applyNumberFormat="0" applyAlignment="0" applyProtection="0"/>
    <xf numFmtId="167" fontId="102" fillId="0" borderId="0" applyFont="0" applyFill="0" applyBorder="0" applyAlignment="0" applyProtection="0"/>
    <xf numFmtId="0" fontId="78" fillId="87" borderId="49" applyNumberFormat="0" applyAlignment="0" applyProtection="0"/>
    <xf numFmtId="0" fontId="78" fillId="87" borderId="49" applyNumberFormat="0" applyAlignment="0" applyProtection="0"/>
    <xf numFmtId="170" fontId="56" fillId="0" borderId="0" applyFont="0" applyFill="0" applyBorder="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170" fontId="56" fillId="0" borderId="0" applyFont="0" applyFill="0" applyBorder="0" applyAlignment="0" applyProtection="0"/>
    <xf numFmtId="167" fontId="31" fillId="0" borderId="0" applyFont="0" applyFill="0" applyBorder="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15" fontId="7" fillId="0" borderId="0">
      <alignment horizontal="right" vertical="center"/>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2" borderId="50"/>
    <xf numFmtId="0" fontId="114" fillId="61" borderId="50" applyNumberFormat="0" applyAlignment="0" applyProtection="0"/>
    <xf numFmtId="0" fontId="156" fillId="61" borderId="50" applyNumberFormat="0" applyAlignment="0" applyProtection="0"/>
    <xf numFmtId="0" fontId="85" fillId="88"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89" fillId="87"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84"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181" fontId="107" fillId="0" borderId="0">
      <protection locked="0"/>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84" fillId="87" borderId="50" applyNumberFormat="0" applyAlignment="0" applyProtection="0"/>
    <xf numFmtId="0" fontId="113" fillId="61" borderId="50" applyNumberFormat="0" applyAlignment="0" applyProtection="0"/>
    <xf numFmtId="0" fontId="159" fillId="4" borderId="72">
      <alignment vertical="top" wrapText="1"/>
    </xf>
    <xf numFmtId="0" fontId="114"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9" fillId="0" borderId="0" applyNumberFormat="0" applyFill="0" applyBorder="0" applyAlignment="0" applyProtection="0"/>
    <xf numFmtId="0" fontId="78" fillId="87" borderId="49" applyNumberFormat="0" applyAlignment="0" applyProtection="0"/>
    <xf numFmtId="0" fontId="78" fillId="87" borderId="49" applyNumberFormat="0" applyAlignment="0" applyProtection="0"/>
    <xf numFmtId="0" fontId="118" fillId="0" borderId="0"/>
    <xf numFmtId="0" fontId="156" fillId="61"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19" fillId="0" borderId="0" applyNumberFormat="0" applyFill="0" applyBorder="0" applyAlignment="0" applyProtection="0"/>
    <xf numFmtId="0" fontId="48" fillId="0" borderId="0" applyNumberFormat="0" applyFill="0" applyBorder="0" applyAlignment="0" applyProtection="0"/>
    <xf numFmtId="0" fontId="78" fillId="87" borderId="49" applyNumberFormat="0" applyAlignment="0" applyProtection="0"/>
    <xf numFmtId="0" fontId="77"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85" fillId="88" borderId="5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4" fontId="203" fillId="98" borderId="64" applyNumberFormat="0" applyProtection="0">
      <alignment horizontal="right" vertical="center"/>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77" fillId="87" borderId="49" applyNumberFormat="0" applyAlignment="0" applyProtection="0"/>
    <xf numFmtId="0" fontId="85" fillId="87" borderId="50" applyNumberFormat="0" applyAlignment="0" applyProtection="0"/>
    <xf numFmtId="0" fontId="113"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1" fillId="56" borderId="0"/>
    <xf numFmtId="0" fontId="159" fillId="4" borderId="72">
      <alignment vertical="top" wrapText="1"/>
    </xf>
    <xf numFmtId="0" fontId="162"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27" fillId="16" borderId="0" applyNumberFormat="0" applyBorder="0" applyAlignment="0" applyProtection="0"/>
    <xf numFmtId="0" fontId="129" fillId="0" borderId="58" applyNumberFormat="0" applyFill="0" applyAlignment="0" applyProtection="0"/>
    <xf numFmtId="0" fontId="114" fillId="62" borderId="50"/>
    <xf numFmtId="0" fontId="132" fillId="0" borderId="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4" fontId="203" fillId="102" borderId="64" applyNumberFormat="0" applyProtection="0">
      <alignment horizontal="right" vertical="center"/>
    </xf>
    <xf numFmtId="0" fontId="129" fillId="0" borderId="58" applyNumberFormat="0" applyFill="0" applyAlignment="0" applyProtection="0"/>
    <xf numFmtId="0" fontId="37" fillId="0" borderId="39" applyNumberFormat="0" applyFill="0" applyAlignment="0" applyProtection="0"/>
    <xf numFmtId="0" fontId="77" fillId="87" borderId="49"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132" fillId="0" borderId="0" applyNumberFormat="0" applyFill="0" applyBorder="0" applyAlignment="0" applyProtection="0"/>
    <xf numFmtId="0" fontId="135" fillId="0" borderId="60" applyNumberFormat="0" applyFill="0" applyAlignment="0" applyProtection="0"/>
    <xf numFmtId="0" fontId="114" fillId="61" borderId="50" applyNumberFormat="0" applyAlignment="0" applyProtection="0"/>
    <xf numFmtId="0" fontId="9" fillId="0" borderId="0"/>
    <xf numFmtId="0" fontId="3" fillId="94" borderId="51"/>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35" fillId="0" borderId="60" applyNumberFormat="0" applyFill="0" applyAlignment="0" applyProtection="0"/>
    <xf numFmtId="0" fontId="38" fillId="0" borderId="40" applyNumberFormat="0" applyFill="0" applyAlignment="0" applyProtection="0"/>
    <xf numFmtId="0" fontId="156"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9" fillId="0" borderId="0" applyNumberFormat="0" applyFill="0" applyBorder="0" applyAlignment="0" applyProtection="0"/>
    <xf numFmtId="0" fontId="140" fillId="0" borderId="61" applyNumberFormat="0" applyFill="0" applyAlignment="0" applyProtection="0"/>
    <xf numFmtId="0" fontId="114" fillId="61" borderId="50" applyNumberFormat="0" applyAlignment="0" applyProtection="0"/>
    <xf numFmtId="0" fontId="141" fillId="0" borderId="61"/>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115" fillId="0" borderId="55" applyNumberFormat="0" applyFill="0" applyAlignment="0" applyProtection="0"/>
    <xf numFmtId="0" fontId="159" fillId="4" borderId="72">
      <alignment vertical="top" wrapText="1"/>
    </xf>
    <xf numFmtId="0" fontId="89" fillId="87" borderId="50" applyNumberFormat="0" applyAlignment="0" applyProtection="0"/>
    <xf numFmtId="0" fontId="140" fillId="0" borderId="61" applyNumberFormat="0" applyFill="0" applyAlignment="0" applyProtection="0"/>
    <xf numFmtId="0" fontId="39" fillId="0" borderId="41" applyNumberFormat="0" applyFill="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69" fillId="89" borderId="51" applyNumberFormat="0" applyFont="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40" fillId="0" borderId="0" applyNumberFormat="0" applyFill="0" applyBorder="0" applyAlignment="0" applyProtection="0"/>
    <xf numFmtId="0" fontId="141" fillId="0" borderId="0"/>
    <xf numFmtId="0" fontId="3" fillId="94" borderId="51"/>
    <xf numFmtId="0" fontId="78" fillId="87" borderId="49" applyNumberFormat="0" applyAlignment="0" applyProtection="0"/>
    <xf numFmtId="0" fontId="78" fillId="88" borderId="49"/>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85" fillId="87" borderId="50" applyNumberFormat="0" applyAlignment="0" applyProtection="0"/>
    <xf numFmtId="0" fontId="156" fillId="61" borderId="50" applyNumberFormat="0" applyAlignment="0" applyProtection="0"/>
    <xf numFmtId="0" fontId="140" fillId="0" borderId="0" applyNumberFormat="0" applyFill="0" applyBorder="0" applyAlignment="0" applyProtection="0"/>
    <xf numFmtId="0" fontId="39" fillId="0" borderId="0" applyNumberFormat="0" applyFill="0" applyBorder="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8" borderId="49"/>
    <xf numFmtId="0" fontId="159" fillId="4" borderId="72">
      <alignment vertical="top" wrapText="1"/>
    </xf>
    <xf numFmtId="0" fontId="159" fillId="4" borderId="72">
      <alignment vertical="top" wrapText="1"/>
    </xf>
    <xf numFmtId="0" fontId="89" fillId="87"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153" fillId="0" borderId="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85" fillId="87" borderId="50" applyNumberFormat="0" applyAlignment="0" applyProtection="0"/>
    <xf numFmtId="0" fontId="11" fillId="0" borderId="0" applyNumberFormat="0" applyFill="0" applyBorder="0" applyAlignment="0" applyProtection="0">
      <alignment vertical="top"/>
      <protection locked="0"/>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89" fillId="87" borderId="50" applyNumberFormat="0" applyAlignment="0" applyProtection="0"/>
    <xf numFmtId="0" fontId="84"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151" fillId="0" borderId="0" applyNumberFormat="0" applyFill="0" applyBorder="0" applyAlignment="0" applyProtection="0">
      <alignment vertical="top"/>
      <protection locked="0"/>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50" fillId="0" borderId="0" applyNumberFormat="0" applyFill="0" applyBorder="0" applyAlignment="0" applyProtection="0">
      <alignment vertical="top"/>
      <protection locked="0"/>
    </xf>
    <xf numFmtId="0" fontId="162"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3" fillId="61" borderId="50" applyNumberFormat="0" applyAlignment="0" applyProtection="0"/>
    <xf numFmtId="0" fontId="159" fillId="4" borderId="72">
      <alignment vertical="top" wrapText="1"/>
    </xf>
    <xf numFmtId="0" fontId="3" fillId="89" borderId="51" applyNumberFormat="0" applyFont="0" applyAlignment="0" applyProtection="0"/>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42" fillId="19" borderId="42" applyNumberFormat="0" applyAlignment="0" applyProtection="0"/>
    <xf numFmtId="0" fontId="156" fillId="61" borderId="50" applyNumberFormat="0" applyAlignment="0" applyProtection="0"/>
    <xf numFmtId="0" fontId="42" fillId="19" borderId="42" applyNumberFormat="0" applyAlignment="0" applyProtection="0"/>
    <xf numFmtId="0" fontId="156"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42" fillId="19" borderId="42" applyNumberFormat="0" applyAlignment="0" applyProtection="0"/>
    <xf numFmtId="0" fontId="42" fillId="19" borderId="42" applyNumberFormat="0" applyAlignment="0" applyProtection="0"/>
    <xf numFmtId="0" fontId="42" fillId="19" borderId="42"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4" fillId="23" borderId="0" applyNumberFormat="0" applyBorder="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34" fillId="27" borderId="0" applyNumberFormat="0" applyBorder="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34" fillId="31" borderId="0" applyNumberFormat="0" applyBorder="0" applyAlignment="0" applyProtection="0"/>
    <xf numFmtId="0" fontId="89" fillId="87" borderId="50" applyNumberFormat="0" applyAlignment="0" applyProtection="0"/>
    <xf numFmtId="0" fontId="114" fillId="62" borderId="5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62" fillId="87" borderId="49" applyNumberFormat="0" applyAlignment="0" applyProtection="0"/>
    <xf numFmtId="0" fontId="34" fillId="35" borderId="0" applyNumberFormat="0" applyBorder="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4" fillId="39" borderId="0" applyNumberFormat="0" applyBorder="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04" fillId="108" borderId="64">
      <alignment horizontal="right" vertical="center"/>
    </xf>
    <xf numFmtId="0" fontId="78" fillId="87" borderId="49" applyNumberFormat="0" applyAlignment="0" applyProtection="0"/>
    <xf numFmtId="0" fontId="34" fillId="43" borderId="0" applyNumberFormat="0" applyBorder="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43" fillId="20" borderId="43" applyNumberFormat="0" applyAlignment="0" applyProtection="0"/>
    <xf numFmtId="0" fontId="44" fillId="20" borderId="42" applyNumberFormat="0" applyAlignment="0" applyProtection="0"/>
    <xf numFmtId="0" fontId="44" fillId="20" borderId="42" applyNumberFormat="0" applyAlignment="0" applyProtection="0"/>
    <xf numFmtId="0" fontId="44" fillId="20" borderId="42"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8" fillId="0" borderId="63" applyNumberFormat="0" applyFill="0" applyAlignment="0" applyProtection="0"/>
    <xf numFmtId="0" fontId="169" fillId="0" borderId="63"/>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6" fillId="0" borderId="55" applyNumberFormat="0" applyFill="0" applyAlignment="0" applyProtection="0"/>
    <xf numFmtId="0" fontId="168" fillId="0" borderId="63" applyNumberFormat="0" applyFill="0" applyAlignment="0" applyProtection="0"/>
    <xf numFmtId="0" fontId="85" fillId="88" borderId="50"/>
    <xf numFmtId="0" fontId="45" fillId="0" borderId="44" applyNumberFormat="0" applyFill="0" applyAlignment="0" applyProtection="0"/>
    <xf numFmtId="0" fontId="89"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3" fillId="94" borderId="51"/>
    <xf numFmtId="189" fontId="106" fillId="0" borderId="71">
      <protection locked="0"/>
    </xf>
    <xf numFmtId="4" fontId="203" fillId="106" borderId="64" applyNumberFormat="0" applyProtection="0">
      <alignment horizontal="right" vertical="center"/>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41" fillId="17" borderId="0" applyNumberFormat="0" applyBorder="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37" fillId="0" borderId="39" applyNumberFormat="0" applyFill="0" applyAlignment="0" applyProtection="0"/>
    <xf numFmtId="0" fontId="223" fillId="0" borderId="55" applyNumberFormat="0" applyFill="0" applyAlignment="0" applyProtection="0"/>
    <xf numFmtId="0" fontId="159" fillId="4" borderId="72">
      <alignment vertical="top" wrapText="1"/>
    </xf>
    <xf numFmtId="4" fontId="209" fillId="112" borderId="64" applyNumberFormat="0" applyProtection="0">
      <alignment horizontal="right" vertical="center"/>
    </xf>
    <xf numFmtId="4" fontId="203" fillId="102" borderId="64" applyNumberFormat="0" applyProtection="0">
      <alignment horizontal="right" vertical="center"/>
    </xf>
    <xf numFmtId="4" fontId="203" fillId="96" borderId="64" applyNumberFormat="0" applyProtection="0">
      <alignment horizontal="left" vertical="center"/>
    </xf>
    <xf numFmtId="0" fontId="159" fillId="4" borderId="72">
      <alignment vertical="top" wrapText="1"/>
    </xf>
    <xf numFmtId="0" fontId="38" fillId="0" borderId="40" applyNumberFormat="0" applyFill="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206" fillId="60" borderId="64">
      <alignment horizontal="right" vertical="center"/>
    </xf>
    <xf numFmtId="0" fontId="39" fillId="0" borderId="41" applyNumberFormat="0" applyFill="0" applyAlignment="0" applyProtection="0"/>
    <xf numFmtId="0" fontId="89" fillId="87" borderId="50" applyNumberFormat="0" applyAlignment="0" applyProtection="0"/>
    <xf numFmtId="0" fontId="114" fillId="61" borderId="50" applyNumberFormat="0" applyAlignment="0" applyProtection="0"/>
    <xf numFmtId="4" fontId="203" fillId="106" borderId="64" applyNumberFormat="0" applyProtection="0">
      <alignment horizontal="right" vertical="center"/>
    </xf>
    <xf numFmtId="4" fontId="203" fillId="98" borderId="64" applyNumberFormat="0" applyProtection="0">
      <alignment horizontal="right" vertical="center"/>
    </xf>
    <xf numFmtId="4" fontId="199" fillId="111" borderId="67" applyNumberFormat="0" applyProtection="0">
      <alignment horizontal="left" vertical="center" indent="1"/>
    </xf>
    <xf numFmtId="0" fontId="39" fillId="0" borderId="0" applyNumberFormat="0" applyFill="0" applyBorder="0" applyAlignment="0" applyProtection="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14" fillId="62" borderId="50"/>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176" fillId="92" borderId="0" applyNumberFormat="0" applyBorder="0" applyAlignment="0" applyProtection="0"/>
    <xf numFmtId="4" fontId="203" fillId="103" borderId="64" applyNumberFormat="0" applyProtection="0">
      <alignment horizontal="right" vertical="center"/>
    </xf>
    <xf numFmtId="0" fontId="177" fillId="93" borderId="0"/>
    <xf numFmtId="0" fontId="89"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15" fillId="0" borderId="55" applyNumberFormat="0" applyFill="0" applyAlignment="0" applyProtection="0"/>
    <xf numFmtId="0" fontId="176" fillId="92" borderId="0" applyNumberFormat="0" applyBorder="0" applyAlignment="0" applyProtection="0"/>
    <xf numFmtId="0" fontId="50" fillId="18" borderId="0" applyNumberFormat="0" applyBorder="0" applyAlignment="0" applyProtection="0"/>
    <xf numFmtId="0" fontId="156"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50" fillId="18" borderId="0" applyNumberFormat="0" applyBorder="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8" borderId="50"/>
    <xf numFmtId="4" fontId="203" fillId="112" borderId="64" applyNumberFormat="0" applyProtection="0">
      <alignment horizontal="right" vertical="center"/>
    </xf>
    <xf numFmtId="0" fontId="114" fillId="61" borderId="50" applyNumberFormat="0" applyAlignment="0" applyProtection="0"/>
    <xf numFmtId="0" fontId="3" fillId="0" borderId="0">
      <alignment vertical="top"/>
    </xf>
    <xf numFmtId="0" fontId="3" fillId="0" borderId="0">
      <alignment vertical="top"/>
    </xf>
    <xf numFmtId="0" fontId="3" fillId="0" borderId="0">
      <alignment vertical="top"/>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0" borderId="0">
      <alignment vertical="top"/>
    </xf>
    <xf numFmtId="0" fontId="1" fillId="0" borderId="0"/>
    <xf numFmtId="0" fontId="78" fillId="87" borderId="49" applyNumberFormat="0" applyAlignment="0" applyProtection="0"/>
    <xf numFmtId="0" fontId="3" fillId="0" borderId="0"/>
    <xf numFmtId="0" fontId="3" fillId="0" borderId="0"/>
    <xf numFmtId="0" fontId="8" fillId="0" borderId="0"/>
    <xf numFmtId="189" fontId="106" fillId="0" borderId="71">
      <protection locked="0"/>
    </xf>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192" fontId="3" fillId="0" borderId="0">
      <alignment horizontal="centerContinuous" vertical="justify" shrinkToFit="1"/>
    </xf>
    <xf numFmtId="0" fontId="85" fillId="87" borderId="50" applyNumberFormat="0" applyAlignment="0" applyProtection="0"/>
    <xf numFmtId="0" fontId="3" fillId="0" borderId="0">
      <alignment vertical="top"/>
    </xf>
    <xf numFmtId="0" fontId="204" fillId="60" borderId="64">
      <alignment vertical="center"/>
    </xf>
    <xf numFmtId="0" fontId="114" fillId="61" borderId="50" applyNumberFormat="0" applyAlignment="0" applyProtection="0"/>
    <xf numFmtId="0" fontId="115" fillId="0" borderId="55" applyNumberFormat="0" applyFill="0" applyAlignment="0" applyProtection="0"/>
    <xf numFmtId="0" fontId="85" fillId="87" borderId="50" applyNumberFormat="0" applyAlignment="0" applyProtection="0"/>
    <xf numFmtId="0" fontId="115"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 fillId="0" borderId="0"/>
    <xf numFmtId="0" fontId="162" fillId="87" borderId="49" applyNumberFormat="0" applyAlignment="0" applyProtection="0"/>
    <xf numFmtId="0" fontId="1" fillId="0" borderId="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3" fillId="0" borderId="0">
      <alignment vertical="top"/>
    </xf>
    <xf numFmtId="0" fontId="102" fillId="0" borderId="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 fillId="0" borderId="0"/>
    <xf numFmtId="0" fontId="78"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69" fillId="89" borderId="51" applyNumberFormat="0" applyFont="0" applyAlignment="0" applyProtection="0"/>
    <xf numFmtId="0" fontId="3" fillId="0" borderId="0">
      <alignment vertical="top"/>
    </xf>
    <xf numFmtId="0" fontId="156" fillId="61" borderId="50" applyNumberFormat="0" applyAlignment="0" applyProtection="0"/>
    <xf numFmtId="0" fontId="97" fillId="0" borderId="0"/>
    <xf numFmtId="0" fontId="3" fillId="0" borderId="0">
      <alignment vertical="top"/>
    </xf>
    <xf numFmtId="0" fontId="97" fillId="0" borderId="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3" fillId="0" borderId="0">
      <alignment vertical="top"/>
    </xf>
    <xf numFmtId="0" fontId="114" fillId="61" borderId="50" applyNumberFormat="0" applyAlignment="0" applyProtection="0"/>
    <xf numFmtId="0" fontId="78" fillId="87" borderId="49" applyNumberFormat="0" applyAlignment="0" applyProtection="0"/>
    <xf numFmtId="0" fontId="97" fillId="0" borderId="0"/>
    <xf numFmtId="0" fontId="97" fillId="0" borderId="0"/>
    <xf numFmtId="0" fontId="97" fillId="0" borderId="0"/>
    <xf numFmtId="0" fontId="78" fillId="87" borderId="49" applyNumberFormat="0" applyAlignment="0" applyProtection="0"/>
    <xf numFmtId="0" fontId="1" fillId="0" borderId="0"/>
    <xf numFmtId="0" fontId="156"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189" fontId="106" fillId="0" borderId="71">
      <protection locked="0"/>
    </xf>
    <xf numFmtId="0" fontId="3" fillId="94" borderId="51"/>
    <xf numFmtId="0" fontId="159" fillId="4" borderId="72">
      <alignment vertical="top" wrapText="1"/>
    </xf>
    <xf numFmtId="0" fontId="3" fillId="0" borderId="0">
      <alignment vertical="top"/>
    </xf>
    <xf numFmtId="0" fontId="78" fillId="87" borderId="49" applyNumberFormat="0" applyAlignment="0" applyProtection="0"/>
    <xf numFmtId="0" fontId="3" fillId="0" borderId="0">
      <alignment vertical="top"/>
    </xf>
    <xf numFmtId="0" fontId="3" fillId="0" borderId="0"/>
    <xf numFmtId="0" fontId="3" fillId="0" borderId="0">
      <alignment vertical="top"/>
    </xf>
    <xf numFmtId="0" fontId="3" fillId="0" borderId="0"/>
    <xf numFmtId="0" fontId="113" fillId="61" borderId="50" applyNumberFormat="0" applyAlignment="0" applyProtection="0"/>
    <xf numFmtId="4" fontId="203" fillId="103" borderId="64" applyNumberFormat="0" applyProtection="0">
      <alignment horizontal="right" vertical="center"/>
    </xf>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3" fillId="0" borderId="0">
      <alignment vertical="top"/>
    </xf>
    <xf numFmtId="0" fontId="78" fillId="87" borderId="49" applyNumberFormat="0" applyAlignment="0" applyProtection="0"/>
    <xf numFmtId="0" fontId="159" fillId="4" borderId="72">
      <alignment vertical="top" wrapText="1"/>
    </xf>
    <xf numFmtId="4" fontId="209" fillId="112" borderId="64" applyNumberFormat="0" applyProtection="0">
      <alignment horizontal="right" vertical="center"/>
    </xf>
    <xf numFmtId="0" fontId="78" fillId="87" borderId="49" applyNumberFormat="0" applyAlignment="0" applyProtection="0"/>
    <xf numFmtId="0" fontId="3" fillId="0" borderId="0"/>
    <xf numFmtId="0" fontId="3" fillId="0" borderId="0"/>
    <xf numFmtId="0" fontId="85" fillId="88" borderId="50"/>
    <xf numFmtId="0" fontId="1" fillId="0" borderId="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78" fillId="87" borderId="49" applyNumberFormat="0" applyAlignment="0" applyProtection="0"/>
    <xf numFmtId="0" fontId="204" fillId="60" borderId="64">
      <alignment horizontal="right" vertical="center"/>
    </xf>
    <xf numFmtId="4" fontId="203" fillId="112" borderId="64" applyNumberFormat="0" applyProtection="0">
      <alignment vertical="center"/>
    </xf>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0" borderId="0">
      <alignment vertical="top"/>
    </xf>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115"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16"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3" fillId="0" borderId="0">
      <alignment vertical="top"/>
    </xf>
    <xf numFmtId="0" fontId="159" fillId="4" borderId="72">
      <alignment vertical="top" wrapText="1"/>
    </xf>
    <xf numFmtId="0" fontId="1" fillId="0" borderId="0"/>
    <xf numFmtId="0" fontId="78" fillId="87" borderId="49" applyNumberFormat="0" applyAlignment="0" applyProtection="0"/>
    <xf numFmtId="0" fontId="156" fillId="61" borderId="50" applyNumberFormat="0" applyAlignment="0" applyProtection="0"/>
    <xf numFmtId="0" fontId="77"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3" fillId="0" borderId="0">
      <alignment vertical="top"/>
    </xf>
    <xf numFmtId="0" fontId="114" fillId="61" borderId="50" applyNumberFormat="0" applyAlignment="0" applyProtection="0"/>
    <xf numFmtId="0" fontId="3" fillId="0" borderId="0"/>
    <xf numFmtId="0" fontId="3" fillId="0" borderId="0">
      <alignment vertical="top"/>
    </xf>
    <xf numFmtId="0" fontId="3" fillId="0" borderId="0"/>
    <xf numFmtId="0" fontId="84" fillId="87" borderId="50" applyNumberFormat="0" applyAlignment="0" applyProtection="0"/>
    <xf numFmtId="0" fontId="78" fillId="87" borderId="49" applyNumberFormat="0" applyAlignment="0" applyProtection="0"/>
    <xf numFmtId="0" fontId="85" fillId="88" borderId="50"/>
    <xf numFmtId="0" fontId="3" fillId="94" borderId="51"/>
    <xf numFmtId="0" fontId="85" fillId="87" borderId="50" applyNumberFormat="0" applyAlignment="0" applyProtection="0"/>
    <xf numFmtId="0" fontId="78" fillId="87" borderId="49" applyNumberFormat="0" applyAlignment="0" applyProtection="0"/>
    <xf numFmtId="0" fontId="3" fillId="0" borderId="0">
      <alignment vertical="top"/>
    </xf>
    <xf numFmtId="0" fontId="162"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3" fillId="0" borderId="0"/>
    <xf numFmtId="0" fontId="3" fillId="0" borderId="0"/>
    <xf numFmtId="0" fontId="3" fillId="0" borderId="0"/>
    <xf numFmtId="0" fontId="3" fillId="89" borderId="51" applyNumberFormat="0" applyFont="0" applyAlignment="0" applyProtection="0"/>
    <xf numFmtId="0" fontId="3" fillId="0" borderId="0">
      <alignment vertical="top"/>
    </xf>
    <xf numFmtId="0" fontId="3" fillId="0" borderId="0">
      <alignment vertical="top"/>
    </xf>
    <xf numFmtId="0" fontId="3" fillId="0" borderId="0"/>
    <xf numFmtId="0" fontId="3" fillId="0" borderId="0">
      <alignment vertical="top"/>
    </xf>
    <xf numFmtId="0" fontId="3" fillId="0" borderId="0"/>
    <xf numFmtId="0" fontId="223" fillId="0" borderId="55" applyNumberFormat="0" applyFill="0" applyAlignment="0" applyProtection="0"/>
    <xf numFmtId="0" fontId="3" fillId="89" borderId="51" applyNumberFormat="0" applyFont="0" applyAlignment="0" applyProtection="0"/>
    <xf numFmtId="0" fontId="115" fillId="0" borderId="55" applyNumberFormat="0" applyFill="0" applyAlignment="0" applyProtection="0"/>
    <xf numFmtId="0" fontId="159" fillId="4" borderId="72">
      <alignment vertical="top" wrapText="1"/>
    </xf>
    <xf numFmtId="0" fontId="3" fillId="0" borderId="0">
      <alignment vertical="top"/>
    </xf>
    <xf numFmtId="0" fontId="3" fillId="0" borderId="0"/>
    <xf numFmtId="0" fontId="3" fillId="0" borderId="0"/>
    <xf numFmtId="0" fontId="114" fillId="61" borderId="50" applyNumberFormat="0" applyAlignment="0" applyProtection="0"/>
    <xf numFmtId="0" fontId="78" fillId="87" borderId="49" applyNumberFormat="0" applyAlignment="0" applyProtection="0"/>
    <xf numFmtId="0" fontId="84" fillId="87" borderId="50" applyNumberFormat="0" applyAlignment="0" applyProtection="0"/>
    <xf numFmtId="0" fontId="3" fillId="0" borderId="0">
      <alignment vertical="top"/>
    </xf>
    <xf numFmtId="0" fontId="3" fillId="0" borderId="0">
      <alignment vertical="top"/>
    </xf>
    <xf numFmtId="0" fontId="3" fillId="0" borderId="0"/>
    <xf numFmtId="0" fontId="3" fillId="0" borderId="0">
      <alignment vertical="top"/>
    </xf>
    <xf numFmtId="0" fontId="3" fillId="0" borderId="0"/>
    <xf numFmtId="0" fontId="3" fillId="89" borderId="51" applyNumberFormat="0" applyFon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3" fillId="0" borderId="0">
      <alignment vertical="top"/>
    </xf>
    <xf numFmtId="0" fontId="156" fillId="61" borderId="50" applyNumberFormat="0" applyAlignment="0" applyProtection="0"/>
    <xf numFmtId="0" fontId="3" fillId="0" borderId="0"/>
    <xf numFmtId="0" fontId="3" fillId="0" borderId="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3" fillId="0" borderId="0"/>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3" fillId="0" borderId="0">
      <alignment vertical="top"/>
    </xf>
    <xf numFmtId="0" fontId="3" fillId="0" borderId="0"/>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3" fillId="0" borderId="0">
      <alignment vertical="top"/>
    </xf>
    <xf numFmtId="0" fontId="114" fillId="61" borderId="50" applyNumberFormat="0" applyAlignment="0" applyProtection="0"/>
    <xf numFmtId="0" fontId="51" fillId="0" borderId="0"/>
    <xf numFmtId="0" fontId="3" fillId="0" borderId="0">
      <alignment vertical="top"/>
    </xf>
    <xf numFmtId="0" fontId="159" fillId="4" borderId="72">
      <alignment vertical="top" wrapText="1"/>
    </xf>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77" fillId="87" borderId="49" applyNumberFormat="0" applyAlignment="0" applyProtection="0"/>
    <xf numFmtId="0" fontId="183" fillId="0" borderId="0"/>
    <xf numFmtId="0" fontId="183" fillId="0" borderId="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114" fillId="62" borderId="50"/>
    <xf numFmtId="0" fontId="159" fillId="4" borderId="72">
      <alignment vertical="top" wrapText="1"/>
    </xf>
    <xf numFmtId="0" fontId="115" fillId="0" borderId="55" applyNumberFormat="0" applyFill="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97" fillId="0" borderId="0"/>
    <xf numFmtId="0" fontId="3" fillId="0" borderId="0"/>
    <xf numFmtId="0" fontId="3" fillId="0" borderId="0">
      <alignment vertical="top"/>
    </xf>
    <xf numFmtId="0" fontId="89" fillId="87" borderId="50" applyNumberFormat="0" applyAlignment="0" applyProtection="0"/>
    <xf numFmtId="0" fontId="3" fillId="0" borderId="0">
      <alignment vertical="top"/>
    </xf>
    <xf numFmtId="0" fontId="3" fillId="0" borderId="0"/>
    <xf numFmtId="0" fontId="3" fillId="0" borderId="0">
      <alignment vertical="top"/>
    </xf>
    <xf numFmtId="0" fontId="3" fillId="0" borderId="0"/>
    <xf numFmtId="0" fontId="3" fillId="89" borderId="51" applyNumberFormat="0" applyFont="0" applyAlignment="0" applyProtection="0"/>
    <xf numFmtId="0" fontId="223" fillId="0" borderId="55" applyNumberFormat="0" applyFill="0" applyAlignment="0" applyProtection="0"/>
    <xf numFmtId="0" fontId="156" fillId="61" borderId="50" applyNumberFormat="0" applyAlignment="0" applyProtection="0"/>
    <xf numFmtId="0" fontId="223" fillId="0" borderId="55" applyNumberFormat="0" applyFill="0" applyAlignment="0" applyProtection="0"/>
    <xf numFmtId="0" fontId="3" fillId="0" borderId="0">
      <alignment vertical="top"/>
    </xf>
    <xf numFmtId="0" fontId="85" fillId="87" borderId="50" applyNumberFormat="0" applyAlignment="0" applyProtection="0"/>
    <xf numFmtId="0" fontId="3" fillId="0" borderId="0"/>
    <xf numFmtId="0" fontId="78" fillId="87" borderId="49" applyNumberFormat="0" applyAlignment="0" applyProtection="0"/>
    <xf numFmtId="0" fontId="3" fillId="0" borderId="0"/>
    <xf numFmtId="0" fontId="89" fillId="87" borderId="50" applyNumberFormat="0" applyAlignment="0" applyProtection="0"/>
    <xf numFmtId="0" fontId="156" fillId="61" borderId="50" applyNumberFormat="0" applyAlignment="0" applyProtection="0"/>
    <xf numFmtId="0" fontId="56" fillId="0" borderId="0"/>
    <xf numFmtId="0" fontId="3" fillId="0" borderId="0">
      <alignment vertical="top"/>
    </xf>
    <xf numFmtId="0" fontId="159" fillId="4" borderId="72">
      <alignment vertical="top" wrapText="1"/>
    </xf>
    <xf numFmtId="0" fontId="3" fillId="94" borderId="51"/>
    <xf numFmtId="0" fontId="84" fillId="87" borderId="50" applyNumberFormat="0" applyAlignment="0" applyProtection="0"/>
    <xf numFmtId="0" fontId="3" fillId="89" borderId="51" applyNumberFormat="0" applyFont="0" applyAlignment="0" applyProtection="0"/>
    <xf numFmtId="0" fontId="115" fillId="0" borderId="55" applyNumberFormat="0" applyFill="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56" fillId="0" borderId="0"/>
    <xf numFmtId="0" fontId="162"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56" fillId="0" borderId="0"/>
    <xf numFmtId="0" fontId="3" fillId="0" borderId="0"/>
    <xf numFmtId="0" fontId="56" fillId="0" borderId="0"/>
    <xf numFmtId="0" fontId="3" fillId="0" borderId="0"/>
    <xf numFmtId="0" fontId="85" fillId="88" borderId="50"/>
    <xf numFmtId="0" fontId="204" fillId="108" borderId="64">
      <alignment horizontal="right" vertical="center"/>
    </xf>
    <xf numFmtId="0" fontId="56" fillId="0" borderId="0"/>
    <xf numFmtId="0" fontId="3" fillId="0" borderId="0"/>
    <xf numFmtId="0" fontId="85" fillId="87" borderId="50" applyNumberFormat="0" applyAlignment="0" applyProtection="0"/>
    <xf numFmtId="0" fontId="3" fillId="0" borderId="0"/>
    <xf numFmtId="0" fontId="102" fillId="0" borderId="0">
      <alignment vertical="top"/>
    </xf>
    <xf numFmtId="0" fontId="3" fillId="89" borderId="51" applyNumberFormat="0" applyFont="0" applyAlignment="0" applyProtection="0"/>
    <xf numFmtId="0" fontId="159" fillId="4" borderId="72">
      <alignment vertical="top" wrapText="1"/>
    </xf>
    <xf numFmtId="0" fontId="56" fillId="0" borderId="0"/>
    <xf numFmtId="0" fontId="102" fillId="0" borderId="0">
      <alignment vertical="top"/>
    </xf>
    <xf numFmtId="0" fontId="56" fillId="0" borderId="0"/>
    <xf numFmtId="0" fontId="85"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56" fillId="61" borderId="50" applyNumberFormat="0" applyAlignment="0" applyProtection="0"/>
    <xf numFmtId="189" fontId="106" fillId="0" borderId="71">
      <protection locked="0"/>
    </xf>
    <xf numFmtId="0" fontId="85" fillId="87" borderId="50" applyNumberFormat="0" applyAlignment="0" applyProtection="0"/>
    <xf numFmtId="0" fontId="156" fillId="61"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02" fillId="0" borderId="0">
      <alignment vertical="top"/>
    </xf>
    <xf numFmtId="0" fontId="102" fillId="0" borderId="0">
      <alignment vertical="top"/>
    </xf>
    <xf numFmtId="0" fontId="3" fillId="89" borderId="51" applyNumberFormat="0" applyFont="0" applyAlignment="0" applyProtection="0"/>
    <xf numFmtId="0" fontId="102" fillId="0" borderId="0">
      <alignment vertical="top"/>
    </xf>
    <xf numFmtId="0" fontId="89" fillId="87" borderId="50" applyNumberFormat="0" applyAlignment="0" applyProtection="0"/>
    <xf numFmtId="0" fontId="223" fillId="0" borderId="55" applyNumberFormat="0" applyFill="0" applyAlignment="0" applyProtection="0"/>
    <xf numFmtId="0" fontId="102" fillId="0" borderId="0">
      <alignment vertical="top"/>
    </xf>
    <xf numFmtId="0" fontId="78" fillId="87" borderId="49" applyNumberFormat="0" applyAlignment="0" applyProtection="0"/>
    <xf numFmtId="0" fontId="115" fillId="0" borderId="55" applyNumberFormat="0" applyFill="0" applyAlignment="0" applyProtection="0"/>
    <xf numFmtId="0" fontId="56" fillId="0" borderId="0"/>
    <xf numFmtId="0" fontId="3" fillId="89" borderId="51" applyNumberFormat="0" applyFont="0" applyAlignment="0" applyProtection="0"/>
    <xf numFmtId="0" fontId="159" fillId="4" borderId="72">
      <alignment vertical="top" wrapText="1"/>
    </xf>
    <xf numFmtId="0" fontId="102" fillId="0" borderId="0">
      <alignment vertical="top"/>
    </xf>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6" fillId="0" borderId="55"/>
    <xf numFmtId="0" fontId="114" fillId="62" borderId="50"/>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02" fillId="0" borderId="0">
      <alignment vertical="top"/>
    </xf>
    <xf numFmtId="0" fontId="113" fillId="61" borderId="50"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156" fillId="61" borderId="50" applyNumberFormat="0" applyAlignment="0" applyProtection="0"/>
    <xf numFmtId="0" fontId="102" fillId="0" borderId="0">
      <alignment vertical="top"/>
    </xf>
    <xf numFmtId="0" fontId="102" fillId="0" borderId="0">
      <alignment vertical="top"/>
    </xf>
    <xf numFmtId="4" fontId="203" fillId="112" borderId="64" applyNumberFormat="0" applyProtection="0">
      <alignment horizontal="right" vertical="center"/>
    </xf>
    <xf numFmtId="0" fontId="102" fillId="0" borderId="0">
      <alignment vertical="top"/>
    </xf>
    <xf numFmtId="0" fontId="102" fillId="0" borderId="0">
      <alignment vertical="top"/>
    </xf>
    <xf numFmtId="0" fontId="89" fillId="87" borderId="50" applyNumberFormat="0" applyAlignment="0" applyProtection="0"/>
    <xf numFmtId="0" fontId="159" fillId="4" borderId="72">
      <alignment vertical="top" wrapText="1"/>
    </xf>
    <xf numFmtId="0" fontId="102" fillId="0" borderId="0">
      <alignment vertical="top"/>
    </xf>
    <xf numFmtId="0" fontId="159" fillId="4" borderId="72">
      <alignment vertical="top" wrapText="1"/>
    </xf>
    <xf numFmtId="0" fontId="156" fillId="61" borderId="50" applyNumberFormat="0" applyAlignment="0" applyProtection="0"/>
    <xf numFmtId="0" fontId="102" fillId="0" borderId="0">
      <alignment vertical="top"/>
    </xf>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189" fontId="106" fillId="0" borderId="71">
      <protection locked="0"/>
    </xf>
    <xf numFmtId="0" fontId="85" fillId="87" borderId="50" applyNumberFormat="0" applyAlignment="0" applyProtection="0"/>
    <xf numFmtId="0" fontId="162" fillId="87" borderId="49" applyNumberFormat="0" applyAlignment="0" applyProtection="0"/>
    <xf numFmtId="0" fontId="159" fillId="4" borderId="72">
      <alignment vertical="top" wrapText="1"/>
    </xf>
    <xf numFmtId="0" fontId="162" fillId="87" borderId="49" applyNumberFormat="0" applyAlignment="0" applyProtection="0"/>
    <xf numFmtId="0" fontId="159" fillId="4" borderId="72">
      <alignment vertical="top" wrapText="1"/>
    </xf>
    <xf numFmtId="0" fontId="113" fillId="61" borderId="50" applyNumberFormat="0" applyAlignment="0" applyProtection="0"/>
    <xf numFmtId="0" fontId="102" fillId="0" borderId="0">
      <alignment vertical="top"/>
    </xf>
    <xf numFmtId="0" fontId="114" fillId="61" borderId="50" applyNumberFormat="0" applyAlignment="0" applyProtection="0"/>
    <xf numFmtId="0" fontId="102" fillId="0" borderId="0">
      <alignment vertical="top"/>
    </xf>
    <xf numFmtId="0" fontId="102" fillId="0" borderId="0">
      <alignment vertical="top"/>
    </xf>
    <xf numFmtId="190" fontId="101" fillId="0" borderId="0"/>
    <xf numFmtId="0" fontId="102" fillId="0" borderId="0">
      <alignment vertical="top"/>
    </xf>
    <xf numFmtId="190" fontId="101" fillId="0" borderId="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02" fillId="0" borderId="0">
      <alignment vertical="top"/>
    </xf>
    <xf numFmtId="0" fontId="159" fillId="4" borderId="72">
      <alignment vertical="top" wrapText="1"/>
    </xf>
    <xf numFmtId="0" fontId="85" fillId="87" borderId="50" applyNumberFormat="0" applyAlignment="0" applyProtection="0"/>
    <xf numFmtId="0" fontId="159" fillId="4" borderId="72">
      <alignment vertical="top" wrapText="1"/>
    </xf>
    <xf numFmtId="190" fontId="101" fillId="0" borderId="0"/>
    <xf numFmtId="0" fontId="84" fillId="87" borderId="50" applyNumberFormat="0" applyAlignment="0" applyProtection="0"/>
    <xf numFmtId="0" fontId="85" fillId="87" borderId="50" applyNumberFormat="0" applyAlignment="0" applyProtection="0"/>
    <xf numFmtId="0" fontId="3" fillId="0" borderId="0"/>
    <xf numFmtId="0" fontId="3" fillId="89" borderId="51" applyNumberFormat="0" applyFont="0" applyAlignment="0" applyProtection="0"/>
    <xf numFmtId="0" fontId="3" fillId="0" borderId="0"/>
    <xf numFmtId="0" fontId="78" fillId="87" borderId="49" applyNumberFormat="0" applyAlignment="0" applyProtection="0"/>
    <xf numFmtId="0" fontId="3" fillId="0" borderId="0"/>
    <xf numFmtId="0" fontId="184" fillId="0" borderId="0"/>
    <xf numFmtId="0" fontId="3" fillId="0" borderId="0"/>
    <xf numFmtId="0" fontId="184" fillId="0" borderId="0"/>
    <xf numFmtId="0" fontId="114" fillId="61" borderId="50" applyNumberFormat="0" applyAlignment="0" applyProtection="0"/>
    <xf numFmtId="0" fontId="78" fillId="87" borderId="49" applyNumberFormat="0" applyAlignment="0" applyProtection="0"/>
    <xf numFmtId="0" fontId="3" fillId="0" borderId="0"/>
    <xf numFmtId="0" fontId="156" fillId="61" borderId="50" applyNumberFormat="0" applyAlignment="0" applyProtection="0"/>
    <xf numFmtId="0" fontId="89" fillId="87" borderId="50" applyNumberFormat="0" applyAlignment="0" applyProtection="0"/>
    <xf numFmtId="0" fontId="184" fillId="0" borderId="0"/>
    <xf numFmtId="0" fontId="223" fillId="0" borderId="55" applyNumberFormat="0" applyFill="0" applyAlignment="0" applyProtection="0"/>
    <xf numFmtId="0" fontId="78" fillId="87" borderId="49" applyNumberFormat="0" applyAlignment="0" applyProtection="0"/>
    <xf numFmtId="0" fontId="114" fillId="62" borderId="50"/>
    <xf numFmtId="0" fontId="3" fillId="0" borderId="0"/>
    <xf numFmtId="0" fontId="162" fillId="87" borderId="49" applyNumberFormat="0" applyAlignment="0" applyProtection="0"/>
    <xf numFmtId="0" fontId="3" fillId="0" borderId="0"/>
    <xf numFmtId="0" fontId="3" fillId="0" borderId="0"/>
    <xf numFmtId="0" fontId="3" fillId="0" borderId="0"/>
    <xf numFmtId="0" fontId="159" fillId="4" borderId="72">
      <alignment vertical="top" wrapText="1"/>
    </xf>
    <xf numFmtId="0" fontId="3" fillId="0" borderId="0"/>
    <xf numFmtId="189" fontId="106" fillId="0" borderId="71">
      <protection locked="0"/>
    </xf>
    <xf numFmtId="0" fontId="3" fillId="0" borderId="0"/>
    <xf numFmtId="0" fontId="102" fillId="0" borderId="0">
      <alignment vertical="top"/>
    </xf>
    <xf numFmtId="0" fontId="3" fillId="0" borderId="0"/>
    <xf numFmtId="0" fontId="204" fillId="56" borderId="64">
      <alignment horizontal="right" vertical="center"/>
    </xf>
    <xf numFmtId="0" fontId="3" fillId="0" borderId="0"/>
    <xf numFmtId="0" fontId="3" fillId="0" borderId="0"/>
    <xf numFmtId="0" fontId="156" fillId="61" borderId="50" applyNumberFormat="0" applyAlignment="0" applyProtection="0"/>
    <xf numFmtId="0" fontId="3" fillId="0" borderId="0"/>
    <xf numFmtId="0" fontId="3" fillId="0" borderId="0">
      <alignment vertical="top"/>
    </xf>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115" fillId="0" borderId="55" applyNumberFormat="0" applyFill="0" applyAlignment="0" applyProtection="0"/>
    <xf numFmtId="0" fontId="3" fillId="0" borderId="0">
      <alignment vertical="top"/>
    </xf>
    <xf numFmtId="0" fontId="3" fillId="0" borderId="0">
      <alignment vertical="top"/>
    </xf>
    <xf numFmtId="0" fontId="159" fillId="4" borderId="72">
      <alignment vertical="top" wrapText="1"/>
    </xf>
    <xf numFmtId="0" fontId="3" fillId="0" borderId="0">
      <alignment vertical="top"/>
    </xf>
    <xf numFmtId="0" fontId="78" fillId="87" borderId="49" applyNumberFormat="0" applyAlignment="0" applyProtection="0"/>
    <xf numFmtId="0" fontId="3" fillId="0" borderId="0">
      <alignment vertical="top"/>
    </xf>
    <xf numFmtId="0" fontId="3" fillId="0" borderId="0">
      <alignment vertical="top"/>
    </xf>
    <xf numFmtId="0" fontId="77" fillId="87" borderId="49" applyNumberFormat="0" applyAlignment="0" applyProtection="0"/>
    <xf numFmtId="0" fontId="3" fillId="0" borderId="0">
      <alignment vertical="top"/>
    </xf>
    <xf numFmtId="0" fontId="3" fillId="0" borderId="0">
      <alignment vertical="top"/>
    </xf>
    <xf numFmtId="0" fontId="3" fillId="0" borderId="0">
      <alignment vertical="top"/>
    </xf>
    <xf numFmtId="0" fontId="85" fillId="87" borderId="50" applyNumberFormat="0" applyAlignment="0" applyProtection="0"/>
    <xf numFmtId="0" fontId="3" fillId="0" borderId="0">
      <alignment vertical="top"/>
    </xf>
    <xf numFmtId="0" fontId="159" fillId="4" borderId="72">
      <alignment vertical="top" wrapText="1"/>
    </xf>
    <xf numFmtId="4" fontId="203" fillId="100" borderId="64" applyNumberFormat="0" applyProtection="0">
      <alignment horizontal="right" vertical="center"/>
    </xf>
    <xf numFmtId="0" fontId="159" fillId="4" borderId="72">
      <alignment vertical="top" wrapText="1"/>
    </xf>
    <xf numFmtId="0" fontId="159" fillId="4" borderId="72">
      <alignment vertical="top" wrapText="1"/>
    </xf>
    <xf numFmtId="0" fontId="159" fillId="4" borderId="72">
      <alignment vertical="top" wrapText="1"/>
    </xf>
    <xf numFmtId="0" fontId="3" fillId="0" borderId="0">
      <alignment vertical="top"/>
    </xf>
    <xf numFmtId="0" fontId="89" fillId="87" borderId="50" applyNumberFormat="0" applyAlignment="0" applyProtection="0"/>
    <xf numFmtId="0" fontId="58" fillId="0" borderId="0"/>
    <xf numFmtId="0" fontId="89" fillId="87" borderId="50" applyNumberFormat="0" applyAlignment="0" applyProtection="0"/>
    <xf numFmtId="0" fontId="102" fillId="0" borderId="0">
      <alignment vertical="top"/>
    </xf>
    <xf numFmtId="0" fontId="102" fillId="0" borderId="0">
      <alignment vertical="top"/>
    </xf>
    <xf numFmtId="0" fontId="3" fillId="89" borderId="51" applyNumberFormat="0" applyFont="0" applyAlignment="0" applyProtection="0"/>
    <xf numFmtId="0" fontId="3" fillId="0" borderId="0"/>
    <xf numFmtId="0" fontId="102" fillId="0" borderId="0">
      <alignment vertical="top"/>
    </xf>
    <xf numFmtId="0" fontId="3" fillId="0" borderId="0"/>
    <xf numFmtId="0" fontId="78" fillId="88" borderId="49"/>
    <xf numFmtId="0" fontId="102" fillId="0" borderId="0">
      <alignment vertical="top"/>
    </xf>
    <xf numFmtId="0" fontId="3" fillId="0" borderId="0"/>
    <xf numFmtId="0" fontId="3" fillId="0" borderId="0"/>
    <xf numFmtId="0" fontId="3" fillId="0" borderId="0"/>
    <xf numFmtId="0" fontId="182" fillId="0" borderId="0"/>
    <xf numFmtId="0" fontId="185" fillId="0" borderId="0"/>
    <xf numFmtId="0" fontId="3" fillId="0" borderId="0"/>
    <xf numFmtId="0" fontId="3" fillId="0" borderId="0"/>
    <xf numFmtId="0" fontId="3" fillId="0" borderId="0"/>
    <xf numFmtId="0" fontId="56" fillId="0" borderId="0"/>
    <xf numFmtId="0" fontId="3" fillId="0" borderId="0"/>
    <xf numFmtId="0" fontId="114" fillId="61" borderId="50" applyNumberFormat="0" applyAlignment="0" applyProtection="0"/>
    <xf numFmtId="0" fontId="1" fillId="0" borderId="0"/>
    <xf numFmtId="0" fontId="103" fillId="0" borderId="0"/>
    <xf numFmtId="0" fontId="103" fillId="0" borderId="0"/>
    <xf numFmtId="0" fontId="78" fillId="87" borderId="49" applyNumberFormat="0" applyAlignment="0" applyProtection="0"/>
    <xf numFmtId="0" fontId="103" fillId="0" borderId="0"/>
    <xf numFmtId="0" fontId="3" fillId="89" borderId="51" applyNumberFormat="0" applyFont="0" applyAlignment="0" applyProtection="0"/>
    <xf numFmtId="0" fontId="114" fillId="61" borderId="50" applyNumberFormat="0" applyAlignment="0" applyProtection="0"/>
    <xf numFmtId="0" fontId="162" fillId="87" borderId="49" applyNumberFormat="0" applyAlignment="0" applyProtection="0"/>
    <xf numFmtId="0" fontId="77" fillId="87" borderId="49" applyNumberFormat="0" applyAlignment="0" applyProtection="0"/>
    <xf numFmtId="0" fontId="159" fillId="4" borderId="72">
      <alignment vertical="top" wrapText="1"/>
    </xf>
    <xf numFmtId="0" fontId="159" fillId="4" borderId="72">
      <alignment vertical="top" wrapText="1"/>
    </xf>
    <xf numFmtId="0" fontId="3" fillId="0" borderId="0">
      <alignment vertical="top"/>
    </xf>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3" fillId="0" borderId="0">
      <alignment vertical="top"/>
    </xf>
    <xf numFmtId="0" fontId="85" fillId="87" borderId="50" applyNumberFormat="0" applyAlignment="0" applyProtection="0"/>
    <xf numFmtId="0" fontId="3" fillId="0" borderId="0">
      <alignment vertical="top"/>
    </xf>
    <xf numFmtId="0" fontId="3" fillId="0" borderId="0"/>
    <xf numFmtId="0" fontId="3" fillId="0" borderId="0"/>
    <xf numFmtId="0" fontId="3" fillId="0" borderId="0"/>
    <xf numFmtId="0" fontId="58" fillId="0" borderId="0">
      <alignment vertical="top"/>
    </xf>
    <xf numFmtId="0" fontId="89" fillId="87"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02" fillId="0" borderId="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3" fillId="0" borderId="0">
      <alignment vertical="top"/>
    </xf>
    <xf numFmtId="0" fontId="8" fillId="0" borderId="0"/>
    <xf numFmtId="0" fontId="99" fillId="0" borderId="0"/>
    <xf numFmtId="0" fontId="99" fillId="0" borderId="0"/>
    <xf numFmtId="0" fontId="99" fillId="0" borderId="0"/>
    <xf numFmtId="0" fontId="3" fillId="89" borderId="51" applyNumberFormat="0" applyFont="0" applyAlignment="0" applyProtection="0"/>
    <xf numFmtId="0" fontId="8" fillId="0" borderId="0"/>
    <xf numFmtId="0" fontId="3" fillId="0" borderId="0">
      <alignment vertical="top"/>
    </xf>
    <xf numFmtId="0" fontId="3" fillId="0" borderId="0">
      <alignment vertical="top"/>
    </xf>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159" fillId="4" borderId="72">
      <alignment vertical="top" wrapText="1"/>
    </xf>
    <xf numFmtId="0" fontId="3" fillId="0" borderId="0">
      <alignment vertical="top"/>
    </xf>
    <xf numFmtId="0" fontId="78" fillId="87" borderId="49" applyNumberFormat="0" applyAlignment="0" applyProtection="0"/>
    <xf numFmtId="0" fontId="78" fillId="87" borderId="49" applyNumberFormat="0" applyAlignment="0" applyProtection="0"/>
    <xf numFmtId="0" fontId="3" fillId="0" borderId="0">
      <alignment vertical="top"/>
    </xf>
    <xf numFmtId="0" fontId="85" fillId="87" borderId="50" applyNumberFormat="0" applyAlignment="0" applyProtection="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156" fillId="61" borderId="50" applyNumberFormat="0" applyAlignment="0" applyProtection="0"/>
    <xf numFmtId="0" fontId="3" fillId="0" borderId="0">
      <alignment vertical="top"/>
    </xf>
    <xf numFmtId="0" fontId="3" fillId="0" borderId="0">
      <alignment vertical="top"/>
    </xf>
    <xf numFmtId="0" fontId="3" fillId="89" borderId="51" applyNumberFormat="0" applyFont="0" applyAlignment="0" applyProtection="0"/>
    <xf numFmtId="0" fontId="99" fillId="0" borderId="0"/>
    <xf numFmtId="0" fontId="3" fillId="0" borderId="0">
      <alignment vertical="top"/>
    </xf>
    <xf numFmtId="0" fontId="99" fillId="0" borderId="0"/>
    <xf numFmtId="0" fontId="3" fillId="0" borderId="0">
      <alignment vertical="top"/>
    </xf>
    <xf numFmtId="0" fontId="114" fillId="61" borderId="50" applyNumberFormat="0" applyAlignment="0" applyProtection="0"/>
    <xf numFmtId="0" fontId="223" fillId="0" borderId="55" applyNumberFormat="0" applyFill="0" applyAlignment="0" applyProtection="0"/>
    <xf numFmtId="0" fontId="99" fillId="0" borderId="0"/>
    <xf numFmtId="0" fontId="89" fillId="87" borderId="50" applyNumberFormat="0" applyAlignment="0" applyProtection="0"/>
    <xf numFmtId="0" fontId="3" fillId="0" borderId="0">
      <alignment vertical="top"/>
    </xf>
    <xf numFmtId="0" fontId="204" fillId="66" borderId="64">
      <alignment horizontal="right" vertical="center"/>
    </xf>
    <xf numFmtId="0" fontId="3" fillId="0" borderId="0">
      <alignment vertical="top"/>
    </xf>
    <xf numFmtId="0" fontId="78" fillId="87" borderId="49" applyNumberFormat="0" applyAlignment="0" applyProtection="0"/>
    <xf numFmtId="0" fontId="99" fillId="0" borderId="0"/>
    <xf numFmtId="0" fontId="156" fillId="61" borderId="50" applyNumberFormat="0" applyAlignment="0" applyProtection="0"/>
    <xf numFmtId="0" fontId="99" fillId="0" borderId="0"/>
    <xf numFmtId="0" fontId="78" fillId="87" borderId="49" applyNumberFormat="0" applyAlignment="0" applyProtection="0"/>
    <xf numFmtId="0" fontId="1" fillId="0" borderId="0"/>
    <xf numFmtId="0" fontId="3" fillId="0" borderId="0">
      <alignment vertical="top"/>
    </xf>
    <xf numFmtId="0" fontId="3" fillId="0" borderId="0">
      <alignment vertical="top"/>
    </xf>
    <xf numFmtId="0" fontId="77" fillId="87" borderId="49" applyNumberFormat="0" applyAlignment="0" applyProtection="0"/>
    <xf numFmtId="0" fontId="3" fillId="0" borderId="0">
      <alignment vertical="top"/>
    </xf>
    <xf numFmtId="0" fontId="3" fillId="0" borderId="0">
      <alignment vertical="top"/>
    </xf>
    <xf numFmtId="0" fontId="159" fillId="4" borderId="72">
      <alignment vertical="top" wrapText="1"/>
    </xf>
    <xf numFmtId="0" fontId="3" fillId="0" borderId="0">
      <alignment vertical="top"/>
    </xf>
    <xf numFmtId="0" fontId="3" fillId="0" borderId="0">
      <alignment vertical="top"/>
    </xf>
    <xf numFmtId="0" fontId="3" fillId="0" borderId="0">
      <alignment vertical="top"/>
    </xf>
    <xf numFmtId="0" fontId="159" fillId="4" borderId="72">
      <alignment vertical="top" wrapText="1"/>
    </xf>
    <xf numFmtId="0" fontId="223" fillId="0" borderId="55" applyNumberFormat="0" applyFill="0" applyAlignment="0" applyProtection="0"/>
    <xf numFmtId="0" fontId="3" fillId="0" borderId="0">
      <alignment vertical="top"/>
    </xf>
    <xf numFmtId="0" fontId="159" fillId="4" borderId="72">
      <alignment vertical="top" wrapText="1"/>
    </xf>
    <xf numFmtId="0" fontId="3" fillId="0" borderId="0">
      <alignment vertical="top"/>
    </xf>
    <xf numFmtId="0" fontId="3" fillId="0" borderId="0">
      <alignment vertical="top"/>
    </xf>
    <xf numFmtId="0" fontId="223" fillId="0" borderId="55" applyNumberFormat="0" applyFill="0" applyAlignment="0" applyProtection="0"/>
    <xf numFmtId="0" fontId="156" fillId="61" borderId="50" applyNumberFormat="0" applyAlignment="0" applyProtection="0"/>
    <xf numFmtId="0" fontId="1" fillId="0" borderId="0"/>
    <xf numFmtId="0" fontId="1" fillId="0" borderId="0"/>
    <xf numFmtId="0" fontId="223" fillId="0" borderId="55" applyNumberFormat="0" applyFill="0" applyAlignment="0" applyProtection="0"/>
    <xf numFmtId="0" fontId="1" fillId="0" borderId="0"/>
    <xf numFmtId="0" fontId="78" fillId="87" borderId="49" applyNumberFormat="0" applyAlignment="0" applyProtection="0"/>
    <xf numFmtId="0" fontId="3" fillId="0" borderId="0"/>
    <xf numFmtId="0" fontId="3" fillId="0" borderId="0">
      <alignment vertical="top"/>
    </xf>
    <xf numFmtId="0" fontId="78" fillId="87" borderId="49" applyNumberFormat="0" applyAlignment="0" applyProtection="0"/>
    <xf numFmtId="0" fontId="3" fillId="0" borderId="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3" fillId="0" borderId="0"/>
    <xf numFmtId="0" fontId="3" fillId="0" borderId="0"/>
    <xf numFmtId="0" fontId="3" fillId="0" borderId="0"/>
    <xf numFmtId="0" fontId="78" fillId="88" borderId="49"/>
    <xf numFmtId="0" fontId="3" fillId="0" borderId="0"/>
    <xf numFmtId="0" fontId="159" fillId="4" borderId="72">
      <alignment vertical="top" wrapText="1"/>
    </xf>
    <xf numFmtId="0" fontId="8" fillId="0" borderId="0"/>
    <xf numFmtId="0" fontId="159" fillId="4" borderId="72">
      <alignment vertical="top" wrapText="1"/>
    </xf>
    <xf numFmtId="0" fontId="3" fillId="94" borderId="51"/>
    <xf numFmtId="0" fontId="113" fillId="61" borderId="50" applyNumberFormat="0" applyAlignment="0" applyProtection="0"/>
    <xf numFmtId="0" fontId="3" fillId="94" borderId="51"/>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6"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78" fillId="87" borderId="49" applyNumberFormat="0" applyAlignment="0" applyProtection="0"/>
    <xf numFmtId="0" fontId="1" fillId="22" borderId="46" applyNumberFormat="0" applyFont="0" applyAlignment="0" applyProtection="0"/>
    <xf numFmtId="0" fontId="3" fillId="89" borderId="51" applyNumberFormat="0" applyFont="0" applyAlignment="0" applyProtection="0"/>
    <xf numFmtId="0" fontId="159" fillId="4" borderId="72">
      <alignment vertical="top" wrapText="1"/>
    </xf>
    <xf numFmtId="0" fontId="1" fillId="22" borderId="46" applyNumberFormat="0" applyFont="0" applyAlignment="0" applyProtection="0"/>
    <xf numFmtId="0" fontId="1" fillId="22" borderId="46" applyNumberFormat="0" applyFont="0" applyAlignment="0" applyProtection="0"/>
    <xf numFmtId="0" fontId="159" fillId="4" borderId="72">
      <alignment vertical="top" wrapText="1"/>
    </xf>
    <xf numFmtId="0" fontId="68" fillId="22" borderId="46"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 fillId="22" borderId="46" applyNumberFormat="0" applyFon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01" fillId="22" borderId="46" applyNumberForma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116"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77" fillId="87" borderId="49" applyNumberFormat="0" applyAlignment="0" applyProtection="0"/>
    <xf numFmtId="0" fontId="78" fillId="88" borderId="49"/>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43" fillId="20" borderId="43"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43" fillId="20" borderId="43" applyNumberFormat="0" applyAlignment="0" applyProtection="0"/>
    <xf numFmtId="0" fontId="43" fillId="20" borderId="43" applyNumberFormat="0" applyAlignment="0" applyProtection="0"/>
    <xf numFmtId="0" fontId="85" fillId="87" borderId="50" applyNumberFormat="0" applyAlignment="0" applyProtection="0"/>
    <xf numFmtId="0" fontId="189" fillId="20" borderId="43" applyNumberFormat="0" applyAlignment="0" applyProtection="0"/>
    <xf numFmtId="9" fontId="102" fillId="0" borderId="0" applyFont="0" applyFill="0" applyBorder="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9" fontId="102" fillId="0" borderId="0" applyFont="0" applyFill="0" applyBorder="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9" fontId="101" fillId="0" borderId="0" applyFont="0" applyFill="0" applyBorder="0" applyAlignment="0" applyProtection="0"/>
    <xf numFmtId="0" fontId="162" fillId="87" borderId="49" applyNumberFormat="0" applyAlignment="0" applyProtection="0"/>
    <xf numFmtId="0" fontId="78" fillId="87" borderId="49" applyNumberFormat="0" applyAlignment="0" applyProtection="0"/>
    <xf numFmtId="9" fontId="101" fillId="0" borderId="0" applyFont="0" applyFill="0" applyBorder="0" applyAlignment="0" applyProtection="0"/>
    <xf numFmtId="0" fontId="78" fillId="87" borderId="49" applyNumberFormat="0" applyAlignment="0" applyProtection="0"/>
    <xf numFmtId="0" fontId="78" fillId="87" borderId="49" applyNumberFormat="0" applyAlignment="0" applyProtection="0"/>
    <xf numFmtId="9" fontId="101" fillId="0" borderId="0" applyFont="0" applyFill="0" applyBorder="0" applyAlignment="0" applyProtection="0"/>
    <xf numFmtId="0" fontId="78" fillId="87" borderId="49" applyNumberFormat="0" applyAlignment="0" applyProtection="0"/>
    <xf numFmtId="0" fontId="159" fillId="4" borderId="72">
      <alignment vertical="top" wrapText="1"/>
    </xf>
    <xf numFmtId="9" fontId="101" fillId="0" borderId="0" applyFont="0" applyFill="0" applyBorder="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9" fontId="101" fillId="0" borderId="0" applyFont="0" applyFill="0" applyBorder="0" applyAlignment="0" applyProtection="0"/>
    <xf numFmtId="0" fontId="114" fillId="61" borderId="50" applyNumberFormat="0" applyAlignment="0" applyProtection="0"/>
    <xf numFmtId="0" fontId="85" fillId="87" borderId="50" applyNumberFormat="0" applyAlignment="0" applyProtection="0"/>
    <xf numFmtId="9" fontId="101" fillId="0" borderId="0" applyFont="0" applyFill="0" applyBorder="0" applyAlignment="0" applyProtection="0"/>
    <xf numFmtId="0" fontId="114" fillId="61" borderId="50" applyNumberFormat="0" applyAlignment="0" applyProtection="0"/>
    <xf numFmtId="9" fontId="101" fillId="0" borderId="0" applyFont="0" applyFill="0" applyBorder="0" applyAlignment="0" applyProtection="0"/>
    <xf numFmtId="9" fontId="101" fillId="0" borderId="0" applyFont="0" applyFill="0" applyBorder="0" applyAlignment="0" applyProtection="0"/>
    <xf numFmtId="0" fontId="85" fillId="87" borderId="50" applyNumberFormat="0" applyAlignment="0" applyProtection="0"/>
    <xf numFmtId="9" fontId="1" fillId="0" borderId="0" applyFont="0" applyFill="0" applyBorder="0" applyAlignment="0" applyProtection="0"/>
    <xf numFmtId="0" fontId="85" fillId="87" borderId="50" applyNumberFormat="0" applyAlignment="0" applyProtection="0"/>
    <xf numFmtId="9" fontId="190" fillId="0" borderId="0" applyFont="0" applyFill="0" applyBorder="0" applyAlignment="0" applyProtection="0"/>
    <xf numFmtId="0" fontId="85" fillId="87" borderId="50" applyNumberFormat="0" applyAlignment="0" applyProtection="0"/>
    <xf numFmtId="9" fontId="191" fillId="0" borderId="0" applyFont="0" applyFill="0" applyBorder="0" applyAlignment="0" applyProtection="0"/>
    <xf numFmtId="9" fontId="184" fillId="0" borderId="0" applyFont="0" applyFill="0" applyBorder="0" applyAlignment="0" applyProtection="0"/>
    <xf numFmtId="0" fontId="85" fillId="87"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78" fillId="87" borderId="49" applyNumberFormat="0" applyAlignment="0" applyProtection="0"/>
    <xf numFmtId="0" fontId="115"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189" fontId="106" fillId="0" borderId="71">
      <protection locked="0"/>
    </xf>
    <xf numFmtId="0" fontId="162" fillId="87" borderId="49" applyNumberFormat="0" applyAlignment="0" applyProtection="0"/>
    <xf numFmtId="0" fontId="85" fillId="87" borderId="50" applyNumberFormat="0" applyAlignment="0" applyProtection="0"/>
    <xf numFmtId="0" fontId="162" fillId="87" borderId="49" applyNumberFormat="0" applyAlignment="0" applyProtection="0"/>
    <xf numFmtId="9" fontId="102" fillId="0" borderId="0" applyFont="0" applyFill="0" applyBorder="0" applyAlignment="0" applyProtection="0"/>
    <xf numFmtId="0" fontId="3" fillId="89" borderId="51" applyNumberFormat="0" applyFont="0" applyAlignment="0" applyProtection="0"/>
    <xf numFmtId="9" fontId="102" fillId="0" borderId="0" applyFont="0" applyFill="0" applyBorder="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59" fillId="4" borderId="72">
      <alignment vertical="top" wrapText="1"/>
    </xf>
    <xf numFmtId="9" fontId="102" fillId="0" borderId="0" applyFont="0" applyFill="0" applyBorder="0" applyAlignment="0" applyProtection="0"/>
    <xf numFmtId="9" fontId="102" fillId="0" borderId="0" applyFont="0" applyFill="0" applyBorder="0" applyAlignment="0" applyProtection="0"/>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4" fontId="203" fillId="101" borderId="64" applyNumberFormat="0" applyProtection="0">
      <alignment horizontal="right" vertical="center"/>
    </xf>
    <xf numFmtId="0" fontId="204" fillId="93" borderId="64">
      <alignment horizontal="left" vertical="center"/>
    </xf>
    <xf numFmtId="0" fontId="115" fillId="0" borderId="55" applyNumberFormat="0" applyFill="0" applyAlignment="0" applyProtection="0"/>
    <xf numFmtId="0" fontId="85" fillId="87" borderId="50" applyNumberFormat="0" applyAlignment="0" applyProtection="0"/>
    <xf numFmtId="0" fontId="159" fillId="4" borderId="72">
      <alignment vertical="top" wrapText="1"/>
    </xf>
    <xf numFmtId="9" fontId="102" fillId="0" borderId="0" applyFont="0" applyFill="0" applyBorder="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8" borderId="49"/>
    <xf numFmtId="0" fontId="78"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78" fillId="88" borderId="49"/>
    <xf numFmtId="0" fontId="223" fillId="0" borderId="55" applyNumberFormat="0" applyFill="0" applyAlignment="0" applyProtection="0"/>
    <xf numFmtId="9" fontId="102" fillId="0" borderId="0" applyFont="0" applyFill="0" applyBorder="0" applyAlignment="0" applyProtection="0"/>
    <xf numFmtId="0" fontId="113"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189" fontId="106" fillId="0" borderId="71">
      <protection locked="0"/>
    </xf>
    <xf numFmtId="0" fontId="159" fillId="4" borderId="72">
      <alignment vertical="top" wrapText="1"/>
    </xf>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115" fillId="0" borderId="55" applyNumberFormat="0" applyFill="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45" fillId="0" borderId="44" applyNumberFormat="0" applyFill="0" applyAlignment="0" applyProtection="0"/>
    <xf numFmtId="0" fontId="114" fillId="61" borderId="50" applyNumberFormat="0" applyAlignment="0" applyProtection="0"/>
    <xf numFmtId="0" fontId="116" fillId="0" borderId="55" applyNumberFormat="0" applyFill="0" applyAlignment="0" applyProtection="0"/>
    <xf numFmtId="0" fontId="159" fillId="4" borderId="72">
      <alignment vertical="top" wrapText="1"/>
    </xf>
    <xf numFmtId="0" fontId="89"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46" fillId="21" borderId="45"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2" borderId="50"/>
    <xf numFmtId="0" fontId="200" fillId="93" borderId="64">
      <alignment vertical="center"/>
    </xf>
    <xf numFmtId="0" fontId="208" fillId="114" borderId="67">
      <alignment horizontal="left" vertical="center" indent="1"/>
    </xf>
    <xf numFmtId="0" fontId="200" fillId="63" borderId="64">
      <alignment horizontal="left" vertical="center"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77" fillId="87" borderId="49" applyNumberFormat="0" applyAlignment="0" applyProtection="0"/>
    <xf numFmtId="0" fontId="159" fillId="4" borderId="72">
      <alignment vertical="top" wrapText="1"/>
    </xf>
    <xf numFmtId="0" fontId="156" fillId="61" borderId="50" applyNumberFormat="0" applyAlignment="0" applyProtection="0"/>
    <xf numFmtId="0" fontId="57" fillId="0" borderId="0"/>
    <xf numFmtId="0" fontId="3" fillId="89" borderId="51" applyNumberFormat="0" applyFont="0" applyAlignment="0" applyProtection="0"/>
    <xf numFmtId="0" fontId="85" fillId="87" borderId="50" applyNumberFormat="0" applyAlignment="0" applyProtection="0"/>
    <xf numFmtId="0" fontId="3" fillId="94" borderId="51"/>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66" fillId="0" borderId="0"/>
    <xf numFmtId="0" fontId="69" fillId="89" borderId="51" applyNumberFormat="0" applyFont="0" applyAlignment="0" applyProtection="0"/>
    <xf numFmtId="0" fontId="114" fillId="61" borderId="50" applyNumberFormat="0" applyAlignment="0" applyProtection="0"/>
    <xf numFmtId="0" fontId="48" fillId="0" borderId="0" applyNumberFormat="0" applyFill="0" applyBorder="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159" fillId="4" borderId="72">
      <alignment vertical="top" wrapText="1"/>
    </xf>
    <xf numFmtId="0" fontId="156" fillId="61" borderId="50" applyNumberFormat="0" applyAlignment="0" applyProtection="0"/>
    <xf numFmtId="0" fontId="174" fillId="0" borderId="0"/>
    <xf numFmtId="0" fontId="89" fillId="87" borderId="50" applyNumberFormat="0" applyAlignment="0" applyProtection="0"/>
    <xf numFmtId="0" fontId="85" fillId="88" borderId="50"/>
    <xf numFmtId="0" fontId="89" fillId="87" borderId="50" applyNumberForma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2" borderId="50"/>
    <xf numFmtId="49" fontId="221" fillId="0" borderId="0" applyAlignment="0" applyProtection="0"/>
    <xf numFmtId="0" fontId="223" fillId="0" borderId="55" applyNumberFormat="0" applyFill="0" applyAlignment="0" applyProtection="0"/>
    <xf numFmtId="0" fontId="223" fillId="0" borderId="55" applyNumberFormat="0" applyFill="0" applyAlignment="0" applyProtection="0"/>
    <xf numFmtId="189" fontId="106" fillId="0" borderId="71">
      <protection locked="0"/>
    </xf>
    <xf numFmtId="0" fontId="223"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3" fillId="61" borderId="50" applyNumberFormat="0" applyAlignment="0" applyProtection="0"/>
    <xf numFmtId="0" fontId="85" fillId="87" borderId="50" applyNumberFormat="0" applyAlignment="0" applyProtection="0"/>
    <xf numFmtId="189" fontId="108" fillId="0" borderId="70">
      <protection locked="0"/>
    </xf>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62"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8" fontId="105" fillId="0" borderId="70">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8" fontId="105" fillId="0" borderId="70">
      <protection locked="0"/>
    </xf>
    <xf numFmtId="0" fontId="114" fillId="62" borderId="50"/>
    <xf numFmtId="189" fontId="105" fillId="0" borderId="70">
      <protection locked="0"/>
    </xf>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16" fillId="0" borderId="55"/>
    <xf numFmtId="0" fontId="49" fillId="0" borderId="47" applyNumberFormat="0" applyFill="0" applyAlignment="0" applyProtection="0"/>
    <xf numFmtId="0" fontId="223" fillId="0" borderId="55" applyNumberFormat="0" applyFill="0" applyAlignment="0" applyProtection="0"/>
    <xf numFmtId="0" fontId="49" fillId="0" borderId="47" applyNumberFormat="0" applyFill="0" applyAlignment="0" applyProtection="0"/>
    <xf numFmtId="0" fontId="49" fillId="0" borderId="47" applyNumberFormat="0" applyFill="0" applyAlignment="0" applyProtection="0"/>
    <xf numFmtId="0" fontId="115" fillId="0" borderId="55" applyNumberFormat="0" applyFill="0" applyAlignment="0" applyProtection="0"/>
    <xf numFmtId="0" fontId="114" fillId="61" borderId="50" applyNumberFormat="0" applyAlignment="0" applyProtection="0"/>
    <xf numFmtId="0" fontId="85" fillId="88" borderId="5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189" fontId="106" fillId="0" borderId="71">
      <protection locked="0"/>
    </xf>
    <xf numFmtId="0" fontId="114" fillId="61" borderId="50" applyNumberFormat="0" applyAlignment="0" applyProtection="0"/>
    <xf numFmtId="0" fontId="156" fillId="61" borderId="50" applyNumberFormat="0" applyAlignment="0" applyProtection="0"/>
    <xf numFmtId="0" fontId="42" fillId="19" borderId="42" applyNumberFormat="0" applyAlignment="0" applyProtection="0"/>
    <xf numFmtId="0" fontId="42" fillId="19" borderId="42" applyNumberFormat="0" applyAlignment="0" applyProtection="0"/>
    <xf numFmtId="0" fontId="42" fillId="19" borderId="42" applyNumberFormat="0" applyAlignment="0" applyProtection="0"/>
    <xf numFmtId="0" fontId="156" fillId="61" borderId="50" applyNumberFormat="0" applyAlignment="0" applyProtection="0"/>
    <xf numFmtId="0" fontId="156" fillId="61" borderId="50" applyNumberFormat="0" applyAlignment="0" applyProtection="0"/>
    <xf numFmtId="0" fontId="159" fillId="4" borderId="72">
      <alignment vertical="top" wrapText="1"/>
    </xf>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216" fillId="0" borderId="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47" fillId="0" borderId="0" applyNumberFormat="0" applyFill="0" applyBorder="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47" fillId="0" borderId="0" applyNumberFormat="0" applyFill="0" applyBorder="0" applyAlignment="0" applyProtection="0"/>
    <xf numFmtId="0" fontId="159" fillId="4" borderId="72">
      <alignment vertical="top" wrapText="1"/>
    </xf>
    <xf numFmtId="172" fontId="3" fillId="0" borderId="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62" fillId="87" borderId="49" applyNumberFormat="0" applyAlignment="0" applyProtection="0"/>
    <xf numFmtId="0" fontId="162" fillId="87" borderId="49" applyNumberFormat="0" applyAlignment="0" applyProtection="0"/>
    <xf numFmtId="0" fontId="159" fillId="4" borderId="72">
      <alignment vertical="top" wrapText="1"/>
    </xf>
    <xf numFmtId="0" fontId="156" fillId="61" borderId="50" applyNumberFormat="0" applyAlignment="0" applyProtection="0"/>
    <xf numFmtId="0" fontId="204" fillId="62" borderId="64">
      <alignment horizontal="right" vertical="center"/>
    </xf>
    <xf numFmtId="0" fontId="156"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33">
      <alignment vertical="top" wrapText="1"/>
    </xf>
    <xf numFmtId="0" fontId="159" fillId="4" borderId="33">
      <alignment vertical="top" wrapText="1"/>
    </xf>
    <xf numFmtId="0" fontId="3" fillId="89" borderId="51" applyNumberFormat="0" applyFont="0" applyAlignment="0" applyProtection="0"/>
    <xf numFmtId="0" fontId="159" fillId="4" borderId="33">
      <alignment vertical="top" wrapText="1"/>
    </xf>
    <xf numFmtId="0" fontId="159" fillId="4" borderId="33">
      <alignment vertical="top" wrapText="1"/>
    </xf>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159" fillId="4" borderId="72">
      <alignment vertical="top" wrapText="1"/>
    </xf>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62"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14" fillId="62" borderId="5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4" fontId="199" fillId="111" borderId="67" applyNumberFormat="0" applyProtection="0">
      <alignment horizontal="left" vertical="center" indent="1"/>
    </xf>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7" fillId="87" borderId="49" applyNumberFormat="0" applyAlignment="0" applyProtection="0"/>
    <xf numFmtId="0" fontId="78" fillId="88" borderId="49"/>
    <xf numFmtId="0" fontId="84" fillId="87" borderId="50" applyNumberFormat="0" applyAlignment="0" applyProtection="0"/>
    <xf numFmtId="0" fontId="85" fillId="88" borderId="50"/>
    <xf numFmtId="0" fontId="162" fillId="87" borderId="49" applyNumberFormat="0" applyAlignment="0" applyProtection="0"/>
    <xf numFmtId="0" fontId="115" fillId="0" borderId="55" applyNumberFormat="0" applyFill="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78" fillId="88" borderId="49"/>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7" fillId="87" borderId="49" applyNumberFormat="0" applyAlignment="0" applyProtection="0"/>
    <xf numFmtId="0" fontId="78" fillId="88" borderId="49"/>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8" borderId="50"/>
    <xf numFmtId="0" fontId="113"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04" fillId="82" borderId="64">
      <alignment horizontal="right" vertical="center"/>
    </xf>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84"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85" fillId="88" borderId="50"/>
    <xf numFmtId="0" fontId="223" fillId="0" borderId="55" applyNumberFormat="0" applyFill="0" applyAlignment="0" applyProtection="0"/>
    <xf numFmtId="0" fontId="159" fillId="4" borderId="72">
      <alignment vertical="top" wrapText="1"/>
    </xf>
    <xf numFmtId="0" fontId="162"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56"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8" borderId="5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3" fillId="89" borderId="51" applyNumberFormat="0" applyFont="0" applyAlignment="0" applyProtection="0"/>
    <xf numFmtId="0" fontId="159" fillId="4" borderId="72">
      <alignment vertical="top" wrapText="1"/>
    </xf>
    <xf numFmtId="0" fontId="223"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4"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94" borderId="51"/>
    <xf numFmtId="0" fontId="159" fillId="4" borderId="72">
      <alignment vertical="top" wrapText="1"/>
    </xf>
    <xf numFmtId="0" fontId="223" fillId="0" borderId="55" applyNumberFormat="0" applyFill="0" applyAlignment="0" applyProtection="0"/>
    <xf numFmtId="0" fontId="162"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62" fillId="87" borderId="49" applyNumberFormat="0" applyAlignment="0" applyProtection="0"/>
    <xf numFmtId="0" fontId="113"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189" fontId="106" fillId="0" borderId="71">
      <protection locked="0"/>
    </xf>
    <xf numFmtId="0" fontId="156" fillId="61" borderId="50" applyNumberFormat="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85" fillId="88" borderId="5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9" fillId="87" borderId="50" applyNumberFormat="0" applyAlignment="0" applyProtection="0"/>
    <xf numFmtId="189" fontId="107" fillId="0" borderId="71">
      <protection locked="0"/>
    </xf>
    <xf numFmtId="0" fontId="204" fillId="54" borderId="64">
      <alignment horizontal="right" vertical="center"/>
    </xf>
    <xf numFmtId="4" fontId="203" fillId="100" borderId="64" applyNumberFormat="0" applyProtection="0">
      <alignment horizontal="right" vertical="center"/>
    </xf>
    <xf numFmtId="4" fontId="199" fillId="111" borderId="64" applyNumberFormat="0" applyProtection="0">
      <alignment horizontal="left" vertical="center" wrapText="1"/>
    </xf>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78" fillId="88" borderId="49"/>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5" fillId="88" borderId="50"/>
    <xf numFmtId="0" fontId="85" fillId="87" borderId="50" applyNumberFormat="0" applyAlignment="0" applyProtection="0"/>
    <xf numFmtId="0" fontId="159" fillId="4" borderId="72">
      <alignment vertical="top" wrapText="1"/>
    </xf>
    <xf numFmtId="0" fontId="114" fillId="62" borderId="50"/>
    <xf numFmtId="4" fontId="203" fillId="96" borderId="64" applyNumberFormat="0" applyProtection="0">
      <alignment horizontal="left" vertical="center"/>
    </xf>
    <xf numFmtId="4" fontId="203" fillId="107" borderId="64" applyNumberFormat="0" applyProtection="0">
      <alignment horizontal="right" vertical="center"/>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77"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6" fillId="0" borderId="55" applyNumberFormat="0" applyFill="0" applyAlignment="0" applyProtection="0"/>
    <xf numFmtId="0" fontId="89"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223" fillId="0" borderId="55" applyNumberFormat="0" applyFill="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4" fillId="87" borderId="50" applyNumberFormat="0" applyAlignment="0" applyProtection="0"/>
    <xf numFmtId="0" fontId="3" fillId="89" borderId="51" applyNumberFormat="0" applyFont="0" applyAlignment="0" applyProtection="0"/>
    <xf numFmtId="0" fontId="113" fillId="61" borderId="50" applyNumberFormat="0" applyAlignment="0" applyProtection="0"/>
    <xf numFmtId="0" fontId="78" fillId="87" borderId="49" applyNumberFormat="0" applyAlignment="0" applyProtection="0"/>
    <xf numFmtId="0" fontId="85" fillId="88" borderId="50"/>
    <xf numFmtId="0" fontId="159" fillId="4" borderId="72">
      <alignment vertical="top" wrapText="1"/>
    </xf>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200" fillId="63" borderId="64">
      <alignment horizontal="left" vertical="center" wrapText="1"/>
    </xf>
    <xf numFmtId="189" fontId="106" fillId="0" borderId="71">
      <protection locked="0"/>
    </xf>
    <xf numFmtId="0" fontId="89"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62" fillId="87" borderId="49"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159" fillId="4" borderId="72">
      <alignment vertical="top" wrapText="1"/>
    </xf>
    <xf numFmtId="0" fontId="114"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159" fillId="4" borderId="72">
      <alignment vertical="top" wrapText="1"/>
    </xf>
    <xf numFmtId="0" fontId="162"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4" fontId="205" fillId="112" borderId="64" applyNumberFormat="0" applyProtection="0">
      <alignment horizontal="right" vertical="center"/>
    </xf>
    <xf numFmtId="0" fontId="78" fillId="87" borderId="49" applyNumberFormat="0" applyAlignment="0" applyProtection="0"/>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72">
      <alignment vertical="top" wrapText="1"/>
    </xf>
    <xf numFmtId="0" fontId="89" fillId="87" borderId="50" applyNumberFormat="0" applyAlignment="0" applyProtection="0"/>
    <xf numFmtId="0" fontId="156" fillId="61" borderId="50" applyNumberFormat="0" applyAlignment="0" applyProtection="0"/>
    <xf numFmtId="0" fontId="85" fillId="88" borderId="50"/>
    <xf numFmtId="0" fontId="3" fillId="89" borderId="51" applyNumberFormat="0" applyFont="0" applyAlignment="0" applyProtection="0"/>
    <xf numFmtId="0" fontId="78" fillId="88" borderId="49"/>
    <xf numFmtId="0" fontId="85" fillId="87"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59" fillId="4" borderId="72">
      <alignment vertical="top" wrapText="1"/>
    </xf>
    <xf numFmtId="0" fontId="114" fillId="62" borderId="5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223" fillId="0" borderId="55" applyNumberFormat="0" applyFill="0" applyAlignment="0" applyProtection="0"/>
    <xf numFmtId="0" fontId="84"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113"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85" fillId="88" borderId="50"/>
    <xf numFmtId="0" fontId="162" fillId="87" borderId="49" applyNumberFormat="0" applyAlignment="0" applyProtection="0"/>
    <xf numFmtId="0" fontId="159" fillId="4" borderId="72">
      <alignment vertical="top" wrapText="1"/>
    </xf>
    <xf numFmtId="0" fontId="69" fillId="89" borderId="51" applyNumberFormat="0" applyFon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8" borderId="49"/>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84" fillId="87" borderId="50" applyNumberFormat="0" applyAlignment="0" applyProtection="0"/>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72">
      <alignment vertical="top" wrapText="1"/>
    </xf>
    <xf numFmtId="0" fontId="78" fillId="88" borderId="49"/>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115"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13" fillId="61" borderId="50" applyNumberFormat="0" applyAlignment="0" applyProtection="0"/>
    <xf numFmtId="0" fontId="78" fillId="88" borderId="49"/>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204" fillId="82" borderId="64">
      <alignment horizontal="right" vertical="center"/>
    </xf>
    <xf numFmtId="0" fontId="89"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6"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78" fillId="88" borderId="49"/>
    <xf numFmtId="0" fontId="223" fillId="0" borderId="55" applyNumberFormat="0" applyFill="0" applyAlignment="0" applyProtection="0"/>
    <xf numFmtId="0" fontId="3" fillId="94" borderId="51"/>
    <xf numFmtId="0" fontId="156" fillId="61" borderId="50"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78" fillId="88" borderId="49"/>
    <xf numFmtId="0" fontId="78" fillId="87" borderId="49" applyNumberFormat="0" applyAlignment="0" applyProtection="0"/>
    <xf numFmtId="0" fontId="89" fillId="87" borderId="50" applyNumberFormat="0" applyAlignment="0" applyProtection="0"/>
    <xf numFmtId="0" fontId="78" fillId="88" borderId="49"/>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62" fillId="87" borderId="49" applyNumberFormat="0" applyAlignment="0" applyProtection="0"/>
    <xf numFmtId="0" fontId="204" fillId="54" borderId="64">
      <alignment horizontal="right" vertical="center"/>
    </xf>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59" fillId="4" borderId="72">
      <alignment vertical="top" wrapText="1"/>
    </xf>
    <xf numFmtId="0" fontId="3" fillId="89" borderId="51" applyNumberFormat="0" applyFont="0" applyAlignment="0" applyProtection="0"/>
    <xf numFmtId="0" fontId="89" fillId="87" borderId="50" applyNumberFormat="0" applyAlignment="0" applyProtection="0"/>
    <xf numFmtId="0" fontId="78" fillId="88" borderId="49"/>
    <xf numFmtId="0" fontId="156" fillId="61"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4" fontId="203" fillId="111" borderId="64" applyNumberFormat="0" applyProtection="0">
      <alignment horizontal="right" vertical="center"/>
    </xf>
    <xf numFmtId="0" fontId="223"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4" fillId="87" borderId="50" applyNumberFormat="0" applyAlignment="0" applyProtection="0"/>
    <xf numFmtId="0" fontId="85" fillId="88" borderId="50"/>
    <xf numFmtId="189" fontId="106" fillId="0" borderId="71">
      <protection locked="0"/>
    </xf>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3"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4"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204" fillId="84" borderId="64">
      <alignment horizontal="right" vertical="center"/>
    </xf>
    <xf numFmtId="0" fontId="159" fillId="4" borderId="72">
      <alignment vertical="top" wrapText="1"/>
    </xf>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84"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189" fontId="106" fillId="0" borderId="71">
      <protection locked="0"/>
    </xf>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69"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223" fillId="0" borderId="55" applyNumberFormat="0" applyFill="0" applyAlignment="0" applyProtection="0"/>
    <xf numFmtId="0" fontId="85" fillId="87" borderId="50" applyNumberFormat="0" applyAlignment="0" applyProtection="0"/>
    <xf numFmtId="0" fontId="3" fillId="89" borderId="51" applyNumberFormat="0" applyFont="0" applyAlignment="0" applyProtection="0"/>
    <xf numFmtId="0" fontId="159" fillId="4" borderId="72">
      <alignment vertical="top" wrapText="1"/>
    </xf>
    <xf numFmtId="0" fontId="85" fillId="88" borderId="50"/>
    <xf numFmtId="0" fontId="78" fillId="88" borderId="49"/>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78"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85" fillId="87" borderId="50" applyNumberFormat="0" applyAlignment="0" applyProtection="0"/>
    <xf numFmtId="189" fontId="107" fillId="0" borderId="71">
      <protection locked="0"/>
    </xf>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14" fillId="62" borderId="5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16" fillId="0" borderId="55"/>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202" fillId="93" borderId="64">
      <alignment vertical="center"/>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113"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204" fillId="60" borderId="64">
      <alignment horizontal="right" vertical="center"/>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16"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3"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114" fillId="62" borderId="50"/>
    <xf numFmtId="0" fontId="78" fillId="87" borderId="49" applyNumberFormat="0" applyAlignment="0" applyProtection="0"/>
    <xf numFmtId="0" fontId="115" fillId="0" borderId="55" applyNumberFormat="0" applyFill="0" applyAlignment="0" applyProtection="0"/>
    <xf numFmtId="189" fontId="107" fillId="0" borderId="71">
      <protection locked="0"/>
    </xf>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62" fillId="87" borderId="49" applyNumberFormat="0" applyAlignment="0" applyProtection="0"/>
    <xf numFmtId="0" fontId="84"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4" fontId="207" fillId="113" borderId="67" applyNumberFormat="0" applyProtection="0">
      <alignment horizontal="left" vertical="center" indent="1"/>
    </xf>
    <xf numFmtId="4" fontId="199" fillId="96" borderId="64" applyNumberFormat="0" applyProtection="0">
      <alignment vertical="center"/>
    </xf>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204" fillId="63" borderId="64">
      <alignment horizontal="right" vertical="center"/>
    </xf>
    <xf numFmtId="0" fontId="85" fillId="88" borderId="5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162" fillId="87" borderId="49" applyNumberFormat="0" applyAlignment="0" applyProtection="0"/>
    <xf numFmtId="0" fontId="116" fillId="0" borderId="55" applyNumberFormat="0" applyFill="0" applyAlignment="0" applyProtection="0"/>
    <xf numFmtId="0" fontId="159" fillId="4" borderId="72">
      <alignment vertical="top" wrapText="1"/>
    </xf>
    <xf numFmtId="0" fontId="114" fillId="61" borderId="50" applyNumberFormat="0" applyAlignment="0" applyProtection="0"/>
    <xf numFmtId="0" fontId="3" fillId="94" borderId="51"/>
    <xf numFmtId="0" fontId="159" fillId="4" borderId="72">
      <alignment vertical="top" wrapText="1"/>
    </xf>
    <xf numFmtId="0" fontId="78" fillId="88" borderId="49"/>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159" fillId="4" borderId="72">
      <alignment vertical="top" wrapText="1"/>
    </xf>
    <xf numFmtId="0" fontId="114" fillId="62" borderId="50"/>
    <xf numFmtId="0" fontId="223" fillId="0" borderId="55" applyNumberFormat="0" applyFill="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78" fillId="87" borderId="49" applyNumberFormat="0" applyAlignment="0" applyProtection="0"/>
    <xf numFmtId="0" fontId="89" fillId="87" borderId="50" applyNumberFormat="0" applyAlignment="0" applyProtection="0"/>
    <xf numFmtId="0" fontId="200" fillId="63" borderId="67">
      <alignment horizontal="left" vertical="center" indent="1"/>
    </xf>
    <xf numFmtId="0" fontId="78" fillId="88" borderId="49"/>
    <xf numFmtId="0" fontId="159" fillId="4" borderId="72">
      <alignment vertical="top" wrapText="1"/>
    </xf>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156" fillId="61" borderId="50" applyNumberFormat="0" applyAlignment="0" applyProtection="0"/>
    <xf numFmtId="0" fontId="78" fillId="88" borderId="49"/>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84"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4" fontId="205" fillId="112" borderId="64" applyNumberFormat="0" applyProtection="0">
      <alignment vertical="center"/>
    </xf>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69"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77" fillId="87" borderId="49"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85" fillId="88" borderId="5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6" fillId="0" borderId="55" applyNumberFormat="0" applyFill="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13" fillId="61" borderId="50" applyNumberFormat="0" applyAlignment="0" applyProtection="0"/>
    <xf numFmtId="0" fontId="89" fillId="87" borderId="50" applyNumberFormat="0" applyAlignment="0" applyProtection="0"/>
    <xf numFmtId="0" fontId="210" fillId="60" borderId="64">
      <alignment horizontal="right" vertical="center"/>
    </xf>
    <xf numFmtId="4" fontId="205" fillId="112" borderId="64" applyNumberFormat="0" applyProtection="0">
      <alignment horizontal="right" vertical="center"/>
    </xf>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204" fillId="105" borderId="64">
      <alignment horizontal="right" vertical="center"/>
    </xf>
    <xf numFmtId="0" fontId="85" fillId="88" borderId="50"/>
    <xf numFmtId="0" fontId="3" fillId="89" borderId="51" applyNumberFormat="0" applyFont="0" applyAlignment="0" applyProtection="0"/>
    <xf numFmtId="0" fontId="85" fillId="88" borderId="50"/>
    <xf numFmtId="0" fontId="85" fillId="88" borderId="5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4" fontId="201" fillId="96" borderId="64" applyNumberFormat="0" applyProtection="0">
      <alignment vertical="center"/>
    </xf>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62"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62" fillId="87" borderId="49" applyNumberFormat="0" applyAlignment="0" applyProtection="0"/>
    <xf numFmtId="0" fontId="159" fillId="4" borderId="72">
      <alignment vertical="top" wrapText="1"/>
    </xf>
    <xf numFmtId="0" fontId="113"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2" borderId="5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56" fillId="61" borderId="50" applyNumberFormat="0" applyAlignment="0" applyProtection="0"/>
    <xf numFmtId="0" fontId="159" fillId="4" borderId="72">
      <alignment vertical="top" wrapText="1"/>
    </xf>
    <xf numFmtId="0" fontId="113" fillId="61" borderId="50"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3"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8" borderId="49"/>
    <xf numFmtId="0" fontId="89"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78" fillId="88" borderId="49"/>
    <xf numFmtId="0" fontId="78" fillId="87" borderId="49" applyNumberFormat="0" applyAlignment="0" applyProtection="0"/>
    <xf numFmtId="0" fontId="78" fillId="88" borderId="49"/>
    <xf numFmtId="0" fontId="114" fillId="62" borderId="50"/>
    <xf numFmtId="0" fontId="156" fillId="61" borderId="50" applyNumberFormat="0" applyAlignment="0" applyProtection="0"/>
    <xf numFmtId="0" fontId="159" fillId="4" borderId="72">
      <alignment vertical="top" wrapText="1"/>
    </xf>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77"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8" borderId="5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114" fillId="62" borderId="5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62" fillId="87" borderId="49" applyNumberFormat="0" applyAlignment="0" applyProtection="0"/>
    <xf numFmtId="0" fontId="159" fillId="4" borderId="72">
      <alignment vertical="top" wrapText="1"/>
    </xf>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78" fillId="88" borderId="49"/>
    <xf numFmtId="0" fontId="78" fillId="87" borderId="49" applyNumberFormat="0" applyAlignment="0" applyProtection="0"/>
    <xf numFmtId="0" fontId="114" fillId="62" borderId="5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59" fillId="4" borderId="72">
      <alignment vertical="top" wrapText="1"/>
    </xf>
    <xf numFmtId="0" fontId="162" fillId="87" borderId="49"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4" fillId="87" borderId="50" applyNumberFormat="0" applyAlignment="0" applyProtection="0"/>
    <xf numFmtId="0" fontId="84"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78" fillId="88" borderId="49"/>
    <xf numFmtId="0" fontId="78" fillId="87" borderId="49" applyNumberFormat="0" applyAlignment="0" applyProtection="0"/>
    <xf numFmtId="0" fontId="78" fillId="88" borderId="49"/>
    <xf numFmtId="0" fontId="114" fillId="62" borderId="50"/>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4"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114" fillId="62" borderId="50"/>
    <xf numFmtId="0" fontId="114" fillId="61"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3"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78" fillId="87" borderId="49" applyNumberFormat="0" applyAlignment="0" applyProtection="0"/>
    <xf numFmtId="0" fontId="85" fillId="88" borderId="50"/>
    <xf numFmtId="0" fontId="162" fillId="87" borderId="49" applyNumberFormat="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69"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69" fillId="89" borderId="51" applyNumberFormat="0" applyFon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189" fontId="107"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10" fillId="60" borderId="64">
      <alignment horizontal="right" vertical="center"/>
    </xf>
    <xf numFmtId="4" fontId="209" fillId="112" borderId="64" applyNumberFormat="0" applyProtection="0">
      <alignment horizontal="right" vertical="center"/>
    </xf>
    <xf numFmtId="0" fontId="208" fillId="114" borderId="67">
      <alignment horizontal="left" vertical="center" indent="1"/>
    </xf>
    <xf numFmtId="4" fontId="207" fillId="113" borderId="67" applyNumberFormat="0" applyProtection="0">
      <alignment horizontal="left" vertical="center" indent="1"/>
    </xf>
    <xf numFmtId="0" fontId="200" fillId="63" borderId="64">
      <alignment horizontal="left" vertical="center" wrapText="1"/>
    </xf>
    <xf numFmtId="4" fontId="199" fillId="111" borderId="64" applyNumberFormat="0" applyProtection="0">
      <alignment horizontal="left" vertical="center" wrapText="1"/>
    </xf>
    <xf numFmtId="0" fontId="206" fillId="60" borderId="64">
      <alignment horizontal="right" vertical="center"/>
    </xf>
    <xf numFmtId="4" fontId="205" fillId="112" borderId="64" applyNumberFormat="0" applyProtection="0">
      <alignment horizontal="right" vertical="center"/>
    </xf>
    <xf numFmtId="0" fontId="204" fillId="60" borderId="64">
      <alignment horizontal="right" vertical="center"/>
    </xf>
    <xf numFmtId="4" fontId="203" fillId="112" borderId="64" applyNumberFormat="0" applyProtection="0">
      <alignment horizontal="right" vertical="center"/>
    </xf>
    <xf numFmtId="0" fontId="200" fillId="63" borderId="67">
      <alignment horizontal="left" vertical="center" indent="1"/>
    </xf>
    <xf numFmtId="4" fontId="199" fillId="111" borderId="67" applyNumberFormat="0" applyProtection="0">
      <alignment horizontal="left" vertical="center" indent="1"/>
    </xf>
    <xf numFmtId="0" fontId="206" fillId="60" borderId="64">
      <alignment vertical="center"/>
    </xf>
    <xf numFmtId="4" fontId="205" fillId="112" borderId="64" applyNumberFormat="0" applyProtection="0">
      <alignment vertical="center"/>
    </xf>
    <xf numFmtId="0" fontId="204" fillId="60" borderId="64">
      <alignment vertical="center"/>
    </xf>
    <xf numFmtId="4" fontId="203" fillId="112" borderId="64" applyNumberFormat="0" applyProtection="0">
      <alignment vertical="center"/>
    </xf>
    <xf numFmtId="0" fontId="204" fillId="63" borderId="64">
      <alignment horizontal="right" vertical="center"/>
    </xf>
    <xf numFmtId="4" fontId="203" fillId="111" borderId="64" applyNumberFormat="0" applyProtection="0">
      <alignment horizontal="right" vertical="center"/>
    </xf>
    <xf numFmtId="4" fontId="203" fillId="107" borderId="64" applyNumberFormat="0" applyProtection="0">
      <alignment horizontal="right" vertical="center"/>
    </xf>
    <xf numFmtId="0" fontId="204" fillId="84" borderId="64">
      <alignment horizontal="right" vertical="center"/>
    </xf>
    <xf numFmtId="4" fontId="203" fillId="106" borderId="64" applyNumberFormat="0" applyProtection="0">
      <alignment horizontal="right" vertical="center"/>
    </xf>
    <xf numFmtId="0" fontId="204" fillId="105" borderId="64">
      <alignment horizontal="right" vertical="center"/>
    </xf>
    <xf numFmtId="4" fontId="203" fillId="104" borderId="64" applyNumberFormat="0" applyProtection="0">
      <alignment horizontal="right" vertical="center"/>
    </xf>
    <xf numFmtId="0" fontId="204" fillId="62" borderId="64">
      <alignment horizontal="right" vertical="center"/>
    </xf>
    <xf numFmtId="4" fontId="203" fillId="103" borderId="64" applyNumberFormat="0" applyProtection="0">
      <alignment horizontal="right" vertical="center"/>
    </xf>
    <xf numFmtId="0" fontId="204" fillId="70" borderId="64">
      <alignment horizontal="right" vertical="center"/>
    </xf>
    <xf numFmtId="4" fontId="203" fillId="102" borderId="64" applyNumberFormat="0" applyProtection="0">
      <alignment horizontal="right" vertical="center"/>
    </xf>
    <xf numFmtId="0" fontId="204" fillId="56" borderId="64">
      <alignment horizontal="right" vertical="center"/>
    </xf>
    <xf numFmtId="4" fontId="203" fillId="101" borderId="64" applyNumberFormat="0" applyProtection="0">
      <alignment horizontal="right" vertical="center"/>
    </xf>
    <xf numFmtId="0" fontId="204" fillId="66" borderId="64">
      <alignment horizontal="right" vertical="center"/>
    </xf>
    <xf numFmtId="4" fontId="203" fillId="100" borderId="64" applyNumberFormat="0" applyProtection="0">
      <alignment horizontal="right" vertical="center"/>
    </xf>
    <xf numFmtId="0" fontId="204" fillId="54" borderId="64">
      <alignment horizontal="right" vertical="center"/>
    </xf>
    <xf numFmtId="4" fontId="203" fillId="99" borderId="64" applyNumberFormat="0" applyProtection="0">
      <alignment horizontal="right" vertical="center"/>
    </xf>
    <xf numFmtId="0" fontId="204" fillId="82" borderId="64">
      <alignment horizontal="right" vertical="center"/>
    </xf>
    <xf numFmtId="4" fontId="203" fillId="98" borderId="64" applyNumberFormat="0" applyProtection="0">
      <alignment horizontal="right" vertical="center"/>
    </xf>
    <xf numFmtId="0" fontId="202" fillId="93" borderId="64">
      <alignment vertical="center"/>
    </xf>
    <xf numFmtId="4" fontId="201" fillId="96" borderId="64" applyNumberFormat="0" applyProtection="0">
      <alignment vertical="center"/>
    </xf>
    <xf numFmtId="0" fontId="200" fillId="93" borderId="64">
      <alignment vertical="center"/>
    </xf>
    <xf numFmtId="4" fontId="199" fillId="96" borderId="64" applyNumberFormat="0" applyProtection="0">
      <alignment vertical="center"/>
    </xf>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69"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14" fillId="62" borderId="5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84"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10" fillId="60" borderId="64">
      <alignment horizontal="right" vertical="center"/>
    </xf>
    <xf numFmtId="4" fontId="209" fillId="112" borderId="64" applyNumberFormat="0" applyProtection="0">
      <alignment horizontal="right" vertical="center"/>
    </xf>
    <xf numFmtId="0" fontId="208" fillId="114" borderId="67">
      <alignment horizontal="left" vertical="center" indent="1"/>
    </xf>
    <xf numFmtId="4" fontId="207" fillId="113" borderId="67" applyNumberFormat="0" applyProtection="0">
      <alignment horizontal="left" vertical="center" indent="1"/>
    </xf>
    <xf numFmtId="0" fontId="200" fillId="63" borderId="64">
      <alignment horizontal="left" vertical="center" wrapText="1"/>
    </xf>
    <xf numFmtId="4" fontId="199" fillId="111" borderId="64" applyNumberFormat="0" applyProtection="0">
      <alignment horizontal="left" vertical="center" wrapText="1"/>
    </xf>
    <xf numFmtId="4" fontId="205" fillId="112" borderId="64" applyNumberFormat="0" applyProtection="0">
      <alignment horizontal="right" vertical="center"/>
    </xf>
    <xf numFmtId="0" fontId="204" fillId="60" borderId="64">
      <alignment horizontal="right" vertical="center"/>
    </xf>
    <xf numFmtId="4" fontId="203" fillId="112" borderId="64" applyNumberFormat="0" applyProtection="0">
      <alignment horizontal="right" vertical="center"/>
    </xf>
    <xf numFmtId="4" fontId="199" fillId="111" borderId="67" applyNumberFormat="0" applyProtection="0">
      <alignment horizontal="left" vertical="center" indent="1"/>
    </xf>
    <xf numFmtId="0" fontId="206" fillId="60" borderId="64">
      <alignment vertical="center"/>
    </xf>
    <xf numFmtId="0" fontId="204" fillId="60" borderId="64">
      <alignment vertical="center"/>
    </xf>
    <xf numFmtId="4" fontId="203" fillId="112" borderId="64" applyNumberFormat="0" applyProtection="0">
      <alignment vertical="center"/>
    </xf>
    <xf numFmtId="0" fontId="204" fillId="63" borderId="64">
      <alignment horizontal="right" vertical="center"/>
    </xf>
    <xf numFmtId="4" fontId="203" fillId="111" borderId="64" applyNumberFormat="0" applyProtection="0">
      <alignment horizontal="right" vertical="center"/>
    </xf>
    <xf numFmtId="0" fontId="204" fillId="108" borderId="64">
      <alignment horizontal="right" vertical="center"/>
    </xf>
    <xf numFmtId="4" fontId="203" fillId="107" borderId="64" applyNumberFormat="0" applyProtection="0">
      <alignment horizontal="right" vertical="center"/>
    </xf>
    <xf numFmtId="0" fontId="204" fillId="84" borderId="64">
      <alignment horizontal="right" vertical="center"/>
    </xf>
    <xf numFmtId="4" fontId="203" fillId="106" borderId="64" applyNumberFormat="0" applyProtection="0">
      <alignment horizontal="right" vertical="center"/>
    </xf>
    <xf numFmtId="0" fontId="204" fillId="105" borderId="64">
      <alignment horizontal="right" vertical="center"/>
    </xf>
    <xf numFmtId="4" fontId="203" fillId="104" borderId="64" applyNumberFormat="0" applyProtection="0">
      <alignment horizontal="right" vertical="center"/>
    </xf>
    <xf numFmtId="0" fontId="204" fillId="62" borderId="64">
      <alignment horizontal="right" vertical="center"/>
    </xf>
    <xf numFmtId="4" fontId="203" fillId="103" borderId="64" applyNumberFormat="0" applyProtection="0">
      <alignment horizontal="right" vertical="center"/>
    </xf>
    <xf numFmtId="0" fontId="204" fillId="70" borderId="64">
      <alignment horizontal="right" vertical="center"/>
    </xf>
    <xf numFmtId="4" fontId="203" fillId="102" borderId="64" applyNumberFormat="0" applyProtection="0">
      <alignment horizontal="right" vertical="center"/>
    </xf>
    <xf numFmtId="0" fontId="204" fillId="56" borderId="64">
      <alignment horizontal="right" vertical="center"/>
    </xf>
    <xf numFmtId="4" fontId="203" fillId="101" borderId="64" applyNumberFormat="0" applyProtection="0">
      <alignment horizontal="right" vertical="center"/>
    </xf>
    <xf numFmtId="4" fontId="203" fillId="100" borderId="64" applyNumberFormat="0" applyProtection="0">
      <alignment horizontal="right" vertical="center"/>
    </xf>
    <xf numFmtId="0" fontId="204" fillId="54" borderId="64">
      <alignment horizontal="right" vertical="center"/>
    </xf>
    <xf numFmtId="4" fontId="203" fillId="99" borderId="64" applyNumberFormat="0" applyProtection="0">
      <alignment horizontal="right" vertical="center"/>
    </xf>
    <xf numFmtId="0" fontId="204" fillId="82" borderId="64">
      <alignment horizontal="right" vertical="center"/>
    </xf>
    <xf numFmtId="4" fontId="203" fillId="98" borderId="64" applyNumberFormat="0" applyProtection="0">
      <alignment horizontal="right" vertical="center"/>
    </xf>
    <xf numFmtId="0" fontId="204" fillId="93" borderId="64">
      <alignment horizontal="left" vertical="center"/>
    </xf>
    <xf numFmtId="4" fontId="203" fillId="96" borderId="64" applyNumberFormat="0" applyProtection="0">
      <alignment horizontal="left" vertical="center"/>
    </xf>
    <xf numFmtId="0" fontId="202" fillId="93" borderId="64">
      <alignment vertical="center"/>
    </xf>
    <xf numFmtId="4" fontId="201" fillId="96" borderId="64" applyNumberFormat="0" applyProtection="0">
      <alignment vertical="center"/>
    </xf>
    <xf numFmtId="0" fontId="200" fillId="93" borderId="64">
      <alignment vertical="center"/>
    </xf>
    <xf numFmtId="4" fontId="199" fillId="96" borderId="64" applyNumberFormat="0" applyProtection="0">
      <alignment vertical="center"/>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6" fillId="0" borderId="55"/>
    <xf numFmtId="0" fontId="115" fillId="0" borderId="55" applyNumberFormat="0" applyFill="0" applyAlignment="0" applyProtection="0"/>
    <xf numFmtId="0" fontId="69"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04" fillId="93" borderId="64">
      <alignment horizontal="left" vertical="center"/>
    </xf>
    <xf numFmtId="0" fontId="3" fillId="89" borderId="51" applyNumberFormat="0" applyFont="0" applyAlignment="0" applyProtection="0"/>
    <xf numFmtId="0" fontId="156"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206" fillId="60" borderId="64">
      <alignment horizontal="right" vertical="center"/>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69"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7" fillId="0" borderId="71">
      <protection locked="0"/>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206" fillId="60" borderId="64">
      <alignment horizontal="right" vertical="center"/>
    </xf>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4"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13"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15"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115" fillId="0" borderId="55" applyNumberFormat="0" applyFill="0" applyAlignment="0" applyProtection="0"/>
    <xf numFmtId="189" fontId="106" fillId="0" borderId="71">
      <protection locked="0"/>
    </xf>
    <xf numFmtId="0" fontId="223" fillId="0" borderId="55" applyNumberFormat="0" applyFill="0" applyAlignment="0" applyProtection="0"/>
    <xf numFmtId="0" fontId="159" fillId="4" borderId="72">
      <alignment vertical="top" wrapText="1"/>
    </xf>
    <xf numFmtId="4" fontId="199" fillId="111" borderId="64" applyNumberFormat="0" applyProtection="0">
      <alignment horizontal="left" vertical="center" wrapText="1"/>
    </xf>
    <xf numFmtId="0" fontId="3" fillId="89" borderId="51" applyNumberFormat="0" applyFont="0" applyAlignment="0" applyProtection="0"/>
    <xf numFmtId="0" fontId="114" fillId="61" borderId="50" applyNumberFormat="0" applyAlignment="0" applyProtection="0"/>
    <xf numFmtId="0" fontId="204" fillId="56" borderId="64">
      <alignment horizontal="right" vertical="center"/>
    </xf>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4" fillId="87" borderId="50" applyNumberFormat="0" applyAlignment="0" applyProtection="0"/>
    <xf numFmtId="0" fontId="162" fillId="87" borderId="49" applyNumberFormat="0" applyAlignment="0" applyProtection="0"/>
    <xf numFmtId="0" fontId="77"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189" fontId="107" fillId="0" borderId="71">
      <protection locked="0"/>
    </xf>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84" fillId="87"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223" fillId="0" borderId="55" applyNumberFormat="0" applyFill="0" applyAlignment="0" applyProtection="0"/>
    <xf numFmtId="0" fontId="210" fillId="60" borderId="64">
      <alignment horizontal="right" vertical="center"/>
    </xf>
    <xf numFmtId="0" fontId="208" fillId="114" borderId="67">
      <alignment horizontal="left" vertical="center" indent="1"/>
    </xf>
    <xf numFmtId="4" fontId="207" fillId="113" borderId="67" applyNumberFormat="0" applyProtection="0">
      <alignment horizontal="left" vertical="center" indent="1"/>
    </xf>
    <xf numFmtId="4" fontId="203" fillId="112" borderId="64" applyNumberFormat="0" applyProtection="0">
      <alignment horizontal="right" vertical="center"/>
    </xf>
    <xf numFmtId="4" fontId="199" fillId="111" borderId="67" applyNumberFormat="0" applyProtection="0">
      <alignment horizontal="left" vertical="center" indent="1"/>
    </xf>
    <xf numFmtId="0" fontId="204" fillId="70" borderId="64">
      <alignment horizontal="right" vertical="center"/>
    </xf>
    <xf numFmtId="4" fontId="203" fillId="104" borderId="64" applyNumberFormat="0" applyProtection="0">
      <alignment horizontal="right" vertical="center"/>
    </xf>
    <xf numFmtId="0" fontId="78" fillId="87" borderId="49" applyNumberFormat="0" applyAlignment="0" applyProtection="0"/>
    <xf numFmtId="0" fontId="116" fillId="0" borderId="55" applyNumberFormat="0" applyFill="0" applyAlignment="0" applyProtection="0"/>
    <xf numFmtId="0" fontId="78" fillId="87" borderId="49" applyNumberFormat="0" applyAlignment="0" applyProtection="0"/>
    <xf numFmtId="0" fontId="78" fillId="88" borderId="49"/>
    <xf numFmtId="0" fontId="89" fillId="87" borderId="50" applyNumberFormat="0" applyAlignment="0" applyProtection="0"/>
    <xf numFmtId="0" fontId="78" fillId="88" borderId="49"/>
    <xf numFmtId="0" fontId="78" fillId="87" borderId="49" applyNumberFormat="0" applyAlignment="0" applyProtection="0"/>
    <xf numFmtId="0" fontId="162"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77" fillId="87" borderId="49" applyNumberFormat="0" applyAlignment="0" applyProtection="0"/>
    <xf numFmtId="0" fontId="84" fillId="87" borderId="50" applyNumberFormat="0" applyAlignment="0" applyProtection="0"/>
    <xf numFmtId="0" fontId="223" fillId="0" borderId="55" applyNumberFormat="0" applyFill="0" applyAlignment="0" applyProtection="0"/>
    <xf numFmtId="189" fontId="106" fillId="0" borderId="71">
      <protection locked="0"/>
    </xf>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2" borderId="50"/>
    <xf numFmtId="0" fontId="78" fillId="87" borderId="49" applyNumberFormat="0" applyAlignment="0" applyProtection="0"/>
    <xf numFmtId="0" fontId="113" fillId="61" borderId="50" applyNumberFormat="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200" fillId="63" borderId="67">
      <alignment horizontal="left" vertical="center" indent="1"/>
    </xf>
    <xf numFmtId="0" fontId="115" fillId="0" borderId="55" applyNumberFormat="0" applyFill="0" applyAlignment="0" applyProtection="0"/>
    <xf numFmtId="0" fontId="89"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204" fillId="70" borderId="64">
      <alignment horizontal="right" vertical="center"/>
    </xf>
    <xf numFmtId="0" fontId="159" fillId="4" borderId="72">
      <alignment vertical="top" wrapText="1"/>
    </xf>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189" fontId="106" fillId="0" borderId="71">
      <protection locked="0"/>
    </xf>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59" fillId="4" borderId="72">
      <alignment vertical="top" wrapText="1"/>
    </xf>
    <xf numFmtId="0" fontId="3" fillId="89" borderId="51" applyNumberFormat="0" applyFont="0" applyAlignment="0" applyProtection="0"/>
    <xf numFmtId="0" fontId="85" fillId="88" borderId="50"/>
    <xf numFmtId="0" fontId="3" fillId="89" borderId="51" applyNumberFormat="0" applyFont="0" applyAlignment="0" applyProtection="0"/>
    <xf numFmtId="0" fontId="85"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85" fillId="88" borderId="50"/>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4" fontId="203" fillId="107" borderId="64" applyNumberFormat="0" applyProtection="0">
      <alignment horizontal="right" vertical="center"/>
    </xf>
    <xf numFmtId="0" fontId="85" fillId="87" borderId="50" applyNumberFormat="0" applyAlignment="0" applyProtection="0"/>
    <xf numFmtId="0" fontId="223" fillId="0" borderId="55" applyNumberFormat="0" applyFill="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189" fontId="106" fillId="0" borderId="71">
      <protection locked="0"/>
    </xf>
    <xf numFmtId="0" fontId="162"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5" fillId="88" borderId="5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13"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85" fillId="88" borderId="50"/>
    <xf numFmtId="0" fontId="159" fillId="4" borderId="72">
      <alignment vertical="top" wrapText="1"/>
    </xf>
    <xf numFmtId="0" fontId="78" fillId="87" borderId="49" applyNumberFormat="0" applyAlignment="0" applyProtection="0"/>
    <xf numFmtId="0" fontId="78" fillId="88" borderId="49"/>
    <xf numFmtId="0" fontId="156" fillId="61" borderId="50"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62" fillId="87" borderId="49"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189" fontId="106" fillId="0" borderId="71">
      <protection locked="0"/>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15" fillId="0" borderId="55" applyNumberFormat="0" applyFill="0" applyAlignment="0" applyProtection="0"/>
    <xf numFmtId="0" fontId="114" fillId="61" borderId="50" applyNumberFormat="0" applyAlignment="0" applyProtection="0"/>
    <xf numFmtId="0" fontId="115" fillId="0" borderId="55" applyNumberFormat="0" applyFill="0" applyAlignment="0" applyProtection="0"/>
    <xf numFmtId="0" fontId="89" fillId="87" borderId="50" applyNumberFormat="0" applyAlignment="0" applyProtection="0"/>
    <xf numFmtId="0" fontId="84"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15" fillId="0" borderId="55" applyNumberFormat="0" applyFill="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14" fillId="62" borderId="50"/>
    <xf numFmtId="0" fontId="159" fillId="4" borderId="72">
      <alignment vertical="top" wrapText="1"/>
    </xf>
    <xf numFmtId="0" fontId="3" fillId="89" borderId="51" applyNumberFormat="0" applyFont="0" applyAlignment="0" applyProtection="0"/>
    <xf numFmtId="0" fontId="116" fillId="0" borderId="55"/>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84"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162" fillId="87" borderId="49"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4" fontId="203" fillId="101" borderId="64" applyNumberFormat="0" applyProtection="0">
      <alignment horizontal="right" vertical="center"/>
    </xf>
    <xf numFmtId="4" fontId="199" fillId="96" borderId="64" applyNumberFormat="0" applyProtection="0">
      <alignment vertical="center"/>
    </xf>
    <xf numFmtId="0" fontId="78" fillId="87" borderId="49" applyNumberFormat="0" applyAlignment="0" applyProtection="0"/>
    <xf numFmtId="0" fontId="89" fillId="87" borderId="50" applyNumberFormat="0" applyAlignment="0" applyProtection="0"/>
    <xf numFmtId="0" fontId="3" fillId="94" borderId="51"/>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162"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4" fontId="203" fillId="112" borderId="64" applyNumberFormat="0" applyProtection="0">
      <alignment vertical="center"/>
    </xf>
    <xf numFmtId="0" fontId="85" fillId="87" borderId="50" applyNumberFormat="0" applyAlignment="0" applyProtection="0"/>
    <xf numFmtId="0" fontId="85" fillId="87" borderId="50" applyNumberFormat="0" applyAlignment="0" applyProtection="0"/>
    <xf numFmtId="0" fontId="85" fillId="88" borderId="5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204" fillId="66" borderId="64">
      <alignment horizontal="right" vertical="center"/>
    </xf>
    <xf numFmtId="0" fontId="89" fillId="87" borderId="50" applyNumberFormat="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7" fillId="87" borderId="49" applyNumberFormat="0" applyAlignment="0" applyProtection="0"/>
    <xf numFmtId="0" fontId="113"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204" fillId="63" borderId="64">
      <alignment horizontal="right" vertical="center"/>
    </xf>
    <xf numFmtId="0" fontId="204" fillId="62" borderId="64">
      <alignment horizontal="right" vertical="center"/>
    </xf>
    <xf numFmtId="0" fontId="78" fillId="87" borderId="49" applyNumberFormat="0" applyAlignment="0" applyProtection="0"/>
    <xf numFmtId="0" fontId="78" fillId="87" borderId="49" applyNumberFormat="0" applyAlignment="0" applyProtection="0"/>
    <xf numFmtId="0" fontId="204" fillId="56" borderId="64">
      <alignment horizontal="right" vertical="center"/>
    </xf>
    <xf numFmtId="0" fontId="89" fillId="87" borderId="50" applyNumberFormat="0" applyAlignment="0" applyProtection="0"/>
    <xf numFmtId="0" fontId="114" fillId="61" borderId="50" applyNumberFormat="0" applyAlignment="0" applyProtection="0"/>
    <xf numFmtId="4" fontId="207" fillId="113" borderId="67" applyNumberFormat="0" applyProtection="0">
      <alignment horizontal="left" vertical="center" indent="1"/>
    </xf>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14" fillId="62" borderId="50"/>
    <xf numFmtId="0" fontId="89" fillId="87" borderId="50" applyNumberFormat="0" applyAlignment="0" applyProtection="0"/>
    <xf numFmtId="0" fontId="115" fillId="0" borderId="55" applyNumberFormat="0" applyFill="0" applyAlignment="0" applyProtection="0"/>
    <xf numFmtId="0" fontId="159" fillId="4" borderId="72">
      <alignment vertical="top" wrapText="1"/>
    </xf>
    <xf numFmtId="0" fontId="84"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13" fillId="61"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206" fillId="60" borderId="64">
      <alignment horizontal="right" vertical="center"/>
    </xf>
    <xf numFmtId="0" fontId="89" fillId="87" borderId="50" applyNumberFormat="0" applyAlignment="0" applyProtection="0"/>
    <xf numFmtId="0" fontId="162"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208" fillId="114" borderId="67">
      <alignment horizontal="left" vertical="center" indent="1"/>
    </xf>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62" fillId="87" borderId="49" applyNumberFormat="0" applyAlignment="0" applyProtection="0"/>
    <xf numFmtId="0" fontId="223" fillId="0" borderId="55" applyNumberFormat="0" applyFill="0" applyAlignment="0" applyProtection="0"/>
    <xf numFmtId="0" fontId="159" fillId="4" borderId="72">
      <alignment vertical="top" wrapText="1"/>
    </xf>
    <xf numFmtId="4" fontId="199" fillId="111" borderId="64" applyNumberFormat="0" applyProtection="0">
      <alignment horizontal="left" vertical="center" wrapText="1"/>
    </xf>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204" fillId="70" borderId="64">
      <alignment horizontal="right" vertical="center"/>
    </xf>
    <xf numFmtId="0" fontId="159" fillId="4" borderId="72">
      <alignment vertical="top" wrapText="1"/>
    </xf>
    <xf numFmtId="0" fontId="162" fillId="87" borderId="49" applyNumberFormat="0" applyAlignment="0" applyProtection="0"/>
    <xf numFmtId="0" fontId="206" fillId="60" borderId="64">
      <alignment vertical="center"/>
    </xf>
    <xf numFmtId="0" fontId="78" fillId="87" borderId="49"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84"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8" borderId="5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115"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4" fontId="203" fillId="104" borderId="64" applyNumberFormat="0" applyProtection="0">
      <alignment horizontal="right" vertical="center"/>
    </xf>
    <xf numFmtId="189" fontId="106" fillId="0" borderId="71">
      <protection locked="0"/>
    </xf>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78" fillId="88" borderId="49"/>
    <xf numFmtId="0" fontId="114" fillId="61" borderId="50" applyNumberFormat="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85" fillId="87"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62" fillId="87" borderId="49" applyNumberFormat="0" applyAlignment="0" applyProtection="0"/>
    <xf numFmtId="4" fontId="201" fillId="96" borderId="64" applyNumberFormat="0" applyProtection="0">
      <alignment vertical="center"/>
    </xf>
    <xf numFmtId="0" fontId="89"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77"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3" fillId="89" borderId="51" applyNumberFormat="0" applyFon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115" fillId="0" borderId="55" applyNumberFormat="0" applyFill="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69" fillId="89" borderId="51" applyNumberFormat="0" applyFont="0" applyAlignment="0" applyProtection="0"/>
    <xf numFmtId="0" fontId="204" fillId="93" borderId="64">
      <alignment horizontal="left" vertical="center"/>
    </xf>
    <xf numFmtId="0" fontId="159" fillId="4" borderId="72">
      <alignment vertical="top" wrapText="1"/>
    </xf>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4" fontId="203" fillId="99" borderId="64" applyNumberFormat="0" applyProtection="0">
      <alignment horizontal="right" vertical="center"/>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62"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62" fillId="87" borderId="49" applyNumberFormat="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162"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14" fillId="62" borderId="50"/>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13" fillId="61" borderId="50" applyNumberFormat="0" applyAlignment="0" applyProtection="0"/>
    <xf numFmtId="0" fontId="223" fillId="0" borderId="55" applyNumberFormat="0" applyFill="0" applyAlignment="0" applyProtection="0"/>
    <xf numFmtId="0" fontId="84" fillId="87"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84" fillId="87" borderId="50" applyNumberFormat="0" applyAlignment="0" applyProtection="0"/>
    <xf numFmtId="0" fontId="113" fillId="61" borderId="50" applyNumberFormat="0" applyAlignment="0" applyProtection="0"/>
    <xf numFmtId="0" fontId="77" fillId="87" borderId="49" applyNumberFormat="0" applyAlignment="0" applyProtection="0"/>
    <xf numFmtId="0" fontId="115" fillId="0" borderId="55" applyNumberFormat="0" applyFill="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189" fontId="106" fillId="0" borderId="71">
      <protection locked="0"/>
    </xf>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204" fillId="105" borderId="64">
      <alignment horizontal="right" vertical="center"/>
    </xf>
    <xf numFmtId="0" fontId="156"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3" fillId="89" borderId="51" applyNumberFormat="0" applyFont="0" applyAlignment="0" applyProtection="0"/>
    <xf numFmtId="0" fontId="159" fillId="4" borderId="72">
      <alignment vertical="top" wrapText="1"/>
    </xf>
    <xf numFmtId="0" fontId="114" fillId="62" borderId="5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16" fillId="0" borderId="55" applyNumberFormat="0" applyFill="0" applyAlignment="0" applyProtection="0"/>
    <xf numFmtId="0" fontId="115" fillId="0" borderId="55" applyNumberFormat="0" applyFill="0" applyAlignment="0" applyProtection="0"/>
    <xf numFmtId="0" fontId="84" fillId="87" borderId="50" applyNumberFormat="0" applyAlignment="0" applyProtection="0"/>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69" fillId="89" borderId="51" applyNumberFormat="0" applyFont="0" applyAlignment="0" applyProtection="0"/>
    <xf numFmtId="0" fontId="114"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4" fontId="209" fillId="112" borderId="64" applyNumberFormat="0" applyProtection="0">
      <alignment horizontal="right" vertical="center"/>
    </xf>
    <xf numFmtId="0" fontId="3" fillId="89" borderId="51" applyNumberFormat="0" applyFont="0" applyAlignment="0" applyProtection="0"/>
    <xf numFmtId="0" fontId="200" fillId="63" borderId="64">
      <alignment horizontal="left" vertical="center" wrapText="1"/>
    </xf>
    <xf numFmtId="0" fontId="3" fillId="89" borderId="51" applyNumberFormat="0" applyFont="0" applyAlignment="0" applyProtection="0"/>
    <xf numFmtId="4" fontId="205" fillId="112" borderId="64" applyNumberFormat="0" applyProtection="0">
      <alignment horizontal="right" vertical="center"/>
    </xf>
    <xf numFmtId="0" fontId="204" fillId="60" borderId="64">
      <alignment horizontal="right" vertical="center"/>
    </xf>
    <xf numFmtId="0" fontId="3" fillId="89" borderId="51" applyNumberFormat="0" applyFont="0" applyAlignment="0" applyProtection="0"/>
    <xf numFmtId="0" fontId="200" fillId="63" borderId="67">
      <alignment horizontal="left" vertical="center" indent="1"/>
    </xf>
    <xf numFmtId="0" fontId="3" fillId="89" borderId="51" applyNumberFormat="0" applyFont="0" applyAlignment="0" applyProtection="0"/>
    <xf numFmtId="0" fontId="206" fillId="60" borderId="64">
      <alignment vertical="center"/>
    </xf>
    <xf numFmtId="4" fontId="205" fillId="112" borderId="64" applyNumberFormat="0" applyProtection="0">
      <alignment vertical="center"/>
    </xf>
    <xf numFmtId="0" fontId="204" fillId="60" borderId="64">
      <alignment vertical="center"/>
    </xf>
    <xf numFmtId="4" fontId="203" fillId="112" borderId="64" applyNumberFormat="0" applyProtection="0">
      <alignment vertical="center"/>
    </xf>
    <xf numFmtId="0" fontId="114"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204" fillId="63" borderId="64">
      <alignment horizontal="right" vertical="center"/>
    </xf>
    <xf numFmtId="4" fontId="203" fillId="111" borderId="64" applyNumberFormat="0" applyProtection="0">
      <alignment horizontal="right" vertical="center"/>
    </xf>
    <xf numFmtId="0" fontId="114" fillId="61" borderId="50" applyNumberFormat="0" applyAlignment="0" applyProtection="0"/>
    <xf numFmtId="0" fontId="78" fillId="87" borderId="49" applyNumberFormat="0" applyAlignment="0" applyProtection="0"/>
    <xf numFmtId="0" fontId="204" fillId="108" borderId="64">
      <alignment horizontal="right" vertical="center"/>
    </xf>
    <xf numFmtId="4" fontId="203" fillId="107" borderId="64" applyNumberFormat="0" applyProtection="0">
      <alignment horizontal="right" vertical="center"/>
    </xf>
    <xf numFmtId="0" fontId="204" fillId="84" borderId="64">
      <alignment horizontal="right" vertical="center"/>
    </xf>
    <xf numFmtId="4" fontId="203" fillId="106" borderId="64" applyNumberFormat="0" applyProtection="0">
      <alignment horizontal="right" vertical="center"/>
    </xf>
    <xf numFmtId="0" fontId="204" fillId="105" borderId="64">
      <alignment horizontal="right" vertical="center"/>
    </xf>
    <xf numFmtId="4" fontId="203" fillId="104" borderId="64" applyNumberFormat="0" applyProtection="0">
      <alignment horizontal="right" vertical="center"/>
    </xf>
    <xf numFmtId="0" fontId="204" fillId="62" borderId="64">
      <alignment horizontal="right" vertical="center"/>
    </xf>
    <xf numFmtId="4" fontId="203" fillId="103" borderId="64" applyNumberFormat="0" applyProtection="0">
      <alignment horizontal="right" vertical="center"/>
    </xf>
    <xf numFmtId="0" fontId="3" fillId="89" borderId="51" applyNumberFormat="0" applyFont="0" applyAlignment="0" applyProtection="0"/>
    <xf numFmtId="4" fontId="203" fillId="102" borderId="64" applyNumberFormat="0" applyProtection="0">
      <alignment horizontal="right" vertical="center"/>
    </xf>
    <xf numFmtId="0" fontId="85" fillId="87" borderId="50" applyNumberFormat="0" applyAlignment="0" applyProtection="0"/>
    <xf numFmtId="4" fontId="203" fillId="101" borderId="64" applyNumberFormat="0" applyProtection="0">
      <alignment horizontal="right" vertical="center"/>
    </xf>
    <xf numFmtId="0" fontId="204" fillId="66" borderId="64">
      <alignment horizontal="right" vertical="center"/>
    </xf>
    <xf numFmtId="4" fontId="203" fillId="100" borderId="64" applyNumberFormat="0" applyProtection="0">
      <alignment horizontal="right" vertical="center"/>
    </xf>
    <xf numFmtId="0" fontId="204" fillId="54" borderId="64">
      <alignment horizontal="right" vertical="center"/>
    </xf>
    <xf numFmtId="4" fontId="203" fillId="99" borderId="64" applyNumberFormat="0" applyProtection="0">
      <alignment horizontal="right" vertical="center"/>
    </xf>
    <xf numFmtId="0" fontId="204" fillId="82" borderId="64">
      <alignment horizontal="right" vertical="center"/>
    </xf>
    <xf numFmtId="4" fontId="203" fillId="98" borderId="64" applyNumberFormat="0" applyProtection="0">
      <alignment horizontal="right" vertical="center"/>
    </xf>
    <xf numFmtId="0" fontId="204" fillId="93" borderId="64">
      <alignment horizontal="left" vertical="center"/>
    </xf>
    <xf numFmtId="4" fontId="203" fillId="96" borderId="64" applyNumberFormat="0" applyProtection="0">
      <alignment horizontal="left" vertical="center"/>
    </xf>
    <xf numFmtId="0" fontId="202" fillId="93" borderId="64">
      <alignment vertical="center"/>
    </xf>
    <xf numFmtId="4" fontId="201" fillId="96" borderId="64" applyNumberFormat="0" applyProtection="0">
      <alignment vertical="center"/>
    </xf>
    <xf numFmtId="0" fontId="200" fillId="93" borderId="64">
      <alignment vertical="center"/>
    </xf>
    <xf numFmtId="4" fontId="199" fillId="96" borderId="64" applyNumberFormat="0" applyProtection="0">
      <alignment vertical="center"/>
    </xf>
    <xf numFmtId="0" fontId="159" fillId="4" borderId="72">
      <alignment vertical="top" wrapText="1"/>
    </xf>
    <xf numFmtId="0" fontId="113" fillId="61" borderId="50" applyNumberFormat="0" applyAlignment="0" applyProtection="0"/>
    <xf numFmtId="0" fontId="78" fillId="88" borderId="49"/>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78" fillId="88" borderId="49"/>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84"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162" fillId="87" borderId="49" applyNumberFormat="0" applyAlignment="0" applyProtection="0"/>
    <xf numFmtId="0" fontId="78" fillId="87" borderId="49" applyNumberFormat="0" applyAlignment="0" applyProtection="0"/>
    <xf numFmtId="0" fontId="156" fillId="61" borderId="50" applyNumberFormat="0" applyAlignment="0" applyProtection="0"/>
    <xf numFmtId="4" fontId="205" fillId="112" borderId="64" applyNumberFormat="0" applyProtection="0">
      <alignment vertical="center"/>
    </xf>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115" fillId="0" borderId="55" applyNumberFormat="0" applyFill="0" applyAlignment="0" applyProtection="0"/>
    <xf numFmtId="0" fontId="159" fillId="4" borderId="72">
      <alignment vertical="top" wrapText="1"/>
    </xf>
    <xf numFmtId="0" fontId="156" fillId="61" borderId="50" applyNumberFormat="0" applyAlignment="0" applyProtection="0"/>
    <xf numFmtId="189" fontId="106" fillId="0" borderId="71">
      <protection locked="0"/>
    </xf>
    <xf numFmtId="189" fontId="106" fillId="0" borderId="71">
      <protection locked="0"/>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204" fillId="108" borderId="64">
      <alignment horizontal="right" vertical="center"/>
    </xf>
    <xf numFmtId="4" fontId="203" fillId="96" borderId="64" applyNumberFormat="0" applyProtection="0">
      <alignment horizontal="left" vertical="center"/>
    </xf>
    <xf numFmtId="0" fontId="200" fillId="93" borderId="64">
      <alignment vertical="center"/>
    </xf>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4"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78" fillId="88" borderId="49"/>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13"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7" fillId="87" borderId="49" applyNumberFormat="0" applyAlignment="0" applyProtection="0"/>
    <xf numFmtId="0" fontId="85" fillId="87" borderId="50" applyNumberFormat="0" applyAlignment="0" applyProtection="0"/>
    <xf numFmtId="4" fontId="203" fillId="99" borderId="64" applyNumberFormat="0" applyProtection="0">
      <alignment horizontal="right" vertical="center"/>
    </xf>
    <xf numFmtId="0" fontId="3" fillId="89" borderId="51" applyNumberFormat="0" applyFont="0" applyAlignment="0" applyProtection="0"/>
    <xf numFmtId="0" fontId="159" fillId="4" borderId="72">
      <alignment vertical="top" wrapText="1"/>
    </xf>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189" fontId="106" fillId="0" borderId="71">
      <protection locked="0"/>
    </xf>
    <xf numFmtId="0" fontId="85" fillId="87" borderId="50" applyNumberFormat="0" applyAlignment="0" applyProtection="0"/>
    <xf numFmtId="0" fontId="85" fillId="88" borderId="50"/>
    <xf numFmtId="0" fontId="3" fillId="89" borderId="51" applyNumberFormat="0" applyFont="0" applyAlignment="0" applyProtection="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84"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62" fillId="87" borderId="49" applyNumberFormat="0" applyAlignment="0" applyProtection="0"/>
    <xf numFmtId="0" fontId="206" fillId="60" borderId="64">
      <alignment vertical="center"/>
    </xf>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69" fillId="89" borderId="51" applyNumberFormat="0" applyFont="0" applyAlignment="0" applyProtection="0"/>
    <xf numFmtId="0" fontId="114" fillId="62" borderId="5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6"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89" fillId="87" borderId="50" applyNumberFormat="0" applyAlignment="0" applyProtection="0"/>
    <xf numFmtId="0" fontId="78" fillId="88" borderId="49"/>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85" fillId="88" borderId="50"/>
    <xf numFmtId="0" fontId="159" fillId="4" borderId="72">
      <alignment vertical="top" wrapText="1"/>
    </xf>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77" fillId="87" borderId="49" applyNumberFormat="0" applyAlignment="0" applyProtection="0"/>
    <xf numFmtId="0" fontId="202" fillId="93" borderId="64">
      <alignment vertical="center"/>
    </xf>
    <xf numFmtId="0" fontId="78"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85" fillId="88" borderId="5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85" fillId="88" borderId="50"/>
    <xf numFmtId="0" fontId="113"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7" fillId="87" borderId="49" applyNumberFormat="0" applyAlignment="0" applyProtection="0"/>
    <xf numFmtId="0" fontId="159" fillId="4" borderId="72">
      <alignment vertical="top" wrapText="1"/>
    </xf>
    <xf numFmtId="0" fontId="204" fillId="84" borderId="64">
      <alignment horizontal="right" vertical="center"/>
    </xf>
    <xf numFmtId="0" fontId="162"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3" fillId="89" borderId="51" applyNumberFormat="0" applyFont="0" applyAlignment="0" applyProtection="0"/>
    <xf numFmtId="0" fontId="3" fillId="94" borderId="51"/>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6" fillId="0" borderId="55" applyNumberFormat="0" applyFill="0" applyAlignment="0" applyProtection="0"/>
    <xf numFmtId="0" fontId="159" fillId="4" borderId="72">
      <alignment vertical="top" wrapText="1"/>
    </xf>
    <xf numFmtId="0" fontId="162" fillId="87" borderId="49" applyNumberFormat="0" applyAlignment="0" applyProtection="0"/>
    <xf numFmtId="0" fontId="85" fillId="87" borderId="50" applyNumberFormat="0" applyAlignment="0" applyProtection="0"/>
    <xf numFmtId="0" fontId="115" fillId="0" borderId="55" applyNumberFormat="0" applyFill="0" applyAlignment="0" applyProtection="0"/>
    <xf numFmtId="0" fontId="85" fillId="87" borderId="50" applyNumberFormat="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84"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8" borderId="49"/>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4" fontId="203" fillId="111" borderId="64" applyNumberFormat="0" applyProtection="0">
      <alignment horizontal="right" vertical="center"/>
    </xf>
    <xf numFmtId="0" fontId="159" fillId="4" borderId="72">
      <alignment vertical="top" wrapText="1"/>
    </xf>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15" fillId="0" borderId="55" applyNumberFormat="0" applyFill="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3" fillId="89" borderId="51" applyNumberFormat="0" applyFont="0" applyAlignment="0" applyProtection="0"/>
    <xf numFmtId="0" fontId="114" fillId="62" borderId="50"/>
    <xf numFmtId="0" fontId="159" fillId="4" borderId="72">
      <alignment vertical="top" wrapText="1"/>
    </xf>
    <xf numFmtId="0" fontId="89" fillId="87" borderId="50" applyNumberFormat="0" applyAlignment="0" applyProtection="0"/>
    <xf numFmtId="0" fontId="114" fillId="62" borderId="50"/>
    <xf numFmtId="0" fontId="156" fillId="61" borderId="50" applyNumberFormat="0" applyAlignment="0" applyProtection="0"/>
    <xf numFmtId="0" fontId="159" fillId="4" borderId="72">
      <alignment vertical="top" wrapText="1"/>
    </xf>
    <xf numFmtId="0" fontId="115"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8" borderId="50"/>
    <xf numFmtId="0" fontId="159" fillId="4" borderId="72">
      <alignment vertical="top" wrapText="1"/>
    </xf>
    <xf numFmtId="0" fontId="78" fillId="87" borderId="49" applyNumberFormat="0" applyAlignment="0" applyProtection="0"/>
    <xf numFmtId="0" fontId="85" fillId="88" borderId="5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85" fillId="88" borderId="50"/>
    <xf numFmtId="0" fontId="159" fillId="4" borderId="72">
      <alignment vertical="top" wrapText="1"/>
    </xf>
    <xf numFmtId="0" fontId="159" fillId="4" borderId="72">
      <alignment vertical="top" wrapText="1"/>
    </xf>
    <xf numFmtId="0" fontId="159" fillId="4" borderId="72">
      <alignment vertical="top" wrapText="1"/>
    </xf>
    <xf numFmtId="0" fontId="162" fillId="87" borderId="49" applyNumberFormat="0" applyAlignment="0" applyProtection="0"/>
    <xf numFmtId="0" fontId="159" fillId="4" borderId="72">
      <alignment vertical="top" wrapText="1"/>
    </xf>
    <xf numFmtId="0" fontId="159" fillId="4" borderId="72">
      <alignment vertical="top" wrapText="1"/>
    </xf>
    <xf numFmtId="0" fontId="114" fillId="62" borderId="50"/>
    <xf numFmtId="0" fontId="89" fillId="87" borderId="50" applyNumberFormat="0" applyAlignment="0" applyProtection="0"/>
    <xf numFmtId="0" fontId="78" fillId="88" borderId="49"/>
    <xf numFmtId="0" fontId="159" fillId="4" borderId="72">
      <alignment vertical="top" wrapText="1"/>
    </xf>
    <xf numFmtId="0" fontId="162" fillId="87" borderId="49"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85" fillId="88" borderId="50"/>
    <xf numFmtId="0" fontId="159" fillId="4" borderId="72">
      <alignment vertical="top" wrapText="1"/>
    </xf>
    <xf numFmtId="0" fontId="78" fillId="87" borderId="49" applyNumberFormat="0" applyAlignment="0" applyProtection="0"/>
    <xf numFmtId="0" fontId="78" fillId="87" borderId="49" applyNumberFormat="0" applyAlignment="0" applyProtection="0"/>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13" fillId="61" borderId="50" applyNumberFormat="0" applyAlignment="0" applyProtection="0"/>
    <xf numFmtId="0" fontId="84"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85" fillId="88" borderId="50"/>
    <xf numFmtId="0" fontId="156" fillId="61" borderId="50" applyNumberFormat="0" applyAlignment="0" applyProtection="0"/>
    <xf numFmtId="189" fontId="107" fillId="0" borderId="71">
      <protection locked="0"/>
    </xf>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189" fontId="106" fillId="0" borderId="71">
      <protection locked="0"/>
    </xf>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78" fillId="88" borderId="49"/>
    <xf numFmtId="0" fontId="114" fillId="61"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89" fillId="87"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13"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200" fillId="63" borderId="67">
      <alignment horizontal="left" vertical="center" indent="1"/>
    </xf>
    <xf numFmtId="0" fontId="85" fillId="87" borderId="50" applyNumberFormat="0" applyAlignment="0" applyProtection="0"/>
    <xf numFmtId="4" fontId="205" fillId="112" borderId="64" applyNumberFormat="0" applyProtection="0">
      <alignment vertical="center"/>
    </xf>
    <xf numFmtId="0" fontId="85" fillId="87" borderId="50" applyNumberFormat="0" applyAlignment="0" applyProtection="0"/>
    <xf numFmtId="0" fontId="77" fillId="87" borderId="49"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89" fillId="87" borderId="50" applyNumberFormat="0" applyAlignment="0" applyProtection="0"/>
    <xf numFmtId="0" fontId="204" fillId="66" borderId="64">
      <alignment horizontal="right" vertical="center"/>
    </xf>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9" fillId="4" borderId="72">
      <alignment vertical="top" wrapText="1"/>
    </xf>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77" fillId="87" borderId="49" applyNumberFormat="0" applyAlignment="0" applyProtection="0"/>
    <xf numFmtId="0" fontId="78" fillId="88" borderId="49"/>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210" fillId="60" borderId="64">
      <alignment horizontal="right" vertical="center"/>
    </xf>
    <xf numFmtId="0" fontId="78" fillId="87" borderId="49" applyNumberFormat="0" applyAlignment="0" applyProtection="0"/>
    <xf numFmtId="189" fontId="106" fillId="0" borderId="71">
      <protection locked="0"/>
    </xf>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4" fillId="87" borderId="50" applyNumberFormat="0" applyAlignment="0" applyProtection="0"/>
    <xf numFmtId="0" fontId="85" fillId="88" borderId="5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16" fillId="0" borderId="55" applyNumberFormat="0" applyFill="0" applyAlignment="0" applyProtection="0"/>
    <xf numFmtId="0" fontId="114" fillId="62" borderId="50"/>
    <xf numFmtId="0" fontId="114" fillId="62" borderId="50"/>
    <xf numFmtId="0" fontId="156"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89" fillId="87" borderId="50" applyNumberFormat="0" applyAlignment="0" applyProtection="0"/>
    <xf numFmtId="189" fontId="106" fillId="0" borderId="71">
      <protection locked="0"/>
    </xf>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5"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204" fillId="60" borderId="64">
      <alignment vertical="center"/>
    </xf>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84" fillId="87" borderId="50" applyNumberFormat="0" applyAlignment="0" applyProtection="0"/>
    <xf numFmtId="0" fontId="159" fillId="4" borderId="72">
      <alignment vertical="top" wrapText="1"/>
    </xf>
    <xf numFmtId="0" fontId="113" fillId="61" borderId="50" applyNumberFormat="0" applyAlignment="0" applyProtection="0"/>
    <xf numFmtId="0" fontId="159" fillId="4" borderId="72">
      <alignment vertical="top" wrapText="1"/>
    </xf>
    <xf numFmtId="189" fontId="106" fillId="0" borderId="71">
      <protection locked="0"/>
    </xf>
    <xf numFmtId="0" fontId="223"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15"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223" fillId="0" borderId="55" applyNumberFormat="0" applyFill="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14" fillId="62" borderId="50"/>
    <xf numFmtId="0" fontId="114" fillId="61" borderId="50" applyNumberFormat="0" applyAlignment="0" applyProtection="0"/>
    <xf numFmtId="0" fontId="159" fillId="4" borderId="72">
      <alignment vertical="top" wrapText="1"/>
    </xf>
    <xf numFmtId="0" fontId="78" fillId="88" borderId="49"/>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2" borderId="50"/>
    <xf numFmtId="0" fontId="114" fillId="61" borderId="50" applyNumberFormat="0" applyAlignment="0" applyProtection="0"/>
    <xf numFmtId="0" fontId="156" fillId="61" borderId="50" applyNumberFormat="0" applyAlignment="0" applyProtection="0"/>
    <xf numFmtId="0" fontId="85" fillId="88"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89" fillId="87"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84"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84" fillId="87" borderId="50" applyNumberFormat="0" applyAlignment="0" applyProtection="0"/>
    <xf numFmtId="0" fontId="113" fillId="61" borderId="50" applyNumberFormat="0" applyAlignment="0" applyProtection="0"/>
    <xf numFmtId="0" fontId="159" fillId="4" borderId="72">
      <alignment vertical="top" wrapText="1"/>
    </xf>
    <xf numFmtId="0" fontId="114"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85" fillId="88" borderId="5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4" fontId="203" fillId="98" borderId="64" applyNumberFormat="0" applyProtection="0">
      <alignment horizontal="right" vertical="center"/>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77" fillId="87" borderId="49" applyNumberFormat="0" applyAlignment="0" applyProtection="0"/>
    <xf numFmtId="0" fontId="85" fillId="87" borderId="50" applyNumberFormat="0" applyAlignment="0" applyProtection="0"/>
    <xf numFmtId="0" fontId="113"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162"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14" fillId="62" borderId="5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4" fontId="203" fillId="102" borderId="64" applyNumberFormat="0" applyProtection="0">
      <alignment horizontal="right" vertical="center"/>
    </xf>
    <xf numFmtId="0" fontId="77" fillId="87" borderId="49"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3" fillId="94" borderId="51"/>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115" fillId="0" borderId="55" applyNumberFormat="0" applyFill="0" applyAlignment="0" applyProtection="0"/>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69" fillId="89" borderId="51" applyNumberFormat="0" applyFont="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3" fillId="94" borderId="51"/>
    <xf numFmtId="0" fontId="78" fillId="87" borderId="49" applyNumberFormat="0" applyAlignment="0" applyProtection="0"/>
    <xf numFmtId="0" fontId="78" fillId="88" borderId="49"/>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8" borderId="49"/>
    <xf numFmtId="0" fontId="159" fillId="4" borderId="72">
      <alignment vertical="top" wrapText="1"/>
    </xf>
    <xf numFmtId="0" fontId="159" fillId="4" borderId="72">
      <alignment vertical="top" wrapText="1"/>
    </xf>
    <xf numFmtId="0" fontId="89" fillId="87"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89" fillId="87" borderId="50" applyNumberFormat="0" applyAlignment="0" applyProtection="0"/>
    <xf numFmtId="0" fontId="84"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3" fillId="61" borderId="50" applyNumberFormat="0" applyAlignment="0" applyProtection="0"/>
    <xf numFmtId="0" fontId="159" fillId="4" borderId="72">
      <alignment vertical="top" wrapText="1"/>
    </xf>
    <xf numFmtId="0" fontId="3" fillId="89" borderId="51" applyNumberFormat="0" applyFont="0" applyAlignment="0" applyProtection="0"/>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114" fillId="62" borderId="5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04" fillId="108" borderId="64">
      <alignment horizontal="right" vertical="center"/>
    </xf>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6" fillId="0" borderId="55" applyNumberFormat="0" applyFill="0" applyAlignment="0" applyProtection="0"/>
    <xf numFmtId="0" fontId="85" fillId="88" borderId="50"/>
    <xf numFmtId="0" fontId="89"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3" fillId="94" borderId="51"/>
    <xf numFmtId="189" fontId="106" fillId="0" borderId="71">
      <protection locked="0"/>
    </xf>
    <xf numFmtId="4" fontId="203" fillId="106" borderId="64" applyNumberFormat="0" applyProtection="0">
      <alignment horizontal="right" vertical="center"/>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223" fillId="0" borderId="55" applyNumberFormat="0" applyFill="0" applyAlignment="0" applyProtection="0"/>
    <xf numFmtId="0" fontId="159" fillId="4" borderId="72">
      <alignment vertical="top" wrapText="1"/>
    </xf>
    <xf numFmtId="4" fontId="209" fillId="112" borderId="64" applyNumberFormat="0" applyProtection="0">
      <alignment horizontal="right" vertical="center"/>
    </xf>
    <xf numFmtId="4" fontId="203" fillId="102" borderId="64" applyNumberFormat="0" applyProtection="0">
      <alignment horizontal="right" vertical="center"/>
    </xf>
    <xf numFmtId="4" fontId="203" fillId="96" borderId="64" applyNumberFormat="0" applyProtection="0">
      <alignment horizontal="left" vertical="center"/>
    </xf>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206" fillId="60" borderId="64">
      <alignment horizontal="right" vertical="center"/>
    </xf>
    <xf numFmtId="0" fontId="89" fillId="87" borderId="50" applyNumberFormat="0" applyAlignment="0" applyProtection="0"/>
    <xf numFmtId="0" fontId="114" fillId="61" borderId="50" applyNumberFormat="0" applyAlignment="0" applyProtection="0"/>
    <xf numFmtId="4" fontId="203" fillId="106" borderId="64" applyNumberFormat="0" applyProtection="0">
      <alignment horizontal="right" vertical="center"/>
    </xf>
    <xf numFmtId="4" fontId="203" fillId="98" borderId="64" applyNumberFormat="0" applyProtection="0">
      <alignment horizontal="right" vertical="center"/>
    </xf>
    <xf numFmtId="4" fontId="199" fillId="111" borderId="67" applyNumberFormat="0" applyProtection="0">
      <alignment horizontal="left" vertical="center" indent="1"/>
    </xf>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14" fillId="62" borderId="50"/>
    <xf numFmtId="0" fontId="85" fillId="87" borderId="50" applyNumberFormat="0" applyAlignment="0" applyProtection="0"/>
    <xf numFmtId="0" fontId="89" fillId="87" borderId="50" applyNumberFormat="0" applyAlignment="0" applyProtection="0"/>
    <xf numFmtId="0" fontId="159" fillId="4" borderId="72">
      <alignment vertical="top" wrapText="1"/>
    </xf>
    <xf numFmtId="4" fontId="203" fillId="103" borderId="64" applyNumberFormat="0" applyProtection="0">
      <alignment horizontal="right" vertical="center"/>
    </xf>
    <xf numFmtId="0" fontId="89"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8" borderId="50"/>
    <xf numFmtId="4" fontId="203" fillId="112" borderId="64" applyNumberFormat="0" applyProtection="0">
      <alignment horizontal="right" vertical="center"/>
    </xf>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189" fontId="106" fillId="0" borderId="71">
      <protection locked="0"/>
    </xf>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204" fillId="60" borderId="64">
      <alignment vertical="center"/>
    </xf>
    <xf numFmtId="0" fontId="114" fillId="61" borderId="50" applyNumberFormat="0" applyAlignment="0" applyProtection="0"/>
    <xf numFmtId="0" fontId="115" fillId="0" borderId="55" applyNumberFormat="0" applyFill="0" applyAlignment="0" applyProtection="0"/>
    <xf numFmtId="0" fontId="85" fillId="87" borderId="50" applyNumberFormat="0" applyAlignment="0" applyProtection="0"/>
    <xf numFmtId="0" fontId="115"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69"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189" fontId="106" fillId="0" borderId="71">
      <protection locked="0"/>
    </xf>
    <xf numFmtId="0" fontId="3" fillId="94" borderId="51"/>
    <xf numFmtId="0" fontId="159" fillId="4" borderId="72">
      <alignment vertical="top" wrapText="1"/>
    </xf>
    <xf numFmtId="0" fontId="78" fillId="87" borderId="49" applyNumberFormat="0" applyAlignment="0" applyProtection="0"/>
    <xf numFmtId="0" fontId="113" fillId="61" borderId="50" applyNumberFormat="0" applyAlignment="0" applyProtection="0"/>
    <xf numFmtId="4" fontId="203" fillId="103" borderId="64" applyNumberFormat="0" applyProtection="0">
      <alignment horizontal="right" vertical="center"/>
    </xf>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4" fontId="209" fillId="112" borderId="64" applyNumberFormat="0" applyProtection="0">
      <alignment horizontal="right" vertical="center"/>
    </xf>
    <xf numFmtId="0" fontId="78" fillId="87" borderId="49" applyNumberFormat="0" applyAlignment="0" applyProtection="0"/>
    <xf numFmtId="0" fontId="85" fillId="88" borderId="5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78" fillId="87" borderId="49" applyNumberFormat="0" applyAlignment="0" applyProtection="0"/>
    <xf numFmtId="0" fontId="204" fillId="60" borderId="64">
      <alignment horizontal="right" vertical="center"/>
    </xf>
    <xf numFmtId="4" fontId="203" fillId="112" borderId="64" applyNumberFormat="0" applyProtection="0">
      <alignment vertical="center"/>
    </xf>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115"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16"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77"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4" fillId="87" borderId="50" applyNumberFormat="0" applyAlignment="0" applyProtection="0"/>
    <xf numFmtId="0" fontId="78" fillId="87" borderId="49" applyNumberFormat="0" applyAlignment="0" applyProtection="0"/>
    <xf numFmtId="0" fontId="85" fillId="88" borderId="50"/>
    <xf numFmtId="0" fontId="3" fillId="94" borderId="51"/>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3" fillId="89" borderId="51" applyNumberFormat="0" applyFont="0" applyAlignment="0" applyProtection="0"/>
    <xf numFmtId="0" fontId="115" fillId="0" borderId="55" applyNumberFormat="0" applyFill="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4"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114" fillId="62" borderId="50"/>
    <xf numFmtId="0" fontId="159" fillId="4" borderId="72">
      <alignment vertical="top" wrapText="1"/>
    </xf>
    <xf numFmtId="0" fontId="115" fillId="0" borderId="55" applyNumberFormat="0" applyFill="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3" fillId="94" borderId="51"/>
    <xf numFmtId="0" fontId="84" fillId="87" borderId="50" applyNumberFormat="0" applyAlignment="0" applyProtection="0"/>
    <xf numFmtId="0" fontId="3" fillId="89" borderId="51" applyNumberFormat="0" applyFont="0" applyAlignment="0" applyProtection="0"/>
    <xf numFmtId="0" fontId="115" fillId="0" borderId="55" applyNumberFormat="0" applyFill="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162"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8" borderId="50"/>
    <xf numFmtId="0" fontId="204" fillId="108" borderId="64">
      <alignment horizontal="right" vertical="center"/>
    </xf>
    <xf numFmtId="0" fontId="85" fillId="87" borderId="50" applyNumberFormat="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56" fillId="61" borderId="50" applyNumberFormat="0" applyAlignment="0" applyProtection="0"/>
    <xf numFmtId="189" fontId="106" fillId="0" borderId="71">
      <protection locked="0"/>
    </xf>
    <xf numFmtId="0" fontId="85" fillId="87" borderId="50" applyNumberFormat="0" applyAlignment="0" applyProtection="0"/>
    <xf numFmtId="0" fontId="156" fillId="61"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6" fillId="0" borderId="55"/>
    <xf numFmtId="0" fontId="114" fillId="62" borderId="50"/>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13" fillId="61" borderId="50"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156" fillId="61" borderId="50" applyNumberFormat="0" applyAlignment="0" applyProtection="0"/>
    <xf numFmtId="4" fontId="203" fillId="112" borderId="64" applyNumberFormat="0" applyProtection="0">
      <alignment horizontal="right" vertical="center"/>
    </xf>
    <xf numFmtId="0" fontId="89" fillId="87"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189" fontId="106" fillId="0" borderId="71">
      <protection locked="0"/>
    </xf>
    <xf numFmtId="0" fontId="85" fillId="87" borderId="50" applyNumberFormat="0" applyAlignment="0" applyProtection="0"/>
    <xf numFmtId="0" fontId="162" fillId="87" borderId="49" applyNumberFormat="0" applyAlignment="0" applyProtection="0"/>
    <xf numFmtId="0" fontId="159" fillId="4" borderId="72">
      <alignment vertical="top" wrapText="1"/>
    </xf>
    <xf numFmtId="0" fontId="162" fillId="87" borderId="49"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84"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14" fillId="62" borderId="50"/>
    <xf numFmtId="0" fontId="162" fillId="87" borderId="49" applyNumberFormat="0" applyAlignment="0" applyProtection="0"/>
    <xf numFmtId="0" fontId="159" fillId="4" borderId="72">
      <alignment vertical="top" wrapText="1"/>
    </xf>
    <xf numFmtId="189" fontId="106" fillId="0" borderId="71">
      <protection locked="0"/>
    </xf>
    <xf numFmtId="0" fontId="204" fillId="56" borderId="64">
      <alignment horizontal="right" vertical="center"/>
    </xf>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115" fillId="0" borderId="55" applyNumberFormat="0" applyFill="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85" fillId="87" borderId="50" applyNumberFormat="0" applyAlignment="0" applyProtection="0"/>
    <xf numFmtId="0" fontId="159" fillId="4" borderId="72">
      <alignment vertical="top" wrapText="1"/>
    </xf>
    <xf numFmtId="4" fontId="203" fillId="100" borderId="64" applyNumberFormat="0" applyProtection="0">
      <alignment horizontal="right" vertical="center"/>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78" fillId="88" borderId="49"/>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162" fillId="87" borderId="49" applyNumberFormat="0" applyAlignment="0" applyProtection="0"/>
    <xf numFmtId="0" fontId="77"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204" fillId="66" borderId="64">
      <alignment horizontal="right" vertical="center"/>
    </xf>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77" fillId="87" borderId="49" applyNumberFormat="0" applyAlignment="0" applyProtection="0"/>
    <xf numFmtId="0" fontId="159" fillId="4" borderId="72">
      <alignment vertical="top" wrapText="1"/>
    </xf>
    <xf numFmtId="0" fontId="159" fillId="4" borderId="72">
      <alignment vertical="top" wrapText="1"/>
    </xf>
    <xf numFmtId="0" fontId="223" fillId="0" borderId="55" applyNumberFormat="0" applyFill="0" applyAlignment="0" applyProtection="0"/>
    <xf numFmtId="0" fontId="159" fillId="4" borderId="72">
      <alignment vertical="top" wrapText="1"/>
    </xf>
    <xf numFmtId="0" fontId="223" fillId="0" borderId="55" applyNumberFormat="0" applyFill="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78" fillId="88" borderId="49"/>
    <xf numFmtId="0" fontId="159" fillId="4" borderId="72">
      <alignment vertical="top" wrapText="1"/>
    </xf>
    <xf numFmtId="0" fontId="159" fillId="4" borderId="72">
      <alignment vertical="top" wrapText="1"/>
    </xf>
    <xf numFmtId="0" fontId="3" fillId="94" borderId="51"/>
    <xf numFmtId="0" fontId="113" fillId="61" borderId="50" applyNumberFormat="0" applyAlignment="0" applyProtection="0"/>
    <xf numFmtId="0" fontId="3" fillId="94" borderId="51"/>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6"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223" fillId="0" borderId="55" applyNumberFormat="0" applyFill="0" applyAlignment="0" applyProtection="0"/>
    <xf numFmtId="0" fontId="116"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77" fillId="87" borderId="49" applyNumberFormat="0" applyAlignment="0" applyProtection="0"/>
    <xf numFmtId="0" fontId="78" fillId="88" borderId="49"/>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78" fillId="87" borderId="49" applyNumberFormat="0" applyAlignment="0" applyProtection="0"/>
    <xf numFmtId="0" fontId="115"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189" fontId="106" fillId="0" borderId="71">
      <protection locked="0"/>
    </xf>
    <xf numFmtId="0" fontId="162" fillId="87" borderId="49" applyNumberFormat="0" applyAlignment="0" applyProtection="0"/>
    <xf numFmtId="0" fontId="85" fillId="87" borderId="50" applyNumberFormat="0" applyAlignment="0" applyProtection="0"/>
    <xf numFmtId="0" fontId="162"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4" fontId="203" fillId="101" borderId="64" applyNumberFormat="0" applyProtection="0">
      <alignment horizontal="right" vertical="center"/>
    </xf>
    <xf numFmtId="0" fontId="204" fillId="93" borderId="64">
      <alignment horizontal="left" vertical="center"/>
    </xf>
    <xf numFmtId="0" fontId="115" fillId="0" borderId="55" applyNumberFormat="0" applyFill="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8" borderId="49"/>
    <xf numFmtId="0" fontId="78"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78" fillId="88" borderId="49"/>
    <xf numFmtId="0" fontId="223" fillId="0" borderId="55" applyNumberFormat="0" applyFill="0" applyAlignment="0" applyProtection="0"/>
    <xf numFmtId="0" fontId="113"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189" fontId="106" fillId="0" borderId="71">
      <protection locked="0"/>
    </xf>
    <xf numFmtId="0" fontId="159" fillId="4" borderId="72">
      <alignment vertical="top" wrapText="1"/>
    </xf>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115" fillId="0" borderId="55" applyNumberFormat="0" applyFill="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6" fillId="0" borderId="55" applyNumberFormat="0" applyFill="0" applyAlignment="0" applyProtection="0"/>
    <xf numFmtId="0" fontId="159" fillId="4" borderId="72">
      <alignment vertical="top" wrapText="1"/>
    </xf>
    <xf numFmtId="0" fontId="89"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2" borderId="50"/>
    <xf numFmtId="0" fontId="200" fillId="93" borderId="64">
      <alignment vertical="center"/>
    </xf>
    <xf numFmtId="0" fontId="208" fillId="114" borderId="67">
      <alignment horizontal="left" vertical="center" indent="1"/>
    </xf>
    <xf numFmtId="0" fontId="200" fillId="63" borderId="64">
      <alignment horizontal="left" vertical="center"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77" fillId="87" borderId="49" applyNumberFormat="0" applyAlignment="0" applyProtection="0"/>
    <xf numFmtId="0" fontId="159" fillId="4" borderId="72">
      <alignment vertical="top" wrapText="1"/>
    </xf>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3" fillId="94" borderId="51"/>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159" fillId="4" borderId="72">
      <alignment vertical="top" wrapText="1"/>
    </xf>
    <xf numFmtId="0" fontId="156" fillId="61"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223" fillId="0" borderId="55" applyNumberFormat="0" applyFill="0" applyAlignment="0" applyProtection="0"/>
    <xf numFmtId="0" fontId="223" fillId="0" borderId="55" applyNumberFormat="0" applyFill="0" applyAlignment="0" applyProtection="0"/>
    <xf numFmtId="189" fontId="106" fillId="0" borderId="71">
      <protection locked="0"/>
    </xf>
    <xf numFmtId="0" fontId="223"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62"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2" borderId="5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16" fillId="0" borderId="55"/>
    <xf numFmtId="0" fontId="223" fillId="0" borderId="55" applyNumberFormat="0" applyFill="0" applyAlignment="0" applyProtection="0"/>
    <xf numFmtId="0" fontId="115" fillId="0" borderId="55" applyNumberFormat="0" applyFill="0" applyAlignment="0" applyProtection="0"/>
    <xf numFmtId="0" fontId="114" fillId="61" borderId="50" applyNumberFormat="0" applyAlignment="0" applyProtection="0"/>
    <xf numFmtId="0" fontId="85" fillId="88" borderId="5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189" fontId="106" fillId="0" borderId="71">
      <protection locked="0"/>
    </xf>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9" fillId="4" borderId="72">
      <alignment vertical="top" wrapText="1"/>
    </xf>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62" fillId="87" borderId="49" applyNumberFormat="0" applyAlignment="0" applyProtection="0"/>
    <xf numFmtId="0" fontId="162" fillId="87" borderId="49" applyNumberFormat="0" applyAlignment="0" applyProtection="0"/>
    <xf numFmtId="0" fontId="159" fillId="4" borderId="72">
      <alignment vertical="top" wrapText="1"/>
    </xf>
    <xf numFmtId="0" fontId="156" fillId="61" borderId="50" applyNumberFormat="0" applyAlignment="0" applyProtection="0"/>
    <xf numFmtId="0" fontId="204" fillId="62" borderId="64">
      <alignment horizontal="right" vertical="center"/>
    </xf>
    <xf numFmtId="0" fontId="156"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159" fillId="4" borderId="72">
      <alignment vertical="top" wrapText="1"/>
    </xf>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62"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14" fillId="62" borderId="5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4" fontId="199" fillId="111" borderId="67" applyNumberFormat="0" applyProtection="0">
      <alignment horizontal="left" vertical="center" indent="1"/>
    </xf>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7" fillId="87" borderId="49" applyNumberFormat="0" applyAlignment="0" applyProtection="0"/>
    <xf numFmtId="0" fontId="78" fillId="88" borderId="49"/>
    <xf numFmtId="0" fontId="84" fillId="87" borderId="50" applyNumberFormat="0" applyAlignment="0" applyProtection="0"/>
    <xf numFmtId="0" fontId="85" fillId="88" borderId="50"/>
    <xf numFmtId="0" fontId="162" fillId="87" borderId="49" applyNumberFormat="0" applyAlignment="0" applyProtection="0"/>
    <xf numFmtId="0" fontId="115" fillId="0" borderId="55" applyNumberFormat="0" applyFill="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78" fillId="88" borderId="49"/>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7" fillId="87" borderId="49" applyNumberFormat="0" applyAlignment="0" applyProtection="0"/>
    <xf numFmtId="0" fontId="78" fillId="88" borderId="49"/>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8" borderId="50"/>
    <xf numFmtId="0" fontId="113"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04" fillId="82" borderId="64">
      <alignment horizontal="right" vertical="center"/>
    </xf>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84"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85" fillId="88" borderId="50"/>
    <xf numFmtId="0" fontId="223" fillId="0" borderId="55" applyNumberFormat="0" applyFill="0" applyAlignment="0" applyProtection="0"/>
    <xf numFmtId="0" fontId="159" fillId="4" borderId="72">
      <alignment vertical="top" wrapText="1"/>
    </xf>
    <xf numFmtId="0" fontId="162"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56"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8" borderId="5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3" fillId="89" borderId="51" applyNumberFormat="0" applyFont="0" applyAlignment="0" applyProtection="0"/>
    <xf numFmtId="0" fontId="159" fillId="4" borderId="72">
      <alignment vertical="top" wrapText="1"/>
    </xf>
    <xf numFmtId="0" fontId="223"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4"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94" borderId="51"/>
    <xf numFmtId="0" fontId="159" fillId="4" borderId="72">
      <alignment vertical="top" wrapText="1"/>
    </xf>
    <xf numFmtId="0" fontId="223" fillId="0" borderId="55" applyNumberFormat="0" applyFill="0" applyAlignment="0" applyProtection="0"/>
    <xf numFmtId="0" fontId="162"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62" fillId="87" borderId="49" applyNumberFormat="0" applyAlignment="0" applyProtection="0"/>
    <xf numFmtId="0" fontId="113"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189" fontId="106" fillId="0" borderId="71">
      <protection locked="0"/>
    </xf>
    <xf numFmtId="0" fontId="156" fillId="61" borderId="50" applyNumberFormat="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85" fillId="88" borderId="5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9" fillId="87" borderId="50" applyNumberFormat="0" applyAlignment="0" applyProtection="0"/>
    <xf numFmtId="189" fontId="107" fillId="0" borderId="71">
      <protection locked="0"/>
    </xf>
    <xf numFmtId="0" fontId="204" fillId="54" borderId="64">
      <alignment horizontal="right" vertical="center"/>
    </xf>
    <xf numFmtId="4" fontId="203" fillId="100" borderId="64" applyNumberFormat="0" applyProtection="0">
      <alignment horizontal="right" vertical="center"/>
    </xf>
    <xf numFmtId="4" fontId="199" fillId="111" borderId="64" applyNumberFormat="0" applyProtection="0">
      <alignment horizontal="left" vertical="center" wrapText="1"/>
    </xf>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78" fillId="88" borderId="49"/>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5" fillId="88" borderId="50"/>
    <xf numFmtId="0" fontId="85" fillId="87" borderId="50" applyNumberFormat="0" applyAlignment="0" applyProtection="0"/>
    <xf numFmtId="0" fontId="159" fillId="4" borderId="72">
      <alignment vertical="top" wrapText="1"/>
    </xf>
    <xf numFmtId="0" fontId="114" fillId="62" borderId="50"/>
    <xf numFmtId="4" fontId="203" fillId="96" borderId="64" applyNumberFormat="0" applyProtection="0">
      <alignment horizontal="left" vertical="center"/>
    </xf>
    <xf numFmtId="4" fontId="203" fillId="107" borderId="64" applyNumberFormat="0" applyProtection="0">
      <alignment horizontal="right" vertical="center"/>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77"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6" fillId="0" borderId="55" applyNumberFormat="0" applyFill="0" applyAlignment="0" applyProtection="0"/>
    <xf numFmtId="0" fontId="89"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223" fillId="0" borderId="55" applyNumberFormat="0" applyFill="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4" fillId="87" borderId="50" applyNumberFormat="0" applyAlignment="0" applyProtection="0"/>
    <xf numFmtId="0" fontId="3" fillId="89" borderId="51" applyNumberFormat="0" applyFont="0" applyAlignment="0" applyProtection="0"/>
    <xf numFmtId="0" fontId="113" fillId="61" borderId="50" applyNumberFormat="0" applyAlignment="0" applyProtection="0"/>
    <xf numFmtId="0" fontId="78" fillId="87" borderId="49" applyNumberFormat="0" applyAlignment="0" applyProtection="0"/>
    <xf numFmtId="0" fontId="85" fillId="88" borderId="50"/>
    <xf numFmtId="0" fontId="159" fillId="4" borderId="72">
      <alignment vertical="top" wrapText="1"/>
    </xf>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200" fillId="63" borderId="64">
      <alignment horizontal="left" vertical="center" wrapText="1"/>
    </xf>
    <xf numFmtId="189" fontId="106" fillId="0" borderId="71">
      <protection locked="0"/>
    </xf>
    <xf numFmtId="0" fontId="89"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62" fillId="87" borderId="49"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159" fillId="4" borderId="72">
      <alignment vertical="top" wrapText="1"/>
    </xf>
    <xf numFmtId="0" fontId="114"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159" fillId="4" borderId="72">
      <alignment vertical="top" wrapText="1"/>
    </xf>
    <xf numFmtId="0" fontId="162"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4" fontId="205" fillId="112" borderId="64" applyNumberFormat="0" applyProtection="0">
      <alignment horizontal="right" vertical="center"/>
    </xf>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156" fillId="61" borderId="50" applyNumberFormat="0" applyAlignment="0" applyProtection="0"/>
    <xf numFmtId="0" fontId="85" fillId="88" borderId="50"/>
    <xf numFmtId="0" fontId="3" fillId="89" borderId="51" applyNumberFormat="0" applyFont="0" applyAlignment="0" applyProtection="0"/>
    <xf numFmtId="0" fontId="78" fillId="88" borderId="49"/>
    <xf numFmtId="0" fontId="85" fillId="87"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59" fillId="4" borderId="72">
      <alignment vertical="top" wrapText="1"/>
    </xf>
    <xf numFmtId="0" fontId="114" fillId="62" borderId="5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4"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113"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85" fillId="88" borderId="50"/>
    <xf numFmtId="0" fontId="162" fillId="87" borderId="49" applyNumberFormat="0" applyAlignment="0" applyProtection="0"/>
    <xf numFmtId="0" fontId="159" fillId="4" borderId="72">
      <alignment vertical="top" wrapText="1"/>
    </xf>
    <xf numFmtId="0" fontId="69" fillId="89" borderId="51" applyNumberFormat="0" applyFon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8" borderId="49"/>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84" fillId="87" borderId="50" applyNumberFormat="0" applyAlignment="0" applyProtection="0"/>
    <xf numFmtId="0" fontId="159" fillId="4" borderId="72">
      <alignment vertical="top" wrapText="1"/>
    </xf>
    <xf numFmtId="0" fontId="78" fillId="88" borderId="49"/>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115"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13" fillId="61" borderId="50" applyNumberFormat="0" applyAlignment="0" applyProtection="0"/>
    <xf numFmtId="0" fontId="78" fillId="88" borderId="49"/>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204" fillId="82" borderId="64">
      <alignment horizontal="right" vertical="center"/>
    </xf>
    <xf numFmtId="0" fontId="89"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6"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78" fillId="88" borderId="49"/>
    <xf numFmtId="0" fontId="223" fillId="0" borderId="55" applyNumberFormat="0" applyFill="0" applyAlignment="0" applyProtection="0"/>
    <xf numFmtId="0" fontId="3" fillId="94" borderId="51"/>
    <xf numFmtId="0" fontId="156" fillId="61" borderId="50"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78" fillId="88" borderId="49"/>
    <xf numFmtId="0" fontId="78" fillId="87" borderId="49" applyNumberFormat="0" applyAlignment="0" applyProtection="0"/>
    <xf numFmtId="0" fontId="89" fillId="87" borderId="50" applyNumberFormat="0" applyAlignment="0" applyProtection="0"/>
    <xf numFmtId="0" fontId="78" fillId="88" borderId="49"/>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62" fillId="87" borderId="49" applyNumberFormat="0" applyAlignment="0" applyProtection="0"/>
    <xf numFmtId="0" fontId="204" fillId="54" borderId="64">
      <alignment horizontal="right" vertical="center"/>
    </xf>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59" fillId="4" borderId="72">
      <alignment vertical="top" wrapText="1"/>
    </xf>
    <xf numFmtId="0" fontId="3" fillId="89" borderId="51" applyNumberFormat="0" applyFont="0" applyAlignment="0" applyProtection="0"/>
    <xf numFmtId="0" fontId="89" fillId="87" borderId="50" applyNumberFormat="0" applyAlignment="0" applyProtection="0"/>
    <xf numFmtId="0" fontId="78" fillId="88" borderId="49"/>
    <xf numFmtId="0" fontId="156" fillId="61"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4" fontId="203" fillId="111" borderId="64" applyNumberFormat="0" applyProtection="0">
      <alignment horizontal="right" vertical="center"/>
    </xf>
    <xf numFmtId="0" fontId="223"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4" fillId="87" borderId="50" applyNumberFormat="0" applyAlignment="0" applyProtection="0"/>
    <xf numFmtId="0" fontId="85" fillId="88" borderId="50"/>
    <xf numFmtId="189" fontId="106" fillId="0" borderId="71">
      <protection locked="0"/>
    </xf>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3"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4"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204" fillId="84" borderId="64">
      <alignment horizontal="right" vertical="center"/>
    </xf>
    <xf numFmtId="0" fontId="159" fillId="4" borderId="72">
      <alignment vertical="top" wrapText="1"/>
    </xf>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84"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189" fontId="106" fillId="0" borderId="71">
      <protection locked="0"/>
    </xf>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69"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223" fillId="0" borderId="55" applyNumberFormat="0" applyFill="0" applyAlignment="0" applyProtection="0"/>
    <xf numFmtId="0" fontId="85" fillId="87" borderId="50" applyNumberFormat="0" applyAlignment="0" applyProtection="0"/>
    <xf numFmtId="0" fontId="3" fillId="89" borderId="51" applyNumberFormat="0" applyFont="0" applyAlignment="0" applyProtection="0"/>
    <xf numFmtId="0" fontId="159" fillId="4" borderId="72">
      <alignment vertical="top" wrapText="1"/>
    </xf>
    <xf numFmtId="0" fontId="85" fillId="88" borderId="50"/>
    <xf numFmtId="0" fontId="78" fillId="88" borderId="49"/>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78"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85" fillId="87" borderId="50" applyNumberFormat="0" applyAlignment="0" applyProtection="0"/>
    <xf numFmtId="189" fontId="107" fillId="0" borderId="71">
      <protection locked="0"/>
    </xf>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14" fillId="62" borderId="5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16" fillId="0" borderId="55"/>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202" fillId="93" borderId="64">
      <alignment vertical="center"/>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113"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204" fillId="60" borderId="64">
      <alignment horizontal="right" vertical="center"/>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16"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3"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114" fillId="62" borderId="50"/>
    <xf numFmtId="0" fontId="78" fillId="87" borderId="49" applyNumberFormat="0" applyAlignment="0" applyProtection="0"/>
    <xf numFmtId="0" fontId="115" fillId="0" borderId="55" applyNumberFormat="0" applyFill="0" applyAlignment="0" applyProtection="0"/>
    <xf numFmtId="189" fontId="107" fillId="0" borderId="71">
      <protection locked="0"/>
    </xf>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62" fillId="87" borderId="49" applyNumberFormat="0" applyAlignment="0" applyProtection="0"/>
    <xf numFmtId="0" fontId="84"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4" fontId="207" fillId="113" borderId="67" applyNumberFormat="0" applyProtection="0">
      <alignment horizontal="left" vertical="center" indent="1"/>
    </xf>
    <xf numFmtId="4" fontId="199" fillId="96" borderId="64" applyNumberFormat="0" applyProtection="0">
      <alignment vertical="center"/>
    </xf>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204" fillId="63" borderId="64">
      <alignment horizontal="right" vertical="center"/>
    </xf>
    <xf numFmtId="0" fontId="85" fillId="88" borderId="5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162" fillId="87" borderId="49" applyNumberFormat="0" applyAlignment="0" applyProtection="0"/>
    <xf numFmtId="0" fontId="116" fillId="0" borderId="55" applyNumberFormat="0" applyFill="0" applyAlignment="0" applyProtection="0"/>
    <xf numFmtId="0" fontId="159" fillId="4" borderId="72">
      <alignment vertical="top" wrapText="1"/>
    </xf>
    <xf numFmtId="0" fontId="114" fillId="61" borderId="50" applyNumberFormat="0" applyAlignment="0" applyProtection="0"/>
    <xf numFmtId="0" fontId="3" fillId="94" borderId="51"/>
    <xf numFmtId="0" fontId="159" fillId="4" borderId="72">
      <alignment vertical="top" wrapText="1"/>
    </xf>
    <xf numFmtId="0" fontId="78" fillId="88" borderId="49"/>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159" fillId="4" borderId="72">
      <alignment vertical="top" wrapText="1"/>
    </xf>
    <xf numFmtId="0" fontId="114" fillId="62" borderId="50"/>
    <xf numFmtId="0" fontId="223" fillId="0" borderId="55" applyNumberFormat="0" applyFill="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78" fillId="87" borderId="49" applyNumberFormat="0" applyAlignment="0" applyProtection="0"/>
    <xf numFmtId="0" fontId="89" fillId="87" borderId="50" applyNumberFormat="0" applyAlignment="0" applyProtection="0"/>
    <xf numFmtId="0" fontId="200" fillId="63" borderId="67">
      <alignment horizontal="left" vertical="center" indent="1"/>
    </xf>
    <xf numFmtId="0" fontId="78" fillId="88" borderId="49"/>
    <xf numFmtId="0" fontId="159" fillId="4" borderId="72">
      <alignment vertical="top" wrapText="1"/>
    </xf>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156" fillId="61" borderId="50" applyNumberFormat="0" applyAlignment="0" applyProtection="0"/>
    <xf numFmtId="0" fontId="78" fillId="88" borderId="49"/>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84"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4" fontId="205" fillId="112" borderId="64" applyNumberFormat="0" applyProtection="0">
      <alignment vertical="center"/>
    </xf>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69"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77" fillId="87" borderId="49"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85" fillId="88" borderId="5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6" fillId="0" borderId="55" applyNumberFormat="0" applyFill="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13" fillId="61" borderId="50" applyNumberFormat="0" applyAlignment="0" applyProtection="0"/>
    <xf numFmtId="0" fontId="89" fillId="87" borderId="50" applyNumberFormat="0" applyAlignment="0" applyProtection="0"/>
    <xf numFmtId="0" fontId="210" fillId="60" borderId="64">
      <alignment horizontal="right" vertical="center"/>
    </xf>
    <xf numFmtId="4" fontId="205" fillId="112" borderId="64" applyNumberFormat="0" applyProtection="0">
      <alignment horizontal="right" vertical="center"/>
    </xf>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204" fillId="105" borderId="64">
      <alignment horizontal="right" vertical="center"/>
    </xf>
    <xf numFmtId="0" fontId="85" fillId="88" borderId="50"/>
    <xf numFmtId="0" fontId="3" fillId="89" borderId="51" applyNumberFormat="0" applyFont="0" applyAlignment="0" applyProtection="0"/>
    <xf numFmtId="0" fontId="85" fillId="88" borderId="50"/>
    <xf numFmtId="0" fontId="85" fillId="88" borderId="5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4" fontId="201" fillId="96" borderId="64" applyNumberFormat="0" applyProtection="0">
      <alignment vertical="center"/>
    </xf>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62"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62" fillId="87" borderId="49" applyNumberFormat="0" applyAlignment="0" applyProtection="0"/>
    <xf numFmtId="0" fontId="159" fillId="4" borderId="72">
      <alignment vertical="top" wrapText="1"/>
    </xf>
    <xf numFmtId="0" fontId="113"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2" borderId="5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56" fillId="61" borderId="50" applyNumberFormat="0" applyAlignment="0" applyProtection="0"/>
    <xf numFmtId="0" fontId="159" fillId="4" borderId="72">
      <alignment vertical="top" wrapText="1"/>
    </xf>
    <xf numFmtId="0" fontId="113" fillId="61" borderId="50"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3"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8" borderId="49"/>
    <xf numFmtId="0" fontId="89"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78" fillId="88" borderId="49"/>
    <xf numFmtId="0" fontId="78" fillId="87" borderId="49" applyNumberFormat="0" applyAlignment="0" applyProtection="0"/>
    <xf numFmtId="0" fontId="78" fillId="88" borderId="49"/>
    <xf numFmtId="0" fontId="114" fillId="62" borderId="50"/>
    <xf numFmtId="0" fontId="156" fillId="61" borderId="50" applyNumberFormat="0" applyAlignment="0" applyProtection="0"/>
    <xf numFmtId="0" fontId="159" fillId="4" borderId="72">
      <alignment vertical="top" wrapText="1"/>
    </xf>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77"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8" borderId="5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114" fillId="62" borderId="5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62" fillId="87" borderId="49" applyNumberFormat="0" applyAlignment="0" applyProtection="0"/>
    <xf numFmtId="0" fontId="159" fillId="4" borderId="72">
      <alignment vertical="top" wrapText="1"/>
    </xf>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78" fillId="88" borderId="49"/>
    <xf numFmtId="0" fontId="78" fillId="87" borderId="49" applyNumberFormat="0" applyAlignment="0" applyProtection="0"/>
    <xf numFmtId="0" fontId="114" fillId="62" borderId="5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59" fillId="4" borderId="72">
      <alignment vertical="top" wrapText="1"/>
    </xf>
    <xf numFmtId="0" fontId="162" fillId="87" borderId="49"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4" fillId="87" borderId="50" applyNumberFormat="0" applyAlignment="0" applyProtection="0"/>
    <xf numFmtId="0" fontId="84"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78" fillId="88" borderId="49"/>
    <xf numFmtId="0" fontId="78" fillId="87" borderId="49" applyNumberFormat="0" applyAlignment="0" applyProtection="0"/>
    <xf numFmtId="0" fontId="78" fillId="88" borderId="49"/>
    <xf numFmtId="0" fontId="114" fillId="62" borderId="50"/>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4"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114" fillId="62" borderId="50"/>
    <xf numFmtId="0" fontId="114" fillId="61"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3"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78" fillId="87" borderId="49" applyNumberFormat="0" applyAlignment="0" applyProtection="0"/>
    <xf numFmtId="0" fontId="85" fillId="88" borderId="50"/>
    <xf numFmtId="0" fontId="162" fillId="87" borderId="49" applyNumberFormat="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69"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69" fillId="89" borderId="51" applyNumberFormat="0" applyFon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206" fillId="60" borderId="64">
      <alignment horizontal="right" vertical="center"/>
    </xf>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4"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13"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15"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115" fillId="0" borderId="55" applyNumberFormat="0" applyFill="0" applyAlignment="0" applyProtection="0"/>
    <xf numFmtId="189" fontId="106" fillId="0" borderId="71">
      <protection locked="0"/>
    </xf>
    <xf numFmtId="0" fontId="223" fillId="0" borderId="55" applyNumberFormat="0" applyFill="0" applyAlignment="0" applyProtection="0"/>
    <xf numFmtId="0" fontId="159" fillId="4" borderId="72">
      <alignment vertical="top" wrapText="1"/>
    </xf>
    <xf numFmtId="4" fontId="199" fillId="111" borderId="64" applyNumberFormat="0" applyProtection="0">
      <alignment horizontal="left" vertical="center" wrapText="1"/>
    </xf>
    <xf numFmtId="0" fontId="3" fillId="89" borderId="51" applyNumberFormat="0" applyFont="0" applyAlignment="0" applyProtection="0"/>
    <xf numFmtId="0" fontId="114" fillId="61" borderId="50" applyNumberFormat="0" applyAlignment="0" applyProtection="0"/>
    <xf numFmtId="0" fontId="204" fillId="56" borderId="64">
      <alignment horizontal="right" vertical="center"/>
    </xf>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4" fillId="87" borderId="50" applyNumberFormat="0" applyAlignment="0" applyProtection="0"/>
    <xf numFmtId="0" fontId="162" fillId="87" borderId="49" applyNumberFormat="0" applyAlignment="0" applyProtection="0"/>
    <xf numFmtId="0" fontId="77"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189" fontId="107" fillId="0" borderId="71">
      <protection locked="0"/>
    </xf>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84" fillId="87"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223" fillId="0" borderId="55" applyNumberFormat="0" applyFill="0" applyAlignment="0" applyProtection="0"/>
    <xf numFmtId="0" fontId="210" fillId="60" borderId="64">
      <alignment horizontal="right" vertical="center"/>
    </xf>
    <xf numFmtId="0" fontId="208" fillId="114" borderId="67">
      <alignment horizontal="left" vertical="center" indent="1"/>
    </xf>
    <xf numFmtId="4" fontId="207" fillId="113" borderId="67" applyNumberFormat="0" applyProtection="0">
      <alignment horizontal="left" vertical="center" indent="1"/>
    </xf>
    <xf numFmtId="4" fontId="203" fillId="112" borderId="64" applyNumberFormat="0" applyProtection="0">
      <alignment horizontal="right" vertical="center"/>
    </xf>
    <xf numFmtId="4" fontId="199" fillId="111" borderId="67" applyNumberFormat="0" applyProtection="0">
      <alignment horizontal="left" vertical="center" indent="1"/>
    </xf>
    <xf numFmtId="0" fontId="204" fillId="70" borderId="64">
      <alignment horizontal="right" vertical="center"/>
    </xf>
    <xf numFmtId="4" fontId="203" fillId="104" borderId="64" applyNumberFormat="0" applyProtection="0">
      <alignment horizontal="right" vertical="center"/>
    </xf>
    <xf numFmtId="0" fontId="78" fillId="87" borderId="49" applyNumberFormat="0" applyAlignment="0" applyProtection="0"/>
    <xf numFmtId="0" fontId="116" fillId="0" borderId="55" applyNumberFormat="0" applyFill="0" applyAlignment="0" applyProtection="0"/>
    <xf numFmtId="0" fontId="78" fillId="87" borderId="49" applyNumberFormat="0" applyAlignment="0" applyProtection="0"/>
    <xf numFmtId="0" fontId="78" fillId="88" borderId="49"/>
    <xf numFmtId="0" fontId="89" fillId="87" borderId="50" applyNumberFormat="0" applyAlignment="0" applyProtection="0"/>
    <xf numFmtId="0" fontId="78" fillId="88" borderId="49"/>
    <xf numFmtId="0" fontId="78" fillId="87" borderId="49" applyNumberFormat="0" applyAlignment="0" applyProtection="0"/>
    <xf numFmtId="0" fontId="162"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77" fillId="87" borderId="49" applyNumberFormat="0" applyAlignment="0" applyProtection="0"/>
    <xf numFmtId="0" fontId="84" fillId="87" borderId="50" applyNumberFormat="0" applyAlignment="0" applyProtection="0"/>
    <xf numFmtId="0" fontId="223" fillId="0" borderId="55" applyNumberFormat="0" applyFill="0" applyAlignment="0" applyProtection="0"/>
    <xf numFmtId="189" fontId="106" fillId="0" borderId="71">
      <protection locked="0"/>
    </xf>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2" borderId="50"/>
    <xf numFmtId="0" fontId="78" fillId="87" borderId="49" applyNumberFormat="0" applyAlignment="0" applyProtection="0"/>
    <xf numFmtId="0" fontId="113" fillId="61" borderId="50" applyNumberFormat="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200" fillId="63" borderId="67">
      <alignment horizontal="left" vertical="center" indent="1"/>
    </xf>
    <xf numFmtId="0" fontId="115" fillId="0" borderId="55" applyNumberFormat="0" applyFill="0" applyAlignment="0" applyProtection="0"/>
    <xf numFmtId="0" fontId="89"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204" fillId="70" borderId="64">
      <alignment horizontal="right" vertical="center"/>
    </xf>
    <xf numFmtId="0" fontId="159" fillId="4" borderId="72">
      <alignment vertical="top" wrapText="1"/>
    </xf>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189" fontId="106" fillId="0" borderId="71">
      <protection locked="0"/>
    </xf>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59" fillId="4" borderId="72">
      <alignment vertical="top" wrapText="1"/>
    </xf>
    <xf numFmtId="0" fontId="3" fillId="89" borderId="51" applyNumberFormat="0" applyFont="0" applyAlignment="0" applyProtection="0"/>
    <xf numFmtId="0" fontId="85" fillId="88" borderId="50"/>
    <xf numFmtId="0" fontId="3" fillId="89" borderId="51" applyNumberFormat="0" applyFont="0" applyAlignment="0" applyProtection="0"/>
    <xf numFmtId="0" fontId="85"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85" fillId="88" borderId="50"/>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4" fontId="203" fillId="107" borderId="64" applyNumberFormat="0" applyProtection="0">
      <alignment horizontal="right" vertical="center"/>
    </xf>
    <xf numFmtId="0" fontId="85" fillId="87" borderId="50" applyNumberFormat="0" applyAlignment="0" applyProtection="0"/>
    <xf numFmtId="0" fontId="223" fillId="0" borderId="55" applyNumberFormat="0" applyFill="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189" fontId="106" fillId="0" borderId="71">
      <protection locked="0"/>
    </xf>
    <xf numFmtId="0" fontId="162"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5" fillId="88" borderId="5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13"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85" fillId="88" borderId="50"/>
    <xf numFmtId="0" fontId="159" fillId="4" borderId="72">
      <alignment vertical="top" wrapText="1"/>
    </xf>
    <xf numFmtId="0" fontId="78" fillId="87" borderId="49" applyNumberFormat="0" applyAlignment="0" applyProtection="0"/>
    <xf numFmtId="0" fontId="78" fillId="88" borderId="49"/>
    <xf numFmtId="0" fontId="156" fillId="61" borderId="50"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62" fillId="87" borderId="49"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189" fontId="106" fillId="0" borderId="71">
      <protection locked="0"/>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15" fillId="0" borderId="55" applyNumberFormat="0" applyFill="0" applyAlignment="0" applyProtection="0"/>
    <xf numFmtId="0" fontId="114" fillId="61" borderId="50" applyNumberFormat="0" applyAlignment="0" applyProtection="0"/>
    <xf numFmtId="0" fontId="115" fillId="0" borderId="55" applyNumberFormat="0" applyFill="0" applyAlignment="0" applyProtection="0"/>
    <xf numFmtId="0" fontId="89" fillId="87" borderId="50" applyNumberFormat="0" applyAlignment="0" applyProtection="0"/>
    <xf numFmtId="0" fontId="84"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15" fillId="0" borderId="55" applyNumberFormat="0" applyFill="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14" fillId="62" borderId="50"/>
    <xf numFmtId="0" fontId="159" fillId="4" borderId="72">
      <alignment vertical="top" wrapText="1"/>
    </xf>
    <xf numFmtId="0" fontId="3" fillId="89" borderId="51" applyNumberFormat="0" applyFont="0" applyAlignment="0" applyProtection="0"/>
    <xf numFmtId="0" fontId="116" fillId="0" borderId="55"/>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84"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162" fillId="87" borderId="49"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4" fontId="203" fillId="101" borderId="64" applyNumberFormat="0" applyProtection="0">
      <alignment horizontal="right" vertical="center"/>
    </xf>
    <xf numFmtId="4" fontId="199" fillId="96" borderId="64" applyNumberFormat="0" applyProtection="0">
      <alignment vertical="center"/>
    </xf>
    <xf numFmtId="0" fontId="78" fillId="87" borderId="49" applyNumberFormat="0" applyAlignment="0" applyProtection="0"/>
    <xf numFmtId="0" fontId="89" fillId="87" borderId="50" applyNumberFormat="0" applyAlignment="0" applyProtection="0"/>
    <xf numFmtId="0" fontId="3" fillId="94" borderId="51"/>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162"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4" fontId="203" fillId="112" borderId="64" applyNumberFormat="0" applyProtection="0">
      <alignment vertical="center"/>
    </xf>
    <xf numFmtId="0" fontId="85" fillId="87" borderId="50" applyNumberFormat="0" applyAlignment="0" applyProtection="0"/>
    <xf numFmtId="0" fontId="85" fillId="87" borderId="50" applyNumberFormat="0" applyAlignment="0" applyProtection="0"/>
    <xf numFmtId="0" fontId="85" fillId="88" borderId="5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204" fillId="66" borderId="64">
      <alignment horizontal="right" vertical="center"/>
    </xf>
    <xf numFmtId="0" fontId="89" fillId="87" borderId="50" applyNumberFormat="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7" fillId="87" borderId="49" applyNumberFormat="0" applyAlignment="0" applyProtection="0"/>
    <xf numFmtId="0" fontId="113"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204" fillId="63" borderId="64">
      <alignment horizontal="right" vertical="center"/>
    </xf>
    <xf numFmtId="0" fontId="204" fillId="62" borderId="64">
      <alignment horizontal="right" vertical="center"/>
    </xf>
    <xf numFmtId="0" fontId="78" fillId="87" borderId="49" applyNumberFormat="0" applyAlignment="0" applyProtection="0"/>
    <xf numFmtId="0" fontId="78" fillId="87" borderId="49" applyNumberFormat="0" applyAlignment="0" applyProtection="0"/>
    <xf numFmtId="0" fontId="204" fillId="56" borderId="64">
      <alignment horizontal="right" vertical="center"/>
    </xf>
    <xf numFmtId="0" fontId="89" fillId="87" borderId="50" applyNumberFormat="0" applyAlignment="0" applyProtection="0"/>
    <xf numFmtId="0" fontId="114" fillId="61" borderId="50" applyNumberFormat="0" applyAlignment="0" applyProtection="0"/>
    <xf numFmtId="4" fontId="207" fillId="113" borderId="67" applyNumberFormat="0" applyProtection="0">
      <alignment horizontal="left" vertical="center" indent="1"/>
    </xf>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14" fillId="62" borderId="50"/>
    <xf numFmtId="0" fontId="89" fillId="87" borderId="50" applyNumberFormat="0" applyAlignment="0" applyProtection="0"/>
    <xf numFmtId="0" fontId="115" fillId="0" borderId="55" applyNumberFormat="0" applyFill="0" applyAlignment="0" applyProtection="0"/>
    <xf numFmtId="0" fontId="159" fillId="4" borderId="72">
      <alignment vertical="top" wrapText="1"/>
    </xf>
    <xf numFmtId="0" fontId="84"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13" fillId="61"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206" fillId="60" borderId="64">
      <alignment horizontal="right" vertical="center"/>
    </xf>
    <xf numFmtId="0" fontId="89" fillId="87" borderId="50" applyNumberFormat="0" applyAlignment="0" applyProtection="0"/>
    <xf numFmtId="0" fontId="162"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208" fillId="114" borderId="67">
      <alignment horizontal="left" vertical="center" indent="1"/>
    </xf>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62" fillId="87" borderId="49" applyNumberFormat="0" applyAlignment="0" applyProtection="0"/>
    <xf numFmtId="0" fontId="223" fillId="0" borderId="55" applyNumberFormat="0" applyFill="0" applyAlignment="0" applyProtection="0"/>
    <xf numFmtId="0" fontId="159" fillId="4" borderId="72">
      <alignment vertical="top" wrapText="1"/>
    </xf>
    <xf numFmtId="4" fontId="199" fillId="111" borderId="64" applyNumberFormat="0" applyProtection="0">
      <alignment horizontal="left" vertical="center" wrapText="1"/>
    </xf>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204" fillId="70" borderId="64">
      <alignment horizontal="right" vertical="center"/>
    </xf>
    <xf numFmtId="0" fontId="159" fillId="4" borderId="72">
      <alignment vertical="top" wrapText="1"/>
    </xf>
    <xf numFmtId="0" fontId="162" fillId="87" borderId="49" applyNumberFormat="0" applyAlignment="0" applyProtection="0"/>
    <xf numFmtId="0" fontId="206" fillId="60" borderId="64">
      <alignment vertical="center"/>
    </xf>
    <xf numFmtId="0" fontId="78" fillId="87" borderId="49"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84"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8" borderId="5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115"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4" fontId="203" fillId="104" borderId="64" applyNumberFormat="0" applyProtection="0">
      <alignment horizontal="right" vertical="center"/>
    </xf>
    <xf numFmtId="189" fontId="106" fillId="0" borderId="71">
      <protection locked="0"/>
    </xf>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78" fillId="88" borderId="49"/>
    <xf numFmtId="0" fontId="114" fillId="61" borderId="50" applyNumberFormat="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85" fillId="87"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62" fillId="87" borderId="49" applyNumberFormat="0" applyAlignment="0" applyProtection="0"/>
    <xf numFmtId="4" fontId="201" fillId="96" borderId="64" applyNumberFormat="0" applyProtection="0">
      <alignment vertical="center"/>
    </xf>
    <xf numFmtId="0" fontId="89"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77"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3" fillId="89" borderId="51" applyNumberFormat="0" applyFon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115" fillId="0" borderId="55" applyNumberFormat="0" applyFill="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69" fillId="89" borderId="51" applyNumberFormat="0" applyFont="0" applyAlignment="0" applyProtection="0"/>
    <xf numFmtId="0" fontId="204" fillId="93" borderId="64">
      <alignment horizontal="left" vertical="center"/>
    </xf>
    <xf numFmtId="0" fontId="159" fillId="4" borderId="72">
      <alignment vertical="top" wrapText="1"/>
    </xf>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4" fontId="203" fillId="99" borderId="64" applyNumberFormat="0" applyProtection="0">
      <alignment horizontal="right" vertical="center"/>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62"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62" fillId="87" borderId="49" applyNumberFormat="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162"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14" fillId="62" borderId="50"/>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13" fillId="61" borderId="50" applyNumberFormat="0" applyAlignment="0" applyProtection="0"/>
    <xf numFmtId="0" fontId="223" fillId="0" borderId="55" applyNumberFormat="0" applyFill="0" applyAlignment="0" applyProtection="0"/>
    <xf numFmtId="0" fontId="84" fillId="87"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84" fillId="87" borderId="50" applyNumberFormat="0" applyAlignment="0" applyProtection="0"/>
    <xf numFmtId="0" fontId="113" fillId="61" borderId="50" applyNumberFormat="0" applyAlignment="0" applyProtection="0"/>
    <xf numFmtId="0" fontId="77" fillId="87" borderId="49" applyNumberFormat="0" applyAlignment="0" applyProtection="0"/>
    <xf numFmtId="0" fontId="115" fillId="0" borderId="55" applyNumberFormat="0" applyFill="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189" fontId="106" fillId="0" borderId="71">
      <protection locked="0"/>
    </xf>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204" fillId="105" borderId="64">
      <alignment horizontal="right" vertical="center"/>
    </xf>
    <xf numFmtId="0" fontId="156"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3" fillId="89" borderId="51" applyNumberFormat="0" applyFont="0" applyAlignment="0" applyProtection="0"/>
    <xf numFmtId="0" fontId="159" fillId="4" borderId="72">
      <alignment vertical="top" wrapText="1"/>
    </xf>
    <xf numFmtId="0" fontId="114" fillId="62" borderId="5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16" fillId="0" borderId="55" applyNumberFormat="0" applyFill="0" applyAlignment="0" applyProtection="0"/>
    <xf numFmtId="0" fontId="115" fillId="0" borderId="55" applyNumberFormat="0" applyFill="0" applyAlignment="0" applyProtection="0"/>
    <xf numFmtId="0" fontId="84" fillId="87"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69" fillId="89" borderId="51" applyNumberFormat="0" applyFont="0" applyAlignment="0" applyProtection="0"/>
    <xf numFmtId="0" fontId="114"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4" fontId="209" fillId="112" borderId="64" applyNumberFormat="0" applyProtection="0">
      <alignment horizontal="right" vertical="center"/>
    </xf>
    <xf numFmtId="0" fontId="200" fillId="63" borderId="64">
      <alignment horizontal="left" vertical="center" wrapText="1"/>
    </xf>
    <xf numFmtId="4" fontId="205" fillId="112" borderId="64" applyNumberFormat="0" applyProtection="0">
      <alignment horizontal="right" vertical="center"/>
    </xf>
    <xf numFmtId="0" fontId="204" fillId="60" borderId="64">
      <alignment horizontal="right" vertical="center"/>
    </xf>
    <xf numFmtId="0" fontId="200" fillId="63" borderId="67">
      <alignment horizontal="left" vertical="center" indent="1"/>
    </xf>
    <xf numFmtId="0" fontId="206" fillId="60" borderId="64">
      <alignment vertical="center"/>
    </xf>
    <xf numFmtId="4" fontId="205" fillId="112" borderId="64" applyNumberFormat="0" applyProtection="0">
      <alignment vertical="center"/>
    </xf>
    <xf numFmtId="0" fontId="204" fillId="60" borderId="64">
      <alignment vertical="center"/>
    </xf>
    <xf numFmtId="4" fontId="203" fillId="112" borderId="64" applyNumberFormat="0" applyProtection="0">
      <alignment vertical="center"/>
    </xf>
    <xf numFmtId="0" fontId="114"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204" fillId="63" borderId="64">
      <alignment horizontal="right" vertical="center"/>
    </xf>
    <xf numFmtId="4" fontId="203" fillId="111" borderId="64" applyNumberFormat="0" applyProtection="0">
      <alignment horizontal="right" vertical="center"/>
    </xf>
    <xf numFmtId="0" fontId="114" fillId="61" borderId="50" applyNumberFormat="0" applyAlignment="0" applyProtection="0"/>
    <xf numFmtId="0" fontId="78" fillId="87" borderId="49" applyNumberFormat="0" applyAlignment="0" applyProtection="0"/>
    <xf numFmtId="0" fontId="204" fillId="108" borderId="64">
      <alignment horizontal="right" vertical="center"/>
    </xf>
    <xf numFmtId="4" fontId="203" fillId="107" borderId="64" applyNumberFormat="0" applyProtection="0">
      <alignment horizontal="right" vertical="center"/>
    </xf>
    <xf numFmtId="0" fontId="204" fillId="84" borderId="64">
      <alignment horizontal="right" vertical="center"/>
    </xf>
    <xf numFmtId="4" fontId="203" fillId="106" borderId="64" applyNumberFormat="0" applyProtection="0">
      <alignment horizontal="right" vertical="center"/>
    </xf>
    <xf numFmtId="0" fontId="204" fillId="105" borderId="64">
      <alignment horizontal="right" vertical="center"/>
    </xf>
    <xf numFmtId="4" fontId="203" fillId="104" borderId="64" applyNumberFormat="0" applyProtection="0">
      <alignment horizontal="right" vertical="center"/>
    </xf>
    <xf numFmtId="0" fontId="204" fillId="62" borderId="64">
      <alignment horizontal="right" vertical="center"/>
    </xf>
    <xf numFmtId="4" fontId="203" fillId="103" borderId="64" applyNumberFormat="0" applyProtection="0">
      <alignment horizontal="right" vertical="center"/>
    </xf>
    <xf numFmtId="4" fontId="203" fillId="102" borderId="64" applyNumberFormat="0" applyProtection="0">
      <alignment horizontal="right" vertical="center"/>
    </xf>
    <xf numFmtId="4" fontId="203" fillId="101" borderId="64" applyNumberFormat="0" applyProtection="0">
      <alignment horizontal="right" vertical="center"/>
    </xf>
    <xf numFmtId="0" fontId="204" fillId="66" borderId="64">
      <alignment horizontal="right" vertical="center"/>
    </xf>
    <xf numFmtId="4" fontId="203" fillId="100" borderId="64" applyNumberFormat="0" applyProtection="0">
      <alignment horizontal="right" vertical="center"/>
    </xf>
    <xf numFmtId="0" fontId="204" fillId="54" borderId="64">
      <alignment horizontal="right" vertical="center"/>
    </xf>
    <xf numFmtId="4" fontId="203" fillId="99" borderId="64" applyNumberFormat="0" applyProtection="0">
      <alignment horizontal="right" vertical="center"/>
    </xf>
    <xf numFmtId="0" fontId="204" fillId="82" borderId="64">
      <alignment horizontal="right" vertical="center"/>
    </xf>
    <xf numFmtId="4" fontId="203" fillId="98" borderId="64" applyNumberFormat="0" applyProtection="0">
      <alignment horizontal="right" vertical="center"/>
    </xf>
    <xf numFmtId="0" fontId="204" fillId="93" borderId="64">
      <alignment horizontal="left" vertical="center"/>
    </xf>
    <xf numFmtId="4" fontId="203" fillId="96" borderId="64" applyNumberFormat="0" applyProtection="0">
      <alignment horizontal="left" vertical="center"/>
    </xf>
    <xf numFmtId="0" fontId="202" fillId="93" borderId="64">
      <alignment vertical="center"/>
    </xf>
    <xf numFmtId="4" fontId="201" fillId="96" borderId="64" applyNumberFormat="0" applyProtection="0">
      <alignment vertical="center"/>
    </xf>
    <xf numFmtId="0" fontId="200" fillId="93" borderId="64">
      <alignment vertical="center"/>
    </xf>
    <xf numFmtId="4" fontId="199" fillId="96" borderId="64" applyNumberFormat="0" applyProtection="0">
      <alignment vertical="center"/>
    </xf>
    <xf numFmtId="0" fontId="159" fillId="4" borderId="72">
      <alignment vertical="top" wrapText="1"/>
    </xf>
    <xf numFmtId="0" fontId="113" fillId="61" borderId="50" applyNumberFormat="0" applyAlignment="0" applyProtection="0"/>
    <xf numFmtId="0" fontId="78" fillId="88" borderId="49"/>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78" fillId="88" borderId="49"/>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84"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162" fillId="87" borderId="49" applyNumberFormat="0" applyAlignment="0" applyProtection="0"/>
    <xf numFmtId="0" fontId="78" fillId="87" borderId="49" applyNumberFormat="0" applyAlignment="0" applyProtection="0"/>
    <xf numFmtId="0" fontId="156" fillId="61" borderId="50" applyNumberFormat="0" applyAlignment="0" applyProtection="0"/>
    <xf numFmtId="4" fontId="205" fillId="112" borderId="64" applyNumberFormat="0" applyProtection="0">
      <alignment vertical="center"/>
    </xf>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115" fillId="0" borderId="55" applyNumberFormat="0" applyFill="0" applyAlignment="0" applyProtection="0"/>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200" fillId="93" borderId="64">
      <alignment vertical="center"/>
    </xf>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4"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8" borderId="49"/>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3"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7" fillId="87" borderId="49" applyNumberFormat="0" applyAlignment="0" applyProtection="0"/>
    <xf numFmtId="0" fontId="85" fillId="87" borderId="50" applyNumberFormat="0" applyAlignment="0" applyProtection="0"/>
    <xf numFmtId="4" fontId="203" fillId="99" borderId="64" applyNumberFormat="0" applyProtection="0">
      <alignment horizontal="right" vertical="center"/>
    </xf>
    <xf numFmtId="0" fontId="3" fillId="89" borderId="51" applyNumberFormat="0" applyFont="0" applyAlignment="0" applyProtection="0"/>
    <xf numFmtId="0" fontId="159" fillId="4" borderId="72">
      <alignment vertical="top" wrapText="1"/>
    </xf>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189" fontId="106" fillId="0" borderId="71">
      <protection locked="0"/>
    </xf>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84"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62" fillId="87" borderId="49" applyNumberFormat="0" applyAlignment="0" applyProtection="0"/>
    <xf numFmtId="0" fontId="206" fillId="60" borderId="64">
      <alignment vertical="center"/>
    </xf>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116"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89" fillId="87" borderId="50" applyNumberFormat="0" applyAlignment="0" applyProtection="0"/>
    <xf numFmtId="0" fontId="78" fillId="88" borderId="49"/>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89" fillId="87" borderId="50" applyNumberFormat="0" applyAlignment="0" applyProtection="0"/>
    <xf numFmtId="0" fontId="85" fillId="88" borderId="50"/>
    <xf numFmtId="0" fontId="159" fillId="4" borderId="72">
      <alignment vertical="top" wrapText="1"/>
    </xf>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77" fillId="87" borderId="49" applyNumberFormat="0" applyAlignment="0" applyProtection="0"/>
    <xf numFmtId="0" fontId="202" fillId="93" borderId="64">
      <alignment vertical="center"/>
    </xf>
    <xf numFmtId="0" fontId="78"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85" fillId="88" borderId="5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59" fillId="4" borderId="72">
      <alignment vertical="top" wrapText="1"/>
    </xf>
    <xf numFmtId="0" fontId="114" fillId="61" borderId="50" applyNumberFormat="0" applyAlignment="0" applyProtection="0"/>
    <xf numFmtId="0" fontId="85" fillId="88" borderId="50"/>
    <xf numFmtId="0" fontId="113"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77" fillId="87" borderId="49" applyNumberFormat="0" applyAlignment="0" applyProtection="0"/>
    <xf numFmtId="0" fontId="159" fillId="4" borderId="72">
      <alignment vertical="top" wrapText="1"/>
    </xf>
    <xf numFmtId="0" fontId="204" fillId="84" borderId="64">
      <alignment horizontal="right" vertical="center"/>
    </xf>
    <xf numFmtId="0" fontId="162"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3" fillId="89" borderId="51" applyNumberFormat="0" applyFont="0" applyAlignment="0" applyProtection="0"/>
    <xf numFmtId="0" fontId="3" fillId="94" borderId="51"/>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6" fillId="0" borderId="55" applyNumberFormat="0" applyFill="0" applyAlignment="0" applyProtection="0"/>
    <xf numFmtId="0" fontId="159" fillId="4" borderId="72">
      <alignment vertical="top" wrapText="1"/>
    </xf>
    <xf numFmtId="0" fontId="162" fillId="87" borderId="49" applyNumberFormat="0" applyAlignment="0" applyProtection="0"/>
    <xf numFmtId="0" fontId="85" fillId="87" borderId="50" applyNumberFormat="0" applyAlignment="0" applyProtection="0"/>
    <xf numFmtId="0" fontId="115" fillId="0" borderId="55" applyNumberFormat="0" applyFill="0" applyAlignment="0" applyProtection="0"/>
    <xf numFmtId="0" fontId="85" fillId="87" borderId="50" applyNumberFormat="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9" fillId="4" borderId="72">
      <alignment vertical="top" wrapText="1"/>
    </xf>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84"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8" borderId="49"/>
    <xf numFmtId="0" fontId="3" fillId="89" borderId="51" applyNumberFormat="0" applyFon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4" fontId="203" fillId="111" borderId="64" applyNumberFormat="0" applyProtection="0">
      <alignment horizontal="right" vertical="center"/>
    </xf>
    <xf numFmtId="0" fontId="159" fillId="4" borderId="72">
      <alignment vertical="top" wrapText="1"/>
    </xf>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15" fillId="0" borderId="55" applyNumberFormat="0" applyFill="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223" fillId="0" borderId="55" applyNumberFormat="0" applyFill="0" applyAlignment="0" applyProtection="0"/>
    <xf numFmtId="0" fontId="114" fillId="62" borderId="50"/>
    <xf numFmtId="0" fontId="159" fillId="4" borderId="72">
      <alignment vertical="top" wrapText="1"/>
    </xf>
    <xf numFmtId="0" fontId="89" fillId="87" borderId="50" applyNumberFormat="0" applyAlignment="0" applyProtection="0"/>
    <xf numFmtId="0" fontId="114" fillId="62" borderId="50"/>
    <xf numFmtId="0" fontId="156" fillId="61" borderId="50" applyNumberFormat="0" applyAlignment="0" applyProtection="0"/>
    <xf numFmtId="0" fontId="159" fillId="4" borderId="72">
      <alignment vertical="top" wrapText="1"/>
    </xf>
    <xf numFmtId="0" fontId="115" fillId="0" borderId="55" applyNumberFormat="0" applyFill="0" applyAlignment="0" applyProtection="0"/>
    <xf numFmtId="0" fontId="3" fillId="89" borderId="51" applyNumberFormat="0" applyFont="0" applyAlignment="0" applyProtection="0"/>
    <xf numFmtId="0" fontId="156"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85" fillId="88" borderId="50"/>
    <xf numFmtId="0" fontId="159" fillId="4" borderId="72">
      <alignment vertical="top" wrapText="1"/>
    </xf>
    <xf numFmtId="0" fontId="78" fillId="87" borderId="49" applyNumberFormat="0" applyAlignment="0" applyProtection="0"/>
    <xf numFmtId="0" fontId="85" fillId="88" borderId="5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85" fillId="88" borderId="50"/>
    <xf numFmtId="0" fontId="159" fillId="4" borderId="72">
      <alignment vertical="top" wrapText="1"/>
    </xf>
    <xf numFmtId="0" fontId="159" fillId="4" borderId="72">
      <alignment vertical="top" wrapText="1"/>
    </xf>
    <xf numFmtId="0" fontId="159" fillId="4" borderId="72">
      <alignment vertical="top" wrapText="1"/>
    </xf>
    <xf numFmtId="0" fontId="162" fillId="87" borderId="49" applyNumberFormat="0" applyAlignment="0" applyProtection="0"/>
    <xf numFmtId="0" fontId="159" fillId="4" borderId="72">
      <alignment vertical="top" wrapText="1"/>
    </xf>
    <xf numFmtId="0" fontId="159" fillId="4" borderId="72">
      <alignment vertical="top" wrapText="1"/>
    </xf>
    <xf numFmtId="0" fontId="114" fillId="62" borderId="50"/>
    <xf numFmtId="0" fontId="89" fillId="87" borderId="50" applyNumberFormat="0" applyAlignment="0" applyProtection="0"/>
    <xf numFmtId="0" fontId="78" fillId="88" borderId="49"/>
    <xf numFmtId="0" fontId="159" fillId="4" borderId="72">
      <alignment vertical="top" wrapText="1"/>
    </xf>
    <xf numFmtId="0" fontId="162" fillId="87" borderId="49"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85" fillId="88" borderId="50"/>
    <xf numFmtId="0" fontId="159" fillId="4" borderId="72">
      <alignment vertical="top" wrapText="1"/>
    </xf>
    <xf numFmtId="0" fontId="78" fillId="87" borderId="49" applyNumberFormat="0" applyAlignment="0" applyProtection="0"/>
    <xf numFmtId="0" fontId="78" fillId="87" borderId="49" applyNumberFormat="0" applyAlignment="0" applyProtection="0"/>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13" fillId="61" borderId="50" applyNumberFormat="0" applyAlignment="0" applyProtection="0"/>
    <xf numFmtId="0" fontId="84"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85" fillId="88" borderId="50"/>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78" fillId="88" borderId="49"/>
    <xf numFmtId="0" fontId="114" fillId="61"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89" fillId="87"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13"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7" fillId="87" borderId="49"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9" fillId="4" borderId="72">
      <alignment vertical="top" wrapText="1"/>
    </xf>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77" fillId="87" borderId="49" applyNumberFormat="0" applyAlignment="0" applyProtection="0"/>
    <xf numFmtId="0" fontId="78" fillId="88" borderId="49"/>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210" fillId="60" borderId="64">
      <alignment horizontal="right" vertical="center"/>
    </xf>
    <xf numFmtId="0" fontId="78" fillId="87" borderId="49" applyNumberFormat="0" applyAlignment="0" applyProtection="0"/>
    <xf numFmtId="189" fontId="106" fillId="0" borderId="71">
      <protection locked="0"/>
    </xf>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4" fillId="87" borderId="50" applyNumberFormat="0" applyAlignment="0" applyProtection="0"/>
    <xf numFmtId="0" fontId="85" fillId="88" borderId="5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16" fillId="0" borderId="55" applyNumberFormat="0" applyFill="0" applyAlignment="0" applyProtection="0"/>
    <xf numFmtId="0" fontId="114" fillId="62" borderId="50"/>
    <xf numFmtId="0" fontId="114" fillId="62" borderId="50"/>
    <xf numFmtId="0" fontId="156"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89" fillId="87" borderId="50" applyNumberFormat="0" applyAlignment="0" applyProtection="0"/>
    <xf numFmtId="189" fontId="106" fillId="0" borderId="71">
      <protection locked="0"/>
    </xf>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5"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204" fillId="60" borderId="64">
      <alignment vertical="center"/>
    </xf>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84" fillId="87" borderId="50" applyNumberFormat="0" applyAlignment="0" applyProtection="0"/>
    <xf numFmtId="0" fontId="159" fillId="4" borderId="72">
      <alignment vertical="top" wrapText="1"/>
    </xf>
    <xf numFmtId="0" fontId="113" fillId="61" borderId="50" applyNumberFormat="0" applyAlignment="0" applyProtection="0"/>
    <xf numFmtId="0" fontId="159" fillId="4" borderId="72">
      <alignment vertical="top" wrapText="1"/>
    </xf>
    <xf numFmtId="189" fontId="106" fillId="0" borderId="71">
      <protection locked="0"/>
    </xf>
    <xf numFmtId="0" fontId="223"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15"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223" fillId="0" borderId="55" applyNumberFormat="0" applyFill="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14" fillId="62" borderId="50"/>
    <xf numFmtId="0" fontId="114" fillId="61" borderId="50" applyNumberFormat="0" applyAlignment="0" applyProtection="0"/>
    <xf numFmtId="0" fontId="159" fillId="4" borderId="72">
      <alignment vertical="top" wrapText="1"/>
    </xf>
    <xf numFmtId="0" fontId="78" fillId="88" borderId="49"/>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2" borderId="50"/>
    <xf numFmtId="0" fontId="114" fillId="61" borderId="50" applyNumberFormat="0" applyAlignment="0" applyProtection="0"/>
    <xf numFmtId="0" fontId="156" fillId="61" borderId="50" applyNumberFormat="0" applyAlignment="0" applyProtection="0"/>
    <xf numFmtId="0" fontId="85" fillId="88"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89" fillId="87"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84"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84" fillId="87" borderId="50" applyNumberFormat="0" applyAlignment="0" applyProtection="0"/>
    <xf numFmtId="0" fontId="113" fillId="61" borderId="50" applyNumberFormat="0" applyAlignment="0" applyProtection="0"/>
    <xf numFmtId="0" fontId="159" fillId="4" borderId="72">
      <alignment vertical="top" wrapText="1"/>
    </xf>
    <xf numFmtId="0" fontId="114"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85" fillId="88" borderId="5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4" fontId="203" fillId="98" borderId="64" applyNumberFormat="0" applyProtection="0">
      <alignment horizontal="right" vertical="center"/>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77" fillId="87" borderId="49" applyNumberFormat="0" applyAlignment="0" applyProtection="0"/>
    <xf numFmtId="0" fontId="85" fillId="87" borderId="50" applyNumberFormat="0" applyAlignment="0" applyProtection="0"/>
    <xf numFmtId="0" fontId="113"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162"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14" fillId="62" borderId="5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4" fontId="203" fillId="102" borderId="64" applyNumberFormat="0" applyProtection="0">
      <alignment horizontal="right" vertical="center"/>
    </xf>
    <xf numFmtId="0" fontId="77" fillId="87" borderId="49"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3" fillId="94" borderId="51"/>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115" fillId="0" borderId="55" applyNumberFormat="0" applyFill="0" applyAlignment="0" applyProtection="0"/>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69" fillId="89" borderId="51" applyNumberFormat="0" applyFont="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3" fillId="94" borderId="51"/>
    <xf numFmtId="0" fontId="78" fillId="87" borderId="49" applyNumberFormat="0" applyAlignment="0" applyProtection="0"/>
    <xf numFmtId="0" fontId="78" fillId="88" borderId="49"/>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8" borderId="49"/>
    <xf numFmtId="0" fontId="159" fillId="4" borderId="72">
      <alignment vertical="top" wrapText="1"/>
    </xf>
    <xf numFmtId="0" fontId="159" fillId="4" borderId="72">
      <alignment vertical="top" wrapText="1"/>
    </xf>
    <xf numFmtId="0" fontId="89" fillId="87"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89" fillId="87" borderId="50" applyNumberFormat="0" applyAlignment="0" applyProtection="0"/>
    <xf numFmtId="0" fontId="84"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3" fillId="61" borderId="50" applyNumberFormat="0" applyAlignment="0" applyProtection="0"/>
    <xf numFmtId="0" fontId="159" fillId="4" borderId="72">
      <alignment vertical="top" wrapText="1"/>
    </xf>
    <xf numFmtId="0" fontId="3" fillId="89" borderId="51" applyNumberFormat="0" applyFont="0" applyAlignment="0" applyProtection="0"/>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114" fillId="62" borderId="5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04" fillId="108" borderId="64">
      <alignment horizontal="right" vertical="center"/>
    </xf>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6" fillId="0" borderId="55" applyNumberFormat="0" applyFill="0" applyAlignment="0" applyProtection="0"/>
    <xf numFmtId="0" fontId="85" fillId="88" borderId="50"/>
    <xf numFmtId="0" fontId="89"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3" fillId="94" borderId="51"/>
    <xf numFmtId="189" fontId="106" fillId="0" borderId="71">
      <protection locked="0"/>
    </xf>
    <xf numFmtId="4" fontId="203" fillId="106" borderId="64" applyNumberFormat="0" applyProtection="0">
      <alignment horizontal="right" vertical="center"/>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223" fillId="0" borderId="55" applyNumberFormat="0" applyFill="0" applyAlignment="0" applyProtection="0"/>
    <xf numFmtId="0" fontId="159" fillId="4" borderId="72">
      <alignment vertical="top" wrapText="1"/>
    </xf>
    <xf numFmtId="4" fontId="209" fillId="112" borderId="64" applyNumberFormat="0" applyProtection="0">
      <alignment horizontal="right" vertical="center"/>
    </xf>
    <xf numFmtId="4" fontId="203" fillId="102" borderId="64" applyNumberFormat="0" applyProtection="0">
      <alignment horizontal="right" vertical="center"/>
    </xf>
    <xf numFmtId="4" fontId="203" fillId="96" borderId="64" applyNumberFormat="0" applyProtection="0">
      <alignment horizontal="left" vertical="center"/>
    </xf>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206" fillId="60" borderId="64">
      <alignment horizontal="right" vertical="center"/>
    </xf>
    <xf numFmtId="0" fontId="89" fillId="87" borderId="50" applyNumberFormat="0" applyAlignment="0" applyProtection="0"/>
    <xf numFmtId="0" fontId="114" fillId="61" borderId="50" applyNumberFormat="0" applyAlignment="0" applyProtection="0"/>
    <xf numFmtId="4" fontId="203" fillId="106" borderId="64" applyNumberFormat="0" applyProtection="0">
      <alignment horizontal="right" vertical="center"/>
    </xf>
    <xf numFmtId="4" fontId="203" fillId="98" borderId="64" applyNumberFormat="0" applyProtection="0">
      <alignment horizontal="right" vertical="center"/>
    </xf>
    <xf numFmtId="4" fontId="199" fillId="111" borderId="67" applyNumberFormat="0" applyProtection="0">
      <alignment horizontal="left" vertical="center" indent="1"/>
    </xf>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14" fillId="62" borderId="50"/>
    <xf numFmtId="0" fontId="85" fillId="87" borderId="50" applyNumberFormat="0" applyAlignment="0" applyProtection="0"/>
    <xf numFmtId="0" fontId="89" fillId="87" borderId="50" applyNumberFormat="0" applyAlignment="0" applyProtection="0"/>
    <xf numFmtId="0" fontId="159" fillId="4" borderId="72">
      <alignment vertical="top" wrapText="1"/>
    </xf>
    <xf numFmtId="4" fontId="203" fillId="103" borderId="64" applyNumberFormat="0" applyProtection="0">
      <alignment horizontal="right" vertical="center"/>
    </xf>
    <xf numFmtId="0" fontId="89"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8" borderId="50"/>
    <xf numFmtId="4" fontId="203" fillId="112" borderId="64" applyNumberFormat="0" applyProtection="0">
      <alignment horizontal="right" vertical="center"/>
    </xf>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189" fontId="106" fillId="0" borderId="71">
      <protection locked="0"/>
    </xf>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204" fillId="60" borderId="64">
      <alignment vertical="center"/>
    </xf>
    <xf numFmtId="0" fontId="114" fillId="61" borderId="50" applyNumberFormat="0" applyAlignment="0" applyProtection="0"/>
    <xf numFmtId="0" fontId="115" fillId="0" borderId="55" applyNumberFormat="0" applyFill="0" applyAlignment="0" applyProtection="0"/>
    <xf numFmtId="0" fontId="85" fillId="87" borderId="50" applyNumberFormat="0" applyAlignment="0" applyProtection="0"/>
    <xf numFmtId="0" fontId="115"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69"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189" fontId="106" fillId="0" borderId="71">
      <protection locked="0"/>
    </xf>
    <xf numFmtId="0" fontId="3" fillId="94" borderId="51"/>
    <xf numFmtId="0" fontId="159" fillId="4" borderId="72">
      <alignment vertical="top" wrapText="1"/>
    </xf>
    <xf numFmtId="0" fontId="78" fillId="87" borderId="49" applyNumberFormat="0" applyAlignment="0" applyProtection="0"/>
    <xf numFmtId="0" fontId="113" fillId="61" borderId="50" applyNumberFormat="0" applyAlignment="0" applyProtection="0"/>
    <xf numFmtId="4" fontId="203" fillId="103" borderId="64" applyNumberFormat="0" applyProtection="0">
      <alignment horizontal="right" vertical="center"/>
    </xf>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4" fontId="209" fillId="112" borderId="64" applyNumberFormat="0" applyProtection="0">
      <alignment horizontal="right" vertical="center"/>
    </xf>
    <xf numFmtId="0" fontId="78" fillId="87" borderId="49" applyNumberFormat="0" applyAlignment="0" applyProtection="0"/>
    <xf numFmtId="0" fontId="85" fillId="88" borderId="5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78" fillId="87" borderId="49" applyNumberFormat="0" applyAlignment="0" applyProtection="0"/>
    <xf numFmtId="0" fontId="204" fillId="60" borderId="64">
      <alignment horizontal="right" vertical="center"/>
    </xf>
    <xf numFmtId="4" fontId="203" fillId="112" borderId="64" applyNumberFormat="0" applyProtection="0">
      <alignment vertical="center"/>
    </xf>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115"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16"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77"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4" fillId="87" borderId="50" applyNumberFormat="0" applyAlignment="0" applyProtection="0"/>
    <xf numFmtId="0" fontId="78" fillId="87" borderId="49" applyNumberFormat="0" applyAlignment="0" applyProtection="0"/>
    <xf numFmtId="0" fontId="85" fillId="88" borderId="50"/>
    <xf numFmtId="0" fontId="3" fillId="94" borderId="51"/>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3" fillId="89" borderId="51" applyNumberFormat="0" applyFont="0" applyAlignment="0" applyProtection="0"/>
    <xf numFmtId="0" fontId="115" fillId="0" borderId="55" applyNumberFormat="0" applyFill="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4"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114" fillId="62" borderId="50"/>
    <xf numFmtId="0" fontId="159" fillId="4" borderId="72">
      <alignment vertical="top" wrapText="1"/>
    </xf>
    <xf numFmtId="0" fontId="115" fillId="0" borderId="55" applyNumberFormat="0" applyFill="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3" fillId="94" borderId="51"/>
    <xf numFmtId="0" fontId="84" fillId="87" borderId="50" applyNumberFormat="0" applyAlignment="0" applyProtection="0"/>
    <xf numFmtId="0" fontId="3" fillId="89" borderId="51" applyNumberFormat="0" applyFont="0" applyAlignment="0" applyProtection="0"/>
    <xf numFmtId="0" fontId="115" fillId="0" borderId="55" applyNumberFormat="0" applyFill="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162"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8" borderId="50"/>
    <xf numFmtId="0" fontId="204" fillId="108" borderId="64">
      <alignment horizontal="right" vertical="center"/>
    </xf>
    <xf numFmtId="0" fontId="85" fillId="87" borderId="50" applyNumberFormat="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56" fillId="61" borderId="50" applyNumberFormat="0" applyAlignment="0" applyProtection="0"/>
    <xf numFmtId="189" fontId="106" fillId="0" borderId="71">
      <protection locked="0"/>
    </xf>
    <xf numFmtId="0" fontId="85" fillId="87" borderId="50" applyNumberFormat="0" applyAlignment="0" applyProtection="0"/>
    <xf numFmtId="0" fontId="156" fillId="61"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6" fillId="0" borderId="55"/>
    <xf numFmtId="0" fontId="114" fillId="62" borderId="50"/>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13" fillId="61" borderId="50"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156" fillId="61" borderId="50" applyNumberFormat="0" applyAlignment="0" applyProtection="0"/>
    <xf numFmtId="4" fontId="203" fillId="112" borderId="64" applyNumberFormat="0" applyProtection="0">
      <alignment horizontal="right" vertical="center"/>
    </xf>
    <xf numFmtId="0" fontId="89" fillId="87"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189" fontId="106" fillId="0" borderId="71">
      <protection locked="0"/>
    </xf>
    <xf numFmtId="0" fontId="85" fillId="87" borderId="50" applyNumberFormat="0" applyAlignment="0" applyProtection="0"/>
    <xf numFmtId="0" fontId="162" fillId="87" borderId="49" applyNumberFormat="0" applyAlignment="0" applyProtection="0"/>
    <xf numFmtId="0" fontId="159" fillId="4" borderId="72">
      <alignment vertical="top" wrapText="1"/>
    </xf>
    <xf numFmtId="0" fontId="162" fillId="87" borderId="49"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84"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14" fillId="62" borderId="50"/>
    <xf numFmtId="0" fontId="162" fillId="87" borderId="49" applyNumberFormat="0" applyAlignment="0" applyProtection="0"/>
    <xf numFmtId="0" fontId="159" fillId="4" borderId="72">
      <alignment vertical="top" wrapText="1"/>
    </xf>
    <xf numFmtId="189" fontId="106" fillId="0" borderId="71">
      <protection locked="0"/>
    </xf>
    <xf numFmtId="0" fontId="204" fillId="56" borderId="64">
      <alignment horizontal="right" vertical="center"/>
    </xf>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115" fillId="0" borderId="55" applyNumberFormat="0" applyFill="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85" fillId="87" borderId="50" applyNumberFormat="0" applyAlignment="0" applyProtection="0"/>
    <xf numFmtId="0" fontId="159" fillId="4" borderId="72">
      <alignment vertical="top" wrapText="1"/>
    </xf>
    <xf numFmtId="4" fontId="203" fillId="100" borderId="64" applyNumberFormat="0" applyProtection="0">
      <alignment horizontal="right" vertical="center"/>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78" fillId="88" borderId="49"/>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162" fillId="87" borderId="49" applyNumberFormat="0" applyAlignment="0" applyProtection="0"/>
    <xf numFmtId="0" fontId="77"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204" fillId="66" borderId="64">
      <alignment horizontal="right" vertical="center"/>
    </xf>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77" fillId="87" borderId="49" applyNumberFormat="0" applyAlignment="0" applyProtection="0"/>
    <xf numFmtId="0" fontId="159" fillId="4" borderId="72">
      <alignment vertical="top" wrapText="1"/>
    </xf>
    <xf numFmtId="0" fontId="159" fillId="4" borderId="72">
      <alignment vertical="top" wrapText="1"/>
    </xf>
    <xf numFmtId="0" fontId="223" fillId="0" borderId="55" applyNumberFormat="0" applyFill="0" applyAlignment="0" applyProtection="0"/>
    <xf numFmtId="0" fontId="159" fillId="4" borderId="72">
      <alignment vertical="top" wrapText="1"/>
    </xf>
    <xf numFmtId="0" fontId="223" fillId="0" borderId="55" applyNumberFormat="0" applyFill="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78" fillId="88" borderId="49"/>
    <xf numFmtId="0" fontId="159" fillId="4" borderId="72">
      <alignment vertical="top" wrapText="1"/>
    </xf>
    <xf numFmtId="0" fontId="159" fillId="4" borderId="72">
      <alignment vertical="top" wrapText="1"/>
    </xf>
    <xf numFmtId="0" fontId="3" fillId="94" borderId="51"/>
    <xf numFmtId="0" fontId="113" fillId="61" borderId="50" applyNumberFormat="0" applyAlignment="0" applyProtection="0"/>
    <xf numFmtId="0" fontId="3" fillId="94" borderId="51"/>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6"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223" fillId="0" borderId="55" applyNumberFormat="0" applyFill="0" applyAlignment="0" applyProtection="0"/>
    <xf numFmtId="0" fontId="116"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77" fillId="87" borderId="49" applyNumberFormat="0" applyAlignment="0" applyProtection="0"/>
    <xf numFmtId="0" fontId="78" fillId="88" borderId="49"/>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78" fillId="87" borderId="49" applyNumberFormat="0" applyAlignment="0" applyProtection="0"/>
    <xf numFmtId="0" fontId="115"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189" fontId="106" fillId="0" borderId="71">
      <protection locked="0"/>
    </xf>
    <xf numFmtId="0" fontId="162" fillId="87" borderId="49" applyNumberFormat="0" applyAlignment="0" applyProtection="0"/>
    <xf numFmtId="0" fontId="85" fillId="87" borderId="50" applyNumberFormat="0" applyAlignment="0" applyProtection="0"/>
    <xf numFmtId="0" fontId="162"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4" fontId="203" fillId="101" borderId="64" applyNumberFormat="0" applyProtection="0">
      <alignment horizontal="right" vertical="center"/>
    </xf>
    <xf numFmtId="0" fontId="204" fillId="93" borderId="64">
      <alignment horizontal="left" vertical="center"/>
    </xf>
    <xf numFmtId="0" fontId="115" fillId="0" borderId="55" applyNumberFormat="0" applyFill="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8" borderId="49"/>
    <xf numFmtId="0" fontId="78"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78" fillId="88" borderId="49"/>
    <xf numFmtId="0" fontId="223" fillId="0" borderId="55" applyNumberFormat="0" applyFill="0" applyAlignment="0" applyProtection="0"/>
    <xf numFmtId="0" fontId="113"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189" fontId="106" fillId="0" borderId="71">
      <protection locked="0"/>
    </xf>
    <xf numFmtId="0" fontId="159" fillId="4" borderId="72">
      <alignment vertical="top" wrapText="1"/>
    </xf>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115" fillId="0" borderId="55" applyNumberFormat="0" applyFill="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6" fillId="0" borderId="55" applyNumberFormat="0" applyFill="0" applyAlignment="0" applyProtection="0"/>
    <xf numFmtId="0" fontId="159" fillId="4" borderId="72">
      <alignment vertical="top" wrapText="1"/>
    </xf>
    <xf numFmtId="0" fontId="89"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2" borderId="50"/>
    <xf numFmtId="0" fontId="200" fillId="93" borderId="64">
      <alignment vertical="center"/>
    </xf>
    <xf numFmtId="0" fontId="208" fillId="114" borderId="67">
      <alignment horizontal="left" vertical="center" indent="1"/>
    </xf>
    <xf numFmtId="0" fontId="200" fillId="63" borderId="64">
      <alignment horizontal="left" vertical="center"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77" fillId="87" borderId="49" applyNumberFormat="0" applyAlignment="0" applyProtection="0"/>
    <xf numFmtId="0" fontId="159" fillId="4" borderId="72">
      <alignment vertical="top" wrapText="1"/>
    </xf>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3" fillId="94" borderId="51"/>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159" fillId="4" borderId="72">
      <alignment vertical="top" wrapText="1"/>
    </xf>
    <xf numFmtId="0" fontId="156" fillId="61"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223" fillId="0" borderId="55" applyNumberFormat="0" applyFill="0" applyAlignment="0" applyProtection="0"/>
    <xf numFmtId="0" fontId="223" fillId="0" borderId="55" applyNumberFormat="0" applyFill="0" applyAlignment="0" applyProtection="0"/>
    <xf numFmtId="189" fontId="106" fillId="0" borderId="71">
      <protection locked="0"/>
    </xf>
    <xf numFmtId="0" fontId="223"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62"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2" borderId="5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16" fillId="0" borderId="55"/>
    <xf numFmtId="0" fontId="223" fillId="0" borderId="55" applyNumberFormat="0" applyFill="0" applyAlignment="0" applyProtection="0"/>
    <xf numFmtId="0" fontId="115" fillId="0" borderId="55" applyNumberFormat="0" applyFill="0" applyAlignment="0" applyProtection="0"/>
    <xf numFmtId="0" fontId="114" fillId="61" borderId="50" applyNumberFormat="0" applyAlignment="0" applyProtection="0"/>
    <xf numFmtId="0" fontId="85" fillId="88" borderId="5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189" fontId="106" fillId="0" borderId="71">
      <protection locked="0"/>
    </xf>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9" fillId="4" borderId="72">
      <alignment vertical="top" wrapText="1"/>
    </xf>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62" fillId="87" borderId="49" applyNumberFormat="0" applyAlignment="0" applyProtection="0"/>
    <xf numFmtId="0" fontId="162" fillId="87" borderId="49" applyNumberFormat="0" applyAlignment="0" applyProtection="0"/>
    <xf numFmtId="0" fontId="159" fillId="4" borderId="72">
      <alignment vertical="top" wrapText="1"/>
    </xf>
    <xf numFmtId="0" fontId="156" fillId="61" borderId="50" applyNumberFormat="0" applyAlignment="0" applyProtection="0"/>
    <xf numFmtId="0" fontId="204" fillId="62" borderId="64">
      <alignment horizontal="right" vertical="center"/>
    </xf>
    <xf numFmtId="0" fontId="156"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159" fillId="4" borderId="72">
      <alignment vertical="top" wrapText="1"/>
    </xf>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62"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14" fillId="62" borderId="5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4" fontId="199" fillId="111" borderId="67" applyNumberFormat="0" applyProtection="0">
      <alignment horizontal="left" vertical="center" indent="1"/>
    </xf>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7" fillId="87" borderId="49" applyNumberFormat="0" applyAlignment="0" applyProtection="0"/>
    <xf numFmtId="0" fontId="78" fillId="88" borderId="49"/>
    <xf numFmtId="0" fontId="84" fillId="87" borderId="50" applyNumberFormat="0" applyAlignment="0" applyProtection="0"/>
    <xf numFmtId="0" fontId="85" fillId="88" borderId="50"/>
    <xf numFmtId="0" fontId="162" fillId="87" borderId="49" applyNumberFormat="0" applyAlignment="0" applyProtection="0"/>
    <xf numFmtId="0" fontId="115" fillId="0" borderId="55" applyNumberFormat="0" applyFill="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78" fillId="88" borderId="49"/>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7" fillId="87" borderId="49" applyNumberFormat="0" applyAlignment="0" applyProtection="0"/>
    <xf numFmtId="0" fontId="78" fillId="88" borderId="49"/>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8" borderId="50"/>
    <xf numFmtId="0" fontId="113"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04" fillId="82" borderId="64">
      <alignment horizontal="right" vertical="center"/>
    </xf>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84"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85" fillId="88" borderId="50"/>
    <xf numFmtId="0" fontId="223" fillId="0" borderId="55" applyNumberFormat="0" applyFill="0" applyAlignment="0" applyProtection="0"/>
    <xf numFmtId="0" fontId="159" fillId="4" borderId="72">
      <alignment vertical="top" wrapText="1"/>
    </xf>
    <xf numFmtId="0" fontId="162"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56"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8" borderId="5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3" fillId="89" borderId="51" applyNumberFormat="0" applyFont="0" applyAlignment="0" applyProtection="0"/>
    <xf numFmtId="0" fontId="159" fillId="4" borderId="72">
      <alignment vertical="top" wrapText="1"/>
    </xf>
    <xf numFmtId="0" fontId="223"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4"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94" borderId="51"/>
    <xf numFmtId="0" fontId="159" fillId="4" borderId="72">
      <alignment vertical="top" wrapText="1"/>
    </xf>
    <xf numFmtId="0" fontId="223" fillId="0" borderId="55" applyNumberFormat="0" applyFill="0" applyAlignment="0" applyProtection="0"/>
    <xf numFmtId="0" fontId="162"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62" fillId="87" borderId="49" applyNumberFormat="0" applyAlignment="0" applyProtection="0"/>
    <xf numFmtId="0" fontId="113"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189" fontId="106" fillId="0" borderId="71">
      <protection locked="0"/>
    </xf>
    <xf numFmtId="0" fontId="156" fillId="61" borderId="50" applyNumberFormat="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85" fillId="88" borderId="5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9" fillId="87" borderId="50" applyNumberFormat="0" applyAlignment="0" applyProtection="0"/>
    <xf numFmtId="189" fontId="107" fillId="0" borderId="71">
      <protection locked="0"/>
    </xf>
    <xf numFmtId="0" fontId="204" fillId="54" borderId="64">
      <alignment horizontal="right" vertical="center"/>
    </xf>
    <xf numFmtId="4" fontId="203" fillId="100" borderId="64" applyNumberFormat="0" applyProtection="0">
      <alignment horizontal="right" vertical="center"/>
    </xf>
    <xf numFmtId="4" fontId="199" fillId="111" borderId="64" applyNumberFormat="0" applyProtection="0">
      <alignment horizontal="left" vertical="center" wrapText="1"/>
    </xf>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78" fillId="88" borderId="49"/>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5" fillId="88" borderId="50"/>
    <xf numFmtId="0" fontId="85" fillId="87" borderId="50" applyNumberFormat="0" applyAlignment="0" applyProtection="0"/>
    <xf numFmtId="0" fontId="159" fillId="4" borderId="72">
      <alignment vertical="top" wrapText="1"/>
    </xf>
    <xf numFmtId="0" fontId="114" fillId="62" borderId="50"/>
    <xf numFmtId="4" fontId="203" fillId="96" borderId="64" applyNumberFormat="0" applyProtection="0">
      <alignment horizontal="left" vertical="center"/>
    </xf>
    <xf numFmtId="4" fontId="203" fillId="107" borderId="64" applyNumberFormat="0" applyProtection="0">
      <alignment horizontal="right" vertical="center"/>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77"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6" fillId="0" borderId="55" applyNumberFormat="0" applyFill="0" applyAlignment="0" applyProtection="0"/>
    <xf numFmtId="0" fontId="89"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223" fillId="0" borderId="55" applyNumberFormat="0" applyFill="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4" fillId="87" borderId="50" applyNumberFormat="0" applyAlignment="0" applyProtection="0"/>
    <xf numFmtId="0" fontId="3" fillId="89" borderId="51" applyNumberFormat="0" applyFont="0" applyAlignment="0" applyProtection="0"/>
    <xf numFmtId="0" fontId="113" fillId="61" borderId="50" applyNumberFormat="0" applyAlignment="0" applyProtection="0"/>
    <xf numFmtId="0" fontId="78" fillId="87" borderId="49" applyNumberFormat="0" applyAlignment="0" applyProtection="0"/>
    <xf numFmtId="0" fontId="85" fillId="88" borderId="50"/>
    <xf numFmtId="0" fontId="159" fillId="4" borderId="72">
      <alignment vertical="top" wrapText="1"/>
    </xf>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200" fillId="63" borderId="64">
      <alignment horizontal="left" vertical="center" wrapText="1"/>
    </xf>
    <xf numFmtId="189" fontId="106" fillId="0" borderId="71">
      <protection locked="0"/>
    </xf>
    <xf numFmtId="0" fontId="89"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62" fillId="87" borderId="49"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159" fillId="4" borderId="72">
      <alignment vertical="top" wrapText="1"/>
    </xf>
    <xf numFmtId="0" fontId="114"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159" fillId="4" borderId="72">
      <alignment vertical="top" wrapText="1"/>
    </xf>
    <xf numFmtId="0" fontId="162"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4" fontId="205" fillId="112" borderId="64" applyNumberFormat="0" applyProtection="0">
      <alignment horizontal="right" vertical="center"/>
    </xf>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156" fillId="61" borderId="50" applyNumberFormat="0" applyAlignment="0" applyProtection="0"/>
    <xf numFmtId="0" fontId="85" fillId="88" borderId="50"/>
    <xf numFmtId="0" fontId="3" fillId="89" borderId="51" applyNumberFormat="0" applyFont="0" applyAlignment="0" applyProtection="0"/>
    <xf numFmtId="0" fontId="78" fillId="88" borderId="49"/>
    <xf numFmtId="0" fontId="85" fillId="87"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59" fillId="4" borderId="72">
      <alignment vertical="top" wrapText="1"/>
    </xf>
    <xf numFmtId="0" fontId="114" fillId="62" borderId="5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4"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113"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85" fillId="88" borderId="50"/>
    <xf numFmtId="0" fontId="162" fillId="87" borderId="49" applyNumberFormat="0" applyAlignment="0" applyProtection="0"/>
    <xf numFmtId="0" fontId="159" fillId="4" borderId="72">
      <alignment vertical="top" wrapText="1"/>
    </xf>
    <xf numFmtId="0" fontId="69" fillId="89" borderId="51" applyNumberFormat="0" applyFon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8" borderId="49"/>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84" fillId="87" borderId="50" applyNumberFormat="0" applyAlignment="0" applyProtection="0"/>
    <xf numFmtId="0" fontId="159" fillId="4" borderId="72">
      <alignment vertical="top" wrapText="1"/>
    </xf>
    <xf numFmtId="0" fontId="78" fillId="88" borderId="49"/>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115"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13" fillId="61" borderId="50" applyNumberFormat="0" applyAlignment="0" applyProtection="0"/>
    <xf numFmtId="0" fontId="78" fillId="88" borderId="49"/>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204" fillId="82" borderId="64">
      <alignment horizontal="right" vertical="center"/>
    </xf>
    <xf numFmtId="0" fontId="89"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6"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78" fillId="88" borderId="49"/>
    <xf numFmtId="0" fontId="223" fillId="0" borderId="55" applyNumberFormat="0" applyFill="0" applyAlignment="0" applyProtection="0"/>
    <xf numFmtId="0" fontId="3" fillId="94" borderId="51"/>
    <xf numFmtId="0" fontId="156" fillId="61" borderId="50"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78" fillId="88" borderId="49"/>
    <xf numFmtId="0" fontId="78" fillId="87" borderId="49" applyNumberFormat="0" applyAlignment="0" applyProtection="0"/>
    <xf numFmtId="0" fontId="89" fillId="87" borderId="50" applyNumberFormat="0" applyAlignment="0" applyProtection="0"/>
    <xf numFmtId="0" fontId="78" fillId="88" borderId="49"/>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62" fillId="87" borderId="49" applyNumberFormat="0" applyAlignment="0" applyProtection="0"/>
    <xf numFmtId="0" fontId="204" fillId="54" borderId="64">
      <alignment horizontal="right" vertical="center"/>
    </xf>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59" fillId="4" borderId="72">
      <alignment vertical="top" wrapText="1"/>
    </xf>
    <xf numFmtId="0" fontId="3" fillId="89" borderId="51" applyNumberFormat="0" applyFont="0" applyAlignment="0" applyProtection="0"/>
    <xf numFmtId="0" fontId="89" fillId="87" borderId="50" applyNumberFormat="0" applyAlignment="0" applyProtection="0"/>
    <xf numFmtId="0" fontId="78" fillId="88" borderId="49"/>
    <xf numFmtId="0" fontId="156" fillId="61"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4" fontId="203" fillId="111" borderId="64" applyNumberFormat="0" applyProtection="0">
      <alignment horizontal="right" vertical="center"/>
    </xf>
    <xf numFmtId="0" fontId="223"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4" fillId="87" borderId="50" applyNumberFormat="0" applyAlignment="0" applyProtection="0"/>
    <xf numFmtId="0" fontId="85" fillId="88" borderId="50"/>
    <xf numFmtId="189" fontId="106" fillId="0" borderId="71">
      <protection locked="0"/>
    </xf>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3"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4"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204" fillId="84" borderId="64">
      <alignment horizontal="right" vertical="center"/>
    </xf>
    <xf numFmtId="0" fontId="159" fillId="4" borderId="72">
      <alignment vertical="top" wrapText="1"/>
    </xf>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84"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189" fontId="106" fillId="0" borderId="71">
      <protection locked="0"/>
    </xf>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69"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223" fillId="0" borderId="55" applyNumberFormat="0" applyFill="0" applyAlignment="0" applyProtection="0"/>
    <xf numFmtId="0" fontId="85" fillId="87" borderId="50" applyNumberFormat="0" applyAlignment="0" applyProtection="0"/>
    <xf numFmtId="0" fontId="3" fillId="89" borderId="51" applyNumberFormat="0" applyFont="0" applyAlignment="0" applyProtection="0"/>
    <xf numFmtId="0" fontId="159" fillId="4" borderId="72">
      <alignment vertical="top" wrapText="1"/>
    </xf>
    <xf numFmtId="0" fontId="85" fillId="88" borderId="50"/>
    <xf numFmtId="0" fontId="78" fillId="88" borderId="49"/>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78"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85" fillId="87" borderId="50" applyNumberFormat="0" applyAlignment="0" applyProtection="0"/>
    <xf numFmtId="189" fontId="107" fillId="0" borderId="71">
      <protection locked="0"/>
    </xf>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14" fillId="62" borderId="5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16" fillId="0" borderId="55"/>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202" fillId="93" borderId="64">
      <alignment vertical="center"/>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113"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204" fillId="60" borderId="64">
      <alignment horizontal="right" vertical="center"/>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16"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3"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114" fillId="62" borderId="50"/>
    <xf numFmtId="0" fontId="78" fillId="87" borderId="49" applyNumberFormat="0" applyAlignment="0" applyProtection="0"/>
    <xf numFmtId="0" fontId="115" fillId="0" borderId="55" applyNumberFormat="0" applyFill="0" applyAlignment="0" applyProtection="0"/>
    <xf numFmtId="189" fontId="107" fillId="0" borderId="71">
      <protection locked="0"/>
    </xf>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62" fillId="87" borderId="49" applyNumberFormat="0" applyAlignment="0" applyProtection="0"/>
    <xf numFmtId="0" fontId="84"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4" fontId="207" fillId="113" borderId="67" applyNumberFormat="0" applyProtection="0">
      <alignment horizontal="left" vertical="center" indent="1"/>
    </xf>
    <xf numFmtId="4" fontId="199" fillId="96" borderId="64" applyNumberFormat="0" applyProtection="0">
      <alignment vertical="center"/>
    </xf>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204" fillId="63" borderId="64">
      <alignment horizontal="right" vertical="center"/>
    </xf>
    <xf numFmtId="0" fontId="85" fillId="88" borderId="5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162" fillId="87" borderId="49" applyNumberFormat="0" applyAlignment="0" applyProtection="0"/>
    <xf numFmtId="0" fontId="116" fillId="0" borderId="55" applyNumberFormat="0" applyFill="0" applyAlignment="0" applyProtection="0"/>
    <xf numFmtId="0" fontId="159" fillId="4" borderId="72">
      <alignment vertical="top" wrapText="1"/>
    </xf>
    <xf numFmtId="0" fontId="114" fillId="61" borderId="50" applyNumberFormat="0" applyAlignment="0" applyProtection="0"/>
    <xf numFmtId="0" fontId="3" fillId="94" borderId="51"/>
    <xf numFmtId="0" fontId="159" fillId="4" borderId="72">
      <alignment vertical="top" wrapText="1"/>
    </xf>
    <xf numFmtId="0" fontId="78" fillId="88" borderId="49"/>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159" fillId="4" borderId="72">
      <alignment vertical="top" wrapText="1"/>
    </xf>
    <xf numFmtId="0" fontId="114" fillId="62" borderId="50"/>
    <xf numFmtId="0" fontId="223" fillId="0" borderId="55" applyNumberFormat="0" applyFill="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78" fillId="87" borderId="49" applyNumberFormat="0" applyAlignment="0" applyProtection="0"/>
    <xf numFmtId="0" fontId="89" fillId="87" borderId="50" applyNumberFormat="0" applyAlignment="0" applyProtection="0"/>
    <xf numFmtId="0" fontId="200" fillId="63" borderId="67">
      <alignment horizontal="left" vertical="center" indent="1"/>
    </xf>
    <xf numFmtId="0" fontId="78" fillId="88" borderId="49"/>
    <xf numFmtId="0" fontId="159" fillId="4" borderId="72">
      <alignment vertical="top" wrapText="1"/>
    </xf>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156" fillId="61" borderId="50" applyNumberFormat="0" applyAlignment="0" applyProtection="0"/>
    <xf numFmtId="0" fontId="78" fillId="88" borderId="49"/>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84"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4" fontId="205" fillId="112" borderId="64" applyNumberFormat="0" applyProtection="0">
      <alignment vertical="center"/>
    </xf>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69"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77" fillId="87" borderId="49"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85" fillId="88" borderId="5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6" fillId="0" borderId="55" applyNumberFormat="0" applyFill="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13" fillId="61" borderId="50" applyNumberFormat="0" applyAlignment="0" applyProtection="0"/>
    <xf numFmtId="0" fontId="89" fillId="87" borderId="50" applyNumberFormat="0" applyAlignment="0" applyProtection="0"/>
    <xf numFmtId="0" fontId="210" fillId="60" borderId="64">
      <alignment horizontal="right" vertical="center"/>
    </xf>
    <xf numFmtId="4" fontId="205" fillId="112" borderId="64" applyNumberFormat="0" applyProtection="0">
      <alignment horizontal="right" vertical="center"/>
    </xf>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204" fillId="105" borderId="64">
      <alignment horizontal="right" vertical="center"/>
    </xf>
    <xf numFmtId="0" fontId="85" fillId="88" borderId="50"/>
    <xf numFmtId="0" fontId="3" fillId="89" borderId="51" applyNumberFormat="0" applyFont="0" applyAlignment="0" applyProtection="0"/>
    <xf numFmtId="0" fontId="85" fillId="88" borderId="50"/>
    <xf numFmtId="0" fontId="85" fillId="88" borderId="5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4" fontId="201" fillId="96" borderId="64" applyNumberFormat="0" applyProtection="0">
      <alignment vertical="center"/>
    </xf>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62"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62" fillId="87" borderId="49" applyNumberFormat="0" applyAlignment="0" applyProtection="0"/>
    <xf numFmtId="0" fontId="159" fillId="4" borderId="72">
      <alignment vertical="top" wrapText="1"/>
    </xf>
    <xf numFmtId="0" fontId="113"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2" borderId="5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56" fillId="61" borderId="50" applyNumberFormat="0" applyAlignment="0" applyProtection="0"/>
    <xf numFmtId="0" fontId="159" fillId="4" borderId="72">
      <alignment vertical="top" wrapText="1"/>
    </xf>
    <xf numFmtId="0" fontId="113" fillId="61" borderId="50"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3"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8" borderId="49"/>
    <xf numFmtId="0" fontId="89"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78" fillId="88" borderId="49"/>
    <xf numFmtId="0" fontId="78" fillId="87" borderId="49" applyNumberFormat="0" applyAlignment="0" applyProtection="0"/>
    <xf numFmtId="0" fontId="78" fillId="88" borderId="49"/>
    <xf numFmtId="0" fontId="114" fillId="62" borderId="50"/>
    <xf numFmtId="0" fontId="156" fillId="61" borderId="50" applyNumberFormat="0" applyAlignment="0" applyProtection="0"/>
    <xf numFmtId="0" fontId="159" fillId="4" borderId="72">
      <alignment vertical="top" wrapText="1"/>
    </xf>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77"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8" borderId="5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114" fillId="62" borderId="5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62" fillId="87" borderId="49" applyNumberFormat="0" applyAlignment="0" applyProtection="0"/>
    <xf numFmtId="0" fontId="159" fillId="4" borderId="72">
      <alignment vertical="top" wrapText="1"/>
    </xf>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78" fillId="88" borderId="49"/>
    <xf numFmtId="0" fontId="78" fillId="87" borderId="49" applyNumberFormat="0" applyAlignment="0" applyProtection="0"/>
    <xf numFmtId="0" fontId="114" fillId="62" borderId="5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59" fillId="4" borderId="72">
      <alignment vertical="top" wrapText="1"/>
    </xf>
    <xf numFmtId="0" fontId="162" fillId="87" borderId="49"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4" fillId="87" borderId="50" applyNumberFormat="0" applyAlignment="0" applyProtection="0"/>
    <xf numFmtId="0" fontId="84"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78" fillId="88" borderId="49"/>
    <xf numFmtId="0" fontId="78" fillId="87" borderId="49" applyNumberFormat="0" applyAlignment="0" applyProtection="0"/>
    <xf numFmtId="0" fontId="78" fillId="88" borderId="49"/>
    <xf numFmtId="0" fontId="114" fillId="62" borderId="50"/>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4"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114" fillId="62" borderId="50"/>
    <xf numFmtId="0" fontId="114" fillId="61"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3"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78" fillId="87" borderId="49" applyNumberFormat="0" applyAlignment="0" applyProtection="0"/>
    <xf numFmtId="0" fontId="85" fillId="88" borderId="50"/>
    <xf numFmtId="0" fontId="162" fillId="87" borderId="49" applyNumberFormat="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69"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69" fillId="89" borderId="51" applyNumberFormat="0" applyFon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7" fillId="87" borderId="49" applyNumberFormat="0" applyAlignment="0" applyProtection="0"/>
    <xf numFmtId="0" fontId="78" fillId="88" borderId="49"/>
    <xf numFmtId="0" fontId="84"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8" fillId="87" borderId="49" applyNumberFormat="0" applyAlignment="0" applyProtection="0"/>
    <xf numFmtId="0" fontId="77" fillId="87" borderId="49" applyNumberFormat="0" applyAlignment="0" applyProtection="0"/>
    <xf numFmtId="0" fontId="78" fillId="88" borderId="49"/>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223" fillId="0" borderId="55" applyNumberFormat="0" applyFill="0" applyAlignment="0" applyProtection="0"/>
    <xf numFmtId="0" fontId="223" fillId="0" borderId="55" applyNumberFormat="0" applyFill="0" applyAlignment="0" applyProtection="0"/>
    <xf numFmtId="189" fontId="106" fillId="0" borderId="71">
      <protection locked="0"/>
    </xf>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7"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189" fontId="107"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7"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7"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7"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189" fontId="107"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14" fillId="62" borderId="5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4"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10" fillId="60" borderId="64">
      <alignment horizontal="right" vertical="center"/>
    </xf>
    <xf numFmtId="4" fontId="209" fillId="112" borderId="64" applyNumberFormat="0" applyProtection="0">
      <alignment horizontal="right" vertical="center"/>
    </xf>
    <xf numFmtId="0" fontId="208" fillId="114" borderId="67">
      <alignment horizontal="left" vertical="center" indent="1"/>
    </xf>
    <xf numFmtId="4" fontId="207" fillId="113" borderId="67" applyNumberFormat="0" applyProtection="0">
      <alignment horizontal="left" vertical="center" indent="1"/>
    </xf>
    <xf numFmtId="0" fontId="200" fillId="63" borderId="64">
      <alignment horizontal="left" vertical="center" wrapText="1"/>
    </xf>
    <xf numFmtId="4" fontId="199" fillId="111" borderId="64" applyNumberFormat="0" applyProtection="0">
      <alignment horizontal="left" vertical="center" wrapText="1"/>
    </xf>
    <xf numFmtId="4" fontId="205" fillId="112" borderId="64" applyNumberFormat="0" applyProtection="0">
      <alignment horizontal="right" vertical="center"/>
    </xf>
    <xf numFmtId="0" fontId="204" fillId="60" borderId="64">
      <alignment horizontal="right" vertical="center"/>
    </xf>
    <xf numFmtId="4" fontId="203" fillId="112" borderId="64" applyNumberFormat="0" applyProtection="0">
      <alignment horizontal="right" vertical="center"/>
    </xf>
    <xf numFmtId="4" fontId="199" fillId="111" borderId="67" applyNumberFormat="0" applyProtection="0">
      <alignment horizontal="left" vertical="center" indent="1"/>
    </xf>
    <xf numFmtId="0" fontId="206" fillId="60" borderId="64">
      <alignment vertical="center"/>
    </xf>
    <xf numFmtId="0" fontId="204" fillId="60" borderId="64">
      <alignment vertical="center"/>
    </xf>
    <xf numFmtId="4" fontId="203" fillId="112" borderId="64" applyNumberFormat="0" applyProtection="0">
      <alignment vertical="center"/>
    </xf>
    <xf numFmtId="0" fontId="204" fillId="63" borderId="64">
      <alignment horizontal="right" vertical="center"/>
    </xf>
    <xf numFmtId="4" fontId="203" fillId="111" borderId="64" applyNumberFormat="0" applyProtection="0">
      <alignment horizontal="right" vertical="center"/>
    </xf>
    <xf numFmtId="0" fontId="204" fillId="108" borderId="64">
      <alignment horizontal="right" vertical="center"/>
    </xf>
    <xf numFmtId="4" fontId="203" fillId="107" borderId="64" applyNumberFormat="0" applyProtection="0">
      <alignment horizontal="right" vertical="center"/>
    </xf>
    <xf numFmtId="0" fontId="204" fillId="84" borderId="64">
      <alignment horizontal="right" vertical="center"/>
    </xf>
    <xf numFmtId="4" fontId="203" fillId="106" borderId="64" applyNumberFormat="0" applyProtection="0">
      <alignment horizontal="right" vertical="center"/>
    </xf>
    <xf numFmtId="0" fontId="204" fillId="105" borderId="64">
      <alignment horizontal="right" vertical="center"/>
    </xf>
    <xf numFmtId="4" fontId="203" fillId="104" borderId="64" applyNumberFormat="0" applyProtection="0">
      <alignment horizontal="right" vertical="center"/>
    </xf>
    <xf numFmtId="0" fontId="204" fillId="62" borderId="64">
      <alignment horizontal="right" vertical="center"/>
    </xf>
    <xf numFmtId="4" fontId="203" fillId="103" borderId="64" applyNumberFormat="0" applyProtection="0">
      <alignment horizontal="right" vertical="center"/>
    </xf>
    <xf numFmtId="0" fontId="204" fillId="70" borderId="64">
      <alignment horizontal="right" vertical="center"/>
    </xf>
    <xf numFmtId="4" fontId="203" fillId="102" borderId="64" applyNumberFormat="0" applyProtection="0">
      <alignment horizontal="right" vertical="center"/>
    </xf>
    <xf numFmtId="0" fontId="204" fillId="56" borderId="64">
      <alignment horizontal="right" vertical="center"/>
    </xf>
    <xf numFmtId="4" fontId="203" fillId="101" borderId="64" applyNumberFormat="0" applyProtection="0">
      <alignment horizontal="right" vertical="center"/>
    </xf>
    <xf numFmtId="4" fontId="203" fillId="100" borderId="64" applyNumberFormat="0" applyProtection="0">
      <alignment horizontal="right" vertical="center"/>
    </xf>
    <xf numFmtId="0" fontId="204" fillId="54" borderId="64">
      <alignment horizontal="right" vertical="center"/>
    </xf>
    <xf numFmtId="4" fontId="203" fillId="99" borderId="64" applyNumberFormat="0" applyProtection="0">
      <alignment horizontal="right" vertical="center"/>
    </xf>
    <xf numFmtId="0" fontId="204" fillId="82" borderId="64">
      <alignment horizontal="right" vertical="center"/>
    </xf>
    <xf numFmtId="4" fontId="203" fillId="98" borderId="64" applyNumberFormat="0" applyProtection="0">
      <alignment horizontal="right" vertical="center"/>
    </xf>
    <xf numFmtId="0" fontId="204" fillId="93" borderId="64">
      <alignment horizontal="left" vertical="center"/>
    </xf>
    <xf numFmtId="4" fontId="203" fillId="96" borderId="64" applyNumberFormat="0" applyProtection="0">
      <alignment horizontal="left" vertical="center"/>
    </xf>
    <xf numFmtId="0" fontId="202" fillId="93" borderId="64">
      <alignment vertical="center"/>
    </xf>
    <xf numFmtId="4" fontId="201" fillId="96" borderId="64" applyNumberFormat="0" applyProtection="0">
      <alignment vertical="center"/>
    </xf>
    <xf numFmtId="0" fontId="200" fillId="93" borderId="64">
      <alignment vertical="center"/>
    </xf>
    <xf numFmtId="4" fontId="199" fillId="96" borderId="64" applyNumberFormat="0" applyProtection="0">
      <alignment vertical="center"/>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6" fillId="0" borderId="55"/>
    <xf numFmtId="0" fontId="115" fillId="0" borderId="55" applyNumberFormat="0" applyFill="0" applyAlignment="0" applyProtection="0"/>
    <xf numFmtId="0" fontId="69"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206" fillId="60" borderId="64">
      <alignment horizontal="right" vertical="center"/>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69"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7" fillId="0" borderId="71">
      <protection locked="0"/>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206" fillId="60" borderId="64">
      <alignment horizontal="right" vertical="center"/>
    </xf>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4"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13"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15"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115" fillId="0" borderId="55" applyNumberFormat="0" applyFill="0" applyAlignment="0" applyProtection="0"/>
    <xf numFmtId="189" fontId="106" fillId="0" borderId="71">
      <protection locked="0"/>
    </xf>
    <xf numFmtId="0" fontId="223" fillId="0" borderId="55" applyNumberFormat="0" applyFill="0" applyAlignment="0" applyProtection="0"/>
    <xf numFmtId="0" fontId="159" fillId="4" borderId="72">
      <alignment vertical="top" wrapText="1"/>
    </xf>
    <xf numFmtId="4" fontId="199" fillId="111" borderId="64" applyNumberFormat="0" applyProtection="0">
      <alignment horizontal="left" vertical="center" wrapText="1"/>
    </xf>
    <xf numFmtId="0" fontId="3" fillId="89" borderId="51" applyNumberFormat="0" applyFont="0" applyAlignment="0" applyProtection="0"/>
    <xf numFmtId="0" fontId="114" fillId="61" borderId="50" applyNumberFormat="0" applyAlignment="0" applyProtection="0"/>
    <xf numFmtId="0" fontId="204" fillId="56" borderId="64">
      <alignment horizontal="right" vertical="center"/>
    </xf>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4" fillId="87" borderId="50" applyNumberFormat="0" applyAlignment="0" applyProtection="0"/>
    <xf numFmtId="0" fontId="162" fillId="87" borderId="49" applyNumberFormat="0" applyAlignment="0" applyProtection="0"/>
    <xf numFmtId="0" fontId="77"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189" fontId="107" fillId="0" borderId="71">
      <protection locked="0"/>
    </xf>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84" fillId="87"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223" fillId="0" borderId="55" applyNumberFormat="0" applyFill="0" applyAlignment="0" applyProtection="0"/>
    <xf numFmtId="0" fontId="210" fillId="60" borderId="64">
      <alignment horizontal="right" vertical="center"/>
    </xf>
    <xf numFmtId="0" fontId="208" fillId="114" borderId="67">
      <alignment horizontal="left" vertical="center" indent="1"/>
    </xf>
    <xf numFmtId="4" fontId="207" fillId="113" borderId="67" applyNumberFormat="0" applyProtection="0">
      <alignment horizontal="left" vertical="center" indent="1"/>
    </xf>
    <xf numFmtId="4" fontId="203" fillId="112" borderId="64" applyNumberFormat="0" applyProtection="0">
      <alignment horizontal="right" vertical="center"/>
    </xf>
    <xf numFmtId="4" fontId="199" fillId="111" borderId="67" applyNumberFormat="0" applyProtection="0">
      <alignment horizontal="left" vertical="center" indent="1"/>
    </xf>
    <xf numFmtId="0" fontId="204" fillId="70" borderId="64">
      <alignment horizontal="right" vertical="center"/>
    </xf>
    <xf numFmtId="4" fontId="203" fillId="104" borderId="64" applyNumberFormat="0" applyProtection="0">
      <alignment horizontal="right" vertical="center"/>
    </xf>
    <xf numFmtId="0" fontId="78" fillId="87" borderId="49" applyNumberFormat="0" applyAlignment="0" applyProtection="0"/>
    <xf numFmtId="0" fontId="116" fillId="0" borderId="55" applyNumberFormat="0" applyFill="0" applyAlignment="0" applyProtection="0"/>
    <xf numFmtId="0" fontId="78" fillId="87" borderId="49" applyNumberFormat="0" applyAlignment="0" applyProtection="0"/>
    <xf numFmtId="0" fontId="78" fillId="88" borderId="49"/>
    <xf numFmtId="0" fontId="89" fillId="87" borderId="50" applyNumberFormat="0" applyAlignment="0" applyProtection="0"/>
    <xf numFmtId="0" fontId="78" fillId="88" borderId="49"/>
    <xf numFmtId="0" fontId="78" fillId="87" borderId="49" applyNumberFormat="0" applyAlignment="0" applyProtection="0"/>
    <xf numFmtId="0" fontId="162"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77" fillId="87" borderId="49" applyNumberFormat="0" applyAlignment="0" applyProtection="0"/>
    <xf numFmtId="0" fontId="84" fillId="87" borderId="50" applyNumberFormat="0" applyAlignment="0" applyProtection="0"/>
    <xf numFmtId="0" fontId="223" fillId="0" borderId="55" applyNumberFormat="0" applyFill="0" applyAlignment="0" applyProtection="0"/>
    <xf numFmtId="189" fontId="106" fillId="0" borderId="71">
      <protection locked="0"/>
    </xf>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2" borderId="50"/>
    <xf numFmtId="0" fontId="78" fillId="87" borderId="49" applyNumberFormat="0" applyAlignment="0" applyProtection="0"/>
    <xf numFmtId="0" fontId="113" fillId="61" borderId="50" applyNumberFormat="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200" fillId="63" borderId="67">
      <alignment horizontal="left" vertical="center" indent="1"/>
    </xf>
    <xf numFmtId="0" fontId="115" fillId="0" borderId="55" applyNumberFormat="0" applyFill="0" applyAlignment="0" applyProtection="0"/>
    <xf numFmtId="0" fontId="89"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204" fillId="70" borderId="64">
      <alignment horizontal="right" vertical="center"/>
    </xf>
    <xf numFmtId="0" fontId="159" fillId="4" borderId="72">
      <alignment vertical="top" wrapText="1"/>
    </xf>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189" fontId="106" fillId="0" borderId="71">
      <protection locked="0"/>
    </xf>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59" fillId="4" borderId="72">
      <alignment vertical="top" wrapText="1"/>
    </xf>
    <xf numFmtId="0" fontId="3" fillId="89" borderId="51" applyNumberFormat="0" applyFont="0" applyAlignment="0" applyProtection="0"/>
    <xf numFmtId="0" fontId="85" fillId="88" borderId="50"/>
    <xf numFmtId="0" fontId="3" fillId="89" borderId="51" applyNumberFormat="0" applyFont="0" applyAlignment="0" applyProtection="0"/>
    <xf numFmtId="0" fontId="85"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85" fillId="88" borderId="50"/>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4" fontId="203" fillId="107" borderId="64" applyNumberFormat="0" applyProtection="0">
      <alignment horizontal="right" vertical="center"/>
    </xf>
    <xf numFmtId="0" fontId="85" fillId="87" borderId="50" applyNumberFormat="0" applyAlignment="0" applyProtection="0"/>
    <xf numFmtId="0" fontId="223" fillId="0" borderId="55" applyNumberFormat="0" applyFill="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189" fontId="106" fillId="0" borderId="71">
      <protection locked="0"/>
    </xf>
    <xf numFmtId="0" fontId="162"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5" fillId="88" borderId="5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13"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85" fillId="88" borderId="50"/>
    <xf numFmtId="0" fontId="159" fillId="4" borderId="72">
      <alignment vertical="top" wrapText="1"/>
    </xf>
    <xf numFmtId="0" fontId="78" fillId="87" borderId="49" applyNumberFormat="0" applyAlignment="0" applyProtection="0"/>
    <xf numFmtId="0" fontId="78" fillId="88" borderId="49"/>
    <xf numFmtId="0" fontId="156" fillId="61" borderId="50"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62" fillId="87" borderId="49"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189" fontId="106" fillId="0" borderId="71">
      <protection locked="0"/>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15" fillId="0" borderId="55" applyNumberFormat="0" applyFill="0" applyAlignment="0" applyProtection="0"/>
    <xf numFmtId="0" fontId="114" fillId="61" borderId="50" applyNumberFormat="0" applyAlignment="0" applyProtection="0"/>
    <xf numFmtId="0" fontId="115" fillId="0" borderId="55" applyNumberFormat="0" applyFill="0" applyAlignment="0" applyProtection="0"/>
    <xf numFmtId="0" fontId="89" fillId="87" borderId="50" applyNumberFormat="0" applyAlignment="0" applyProtection="0"/>
    <xf numFmtId="0" fontId="84"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15" fillId="0" borderId="55" applyNumberFormat="0" applyFill="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14" fillId="62" borderId="50"/>
    <xf numFmtId="0" fontId="159" fillId="4" borderId="72">
      <alignment vertical="top" wrapText="1"/>
    </xf>
    <xf numFmtId="0" fontId="3" fillId="89" borderId="51" applyNumberFormat="0" applyFont="0" applyAlignment="0" applyProtection="0"/>
    <xf numFmtId="0" fontId="116" fillId="0" borderId="55"/>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84"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162" fillId="87" borderId="49"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4" fontId="203" fillId="101" borderId="64" applyNumberFormat="0" applyProtection="0">
      <alignment horizontal="right" vertical="center"/>
    </xf>
    <xf numFmtId="4" fontId="199" fillId="96" borderId="64" applyNumberFormat="0" applyProtection="0">
      <alignment vertical="center"/>
    </xf>
    <xf numFmtId="0" fontId="78" fillId="87" borderId="49" applyNumberFormat="0" applyAlignment="0" applyProtection="0"/>
    <xf numFmtId="0" fontId="89" fillId="87" borderId="50" applyNumberFormat="0" applyAlignment="0" applyProtection="0"/>
    <xf numFmtId="0" fontId="3" fillId="94" borderId="51"/>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162"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4" fontId="203" fillId="112" borderId="64" applyNumberFormat="0" applyProtection="0">
      <alignment vertical="center"/>
    </xf>
    <xf numFmtId="0" fontId="85" fillId="87" borderId="50" applyNumberFormat="0" applyAlignment="0" applyProtection="0"/>
    <xf numFmtId="0" fontId="85" fillId="87" borderId="50" applyNumberFormat="0" applyAlignment="0" applyProtection="0"/>
    <xf numFmtId="0" fontId="85" fillId="88" borderId="5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204" fillId="66" borderId="64">
      <alignment horizontal="right" vertical="center"/>
    </xf>
    <xf numFmtId="0" fontId="89" fillId="87" borderId="50" applyNumberFormat="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7" fillId="87" borderId="49" applyNumberFormat="0" applyAlignment="0" applyProtection="0"/>
    <xf numFmtId="0" fontId="113"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204" fillId="63" borderId="64">
      <alignment horizontal="right" vertical="center"/>
    </xf>
    <xf numFmtId="0" fontId="204" fillId="62" borderId="64">
      <alignment horizontal="right" vertical="center"/>
    </xf>
    <xf numFmtId="0" fontId="78" fillId="87" borderId="49" applyNumberFormat="0" applyAlignment="0" applyProtection="0"/>
    <xf numFmtId="0" fontId="78" fillId="87" borderId="49" applyNumberFormat="0" applyAlignment="0" applyProtection="0"/>
    <xf numFmtId="0" fontId="204" fillId="56" borderId="64">
      <alignment horizontal="right" vertical="center"/>
    </xf>
    <xf numFmtId="0" fontId="89" fillId="87" borderId="50" applyNumberFormat="0" applyAlignment="0" applyProtection="0"/>
    <xf numFmtId="0" fontId="114" fillId="61" borderId="50" applyNumberFormat="0" applyAlignment="0" applyProtection="0"/>
    <xf numFmtId="4" fontId="207" fillId="113" borderId="67" applyNumberFormat="0" applyProtection="0">
      <alignment horizontal="left" vertical="center" indent="1"/>
    </xf>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14" fillId="62" borderId="50"/>
    <xf numFmtId="0" fontId="89" fillId="87" borderId="50" applyNumberFormat="0" applyAlignment="0" applyProtection="0"/>
    <xf numFmtId="0" fontId="115" fillId="0" borderId="55" applyNumberFormat="0" applyFill="0" applyAlignment="0" applyProtection="0"/>
    <xf numFmtId="0" fontId="159" fillId="4" borderId="72">
      <alignment vertical="top" wrapText="1"/>
    </xf>
    <xf numFmtId="0" fontId="84"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13" fillId="61"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206" fillId="60" borderId="64">
      <alignment horizontal="right" vertical="center"/>
    </xf>
    <xf numFmtId="0" fontId="89" fillId="87" borderId="50" applyNumberFormat="0" applyAlignment="0" applyProtection="0"/>
    <xf numFmtId="0" fontId="162"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208" fillId="114" borderId="67">
      <alignment horizontal="left" vertical="center" indent="1"/>
    </xf>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62" fillId="87" borderId="49" applyNumberFormat="0" applyAlignment="0" applyProtection="0"/>
    <xf numFmtId="0" fontId="223" fillId="0" borderId="55" applyNumberFormat="0" applyFill="0" applyAlignment="0" applyProtection="0"/>
    <xf numFmtId="0" fontId="159" fillId="4" borderId="72">
      <alignment vertical="top" wrapText="1"/>
    </xf>
    <xf numFmtId="4" fontId="199" fillId="111" borderId="64" applyNumberFormat="0" applyProtection="0">
      <alignment horizontal="left" vertical="center" wrapText="1"/>
    </xf>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204" fillId="70" borderId="64">
      <alignment horizontal="right" vertical="center"/>
    </xf>
    <xf numFmtId="0" fontId="159" fillId="4" borderId="72">
      <alignment vertical="top" wrapText="1"/>
    </xf>
    <xf numFmtId="0" fontId="162" fillId="87" borderId="49" applyNumberFormat="0" applyAlignment="0" applyProtection="0"/>
    <xf numFmtId="0" fontId="206" fillId="60" borderId="64">
      <alignment vertical="center"/>
    </xf>
    <xf numFmtId="0" fontId="78" fillId="87" borderId="49"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84"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8" borderId="5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115"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4" fontId="203" fillId="104" borderId="64" applyNumberFormat="0" applyProtection="0">
      <alignment horizontal="right" vertical="center"/>
    </xf>
    <xf numFmtId="189" fontId="106" fillId="0" borderId="71">
      <protection locked="0"/>
    </xf>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78" fillId="88" borderId="49"/>
    <xf numFmtId="0" fontId="114" fillId="61" borderId="50" applyNumberFormat="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85" fillId="87"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62" fillId="87" borderId="49" applyNumberFormat="0" applyAlignment="0" applyProtection="0"/>
    <xf numFmtId="4" fontId="201" fillId="96" borderId="64" applyNumberFormat="0" applyProtection="0">
      <alignment vertical="center"/>
    </xf>
    <xf numFmtId="0" fontId="89"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77"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3" fillId="89" borderId="51" applyNumberFormat="0" applyFon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115" fillId="0" borderId="55" applyNumberFormat="0" applyFill="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69" fillId="89" borderId="51" applyNumberFormat="0" applyFont="0" applyAlignment="0" applyProtection="0"/>
    <xf numFmtId="0" fontId="204" fillId="93" borderId="64">
      <alignment horizontal="left" vertical="center"/>
    </xf>
    <xf numFmtId="0" fontId="159" fillId="4" borderId="72">
      <alignment vertical="top" wrapText="1"/>
    </xf>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4" fontId="203" fillId="99" borderId="64" applyNumberFormat="0" applyProtection="0">
      <alignment horizontal="right" vertical="center"/>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62"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62" fillId="87" borderId="49" applyNumberFormat="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162"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14" fillId="62" borderId="50"/>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13" fillId="61" borderId="50" applyNumberFormat="0" applyAlignment="0" applyProtection="0"/>
    <xf numFmtId="0" fontId="223" fillId="0" borderId="55" applyNumberFormat="0" applyFill="0" applyAlignment="0" applyProtection="0"/>
    <xf numFmtId="0" fontId="84" fillId="87"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84" fillId="87" borderId="50" applyNumberFormat="0" applyAlignment="0" applyProtection="0"/>
    <xf numFmtId="0" fontId="113" fillId="61" borderId="50" applyNumberFormat="0" applyAlignment="0" applyProtection="0"/>
    <xf numFmtId="0" fontId="77" fillId="87" borderId="49" applyNumberFormat="0" applyAlignment="0" applyProtection="0"/>
    <xf numFmtId="0" fontId="115" fillId="0" borderId="55" applyNumberFormat="0" applyFill="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189" fontId="106" fillId="0" borderId="71">
      <protection locked="0"/>
    </xf>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204" fillId="105" borderId="64">
      <alignment horizontal="right" vertical="center"/>
    </xf>
    <xf numFmtId="0" fontId="156"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3" fillId="89" borderId="51" applyNumberFormat="0" applyFont="0" applyAlignment="0" applyProtection="0"/>
    <xf numFmtId="0" fontId="159" fillId="4" borderId="72">
      <alignment vertical="top" wrapText="1"/>
    </xf>
    <xf numFmtId="0" fontId="114" fillId="62" borderId="5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16" fillId="0" borderId="55" applyNumberFormat="0" applyFill="0" applyAlignment="0" applyProtection="0"/>
    <xf numFmtId="0" fontId="115" fillId="0" borderId="55" applyNumberFormat="0" applyFill="0" applyAlignment="0" applyProtection="0"/>
    <xf numFmtId="0" fontId="84" fillId="87"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69" fillId="89" borderId="51" applyNumberFormat="0" applyFont="0" applyAlignment="0" applyProtection="0"/>
    <xf numFmtId="0" fontId="114"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4" fontId="209" fillId="112" borderId="64" applyNumberFormat="0" applyProtection="0">
      <alignment horizontal="right" vertical="center"/>
    </xf>
    <xf numFmtId="0" fontId="200" fillId="63" borderId="64">
      <alignment horizontal="left" vertical="center" wrapText="1"/>
    </xf>
    <xf numFmtId="4" fontId="205" fillId="112" borderId="64" applyNumberFormat="0" applyProtection="0">
      <alignment horizontal="right" vertical="center"/>
    </xf>
    <xf numFmtId="0" fontId="204" fillId="60" borderId="64">
      <alignment horizontal="right" vertical="center"/>
    </xf>
    <xf numFmtId="0" fontId="200" fillId="63" borderId="67">
      <alignment horizontal="left" vertical="center" indent="1"/>
    </xf>
    <xf numFmtId="0" fontId="206" fillId="60" borderId="64">
      <alignment vertical="center"/>
    </xf>
    <xf numFmtId="4" fontId="205" fillId="112" borderId="64" applyNumberFormat="0" applyProtection="0">
      <alignment vertical="center"/>
    </xf>
    <xf numFmtId="0" fontId="204" fillId="60" borderId="64">
      <alignment vertical="center"/>
    </xf>
    <xf numFmtId="4" fontId="203" fillId="112" borderId="64" applyNumberFormat="0" applyProtection="0">
      <alignment vertical="center"/>
    </xf>
    <xf numFmtId="0" fontId="114"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204" fillId="63" borderId="64">
      <alignment horizontal="right" vertical="center"/>
    </xf>
    <xf numFmtId="4" fontId="203" fillId="111" borderId="64" applyNumberFormat="0" applyProtection="0">
      <alignment horizontal="right" vertical="center"/>
    </xf>
    <xf numFmtId="0" fontId="114" fillId="61" borderId="50" applyNumberFormat="0" applyAlignment="0" applyProtection="0"/>
    <xf numFmtId="0" fontId="78" fillId="87" borderId="49" applyNumberFormat="0" applyAlignment="0" applyProtection="0"/>
    <xf numFmtId="0" fontId="204" fillId="108" borderId="64">
      <alignment horizontal="right" vertical="center"/>
    </xf>
    <xf numFmtId="4" fontId="203" fillId="107" borderId="64" applyNumberFormat="0" applyProtection="0">
      <alignment horizontal="right" vertical="center"/>
    </xf>
    <xf numFmtId="0" fontId="204" fillId="84" borderId="64">
      <alignment horizontal="right" vertical="center"/>
    </xf>
    <xf numFmtId="4" fontId="203" fillId="106" borderId="64" applyNumberFormat="0" applyProtection="0">
      <alignment horizontal="right" vertical="center"/>
    </xf>
    <xf numFmtId="0" fontId="204" fillId="105" borderId="64">
      <alignment horizontal="right" vertical="center"/>
    </xf>
    <xf numFmtId="4" fontId="203" fillId="104" borderId="64" applyNumberFormat="0" applyProtection="0">
      <alignment horizontal="right" vertical="center"/>
    </xf>
    <xf numFmtId="0" fontId="204" fillId="62" borderId="64">
      <alignment horizontal="right" vertical="center"/>
    </xf>
    <xf numFmtId="4" fontId="203" fillId="103" borderId="64" applyNumberFormat="0" applyProtection="0">
      <alignment horizontal="right" vertical="center"/>
    </xf>
    <xf numFmtId="4" fontId="203" fillId="102" borderId="64" applyNumberFormat="0" applyProtection="0">
      <alignment horizontal="right" vertical="center"/>
    </xf>
    <xf numFmtId="0" fontId="85" fillId="87" borderId="50" applyNumberFormat="0" applyAlignment="0" applyProtection="0"/>
    <xf numFmtId="4" fontId="203" fillId="101" borderId="64" applyNumberFormat="0" applyProtection="0">
      <alignment horizontal="right" vertical="center"/>
    </xf>
    <xf numFmtId="0" fontId="204" fillId="66" borderId="64">
      <alignment horizontal="right" vertical="center"/>
    </xf>
    <xf numFmtId="4" fontId="203" fillId="100" borderId="64" applyNumberFormat="0" applyProtection="0">
      <alignment horizontal="right" vertical="center"/>
    </xf>
    <xf numFmtId="0" fontId="204" fillId="54" borderId="64">
      <alignment horizontal="right" vertical="center"/>
    </xf>
    <xf numFmtId="4" fontId="203" fillId="99" borderId="64" applyNumberFormat="0" applyProtection="0">
      <alignment horizontal="right" vertical="center"/>
    </xf>
    <xf numFmtId="0" fontId="204" fillId="82" borderId="64">
      <alignment horizontal="right" vertical="center"/>
    </xf>
    <xf numFmtId="4" fontId="203" fillId="98" borderId="64" applyNumberFormat="0" applyProtection="0">
      <alignment horizontal="right" vertical="center"/>
    </xf>
    <xf numFmtId="0" fontId="204" fillId="93" borderId="64">
      <alignment horizontal="left" vertical="center"/>
    </xf>
    <xf numFmtId="4" fontId="203" fillId="96" borderId="64" applyNumberFormat="0" applyProtection="0">
      <alignment horizontal="left" vertical="center"/>
    </xf>
    <xf numFmtId="0" fontId="202" fillId="93" borderId="64">
      <alignment vertical="center"/>
    </xf>
    <xf numFmtId="4" fontId="201" fillId="96" borderId="64" applyNumberFormat="0" applyProtection="0">
      <alignment vertical="center"/>
    </xf>
    <xf numFmtId="0" fontId="200" fillId="93" borderId="64">
      <alignment vertical="center"/>
    </xf>
    <xf numFmtId="4" fontId="199" fillId="96" borderId="64" applyNumberFormat="0" applyProtection="0">
      <alignment vertical="center"/>
    </xf>
    <xf numFmtId="0" fontId="159" fillId="4" borderId="72">
      <alignment vertical="top" wrapText="1"/>
    </xf>
    <xf numFmtId="0" fontId="113" fillId="61" borderId="50" applyNumberFormat="0" applyAlignment="0" applyProtection="0"/>
    <xf numFmtId="0" fontId="78" fillId="88" borderId="49"/>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78" fillId="88" borderId="49"/>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84"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162" fillId="87" borderId="49" applyNumberFormat="0" applyAlignment="0" applyProtection="0"/>
    <xf numFmtId="0" fontId="78" fillId="87" borderId="49" applyNumberFormat="0" applyAlignment="0" applyProtection="0"/>
    <xf numFmtId="0" fontId="156" fillId="61" borderId="50" applyNumberFormat="0" applyAlignment="0" applyProtection="0"/>
    <xf numFmtId="4" fontId="205" fillId="112" borderId="64" applyNumberFormat="0" applyProtection="0">
      <alignment vertical="center"/>
    </xf>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115" fillId="0" borderId="55" applyNumberFormat="0" applyFill="0" applyAlignment="0" applyProtection="0"/>
    <xf numFmtId="0" fontId="159" fillId="4" borderId="72">
      <alignment vertical="top" wrapText="1"/>
    </xf>
    <xf numFmtId="0" fontId="156" fillId="61" borderId="50" applyNumberFormat="0" applyAlignment="0" applyProtection="0"/>
    <xf numFmtId="189" fontId="106" fillId="0" borderId="71">
      <protection locked="0"/>
    </xf>
    <xf numFmtId="189" fontId="106" fillId="0" borderId="71">
      <protection locked="0"/>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200" fillId="93" borderId="64">
      <alignment vertical="center"/>
    </xf>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4"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8" borderId="49"/>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13"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7" fillId="87" borderId="49" applyNumberFormat="0" applyAlignment="0" applyProtection="0"/>
    <xf numFmtId="0" fontId="85" fillId="87" borderId="50" applyNumberFormat="0" applyAlignment="0" applyProtection="0"/>
    <xf numFmtId="4" fontId="203" fillId="99" borderId="64" applyNumberFormat="0" applyProtection="0">
      <alignment horizontal="right" vertical="center"/>
    </xf>
    <xf numFmtId="0" fontId="3" fillId="89" borderId="51" applyNumberFormat="0" applyFont="0" applyAlignment="0" applyProtection="0"/>
    <xf numFmtId="0" fontId="159" fillId="4" borderId="72">
      <alignment vertical="top" wrapText="1"/>
    </xf>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189" fontId="106" fillId="0" borderId="71">
      <protection locked="0"/>
    </xf>
    <xf numFmtId="0" fontId="85" fillId="87" borderId="50" applyNumberFormat="0" applyAlignment="0" applyProtection="0"/>
    <xf numFmtId="0" fontId="85" fillId="88" borderId="5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84"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62" fillId="87" borderId="49" applyNumberFormat="0" applyAlignment="0" applyProtection="0"/>
    <xf numFmtId="0" fontId="206" fillId="60" borderId="64">
      <alignment vertical="center"/>
    </xf>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69" fillId="89" borderId="51" applyNumberFormat="0" applyFont="0" applyAlignment="0" applyProtection="0"/>
    <xf numFmtId="0" fontId="114" fillId="62" borderId="5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6"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89" fillId="87" borderId="50" applyNumberFormat="0" applyAlignment="0" applyProtection="0"/>
    <xf numFmtId="0" fontId="78" fillId="88" borderId="49"/>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85" fillId="88" borderId="50"/>
    <xf numFmtId="0" fontId="159" fillId="4" borderId="72">
      <alignment vertical="top" wrapText="1"/>
    </xf>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77" fillId="87" borderId="49" applyNumberFormat="0" applyAlignment="0" applyProtection="0"/>
    <xf numFmtId="0" fontId="202" fillId="93" borderId="64">
      <alignment vertical="center"/>
    </xf>
    <xf numFmtId="0" fontId="78"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85" fillId="88" borderId="5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85" fillId="88" borderId="50"/>
    <xf numFmtId="0" fontId="113"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7" fillId="87" borderId="49" applyNumberFormat="0" applyAlignment="0" applyProtection="0"/>
    <xf numFmtId="0" fontId="159" fillId="4" borderId="72">
      <alignment vertical="top" wrapText="1"/>
    </xf>
    <xf numFmtId="0" fontId="204" fillId="84" borderId="64">
      <alignment horizontal="right" vertical="center"/>
    </xf>
    <xf numFmtId="0" fontId="162"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3" fillId="89" borderId="51" applyNumberFormat="0" applyFont="0" applyAlignment="0" applyProtection="0"/>
    <xf numFmtId="0" fontId="3" fillId="94" borderId="51"/>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6" fillId="0" borderId="55" applyNumberFormat="0" applyFill="0" applyAlignment="0" applyProtection="0"/>
    <xf numFmtId="0" fontId="159" fillId="4" borderId="72">
      <alignment vertical="top" wrapText="1"/>
    </xf>
    <xf numFmtId="0" fontId="162" fillId="87" borderId="49" applyNumberFormat="0" applyAlignment="0" applyProtection="0"/>
    <xf numFmtId="0" fontId="85" fillId="87" borderId="50" applyNumberFormat="0" applyAlignment="0" applyProtection="0"/>
    <xf numFmtId="0" fontId="115" fillId="0" borderId="55" applyNumberFormat="0" applyFill="0" applyAlignment="0" applyProtection="0"/>
    <xf numFmtId="0" fontId="85" fillId="87" borderId="50" applyNumberFormat="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84"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8" borderId="49"/>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4" fontId="203" fillId="111" borderId="64" applyNumberFormat="0" applyProtection="0">
      <alignment horizontal="right" vertical="center"/>
    </xf>
    <xf numFmtId="0" fontId="159" fillId="4" borderId="72">
      <alignment vertical="top" wrapText="1"/>
    </xf>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15" fillId="0" borderId="55" applyNumberFormat="0" applyFill="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3" fillId="89" borderId="51" applyNumberFormat="0" applyFont="0" applyAlignment="0" applyProtection="0"/>
    <xf numFmtId="0" fontId="114" fillId="62" borderId="50"/>
    <xf numFmtId="0" fontId="159" fillId="4" borderId="72">
      <alignment vertical="top" wrapText="1"/>
    </xf>
    <xf numFmtId="0" fontId="89" fillId="87" borderId="50" applyNumberFormat="0" applyAlignment="0" applyProtection="0"/>
    <xf numFmtId="0" fontId="114" fillId="62" borderId="50"/>
    <xf numFmtId="0" fontId="156" fillId="61" borderId="50" applyNumberFormat="0" applyAlignment="0" applyProtection="0"/>
    <xf numFmtId="0" fontId="159" fillId="4" borderId="72">
      <alignment vertical="top" wrapText="1"/>
    </xf>
    <xf numFmtId="0" fontId="115"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8" borderId="50"/>
    <xf numFmtId="0" fontId="159" fillId="4" borderId="72">
      <alignment vertical="top" wrapText="1"/>
    </xf>
    <xf numFmtId="0" fontId="78" fillId="87" borderId="49" applyNumberFormat="0" applyAlignment="0" applyProtection="0"/>
    <xf numFmtId="0" fontId="85" fillId="88" borderId="5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85" fillId="88" borderId="50"/>
    <xf numFmtId="0" fontId="159" fillId="4" borderId="72">
      <alignment vertical="top" wrapText="1"/>
    </xf>
    <xf numFmtId="0" fontId="159" fillId="4" borderId="72">
      <alignment vertical="top" wrapText="1"/>
    </xf>
    <xf numFmtId="0" fontId="159" fillId="4" borderId="72">
      <alignment vertical="top" wrapText="1"/>
    </xf>
    <xf numFmtId="0" fontId="162" fillId="87" borderId="49" applyNumberFormat="0" applyAlignment="0" applyProtection="0"/>
    <xf numFmtId="0" fontId="159" fillId="4" borderId="72">
      <alignment vertical="top" wrapText="1"/>
    </xf>
    <xf numFmtId="0" fontId="159" fillId="4" borderId="72">
      <alignment vertical="top" wrapText="1"/>
    </xf>
    <xf numFmtId="0" fontId="114" fillId="62" borderId="50"/>
    <xf numFmtId="0" fontId="89" fillId="87" borderId="50" applyNumberFormat="0" applyAlignment="0" applyProtection="0"/>
    <xf numFmtId="0" fontId="78" fillId="88" borderId="49"/>
    <xf numFmtId="0" fontId="159" fillId="4" borderId="72">
      <alignment vertical="top" wrapText="1"/>
    </xf>
    <xf numFmtId="0" fontId="162" fillId="87" borderId="49"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85" fillId="88" borderId="50"/>
    <xf numFmtId="0" fontId="159" fillId="4" borderId="72">
      <alignment vertical="top" wrapText="1"/>
    </xf>
    <xf numFmtId="0" fontId="78" fillId="87" borderId="49" applyNumberFormat="0" applyAlignment="0" applyProtection="0"/>
    <xf numFmtId="0" fontId="78" fillId="87" borderId="49" applyNumberFormat="0" applyAlignment="0" applyProtection="0"/>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13" fillId="61" borderId="50" applyNumberFormat="0" applyAlignment="0" applyProtection="0"/>
    <xf numFmtId="0" fontId="84"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85" fillId="88" borderId="50"/>
    <xf numFmtId="0" fontId="156" fillId="61" borderId="50" applyNumberFormat="0" applyAlignment="0" applyProtection="0"/>
    <xf numFmtId="189" fontId="107" fillId="0" borderId="71">
      <protection locked="0"/>
    </xf>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189" fontId="106" fillId="0" borderId="71">
      <protection locked="0"/>
    </xf>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78" fillId="88" borderId="49"/>
    <xf numFmtId="0" fontId="114" fillId="61"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89" fillId="87"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13"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200" fillId="63" borderId="67">
      <alignment horizontal="left" vertical="center" indent="1"/>
    </xf>
    <xf numFmtId="0" fontId="85" fillId="87" borderId="50" applyNumberFormat="0" applyAlignment="0" applyProtection="0"/>
    <xf numFmtId="4" fontId="205" fillId="112" borderId="64" applyNumberFormat="0" applyProtection="0">
      <alignment vertical="center"/>
    </xf>
    <xf numFmtId="0" fontId="85" fillId="87" borderId="50" applyNumberFormat="0" applyAlignment="0" applyProtection="0"/>
    <xf numFmtId="0" fontId="77" fillId="87" borderId="49"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89" fillId="87" borderId="50" applyNumberFormat="0" applyAlignment="0" applyProtection="0"/>
    <xf numFmtId="0" fontId="204" fillId="66" borderId="64">
      <alignment horizontal="right" vertical="center"/>
    </xf>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9" fillId="4" borderId="72">
      <alignment vertical="top" wrapText="1"/>
    </xf>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77" fillId="87" borderId="49" applyNumberFormat="0" applyAlignment="0" applyProtection="0"/>
    <xf numFmtId="0" fontId="78" fillId="88" borderId="49"/>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210" fillId="60" borderId="64">
      <alignment horizontal="right" vertical="center"/>
    </xf>
    <xf numFmtId="0" fontId="78" fillId="87" borderId="49" applyNumberFormat="0" applyAlignment="0" applyProtection="0"/>
    <xf numFmtId="189" fontId="106" fillId="0" borderId="71">
      <protection locked="0"/>
    </xf>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4" fillId="87" borderId="50" applyNumberFormat="0" applyAlignment="0" applyProtection="0"/>
    <xf numFmtId="0" fontId="85" fillId="88" borderId="5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16" fillId="0" borderId="55" applyNumberFormat="0" applyFill="0" applyAlignment="0" applyProtection="0"/>
    <xf numFmtId="0" fontId="114" fillId="62" borderId="50"/>
    <xf numFmtId="0" fontId="114" fillId="62" borderId="50"/>
    <xf numFmtId="0" fontId="156"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89" fillId="87" borderId="50" applyNumberFormat="0" applyAlignment="0" applyProtection="0"/>
    <xf numFmtId="189" fontId="106" fillId="0" borderId="71">
      <protection locked="0"/>
    </xf>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5"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204" fillId="60" borderId="64">
      <alignment vertical="center"/>
    </xf>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84" fillId="87" borderId="50" applyNumberFormat="0" applyAlignment="0" applyProtection="0"/>
    <xf numFmtId="0" fontId="159" fillId="4" borderId="72">
      <alignment vertical="top" wrapText="1"/>
    </xf>
    <xf numFmtId="0" fontId="113" fillId="61" borderId="50" applyNumberFormat="0" applyAlignment="0" applyProtection="0"/>
    <xf numFmtId="0" fontId="159" fillId="4" borderId="72">
      <alignment vertical="top" wrapText="1"/>
    </xf>
    <xf numFmtId="189" fontId="106" fillId="0" borderId="71">
      <protection locked="0"/>
    </xf>
    <xf numFmtId="0" fontId="223"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15"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223" fillId="0" borderId="55" applyNumberFormat="0" applyFill="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14" fillId="62" borderId="50"/>
    <xf numFmtId="0" fontId="114" fillId="61" borderId="50" applyNumberFormat="0" applyAlignment="0" applyProtection="0"/>
    <xf numFmtId="0" fontId="159" fillId="4" borderId="72">
      <alignment vertical="top" wrapText="1"/>
    </xf>
    <xf numFmtId="0" fontId="78" fillId="88" borderId="49"/>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2" borderId="50"/>
    <xf numFmtId="0" fontId="114" fillId="61" borderId="50" applyNumberFormat="0" applyAlignment="0" applyProtection="0"/>
    <xf numFmtId="0" fontId="156" fillId="61" borderId="50" applyNumberFormat="0" applyAlignment="0" applyProtection="0"/>
    <xf numFmtId="0" fontId="85" fillId="88"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89" fillId="87"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84"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84" fillId="87" borderId="50" applyNumberFormat="0" applyAlignment="0" applyProtection="0"/>
    <xf numFmtId="0" fontId="113" fillId="61" borderId="50" applyNumberFormat="0" applyAlignment="0" applyProtection="0"/>
    <xf numFmtId="0" fontId="159" fillId="4" borderId="72">
      <alignment vertical="top" wrapText="1"/>
    </xf>
    <xf numFmtId="0" fontId="114"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85" fillId="88" borderId="5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4" fontId="203" fillId="98" borderId="64" applyNumberFormat="0" applyProtection="0">
      <alignment horizontal="right" vertical="center"/>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77" fillId="87" borderId="49" applyNumberFormat="0" applyAlignment="0" applyProtection="0"/>
    <xf numFmtId="0" fontId="85" fillId="87" borderId="50" applyNumberFormat="0" applyAlignment="0" applyProtection="0"/>
    <xf numFmtId="0" fontId="113"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162"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14" fillId="62" borderId="5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4" fontId="203" fillId="102" borderId="64" applyNumberFormat="0" applyProtection="0">
      <alignment horizontal="right" vertical="center"/>
    </xf>
    <xf numFmtId="0" fontId="77" fillId="87" borderId="49"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3" fillId="94" borderId="51"/>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115" fillId="0" borderId="55" applyNumberFormat="0" applyFill="0" applyAlignment="0" applyProtection="0"/>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69" fillId="89" borderId="51" applyNumberFormat="0" applyFont="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3" fillId="94" borderId="51"/>
    <xf numFmtId="0" fontId="78" fillId="87" borderId="49" applyNumberFormat="0" applyAlignment="0" applyProtection="0"/>
    <xf numFmtId="0" fontId="78" fillId="88" borderId="49"/>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8" borderId="49"/>
    <xf numFmtId="0" fontId="159" fillId="4" borderId="72">
      <alignment vertical="top" wrapText="1"/>
    </xf>
    <xf numFmtId="0" fontId="159" fillId="4" borderId="72">
      <alignment vertical="top" wrapText="1"/>
    </xf>
    <xf numFmtId="0" fontId="89" fillId="87"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89" fillId="87" borderId="50" applyNumberFormat="0" applyAlignment="0" applyProtection="0"/>
    <xf numFmtId="0" fontId="84"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3" fillId="61" borderId="50" applyNumberFormat="0" applyAlignment="0" applyProtection="0"/>
    <xf numFmtId="0" fontId="159" fillId="4" borderId="72">
      <alignment vertical="top" wrapText="1"/>
    </xf>
    <xf numFmtId="0" fontId="3" fillId="89" borderId="51" applyNumberFormat="0" applyFont="0" applyAlignment="0" applyProtection="0"/>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114" fillId="62" borderId="5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04" fillId="108" borderId="64">
      <alignment horizontal="right" vertical="center"/>
    </xf>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6" fillId="0" borderId="55" applyNumberFormat="0" applyFill="0" applyAlignment="0" applyProtection="0"/>
    <xf numFmtId="0" fontId="85" fillId="88" borderId="50"/>
    <xf numFmtId="0" fontId="89"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3" fillId="94" borderId="51"/>
    <xf numFmtId="189" fontId="106" fillId="0" borderId="71">
      <protection locked="0"/>
    </xf>
    <xf numFmtId="4" fontId="203" fillId="106" borderId="64" applyNumberFormat="0" applyProtection="0">
      <alignment horizontal="right" vertical="center"/>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223" fillId="0" borderId="55" applyNumberFormat="0" applyFill="0" applyAlignment="0" applyProtection="0"/>
    <xf numFmtId="0" fontId="159" fillId="4" borderId="72">
      <alignment vertical="top" wrapText="1"/>
    </xf>
    <xf numFmtId="4" fontId="209" fillId="112" borderId="64" applyNumberFormat="0" applyProtection="0">
      <alignment horizontal="right" vertical="center"/>
    </xf>
    <xf numFmtId="4" fontId="203" fillId="102" borderId="64" applyNumberFormat="0" applyProtection="0">
      <alignment horizontal="right" vertical="center"/>
    </xf>
    <xf numFmtId="4" fontId="203" fillId="96" borderId="64" applyNumberFormat="0" applyProtection="0">
      <alignment horizontal="left" vertical="center"/>
    </xf>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206" fillId="60" borderId="64">
      <alignment horizontal="right" vertical="center"/>
    </xf>
    <xf numFmtId="0" fontId="89" fillId="87" borderId="50" applyNumberFormat="0" applyAlignment="0" applyProtection="0"/>
    <xf numFmtId="0" fontId="114" fillId="61" borderId="50" applyNumberFormat="0" applyAlignment="0" applyProtection="0"/>
    <xf numFmtId="4" fontId="203" fillId="106" borderId="64" applyNumberFormat="0" applyProtection="0">
      <alignment horizontal="right" vertical="center"/>
    </xf>
    <xf numFmtId="4" fontId="203" fillId="98" borderId="64" applyNumberFormat="0" applyProtection="0">
      <alignment horizontal="right" vertical="center"/>
    </xf>
    <xf numFmtId="4" fontId="199" fillId="111" borderId="67" applyNumberFormat="0" applyProtection="0">
      <alignment horizontal="left" vertical="center" indent="1"/>
    </xf>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14" fillId="62" borderId="50"/>
    <xf numFmtId="0" fontId="85" fillId="87" borderId="50" applyNumberFormat="0" applyAlignment="0" applyProtection="0"/>
    <xf numFmtId="0" fontId="89" fillId="87" borderId="50" applyNumberFormat="0" applyAlignment="0" applyProtection="0"/>
    <xf numFmtId="0" fontId="159" fillId="4" borderId="72">
      <alignment vertical="top" wrapText="1"/>
    </xf>
    <xf numFmtId="4" fontId="203" fillId="103" borderId="64" applyNumberFormat="0" applyProtection="0">
      <alignment horizontal="right" vertical="center"/>
    </xf>
    <xf numFmtId="0" fontId="89"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8" borderId="50"/>
    <xf numFmtId="4" fontId="203" fillId="112" borderId="64" applyNumberFormat="0" applyProtection="0">
      <alignment horizontal="right" vertical="center"/>
    </xf>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189" fontId="106" fillId="0" borderId="71">
      <protection locked="0"/>
    </xf>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204" fillId="60" borderId="64">
      <alignment vertical="center"/>
    </xf>
    <xf numFmtId="0" fontId="114" fillId="61" borderId="50" applyNumberFormat="0" applyAlignment="0" applyProtection="0"/>
    <xf numFmtId="0" fontId="115" fillId="0" borderId="55" applyNumberFormat="0" applyFill="0" applyAlignment="0" applyProtection="0"/>
    <xf numFmtId="0" fontId="85" fillId="87" borderId="50" applyNumberFormat="0" applyAlignment="0" applyProtection="0"/>
    <xf numFmtId="0" fontId="115"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69"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189" fontId="106" fillId="0" borderId="71">
      <protection locked="0"/>
    </xf>
    <xf numFmtId="0" fontId="3" fillId="94" borderId="51"/>
    <xf numFmtId="0" fontId="159" fillId="4" borderId="72">
      <alignment vertical="top" wrapText="1"/>
    </xf>
    <xf numFmtId="0" fontId="78" fillId="87" borderId="49" applyNumberFormat="0" applyAlignment="0" applyProtection="0"/>
    <xf numFmtId="0" fontId="113" fillId="61" borderId="50" applyNumberFormat="0" applyAlignment="0" applyProtection="0"/>
    <xf numFmtId="4" fontId="203" fillId="103" borderId="64" applyNumberFormat="0" applyProtection="0">
      <alignment horizontal="right" vertical="center"/>
    </xf>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4" fontId="209" fillId="112" borderId="64" applyNumberFormat="0" applyProtection="0">
      <alignment horizontal="right" vertical="center"/>
    </xf>
    <xf numFmtId="0" fontId="78" fillId="87" borderId="49" applyNumberFormat="0" applyAlignment="0" applyProtection="0"/>
    <xf numFmtId="0" fontId="85" fillId="88" borderId="5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78" fillId="87" borderId="49" applyNumberFormat="0" applyAlignment="0" applyProtection="0"/>
    <xf numFmtId="0" fontId="204" fillId="60" borderId="64">
      <alignment horizontal="right" vertical="center"/>
    </xf>
    <xf numFmtId="4" fontId="203" fillId="112" borderId="64" applyNumberFormat="0" applyProtection="0">
      <alignment vertical="center"/>
    </xf>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115"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16"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77"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4" fillId="87" borderId="50" applyNumberFormat="0" applyAlignment="0" applyProtection="0"/>
    <xf numFmtId="0" fontId="78" fillId="87" borderId="49" applyNumberFormat="0" applyAlignment="0" applyProtection="0"/>
    <xf numFmtId="0" fontId="85" fillId="88" borderId="50"/>
    <xf numFmtId="0" fontId="3" fillId="94" borderId="51"/>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3" fillId="89" borderId="51" applyNumberFormat="0" applyFont="0" applyAlignment="0" applyProtection="0"/>
    <xf numFmtId="0" fontId="115" fillId="0" borderId="55" applyNumberFormat="0" applyFill="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4"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114" fillId="62" borderId="50"/>
    <xf numFmtId="0" fontId="159" fillId="4" borderId="72">
      <alignment vertical="top" wrapText="1"/>
    </xf>
    <xf numFmtId="0" fontId="115" fillId="0" borderId="55" applyNumberFormat="0" applyFill="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3" fillId="94" borderId="51"/>
    <xf numFmtId="0" fontId="84" fillId="87" borderId="50" applyNumberFormat="0" applyAlignment="0" applyProtection="0"/>
    <xf numFmtId="0" fontId="3" fillId="89" borderId="51" applyNumberFormat="0" applyFont="0" applyAlignment="0" applyProtection="0"/>
    <xf numFmtId="0" fontId="115" fillId="0" borderId="55" applyNumberFormat="0" applyFill="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162"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8" borderId="50"/>
    <xf numFmtId="0" fontId="204" fillId="108" borderId="64">
      <alignment horizontal="right" vertical="center"/>
    </xf>
    <xf numFmtId="0" fontId="85" fillId="87" borderId="50" applyNumberFormat="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56" fillId="61" borderId="50" applyNumberFormat="0" applyAlignment="0" applyProtection="0"/>
    <xf numFmtId="189" fontId="106" fillId="0" borderId="71">
      <protection locked="0"/>
    </xf>
    <xf numFmtId="0" fontId="85" fillId="87" borderId="50" applyNumberFormat="0" applyAlignment="0" applyProtection="0"/>
    <xf numFmtId="0" fontId="156" fillId="61"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6" fillId="0" borderId="55"/>
    <xf numFmtId="0" fontId="114" fillId="62" borderId="50"/>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13" fillId="61" borderId="50"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156" fillId="61" borderId="50" applyNumberFormat="0" applyAlignment="0" applyProtection="0"/>
    <xf numFmtId="4" fontId="203" fillId="112" borderId="64" applyNumberFormat="0" applyProtection="0">
      <alignment horizontal="right" vertical="center"/>
    </xf>
    <xf numFmtId="0" fontId="89" fillId="87"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189" fontId="106" fillId="0" borderId="71">
      <protection locked="0"/>
    </xf>
    <xf numFmtId="0" fontId="85" fillId="87" borderId="50" applyNumberFormat="0" applyAlignment="0" applyProtection="0"/>
    <xf numFmtId="0" fontId="162" fillId="87" borderId="49" applyNumberFormat="0" applyAlignment="0" applyProtection="0"/>
    <xf numFmtId="0" fontId="159" fillId="4" borderId="72">
      <alignment vertical="top" wrapText="1"/>
    </xf>
    <xf numFmtId="0" fontId="162" fillId="87" borderId="49"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84"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14" fillId="62" borderId="50"/>
    <xf numFmtId="0" fontId="162" fillId="87" borderId="49" applyNumberFormat="0" applyAlignment="0" applyProtection="0"/>
    <xf numFmtId="0" fontId="159" fillId="4" borderId="72">
      <alignment vertical="top" wrapText="1"/>
    </xf>
    <xf numFmtId="189" fontId="106" fillId="0" borderId="71">
      <protection locked="0"/>
    </xf>
    <xf numFmtId="0" fontId="204" fillId="56" borderId="64">
      <alignment horizontal="right" vertical="center"/>
    </xf>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115" fillId="0" borderId="55" applyNumberFormat="0" applyFill="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85" fillId="87" borderId="50" applyNumberFormat="0" applyAlignment="0" applyProtection="0"/>
    <xf numFmtId="0" fontId="159" fillId="4" borderId="72">
      <alignment vertical="top" wrapText="1"/>
    </xf>
    <xf numFmtId="4" fontId="203" fillId="100" borderId="64" applyNumberFormat="0" applyProtection="0">
      <alignment horizontal="right" vertical="center"/>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78" fillId="88" borderId="49"/>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162" fillId="87" borderId="49" applyNumberFormat="0" applyAlignment="0" applyProtection="0"/>
    <xf numFmtId="0" fontId="77"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204" fillId="66" borderId="64">
      <alignment horizontal="right" vertical="center"/>
    </xf>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77" fillId="87" borderId="49" applyNumberFormat="0" applyAlignment="0" applyProtection="0"/>
    <xf numFmtId="0" fontId="159" fillId="4" borderId="72">
      <alignment vertical="top" wrapText="1"/>
    </xf>
    <xf numFmtId="0" fontId="159" fillId="4" borderId="72">
      <alignment vertical="top" wrapText="1"/>
    </xf>
    <xf numFmtId="0" fontId="223" fillId="0" borderId="55" applyNumberFormat="0" applyFill="0" applyAlignment="0" applyProtection="0"/>
    <xf numFmtId="0" fontId="159" fillId="4" borderId="72">
      <alignment vertical="top" wrapText="1"/>
    </xf>
    <xf numFmtId="0" fontId="223" fillId="0" borderId="55" applyNumberFormat="0" applyFill="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78" fillId="88" borderId="49"/>
    <xf numFmtId="0" fontId="159" fillId="4" borderId="72">
      <alignment vertical="top" wrapText="1"/>
    </xf>
    <xf numFmtId="0" fontId="159" fillId="4" borderId="72">
      <alignment vertical="top" wrapText="1"/>
    </xf>
    <xf numFmtId="0" fontId="3" fillId="94" borderId="51"/>
    <xf numFmtId="0" fontId="113" fillId="61" borderId="50" applyNumberFormat="0" applyAlignment="0" applyProtection="0"/>
    <xf numFmtId="0" fontId="3" fillId="94" borderId="51"/>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6"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223" fillId="0" borderId="55" applyNumberFormat="0" applyFill="0" applyAlignment="0" applyProtection="0"/>
    <xf numFmtId="0" fontId="116"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77" fillId="87" borderId="49" applyNumberFormat="0" applyAlignment="0" applyProtection="0"/>
    <xf numFmtId="0" fontId="78" fillId="88" borderId="49"/>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78" fillId="87" borderId="49" applyNumberFormat="0" applyAlignment="0" applyProtection="0"/>
    <xf numFmtId="0" fontId="115"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189" fontId="106" fillId="0" borderId="71">
      <protection locked="0"/>
    </xf>
    <xf numFmtId="0" fontId="162" fillId="87" borderId="49" applyNumberFormat="0" applyAlignment="0" applyProtection="0"/>
    <xf numFmtId="0" fontId="85" fillId="87" borderId="50" applyNumberFormat="0" applyAlignment="0" applyProtection="0"/>
    <xf numFmtId="0" fontId="162"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4" fontId="203" fillId="101" borderId="64" applyNumberFormat="0" applyProtection="0">
      <alignment horizontal="right" vertical="center"/>
    </xf>
    <xf numFmtId="0" fontId="204" fillId="93" borderId="64">
      <alignment horizontal="left" vertical="center"/>
    </xf>
    <xf numFmtId="0" fontId="115" fillId="0" borderId="55" applyNumberFormat="0" applyFill="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8" borderId="49"/>
    <xf numFmtId="0" fontId="78"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78" fillId="88" borderId="49"/>
    <xf numFmtId="0" fontId="223" fillId="0" borderId="55" applyNumberFormat="0" applyFill="0" applyAlignment="0" applyProtection="0"/>
    <xf numFmtId="0" fontId="113"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189" fontId="106" fillId="0" borderId="71">
      <protection locked="0"/>
    </xf>
    <xf numFmtId="0" fontId="159" fillId="4" borderId="72">
      <alignment vertical="top" wrapText="1"/>
    </xf>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115" fillId="0" borderId="55" applyNumberFormat="0" applyFill="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6" fillId="0" borderId="55" applyNumberFormat="0" applyFill="0" applyAlignment="0" applyProtection="0"/>
    <xf numFmtId="0" fontId="159" fillId="4" borderId="72">
      <alignment vertical="top" wrapText="1"/>
    </xf>
    <xf numFmtId="0" fontId="89"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2" borderId="50"/>
    <xf numFmtId="0" fontId="200" fillId="93" borderId="64">
      <alignment vertical="center"/>
    </xf>
    <xf numFmtId="0" fontId="208" fillId="114" borderId="67">
      <alignment horizontal="left" vertical="center" indent="1"/>
    </xf>
    <xf numFmtId="0" fontId="200" fillId="63" borderId="64">
      <alignment horizontal="left" vertical="center"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77" fillId="87" borderId="49" applyNumberFormat="0" applyAlignment="0" applyProtection="0"/>
    <xf numFmtId="0" fontId="159" fillId="4" borderId="72">
      <alignment vertical="top" wrapText="1"/>
    </xf>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3" fillId="94" borderId="51"/>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159" fillId="4" borderId="72">
      <alignment vertical="top" wrapText="1"/>
    </xf>
    <xf numFmtId="0" fontId="156" fillId="61"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223" fillId="0" borderId="55" applyNumberFormat="0" applyFill="0" applyAlignment="0" applyProtection="0"/>
    <xf numFmtId="0" fontId="223" fillId="0" borderId="55" applyNumberFormat="0" applyFill="0" applyAlignment="0" applyProtection="0"/>
    <xf numFmtId="189" fontId="106" fillId="0" borderId="71">
      <protection locked="0"/>
    </xf>
    <xf numFmtId="0" fontId="223"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62"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2" borderId="5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16" fillId="0" borderId="55"/>
    <xf numFmtId="0" fontId="223" fillId="0" borderId="55" applyNumberFormat="0" applyFill="0" applyAlignment="0" applyProtection="0"/>
    <xf numFmtId="0" fontId="115" fillId="0" borderId="55" applyNumberFormat="0" applyFill="0" applyAlignment="0" applyProtection="0"/>
    <xf numFmtId="0" fontId="114" fillId="61" borderId="50" applyNumberFormat="0" applyAlignment="0" applyProtection="0"/>
    <xf numFmtId="0" fontId="85" fillId="88" borderId="5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189" fontId="106" fillId="0" borderId="71">
      <protection locked="0"/>
    </xf>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9" fillId="4" borderId="72">
      <alignment vertical="top" wrapText="1"/>
    </xf>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62" fillId="87" borderId="49" applyNumberFormat="0" applyAlignment="0" applyProtection="0"/>
    <xf numFmtId="0" fontId="162" fillId="87" borderId="49" applyNumberFormat="0" applyAlignment="0" applyProtection="0"/>
    <xf numFmtId="0" fontId="159" fillId="4" borderId="72">
      <alignment vertical="top" wrapText="1"/>
    </xf>
    <xf numFmtId="0" fontId="156" fillId="61" borderId="50" applyNumberFormat="0" applyAlignment="0" applyProtection="0"/>
    <xf numFmtId="0" fontId="204" fillId="62" borderId="64">
      <alignment horizontal="right" vertical="center"/>
    </xf>
    <xf numFmtId="0" fontId="156"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159" fillId="4" borderId="72">
      <alignment vertical="top" wrapText="1"/>
    </xf>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62"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14" fillId="62" borderId="5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4" fontId="199" fillId="111" borderId="67" applyNumberFormat="0" applyProtection="0">
      <alignment horizontal="left" vertical="center" indent="1"/>
    </xf>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7" fillId="87" borderId="49" applyNumberFormat="0" applyAlignment="0" applyProtection="0"/>
    <xf numFmtId="0" fontId="78" fillId="88" borderId="49"/>
    <xf numFmtId="0" fontId="84" fillId="87" borderId="50" applyNumberFormat="0" applyAlignment="0" applyProtection="0"/>
    <xf numFmtId="0" fontId="85" fillId="88" borderId="50"/>
    <xf numFmtId="0" fontId="162" fillId="87" borderId="49" applyNumberFormat="0" applyAlignment="0" applyProtection="0"/>
    <xf numFmtId="0" fontId="115" fillId="0" borderId="55" applyNumberFormat="0" applyFill="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78" fillId="88" borderId="49"/>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7" fillId="87" borderId="49" applyNumberFormat="0" applyAlignment="0" applyProtection="0"/>
    <xf numFmtId="0" fontId="78" fillId="88" borderId="49"/>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8" borderId="50"/>
    <xf numFmtId="0" fontId="113"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04" fillId="82" borderId="64">
      <alignment horizontal="right" vertical="center"/>
    </xf>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84"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85" fillId="88" borderId="50"/>
    <xf numFmtId="0" fontId="223" fillId="0" borderId="55" applyNumberFormat="0" applyFill="0" applyAlignment="0" applyProtection="0"/>
    <xf numFmtId="0" fontId="159" fillId="4" borderId="72">
      <alignment vertical="top" wrapText="1"/>
    </xf>
    <xf numFmtId="0" fontId="162"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56"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8" borderId="5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3" fillId="89" borderId="51" applyNumberFormat="0" applyFont="0" applyAlignment="0" applyProtection="0"/>
    <xf numFmtId="0" fontId="159" fillId="4" borderId="72">
      <alignment vertical="top" wrapText="1"/>
    </xf>
    <xf numFmtId="0" fontId="223"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4"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94" borderId="51"/>
    <xf numFmtId="0" fontId="159" fillId="4" borderId="72">
      <alignment vertical="top" wrapText="1"/>
    </xf>
    <xf numFmtId="0" fontId="223" fillId="0" borderId="55" applyNumberFormat="0" applyFill="0" applyAlignment="0" applyProtection="0"/>
    <xf numFmtId="0" fontId="162"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62" fillId="87" borderId="49" applyNumberFormat="0" applyAlignment="0" applyProtection="0"/>
    <xf numFmtId="0" fontId="113"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189" fontId="106" fillId="0" borderId="71">
      <protection locked="0"/>
    </xf>
    <xf numFmtId="0" fontId="156" fillId="61" borderId="50" applyNumberFormat="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85" fillId="88" borderId="5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9" fillId="87" borderId="50" applyNumberFormat="0" applyAlignment="0" applyProtection="0"/>
    <xf numFmtId="189" fontId="107" fillId="0" borderId="71">
      <protection locked="0"/>
    </xf>
    <xf numFmtId="0" fontId="204" fillId="54" borderId="64">
      <alignment horizontal="right" vertical="center"/>
    </xf>
    <xf numFmtId="4" fontId="203" fillId="100" borderId="64" applyNumberFormat="0" applyProtection="0">
      <alignment horizontal="right" vertical="center"/>
    </xf>
    <xf numFmtId="4" fontId="199" fillId="111" borderId="64" applyNumberFormat="0" applyProtection="0">
      <alignment horizontal="left" vertical="center" wrapText="1"/>
    </xf>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78" fillId="88" borderId="49"/>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5" fillId="88" borderId="50"/>
    <xf numFmtId="0" fontId="85" fillId="87" borderId="50" applyNumberFormat="0" applyAlignment="0" applyProtection="0"/>
    <xf numFmtId="0" fontId="159" fillId="4" borderId="72">
      <alignment vertical="top" wrapText="1"/>
    </xf>
    <xf numFmtId="0" fontId="114" fillId="62" borderId="50"/>
    <xf numFmtId="4" fontId="203" fillId="96" borderId="64" applyNumberFormat="0" applyProtection="0">
      <alignment horizontal="left" vertical="center"/>
    </xf>
    <xf numFmtId="4" fontId="203" fillId="107" borderId="64" applyNumberFormat="0" applyProtection="0">
      <alignment horizontal="right" vertical="center"/>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77"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6" fillId="0" borderId="55" applyNumberFormat="0" applyFill="0" applyAlignment="0" applyProtection="0"/>
    <xf numFmtId="0" fontId="89"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223" fillId="0" borderId="55" applyNumberFormat="0" applyFill="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4" fillId="87" borderId="50" applyNumberFormat="0" applyAlignment="0" applyProtection="0"/>
    <xf numFmtId="0" fontId="3" fillId="89" borderId="51" applyNumberFormat="0" applyFont="0" applyAlignment="0" applyProtection="0"/>
    <xf numFmtId="0" fontId="113" fillId="61" borderId="50" applyNumberFormat="0" applyAlignment="0" applyProtection="0"/>
    <xf numFmtId="0" fontId="78" fillId="87" borderId="49" applyNumberFormat="0" applyAlignment="0" applyProtection="0"/>
    <xf numFmtId="0" fontId="85" fillId="88" borderId="50"/>
    <xf numFmtId="0" fontId="159" fillId="4" borderId="72">
      <alignment vertical="top" wrapText="1"/>
    </xf>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200" fillId="63" borderId="64">
      <alignment horizontal="left" vertical="center" wrapText="1"/>
    </xf>
    <xf numFmtId="189" fontId="106" fillId="0" borderId="71">
      <protection locked="0"/>
    </xf>
    <xf numFmtId="0" fontId="89"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62" fillId="87" borderId="49"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159" fillId="4" borderId="72">
      <alignment vertical="top" wrapText="1"/>
    </xf>
    <xf numFmtId="0" fontId="114"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159" fillId="4" borderId="72">
      <alignment vertical="top" wrapText="1"/>
    </xf>
    <xf numFmtId="0" fontId="162"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4" fontId="205" fillId="112" borderId="64" applyNumberFormat="0" applyProtection="0">
      <alignment horizontal="right" vertical="center"/>
    </xf>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156" fillId="61" borderId="50" applyNumberFormat="0" applyAlignment="0" applyProtection="0"/>
    <xf numFmtId="0" fontId="85" fillId="88" borderId="50"/>
    <xf numFmtId="0" fontId="3" fillId="89" borderId="51" applyNumberFormat="0" applyFont="0" applyAlignment="0" applyProtection="0"/>
    <xf numFmtId="0" fontId="78" fillId="88" borderId="49"/>
    <xf numFmtId="0" fontId="85" fillId="87"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59" fillId="4" borderId="72">
      <alignment vertical="top" wrapText="1"/>
    </xf>
    <xf numFmtId="0" fontId="114" fillId="62" borderId="5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4"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113"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85" fillId="88" borderId="50"/>
    <xf numFmtId="0" fontId="162" fillId="87" borderId="49" applyNumberFormat="0" applyAlignment="0" applyProtection="0"/>
    <xf numFmtId="0" fontId="159" fillId="4" borderId="72">
      <alignment vertical="top" wrapText="1"/>
    </xf>
    <xf numFmtId="0" fontId="69" fillId="89" borderId="51" applyNumberFormat="0" applyFon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8" borderId="49"/>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84" fillId="87" borderId="50" applyNumberFormat="0" applyAlignment="0" applyProtection="0"/>
    <xf numFmtId="0" fontId="159" fillId="4" borderId="72">
      <alignment vertical="top" wrapText="1"/>
    </xf>
    <xf numFmtId="0" fontId="78" fillId="88" borderId="49"/>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115"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13" fillId="61" borderId="50" applyNumberFormat="0" applyAlignment="0" applyProtection="0"/>
    <xf numFmtId="0" fontId="78" fillId="88" borderId="49"/>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204" fillId="82" borderId="64">
      <alignment horizontal="right" vertical="center"/>
    </xf>
    <xf numFmtId="0" fontId="89"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6"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78" fillId="88" borderId="49"/>
    <xf numFmtId="0" fontId="223" fillId="0" borderId="55" applyNumberFormat="0" applyFill="0" applyAlignment="0" applyProtection="0"/>
    <xf numFmtId="0" fontId="3" fillId="94" borderId="51"/>
    <xf numFmtId="0" fontId="156" fillId="61" borderId="50"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78" fillId="88" borderId="49"/>
    <xf numFmtId="0" fontId="78" fillId="87" borderId="49" applyNumberFormat="0" applyAlignment="0" applyProtection="0"/>
    <xf numFmtId="0" fontId="89" fillId="87" borderId="50" applyNumberFormat="0" applyAlignment="0" applyProtection="0"/>
    <xf numFmtId="0" fontId="78" fillId="88" borderId="49"/>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62" fillId="87" borderId="49" applyNumberFormat="0" applyAlignment="0" applyProtection="0"/>
    <xf numFmtId="0" fontId="204" fillId="54" borderId="64">
      <alignment horizontal="right" vertical="center"/>
    </xf>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59" fillId="4" borderId="72">
      <alignment vertical="top" wrapText="1"/>
    </xf>
    <xf numFmtId="0" fontId="3" fillId="89" borderId="51" applyNumberFormat="0" applyFont="0" applyAlignment="0" applyProtection="0"/>
    <xf numFmtId="0" fontId="89" fillId="87" borderId="50" applyNumberFormat="0" applyAlignment="0" applyProtection="0"/>
    <xf numFmtId="0" fontId="78" fillId="88" borderId="49"/>
    <xf numFmtId="0" fontId="156" fillId="61"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4" fontId="203" fillId="111" borderId="64" applyNumberFormat="0" applyProtection="0">
      <alignment horizontal="right" vertical="center"/>
    </xf>
    <xf numFmtId="0" fontId="223"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4" fillId="87" borderId="50" applyNumberFormat="0" applyAlignment="0" applyProtection="0"/>
    <xf numFmtId="0" fontId="85" fillId="88" borderId="50"/>
    <xf numFmtId="189" fontId="106" fillId="0" borderId="71">
      <protection locked="0"/>
    </xf>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3"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4"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204" fillId="84" borderId="64">
      <alignment horizontal="right" vertical="center"/>
    </xf>
    <xf numFmtId="0" fontId="159" fillId="4" borderId="72">
      <alignment vertical="top" wrapText="1"/>
    </xf>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84"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189" fontId="106" fillId="0" borderId="71">
      <protection locked="0"/>
    </xf>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69"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223" fillId="0" borderId="55" applyNumberFormat="0" applyFill="0" applyAlignment="0" applyProtection="0"/>
    <xf numFmtId="0" fontId="85" fillId="87" borderId="50" applyNumberFormat="0" applyAlignment="0" applyProtection="0"/>
    <xf numFmtId="0" fontId="3" fillId="89" borderId="51" applyNumberFormat="0" applyFont="0" applyAlignment="0" applyProtection="0"/>
    <xf numFmtId="0" fontId="159" fillId="4" borderId="72">
      <alignment vertical="top" wrapText="1"/>
    </xf>
    <xf numFmtId="0" fontId="85" fillId="88" borderId="50"/>
    <xf numFmtId="0" fontId="78" fillId="88" borderId="49"/>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78"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85" fillId="87" borderId="50" applyNumberFormat="0" applyAlignment="0" applyProtection="0"/>
    <xf numFmtId="189" fontId="107" fillId="0" borderId="71">
      <protection locked="0"/>
    </xf>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14" fillId="62" borderId="5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16" fillId="0" borderId="55"/>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202" fillId="93" borderId="64">
      <alignment vertical="center"/>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113"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204" fillId="60" borderId="64">
      <alignment horizontal="right" vertical="center"/>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16"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3"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114" fillId="62" borderId="50"/>
    <xf numFmtId="0" fontId="78" fillId="87" borderId="49" applyNumberFormat="0" applyAlignment="0" applyProtection="0"/>
    <xf numFmtId="0" fontId="115" fillId="0" borderId="55" applyNumberFormat="0" applyFill="0" applyAlignment="0" applyProtection="0"/>
    <xf numFmtId="189" fontId="107" fillId="0" borderId="71">
      <protection locked="0"/>
    </xf>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62" fillId="87" borderId="49" applyNumberFormat="0" applyAlignment="0" applyProtection="0"/>
    <xf numFmtId="0" fontId="84"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4" fontId="207" fillId="113" borderId="67" applyNumberFormat="0" applyProtection="0">
      <alignment horizontal="left" vertical="center" indent="1"/>
    </xf>
    <xf numFmtId="4" fontId="199" fillId="96" borderId="64" applyNumberFormat="0" applyProtection="0">
      <alignment vertical="center"/>
    </xf>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204" fillId="63" borderId="64">
      <alignment horizontal="right" vertical="center"/>
    </xf>
    <xf numFmtId="0" fontId="85" fillId="88" borderId="5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162" fillId="87" borderId="49" applyNumberFormat="0" applyAlignment="0" applyProtection="0"/>
    <xf numFmtId="0" fontId="116" fillId="0" borderId="55" applyNumberFormat="0" applyFill="0" applyAlignment="0" applyProtection="0"/>
    <xf numFmtId="0" fontId="159" fillId="4" borderId="72">
      <alignment vertical="top" wrapText="1"/>
    </xf>
    <xf numFmtId="0" fontId="114" fillId="61" borderId="50" applyNumberFormat="0" applyAlignment="0" applyProtection="0"/>
    <xf numFmtId="0" fontId="3" fillId="94" borderId="51"/>
    <xf numFmtId="0" fontId="159" fillId="4" borderId="72">
      <alignment vertical="top" wrapText="1"/>
    </xf>
    <xf numFmtId="0" fontId="78" fillId="88" borderId="49"/>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159" fillId="4" borderId="72">
      <alignment vertical="top" wrapText="1"/>
    </xf>
    <xf numFmtId="0" fontId="114" fillId="62" borderId="50"/>
    <xf numFmtId="0" fontId="223" fillId="0" borderId="55" applyNumberFormat="0" applyFill="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78" fillId="87" borderId="49" applyNumberFormat="0" applyAlignment="0" applyProtection="0"/>
    <xf numFmtId="0" fontId="89" fillId="87" borderId="50" applyNumberFormat="0" applyAlignment="0" applyProtection="0"/>
    <xf numFmtId="0" fontId="200" fillId="63" borderId="67">
      <alignment horizontal="left" vertical="center" indent="1"/>
    </xf>
    <xf numFmtId="0" fontId="78" fillId="88" borderId="49"/>
    <xf numFmtId="0" fontId="159" fillId="4" borderId="72">
      <alignment vertical="top" wrapText="1"/>
    </xf>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156" fillId="61" borderId="50" applyNumberFormat="0" applyAlignment="0" applyProtection="0"/>
    <xf numFmtId="0" fontId="78" fillId="88" borderId="49"/>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84"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4" fontId="205" fillId="112" borderId="64" applyNumberFormat="0" applyProtection="0">
      <alignment vertical="center"/>
    </xf>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69"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77" fillId="87" borderId="49"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85" fillId="88" borderId="5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6" fillId="0" borderId="55" applyNumberFormat="0" applyFill="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13" fillId="61" borderId="50" applyNumberFormat="0" applyAlignment="0" applyProtection="0"/>
    <xf numFmtId="0" fontId="89" fillId="87" borderId="50" applyNumberFormat="0" applyAlignment="0" applyProtection="0"/>
    <xf numFmtId="0" fontId="210" fillId="60" borderId="64">
      <alignment horizontal="right" vertical="center"/>
    </xf>
    <xf numFmtId="4" fontId="205" fillId="112" borderId="64" applyNumberFormat="0" applyProtection="0">
      <alignment horizontal="right" vertical="center"/>
    </xf>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204" fillId="105" borderId="64">
      <alignment horizontal="right" vertical="center"/>
    </xf>
    <xf numFmtId="0" fontId="85" fillId="88" borderId="50"/>
    <xf numFmtId="0" fontId="3" fillId="89" borderId="51" applyNumberFormat="0" applyFont="0" applyAlignment="0" applyProtection="0"/>
    <xf numFmtId="0" fontId="85" fillId="88" borderId="50"/>
    <xf numFmtId="0" fontId="85" fillId="88" borderId="5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4" fontId="201" fillId="96" borderId="64" applyNumberFormat="0" applyProtection="0">
      <alignment vertical="center"/>
    </xf>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62"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62" fillId="87" borderId="49" applyNumberFormat="0" applyAlignment="0" applyProtection="0"/>
    <xf numFmtId="0" fontId="159" fillId="4" borderId="72">
      <alignment vertical="top" wrapText="1"/>
    </xf>
    <xf numFmtId="0" fontId="113"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2" borderId="5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56" fillId="61" borderId="50" applyNumberFormat="0" applyAlignment="0" applyProtection="0"/>
    <xf numFmtId="0" fontId="159" fillId="4" borderId="72">
      <alignment vertical="top" wrapText="1"/>
    </xf>
    <xf numFmtId="0" fontId="113" fillId="61" borderId="50"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3"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8" borderId="49"/>
    <xf numFmtId="0" fontId="89"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78" fillId="88" borderId="49"/>
    <xf numFmtId="0" fontId="78" fillId="87" borderId="49" applyNumberFormat="0" applyAlignment="0" applyProtection="0"/>
    <xf numFmtId="0" fontId="78" fillId="88" borderId="49"/>
    <xf numFmtId="0" fontId="114" fillId="62" borderId="50"/>
    <xf numFmtId="0" fontId="156" fillId="61" borderId="50" applyNumberFormat="0" applyAlignment="0" applyProtection="0"/>
    <xf numFmtId="0" fontId="159" fillId="4" borderId="72">
      <alignment vertical="top" wrapText="1"/>
    </xf>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77"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8" borderId="5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114" fillId="62" borderId="5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62" fillId="87" borderId="49" applyNumberFormat="0" applyAlignment="0" applyProtection="0"/>
    <xf numFmtId="0" fontId="159" fillId="4" borderId="72">
      <alignment vertical="top" wrapText="1"/>
    </xf>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78" fillId="88" borderId="49"/>
    <xf numFmtId="0" fontId="78" fillId="87" borderId="49" applyNumberFormat="0" applyAlignment="0" applyProtection="0"/>
    <xf numFmtId="0" fontId="114" fillId="62" borderId="5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59" fillId="4" borderId="72">
      <alignment vertical="top" wrapText="1"/>
    </xf>
    <xf numFmtId="0" fontId="162" fillId="87" borderId="49"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4" fillId="87" borderId="50" applyNumberFormat="0" applyAlignment="0" applyProtection="0"/>
    <xf numFmtId="0" fontId="84"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78" fillId="88" borderId="49"/>
    <xf numFmtId="0" fontId="78" fillId="87" borderId="49" applyNumberFormat="0" applyAlignment="0" applyProtection="0"/>
    <xf numFmtId="0" fontId="78" fillId="88" borderId="49"/>
    <xf numFmtId="0" fontId="114" fillId="62" borderId="50"/>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4"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114" fillId="62" borderId="50"/>
    <xf numFmtId="0" fontId="114" fillId="61"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3"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78" fillId="87" borderId="49" applyNumberFormat="0" applyAlignment="0" applyProtection="0"/>
    <xf numFmtId="0" fontId="85" fillId="88" borderId="50"/>
    <xf numFmtId="0" fontId="162" fillId="87" borderId="49" applyNumberFormat="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69"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69" fillId="89" borderId="51" applyNumberFormat="0" applyFon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189" fontId="107"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7"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7"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7"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 fillId="0" borderId="0"/>
    <xf numFmtId="0" fontId="1" fillId="0" borderId="0"/>
    <xf numFmtId="0" fontId="1" fillId="0" borderId="0"/>
    <xf numFmtId="0" fontId="51" fillId="0" borderId="0"/>
    <xf numFmtId="0" fontId="3" fillId="0" borderId="0"/>
    <xf numFmtId="0" fontId="234" fillId="0" borderId="0"/>
    <xf numFmtId="0" fontId="1" fillId="0" borderId="0"/>
    <xf numFmtId="0" fontId="234" fillId="0" borderId="0"/>
    <xf numFmtId="0" fontId="1" fillId="0" borderId="0"/>
    <xf numFmtId="0" fontId="1" fillId="0" borderId="0"/>
    <xf numFmtId="0" fontId="3" fillId="0" borderId="0"/>
    <xf numFmtId="0" fontId="3" fillId="0" borderId="0">
      <alignment vertical="top"/>
    </xf>
    <xf numFmtId="0" fontId="3" fillId="0" borderId="0">
      <alignment vertical="top"/>
    </xf>
    <xf numFmtId="9" fontId="1" fillId="0" borderId="0" applyFont="0" applyFill="0" applyBorder="0" applyAlignment="0" applyProtection="0"/>
    <xf numFmtId="9" fontId="1" fillId="0" borderId="0" applyFont="0" applyFill="0" applyBorder="0" applyAlignment="0" applyProtection="0"/>
    <xf numFmtId="44" fontId="3" fillId="0" borderId="0" applyFont="0" applyFill="0" applyBorder="0" applyAlignment="0" applyProtection="0"/>
    <xf numFmtId="167" fontId="3" fillId="0" borderId="0" applyFont="0" applyFill="0" applyBorder="0" applyAlignment="0" applyProtection="0"/>
    <xf numFmtId="0" fontId="84"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4" fillId="87" borderId="50" applyNumberFormat="0" applyAlignment="0" applyProtection="0"/>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3" fillId="0" borderId="0"/>
    <xf numFmtId="167" fontId="1" fillId="0" borderId="0" applyFont="0" applyFill="0" applyBorder="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156" fillId="61" borderId="50" applyNumberFormat="0" applyAlignment="0" applyProtection="0"/>
    <xf numFmtId="0" fontId="3" fillId="89" borderId="51" applyNumberFormat="0" applyFont="0" applyAlignment="0" applyProtection="0"/>
    <xf numFmtId="0" fontId="77"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85" fillId="88" borderId="50"/>
    <xf numFmtId="0" fontId="114"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8" borderId="49"/>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5" fillId="0" borderId="55" applyNumberFormat="0" applyFill="0" applyAlignment="0" applyProtection="0"/>
    <xf numFmtId="4" fontId="203" fillId="112" borderId="64" applyNumberFormat="0" applyProtection="0">
      <alignment vertical="center"/>
    </xf>
    <xf numFmtId="0" fontId="204" fillId="63" borderId="64">
      <alignment horizontal="right" vertical="center"/>
    </xf>
    <xf numFmtId="4" fontId="203" fillId="111" borderId="64" applyNumberFormat="0" applyProtection="0">
      <alignment horizontal="right" vertical="center"/>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94" borderId="51"/>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8" borderId="49"/>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78" fillId="88" borderId="49"/>
    <xf numFmtId="0" fontId="78" fillId="87" borderId="49" applyNumberFormat="0" applyAlignment="0" applyProtection="0"/>
    <xf numFmtId="0" fontId="77"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78" fillId="88" borderId="49"/>
    <xf numFmtId="0" fontId="3" fillId="94" borderId="51"/>
    <xf numFmtId="0" fontId="114" fillId="62" borderId="50"/>
    <xf numFmtId="0" fontId="114" fillId="61" borderId="50" applyNumberFormat="0" applyAlignment="0" applyProtection="0"/>
    <xf numFmtId="0" fontId="223" fillId="0" borderId="55" applyNumberFormat="0" applyFill="0" applyAlignment="0" applyProtection="0"/>
    <xf numFmtId="0" fontId="69"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13" fillId="61" borderId="50" applyNumberFormat="0" applyAlignment="0" applyProtection="0"/>
    <xf numFmtId="0" fontId="116" fillId="0" borderId="55"/>
    <xf numFmtId="0" fontId="116" fillId="0" borderId="55"/>
    <xf numFmtId="0" fontId="115" fillId="0" borderId="55" applyNumberFormat="0" applyFill="0" applyAlignment="0" applyProtection="0"/>
    <xf numFmtId="0" fontId="114" fillId="62" borderId="50"/>
    <xf numFmtId="0" fontId="156" fillId="61" borderId="50" applyNumberFormat="0" applyAlignment="0" applyProtection="0"/>
    <xf numFmtId="0" fontId="89" fillId="87" borderId="50" applyNumberFormat="0" applyAlignment="0" applyProtection="0"/>
    <xf numFmtId="0" fontId="78" fillId="88" borderId="49"/>
    <xf numFmtId="0" fontId="156"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3" fillId="94" borderId="51"/>
    <xf numFmtId="0" fontId="3" fillId="94" borderId="51"/>
    <xf numFmtId="0" fontId="3" fillId="94" borderId="51"/>
    <xf numFmtId="0" fontId="78" fillId="87" borderId="49" applyNumberFormat="0" applyAlignment="0" applyProtection="0"/>
    <xf numFmtId="0" fontId="116"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85" fillId="88" borderId="50"/>
    <xf numFmtId="0" fontId="114" fillId="61" borderId="50" applyNumberFormat="0" applyAlignment="0" applyProtection="0"/>
    <xf numFmtId="0" fontId="85" fillId="87" borderId="50" applyNumberFormat="0" applyAlignment="0" applyProtection="0"/>
    <xf numFmtId="0" fontId="84"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156"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85" fillId="88" borderId="5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8" borderId="49"/>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77"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94" borderId="51"/>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3" fillId="94" borderId="51"/>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94" borderId="51"/>
    <xf numFmtId="0" fontId="85" fillId="87" borderId="50" applyNumberFormat="0" applyAlignment="0" applyProtection="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15" fillId="0" borderId="55" applyNumberFormat="0" applyFill="0" applyAlignment="0" applyProtection="0"/>
    <xf numFmtId="0" fontId="113"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3" fillId="89" borderId="51" applyNumberFormat="0" applyFont="0" applyAlignment="0" applyProtection="0"/>
    <xf numFmtId="0" fontId="3" fillId="94" borderId="51"/>
    <xf numFmtId="0" fontId="3" fillId="94" borderId="51"/>
    <xf numFmtId="0" fontId="3" fillId="89" borderId="51" applyNumberFormat="0" applyFont="0" applyAlignment="0" applyProtection="0"/>
    <xf numFmtId="0" fontId="78" fillId="88" borderId="49"/>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115"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8" borderId="49"/>
    <xf numFmtId="0" fontId="223" fillId="0" borderId="55" applyNumberFormat="0" applyFill="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84" fillId="87" borderId="50" applyNumberFormat="0" applyAlignment="0" applyProtection="0"/>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5" fillId="87" borderId="50" applyNumberFormat="0" applyAlignment="0" applyProtection="0"/>
    <xf numFmtId="0" fontId="114" fillId="62" borderId="5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13"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85" fillId="88" borderId="50"/>
    <xf numFmtId="0" fontId="85" fillId="88" borderId="50"/>
    <xf numFmtId="0" fontId="69"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13"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62"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8" borderId="50"/>
    <xf numFmtId="0" fontId="114" fillId="62" borderId="50"/>
    <xf numFmtId="0" fontId="114" fillId="62" borderId="5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8" borderId="49"/>
    <xf numFmtId="0" fontId="85" fillId="88" borderId="5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114" fillId="62" borderId="50"/>
    <xf numFmtId="0" fontId="3" fillId="89" borderId="51" applyNumberFormat="0" applyFont="0" applyAlignment="0" applyProtection="0"/>
    <xf numFmtId="0" fontId="114" fillId="62" borderId="50"/>
    <xf numFmtId="0" fontId="85" fillId="87" borderId="50" applyNumberFormat="0" applyAlignment="0" applyProtection="0"/>
    <xf numFmtId="0" fontId="85" fillId="88" borderId="5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78" fillId="87" borderId="49" applyNumberFormat="0" applyAlignment="0" applyProtection="0"/>
    <xf numFmtId="0" fontId="78" fillId="88" borderId="49"/>
    <xf numFmtId="0" fontId="78" fillId="88" borderId="49"/>
    <xf numFmtId="0" fontId="78" fillId="88" borderId="49"/>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94" borderId="51"/>
    <xf numFmtId="0" fontId="78" fillId="87" borderId="49" applyNumberFormat="0" applyAlignment="0" applyProtection="0"/>
    <xf numFmtId="0" fontId="85" fillId="88" borderId="5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8" borderId="49"/>
    <xf numFmtId="0" fontId="78" fillId="87" borderId="49" applyNumberFormat="0" applyAlignment="0" applyProtection="0"/>
    <xf numFmtId="0" fontId="78" fillId="88" borderId="49"/>
    <xf numFmtId="0" fontId="3" fillId="89" borderId="51" applyNumberFormat="0" applyFont="0" applyAlignment="0" applyProtection="0"/>
    <xf numFmtId="0" fontId="3" fillId="94" borderId="51"/>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62"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162"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84" fillId="87" borderId="50" applyNumberFormat="0" applyAlignment="0" applyProtection="0"/>
    <xf numFmtId="0" fontId="113"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84" fillId="87" borderId="50" applyNumberFormat="0" applyAlignment="0" applyProtection="0"/>
    <xf numFmtId="0" fontId="113" fillId="61" borderId="50" applyNumberFormat="0" applyAlignment="0" applyProtection="0"/>
    <xf numFmtId="0" fontId="77" fillId="87" borderId="49" applyNumberFormat="0" applyAlignment="0" applyProtection="0"/>
    <xf numFmtId="0" fontId="115" fillId="0" borderId="55" applyNumberFormat="0" applyFill="0" applyAlignment="0" applyProtection="0"/>
    <xf numFmtId="0" fontId="114" fillId="62" borderId="5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77"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204" fillId="108" borderId="64">
      <alignment horizontal="right" vertical="center"/>
    </xf>
    <xf numFmtId="4" fontId="203" fillId="107" borderId="64" applyNumberFormat="0" applyProtection="0">
      <alignment horizontal="right" vertical="center"/>
    </xf>
    <xf numFmtId="0" fontId="204" fillId="84" borderId="64">
      <alignment horizontal="right" vertical="center"/>
    </xf>
    <xf numFmtId="4" fontId="203" fillId="106" borderId="64" applyNumberFormat="0" applyProtection="0">
      <alignment horizontal="right" vertical="center"/>
    </xf>
    <xf numFmtId="0" fontId="204" fillId="105" borderId="64">
      <alignment horizontal="right" vertical="center"/>
    </xf>
    <xf numFmtId="4" fontId="203" fillId="104" borderId="64" applyNumberFormat="0" applyProtection="0">
      <alignment horizontal="right" vertical="center"/>
    </xf>
    <xf numFmtId="0" fontId="204" fillId="62" borderId="64">
      <alignment horizontal="right" vertical="center"/>
    </xf>
    <xf numFmtId="4" fontId="203" fillId="103" borderId="64" applyNumberFormat="0" applyProtection="0">
      <alignment horizontal="right" vertical="center"/>
    </xf>
    <xf numFmtId="0" fontId="204" fillId="70" borderId="64">
      <alignment horizontal="right" vertical="center"/>
    </xf>
    <xf numFmtId="4" fontId="203" fillId="102" borderId="64" applyNumberFormat="0" applyProtection="0">
      <alignment horizontal="right" vertical="center"/>
    </xf>
    <xf numFmtId="0" fontId="204" fillId="56" borderId="64">
      <alignment horizontal="right" vertical="center"/>
    </xf>
    <xf numFmtId="4" fontId="203" fillId="101" borderId="64" applyNumberFormat="0" applyProtection="0">
      <alignment horizontal="right" vertical="center"/>
    </xf>
    <xf numFmtId="0" fontId="204" fillId="66" borderId="64">
      <alignment horizontal="right" vertical="center"/>
    </xf>
    <xf numFmtId="4" fontId="203" fillId="100" borderId="64" applyNumberFormat="0" applyProtection="0">
      <alignment horizontal="right" vertical="center"/>
    </xf>
    <xf numFmtId="0" fontId="204" fillId="54" borderId="64">
      <alignment horizontal="right" vertical="center"/>
    </xf>
    <xf numFmtId="4" fontId="203" fillId="99" borderId="64" applyNumberFormat="0" applyProtection="0">
      <alignment horizontal="right" vertical="center"/>
    </xf>
    <xf numFmtId="0" fontId="204" fillId="82" borderId="64">
      <alignment horizontal="right" vertical="center"/>
    </xf>
    <xf numFmtId="4" fontId="203" fillId="98" borderId="64" applyNumberFormat="0" applyProtection="0">
      <alignment horizontal="right" vertical="center"/>
    </xf>
    <xf numFmtId="0" fontId="3" fillId="89" borderId="51" applyNumberFormat="0" applyFont="0" applyAlignment="0" applyProtection="0"/>
    <xf numFmtId="0" fontId="204" fillId="93" borderId="64">
      <alignment horizontal="left" vertical="center"/>
    </xf>
    <xf numFmtId="4" fontId="203" fillId="96" borderId="64" applyNumberFormat="0" applyProtection="0">
      <alignment horizontal="left" vertical="center"/>
    </xf>
    <xf numFmtId="0" fontId="202" fillId="93" borderId="64">
      <alignment vertical="center"/>
    </xf>
    <xf numFmtId="4" fontId="201" fillId="96" borderId="64" applyNumberFormat="0" applyProtection="0">
      <alignment vertical="center"/>
    </xf>
    <xf numFmtId="0" fontId="200" fillId="93" borderId="64">
      <alignment vertical="center"/>
    </xf>
    <xf numFmtId="4" fontId="199" fillId="96" borderId="64" applyNumberFormat="0" applyProtection="0">
      <alignment vertical="center"/>
    </xf>
    <xf numFmtId="0" fontId="114" fillId="62" borderId="5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8" borderId="5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14" fillId="62" borderId="5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3" fillId="89" borderId="51" applyNumberFormat="0" applyFont="0" applyAlignment="0" applyProtection="0"/>
    <xf numFmtId="0" fontId="84" fillId="87" borderId="50" applyNumberFormat="0" applyAlignment="0" applyProtection="0"/>
    <xf numFmtId="0" fontId="113" fillId="61" borderId="50" applyNumberFormat="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78" fillId="88" borderId="49"/>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2" borderId="50"/>
    <xf numFmtId="0" fontId="114" fillId="62" borderId="50"/>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8" borderId="49"/>
    <xf numFmtId="0" fontId="156" fillId="61" borderId="50" applyNumberFormat="0" applyAlignment="0" applyProtection="0"/>
    <xf numFmtId="0" fontId="114" fillId="62" borderId="50"/>
    <xf numFmtId="0" fontId="114" fillId="62" borderId="50"/>
    <xf numFmtId="0" fontId="114" fillId="62" borderId="50"/>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78" fillId="88" borderId="49"/>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8" borderId="49"/>
    <xf numFmtId="0" fontId="78" fillId="88" borderId="49"/>
    <xf numFmtId="0" fontId="78" fillId="88" borderId="49"/>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2" borderId="50"/>
    <xf numFmtId="0" fontId="114" fillId="62" borderId="5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8" borderId="49"/>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78" fillId="88" borderId="49"/>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62" fillId="87" borderId="49" applyNumberFormat="0" applyAlignment="0" applyProtection="0"/>
    <xf numFmtId="0" fontId="89" fillId="87" borderId="50" applyNumberFormat="0" applyAlignment="0" applyProtection="0"/>
    <xf numFmtId="0" fontId="156"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85" fillId="88" borderId="50"/>
    <xf numFmtId="0" fontId="115"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84" fillId="87"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16"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16" fillId="0" borderId="55" applyNumberFormat="0" applyFill="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2" borderId="50"/>
    <xf numFmtId="0" fontId="85" fillId="88" borderId="5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5"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8" borderId="49"/>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3" fillId="94" borderId="51"/>
    <xf numFmtId="0" fontId="3" fillId="89" borderId="51" applyNumberFormat="0" applyFont="0" applyAlignment="0" applyProtection="0"/>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3" fillId="94" borderId="51"/>
    <xf numFmtId="0" fontId="3" fillId="89" borderId="51" applyNumberFormat="0" applyFont="0" applyAlignment="0" applyProtection="0"/>
    <xf numFmtId="0" fontId="3" fillId="94" borderId="51"/>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2"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8" borderId="49"/>
    <xf numFmtId="0" fontId="77"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8" borderId="50"/>
    <xf numFmtId="0" fontId="89" fillId="87" borderId="50" applyNumberFormat="0" applyAlignment="0" applyProtection="0"/>
    <xf numFmtId="0" fontId="84" fillId="87" borderId="50" applyNumberFormat="0" applyAlignment="0" applyProtection="0"/>
    <xf numFmtId="0" fontId="115"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223" fillId="0" borderId="55" applyNumberFormat="0" applyFill="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94" borderId="51"/>
    <xf numFmtId="0" fontId="3" fillId="94" borderId="51"/>
    <xf numFmtId="0" fontId="3" fillId="94" borderId="51"/>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77" fillId="87" borderId="49" applyNumberFormat="0" applyAlignment="0" applyProtection="0"/>
    <xf numFmtId="0" fontId="78" fillId="88" borderId="49"/>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13" fillId="61" borderId="50" applyNumberFormat="0" applyAlignment="0" applyProtection="0"/>
    <xf numFmtId="0" fontId="85" fillId="88" borderId="50"/>
    <xf numFmtId="0" fontId="115"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4" fillId="87" borderId="50" applyNumberFormat="0" applyAlignment="0" applyProtection="0"/>
    <xf numFmtId="0" fontId="77"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4"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8" borderId="49"/>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114" fillId="62" borderId="5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4" fillId="87" borderId="50" applyNumberFormat="0" applyAlignment="0" applyProtection="0"/>
    <xf numFmtId="0" fontId="159" fillId="4" borderId="72">
      <alignment vertical="top" wrapText="1"/>
    </xf>
    <xf numFmtId="0" fontId="159" fillId="4" borderId="72">
      <alignment vertical="top" wrapText="1"/>
    </xf>
    <xf numFmtId="0" fontId="84" fillId="87" borderId="50" applyNumberFormat="0" applyAlignment="0" applyProtection="0"/>
    <xf numFmtId="0" fontId="113"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8" borderId="49"/>
    <xf numFmtId="0" fontId="77" fillId="87" borderId="49" applyNumberFormat="0" applyAlignment="0" applyProtection="0"/>
    <xf numFmtId="0" fontId="78" fillId="88" borderId="49"/>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4"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6" fillId="0" borderId="55"/>
    <xf numFmtId="0" fontId="115" fillId="0" borderId="55" applyNumberFormat="0" applyFill="0" applyAlignment="0" applyProtection="0"/>
    <xf numFmtId="0" fontId="114" fillId="62" borderId="50"/>
    <xf numFmtId="0" fontId="113" fillId="61" borderId="50" applyNumberFormat="0" applyAlignment="0" applyProtection="0"/>
    <xf numFmtId="0" fontId="116" fillId="0" borderId="55"/>
    <xf numFmtId="0" fontId="115" fillId="0" borderId="55" applyNumberFormat="0" applyFill="0" applyAlignment="0" applyProtection="0"/>
    <xf numFmtId="0" fontId="114" fillId="62" borderId="5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116" fillId="0" borderId="55"/>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5" fillId="88" borderId="5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84"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8" borderId="49"/>
    <xf numFmtId="0" fontId="77"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5" fillId="88" borderId="5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84" fillId="87" borderId="50" applyNumberForma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162" fillId="87" borderId="49" applyNumberFormat="0" applyAlignment="0" applyProtection="0"/>
    <xf numFmtId="0" fontId="69" fillId="89" borderId="51" applyNumberFormat="0" applyFon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77" fillId="87" borderId="49" applyNumberFormat="0" applyAlignment="0" applyProtection="0"/>
    <xf numFmtId="0" fontId="69" fillId="89" borderId="51" applyNumberFormat="0" applyFon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15" fillId="0" borderId="55" applyNumberFormat="0" applyFill="0" applyAlignment="0" applyProtection="0"/>
    <xf numFmtId="0" fontId="89" fillId="87" borderId="50" applyNumberFormat="0" applyAlignment="0" applyProtection="0"/>
    <xf numFmtId="0" fontId="114" fillId="61" borderId="50" applyNumberFormat="0" applyAlignment="0" applyProtection="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3"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4"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114" fillId="62" borderId="5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3" fillId="94" borderId="51"/>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94" borderId="51"/>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94" borderId="51"/>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69" fillId="89" borderId="51" applyNumberFormat="0" applyFont="0" applyAlignment="0" applyProtection="0"/>
    <xf numFmtId="0" fontId="113"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5" fillId="0" borderId="55" applyNumberFormat="0" applyFill="0" applyAlignment="0" applyProtection="0"/>
    <xf numFmtId="0" fontId="113"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7"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3" fillId="94" borderId="51"/>
    <xf numFmtId="0" fontId="3" fillId="89" borderId="51" applyNumberFormat="0" applyFont="0" applyAlignment="0" applyProtection="0"/>
    <xf numFmtId="0" fontId="3" fillId="94" borderId="51"/>
    <xf numFmtId="0" fontId="3" fillId="89" borderId="51" applyNumberFormat="0" applyFont="0" applyAlignment="0" applyProtection="0"/>
    <xf numFmtId="0" fontId="3" fillId="94" borderId="51"/>
    <xf numFmtId="0" fontId="3" fillId="94" borderId="51"/>
    <xf numFmtId="0" fontId="85" fillId="88" borderId="50"/>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114" fillId="62" borderId="50"/>
    <xf numFmtId="0" fontId="114" fillId="62" borderId="5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59" fillId="4" borderId="72">
      <alignment vertical="top" wrapText="1"/>
    </xf>
    <xf numFmtId="0" fontId="114" fillId="62" borderId="50"/>
    <xf numFmtId="0" fontId="114" fillId="62" borderId="50"/>
    <xf numFmtId="0" fontId="89" fillId="87" borderId="50" applyNumberFormat="0" applyAlignment="0" applyProtection="0"/>
    <xf numFmtId="0" fontId="3" fillId="89" borderId="51" applyNumberFormat="0" applyFont="0" applyAlignment="0" applyProtection="0"/>
    <xf numFmtId="0" fontId="116"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77" fillId="87" borderId="49" applyNumberFormat="0" applyAlignment="0" applyProtection="0"/>
    <xf numFmtId="0" fontId="69" fillId="89" borderId="51" applyNumberFormat="0" applyFont="0" applyAlignment="0" applyProtection="0"/>
    <xf numFmtId="0" fontId="113" fillId="61"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116" fillId="0" borderId="55" applyNumberFormat="0" applyFill="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15" fillId="0" borderId="55" applyNumberFormat="0" applyFill="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8" borderId="49"/>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85" fillId="87" borderId="50" applyNumberFormat="0" applyAlignment="0" applyProtection="0"/>
    <xf numFmtId="0" fontId="89"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78"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8" borderId="49"/>
    <xf numFmtId="0" fontId="78" fillId="88" borderId="49"/>
    <xf numFmtId="0" fontId="78" fillId="88" borderId="49"/>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14" fillId="62" borderId="50"/>
    <xf numFmtId="0" fontId="114" fillId="62" borderId="5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5" fillId="88" borderId="50"/>
    <xf numFmtId="0" fontId="85"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8" borderId="5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94" borderId="51"/>
    <xf numFmtId="0" fontId="114" fillId="61" borderId="50" applyNumberFormat="0" applyAlignment="0" applyProtection="0"/>
    <xf numFmtId="0" fontId="3" fillId="94" borderId="51"/>
    <xf numFmtId="0" fontId="114" fillId="61" borderId="50" applyNumberFormat="0" applyAlignment="0" applyProtection="0"/>
    <xf numFmtId="0" fontId="3" fillId="94" borderId="51"/>
    <xf numFmtId="0" fontId="114" fillId="61" borderId="50" applyNumberFormat="0" applyAlignment="0" applyProtection="0"/>
    <xf numFmtId="0" fontId="3" fillId="94" borderId="51"/>
    <xf numFmtId="0" fontId="3" fillId="94" borderId="51"/>
    <xf numFmtId="0" fontId="85" fillId="87" borderId="50" applyNumberFormat="0" applyAlignment="0" applyProtection="0"/>
    <xf numFmtId="0" fontId="3" fillId="94" borderId="51"/>
    <xf numFmtId="0" fontId="3" fillId="94" borderId="51"/>
    <xf numFmtId="0" fontId="3" fillId="94" borderId="51"/>
    <xf numFmtId="0" fontId="3" fillId="94" borderId="51"/>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77"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7" fillId="87" borderId="49" applyNumberFormat="0" applyAlignment="0" applyProtection="0"/>
    <xf numFmtId="0" fontId="84"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8" borderId="5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0" fontId="85" fillId="87" borderId="50" applyNumberFormat="0" applyAlignment="0" applyProtection="0"/>
    <xf numFmtId="0" fontId="85" fillId="87" borderId="50" applyNumberFormat="0" applyAlignment="0" applyProtection="0"/>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0" fontId="3" fillId="89" borderId="51" applyNumberFormat="0" applyFont="0" applyAlignment="0" applyProtection="0"/>
    <xf numFmtId="4" fontId="203" fillId="111" borderId="64" applyNumberFormat="0" applyProtection="0">
      <alignment horizontal="right" vertical="center"/>
    </xf>
    <xf numFmtId="0" fontId="204" fillId="63" borderId="64">
      <alignment horizontal="right" vertical="center"/>
    </xf>
    <xf numFmtId="0" fontId="3" fillId="89" borderId="51" applyNumberFormat="0" applyFont="0" applyAlignment="0" applyProtection="0"/>
    <xf numFmtId="0" fontId="85" fillId="88" borderId="50"/>
    <xf numFmtId="0" fontId="3" fillId="89" borderId="51" applyNumberFormat="0" applyFont="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89" fillId="87" borderId="50" applyNumberFormat="0" applyAlignment="0" applyProtection="0"/>
    <xf numFmtId="0" fontId="85" fillId="88" borderId="5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69"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78" fillId="87" borderId="49" applyNumberFormat="0" applyAlignment="0" applyProtection="0"/>
    <xf numFmtId="0" fontId="3" fillId="94" borderId="51"/>
    <xf numFmtId="0" fontId="3" fillId="89" borderId="51" applyNumberFormat="0" applyFont="0" applyAlignment="0" applyProtection="0"/>
    <xf numFmtId="0" fontId="78" fillId="88" borderId="49"/>
    <xf numFmtId="0" fontId="113"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162"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162"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3" fillId="94" borderId="51"/>
    <xf numFmtId="0" fontId="85" fillId="88" borderId="50"/>
    <xf numFmtId="0" fontId="89"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0" fontId="3" fillId="89" borderId="51" applyNumberFormat="0" applyFont="0" applyAlignment="0" applyProtection="0"/>
    <xf numFmtId="189" fontId="106" fillId="0" borderId="71">
      <protection locked="0"/>
    </xf>
    <xf numFmtId="0" fontId="3" fillId="89" borderId="51" applyNumberFormat="0" applyFont="0" applyAlignment="0" applyProtection="0"/>
    <xf numFmtId="189" fontId="106" fillId="0" borderId="71">
      <protection locked="0"/>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14" fillId="62" borderId="5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4" fillId="87" borderId="50" applyNumberFormat="0" applyAlignment="0" applyProtection="0"/>
    <xf numFmtId="189" fontId="107" fillId="0" borderId="71">
      <protection locked="0"/>
    </xf>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85" fillId="88" borderId="50"/>
    <xf numFmtId="0" fontId="85" fillId="88" borderId="50"/>
    <xf numFmtId="0" fontId="89" fillId="87"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78" fillId="87" borderId="49" applyNumberFormat="0" applyAlignment="0" applyProtection="0"/>
    <xf numFmtId="0" fontId="89" fillId="87" borderId="50" applyNumberFormat="0" applyAlignment="0" applyProtection="0"/>
    <xf numFmtId="0" fontId="223" fillId="0" borderId="55" applyNumberFormat="0" applyFill="0" applyAlignment="0" applyProtection="0"/>
    <xf numFmtId="0" fontId="113"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113" fillId="61" borderId="50" applyNumberFormat="0" applyAlignment="0" applyProtection="0"/>
    <xf numFmtId="0" fontId="84"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4"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2" borderId="5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3" fillId="89" borderId="51" applyNumberFormat="0" applyFont="0" applyAlignment="0" applyProtection="0"/>
    <xf numFmtId="0" fontId="3" fillId="94" borderId="51"/>
    <xf numFmtId="0" fontId="89" fillId="87" borderId="50" applyNumberFormat="0" applyAlignment="0" applyProtection="0"/>
    <xf numFmtId="0" fontId="85" fillId="88" borderId="50"/>
    <xf numFmtId="0" fontId="156"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62"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114" fillId="62" borderId="50"/>
    <xf numFmtId="0" fontId="114" fillId="62" borderId="50"/>
    <xf numFmtId="0" fontId="85" fillId="88" borderId="50"/>
    <xf numFmtId="0" fontId="3" fillId="89" borderId="51" applyNumberFormat="0" applyFont="0" applyAlignment="0" applyProtection="0"/>
    <xf numFmtId="0" fontId="84" fillId="87" borderId="50" applyNumberFormat="0" applyAlignment="0" applyProtection="0"/>
    <xf numFmtId="0" fontId="116" fillId="0" borderId="55"/>
    <xf numFmtId="0" fontId="114" fillId="62" borderId="50"/>
    <xf numFmtId="0" fontId="113" fillId="61" borderId="50" applyNumberFormat="0" applyAlignment="0" applyProtection="0"/>
    <xf numFmtId="0" fontId="116" fillId="0" borderId="55"/>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0" fontId="3" fillId="89" borderId="51" applyNumberFormat="0" applyFont="0" applyAlignment="0" applyProtection="0"/>
    <xf numFmtId="189" fontId="106" fillId="0" borderId="71">
      <protection locked="0"/>
    </xf>
    <xf numFmtId="0" fontId="89" fillId="87" borderId="50" applyNumberFormat="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94" borderId="51"/>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3" fillId="94" borderId="51"/>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78" fillId="88" borderId="49"/>
    <xf numFmtId="0" fontId="78" fillId="87" borderId="49"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2" borderId="50"/>
    <xf numFmtId="0" fontId="78" fillId="87" borderId="49"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0" fontId="89" fillId="87" borderId="50" applyNumberFormat="0" applyAlignment="0" applyProtection="0"/>
    <xf numFmtId="0" fontId="156" fillId="61" borderId="50" applyNumberFormat="0" applyAlignment="0" applyProtection="0"/>
    <xf numFmtId="4" fontId="203" fillId="111" borderId="64" applyNumberFormat="0" applyProtection="0">
      <alignment horizontal="right" vertical="center"/>
    </xf>
    <xf numFmtId="0" fontId="204" fillId="63" borderId="64">
      <alignment horizontal="right" vertical="center"/>
    </xf>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3" fillId="89" borderId="51" applyNumberFormat="0" applyFont="0" applyAlignment="0" applyProtection="0"/>
    <xf numFmtId="0" fontId="3" fillId="94" borderId="51"/>
    <xf numFmtId="0" fontId="89" fillId="87" borderId="50" applyNumberFormat="0" applyAlignment="0" applyProtection="0"/>
    <xf numFmtId="0" fontId="85" fillId="88" borderId="5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162"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85" fillId="87" borderId="50" applyNumberFormat="0" applyAlignment="0" applyProtection="0"/>
    <xf numFmtId="0" fontId="78" fillId="88" borderId="49"/>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4" fillId="62" borderId="50"/>
    <xf numFmtId="0" fontId="114" fillId="62" borderId="50"/>
    <xf numFmtId="0" fontId="89" fillId="87" borderId="50" applyNumberFormat="0" applyAlignment="0" applyProtection="0"/>
    <xf numFmtId="0" fontId="116" fillId="0" borderId="55"/>
    <xf numFmtId="0" fontId="115" fillId="0" borderId="55" applyNumberFormat="0" applyFill="0" applyAlignment="0" applyProtection="0"/>
    <xf numFmtId="0" fontId="115" fillId="0" borderId="55" applyNumberFormat="0" applyFill="0" applyAlignment="0" applyProtection="0"/>
    <xf numFmtId="0" fontId="114" fillId="62" borderId="50"/>
    <xf numFmtId="0" fontId="113" fillId="61" borderId="50" applyNumberFormat="0" applyAlignment="0" applyProtection="0"/>
    <xf numFmtId="0" fontId="3" fillId="89" borderId="51" applyNumberFormat="0" applyFont="0" applyAlignment="0" applyProtection="0"/>
    <xf numFmtId="0" fontId="114" fillId="62" borderId="50"/>
    <xf numFmtId="0" fontId="114" fillId="62" borderId="50"/>
    <xf numFmtId="0" fontId="156"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2" borderId="50"/>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3" fillId="61" borderId="50" applyNumberFormat="0" applyAlignment="0" applyProtection="0"/>
    <xf numFmtId="0" fontId="223" fillId="0" borderId="55" applyNumberFormat="0" applyFill="0" applyAlignment="0" applyProtection="0"/>
    <xf numFmtId="0" fontId="84"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94" borderId="51"/>
    <xf numFmtId="189" fontId="107" fillId="0" borderId="71">
      <protection locked="0"/>
    </xf>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94" borderId="51"/>
    <xf numFmtId="0" fontId="78" fillId="88" borderId="49"/>
    <xf numFmtId="0" fontId="3" fillId="89" borderId="51" applyNumberFormat="0" applyFont="0" applyAlignment="0" applyProtection="0"/>
    <xf numFmtId="0" fontId="156" fillId="61"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3"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8" borderId="50"/>
    <xf numFmtId="0" fontId="85" fillId="88" borderId="5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0" fontId="114" fillId="62" borderId="50"/>
    <xf numFmtId="0" fontId="156" fillId="61" borderId="50" applyNumberFormat="0" applyAlignment="0" applyProtection="0"/>
    <xf numFmtId="4" fontId="203" fillId="111" borderId="64" applyNumberFormat="0" applyProtection="0">
      <alignment horizontal="right" vertical="center"/>
    </xf>
    <xf numFmtId="0" fontId="204" fillId="63" borderId="64">
      <alignment horizontal="right" vertical="center"/>
    </xf>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3" fillId="94" borderId="51"/>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3" fillId="89" borderId="51" applyNumberFormat="0" applyFont="0" applyAlignment="0" applyProtection="0"/>
    <xf numFmtId="0" fontId="3" fillId="94" borderId="51"/>
    <xf numFmtId="0" fontId="85" fillId="88" borderId="5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162"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85" fillId="87" borderId="50" applyNumberFormat="0" applyAlignment="0" applyProtection="0"/>
    <xf numFmtId="0" fontId="78" fillId="88" borderId="49"/>
    <xf numFmtId="0" fontId="114" fillId="61" borderId="50" applyNumberFormat="0" applyAlignment="0" applyProtection="0"/>
    <xf numFmtId="0" fontId="114" fillId="61" borderId="50" applyNumberFormat="0" applyAlignment="0" applyProtection="0"/>
    <xf numFmtId="0" fontId="114" fillId="62" borderId="50"/>
    <xf numFmtId="0" fontId="114" fillId="62" borderId="50"/>
    <xf numFmtId="0" fontId="89" fillId="87" borderId="50" applyNumberFormat="0" applyAlignment="0" applyProtection="0"/>
    <xf numFmtId="0" fontId="3" fillId="89" borderId="51" applyNumberFormat="0" applyFont="0" applyAlignment="0" applyProtection="0"/>
    <xf numFmtId="0" fontId="115" fillId="0" borderId="55" applyNumberFormat="0" applyFill="0" applyAlignment="0" applyProtection="0"/>
    <xf numFmtId="0" fontId="114" fillId="62" borderId="50"/>
    <xf numFmtId="0" fontId="113" fillId="61" borderId="50" applyNumberFormat="0" applyAlignment="0" applyProtection="0"/>
    <xf numFmtId="0" fontId="114" fillId="61" borderId="50" applyNumberFormat="0" applyAlignment="0" applyProtection="0"/>
    <xf numFmtId="0" fontId="114" fillId="62" borderId="50"/>
    <xf numFmtId="0" fontId="156"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2" borderId="50"/>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223" fillId="0" borderId="55" applyNumberFormat="0" applyFill="0" applyAlignment="0" applyProtection="0"/>
    <xf numFmtId="0" fontId="115"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94" borderId="51"/>
    <xf numFmtId="0" fontId="78" fillId="88" borderId="49"/>
    <xf numFmtId="0" fontId="3" fillId="89" borderId="51" applyNumberFormat="0" applyFont="0" applyAlignment="0" applyProtection="0"/>
    <xf numFmtId="0" fontId="85" fillId="87" borderId="50" applyNumberFormat="0" applyAlignment="0" applyProtection="0"/>
    <xf numFmtId="0" fontId="116" fillId="0" borderId="55" applyNumberFormat="0" applyFill="0" applyAlignment="0" applyProtection="0"/>
    <xf numFmtId="0" fontId="159" fillId="4" borderId="72">
      <alignment vertical="top" wrapText="1"/>
    </xf>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3" fillId="94" borderId="51"/>
    <xf numFmtId="0" fontId="85" fillId="87" borderId="50" applyNumberFormat="0" applyAlignment="0" applyProtection="0"/>
    <xf numFmtId="0" fontId="89" fillId="87" borderId="50" applyNumberFormat="0" applyAlignment="0" applyProtection="0"/>
    <xf numFmtId="0" fontId="85" fillId="88" borderId="50"/>
    <xf numFmtId="0" fontId="77"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3" fillId="61"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84"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8" borderId="50"/>
    <xf numFmtId="0" fontId="78" fillId="87" borderId="49" applyNumberFormat="0" applyAlignment="0" applyProtection="0"/>
    <xf numFmtId="0" fontId="114" fillId="62" borderId="5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8" borderId="50"/>
    <xf numFmtId="0" fontId="85" fillId="87" borderId="50"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0" fontId="156" fillId="61" borderId="50" applyNumberFormat="0" applyAlignment="0" applyProtection="0"/>
    <xf numFmtId="4" fontId="203" fillId="111" borderId="64" applyNumberFormat="0" applyProtection="0">
      <alignment horizontal="right" vertical="center"/>
    </xf>
    <xf numFmtId="0" fontId="204" fillId="63" borderId="64">
      <alignment horizontal="right" vertical="center"/>
    </xf>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62" fillId="87" borderId="49" applyNumberFormat="0" applyAlignment="0" applyProtection="0"/>
    <xf numFmtId="0" fontId="3" fillId="89" borderId="51" applyNumberFormat="0" applyFont="0" applyAlignment="0" applyProtection="0"/>
    <xf numFmtId="0" fontId="85" fillId="88" borderId="5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62"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69" fillId="89" borderId="51" applyNumberFormat="0" applyFont="0" applyAlignment="0" applyProtection="0"/>
    <xf numFmtId="0" fontId="77"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8" borderId="49"/>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114" fillId="62" borderId="50"/>
    <xf numFmtId="0" fontId="113" fillId="61" borderId="50" applyNumberFormat="0" applyAlignment="0" applyProtection="0"/>
    <xf numFmtId="0" fontId="156" fillId="61" borderId="50" applyNumberFormat="0" applyAlignment="0" applyProtection="0"/>
    <xf numFmtId="0" fontId="114" fillId="62" borderId="50"/>
    <xf numFmtId="0" fontId="114" fillId="62" borderId="5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2" borderId="50"/>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94" borderId="51"/>
    <xf numFmtId="189" fontId="107" fillId="0" borderId="71">
      <protection locked="0"/>
    </xf>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3" fillId="94" borderId="51"/>
    <xf numFmtId="0" fontId="78" fillId="88" borderId="49"/>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113"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0" fontId="156" fillId="61" borderId="50" applyNumberFormat="0" applyAlignment="0" applyProtection="0"/>
    <xf numFmtId="4" fontId="203" fillId="111" borderId="64" applyNumberFormat="0" applyProtection="0">
      <alignment horizontal="right" vertical="center"/>
    </xf>
    <xf numFmtId="0" fontId="204" fillId="63" borderId="64">
      <alignment horizontal="right" vertical="center"/>
    </xf>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62" fillId="87" borderId="49" applyNumberFormat="0" applyAlignment="0" applyProtection="0"/>
    <xf numFmtId="0" fontId="3" fillId="89" borderId="51" applyNumberFormat="0" applyFont="0" applyAlignment="0" applyProtection="0"/>
    <xf numFmtId="0" fontId="3" fillId="94" borderId="51"/>
    <xf numFmtId="0" fontId="89" fillId="87" borderId="50" applyNumberFormat="0" applyAlignment="0" applyProtection="0"/>
    <xf numFmtId="0" fontId="85" fillId="88" borderId="5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223" fillId="0" borderId="55" applyNumberFormat="0" applyFill="0" applyAlignment="0" applyProtection="0"/>
    <xf numFmtId="0" fontId="3" fillId="94" borderId="51"/>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13" fillId="61" borderId="50" applyNumberFormat="0" applyAlignment="0" applyProtection="0"/>
    <xf numFmtId="0" fontId="84"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0" fontId="156" fillId="61" borderId="50" applyNumberFormat="0" applyAlignment="0" applyProtection="0"/>
    <xf numFmtId="4" fontId="203" fillId="111" borderId="64" applyNumberFormat="0" applyProtection="0">
      <alignment horizontal="right" vertical="center"/>
    </xf>
    <xf numFmtId="0" fontId="204" fillId="63" borderId="64">
      <alignment horizontal="right" vertical="center"/>
    </xf>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62" fillId="87" borderId="49" applyNumberFormat="0" applyAlignment="0" applyProtection="0"/>
    <xf numFmtId="0" fontId="3" fillId="89" borderId="51" applyNumberFormat="0" applyFont="0" applyAlignment="0" applyProtection="0"/>
    <xf numFmtId="0" fontId="3" fillId="94" borderId="51"/>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2" borderId="50"/>
    <xf numFmtId="0" fontId="114" fillId="62" borderId="50"/>
    <xf numFmtId="0" fontId="89" fillId="87" borderId="50" applyNumberFormat="0" applyAlignment="0" applyProtection="0"/>
    <xf numFmtId="0" fontId="115" fillId="0" borderId="55" applyNumberFormat="0" applyFill="0" applyAlignment="0" applyProtection="0"/>
    <xf numFmtId="0" fontId="114" fillId="62" borderId="50"/>
    <xf numFmtId="0" fontId="113"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2" borderId="50"/>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3" fillId="94" borderId="51"/>
    <xf numFmtId="0" fontId="78" fillId="88" borderId="49"/>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13"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0" fontId="156" fillId="61" borderId="50" applyNumberFormat="0" applyAlignment="0" applyProtection="0"/>
    <xf numFmtId="4" fontId="203" fillId="111" borderId="64" applyNumberFormat="0" applyProtection="0">
      <alignment horizontal="right" vertical="center"/>
    </xf>
    <xf numFmtId="0" fontId="204" fillId="63" borderId="64">
      <alignment horizontal="right" vertical="center"/>
    </xf>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2" borderId="50"/>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3" fillId="94" borderId="51"/>
    <xf numFmtId="0" fontId="78" fillId="88" borderId="49"/>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3"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14" fillId="62" borderId="50"/>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4"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9" fillId="87" borderId="50" applyNumberFormat="0" applyAlignment="0" applyProtection="0"/>
    <xf numFmtId="0" fontId="114" fillId="62" borderId="50"/>
    <xf numFmtId="0" fontId="113" fillId="61"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69" fillId="89" borderId="51" applyNumberFormat="0" applyFont="0" applyAlignment="0" applyProtection="0"/>
    <xf numFmtId="0" fontId="77"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0" fontId="115" fillId="0" borderId="55" applyNumberFormat="0" applyFill="0" applyAlignment="0" applyProtection="0"/>
    <xf numFmtId="0" fontId="85" fillId="87" borderId="50"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223" fillId="0" borderId="55" applyNumberFormat="0" applyFill="0" applyAlignment="0" applyProtection="0"/>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2" borderId="50"/>
    <xf numFmtId="0" fontId="78"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14" fillId="62" borderId="50"/>
    <xf numFmtId="0" fontId="115" fillId="0" borderId="55" applyNumberFormat="0" applyFill="0" applyAlignment="0" applyProtection="0"/>
    <xf numFmtId="0" fontId="116" fillId="0" borderId="55"/>
    <xf numFmtId="0" fontId="89" fillId="87" borderId="50" applyNumberFormat="0" applyAlignment="0" applyProtection="0"/>
    <xf numFmtId="0" fontId="114" fillId="62" borderId="5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4" fontId="199" fillId="111" borderId="64" applyNumberFormat="0" applyProtection="0">
      <alignment horizontal="left" vertical="center" wrapText="1"/>
    </xf>
    <xf numFmtId="0" fontId="114"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8" borderId="50"/>
    <xf numFmtId="0" fontId="85" fillId="88" borderId="5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16"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78" fillId="88" borderId="49"/>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8" borderId="49"/>
    <xf numFmtId="0" fontId="3" fillId="89" borderId="51" applyNumberFormat="0" applyFont="0" applyAlignment="0" applyProtection="0"/>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114" fillId="61" borderId="50" applyNumberFormat="0" applyAlignment="0" applyProtection="0"/>
    <xf numFmtId="0" fontId="114" fillId="61" borderId="50" applyNumberFormat="0" applyAlignment="0" applyProtection="0"/>
    <xf numFmtId="0" fontId="114" fillId="62" borderId="5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3" fillId="61" borderId="50" applyNumberFormat="0" applyAlignment="0" applyProtection="0"/>
    <xf numFmtId="0" fontId="69"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77" fillId="87" borderId="49" applyNumberFormat="0" applyAlignment="0" applyProtection="0"/>
    <xf numFmtId="0" fontId="78" fillId="88" borderId="49"/>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8" borderId="50"/>
    <xf numFmtId="0" fontId="85" fillId="88" borderId="5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0" fontId="204" fillId="60" borderId="64">
      <alignment vertical="center"/>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0" fontId="208" fillId="114" borderId="67">
      <alignment horizontal="left" vertical="center" indent="1"/>
    </xf>
    <xf numFmtId="4" fontId="209" fillId="112" borderId="64" applyNumberFormat="0" applyProtection="0">
      <alignment horizontal="right" vertical="center"/>
    </xf>
    <xf numFmtId="0" fontId="69" fillId="89" borderId="51" applyNumberFormat="0" applyFont="0" applyAlignment="0" applyProtection="0"/>
    <xf numFmtId="0" fontId="156" fillId="61" borderId="50" applyNumberFormat="0" applyAlignment="0" applyProtection="0"/>
    <xf numFmtId="0" fontId="3" fillId="94" borderId="51"/>
    <xf numFmtId="0" fontId="3" fillId="89" borderId="51" applyNumberFormat="0" applyFont="0" applyAlignment="0" applyProtection="0"/>
    <xf numFmtId="0" fontId="85" fillId="88" borderId="50"/>
    <xf numFmtId="0" fontId="89"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4" fontId="201" fillId="96" borderId="64" applyNumberFormat="0" applyProtection="0">
      <alignment vertical="center"/>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8" borderId="49"/>
    <xf numFmtId="0" fontId="3" fillId="89" borderId="51" applyNumberFormat="0" applyFon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62" fillId="87" borderId="49" applyNumberFormat="0" applyAlignment="0" applyProtection="0"/>
    <xf numFmtId="0" fontId="3" fillId="94" borderId="51"/>
    <xf numFmtId="0" fontId="3" fillId="94" borderId="51"/>
    <xf numFmtId="0" fontId="3" fillId="94" borderId="51"/>
    <xf numFmtId="0" fontId="78" fillId="87" borderId="49" applyNumberFormat="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3" fillId="89" borderId="51" applyNumberFormat="0" applyFont="0" applyAlignment="0" applyProtection="0"/>
    <xf numFmtId="0" fontId="77" fillId="87" borderId="49" applyNumberFormat="0" applyAlignment="0" applyProtection="0"/>
    <xf numFmtId="0" fontId="69" fillId="89" borderId="51" applyNumberFormat="0" applyFont="0" applyAlignment="0" applyProtection="0"/>
    <xf numFmtId="0" fontId="113" fillId="61"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5" fillId="0" borderId="55" applyNumberFormat="0" applyFill="0" applyAlignment="0" applyProtection="0"/>
    <xf numFmtId="0" fontId="85" fillId="88" borderId="50"/>
    <xf numFmtId="0" fontId="69"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2" borderId="50"/>
    <xf numFmtId="0" fontId="3" fillId="89" borderId="51" applyNumberFormat="0" applyFont="0" applyAlignment="0" applyProtection="0"/>
    <xf numFmtId="0" fontId="210" fillId="60" borderId="64">
      <alignment horizontal="right" vertical="center"/>
    </xf>
    <xf numFmtId="4" fontId="209" fillId="112" borderId="64" applyNumberFormat="0" applyProtection="0">
      <alignment horizontal="right" vertical="center"/>
    </xf>
    <xf numFmtId="4" fontId="207" fillId="113" borderId="67" applyNumberFormat="0" applyProtection="0">
      <alignment horizontal="left" vertical="center" indent="1"/>
    </xf>
    <xf numFmtId="0" fontId="200" fillId="63" borderId="64">
      <alignment horizontal="left" vertical="center" wrapText="1"/>
    </xf>
    <xf numFmtId="4" fontId="199" fillId="111" borderId="64" applyNumberFormat="0" applyProtection="0">
      <alignment horizontal="left" vertical="center" wrapText="1"/>
    </xf>
    <xf numFmtId="0" fontId="206" fillId="60" borderId="64">
      <alignment horizontal="right" vertical="center"/>
    </xf>
    <xf numFmtId="4" fontId="205" fillId="112" borderId="64" applyNumberFormat="0" applyProtection="0">
      <alignment horizontal="right" vertical="center"/>
    </xf>
    <xf numFmtId="0" fontId="204" fillId="60" borderId="64">
      <alignment horizontal="right" vertical="center"/>
    </xf>
    <xf numFmtId="4" fontId="203" fillId="112" borderId="64" applyNumberFormat="0" applyProtection="0">
      <alignment horizontal="right" vertical="center"/>
    </xf>
    <xf numFmtId="4" fontId="205" fillId="112" borderId="64" applyNumberFormat="0" applyProtection="0">
      <alignment vertical="center"/>
    </xf>
    <xf numFmtId="0" fontId="204" fillId="60" borderId="64">
      <alignment vertical="center"/>
    </xf>
    <xf numFmtId="4" fontId="203" fillId="112" borderId="64" applyNumberFormat="0" applyProtection="0">
      <alignment vertical="center"/>
    </xf>
    <xf numFmtId="0" fontId="116" fillId="0" borderId="55" applyNumberFormat="0" applyFill="0" applyAlignment="0" applyProtection="0"/>
    <xf numFmtId="0" fontId="223" fillId="0" borderId="55" applyNumberFormat="0" applyFill="0" applyAlignment="0" applyProtection="0"/>
    <xf numFmtId="0" fontId="204" fillId="62" borderId="64">
      <alignment horizontal="right" vertical="center"/>
    </xf>
    <xf numFmtId="4" fontId="203" fillId="103" borderId="64" applyNumberFormat="0" applyProtection="0">
      <alignment horizontal="right" vertical="center"/>
    </xf>
    <xf numFmtId="0" fontId="204" fillId="70" borderId="64">
      <alignment horizontal="right" vertical="center"/>
    </xf>
    <xf numFmtId="4" fontId="203" fillId="102" borderId="64" applyNumberFormat="0" applyProtection="0">
      <alignment horizontal="right" vertical="center"/>
    </xf>
    <xf numFmtId="0" fontId="204" fillId="56" borderId="64">
      <alignment horizontal="right" vertical="center"/>
    </xf>
    <xf numFmtId="4" fontId="203" fillId="101" borderId="64" applyNumberFormat="0" applyProtection="0">
      <alignment horizontal="right" vertical="center"/>
    </xf>
    <xf numFmtId="0" fontId="204" fillId="66" borderId="64">
      <alignment horizontal="right" vertical="center"/>
    </xf>
    <xf numFmtId="4" fontId="203" fillId="100" borderId="64" applyNumberFormat="0" applyProtection="0">
      <alignment horizontal="right" vertical="center"/>
    </xf>
    <xf numFmtId="4" fontId="203" fillId="99" borderId="64" applyNumberFormat="0" applyProtection="0">
      <alignment horizontal="right" vertical="center"/>
    </xf>
    <xf numFmtId="0" fontId="204" fillId="82" borderId="64">
      <alignment horizontal="right" vertical="center"/>
    </xf>
    <xf numFmtId="4" fontId="203" fillId="98" borderId="64" applyNumberFormat="0" applyProtection="0">
      <alignment horizontal="right" vertical="center"/>
    </xf>
    <xf numFmtId="4" fontId="199" fillId="96" borderId="64" applyNumberFormat="0" applyProtection="0">
      <alignment vertical="center"/>
    </xf>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7"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2" borderId="50"/>
    <xf numFmtId="0" fontId="3" fillId="89" borderId="51" applyNumberFormat="0" applyFont="0" applyAlignment="0" applyProtection="0"/>
    <xf numFmtId="0" fontId="3" fillId="89" borderId="51" applyNumberFormat="0" applyFon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8" borderId="49"/>
    <xf numFmtId="0" fontId="89" fillId="87" borderId="50" applyNumberFormat="0" applyAlignment="0" applyProtection="0"/>
    <xf numFmtId="0" fontId="114" fillId="62" borderId="50"/>
    <xf numFmtId="0" fontId="85"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115" fillId="0" borderId="55" applyNumberFormat="0" applyFill="0" applyAlignment="0" applyProtection="0"/>
    <xf numFmtId="0" fontId="85" fillId="88" borderId="50"/>
    <xf numFmtId="0" fontId="3" fillId="89" borderId="51" applyNumberFormat="0" applyFont="0" applyAlignment="0" applyProtection="0"/>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85" fillId="88" borderId="50"/>
    <xf numFmtId="0" fontId="85" fillId="88" borderId="50"/>
    <xf numFmtId="0" fontId="115" fillId="0" borderId="55" applyNumberFormat="0" applyFill="0" applyAlignment="0" applyProtection="0"/>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77"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4"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8" borderId="49"/>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8" borderId="49"/>
    <xf numFmtId="0" fontId="3" fillId="94" borderId="51"/>
    <xf numFmtId="0" fontId="3" fillId="94" borderId="51"/>
    <xf numFmtId="0" fontId="3" fillId="94" borderId="51"/>
    <xf numFmtId="0" fontId="3" fillId="94" borderId="51"/>
    <xf numFmtId="0" fontId="89" fillId="87" borderId="50" applyNumberFormat="0" applyAlignment="0" applyProtection="0"/>
    <xf numFmtId="0" fontId="3" fillId="94" borderId="51"/>
    <xf numFmtId="0" fontId="3" fillId="94" borderId="51"/>
    <xf numFmtId="0" fontId="223" fillId="0" borderId="55" applyNumberFormat="0" applyFill="0" applyAlignment="0" applyProtection="0"/>
    <xf numFmtId="0" fontId="78" fillId="87" borderId="49" applyNumberFormat="0" applyAlignment="0" applyProtection="0"/>
    <xf numFmtId="0" fontId="3" fillId="94" borderId="51"/>
    <xf numFmtId="0" fontId="78" fillId="87" borderId="49" applyNumberFormat="0" applyAlignment="0" applyProtection="0"/>
    <xf numFmtId="0" fontId="3" fillId="94" borderId="51"/>
    <xf numFmtId="0" fontId="3" fillId="94" borderId="51"/>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89"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4"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200" fillId="63" borderId="67">
      <alignment horizontal="left" vertical="center" indent="1"/>
    </xf>
    <xf numFmtId="4" fontId="199" fillId="111" borderId="67" applyNumberFormat="0" applyProtection="0">
      <alignment horizontal="left" vertical="center" indent="1"/>
    </xf>
    <xf numFmtId="0" fontId="206" fillId="60" borderId="64">
      <alignment vertical="center"/>
    </xf>
    <xf numFmtId="0" fontId="114" fillId="61" borderId="50" applyNumberFormat="0" applyAlignment="0" applyProtection="0"/>
    <xf numFmtId="0" fontId="204" fillId="63" borderId="64">
      <alignment horizontal="right" vertical="center"/>
    </xf>
    <xf numFmtId="0" fontId="78" fillId="87" borderId="49" applyNumberFormat="0" applyAlignment="0" applyProtection="0"/>
    <xf numFmtId="0" fontId="204" fillId="108" borderId="64">
      <alignment horizontal="right" vertical="center"/>
    </xf>
    <xf numFmtId="4" fontId="203" fillId="107" borderId="64" applyNumberFormat="0" applyProtection="0">
      <alignment horizontal="right" vertical="center"/>
    </xf>
    <xf numFmtId="0" fontId="204" fillId="84" borderId="64">
      <alignment horizontal="right" vertical="center"/>
    </xf>
    <xf numFmtId="4" fontId="203" fillId="106" borderId="64" applyNumberFormat="0" applyProtection="0">
      <alignment horizontal="right" vertical="center"/>
    </xf>
    <xf numFmtId="0" fontId="204" fillId="105" borderId="64">
      <alignment horizontal="right" vertical="center"/>
    </xf>
    <xf numFmtId="4" fontId="203" fillId="104" borderId="64" applyNumberFormat="0" applyProtection="0">
      <alignment horizontal="right" vertical="center"/>
    </xf>
    <xf numFmtId="0" fontId="78" fillId="87" borderId="49" applyNumberFormat="0" applyAlignment="0" applyProtection="0"/>
    <xf numFmtId="0" fontId="116" fillId="0" borderId="55" applyNumberFormat="0" applyFill="0" applyAlignment="0" applyProtection="0"/>
    <xf numFmtId="0" fontId="114" fillId="61" borderId="50" applyNumberFormat="0" applyAlignment="0" applyProtection="0"/>
    <xf numFmtId="0" fontId="114" fillId="62" borderId="5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113" fillId="61" borderId="50" applyNumberFormat="0" applyAlignment="0" applyProtection="0"/>
    <xf numFmtId="0" fontId="115"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14" fillId="62" borderId="5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4" fillId="87" borderId="50" applyNumberFormat="0" applyAlignment="0" applyProtection="0"/>
    <xf numFmtId="0" fontId="113" fillId="61" borderId="50" applyNumberFormat="0" applyAlignment="0" applyProtection="0"/>
    <xf numFmtId="0" fontId="115"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62"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77" fillId="87" borderId="49" applyNumberFormat="0" applyAlignment="0" applyProtection="0"/>
    <xf numFmtId="0" fontId="78" fillId="88" borderId="49"/>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4" fillId="87" borderId="50" applyNumberFormat="0" applyAlignment="0" applyProtection="0"/>
    <xf numFmtId="0" fontId="85" fillId="88" borderId="5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3" fillId="61" borderId="50" applyNumberFormat="0" applyAlignment="0" applyProtection="0"/>
    <xf numFmtId="0" fontId="116" fillId="0" borderId="55"/>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113" fillId="61" borderId="50" applyNumberFormat="0" applyAlignment="0" applyProtection="0"/>
    <xf numFmtId="0" fontId="115" fillId="0" borderId="55" applyNumberFormat="0" applyFill="0" applyAlignment="0" applyProtection="0"/>
    <xf numFmtId="0" fontId="116" fillId="0" borderId="55"/>
    <xf numFmtId="0" fontId="115" fillId="0" borderId="55" applyNumberFormat="0" applyFill="0" applyAlignment="0" applyProtection="0"/>
    <xf numFmtId="0" fontId="114" fillId="62" borderId="50"/>
    <xf numFmtId="0" fontId="113"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84"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7"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5" fillId="88" borderId="5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8" borderId="50"/>
    <xf numFmtId="0" fontId="84" fillId="87" borderId="50" applyNumberFormat="0" applyAlignment="0" applyProtection="0"/>
    <xf numFmtId="0" fontId="114" fillId="61" borderId="50" applyNumberFormat="0" applyAlignment="0" applyProtection="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8" borderId="49"/>
    <xf numFmtId="0" fontId="77"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8" fillId="88" borderId="49"/>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77" fillId="87" borderId="49" applyNumberFormat="0" applyAlignment="0" applyProtection="0"/>
    <xf numFmtId="0" fontId="69" fillId="89" borderId="51" applyNumberFormat="0" applyFont="0" applyAlignment="0" applyProtection="0"/>
    <xf numFmtId="0" fontId="113"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3"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2"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14" fillId="62" borderId="50"/>
    <xf numFmtId="0" fontId="114" fillId="62" borderId="5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114"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4">
      <alignment horizontal="left" vertical="center" wrapText="1"/>
    </xf>
    <xf numFmtId="4" fontId="207" fillId="113" borderId="67" applyNumberFormat="0" applyProtection="0">
      <alignment horizontal="left" vertical="center" indent="1"/>
    </xf>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162" fillId="87" borderId="49" applyNumberFormat="0" applyAlignment="0" applyProtection="0"/>
    <xf numFmtId="0" fontId="3" fillId="94" borderId="51"/>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4" fillId="87" borderId="50" applyNumberFormat="0" applyAlignment="0" applyProtection="0"/>
    <xf numFmtId="0" fontId="116" fillId="0" borderId="55"/>
    <xf numFmtId="0" fontId="3" fillId="89" borderId="51" applyNumberFormat="0" applyFon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85" fillId="88" borderId="50"/>
    <xf numFmtId="0" fontId="89" fillId="87" borderId="50" applyNumberFormat="0" applyAlignment="0" applyProtection="0"/>
    <xf numFmtId="0" fontId="85" fillId="88" borderId="5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3" fillId="94" borderId="51"/>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3" fillId="94" borderId="51"/>
    <xf numFmtId="0" fontId="3" fillId="89" borderId="51" applyNumberFormat="0" applyFon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114" fillId="62" borderId="5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3" fillId="94" borderId="51"/>
    <xf numFmtId="0" fontId="3" fillId="89" borderId="51" applyNumberFormat="0" applyFont="0" applyAlignment="0" applyProtection="0"/>
    <xf numFmtId="0" fontId="3" fillId="94" borderId="51"/>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85" fillId="88" borderId="50"/>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14" fillId="62" borderId="5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94" borderId="51"/>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3" fillId="94" borderId="51"/>
    <xf numFmtId="0" fontId="3" fillId="94" borderId="51"/>
    <xf numFmtId="0" fontId="3" fillId="94" borderId="51"/>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84" fillId="87" borderId="50" applyNumberFormat="0" applyAlignment="0" applyProtection="0"/>
    <xf numFmtId="0" fontId="113"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114" fillId="62" borderId="50"/>
    <xf numFmtId="0" fontId="89" fillId="87" borderId="50"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0" fontId="3" fillId="89" borderId="51" applyNumberFormat="0" applyFont="0" applyAlignment="0" applyProtection="0"/>
    <xf numFmtId="4" fontId="203" fillId="111" borderId="64" applyNumberFormat="0" applyProtection="0">
      <alignment horizontal="right" vertical="center"/>
    </xf>
    <xf numFmtId="0" fontId="204" fillId="63" borderId="64">
      <alignment horizontal="right" vertical="center"/>
    </xf>
    <xf numFmtId="0" fontId="3" fillId="89" borderId="51" applyNumberFormat="0" applyFont="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15" fillId="0" borderId="55" applyNumberFormat="0" applyFill="0" applyAlignment="0" applyProtection="0"/>
    <xf numFmtId="0" fontId="204" fillId="54" borderId="64">
      <alignment horizontal="right" vertical="center"/>
    </xf>
    <xf numFmtId="0" fontId="89" fillId="87" borderId="50" applyNumberFormat="0" applyAlignment="0" applyProtection="0"/>
    <xf numFmtId="0" fontId="114" fillId="61" borderId="50" applyNumberFormat="0" applyAlignment="0" applyProtection="0"/>
    <xf numFmtId="0" fontId="85" fillId="88" borderId="50"/>
    <xf numFmtId="0" fontId="84" fillId="87" borderId="50" applyNumberFormat="0" applyAlignment="0" applyProtection="0"/>
    <xf numFmtId="0" fontId="113" fillId="61" borderId="50" applyNumberFormat="0" applyAlignment="0" applyProtection="0"/>
    <xf numFmtId="0" fontId="78" fillId="87" borderId="49" applyNumberFormat="0" applyAlignment="0" applyProtection="0"/>
    <xf numFmtId="0" fontId="69" fillId="89" borderId="51" applyNumberFormat="0" applyFont="0" applyAlignment="0" applyProtection="0"/>
    <xf numFmtId="0" fontId="3" fillId="94" borderId="51"/>
    <xf numFmtId="0" fontId="77" fillId="87" borderId="49" applyNumberFormat="0" applyAlignment="0" applyProtection="0"/>
    <xf numFmtId="0" fontId="78" fillId="88" borderId="49"/>
    <xf numFmtId="0" fontId="89" fillId="87"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0" fontId="114" fillId="62" borderId="50"/>
    <xf numFmtId="189" fontId="106" fillId="0" borderId="71">
      <protection locked="0"/>
    </xf>
    <xf numFmtId="0" fontId="156" fillId="61" borderId="50" applyNumberFormat="0" applyAlignment="0" applyProtection="0"/>
    <xf numFmtId="0" fontId="114" fillId="61" borderId="50" applyNumberFormat="0" applyAlignment="0" applyProtection="0"/>
    <xf numFmtId="189" fontId="106" fillId="0" borderId="71">
      <protection locked="0"/>
    </xf>
    <xf numFmtId="189" fontId="106" fillId="0" borderId="71">
      <protection locked="0"/>
    </xf>
    <xf numFmtId="0" fontId="114" fillId="61" borderId="50" applyNumberFormat="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3" fillId="94" borderId="51"/>
    <xf numFmtId="0" fontId="89"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94" borderId="51"/>
    <xf numFmtId="189" fontId="107" fillId="0" borderId="71">
      <protection locked="0"/>
    </xf>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3" fillId="89" borderId="51" applyNumberFormat="0" applyFont="0" applyAlignment="0" applyProtection="0"/>
    <xf numFmtId="0" fontId="85" fillId="88" borderId="50"/>
    <xf numFmtId="0" fontId="85" fillId="87" borderId="50" applyNumberFormat="0" applyAlignment="0" applyProtection="0"/>
    <xf numFmtId="0" fontId="3" fillId="94" borderId="51"/>
    <xf numFmtId="0" fontId="210" fillId="60" borderId="64">
      <alignment horizontal="right" vertical="center"/>
    </xf>
    <xf numFmtId="0" fontId="200" fillId="93" borderId="64">
      <alignment vertical="center"/>
    </xf>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78" fillId="87" borderId="49" applyNumberFormat="0" applyAlignment="0" applyProtection="0"/>
    <xf numFmtId="0" fontId="208" fillId="114" borderId="67">
      <alignment horizontal="left" vertical="center" indent="1"/>
    </xf>
    <xf numFmtId="0" fontId="3" fillId="94" borderId="51"/>
    <xf numFmtId="0" fontId="89" fillId="87" borderId="50" applyNumberFormat="0" applyAlignment="0" applyProtection="0"/>
    <xf numFmtId="0" fontId="3" fillId="89" borderId="51" applyNumberFormat="0" applyFont="0" applyAlignment="0" applyProtection="0"/>
    <xf numFmtId="0" fontId="116" fillId="0" borderId="55"/>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4" fontId="199" fillId="96" borderId="64" applyNumberFormat="0" applyProtection="0">
      <alignment vertical="center"/>
    </xf>
    <xf numFmtId="0" fontId="3" fillId="89" borderId="51" applyNumberFormat="0" applyFont="0" applyAlignment="0" applyProtection="0"/>
    <xf numFmtId="0" fontId="114" fillId="62"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8" fillId="87" borderId="49" applyNumberFormat="0" applyAlignment="0" applyProtection="0"/>
    <xf numFmtId="0" fontId="85" fillId="88" borderId="5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0" fontId="156" fillId="61" borderId="50" applyNumberFormat="0" applyAlignment="0" applyProtection="0"/>
    <xf numFmtId="4" fontId="203" fillId="111" borderId="64" applyNumberFormat="0" applyProtection="0">
      <alignment horizontal="right" vertical="center"/>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5" fillId="88" borderId="50"/>
    <xf numFmtId="0" fontId="156"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8" borderId="49"/>
    <xf numFmtId="0" fontId="85" fillId="88" borderId="50"/>
    <xf numFmtId="0" fontId="114" fillId="61" borderId="50" applyNumberForma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189" fontId="107" fillId="0" borderId="71">
      <protection locked="0"/>
    </xf>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200" fillId="93" borderId="64">
      <alignment vertical="center"/>
    </xf>
    <xf numFmtId="0" fontId="223" fillId="0" borderId="55" applyNumberFormat="0" applyFill="0" applyAlignment="0" applyProtection="0"/>
    <xf numFmtId="0" fontId="89"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4" fillId="62" borderId="50"/>
    <xf numFmtId="0" fontId="114" fillId="62" borderId="50"/>
    <xf numFmtId="0" fontId="89" fillId="87" borderId="50" applyNumberFormat="0" applyAlignment="0" applyProtection="0"/>
    <xf numFmtId="0" fontId="85" fillId="87" borderId="50" applyNumberFormat="0" applyAlignment="0" applyProtection="0"/>
    <xf numFmtId="0" fontId="114" fillId="62" borderId="5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3" fillId="89" borderId="51" applyNumberFormat="0" applyFont="0" applyAlignment="0" applyProtection="0"/>
    <xf numFmtId="0" fontId="223" fillId="0" borderId="55" applyNumberFormat="0" applyFill="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2" borderId="5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189" fontId="107" fillId="0" borderId="71">
      <protection locked="0"/>
    </xf>
    <xf numFmtId="0" fontId="78" fillId="88" borderId="49"/>
    <xf numFmtId="0" fontId="89" fillId="87" borderId="50"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3" fillId="94" borderId="51"/>
    <xf numFmtId="0" fontId="78" fillId="88" borderId="49"/>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8" borderId="50"/>
    <xf numFmtId="0" fontId="89" fillId="87"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13"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89" fillId="87" borderId="50" applyNumberFormat="0" applyAlignment="0" applyProtection="0"/>
    <xf numFmtId="0" fontId="89" fillId="87" borderId="50" applyNumberFormat="0" applyAlignment="0" applyProtection="0"/>
    <xf numFmtId="0" fontId="116" fillId="0" borderId="55"/>
    <xf numFmtId="0" fontId="115" fillId="0" borderId="55" applyNumberFormat="0" applyFill="0" applyAlignment="0" applyProtection="0"/>
    <xf numFmtId="0" fontId="114" fillId="62" borderId="5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1" borderId="50" applyNumberFormat="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3" fillId="89" borderId="51" applyNumberFormat="0" applyFont="0" applyAlignment="0" applyProtection="0"/>
    <xf numFmtId="0" fontId="114" fillId="61" borderId="50" applyNumberFormat="0" applyAlignment="0" applyProtection="0"/>
    <xf numFmtId="0" fontId="223" fillId="0" borderId="55" applyNumberFormat="0" applyFill="0" applyAlignment="0" applyProtection="0"/>
    <xf numFmtId="0" fontId="78" fillId="88" borderId="49"/>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13"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84"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3" fillId="94" borderId="51"/>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0" fontId="156" fillId="61" borderId="50" applyNumberFormat="0" applyAlignment="0" applyProtection="0"/>
    <xf numFmtId="0" fontId="114" fillId="61" borderId="50" applyNumberFormat="0" applyAlignment="0" applyProtection="0"/>
    <xf numFmtId="4" fontId="203" fillId="111" borderId="64" applyNumberFormat="0" applyProtection="0">
      <alignment horizontal="right" vertical="center"/>
    </xf>
    <xf numFmtId="0" fontId="204" fillId="63" borderId="64">
      <alignment horizontal="right" vertical="center"/>
    </xf>
    <xf numFmtId="0" fontId="223" fillId="0" borderId="55" applyNumberFormat="0" applyFill="0" applyAlignment="0" applyProtection="0"/>
    <xf numFmtId="0" fontId="116" fillId="0" borderId="55" applyNumberFormat="0" applyFill="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2" borderId="50"/>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3" fillId="94" borderId="51"/>
    <xf numFmtId="0" fontId="78" fillId="88" borderId="49"/>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13"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0" fontId="156" fillId="61" borderId="50" applyNumberFormat="0" applyAlignment="0" applyProtection="0"/>
    <xf numFmtId="4" fontId="203" fillId="111" borderId="64" applyNumberFormat="0" applyProtection="0">
      <alignment horizontal="right" vertical="center"/>
    </xf>
    <xf numFmtId="0" fontId="204" fillId="63" borderId="64">
      <alignment horizontal="right" vertical="center"/>
    </xf>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3" fillId="61" borderId="50" applyNumberFormat="0" applyAlignment="0" applyProtection="0"/>
    <xf numFmtId="0" fontId="84" fillId="87" borderId="50"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8" fillId="88" borderId="49"/>
    <xf numFmtId="0" fontId="3" fillId="94" borderId="51"/>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14" fillId="62" borderId="50"/>
    <xf numFmtId="0" fontId="89" fillId="87" borderId="50" applyNumberFormat="0" applyAlignment="0" applyProtection="0"/>
    <xf numFmtId="0" fontId="84" fillId="87" borderId="50" applyNumberFormat="0" applyAlignment="0" applyProtection="0"/>
    <xf numFmtId="0" fontId="89" fillId="87" borderId="50" applyNumberFormat="0" applyAlignment="0" applyProtection="0"/>
    <xf numFmtId="0" fontId="85" fillId="88" borderId="50"/>
    <xf numFmtId="0" fontId="113" fillId="61" borderId="50" applyNumberFormat="0" applyAlignment="0" applyProtection="0"/>
    <xf numFmtId="0" fontId="78" fillId="88" borderId="49"/>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69" fillId="89" borderId="51" applyNumberFormat="0" applyFont="0" applyAlignment="0" applyProtection="0"/>
    <xf numFmtId="0" fontId="77" fillId="87" borderId="49" applyNumberFormat="0" applyAlignment="0" applyProtection="0"/>
    <xf numFmtId="0" fontId="85" fillId="88" borderId="50"/>
    <xf numFmtId="0" fontId="78" fillId="87" borderId="49" applyNumberFormat="0" applyAlignment="0" applyProtection="0"/>
    <xf numFmtId="0" fontId="162" fillId="87" borderId="49" applyNumberFormat="0" applyAlignment="0" applyProtection="0"/>
    <xf numFmtId="0" fontId="115"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3" fillId="94" borderId="51"/>
    <xf numFmtId="0" fontId="3" fillId="89" borderId="51" applyNumberFormat="0" applyFont="0" applyAlignment="0" applyProtection="0"/>
    <xf numFmtId="0" fontId="89" fillId="87" borderId="50" applyNumberFormat="0" applyAlignment="0" applyProtection="0"/>
    <xf numFmtId="0" fontId="114" fillId="62"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16" fillId="0" borderId="55"/>
    <xf numFmtId="0" fontId="89" fillId="87" borderId="50" applyNumberFormat="0" applyAlignment="0" applyProtection="0"/>
    <xf numFmtId="0" fontId="85" fillId="88" borderId="5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8" borderId="50"/>
    <xf numFmtId="0" fontId="3" fillId="89" borderId="51" applyNumberFormat="0" applyFont="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84" fillId="87" borderId="50"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94" borderId="51"/>
    <xf numFmtId="0" fontId="156" fillId="61" borderId="50" applyNumberFormat="0" applyAlignment="0" applyProtection="0"/>
    <xf numFmtId="0" fontId="116" fillId="0" borderId="55" applyNumberFormat="0" applyFill="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3" fillId="94" borderId="51"/>
    <xf numFmtId="0" fontId="3" fillId="94" borderId="51"/>
    <xf numFmtId="0" fontId="114" fillId="61"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8" borderId="49"/>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114" fillId="62" borderId="5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77" fillId="87" borderId="49" applyNumberFormat="0" applyAlignment="0" applyProtection="0"/>
    <xf numFmtId="0" fontId="69" fillId="89" borderId="51" applyNumberFormat="0" applyFont="0" applyAlignment="0" applyProtection="0"/>
    <xf numFmtId="0" fontId="84" fillId="87" borderId="50" applyNumberFormat="0" applyAlignment="0" applyProtection="0"/>
    <xf numFmtId="0" fontId="113" fillId="61" borderId="50" applyNumberFormat="0" applyAlignment="0" applyProtection="0"/>
    <xf numFmtId="0" fontId="84"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8" borderId="49"/>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8" borderId="49"/>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115" fillId="0" borderId="55" applyNumberFormat="0" applyFill="0" applyAlignment="0" applyProtection="0"/>
    <xf numFmtId="0" fontId="113" fillId="61" borderId="50" applyNumberFormat="0" applyAlignment="0" applyProtection="0"/>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77"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8" borderId="49"/>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115"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77"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8" borderId="49"/>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7" fillId="87" borderId="49" applyNumberFormat="0" applyAlignment="0" applyProtection="0"/>
    <xf numFmtId="0" fontId="78" fillId="88" borderId="49"/>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4"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14" fillId="62" borderId="50"/>
    <xf numFmtId="0" fontId="114" fillId="62" borderId="50"/>
    <xf numFmtId="0" fontId="114" fillId="61" borderId="50" applyNumberFormat="0" applyAlignment="0" applyProtection="0"/>
    <xf numFmtId="0" fontId="77" fillId="87" borderId="49" applyNumberFormat="0" applyAlignment="0" applyProtection="0"/>
    <xf numFmtId="0" fontId="84"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37" fontId="103" fillId="0" borderId="0"/>
    <xf numFmtId="0" fontId="116" fillId="0" borderId="55"/>
    <xf numFmtId="0" fontId="115" fillId="0" borderId="55" applyNumberFormat="0" applyFill="0" applyAlignment="0" applyProtection="0"/>
    <xf numFmtId="0" fontId="114" fillId="62" borderId="5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84" fillId="87" borderId="50" applyNumberFormat="0" applyAlignment="0" applyProtection="0"/>
    <xf numFmtId="0" fontId="77"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5" fillId="88" borderId="5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84" fillId="87" borderId="50" applyNumberFormat="0" applyAlignment="0" applyProtection="0"/>
    <xf numFmtId="0" fontId="78" fillId="88" borderId="49"/>
    <xf numFmtId="0" fontId="77" fillId="87" borderId="49" applyNumberFormat="0" applyAlignment="0" applyProtection="0"/>
    <xf numFmtId="0" fontId="114" fillId="61" borderId="50" applyNumberFormat="0" applyAlignment="0" applyProtection="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5" fillId="0" borderId="55" applyNumberFormat="0" applyFill="0" applyAlignment="0" applyProtection="0"/>
    <xf numFmtId="0" fontId="69"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0" fontId="3" fillId="89" borderId="51" applyNumberFormat="0" applyFont="0" applyAlignment="0" applyProtection="0"/>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0" fontId="78" fillId="87" borderId="49" applyNumberFormat="0" applyAlignment="0" applyProtection="0"/>
    <xf numFmtId="0" fontId="78" fillId="87" borderId="49" applyNumberFormat="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2" borderId="50"/>
    <xf numFmtId="0" fontId="89" fillId="87" borderId="50" applyNumberFormat="0" applyAlignment="0" applyProtection="0"/>
    <xf numFmtId="0" fontId="89" fillId="87" borderId="50" applyNumberForma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3" fillId="94" borderId="51"/>
    <xf numFmtId="0" fontId="78" fillId="87" borderId="49" applyNumberFormat="0" applyAlignment="0" applyProtection="0"/>
    <xf numFmtId="0" fontId="223" fillId="0" borderId="55" applyNumberFormat="0" applyFill="0" applyAlignment="0" applyProtection="0"/>
    <xf numFmtId="0" fontId="115" fillId="0" borderId="55" applyNumberFormat="0" applyFill="0" applyAlignment="0" applyProtection="0"/>
    <xf numFmtId="0" fontId="85" fillId="87"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62" fillId="87" borderId="49" applyNumberFormat="0" applyAlignment="0" applyProtection="0"/>
    <xf numFmtId="0" fontId="162" fillId="87" borderId="49" applyNumberFormat="0" applyAlignment="0" applyProtection="0"/>
    <xf numFmtId="0" fontId="3" fillId="89" borderId="51" applyNumberFormat="0" applyFont="0" applyAlignment="0" applyProtection="0"/>
    <xf numFmtId="0" fontId="113"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0" borderId="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0" fontId="156" fillId="61" borderId="50" applyNumberFormat="0" applyAlignment="0" applyProtection="0"/>
    <xf numFmtId="4" fontId="203" fillId="111" borderId="64" applyNumberFormat="0" applyProtection="0">
      <alignment horizontal="right" vertical="center"/>
    </xf>
    <xf numFmtId="0" fontId="204" fillId="63" borderId="64">
      <alignment horizontal="right" vertical="center"/>
    </xf>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85" fillId="88" borderId="5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3" fillId="61" borderId="50" applyNumberFormat="0" applyAlignment="0" applyProtection="0"/>
    <xf numFmtId="0" fontId="84" fillId="87" borderId="50" applyNumberForma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159" fillId="4" borderId="72">
      <alignment vertical="top" wrapText="1"/>
    </xf>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4" fillId="87" borderId="50" applyNumberFormat="0" applyAlignment="0" applyProtection="0"/>
    <xf numFmtId="0" fontId="113"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69" fillId="89" borderId="51" applyNumberFormat="0" applyFont="0" applyAlignment="0" applyProtection="0"/>
    <xf numFmtId="0" fontId="77" fillId="87" borderId="49" applyNumberFormat="0" applyAlignment="0" applyProtection="0"/>
    <xf numFmtId="0" fontId="85" fillId="87" borderId="50" applyNumberFormat="0" applyAlignment="0" applyProtection="0"/>
    <xf numFmtId="0" fontId="115" fillId="0" borderId="55" applyNumberFormat="0" applyFill="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14" fillId="62" borderId="5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6" fillId="0" borderId="55" applyNumberFormat="0" applyFill="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8" borderId="49"/>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77"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2" borderId="5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2" borderId="5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114" fillId="62" borderId="50"/>
    <xf numFmtId="0" fontId="156" fillId="61" borderId="50" applyNumberFormat="0" applyAlignment="0" applyProtection="0"/>
    <xf numFmtId="0" fontId="114" fillId="62" borderId="5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89"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62" fillId="87" borderId="49" applyNumberFormat="0" applyAlignment="0" applyProtection="0"/>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115" fillId="0" borderId="55" applyNumberFormat="0" applyFill="0" applyAlignment="0" applyProtection="0"/>
    <xf numFmtId="0" fontId="85" fillId="87" borderId="50" applyNumberFormat="0" applyAlignment="0" applyProtection="0"/>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77"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8" borderId="49"/>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115"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14" fillId="62" borderId="50"/>
    <xf numFmtId="0" fontId="114" fillId="61" borderId="50" applyNumberFormat="0" applyAlignment="0" applyProtection="0"/>
    <xf numFmtId="0" fontId="77" fillId="87" borderId="49" applyNumberFormat="0" applyAlignment="0" applyProtection="0"/>
    <xf numFmtId="0" fontId="78" fillId="88" borderId="49"/>
    <xf numFmtId="0" fontId="84"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7" fillId="87" borderId="49" applyNumberFormat="0" applyAlignment="0" applyProtection="0"/>
    <xf numFmtId="0" fontId="78" fillId="88" borderId="49"/>
    <xf numFmtId="0" fontId="84"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6" fillId="0" borderId="55"/>
    <xf numFmtId="0" fontId="115" fillId="0" borderId="55" applyNumberFormat="0" applyFill="0" applyAlignment="0" applyProtection="0"/>
    <xf numFmtId="0" fontId="114" fillId="62" borderId="50"/>
    <xf numFmtId="0" fontId="113" fillId="61" borderId="50"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113" fillId="61" borderId="50" applyNumberFormat="0" applyAlignment="0" applyProtection="0"/>
    <xf numFmtId="0" fontId="115" fillId="0" borderId="55" applyNumberFormat="0" applyFill="0" applyAlignment="0" applyProtection="0"/>
    <xf numFmtId="0" fontId="116" fillId="0" borderId="55"/>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5" fillId="88" borderId="5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84" fillId="87" borderId="50" applyNumberFormat="0" applyAlignment="0" applyProtection="0"/>
    <xf numFmtId="0" fontId="78" fillId="88" borderId="49"/>
    <xf numFmtId="0" fontId="77" fillId="87" borderId="49" applyNumberFormat="0" applyAlignment="0" applyProtection="0"/>
    <xf numFmtId="0" fontId="114" fillId="61" borderId="50" applyNumberFormat="0" applyAlignment="0" applyProtection="0"/>
    <xf numFmtId="0" fontId="114" fillId="62" borderId="5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77" fillId="87" borderId="49" applyNumberFormat="0" applyAlignment="0" applyProtection="0"/>
    <xf numFmtId="0" fontId="69" fillId="89" borderId="51" applyNumberFormat="0" applyFont="0" applyAlignment="0" applyProtection="0"/>
    <xf numFmtId="0" fontId="113"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5" fillId="0" borderId="55" applyNumberFormat="0" applyFill="0" applyAlignment="0" applyProtection="0"/>
    <xf numFmtId="0" fontId="69" fillId="89" borderId="51" applyNumberFormat="0" applyFont="0" applyAlignment="0" applyProtection="0"/>
    <xf numFmtId="0" fontId="113" fillId="61" borderId="50" applyNumberFormat="0" applyAlignment="0" applyProtection="0"/>
    <xf numFmtId="0" fontId="84"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0" fontId="156" fillId="61" borderId="50" applyNumberFormat="0" applyAlignment="0" applyProtection="0"/>
    <xf numFmtId="0" fontId="114" fillId="61" borderId="50" applyNumberFormat="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223" fillId="0" borderId="55" applyNumberFormat="0" applyFill="0" applyAlignment="0" applyProtection="0"/>
    <xf numFmtId="0" fontId="116"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5" fillId="88" borderId="50"/>
    <xf numFmtId="0" fontId="3" fillId="89" borderId="51" applyNumberFormat="0" applyFon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0" fontId="3" fillId="89" borderId="51" applyNumberFormat="0" applyFont="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2" borderId="50"/>
    <xf numFmtId="0" fontId="223"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3" fillId="94" borderId="51"/>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113" fillId="61" borderId="50" applyNumberFormat="0" applyAlignment="0" applyProtection="0"/>
    <xf numFmtId="0" fontId="84"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0" fontId="156" fillId="61" borderId="50" applyNumberFormat="0" applyAlignment="0" applyProtection="0"/>
    <xf numFmtId="4" fontId="203" fillId="111" borderId="64" applyNumberFormat="0" applyProtection="0">
      <alignment horizontal="right" vertical="center"/>
    </xf>
    <xf numFmtId="0" fontId="204" fillId="63" borderId="64">
      <alignment horizontal="right" vertical="center"/>
    </xf>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3" fillId="61" borderId="50" applyNumberFormat="0" applyAlignment="0" applyProtection="0"/>
    <xf numFmtId="0" fontId="84" fillId="87" borderId="50"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 fillId="0" borderId="0"/>
    <xf numFmtId="0" fontId="3" fillId="0" borderId="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113" fillId="61" borderId="50" applyNumberFormat="0" applyAlignment="0" applyProtection="0"/>
    <xf numFmtId="0" fontId="77" fillId="87" borderId="49" applyNumberFormat="0" applyAlignment="0" applyProtection="0"/>
    <xf numFmtId="0" fontId="78" fillId="88" borderId="49"/>
    <xf numFmtId="0" fontId="84" fillId="87" borderId="50" applyNumberFormat="0" applyAlignment="0" applyProtection="0"/>
    <xf numFmtId="0" fontId="85" fillId="88" borderId="50"/>
    <xf numFmtId="0" fontId="85" fillId="87" borderId="50" applyNumberFormat="0" applyAlignment="0" applyProtection="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114" fillId="61" borderId="50" applyNumberFormat="0" applyAlignment="0" applyProtection="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52" fillId="0" borderId="0" applyNumberFormat="0" applyFill="0" applyBorder="0" applyAlignment="0" applyProtection="0"/>
    <xf numFmtId="167" fontId="1" fillId="0" borderId="0" applyFont="0" applyFill="0" applyBorder="0" applyAlignment="0" applyProtection="0"/>
    <xf numFmtId="188" fontId="108" fillId="0" borderId="70">
      <protection locked="0"/>
    </xf>
    <xf numFmtId="0" fontId="19" fillId="0" borderId="73">
      <alignment horizontal="center"/>
    </xf>
    <xf numFmtId="0" fontId="77" fillId="87" borderId="49" applyNumberFormat="0" applyAlignment="0" applyProtection="0"/>
    <xf numFmtId="0" fontId="78" fillId="88" borderId="49"/>
    <xf numFmtId="0" fontId="84"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113" fillId="61" borderId="50" applyNumberFormat="0" applyAlignment="0" applyProtection="0"/>
    <xf numFmtId="0" fontId="114" fillId="61" borderId="50" applyNumberFormat="0" applyAlignment="0" applyProtection="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69"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7"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115" fillId="0" borderId="55" applyNumberFormat="0" applyFill="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5"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5" fillId="0" borderId="55" applyNumberFormat="0" applyFill="0" applyAlignment="0" applyProtection="0"/>
    <xf numFmtId="189" fontId="107" fillId="0" borderId="71">
      <protection locked="0"/>
    </xf>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235" fillId="0" borderId="0"/>
    <xf numFmtId="0" fontId="3" fillId="0" borderId="0"/>
    <xf numFmtId="0" fontId="1" fillId="0" borderId="0"/>
    <xf numFmtId="0" fontId="3" fillId="0" borderId="0"/>
    <xf numFmtId="0" fontId="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cellStyleXfs>
  <cellXfs count="358">
    <xf numFmtId="0" fontId="0" fillId="0" borderId="0" xfId="0"/>
    <xf numFmtId="0" fontId="12" fillId="0" borderId="0" xfId="3"/>
    <xf numFmtId="0" fontId="9" fillId="0" borderId="0" xfId="1" applyFont="1" applyAlignment="1">
      <alignment horizontal="center" vertical="center" wrapText="1"/>
    </xf>
    <xf numFmtId="0" fontId="12" fillId="0" borderId="0" xfId="3" applyAlignment="1">
      <alignment horizontal="center" vertical="center" wrapText="1"/>
    </xf>
    <xf numFmtId="0" fontId="7" fillId="0" borderId="0" xfId="1" applyFont="1" applyAlignment="1">
      <alignment horizontal="center" vertical="center"/>
    </xf>
    <xf numFmtId="49" fontId="10" fillId="3" borderId="11" xfId="0" applyNumberFormat="1" applyFont="1" applyFill="1" applyBorder="1" applyAlignment="1">
      <alignment horizontal="center" vertical="center"/>
    </xf>
    <xf numFmtId="165" fontId="19" fillId="0" borderId="30" xfId="0" applyNumberFormat="1" applyFont="1" applyBorder="1" applyAlignment="1">
      <alignment horizontal="center" vertical="center"/>
    </xf>
    <xf numFmtId="165" fontId="19" fillId="9" borderId="30" xfId="0" applyNumberFormat="1" applyFont="1" applyFill="1" applyBorder="1" applyAlignment="1">
      <alignment horizontal="center" vertical="center"/>
    </xf>
    <xf numFmtId="165" fontId="19" fillId="9" borderId="31" xfId="0" applyNumberFormat="1" applyFont="1" applyFill="1" applyBorder="1" applyAlignment="1">
      <alignment horizontal="center" vertical="center"/>
    </xf>
    <xf numFmtId="14" fontId="7" fillId="2" borderId="0" xfId="1" applyNumberFormat="1" applyFont="1" applyFill="1" applyAlignment="1" applyProtection="1">
      <alignment horizontal="center" vertical="center"/>
      <protection locked="0"/>
    </xf>
    <xf numFmtId="3" fontId="19" fillId="3" borderId="33" xfId="0" applyNumberFormat="1" applyFont="1" applyFill="1" applyBorder="1" applyAlignment="1">
      <alignment horizontal="center" vertical="center" wrapText="1"/>
    </xf>
    <xf numFmtId="164" fontId="5" fillId="0" borderId="33" xfId="0" applyNumberFormat="1" applyFont="1" applyBorder="1" applyAlignment="1">
      <alignment horizontal="center" vertical="center"/>
    </xf>
    <xf numFmtId="164" fontId="5" fillId="9" borderId="33" xfId="0" applyNumberFormat="1" applyFont="1" applyFill="1" applyBorder="1" applyAlignment="1">
      <alignment horizontal="center" vertical="center"/>
    </xf>
    <xf numFmtId="0" fontId="12" fillId="0" borderId="0" xfId="3" applyAlignment="1">
      <alignment wrapText="1"/>
    </xf>
    <xf numFmtId="0" fontId="5" fillId="3" borderId="16" xfId="3" applyFont="1" applyFill="1" applyBorder="1" applyAlignment="1">
      <alignment horizontal="center" vertical="center" wrapText="1"/>
    </xf>
    <xf numFmtId="0" fontId="19" fillId="3" borderId="15" xfId="3" applyFont="1" applyFill="1" applyBorder="1" applyAlignment="1">
      <alignment horizontal="center" vertical="center"/>
    </xf>
    <xf numFmtId="164" fontId="5" fillId="0" borderId="22" xfId="0" applyNumberFormat="1" applyFont="1" applyBorder="1" applyAlignment="1">
      <alignment horizontal="center" vertical="center"/>
    </xf>
    <xf numFmtId="164" fontId="5" fillId="0" borderId="13" xfId="0" applyNumberFormat="1" applyFont="1" applyBorder="1" applyAlignment="1">
      <alignment horizontal="center" vertical="center"/>
    </xf>
    <xf numFmtId="3" fontId="6" fillId="0" borderId="33" xfId="0" applyNumberFormat="1" applyFont="1" applyBorder="1" applyAlignment="1" applyProtection="1">
      <alignment horizontal="right" vertical="center" shrinkToFit="1"/>
      <protection locked="0"/>
    </xf>
    <xf numFmtId="3" fontId="12" fillId="0" borderId="0" xfId="3" applyNumberFormat="1"/>
    <xf numFmtId="3" fontId="19" fillId="3" borderId="16" xfId="3" applyNumberFormat="1" applyFont="1" applyFill="1" applyBorder="1" applyAlignment="1">
      <alignment horizontal="center" vertical="center" wrapText="1"/>
    </xf>
    <xf numFmtId="3" fontId="19" fillId="3" borderId="15" xfId="3" applyNumberFormat="1" applyFont="1" applyFill="1" applyBorder="1" applyAlignment="1">
      <alignment horizontal="center" vertical="center" wrapText="1"/>
    </xf>
    <xf numFmtId="3" fontId="12" fillId="0" borderId="0" xfId="3" applyNumberFormat="1" applyAlignment="1">
      <alignment wrapText="1"/>
    </xf>
    <xf numFmtId="3" fontId="6" fillId="0" borderId="22" xfId="0" applyNumberFormat="1" applyFont="1" applyBorder="1" applyAlignment="1" applyProtection="1">
      <alignment vertical="center"/>
      <protection locked="0"/>
    </xf>
    <xf numFmtId="3" fontId="6" fillId="0" borderId="13" xfId="0" applyNumberFormat="1" applyFont="1" applyBorder="1" applyAlignment="1" applyProtection="1">
      <alignment vertical="center"/>
      <protection locked="0"/>
    </xf>
    <xf numFmtId="3" fontId="18" fillId="10" borderId="14" xfId="0" applyNumberFormat="1" applyFont="1" applyFill="1" applyBorder="1" applyAlignment="1">
      <alignment vertical="center"/>
    </xf>
    <xf numFmtId="3" fontId="12" fillId="0" borderId="0" xfId="1" applyNumberFormat="1" applyFont="1" applyAlignment="1">
      <alignment wrapText="1"/>
    </xf>
    <xf numFmtId="3" fontId="12" fillId="0" borderId="0" xfId="3" applyNumberFormat="1" applyAlignment="1">
      <alignment horizontal="center" vertical="center" wrapText="1"/>
    </xf>
    <xf numFmtId="3" fontId="3" fillId="0" borderId="0" xfId="3" applyNumberFormat="1" applyFont="1"/>
    <xf numFmtId="3" fontId="10" fillId="3" borderId="27" xfId="0" applyNumberFormat="1" applyFont="1" applyFill="1" applyBorder="1" applyAlignment="1">
      <alignment horizontal="center" vertical="center" wrapText="1"/>
    </xf>
    <xf numFmtId="3" fontId="10" fillId="3" borderId="11" xfId="0" applyNumberFormat="1" applyFont="1" applyFill="1" applyBorder="1" applyAlignment="1">
      <alignment horizontal="center" vertical="center" wrapText="1"/>
    </xf>
    <xf numFmtId="3" fontId="10" fillId="3" borderId="11" xfId="0" applyNumberFormat="1" applyFont="1" applyFill="1" applyBorder="1" applyAlignment="1">
      <alignment horizontal="center" vertical="center"/>
    </xf>
    <xf numFmtId="3" fontId="10" fillId="3" borderId="12" xfId="0" applyNumberFormat="1" applyFont="1" applyFill="1" applyBorder="1" applyAlignment="1">
      <alignment horizontal="center" vertical="center"/>
    </xf>
    <xf numFmtId="3" fontId="4" fillId="0" borderId="30" xfId="0" applyNumberFormat="1" applyFont="1" applyBorder="1" applyAlignment="1" applyProtection="1">
      <alignment vertical="center" shrinkToFit="1"/>
      <protection locked="0"/>
    </xf>
    <xf numFmtId="3" fontId="24" fillId="9" borderId="30" xfId="0" applyNumberFormat="1" applyFont="1" applyFill="1" applyBorder="1" applyAlignment="1">
      <alignment vertical="center" shrinkToFit="1"/>
    </xf>
    <xf numFmtId="3" fontId="4" fillId="8" borderId="30" xfId="0" applyNumberFormat="1" applyFont="1" applyFill="1" applyBorder="1" applyAlignment="1">
      <alignment vertical="center" shrinkToFit="1"/>
    </xf>
    <xf numFmtId="3" fontId="24" fillId="9" borderId="31" xfId="0" applyNumberFormat="1" applyFont="1" applyFill="1" applyBorder="1" applyAlignment="1">
      <alignment vertical="center" shrinkToFit="1"/>
    </xf>
    <xf numFmtId="3" fontId="24" fillId="0" borderId="30" xfId="0" applyNumberFormat="1" applyFont="1" applyBorder="1" applyAlignment="1">
      <alignment vertical="center" shrinkToFit="1"/>
    </xf>
    <xf numFmtId="3" fontId="24" fillId="0" borderId="31" xfId="0" applyNumberFormat="1" applyFont="1" applyBorder="1" applyAlignment="1">
      <alignment vertical="center" shrinkToFit="1"/>
    </xf>
    <xf numFmtId="1" fontId="5" fillId="12" borderId="38" xfId="4" applyNumberFormat="1" applyFont="1" applyFill="1" applyBorder="1" applyAlignment="1" applyProtection="1">
      <alignment horizontal="center" vertical="center"/>
      <protection locked="0"/>
    </xf>
    <xf numFmtId="0" fontId="5" fillId="12" borderId="38" xfId="4" applyFont="1" applyFill="1" applyBorder="1" applyAlignment="1" applyProtection="1">
      <alignment horizontal="center" vertical="center"/>
      <protection locked="0"/>
    </xf>
    <xf numFmtId="49" fontId="5" fillId="12" borderId="38" xfId="4" applyNumberFormat="1" applyFont="1" applyFill="1" applyBorder="1" applyAlignment="1" applyProtection="1">
      <alignment horizontal="center" vertical="center"/>
      <protection locked="0"/>
    </xf>
    <xf numFmtId="164" fontId="5" fillId="11" borderId="33" xfId="0" applyNumberFormat="1" applyFont="1" applyFill="1" applyBorder="1" applyAlignment="1">
      <alignment horizontal="center" vertical="center"/>
    </xf>
    <xf numFmtId="3" fontId="6" fillId="11" borderId="33" xfId="0" applyNumberFormat="1" applyFont="1" applyFill="1" applyBorder="1" applyAlignment="1" applyProtection="1">
      <alignment horizontal="right" vertical="center" shrinkToFit="1"/>
      <protection locked="0"/>
    </xf>
    <xf numFmtId="3" fontId="3" fillId="0" borderId="0" xfId="5" applyNumberFormat="1"/>
    <xf numFmtId="0" fontId="3" fillId="0" borderId="0" xfId="5"/>
    <xf numFmtId="3" fontId="19" fillId="3" borderId="33" xfId="5" applyNumberFormat="1" applyFont="1" applyFill="1" applyBorder="1" applyAlignment="1">
      <alignment horizontal="center" vertical="center" wrapText="1"/>
    </xf>
    <xf numFmtId="0" fontId="19" fillId="3" borderId="33" xfId="5" applyFont="1" applyFill="1" applyBorder="1" applyAlignment="1">
      <alignment horizontal="center" vertical="center"/>
    </xf>
    <xf numFmtId="3" fontId="18" fillId="10" borderId="33" xfId="5" applyNumberFormat="1" applyFont="1" applyFill="1" applyBorder="1" applyAlignment="1">
      <alignment horizontal="right" vertical="center" shrinkToFit="1"/>
    </xf>
    <xf numFmtId="3" fontId="6" fillId="0" borderId="33" xfId="5" applyNumberFormat="1" applyFont="1" applyBorder="1" applyAlignment="1" applyProtection="1">
      <alignment horizontal="right" vertical="center" shrinkToFit="1"/>
      <protection locked="0"/>
    </xf>
    <xf numFmtId="3" fontId="18" fillId="0" borderId="33" xfId="5" applyNumberFormat="1" applyFont="1" applyBorder="1" applyAlignment="1" applyProtection="1">
      <alignment horizontal="right" vertical="center" shrinkToFit="1"/>
      <protection locked="0"/>
    </xf>
    <xf numFmtId="3" fontId="18" fillId="10" borderId="33" xfId="5" applyNumberFormat="1" applyFont="1" applyFill="1" applyBorder="1" applyAlignment="1">
      <alignment vertical="center"/>
    </xf>
    <xf numFmtId="3" fontId="6" fillId="0" borderId="33" xfId="5" applyNumberFormat="1" applyFont="1" applyBorder="1" applyAlignment="1" applyProtection="1">
      <alignment vertical="center"/>
      <protection locked="0"/>
    </xf>
    <xf numFmtId="164" fontId="5" fillId="9" borderId="13" xfId="0" applyNumberFormat="1" applyFont="1" applyFill="1" applyBorder="1" applyAlignment="1">
      <alignment horizontal="center" vertical="center"/>
    </xf>
    <xf numFmtId="164" fontId="5" fillId="9" borderId="14" xfId="0" applyNumberFormat="1" applyFont="1" applyFill="1" applyBorder="1" applyAlignment="1">
      <alignment horizontal="center" vertical="center"/>
    </xf>
    <xf numFmtId="164" fontId="5" fillId="0" borderId="14" xfId="0" applyNumberFormat="1" applyFont="1" applyBorder="1" applyAlignment="1">
      <alignment horizontal="center" vertical="center"/>
    </xf>
    <xf numFmtId="3" fontId="6" fillId="9" borderId="13" xfId="0" applyNumberFormat="1" applyFont="1" applyFill="1" applyBorder="1" applyAlignment="1" applyProtection="1">
      <alignment vertical="center"/>
      <protection locked="0"/>
    </xf>
    <xf numFmtId="3" fontId="18" fillId="9" borderId="13" xfId="0" applyNumberFormat="1" applyFont="1" applyFill="1" applyBorder="1" applyAlignment="1">
      <alignment vertical="center"/>
    </xf>
    <xf numFmtId="3" fontId="18" fillId="9" borderId="14" xfId="0" applyNumberFormat="1" applyFont="1" applyFill="1" applyBorder="1" applyAlignment="1">
      <alignment vertical="center"/>
    </xf>
    <xf numFmtId="3" fontId="18" fillId="0" borderId="14" xfId="0" applyNumberFormat="1" applyFont="1" applyBorder="1" applyAlignment="1">
      <alignment vertical="center"/>
    </xf>
    <xf numFmtId="0" fontId="5" fillId="3" borderId="33" xfId="3" applyFont="1" applyFill="1" applyBorder="1" applyAlignment="1">
      <alignment horizontal="center" vertical="center" wrapText="1"/>
    </xf>
    <xf numFmtId="3" fontId="19" fillId="3" borderId="33" xfId="3" applyNumberFormat="1" applyFont="1" applyFill="1" applyBorder="1" applyAlignment="1">
      <alignment horizontal="center" vertical="center" wrapText="1"/>
    </xf>
    <xf numFmtId="0" fontId="19" fillId="3" borderId="33" xfId="3" applyFont="1" applyFill="1" applyBorder="1" applyAlignment="1">
      <alignment horizontal="center" vertical="center" wrapText="1"/>
    </xf>
    <xf numFmtId="164" fontId="5" fillId="0" borderId="33" xfId="0" applyNumberFormat="1" applyFont="1" applyBorder="1" applyAlignment="1">
      <alignment horizontal="center" vertical="center" wrapText="1"/>
    </xf>
    <xf numFmtId="3" fontId="6" fillId="0" borderId="33" xfId="0" applyNumberFormat="1" applyFont="1" applyBorder="1" applyAlignment="1" applyProtection="1">
      <alignment horizontal="right" vertical="center" wrapText="1"/>
      <protection locked="0"/>
    </xf>
    <xf numFmtId="164" fontId="5" fillId="10" borderId="33" xfId="0" applyNumberFormat="1" applyFont="1" applyFill="1" applyBorder="1" applyAlignment="1">
      <alignment horizontal="center" vertical="center" wrapText="1"/>
    </xf>
    <xf numFmtId="3" fontId="18" fillId="10" borderId="33" xfId="0" applyNumberFormat="1" applyFont="1" applyFill="1" applyBorder="1" applyAlignment="1">
      <alignment horizontal="right" vertical="center" wrapText="1"/>
    </xf>
    <xf numFmtId="3" fontId="6" fillId="0" borderId="33" xfId="0" applyNumberFormat="1" applyFont="1" applyBorder="1" applyAlignment="1" applyProtection="1">
      <alignment vertical="center" wrapText="1"/>
      <protection locked="0"/>
    </xf>
    <xf numFmtId="3" fontId="18" fillId="10" borderId="33" xfId="0" applyNumberFormat="1" applyFont="1" applyFill="1" applyBorder="1" applyAlignment="1">
      <alignment vertical="center" wrapText="1"/>
    </xf>
    <xf numFmtId="3" fontId="6" fillId="9" borderId="33" xfId="0" applyNumberFormat="1" applyFont="1" applyFill="1" applyBorder="1" applyAlignment="1">
      <alignment vertical="center"/>
    </xf>
    <xf numFmtId="3" fontId="35" fillId="3" borderId="27" xfId="0" applyNumberFormat="1" applyFont="1" applyFill="1" applyBorder="1" applyAlignment="1">
      <alignment horizontal="center" vertical="center" wrapText="1"/>
    </xf>
    <xf numFmtId="3" fontId="18" fillId="10" borderId="33" xfId="5" applyNumberFormat="1" applyFont="1" applyFill="1" applyBorder="1" applyAlignment="1" applyProtection="1">
      <alignment horizontal="right" vertical="center" shrinkToFit="1"/>
      <protection locked="0"/>
    </xf>
    <xf numFmtId="0" fontId="32" fillId="0" borderId="0" xfId="4" applyFont="1" applyProtection="1">
      <protection locked="0"/>
    </xf>
    <xf numFmtId="0" fontId="34" fillId="0" borderId="0" xfId="4" applyFont="1" applyProtection="1">
      <protection locked="0"/>
    </xf>
    <xf numFmtId="0" fontId="2" fillId="0" borderId="0" xfId="4" applyProtection="1">
      <protection locked="0"/>
    </xf>
    <xf numFmtId="0" fontId="32" fillId="15" borderId="0" xfId="4" applyFont="1" applyFill="1" applyProtection="1">
      <protection locked="0"/>
    </xf>
    <xf numFmtId="0" fontId="34" fillId="15" borderId="0" xfId="4" applyFont="1" applyFill="1" applyProtection="1">
      <protection locked="0"/>
    </xf>
    <xf numFmtId="0" fontId="2" fillId="15" borderId="0" xfId="4" applyFill="1" applyProtection="1">
      <protection locked="0"/>
    </xf>
    <xf numFmtId="0" fontId="30" fillId="11" borderId="34" xfId="4" applyFont="1" applyFill="1" applyBorder="1" applyProtection="1">
      <protection locked="0"/>
    </xf>
    <xf numFmtId="0" fontId="30" fillId="11" borderId="35" xfId="4" applyFont="1" applyFill="1" applyBorder="1" applyProtection="1">
      <protection locked="0"/>
    </xf>
    <xf numFmtId="0" fontId="30" fillId="11" borderId="34" xfId="4" applyFont="1" applyFill="1" applyBorder="1" applyAlignment="1" applyProtection="1">
      <alignment vertical="top"/>
      <protection locked="0"/>
    </xf>
    <xf numFmtId="0" fontId="0" fillId="0" borderId="0" xfId="0" applyProtection="1">
      <protection locked="0"/>
    </xf>
    <xf numFmtId="3" fontId="25" fillId="9" borderId="33" xfId="0" applyNumberFormat="1" applyFont="1" applyFill="1" applyBorder="1" applyAlignment="1" applyProtection="1">
      <alignment horizontal="right" vertical="center" shrinkToFit="1"/>
      <protection locked="0"/>
    </xf>
    <xf numFmtId="3" fontId="6" fillId="9" borderId="33" xfId="0" applyNumberFormat="1" applyFont="1" applyFill="1" applyBorder="1" applyAlignment="1" applyProtection="1">
      <alignment horizontal="right" vertical="center" shrinkToFit="1"/>
      <protection locked="0"/>
    </xf>
    <xf numFmtId="3" fontId="0" fillId="0" borderId="0" xfId="0" applyNumberFormat="1" applyProtection="1">
      <protection locked="0"/>
    </xf>
    <xf numFmtId="0" fontId="19" fillId="3" borderId="33" xfId="0" applyFont="1" applyFill="1" applyBorder="1" applyAlignment="1">
      <alignment horizontal="center" vertical="center"/>
    </xf>
    <xf numFmtId="0" fontId="5" fillId="3" borderId="33" xfId="0" applyFont="1" applyFill="1" applyBorder="1" applyAlignment="1">
      <alignment horizontal="center" vertical="center" wrapText="1"/>
    </xf>
    <xf numFmtId="0" fontId="30" fillId="11" borderId="0" xfId="4" applyFont="1" applyFill="1" applyAlignment="1" applyProtection="1">
      <alignment wrapText="1"/>
      <protection locked="0"/>
    </xf>
    <xf numFmtId="0" fontId="30" fillId="11" borderId="0" xfId="4" applyFont="1" applyFill="1" applyProtection="1">
      <protection locked="0"/>
    </xf>
    <xf numFmtId="0" fontId="5" fillId="12" borderId="36" xfId="4" applyFont="1" applyFill="1" applyBorder="1" applyAlignment="1" applyProtection="1">
      <alignment horizontal="center" vertical="center"/>
      <protection locked="0"/>
    </xf>
    <xf numFmtId="0" fontId="30" fillId="11" borderId="0" xfId="4" applyFont="1" applyFill="1" applyAlignment="1" applyProtection="1">
      <alignment vertical="top" wrapText="1"/>
      <protection locked="0"/>
    </xf>
    <xf numFmtId="0" fontId="30" fillId="11" borderId="0" xfId="4" applyFont="1" applyFill="1" applyAlignment="1" applyProtection="1">
      <alignment vertical="top"/>
      <protection locked="0"/>
    </xf>
    <xf numFmtId="0" fontId="27" fillId="11" borderId="1" xfId="4" applyFont="1" applyFill="1" applyBorder="1"/>
    <xf numFmtId="0" fontId="2" fillId="11" borderId="21" xfId="4" applyFill="1" applyBorder="1"/>
    <xf numFmtId="0" fontId="29" fillId="11" borderId="34" xfId="4" applyFont="1" applyFill="1" applyBorder="1" applyAlignment="1">
      <alignment horizontal="center" vertical="center"/>
    </xf>
    <xf numFmtId="0" fontId="29" fillId="11" borderId="0" xfId="4" applyFont="1" applyFill="1" applyAlignment="1">
      <alignment horizontal="center" vertical="center"/>
    </xf>
    <xf numFmtId="0" fontId="29" fillId="11" borderId="35" xfId="4" applyFont="1" applyFill="1" applyBorder="1" applyAlignment="1">
      <alignment horizontal="center" vertical="center"/>
    </xf>
    <xf numFmtId="0" fontId="5" fillId="11" borderId="34" xfId="4" applyFont="1" applyFill="1" applyBorder="1" applyAlignment="1">
      <alignment vertical="center" wrapText="1"/>
    </xf>
    <xf numFmtId="0" fontId="5" fillId="11" borderId="0" xfId="4" applyFont="1" applyFill="1" applyAlignment="1">
      <alignment vertical="center" wrapText="1"/>
    </xf>
    <xf numFmtId="0" fontId="6" fillId="11" borderId="0" xfId="4" applyFont="1" applyFill="1" applyAlignment="1">
      <alignment horizontal="center" vertical="center"/>
    </xf>
    <xf numFmtId="0" fontId="6" fillId="11" borderId="37" xfId="4" applyFont="1" applyFill="1" applyBorder="1" applyAlignment="1">
      <alignment vertical="center"/>
    </xf>
    <xf numFmtId="0" fontId="5" fillId="11" borderId="0" xfId="4" applyFont="1" applyFill="1" applyAlignment="1">
      <alignment horizontal="right" vertical="center" wrapText="1"/>
    </xf>
    <xf numFmtId="14" fontId="5" fillId="13" borderId="0" xfId="4" applyNumberFormat="1" applyFont="1" applyFill="1" applyAlignment="1">
      <alignment horizontal="center" vertical="center"/>
    </xf>
    <xf numFmtId="1" fontId="5" fillId="13" borderId="0" xfId="4" applyNumberFormat="1" applyFont="1" applyFill="1" applyAlignment="1">
      <alignment horizontal="center" vertical="center"/>
    </xf>
    <xf numFmtId="0" fontId="6" fillId="11" borderId="35" xfId="4" applyFont="1" applyFill="1" applyBorder="1" applyAlignment="1">
      <alignment vertical="center"/>
    </xf>
    <xf numFmtId="14" fontId="5" fillId="14" borderId="0" xfId="4" applyNumberFormat="1" applyFont="1" applyFill="1" applyAlignment="1">
      <alignment horizontal="center" vertical="center"/>
    </xf>
    <xf numFmtId="1" fontId="5" fillId="14" borderId="0" xfId="4" applyNumberFormat="1" applyFont="1" applyFill="1" applyAlignment="1">
      <alignment horizontal="center" vertical="center"/>
    </xf>
    <xf numFmtId="0" fontId="2" fillId="11" borderId="35" xfId="4" applyFill="1" applyBorder="1"/>
    <xf numFmtId="0" fontId="30" fillId="11" borderId="34" xfId="4" applyFont="1" applyFill="1" applyBorder="1" applyAlignment="1">
      <alignment wrapText="1"/>
    </xf>
    <xf numFmtId="0" fontId="6" fillId="11" borderId="0" xfId="4" applyFont="1" applyFill="1" applyAlignment="1">
      <alignment horizontal="right" vertical="center" wrapText="1"/>
    </xf>
    <xf numFmtId="0" fontId="30" fillId="11" borderId="35" xfId="4" applyFont="1" applyFill="1" applyBorder="1" applyAlignment="1">
      <alignment wrapText="1"/>
    </xf>
    <xf numFmtId="0" fontId="30" fillId="11" borderId="34" xfId="4" applyFont="1" applyFill="1" applyBorder="1"/>
    <xf numFmtId="0" fontId="30" fillId="11" borderId="0" xfId="4" applyFont="1" applyFill="1"/>
    <xf numFmtId="0" fontId="30" fillId="11" borderId="0" xfId="4" applyFont="1" applyFill="1" applyAlignment="1">
      <alignment wrapText="1"/>
    </xf>
    <xf numFmtId="0" fontId="6" fillId="11" borderId="34" xfId="4" applyFont="1" applyFill="1" applyBorder="1" applyAlignment="1">
      <alignment horizontal="right" vertical="center" wrapText="1"/>
    </xf>
    <xf numFmtId="0" fontId="30" fillId="11" borderId="35" xfId="4" applyFont="1" applyFill="1" applyBorder="1"/>
    <xf numFmtId="0" fontId="31" fillId="11" borderId="0" xfId="4" applyFont="1" applyFill="1" applyAlignment="1">
      <alignment vertical="center"/>
    </xf>
    <xf numFmtId="0" fontId="31" fillId="11" borderId="35" xfId="4" applyFont="1" applyFill="1" applyBorder="1" applyAlignment="1">
      <alignment vertical="center"/>
    </xf>
    <xf numFmtId="0" fontId="30" fillId="11" borderId="0" xfId="4" applyFont="1" applyFill="1" applyAlignment="1">
      <alignment vertical="top"/>
    </xf>
    <xf numFmtId="0" fontId="30" fillId="11" borderId="0" xfId="4" applyFont="1" applyFill="1" applyAlignment="1">
      <alignment vertical="center"/>
    </xf>
    <xf numFmtId="0" fontId="30" fillId="11" borderId="35" xfId="4" applyFont="1" applyFill="1" applyBorder="1" applyAlignment="1">
      <alignment vertical="center"/>
    </xf>
    <xf numFmtId="0" fontId="33" fillId="11" borderId="0" xfId="4" applyFont="1" applyFill="1" applyAlignment="1">
      <alignment vertical="center"/>
    </xf>
    <xf numFmtId="0" fontId="33" fillId="11" borderId="35" xfId="4" applyFont="1" applyFill="1" applyBorder="1" applyAlignment="1">
      <alignment vertical="center"/>
    </xf>
    <xf numFmtId="0" fontId="5" fillId="11" borderId="0" xfId="4" applyFont="1" applyFill="1" applyAlignment="1">
      <alignment horizontal="center" vertical="center"/>
    </xf>
    <xf numFmtId="0" fontId="6" fillId="11" borderId="35" xfId="4" applyFont="1" applyFill="1" applyBorder="1" applyAlignment="1">
      <alignment horizontal="center" vertical="center"/>
    </xf>
    <xf numFmtId="0" fontId="30" fillId="11" borderId="34" xfId="4" applyFont="1" applyFill="1" applyBorder="1" applyAlignment="1">
      <alignment vertical="top"/>
    </xf>
    <xf numFmtId="0" fontId="33" fillId="11" borderId="35" xfId="4" applyFont="1" applyFill="1" applyBorder="1"/>
    <xf numFmtId="0" fontId="2" fillId="11" borderId="3" xfId="4" applyFill="1" applyBorder="1"/>
    <xf numFmtId="0" fontId="2" fillId="11" borderId="2" xfId="4" applyFill="1" applyBorder="1"/>
    <xf numFmtId="0" fontId="2" fillId="11" borderId="36" xfId="4" applyFill="1" applyBorder="1"/>
    <xf numFmtId="0" fontId="7" fillId="0" borderId="0" xfId="0" applyFont="1"/>
    <xf numFmtId="0" fontId="3" fillId="0" borderId="0" xfId="0" applyFont="1"/>
    <xf numFmtId="0" fontId="3" fillId="0" borderId="0" xfId="0" applyFont="1" applyAlignment="1">
      <alignment horizontal="left"/>
    </xf>
    <xf numFmtId="0" fontId="3" fillId="0" borderId="0" xfId="0" quotePrefix="1" applyFont="1"/>
    <xf numFmtId="0" fontId="0" fillId="0" borderId="0" xfId="0" applyAlignment="1">
      <alignment horizontal="right"/>
    </xf>
    <xf numFmtId="3" fontId="0" fillId="0" borderId="0" xfId="0" applyNumberFormat="1"/>
    <xf numFmtId="0" fontId="5" fillId="12" borderId="38" xfId="4" quotePrefix="1" applyFont="1" applyFill="1" applyBorder="1" applyAlignment="1" applyProtection="1">
      <alignment horizontal="center" vertical="center"/>
      <protection locked="0"/>
    </xf>
    <xf numFmtId="0" fontId="3" fillId="0" borderId="0" xfId="0" applyFont="1" applyAlignment="1">
      <alignment horizontal="left" vertical="top"/>
    </xf>
    <xf numFmtId="0" fontId="3" fillId="0" borderId="0" xfId="0" applyFont="1" applyAlignment="1">
      <alignment horizontal="left" wrapText="1"/>
    </xf>
    <xf numFmtId="0" fontId="7" fillId="0" borderId="2" xfId="0" applyFont="1" applyBorder="1"/>
    <xf numFmtId="0" fontId="0" fillId="0" borderId="2" xfId="0" applyBorder="1"/>
    <xf numFmtId="0" fontId="0" fillId="0" borderId="1" xfId="0" applyBorder="1"/>
    <xf numFmtId="0" fontId="3" fillId="0" borderId="2" xfId="0" applyFont="1" applyBorder="1"/>
    <xf numFmtId="0" fontId="0" fillId="0" borderId="1" xfId="0" applyBorder="1" applyAlignment="1">
      <alignment horizontal="left" vertical="center"/>
    </xf>
    <xf numFmtId="0" fontId="0" fillId="0" borderId="2" xfId="0" applyBorder="1" applyAlignment="1">
      <alignment horizontal="left" vertical="center"/>
    </xf>
    <xf numFmtId="0" fontId="0" fillId="0" borderId="5" xfId="0" applyBorder="1"/>
    <xf numFmtId="0" fontId="7" fillId="0" borderId="2" xfId="0" applyFont="1" applyBorder="1" applyAlignment="1">
      <alignment horizontal="center"/>
    </xf>
    <xf numFmtId="3" fontId="0" fillId="0" borderId="2" xfId="0" applyNumberFormat="1" applyBorder="1" applyAlignment="1">
      <alignment horizontal="right" vertical="center"/>
    </xf>
    <xf numFmtId="3" fontId="0" fillId="0" borderId="1" xfId="0" applyNumberFormat="1" applyBorder="1" applyAlignment="1">
      <alignment horizontal="right" vertical="center"/>
    </xf>
    <xf numFmtId="3" fontId="0" fillId="0" borderId="0" xfId="0" applyNumberFormat="1" applyAlignment="1">
      <alignment horizontal="right" vertical="center"/>
    </xf>
    <xf numFmtId="3" fontId="0" fillId="0" borderId="1" xfId="0" applyNumberFormat="1" applyBorder="1" applyAlignment="1">
      <alignment vertical="center"/>
    </xf>
    <xf numFmtId="3" fontId="0" fillId="0" borderId="2" xfId="0" applyNumberFormat="1" applyBorder="1" applyAlignment="1">
      <alignment vertical="center"/>
    </xf>
    <xf numFmtId="3" fontId="0" fillId="0" borderId="1" xfId="0" applyNumberFormat="1" applyBorder="1"/>
    <xf numFmtId="0" fontId="0" fillId="0" borderId="0" xfId="0" applyAlignment="1">
      <alignment horizontal="left" vertical="center"/>
    </xf>
    <xf numFmtId="3" fontId="0" fillId="0" borderId="2" xfId="0" applyNumberFormat="1" applyBorder="1"/>
    <xf numFmtId="0" fontId="3" fillId="0" borderId="1" xfId="0" applyFont="1" applyBorder="1" applyAlignment="1">
      <alignment horizontal="left" vertical="center"/>
    </xf>
    <xf numFmtId="0" fontId="3" fillId="0" borderId="0" xfId="0" applyFont="1" applyAlignment="1">
      <alignment horizontal="left" vertical="center"/>
    </xf>
    <xf numFmtId="3" fontId="0" fillId="0" borderId="0" xfId="0" applyNumberFormat="1" applyAlignment="1">
      <alignment vertical="center"/>
    </xf>
    <xf numFmtId="0" fontId="0" fillId="0" borderId="2" xfId="0" applyBorder="1" applyAlignment="1">
      <alignment horizontal="left"/>
    </xf>
    <xf numFmtId="0" fontId="0" fillId="0" borderId="2" xfId="0" applyBorder="1" applyAlignment="1">
      <alignment horizontal="left" wrapText="1"/>
    </xf>
    <xf numFmtId="3" fontId="0" fillId="0" borderId="5" xfId="0" applyNumberFormat="1" applyBorder="1"/>
    <xf numFmtId="3" fontId="0" fillId="0" borderId="5" xfId="0" applyNumberFormat="1" applyBorder="1" applyAlignment="1">
      <alignment vertical="center"/>
    </xf>
    <xf numFmtId="0" fontId="5" fillId="0" borderId="0" xfId="4" applyFont="1" applyAlignment="1">
      <alignment vertical="center"/>
    </xf>
    <xf numFmtId="3" fontId="236" fillId="0" borderId="1" xfId="0" applyNumberFormat="1" applyFont="1" applyBorder="1" applyAlignment="1">
      <alignment vertical="center"/>
    </xf>
    <xf numFmtId="3" fontId="236" fillId="0" borderId="2" xfId="0" applyNumberFormat="1" applyFont="1" applyBorder="1" applyAlignment="1">
      <alignment vertical="center"/>
    </xf>
    <xf numFmtId="3" fontId="236" fillId="0" borderId="0" xfId="0" applyNumberFormat="1" applyFont="1" applyAlignment="1">
      <alignment vertical="center"/>
    </xf>
    <xf numFmtId="0" fontId="6" fillId="11" borderId="34" xfId="4" applyFont="1" applyFill="1" applyBorder="1" applyAlignment="1">
      <alignment horizontal="right" vertical="center" wrapText="1"/>
    </xf>
    <xf numFmtId="0" fontId="6" fillId="11" borderId="0" xfId="4" applyFont="1" applyFill="1" applyAlignment="1">
      <alignment horizontal="right" vertical="center" wrapText="1"/>
    </xf>
    <xf numFmtId="0" fontId="5" fillId="12" borderId="3" xfId="4" applyFont="1" applyFill="1" applyBorder="1" applyAlignment="1" applyProtection="1">
      <alignment horizontal="center" vertical="center"/>
      <protection locked="0"/>
    </xf>
    <xf numFmtId="0" fontId="5" fillId="12" borderId="36" xfId="4" applyFont="1" applyFill="1" applyBorder="1" applyAlignment="1" applyProtection="1">
      <alignment horizontal="center" vertical="center"/>
      <protection locked="0"/>
    </xf>
    <xf numFmtId="0" fontId="6" fillId="11" borderId="34" xfId="4" applyFont="1" applyFill="1" applyBorder="1" applyAlignment="1">
      <alignment horizontal="left" vertical="center"/>
    </xf>
    <xf numFmtId="0" fontId="6" fillId="11" borderId="0" xfId="4" applyFont="1" applyFill="1" applyAlignment="1">
      <alignment horizontal="left" vertical="center"/>
    </xf>
    <xf numFmtId="0" fontId="5" fillId="12" borderId="3" xfId="4" applyFont="1" applyFill="1" applyBorder="1" applyAlignment="1" applyProtection="1">
      <alignment vertical="center"/>
      <protection locked="0"/>
    </xf>
    <xf numFmtId="0" fontId="5" fillId="12" borderId="2" xfId="4" applyFont="1" applyFill="1" applyBorder="1" applyAlignment="1" applyProtection="1">
      <alignment vertical="center"/>
      <protection locked="0"/>
    </xf>
    <xf numFmtId="0" fontId="5" fillId="12" borderId="36" xfId="4" applyFont="1" applyFill="1" applyBorder="1" applyAlignment="1" applyProtection="1">
      <alignment vertical="center"/>
      <protection locked="0"/>
    </xf>
    <xf numFmtId="0" fontId="30" fillId="11" borderId="0" xfId="4" applyFont="1" applyFill="1" applyAlignment="1">
      <alignment vertical="top"/>
    </xf>
    <xf numFmtId="0" fontId="30" fillId="11" borderId="0" xfId="4" applyFont="1" applyFill="1"/>
    <xf numFmtId="0" fontId="6" fillId="11" borderId="0" xfId="4" applyFont="1" applyFill="1" applyAlignment="1">
      <alignment vertical="top"/>
    </xf>
    <xf numFmtId="0" fontId="5" fillId="12" borderId="3" xfId="4" applyFont="1" applyFill="1" applyBorder="1" applyAlignment="1" applyProtection="1">
      <alignment horizontal="right" vertical="center"/>
      <protection locked="0"/>
    </xf>
    <xf numFmtId="0" fontId="5" fillId="12" borderId="2" xfId="4" applyFont="1" applyFill="1" applyBorder="1" applyAlignment="1" applyProtection="1">
      <alignment horizontal="right" vertical="center"/>
      <protection locked="0"/>
    </xf>
    <xf numFmtId="0" fontId="5" fillId="12" borderId="36" xfId="4" applyFont="1" applyFill="1" applyBorder="1" applyAlignment="1" applyProtection="1">
      <alignment horizontal="right" vertical="center"/>
      <protection locked="0"/>
    </xf>
    <xf numFmtId="0" fontId="6" fillId="11" borderId="5" xfId="4" applyFont="1" applyFill="1" applyBorder="1" applyAlignment="1">
      <alignment horizontal="left" vertical="center" wrapText="1"/>
    </xf>
    <xf numFmtId="0" fontId="30" fillId="12" borderId="3" xfId="4" applyFont="1" applyFill="1" applyBorder="1" applyAlignment="1" applyProtection="1">
      <alignment vertical="center"/>
      <protection locked="0"/>
    </xf>
    <xf numFmtId="0" fontId="30" fillId="12" borderId="2" xfId="4" applyFont="1" applyFill="1" applyBorder="1" applyAlignment="1" applyProtection="1">
      <alignment vertical="center"/>
      <protection locked="0"/>
    </xf>
    <xf numFmtId="0" fontId="30" fillId="12" borderId="36" xfId="4" applyFont="1" applyFill="1" applyBorder="1" applyAlignment="1" applyProtection="1">
      <alignment vertical="center"/>
      <protection locked="0"/>
    </xf>
    <xf numFmtId="0" fontId="6" fillId="11" borderId="0" xfId="4" applyFont="1" applyFill="1" applyAlignment="1">
      <alignment vertical="center"/>
    </xf>
    <xf numFmtId="49" fontId="5" fillId="12" borderId="3" xfId="4" applyNumberFormat="1" applyFont="1" applyFill="1" applyBorder="1" applyAlignment="1" applyProtection="1">
      <alignment vertical="center"/>
      <protection locked="0"/>
    </xf>
    <xf numFmtId="49" fontId="5" fillId="12" borderId="2" xfId="4" applyNumberFormat="1" applyFont="1" applyFill="1" applyBorder="1" applyAlignment="1" applyProtection="1">
      <alignment vertical="center"/>
      <protection locked="0"/>
    </xf>
    <xf numFmtId="49" fontId="5" fillId="12" borderId="36" xfId="4" applyNumberFormat="1" applyFont="1" applyFill="1" applyBorder="1" applyAlignment="1" applyProtection="1">
      <alignment vertical="center"/>
      <protection locked="0"/>
    </xf>
    <xf numFmtId="0" fontId="6" fillId="11" borderId="0" xfId="4" applyFont="1" applyFill="1" applyAlignment="1">
      <alignment horizontal="center" vertical="center"/>
    </xf>
    <xf numFmtId="0" fontId="6" fillId="11" borderId="35" xfId="4" applyFont="1" applyFill="1" applyBorder="1" applyAlignment="1">
      <alignment horizontal="center" vertical="center"/>
    </xf>
    <xf numFmtId="0" fontId="6" fillId="11" borderId="1" xfId="4" applyFont="1" applyFill="1" applyBorder="1" applyAlignment="1">
      <alignment horizontal="left" vertical="center" wrapText="1"/>
    </xf>
    <xf numFmtId="0" fontId="30" fillId="11" borderId="0" xfId="4" applyFont="1" applyFill="1" applyAlignment="1" applyProtection="1">
      <alignment vertical="top"/>
      <protection locked="0"/>
    </xf>
    <xf numFmtId="0" fontId="30" fillId="11" borderId="0" xfId="4" applyFont="1" applyFill="1" applyProtection="1">
      <protection locked="0"/>
    </xf>
    <xf numFmtId="0" fontId="30" fillId="11" borderId="0" xfId="4" applyFont="1" applyFill="1" applyAlignment="1" applyProtection="1">
      <alignment vertical="top" wrapText="1"/>
      <protection locked="0"/>
    </xf>
    <xf numFmtId="0" fontId="6" fillId="11" borderId="34" xfId="4" applyFont="1" applyFill="1" applyBorder="1" applyAlignment="1">
      <alignment horizontal="center" vertical="center"/>
    </xf>
    <xf numFmtId="0" fontId="6" fillId="11" borderId="34" xfId="4" applyFont="1" applyFill="1" applyBorder="1" applyAlignment="1">
      <alignment horizontal="right" vertical="center"/>
    </xf>
    <xf numFmtId="0" fontId="6" fillId="11" borderId="0" xfId="4" applyFont="1" applyFill="1" applyAlignment="1">
      <alignment horizontal="right" vertical="center"/>
    </xf>
    <xf numFmtId="0" fontId="31" fillId="11" borderId="0" xfId="4" applyFont="1" applyFill="1" applyAlignment="1">
      <alignment vertical="center"/>
    </xf>
    <xf numFmtId="0" fontId="30" fillId="12" borderId="3" xfId="4" applyFont="1" applyFill="1" applyBorder="1" applyProtection="1">
      <protection locked="0"/>
    </xf>
    <xf numFmtId="0" fontId="30" fillId="12" borderId="2" xfId="4" applyFont="1" applyFill="1" applyBorder="1" applyProtection="1">
      <protection locked="0"/>
    </xf>
    <xf numFmtId="0" fontId="30" fillId="12" borderId="36" xfId="4" applyFont="1" applyFill="1" applyBorder="1" applyProtection="1">
      <protection locked="0"/>
    </xf>
    <xf numFmtId="49" fontId="5" fillId="12" borderId="3" xfId="4" applyNumberFormat="1" applyFont="1" applyFill="1" applyBorder="1" applyAlignment="1" applyProtection="1">
      <alignment horizontal="center" vertical="center"/>
      <protection locked="0"/>
    </xf>
    <xf numFmtId="49" fontId="5" fillId="12" borderId="36" xfId="4" applyNumberFormat="1" applyFont="1" applyFill="1" applyBorder="1" applyAlignment="1" applyProtection="1">
      <alignment horizontal="center" vertical="center"/>
      <protection locked="0"/>
    </xf>
    <xf numFmtId="0" fontId="30" fillId="11" borderId="34" xfId="4" applyFont="1" applyFill="1" applyBorder="1" applyAlignment="1">
      <alignment vertical="center" wrapText="1"/>
    </xf>
    <xf numFmtId="0" fontId="30" fillId="11" borderId="0" xfId="4" applyFont="1" applyFill="1" applyAlignment="1">
      <alignment vertical="center" wrapText="1"/>
    </xf>
    <xf numFmtId="0" fontId="6" fillId="11" borderId="35" xfId="4" applyFont="1" applyFill="1" applyBorder="1" applyAlignment="1">
      <alignment horizontal="right" vertical="center" wrapText="1"/>
    </xf>
    <xf numFmtId="0" fontId="31" fillId="11" borderId="34" xfId="4" applyFont="1" applyFill="1" applyBorder="1" applyAlignment="1">
      <alignment vertical="center"/>
    </xf>
    <xf numFmtId="0" fontId="28" fillId="11" borderId="34" xfId="4" applyFont="1" applyFill="1" applyBorder="1" applyAlignment="1">
      <alignment horizontal="center" vertical="center" wrapText="1"/>
    </xf>
    <xf numFmtId="0" fontId="28" fillId="11" borderId="0" xfId="4" applyFont="1" applyFill="1" applyAlignment="1">
      <alignment horizontal="center" vertical="center" wrapText="1"/>
    </xf>
    <xf numFmtId="0" fontId="6" fillId="11" borderId="35" xfId="4" applyFont="1" applyFill="1" applyBorder="1" applyAlignment="1">
      <alignment horizontal="right" vertical="center"/>
    </xf>
    <xf numFmtId="0" fontId="30" fillId="11" borderId="0" xfId="4" applyFont="1" applyFill="1" applyAlignment="1">
      <alignment wrapText="1"/>
    </xf>
    <xf numFmtId="0" fontId="26" fillId="11" borderId="20" xfId="4" applyFont="1" applyFill="1" applyBorder="1" applyAlignment="1">
      <alignment vertical="center"/>
    </xf>
    <xf numFmtId="0" fontId="26" fillId="11" borderId="1" xfId="4" applyFont="1" applyFill="1" applyBorder="1" applyAlignment="1">
      <alignment vertical="center"/>
    </xf>
    <xf numFmtId="0" fontId="29" fillId="11" borderId="34" xfId="4" applyFont="1" applyFill="1" applyBorder="1" applyAlignment="1">
      <alignment horizontal="center" vertical="center"/>
    </xf>
    <xf numFmtId="0" fontId="29" fillId="11" borderId="0" xfId="4" applyFont="1" applyFill="1" applyAlignment="1">
      <alignment horizontal="center" vertical="center"/>
    </xf>
    <xf numFmtId="0" fontId="29" fillId="11" borderId="35" xfId="4" applyFont="1" applyFill="1" applyBorder="1" applyAlignment="1">
      <alignment horizontal="center" vertical="center"/>
    </xf>
    <xf numFmtId="0" fontId="5" fillId="11" borderId="34" xfId="4" applyFont="1" applyFill="1" applyBorder="1" applyAlignment="1">
      <alignment vertical="center" wrapText="1"/>
    </xf>
    <xf numFmtId="0" fontId="5" fillId="11" borderId="0" xfId="4" applyFont="1" applyFill="1" applyAlignment="1">
      <alignment vertical="center" wrapText="1"/>
    </xf>
    <xf numFmtId="14" fontId="5" fillId="12" borderId="3" xfId="4" applyNumberFormat="1" applyFont="1" applyFill="1" applyBorder="1" applyAlignment="1" applyProtection="1">
      <alignment horizontal="center" vertical="center"/>
      <protection locked="0"/>
    </xf>
    <xf numFmtId="14" fontId="5" fillId="12" borderId="36" xfId="4" applyNumberFormat="1" applyFont="1" applyFill="1" applyBorder="1" applyAlignment="1" applyProtection="1">
      <alignment horizontal="center" vertical="center"/>
      <protection locked="0"/>
    </xf>
    <xf numFmtId="0" fontId="5" fillId="0" borderId="34" xfId="4" applyFont="1" applyBorder="1" applyAlignment="1">
      <alignment horizontal="center" vertical="center" wrapText="1"/>
    </xf>
    <xf numFmtId="0" fontId="5" fillId="0" borderId="0" xfId="4" applyFont="1" applyAlignment="1">
      <alignment horizontal="center" vertical="center" wrapText="1"/>
    </xf>
    <xf numFmtId="0" fontId="5" fillId="0" borderId="35" xfId="4" applyFont="1" applyBorder="1" applyAlignment="1">
      <alignment horizontal="center" vertical="center" wrapText="1"/>
    </xf>
    <xf numFmtId="0" fontId="30" fillId="11" borderId="34" xfId="4" applyFont="1" applyFill="1" applyBorder="1" applyAlignment="1">
      <alignment wrapText="1"/>
    </xf>
    <xf numFmtId="0" fontId="6" fillId="0" borderId="33" xfId="0" applyFont="1" applyBorder="1" applyAlignment="1">
      <alignment horizontal="left" vertical="center" wrapText="1"/>
    </xf>
    <xf numFmtId="0" fontId="5" fillId="0" borderId="33" xfId="0" applyFont="1" applyBorder="1" applyAlignment="1">
      <alignment horizontal="left" vertical="center" wrapText="1"/>
    </xf>
    <xf numFmtId="0" fontId="5" fillId="9" borderId="33" xfId="0" applyFont="1" applyFill="1" applyBorder="1" applyAlignment="1">
      <alignment horizontal="left" vertical="center" wrapText="1"/>
    </xf>
    <xf numFmtId="0" fontId="6" fillId="11" borderId="33" xfId="0" applyFont="1" applyFill="1" applyBorder="1" applyAlignment="1">
      <alignment horizontal="left" vertical="center" wrapText="1"/>
    </xf>
    <xf numFmtId="0" fontId="6" fillId="9" borderId="33" xfId="0" applyFont="1" applyFill="1" applyBorder="1" applyAlignment="1">
      <alignment horizontal="left" vertical="center" wrapText="1"/>
    </xf>
    <xf numFmtId="0" fontId="5" fillId="4" borderId="33" xfId="0" applyFont="1" applyFill="1" applyBorder="1" applyAlignment="1" applyProtection="1">
      <alignment horizontal="left" vertical="center" wrapText="1"/>
      <protection locked="0"/>
    </xf>
    <xf numFmtId="0" fontId="6" fillId="4" borderId="33" xfId="0" applyFont="1" applyFill="1" applyBorder="1" applyAlignment="1" applyProtection="1">
      <alignment vertical="center"/>
      <protection locked="0"/>
    </xf>
    <xf numFmtId="0" fontId="9"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7" fillId="0" borderId="0" xfId="0" applyFont="1" applyAlignment="1" applyProtection="1">
      <alignment horizontal="center" vertical="top" wrapText="1"/>
      <protection locked="0"/>
    </xf>
    <xf numFmtId="0" fontId="0" fillId="0" borderId="0" xfId="0" applyAlignment="1" applyProtection="1">
      <alignment horizontal="center" wrapText="1"/>
      <protection locked="0"/>
    </xf>
    <xf numFmtId="0" fontId="3" fillId="0" borderId="2" xfId="0" applyFont="1" applyBorder="1" applyAlignment="1" applyProtection="1">
      <alignment horizontal="right" vertical="top" wrapText="1"/>
      <protection locked="0"/>
    </xf>
    <xf numFmtId="0" fontId="7"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19" fillId="3" borderId="33" xfId="0" applyFont="1" applyFill="1" applyBorder="1" applyAlignment="1">
      <alignment horizontal="center" vertical="center"/>
    </xf>
    <xf numFmtId="0" fontId="0" fillId="0" borderId="33" xfId="0" applyBorder="1" applyAlignment="1">
      <alignment horizontal="center" vertical="center"/>
    </xf>
    <xf numFmtId="0" fontId="5" fillId="3" borderId="33" xfId="0" applyFont="1" applyFill="1" applyBorder="1" applyAlignment="1">
      <alignment horizontal="center" vertical="center" wrapText="1"/>
    </xf>
    <xf numFmtId="0" fontId="0" fillId="0" borderId="33" xfId="0" applyBorder="1" applyAlignment="1">
      <alignment horizontal="center" vertical="center" wrapText="1"/>
    </xf>
    <xf numFmtId="0" fontId="12" fillId="4" borderId="33" xfId="0" applyFont="1" applyFill="1" applyBorder="1" applyAlignment="1" applyProtection="1">
      <alignment horizontal="left" vertical="center" wrapText="1"/>
      <protection locked="0"/>
    </xf>
    <xf numFmtId="0" fontId="13" fillId="9" borderId="33" xfId="0" applyFont="1" applyFill="1" applyBorder="1" applyAlignment="1">
      <alignment horizontal="left" vertical="center" wrapText="1"/>
    </xf>
    <xf numFmtId="0" fontId="13" fillId="0" borderId="33" xfId="0" applyFont="1" applyBorder="1" applyAlignment="1">
      <alignment horizontal="left" vertical="center" wrapText="1" indent="1"/>
    </xf>
    <xf numFmtId="0" fontId="5" fillId="9" borderId="33" xfId="0" applyFont="1" applyFill="1" applyBorder="1" applyAlignment="1">
      <alignment horizontal="left" vertical="center" wrapText="1" indent="1"/>
    </xf>
    <xf numFmtId="0" fontId="6" fillId="0" borderId="33" xfId="5" applyFont="1" applyBorder="1" applyAlignment="1">
      <alignment horizontal="left" vertical="center" wrapText="1" indent="1"/>
    </xf>
    <xf numFmtId="0" fontId="6" fillId="0" borderId="33" xfId="0" applyFont="1" applyBorder="1" applyAlignment="1">
      <alignment horizontal="left" vertical="center" wrapText="1" indent="1"/>
    </xf>
    <xf numFmtId="0" fontId="13" fillId="4" borderId="33" xfId="5" applyFont="1" applyFill="1" applyBorder="1" applyAlignment="1">
      <alignment horizontal="left" vertical="center" wrapText="1"/>
    </xf>
    <xf numFmtId="0" fontId="13" fillId="4" borderId="33" xfId="5" applyFont="1" applyFill="1" applyBorder="1" applyAlignment="1">
      <alignment vertical="center" wrapText="1"/>
    </xf>
    <xf numFmtId="0" fontId="3" fillId="0" borderId="33" xfId="5" applyBorder="1"/>
    <xf numFmtId="0" fontId="5" fillId="4" borderId="33" xfId="5" applyFont="1" applyFill="1" applyBorder="1" applyAlignment="1">
      <alignment horizontal="left" vertical="center" wrapText="1"/>
    </xf>
    <xf numFmtId="0" fontId="5" fillId="4" borderId="33" xfId="5" applyFont="1" applyFill="1" applyBorder="1" applyAlignment="1">
      <alignment vertical="center" wrapText="1"/>
    </xf>
    <xf numFmtId="0" fontId="6" fillId="11" borderId="33" xfId="0" applyFont="1" applyFill="1" applyBorder="1" applyAlignment="1">
      <alignment horizontal="left" vertical="center" wrapText="1" indent="1"/>
    </xf>
    <xf numFmtId="0" fontId="16" fillId="9" borderId="33" xfId="0" applyFont="1" applyFill="1" applyBorder="1" applyAlignment="1">
      <alignment horizontal="left" vertical="center" wrapText="1"/>
    </xf>
    <xf numFmtId="0" fontId="6" fillId="9" borderId="33" xfId="0" applyFont="1" applyFill="1" applyBorder="1" applyAlignment="1">
      <alignment horizontal="left" vertical="center" wrapText="1" indent="1"/>
    </xf>
    <xf numFmtId="0" fontId="16" fillId="0" borderId="33" xfId="0" applyFont="1" applyBorder="1" applyAlignment="1">
      <alignment horizontal="left" vertical="center" wrapText="1"/>
    </xf>
    <xf numFmtId="0" fontId="22" fillId="0" borderId="33" xfId="0" applyFont="1" applyBorder="1" applyAlignment="1">
      <alignment horizontal="left" vertical="center" wrapText="1"/>
    </xf>
    <xf numFmtId="0" fontId="19" fillId="3" borderId="33" xfId="5" applyFont="1" applyFill="1" applyBorder="1" applyAlignment="1">
      <alignment horizontal="center" vertical="center"/>
    </xf>
    <xf numFmtId="0" fontId="3" fillId="0" borderId="33" xfId="5" applyBorder="1" applyAlignment="1">
      <alignment horizontal="center" vertical="center"/>
    </xf>
    <xf numFmtId="0" fontId="9" fillId="0" borderId="0" xfId="5" applyFont="1" applyAlignment="1">
      <alignment horizontal="center" vertical="center" wrapText="1"/>
    </xf>
    <xf numFmtId="0" fontId="3" fillId="0" borderId="0" xfId="5" applyAlignment="1">
      <alignment horizontal="center" vertical="center" wrapText="1"/>
    </xf>
    <xf numFmtId="0" fontId="7" fillId="0" borderId="0" xfId="5" applyFont="1" applyAlignment="1" applyProtection="1">
      <alignment horizontal="center" vertical="top" wrapText="1"/>
      <protection locked="0"/>
    </xf>
    <xf numFmtId="0" fontId="3" fillId="0" borderId="0" xfId="5" applyAlignment="1" applyProtection="1">
      <alignment horizontal="center" wrapText="1"/>
      <protection locked="0"/>
    </xf>
    <xf numFmtId="0" fontId="3" fillId="0" borderId="0" xfId="5" applyAlignment="1">
      <alignment horizontal="right" vertical="top" wrapText="1"/>
    </xf>
    <xf numFmtId="0" fontId="3" fillId="0" borderId="0" xfId="5" applyAlignment="1">
      <alignment horizontal="right" wrapText="1"/>
    </xf>
    <xf numFmtId="0" fontId="3" fillId="0" borderId="0" xfId="5"/>
    <xf numFmtId="0" fontId="7" fillId="5" borderId="3" xfId="5" applyFont="1" applyFill="1" applyBorder="1" applyAlignment="1" applyProtection="1">
      <alignment vertical="center" wrapText="1"/>
      <protection locked="0"/>
    </xf>
    <xf numFmtId="0" fontId="3" fillId="0" borderId="2" xfId="5" applyBorder="1" applyAlignment="1" applyProtection="1">
      <alignment vertical="center" wrapText="1"/>
      <protection locked="0"/>
    </xf>
    <xf numFmtId="0" fontId="3" fillId="0" borderId="2" xfId="5" applyBorder="1" applyProtection="1">
      <protection locked="0"/>
    </xf>
    <xf numFmtId="0" fontId="5" fillId="3" borderId="33" xfId="5" applyFont="1" applyFill="1" applyBorder="1" applyAlignment="1">
      <alignment horizontal="center" vertical="center" wrapText="1"/>
    </xf>
    <xf numFmtId="0" fontId="3" fillId="0" borderId="33" xfId="5" applyBorder="1" applyAlignment="1">
      <alignment horizontal="center" vertical="center" wrapText="1"/>
    </xf>
    <xf numFmtId="3" fontId="19" fillId="3" borderId="33" xfId="5" applyNumberFormat="1" applyFont="1" applyFill="1" applyBorder="1" applyAlignment="1">
      <alignment horizontal="center" vertical="center" wrapText="1"/>
    </xf>
    <xf numFmtId="3" fontId="3" fillId="0" borderId="33" xfId="5" applyNumberFormat="1" applyBorder="1" applyAlignment="1">
      <alignment horizontal="center" vertical="center" wrapText="1"/>
    </xf>
    <xf numFmtId="0" fontId="5" fillId="10" borderId="33" xfId="0" applyFont="1" applyFill="1" applyBorder="1" applyAlignment="1">
      <alignment horizontal="left" vertical="center" wrapText="1"/>
    </xf>
    <xf numFmtId="0" fontId="13" fillId="10" borderId="33" xfId="0" applyFont="1" applyFill="1" applyBorder="1" applyAlignment="1">
      <alignment horizontal="left" vertical="center" wrapText="1"/>
    </xf>
    <xf numFmtId="0" fontId="13" fillId="7" borderId="33" xfId="0" applyFont="1" applyFill="1" applyBorder="1" applyAlignment="1">
      <alignment horizontal="left" vertical="center" wrapText="1" shrinkToFit="1"/>
    </xf>
    <xf numFmtId="0" fontId="13" fillId="0" borderId="33" xfId="0" applyFont="1" applyBorder="1" applyAlignment="1">
      <alignment horizontal="left" vertical="center" wrapText="1"/>
    </xf>
    <xf numFmtId="0" fontId="6" fillId="10" borderId="33" xfId="0" applyFont="1" applyFill="1" applyBorder="1" applyAlignment="1">
      <alignment horizontal="left" vertical="center" wrapText="1"/>
    </xf>
    <xf numFmtId="0" fontId="9" fillId="0" borderId="0" xfId="3" applyFont="1" applyAlignment="1">
      <alignment horizontal="center" vertical="center" wrapText="1"/>
    </xf>
    <xf numFmtId="0" fontId="0" fillId="0" borderId="0" xfId="0" applyAlignment="1">
      <alignment horizontal="center" wrapText="1"/>
    </xf>
    <xf numFmtId="0" fontId="7" fillId="0" borderId="0" xfId="3" applyFont="1" applyAlignment="1" applyProtection="1">
      <alignment horizontal="center" vertical="top" wrapText="1"/>
      <protection locked="0"/>
    </xf>
    <xf numFmtId="0" fontId="19" fillId="2" borderId="4" xfId="3" applyFont="1" applyFill="1" applyBorder="1" applyAlignment="1" applyProtection="1">
      <alignment vertical="center" wrapText="1"/>
      <protection locked="0"/>
    </xf>
    <xf numFmtId="0" fontId="3" fillId="0" borderId="2" xfId="3" applyFont="1" applyBorder="1" applyAlignment="1">
      <alignment horizontal="right" vertical="top" wrapText="1"/>
    </xf>
    <xf numFmtId="0" fontId="0" fillId="0" borderId="2" xfId="0" applyBorder="1" applyAlignment="1">
      <alignment horizontal="right" wrapText="1"/>
    </xf>
    <xf numFmtId="0" fontId="5" fillId="3" borderId="33" xfId="3" applyFont="1" applyFill="1" applyBorder="1" applyAlignment="1">
      <alignment horizontal="center" vertical="center" wrapText="1"/>
    </xf>
    <xf numFmtId="0" fontId="19" fillId="3" borderId="33" xfId="3" applyFont="1" applyFill="1" applyBorder="1" applyAlignment="1">
      <alignment horizontal="center" vertical="center" wrapText="1"/>
    </xf>
    <xf numFmtId="0" fontId="6" fillId="0" borderId="13" xfId="0" applyFont="1" applyBorder="1" applyAlignment="1">
      <alignment horizontal="left" vertical="center" wrapText="1" indent="1"/>
    </xf>
    <xf numFmtId="0" fontId="5" fillId="9" borderId="13" xfId="0" applyFont="1" applyFill="1" applyBorder="1" applyAlignment="1">
      <alignment horizontal="left" vertical="center" wrapText="1" indent="1"/>
    </xf>
    <xf numFmtId="0" fontId="3" fillId="0" borderId="2" xfId="3" applyFont="1" applyBorder="1" applyAlignment="1" applyProtection="1">
      <alignment horizontal="right" vertical="top" wrapText="1"/>
      <protection locked="0"/>
    </xf>
    <xf numFmtId="0" fontId="3" fillId="0" borderId="2" xfId="0" applyFont="1" applyBorder="1" applyAlignment="1" applyProtection="1">
      <alignment horizontal="right"/>
      <protection locked="0"/>
    </xf>
    <xf numFmtId="0" fontId="13" fillId="0" borderId="14" xfId="0" applyFont="1" applyBorder="1" applyAlignment="1">
      <alignment horizontal="left" vertical="center" wrapText="1"/>
    </xf>
    <xf numFmtId="0" fontId="6" fillId="0" borderId="13" xfId="0" applyFont="1" applyBorder="1" applyAlignment="1">
      <alignment horizontal="left" vertical="center" wrapText="1"/>
    </xf>
    <xf numFmtId="0" fontId="5" fillId="9" borderId="13" xfId="0" applyFont="1" applyFill="1" applyBorder="1" applyAlignment="1">
      <alignment horizontal="left" vertical="center" wrapText="1"/>
    </xf>
    <xf numFmtId="0" fontId="13" fillId="9" borderId="13" xfId="0" applyFont="1" applyFill="1" applyBorder="1" applyAlignment="1">
      <alignment horizontal="left" vertical="center" wrapText="1"/>
    </xf>
    <xf numFmtId="0" fontId="19" fillId="3" borderId="23" xfId="3" applyFont="1" applyFill="1"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13" fillId="0" borderId="13" xfId="0" applyFont="1" applyBorder="1" applyAlignment="1">
      <alignment horizontal="left" vertical="center" wrapText="1"/>
    </xf>
    <xf numFmtId="0" fontId="13" fillId="9" borderId="14" xfId="0" applyFont="1" applyFill="1" applyBorder="1" applyAlignment="1">
      <alignment horizontal="left" vertical="center" wrapText="1"/>
    </xf>
    <xf numFmtId="0" fontId="13" fillId="7" borderId="20" xfId="0" applyFont="1" applyFill="1" applyBorder="1" applyAlignment="1">
      <alignment horizontal="left" vertical="center" shrinkToFit="1"/>
    </xf>
    <xf numFmtId="0" fontId="6" fillId="7" borderId="1" xfId="0" applyFont="1" applyFill="1" applyBorder="1" applyAlignment="1">
      <alignment horizontal="left" vertical="center" shrinkToFit="1"/>
    </xf>
    <xf numFmtId="0" fontId="6" fillId="7" borderId="21" xfId="0" applyFont="1" applyFill="1" applyBorder="1" applyAlignment="1">
      <alignment horizontal="left" vertical="center" shrinkToFit="1"/>
    </xf>
    <xf numFmtId="0" fontId="6" fillId="0" borderId="22" xfId="0" applyFont="1" applyBorder="1" applyAlignment="1">
      <alignment horizontal="left" vertical="center" wrapText="1" indent="1"/>
    </xf>
    <xf numFmtId="0" fontId="5" fillId="3" borderId="17" xfId="3" applyFont="1" applyFill="1" applyBorder="1" applyAlignment="1">
      <alignment horizontal="center" vertical="center" wrapText="1"/>
    </xf>
    <xf numFmtId="0" fontId="0" fillId="0" borderId="19" xfId="0" applyBorder="1" applyAlignment="1">
      <alignment horizontal="center" vertical="center" wrapText="1"/>
    </xf>
    <xf numFmtId="0" fontId="0" fillId="0" borderId="18" xfId="0" applyBorder="1" applyAlignment="1">
      <alignment horizontal="center" vertical="center" wrapText="1"/>
    </xf>
    <xf numFmtId="0" fontId="6" fillId="0" borderId="22" xfId="0" applyFont="1" applyBorder="1" applyAlignment="1">
      <alignment horizontal="left" vertical="center" wrapText="1"/>
    </xf>
    <xf numFmtId="0" fontId="21" fillId="9" borderId="30" xfId="0" applyFont="1" applyFill="1" applyBorder="1" applyAlignment="1">
      <alignment horizontal="left" vertical="center" wrapText="1"/>
    </xf>
    <xf numFmtId="0" fontId="21" fillId="9" borderId="31" xfId="0" applyFont="1" applyFill="1" applyBorder="1" applyAlignment="1">
      <alignment horizontal="left" vertical="center" wrapText="1"/>
    </xf>
    <xf numFmtId="0" fontId="4" fillId="0" borderId="30" xfId="0" applyFont="1" applyBorder="1" applyAlignment="1">
      <alignment horizontal="left" vertical="center" wrapText="1"/>
    </xf>
    <xf numFmtId="0" fontId="19" fillId="9" borderId="31" xfId="0" applyFont="1" applyFill="1" applyBorder="1" applyAlignment="1">
      <alignment horizontal="left" vertical="center" wrapText="1"/>
    </xf>
    <xf numFmtId="0" fontId="21" fillId="6" borderId="32" xfId="0" applyFont="1" applyFill="1" applyBorder="1" applyAlignment="1">
      <alignment horizontal="left" vertical="center"/>
    </xf>
    <xf numFmtId="0" fontId="4" fillId="0" borderId="32" xfId="0" applyFont="1" applyBorder="1" applyAlignment="1">
      <alignment vertical="center"/>
    </xf>
    <xf numFmtId="0" fontId="4" fillId="0" borderId="32" xfId="0" applyFont="1" applyBorder="1"/>
    <xf numFmtId="0" fontId="19" fillId="0" borderId="30" xfId="0" applyFont="1" applyBorder="1" applyAlignment="1">
      <alignment horizontal="left" vertical="center" wrapText="1"/>
    </xf>
    <xf numFmtId="0" fontId="19" fillId="9" borderId="30" xfId="0" applyFont="1" applyFill="1" applyBorder="1" applyAlignment="1">
      <alignment horizontal="left" vertical="center" wrapText="1"/>
    </xf>
    <xf numFmtId="3" fontId="10" fillId="3" borderId="8" xfId="0" applyNumberFormat="1" applyFont="1" applyFill="1" applyBorder="1" applyAlignment="1">
      <alignment horizontal="center" vertical="center" wrapText="1"/>
    </xf>
    <xf numFmtId="3" fontId="4" fillId="0" borderId="27" xfId="0" applyNumberFormat="1" applyFont="1" applyBorder="1"/>
    <xf numFmtId="3" fontId="10" fillId="3" borderId="9" xfId="0" applyNumberFormat="1" applyFont="1" applyFill="1" applyBorder="1" applyAlignment="1">
      <alignment horizontal="center" vertical="center" wrapText="1"/>
    </xf>
    <xf numFmtId="3" fontId="4" fillId="0" borderId="28" xfId="0" applyNumberFormat="1" applyFont="1" applyBorder="1"/>
    <xf numFmtId="49" fontId="10" fillId="3" borderId="10" xfId="0" applyNumberFormat="1" applyFont="1" applyFill="1" applyBorder="1" applyAlignment="1">
      <alignment horizontal="center" vertical="center" wrapText="1"/>
    </xf>
    <xf numFmtId="49" fontId="10" fillId="3" borderId="11" xfId="0" applyNumberFormat="1" applyFont="1" applyFill="1" applyBorder="1" applyAlignment="1">
      <alignment horizontal="center" vertical="center" wrapText="1"/>
    </xf>
    <xf numFmtId="0" fontId="21" fillId="6" borderId="29" xfId="0" applyFont="1" applyFill="1" applyBorder="1" applyAlignment="1">
      <alignment horizontal="left" vertical="center"/>
    </xf>
    <xf numFmtId="0" fontId="23" fillId="6" borderId="29" xfId="0" applyFont="1" applyFill="1" applyBorder="1" applyAlignment="1">
      <alignment vertical="center"/>
    </xf>
    <xf numFmtId="0" fontId="4" fillId="0" borderId="29" xfId="0" applyFont="1" applyBorder="1" applyAlignment="1">
      <alignment vertical="center"/>
    </xf>
    <xf numFmtId="0" fontId="9" fillId="0" borderId="0" xfId="1" applyFont="1" applyAlignment="1">
      <alignment horizontal="center" vertical="center" wrapText="1"/>
    </xf>
    <xf numFmtId="0" fontId="12" fillId="0" borderId="0" xfId="3" applyAlignment="1">
      <alignment horizontal="center" vertical="center" wrapText="1"/>
    </xf>
    <xf numFmtId="0" fontId="7" fillId="0" borderId="0" xfId="1" applyFont="1" applyAlignment="1">
      <alignment horizontal="center" vertical="center"/>
    </xf>
    <xf numFmtId="0" fontId="10" fillId="3" borderId="7" xfId="0" applyFont="1" applyFill="1" applyBorder="1" applyAlignment="1">
      <alignment horizontal="center" vertical="center" wrapText="1"/>
    </xf>
    <xf numFmtId="0" fontId="4" fillId="0" borderId="8"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10" fillId="3" borderId="8" xfId="0" applyFont="1" applyFill="1" applyBorder="1" applyAlignment="1">
      <alignment horizontal="center" vertical="center" wrapText="1"/>
    </xf>
    <xf numFmtId="0" fontId="4" fillId="0" borderId="27" xfId="0" applyFont="1" applyBorder="1"/>
    <xf numFmtId="3" fontId="0" fillId="0" borderId="1" xfId="0" applyNumberFormat="1" applyBorder="1" applyAlignment="1">
      <alignment horizontal="right" vertical="center"/>
    </xf>
    <xf numFmtId="3" fontId="0" fillId="0" borderId="0" xfId="0" applyNumberFormat="1" applyAlignment="1">
      <alignment horizontal="right" vertical="center"/>
    </xf>
    <xf numFmtId="3" fontId="0" fillId="0" borderId="2" xfId="0" applyNumberFormat="1" applyBorder="1" applyAlignment="1">
      <alignment horizontal="right" vertical="center"/>
    </xf>
    <xf numFmtId="3" fontId="0" fillId="0" borderId="1" xfId="0" applyNumberFormat="1" applyBorder="1" applyAlignment="1">
      <alignment vertical="center"/>
    </xf>
    <xf numFmtId="3" fontId="0" fillId="0" borderId="0" xfId="0" applyNumberFormat="1" applyAlignment="1">
      <alignment vertical="center"/>
    </xf>
    <xf numFmtId="3" fontId="0" fillId="0" borderId="2" xfId="0" applyNumberFormat="1" applyBorder="1" applyAlignment="1">
      <alignment vertical="center"/>
    </xf>
    <xf numFmtId="3" fontId="3" fillId="0" borderId="1" xfId="0" applyNumberFormat="1" applyFont="1" applyBorder="1" applyAlignment="1">
      <alignment horizontal="left" wrapText="1"/>
    </xf>
    <xf numFmtId="3" fontId="0" fillId="0" borderId="2" xfId="0" applyNumberFormat="1" applyBorder="1" applyAlignment="1">
      <alignment horizontal="left" wrapText="1"/>
    </xf>
    <xf numFmtId="3" fontId="3" fillId="0" borderId="0" xfId="0" applyNumberFormat="1" applyFont="1" applyAlignment="1">
      <alignment horizontal="left" wrapText="1"/>
    </xf>
    <xf numFmtId="3" fontId="3" fillId="0" borderId="2" xfId="0" applyNumberFormat="1" applyFont="1" applyBorder="1" applyAlignment="1">
      <alignment horizontal="left" wrapText="1"/>
    </xf>
    <xf numFmtId="3" fontId="0" fillId="0" borderId="1" xfId="0" applyNumberFormat="1" applyBorder="1" applyAlignment="1">
      <alignment horizontal="right"/>
    </xf>
    <xf numFmtId="3" fontId="0" fillId="0" borderId="0" xfId="0" applyNumberFormat="1" applyAlignment="1">
      <alignment horizontal="right"/>
    </xf>
    <xf numFmtId="3" fontId="0" fillId="0" borderId="2" xfId="0" applyNumberFormat="1" applyBorder="1" applyAlignment="1">
      <alignment horizontal="right"/>
    </xf>
    <xf numFmtId="3" fontId="0" fillId="0" borderId="0" xfId="0" applyNumberFormat="1" applyAlignment="1">
      <alignment horizontal="left" wrapText="1"/>
    </xf>
    <xf numFmtId="0" fontId="0" fillId="0" borderId="1" xfId="0" applyBorder="1" applyAlignment="1">
      <alignment horizontal="left" vertical="center"/>
    </xf>
    <xf numFmtId="0" fontId="0" fillId="0" borderId="2" xfId="0" applyBorder="1" applyAlignment="1">
      <alignment horizontal="left" vertical="center"/>
    </xf>
    <xf numFmtId="3" fontId="236" fillId="0" borderId="1" xfId="0" applyNumberFormat="1" applyFont="1" applyBorder="1" applyAlignment="1">
      <alignment horizontal="right" vertical="center"/>
    </xf>
    <xf numFmtId="3" fontId="236" fillId="0" borderId="2" xfId="0" applyNumberFormat="1" applyFont="1" applyBorder="1" applyAlignment="1">
      <alignment horizontal="right" vertical="center"/>
    </xf>
    <xf numFmtId="0" fontId="3" fillId="0" borderId="0" xfId="0" applyFont="1" applyAlignment="1">
      <alignment horizontal="left" vertical="top" wrapText="1"/>
    </xf>
    <xf numFmtId="0" fontId="3" fillId="0" borderId="0" xfId="0" applyFont="1" applyAlignment="1">
      <alignment horizontal="left" vertical="top"/>
    </xf>
    <xf numFmtId="0" fontId="3" fillId="0" borderId="0" xfId="0" applyFont="1" applyAlignment="1">
      <alignment horizontal="left" wrapText="1"/>
    </xf>
  </cellXfs>
  <cellStyles count="52531">
    <cellStyle name=" 1" xfId="27" xr:uid="{D435F826-E6F0-4A9A-97C8-8B3E654B4032}"/>
    <cellStyle name=" 1 2" xfId="28" xr:uid="{BAC810DF-9FBB-4FA8-BE80-01CE81F740B2}"/>
    <cellStyle name="_BiH_rebalans 2006_draft II" xfId="29" xr:uid="{AF619F37-B90E-44FD-B454-4CBFC28E1DBB}"/>
    <cellStyle name="_BiH_rebalans 2006_draft II 2" xfId="30" xr:uid="{2C6F8525-AB0A-4F0B-887C-DD420360354D}"/>
    <cellStyle name="_Column1" xfId="31" xr:uid="{7953F254-9E38-42D3-BA13-13DA0E4A5F23}"/>
    <cellStyle name="_Column2" xfId="32" xr:uid="{53F8AD89-B56D-434F-8AC5-8C9DB621CB01}"/>
    <cellStyle name="_Column3" xfId="33" xr:uid="{4849A5D1-A44A-4272-9FC2-7758B2D40BCC}"/>
    <cellStyle name="_Column4" xfId="34" xr:uid="{34DEC478-F411-4F5F-9861-C195251971DE}"/>
    <cellStyle name="_Column5" xfId="35" xr:uid="{7CF8ABB8-9B5B-4862-88EA-E9E98587365A}"/>
    <cellStyle name="_Column6" xfId="36" xr:uid="{0088E051-7042-4916-9155-9C80B07BA5A3}"/>
    <cellStyle name="_Column7" xfId="37" xr:uid="{770F3215-1374-45E0-8F8B-39C0DA5DB049}"/>
    <cellStyle name="_Data" xfId="38" xr:uid="{DB162488-CDC6-45F8-B678-FA1A0B99778C}"/>
    <cellStyle name="_Header" xfId="39" xr:uid="{CD0D6164-DD6D-4CC4-B5C0-1777EFE281C2}"/>
    <cellStyle name="_Konsolidacija_cigaretni  09_2007" xfId="40" xr:uid="{6D86887D-15C2-4B0B-A3FC-4CE3B3D7A501}"/>
    <cellStyle name="_Konsolidacija_cigaretni  09_2007 2" xfId="41" xr:uid="{43B700E8-CF27-4BBB-BC12-2602B4F816B5}"/>
    <cellStyle name="_Novi Rdig_Rovita" xfId="42" xr:uid="{460E22AF-BC73-4805-8EA8-0BA7AFEF6BE9}"/>
    <cellStyle name="_Novi Rdig_Rovita 2" xfId="43" xr:uid="{B6867C15-34C2-436E-B812-0DC75165DFDA}"/>
    <cellStyle name="_Plan investicije_2007  od 14_12_06" xfId="44" xr:uid="{3FD5CAC6-64DC-435A-A522-EEC29EC92969}"/>
    <cellStyle name="_Plan investicije_2007  od 14_12_06 2" xfId="45" xr:uid="{E6418002-14B7-4BE7-855C-177CE3475823}"/>
    <cellStyle name="_Plan investicije_2007  od 14_12_062" xfId="46" xr:uid="{3007B49D-B4ED-4E21-940C-773D5F62FA51}"/>
    <cellStyle name="_Plan investicije_2007  od 14_12_062 2" xfId="47" xr:uid="{832099D9-24A5-4282-9683-05091A337D88}"/>
    <cellStyle name="_Plan investicije_SPJ_duhan_2007_16_11_06_bez_DURI" xfId="48" xr:uid="{CCEE1A16-7961-49DC-ACBD-F6BC43FF0DE9}"/>
    <cellStyle name="_Plan investicije_SPJ_duhan_2007_16_11_06_bez_DURI 2" xfId="49" xr:uid="{7FF1186B-50AE-4503-B653-57A2EDBD5F1E}"/>
    <cellStyle name="_Plan_TDR_2007_financijski P&amp;L" xfId="50" xr:uid="{092B864E-EEE7-4C6B-82D8-FFE873C2626C}"/>
    <cellStyle name="_Plan_TDR_2007_financijski P&amp;L 2" xfId="51" xr:uid="{160FA2D6-6C70-4DB3-81DA-3577BF46FB57}"/>
    <cellStyle name="_Plan_TDR_2007_tržišta_TDR" xfId="52" xr:uid="{620B6FBC-FE6B-46AF-95CA-57AACDD30788}"/>
    <cellStyle name="_Plan_TDR_2007_tržišta_TDR 2" xfId="53" xr:uid="{B0B85459-DEF7-4BBA-9BEE-B3AC97D05C28}"/>
    <cellStyle name="_Plan_TDR_2007_tržišta_TDR_PROCJENA_GRUPA_07" xfId="54" xr:uid="{903DE1D2-5FBB-4EB5-926D-B1C8421ED606}"/>
    <cellStyle name="_Plan_TDR_2007_uprava Adris_15_12_2006_v3" xfId="55" xr:uid="{B3DD7673-0EE5-4B12-B6BF-CA030D629157}"/>
    <cellStyle name="_Plan_TDR_2007_uprava Adris_15_12_2006_v3 2" xfId="56" xr:uid="{2AACC269-0AC1-4926-88DD-BCCC1161D7BB}"/>
    <cellStyle name="_Plan_TDR_2007_uprava Adris_15_12_2006_v3_PROCJENA_GRUPA_07" xfId="57" xr:uid="{B0712749-2C02-420D-9002-BB47F7DF034A}"/>
    <cellStyle name="_Profit_tržište_brand_2006" xfId="58" xr:uid="{21CDB618-F9CA-4B5A-B627-E48B4F1D0E00}"/>
    <cellStyle name="_Profit_tržište_brand_2006 2" xfId="59" xr:uid="{F7760618-71C3-48CF-91A1-529C857FF754}"/>
    <cellStyle name="_Profit_tržište_brand_2006_PROCJENA_GRUPA_07" xfId="60" xr:uid="{625DF37F-D9A3-42C0-95E6-81FC88AAC435}"/>
    <cellStyle name="_RH_plan 2007_scenariji_RB" xfId="61" xr:uid="{F7FAC356-DF2D-43AA-896F-D7D1C834E17D}"/>
    <cellStyle name="_RH_plan 2007_scenariji_RB 2" xfId="62" xr:uid="{28D411AB-9FB8-483F-99AB-0E356554FD07}"/>
    <cellStyle name="_RH_plan 2007_scenariji_RB_PROCJENA_GRUPA_07" xfId="63" xr:uid="{38608AF1-37E2-4B56-9BF0-AD89B6A896EB}"/>
    <cellStyle name="_RH_plan_2007_scenariji_02_03_2007" xfId="64" xr:uid="{81C7D7D9-992E-46F9-850F-7D12D97CC057}"/>
    <cellStyle name="_RH_plan_2007_scenariji_02_03_2007 2" xfId="65" xr:uid="{3E64626A-68F5-4B72-B523-7B56ADFD1B15}"/>
    <cellStyle name="_Row1" xfId="66" xr:uid="{F4D2B912-6D3E-4ABF-9D9D-3B250ECF142B}"/>
    <cellStyle name="_Row2" xfId="67" xr:uid="{A52C6DE6-B7D6-422E-A58E-62B857785DBF}"/>
    <cellStyle name="_Row3" xfId="68" xr:uid="{9960DE0A-AABD-44AE-A28B-090F61B2AC85}"/>
    <cellStyle name="_Row4" xfId="69" xr:uid="{0DB4EB8A-54CB-4545-9A6C-C25698E9FB31}"/>
    <cellStyle name="_Row5" xfId="70" xr:uid="{4D803957-7374-4649-ABC2-361A754D07FA}"/>
    <cellStyle name="_Row6" xfId="71" xr:uid="{01A5A813-5796-440A-8509-E4620D7CACB3}"/>
    <cellStyle name="_Row7" xfId="72" xr:uid="{DED61D52-76C6-4501-8649-1CC4C8FDCB89}"/>
    <cellStyle name="_Sažetak Plana 2007 TDR za upravu Adrisa 20_12_2006_v3" xfId="73" xr:uid="{B9C55389-323F-4C1B-B183-E7AAC819FB3C}"/>
    <cellStyle name="_Sažetak Plana 2007 TDR za upravu Adrisa 20_12_2006_v3 2" xfId="74" xr:uid="{52065EA3-3CAA-4894-A5E6-4073F2DD1C45}"/>
    <cellStyle name="_Sažetak Plana 2007 TDR za upravu Adrisa 20_12_2006_v3_PROCJENA_GRUPA_07" xfId="75" xr:uid="{A79AC223-0FC8-40D1-890E-8FB4A2A98A40}"/>
    <cellStyle name="_Sažetak Plana 2007_sve_verzije_08_01_07" xfId="76" xr:uid="{94D220D9-D5F3-45D0-B56A-8E6092AB5825}"/>
    <cellStyle name="_Sažetak Plana 2007_sve_verzije_08_01_07 2" xfId="77" xr:uid="{02D043F7-0409-46CC-BD29-418E9F7F0CAA}"/>
    <cellStyle name="_Sažetak Plana 2007_sve_verzije_08_01_07_PROCJENA_GRUPA_07" xfId="78" xr:uid="{926F7350-7A09-4E9B-AB2C-71A9DF544E0A}"/>
    <cellStyle name="_SAŽETAK PLANA_2007_27_11_za upravu Adrisa_sa novim troškovima" xfId="79" xr:uid="{B4A7094A-3375-4107-BF33-1048DB9EECBB}"/>
    <cellStyle name="_SAŽETAK PLANA_2007_27_11_za upravu Adrisa_sa novim troškovima 2" xfId="80" xr:uid="{6D49E0B7-E5B8-4718-BBFF-37AEB5FA50FD}"/>
    <cellStyle name="_Simulacija dizanje cijene Ronhill Slim_14.05.2008" xfId="81" xr:uid="{E398A62B-BDC7-4448-99B9-7E87F018C489}"/>
    <cellStyle name="_Simulacija dizanje cijene Ronhill Slim_14.05.2008 2" xfId="82" xr:uid="{295BD28C-B4B2-45A6-B874-BF666E8E9A97}"/>
    <cellStyle name="_simulacija_rabata_RH_3.0" xfId="83" xr:uid="{335740C3-E9B2-49FF-B3E1-8182C0460134}"/>
    <cellStyle name="_simulacija_rabata_RH_3.0 2" xfId="84" xr:uid="{A2B287F5-86C5-4117-8598-A760F3FA8EB7}"/>
    <cellStyle name="_TDR_PLAN_2006_ukj_fin_ph_rh_Rebalans_ostv 06_2006" xfId="85" xr:uid="{D5C3799E-D8AB-460F-9052-03C51723635B}"/>
    <cellStyle name="_TDR_PLAN_2006_ukj_fin_ph_rh_Rebalans_ostv 06_2006 2" xfId="86" xr:uid="{DD1AD521-D166-4B11-B6D6-127BFD98428F}"/>
    <cellStyle name="_tocka_1" xfId="87" xr:uid="{B9153E16-08E5-45B6-82F5-C7DA7A82E1AA}"/>
    <cellStyle name="_tocka_1 2" xfId="88" xr:uid="{3AE7AABC-121D-48F9-8C81-E8E0CF9D32D0}"/>
    <cellStyle name="_usporedba_novo_staro" xfId="89" xr:uid="{49D2AE0F-8A40-4F03-AEB8-DF81186CBB56}"/>
    <cellStyle name="_usporedba_novo_staro 2" xfId="90" xr:uid="{DEBDF9BC-8CAD-42B3-B131-888BD430B06D}"/>
    <cellStyle name="_zadaci Srbija_novi scenarij_2.0" xfId="91" xr:uid="{158DA530-B5DF-47C9-A080-29717C9211DB}"/>
    <cellStyle name="_zadaci Srbija_novi scenarij_2.0 2" xfId="92" xr:uid="{B66FAA47-B024-4464-B671-F99F5DF64D8C}"/>
    <cellStyle name="_zadaci Srbija_novi scenarij_2.0_PROCJENA_GRUPA_07" xfId="93" xr:uid="{B88605D1-CED5-4961-AED2-2C5F2835CCFD}"/>
    <cellStyle name="20% - Accent1 10" xfId="642" xr:uid="{5C48A307-DB0C-44C3-B8C5-3BC50D1198F7}"/>
    <cellStyle name="20% - Accent1 2" xfId="94" xr:uid="{2417F6C7-625D-49DE-B9A0-C05FC0C86A30}"/>
    <cellStyle name="20% - Accent1 2 10" xfId="95" xr:uid="{388235F6-784E-4532-BAE2-9485D5DBE994}"/>
    <cellStyle name="20% - Accent1 2 11" xfId="96" xr:uid="{03941173-BA69-4170-A132-3CA9CD97AD03}"/>
    <cellStyle name="20% - Accent1 2 12" xfId="11391" xr:uid="{06E96481-9B31-41E1-B252-A443BCEBA992}"/>
    <cellStyle name="20% - Accent1 2 2" xfId="97" xr:uid="{A84DCE8B-F0A7-4B48-BC74-7173DF1A31F2}"/>
    <cellStyle name="20% - Accent1 2 2 10" xfId="98" xr:uid="{6C231E7A-383A-4B5F-B990-1FD5C30AAA64}"/>
    <cellStyle name="20% - Accent1 2 2 11" xfId="11394" xr:uid="{0EFC3BD1-284C-437A-BB86-BE44256D96BC}"/>
    <cellStyle name="20% - Accent1 2 2 2" xfId="99" xr:uid="{647E377E-FD17-4A7D-8F7F-54009A5E3EEB}"/>
    <cellStyle name="20% - Accent1 2 2 2 2" xfId="100" xr:uid="{9A04E740-FAF4-4DD6-8277-528E362EF81E}"/>
    <cellStyle name="20% - Accent1 2 2 2 3" xfId="11395" xr:uid="{9D7BD578-D069-4F2F-881F-B8A92959F254}"/>
    <cellStyle name="20% - Accent1 2 2 3" xfId="101" xr:uid="{90F46664-EB6B-4003-8E0A-F3F87E1C4186}"/>
    <cellStyle name="20% - Accent1 2 2 4" xfId="102" xr:uid="{C9011831-0B3C-4372-A76E-7ACB5D0B11FC}"/>
    <cellStyle name="20% - Accent1 2 2 4 2" xfId="103" xr:uid="{9D85B76B-0CCF-44E4-9AAA-7490B5517A93}"/>
    <cellStyle name="20% - Accent1 2 2 4 2 2" xfId="104" xr:uid="{BF712CB5-E8E6-4E2B-8A1E-7E53E17E1D16}"/>
    <cellStyle name="20% - Accent1 2 2 4 2 2 2" xfId="105" xr:uid="{C0110DB0-5CFF-4593-B7AD-958BB11B1FF1}"/>
    <cellStyle name="20% - Accent1 2 2 4 2 2 2 2" xfId="106" xr:uid="{064694AB-0143-4EA3-9821-7AE48E3CEA04}"/>
    <cellStyle name="20% - Accent1 2 2 4 2 2 2 3" xfId="107" xr:uid="{12F1FF20-56B2-4BE9-BEEA-6D2870E668EF}"/>
    <cellStyle name="20% - Accent1 2 2 4 2 2 2 4" xfId="108" xr:uid="{7676357B-1B51-450A-BF11-EAF6711C97A9}"/>
    <cellStyle name="20% - Accent1 2 2 4 2 2 3" xfId="109" xr:uid="{C6E4FB3F-6E1D-4B1C-9E29-DD73AF16F1FC}"/>
    <cellStyle name="20% - Accent1 2 2 4 2 2 4" xfId="110" xr:uid="{7301E75F-411D-4C83-B8A1-4C9E365758C1}"/>
    <cellStyle name="20% - Accent1 2 2 4 2 3" xfId="111" xr:uid="{DC3D5287-5620-426A-AB38-8989B0CC45EA}"/>
    <cellStyle name="20% - Accent1 2 2 4 2 4" xfId="112" xr:uid="{A53A0E86-5430-4DC0-BDAC-20020EA109AA}"/>
    <cellStyle name="20% - Accent1 2 2 4 2 5" xfId="113" xr:uid="{B4F563C2-7B60-4825-8E44-7EA98A3D200B}"/>
    <cellStyle name="20% - Accent1 2 2 4 2 6" xfId="114" xr:uid="{E6F0B24F-0D5D-4D19-B346-C24B902B531C}"/>
    <cellStyle name="20% - Accent1 2 2 4 3" xfId="115" xr:uid="{9F322DA3-0E1A-4AF6-A31C-838FA8A6B547}"/>
    <cellStyle name="20% - Accent1 2 2 4 4" xfId="116" xr:uid="{EAF49E31-1BDE-4787-87E0-57FA48317BF9}"/>
    <cellStyle name="20% - Accent1 2 2 4 5" xfId="117" xr:uid="{814B50F4-01EE-436F-AB35-3799BB0FAFBD}"/>
    <cellStyle name="20% - Accent1 2 2 4 6" xfId="118" xr:uid="{AB01F95B-9929-47B4-AB8E-F914942AF004}"/>
    <cellStyle name="20% - Accent1 2 2 5" xfId="119" xr:uid="{9CBC70A1-E9B9-47BE-8397-2E16953AD4BF}"/>
    <cellStyle name="20% - Accent1 2 2 6" xfId="120" xr:uid="{97FDC16B-E1F1-4501-9E93-BBE0957EDC00}"/>
    <cellStyle name="20% - Accent1 2 2 7" xfId="121" xr:uid="{6180D5B8-B160-4D85-A4E7-EE2C58CD51C3}"/>
    <cellStyle name="20% - Accent1 2 2 8" xfId="122" xr:uid="{52E733CC-8EDD-4B1E-AC1C-8E96FDB9EE7B}"/>
    <cellStyle name="20% - Accent1 2 2 9" xfId="123" xr:uid="{76312D5A-4C4E-4C16-A318-665BA41BB58B}"/>
    <cellStyle name="20% - Accent1 2 3" xfId="124" xr:uid="{A19A7644-704E-45AB-94DB-04BB0C31307E}"/>
    <cellStyle name="20% - Accent1 2 3 2" xfId="125" xr:uid="{EFB6560B-5411-4D02-96BF-7C54C3A36524}"/>
    <cellStyle name="20% - Accent1 2 3 3" xfId="11399" xr:uid="{20E4857A-D51E-4846-AF2C-7F79E09D4762}"/>
    <cellStyle name="20% - Accent1 2 4" xfId="126" xr:uid="{FCDA8796-CA9A-4F0B-9DB6-111941C98245}"/>
    <cellStyle name="20% - Accent1 2 4 2" xfId="127" xr:uid="{87E3984F-223B-4A4D-8202-B7040C54D940}"/>
    <cellStyle name="20% - Accent1 2 4 2 2" xfId="128" xr:uid="{B4E2DEBE-560A-4536-B4EE-CD883E0BBA44}"/>
    <cellStyle name="20% - Accent1 2 4 2 2 2" xfId="129" xr:uid="{EF5E4B8A-3A92-4ED3-BFD9-04ACF0D5B48A}"/>
    <cellStyle name="20% - Accent1 2 4 2 2 2 2" xfId="130" xr:uid="{5652868F-9F8E-4C8B-A6D5-CC40F013F57A}"/>
    <cellStyle name="20% - Accent1 2 4 2 2 2 3" xfId="131" xr:uid="{F6A1B641-8B8E-4063-821F-38F7D54F4A33}"/>
    <cellStyle name="20% - Accent1 2 4 2 2 2 4" xfId="132" xr:uid="{6C1E05B9-FEA8-4AE5-B29B-1E23D6E714CC}"/>
    <cellStyle name="20% - Accent1 2 4 2 2 3" xfId="133" xr:uid="{B89448B9-30D8-47A1-ACD2-F1DA44978171}"/>
    <cellStyle name="20% - Accent1 2 4 2 2 4" xfId="134" xr:uid="{4416EDB6-12BC-4D79-ADCB-E6B008BF32EB}"/>
    <cellStyle name="20% - Accent1 2 4 2 3" xfId="135" xr:uid="{93838AD4-D1AF-49CA-8191-01E1B5EFA2CC}"/>
    <cellStyle name="20% - Accent1 2 4 2 4" xfId="136" xr:uid="{AB196D1A-F2DA-4A14-842B-A1866BB9B81E}"/>
    <cellStyle name="20% - Accent1 2 4 2 5" xfId="137" xr:uid="{6E4CF4DD-2EAB-478C-9737-DEE86BF5D50C}"/>
    <cellStyle name="20% - Accent1 2 4 2 6" xfId="138" xr:uid="{D045ED6C-9CF7-4EDD-8DD3-BF7A54D38DB9}"/>
    <cellStyle name="20% - Accent1 2 4 3" xfId="139" xr:uid="{701D4506-6FDA-4C55-8F84-74D589EF9245}"/>
    <cellStyle name="20% - Accent1 2 4 4" xfId="140" xr:uid="{20611DE2-50DD-46C3-B000-D2FB0AD88DE1}"/>
    <cellStyle name="20% - Accent1 2 4 5" xfId="141" xr:uid="{F3B05E94-C798-4389-A392-A41F91D86DDC}"/>
    <cellStyle name="20% - Accent1 2 4 6" xfId="142" xr:uid="{50BA5D08-B991-421E-907A-EAEBF150BE22}"/>
    <cellStyle name="20% - Accent1 2 4 7" xfId="8532" xr:uid="{F628EB84-6B9F-4C02-BA44-DE0B9FE31BD2}"/>
    <cellStyle name="20% - Accent1 2 4 8" xfId="11401" xr:uid="{50BB0D56-DA27-47E7-A727-E46EC84027A3}"/>
    <cellStyle name="20% - Accent1 2 5" xfId="143" xr:uid="{54508167-1E40-4B4E-BCE1-5D3B8AD44460}"/>
    <cellStyle name="20% - Accent1 2 6" xfId="144" xr:uid="{D6B9E331-B5F4-47C4-BB75-9C2983113ABB}"/>
    <cellStyle name="20% - Accent1 2 7" xfId="145" xr:uid="{365821CD-3C40-4E04-AB97-17DB9D1848FD}"/>
    <cellStyle name="20% - Accent1 2 8" xfId="146" xr:uid="{266327D7-4E52-4888-AB15-B10D1CA41C7F}"/>
    <cellStyle name="20% - Accent1 2 9" xfId="147" xr:uid="{E55373C8-7DB4-413F-9537-CC27FDDA08D1}"/>
    <cellStyle name="20% - Accent1 3" xfId="148" xr:uid="{4D9B622A-926C-40D2-A825-A574F17B8923}"/>
    <cellStyle name="20% - Accent1 3 10" xfId="149" xr:uid="{9338EBF6-6610-4BEE-9733-5DBDDA3C664D}"/>
    <cellStyle name="20% - Accent1 3 11" xfId="11409" xr:uid="{7EBFA05D-DED0-4F27-8E9F-9D6CAE6AC060}"/>
    <cellStyle name="20% - Accent1 3 2" xfId="150" xr:uid="{B0B0D852-103C-473B-9FFE-DD8596C722A5}"/>
    <cellStyle name="20% - Accent1 3 2 2" xfId="151" xr:uid="{68B87DC2-B2D0-43D8-8647-0BF1B1E47B59}"/>
    <cellStyle name="20% - Accent1 3 2 3" xfId="11410" xr:uid="{C9BCE2A8-D2C6-45C3-A2D3-ACFC91BC170A}"/>
    <cellStyle name="20% - Accent1 3 3" xfId="152" xr:uid="{83BE900D-3869-4C06-BC3F-1666BB8DE9C3}"/>
    <cellStyle name="20% - Accent1 3 4" xfId="153" xr:uid="{F06A5F16-476F-48FF-A0AE-0F9ADE7801AD}"/>
    <cellStyle name="20% - Accent1 3 4 2" xfId="154" xr:uid="{05AB4D62-C172-4C22-9912-6C81BB207D18}"/>
    <cellStyle name="20% - Accent1 3 4 2 2" xfId="155" xr:uid="{55C51D07-6379-4763-BA28-156D446BC677}"/>
    <cellStyle name="20% - Accent1 3 4 2 2 2" xfId="156" xr:uid="{90E41DAB-6A2A-4761-8B59-4D6C383401D2}"/>
    <cellStyle name="20% - Accent1 3 4 2 2 2 2" xfId="157" xr:uid="{44D04A0D-20A7-4175-B650-2958DCB8D481}"/>
    <cellStyle name="20% - Accent1 3 4 2 2 2 3" xfId="158" xr:uid="{41D13835-16D2-4E17-A100-243258F2D54F}"/>
    <cellStyle name="20% - Accent1 3 4 2 2 2 4" xfId="159" xr:uid="{0F4DCDB6-DF9A-492F-A3BD-F4C3A44B180A}"/>
    <cellStyle name="20% - Accent1 3 4 2 2 3" xfId="160" xr:uid="{6BFB54A6-54A4-4BBF-BDED-6C4C18B0FB18}"/>
    <cellStyle name="20% - Accent1 3 4 2 2 4" xfId="161" xr:uid="{7C8ECC3F-F3F3-40A0-9517-79EB7CAF67B3}"/>
    <cellStyle name="20% - Accent1 3 4 2 3" xfId="162" xr:uid="{86A7023C-3932-41A6-8D38-2C71BF307C18}"/>
    <cellStyle name="20% - Accent1 3 4 2 4" xfId="163" xr:uid="{202A831C-1012-41CC-B79F-8F3E44F0D833}"/>
    <cellStyle name="20% - Accent1 3 4 2 5" xfId="164" xr:uid="{FA0C35A2-0AA9-44DA-B3AE-EEFC7EAD6C03}"/>
    <cellStyle name="20% - Accent1 3 4 2 6" xfId="165" xr:uid="{35B3CAE1-CD9D-4B7A-8EE5-4582F5AC2E4F}"/>
    <cellStyle name="20% - Accent1 3 4 3" xfId="166" xr:uid="{5A6B41CC-8233-48A7-B3F6-4F92A0D0398F}"/>
    <cellStyle name="20% - Accent1 3 4 4" xfId="167" xr:uid="{24DD9C24-620B-4EBD-AE8F-3C987CD3A876}"/>
    <cellStyle name="20% - Accent1 3 4 5" xfId="168" xr:uid="{B7B53EC5-1536-4F4C-A77E-5DB0B7063050}"/>
    <cellStyle name="20% - Accent1 3 4 6" xfId="169" xr:uid="{18778C50-5808-4460-AA64-84DC4401BB6F}"/>
    <cellStyle name="20% - Accent1 3 5" xfId="170" xr:uid="{BC709AD0-4B71-4AB9-815B-2F8C771A4509}"/>
    <cellStyle name="20% - Accent1 3 6" xfId="171" xr:uid="{1CB69029-E24F-4110-97F1-7E18EE6E521C}"/>
    <cellStyle name="20% - Accent1 3 7" xfId="172" xr:uid="{2B2A288C-C211-4B85-85EB-D205B97FCFC5}"/>
    <cellStyle name="20% - Accent1 3 8" xfId="173" xr:uid="{61AF8D95-01F9-41AC-9384-8CBDCCEA9849}"/>
    <cellStyle name="20% - Accent1 3 9" xfId="174" xr:uid="{2032F197-DD82-4300-BCCA-E6322F86BFC1}"/>
    <cellStyle name="20% - Accent1 4" xfId="175" xr:uid="{E6FE0A7C-F67C-4A91-AB97-84FB3188347E}"/>
    <cellStyle name="20% - Accent1 4 2" xfId="176" xr:uid="{57F35423-4107-439B-8196-CCC8040A2718}"/>
    <cellStyle name="20% - Accent1 4 3" xfId="11425" xr:uid="{E99AAF5F-B54F-4E77-A68E-48E48B72E287}"/>
    <cellStyle name="20% - Accent1 5" xfId="177" xr:uid="{141C7902-500A-4558-9986-C3DFEAAAB7BE}"/>
    <cellStyle name="20% - Accent1 5 2" xfId="178" xr:uid="{366457DA-2310-476B-A13B-BA70EE5C2056}"/>
    <cellStyle name="20% - Accent1 5 3" xfId="11427" xr:uid="{39D8F0F7-106A-40C6-9A62-F452B338FDD6}"/>
    <cellStyle name="20% - Accent1 6" xfId="179" xr:uid="{BE157E66-0FAB-4416-8444-B053CD75A5C5}"/>
    <cellStyle name="20% - Accent1 6 2" xfId="180" xr:uid="{F81ED4B7-631F-4BBB-8CC0-D99EE4D8509C}"/>
    <cellStyle name="20% - Accent1 6 3" xfId="11429" xr:uid="{D64CA745-6B1F-4813-881A-EEEC7DAA55F0}"/>
    <cellStyle name="20% - Accent1 7" xfId="181" xr:uid="{AA91260B-07F5-46A5-8AD2-A1DBA6DC087F}"/>
    <cellStyle name="20% - Accent1 8" xfId="182" xr:uid="{5482E322-785A-4CB7-8484-C558AA506442}"/>
    <cellStyle name="20% - Accent1 8 2" xfId="183" xr:uid="{F2EB98E3-4FCA-465E-8499-C3696547533C}"/>
    <cellStyle name="20% - Accent1 8 3" xfId="11431" xr:uid="{EF0EA823-5E8E-4B47-9C2D-E48D25258B03}"/>
    <cellStyle name="20% - Accent1 9" xfId="8540" xr:uid="{C8110224-B24C-4F2A-B1DB-1429698E178C}"/>
    <cellStyle name="20% - Accent2 10" xfId="648" xr:uid="{EE4BE851-7B5F-4F87-AE45-F361915E1925}"/>
    <cellStyle name="20% - Accent2 2" xfId="184" xr:uid="{FFBAE147-35D1-4D18-92CD-53E9C2C27D61}"/>
    <cellStyle name="20% - Accent2 2 10" xfId="185" xr:uid="{888B31FB-9FDE-452F-A824-1AA0EE3CBE06}"/>
    <cellStyle name="20% - Accent2 2 11" xfId="186" xr:uid="{D4604428-B3AB-48BA-8F99-CFE33A30E767}"/>
    <cellStyle name="20% - Accent2 2 12" xfId="11433" xr:uid="{6D92D896-4270-40C3-AD0C-AE4384312038}"/>
    <cellStyle name="20% - Accent2 2 2" xfId="187" xr:uid="{6DFD3888-CF1D-4FB1-B49C-89E446F5DDCF}"/>
    <cellStyle name="20% - Accent2 2 2 10" xfId="188" xr:uid="{DA92C8D7-A13F-4AAB-9EF3-963D12F8E464}"/>
    <cellStyle name="20% - Accent2 2 2 11" xfId="11436" xr:uid="{F979B082-C200-447D-8C50-1EBB302B82DE}"/>
    <cellStyle name="20% - Accent2 2 2 2" xfId="189" xr:uid="{D19C3A81-02DB-4FD9-B1EB-E19351B017F3}"/>
    <cellStyle name="20% - Accent2 2 2 2 2" xfId="190" xr:uid="{6E040DFA-26A2-44E4-835C-AE54A6813742}"/>
    <cellStyle name="20% - Accent2 2 2 2 3" xfId="11438" xr:uid="{D283B3E1-C25C-40EE-A3E5-CBFEC214162B}"/>
    <cellStyle name="20% - Accent2 2 2 3" xfId="191" xr:uid="{D4F6F346-17E5-452A-B5ED-229F592632BD}"/>
    <cellStyle name="20% - Accent2 2 2 4" xfId="192" xr:uid="{E5256CCD-39A9-41AF-A1A1-2332168A8281}"/>
    <cellStyle name="20% - Accent2 2 2 4 2" xfId="193" xr:uid="{51259B2B-64D0-4579-81A3-3AF4A4EF3ED3}"/>
    <cellStyle name="20% - Accent2 2 2 4 2 2" xfId="194" xr:uid="{DB950971-FE4B-4046-9B52-CE8641AA69E4}"/>
    <cellStyle name="20% - Accent2 2 2 4 2 2 2" xfId="195" xr:uid="{DACA5C5F-0D8D-44CC-835A-5F3A906809AD}"/>
    <cellStyle name="20% - Accent2 2 2 4 2 2 2 2" xfId="196" xr:uid="{D04949F1-98AC-485E-B42E-B4A97A33A812}"/>
    <cellStyle name="20% - Accent2 2 2 4 2 2 2 3" xfId="197" xr:uid="{B19B0E19-BF8B-4852-AE6B-CE9343BE0D99}"/>
    <cellStyle name="20% - Accent2 2 2 4 2 2 2 4" xfId="198" xr:uid="{C5F9CD17-1339-494F-A467-9F49D1F77017}"/>
    <cellStyle name="20% - Accent2 2 2 4 2 2 3" xfId="199" xr:uid="{0A48282B-F7EA-48F0-9731-B1FF9ED737D7}"/>
    <cellStyle name="20% - Accent2 2 2 4 2 2 4" xfId="200" xr:uid="{46D7B48A-C137-4B75-B1C5-3738CEE81247}"/>
    <cellStyle name="20% - Accent2 2 2 4 2 3" xfId="201" xr:uid="{FCA1820E-E9B1-47E8-A053-B0CC8223EADE}"/>
    <cellStyle name="20% - Accent2 2 2 4 2 4" xfId="202" xr:uid="{58BDCA9A-9904-44F4-B2C5-8FD738FCAA34}"/>
    <cellStyle name="20% - Accent2 2 2 4 2 5" xfId="203" xr:uid="{50249E41-D164-40DC-A1E5-270C6329A95E}"/>
    <cellStyle name="20% - Accent2 2 2 4 2 6" xfId="204" xr:uid="{491822F5-3F5F-4411-B739-52067CCE81A9}"/>
    <cellStyle name="20% - Accent2 2 2 4 3" xfId="205" xr:uid="{C47E076C-06B3-4A95-A2FA-D64995CD7F33}"/>
    <cellStyle name="20% - Accent2 2 2 4 4" xfId="206" xr:uid="{B96739AD-8C68-4C70-A431-0ECAE3FF75CB}"/>
    <cellStyle name="20% - Accent2 2 2 4 5" xfId="207" xr:uid="{33B6D70A-F5DF-4CDC-AB87-996847EBED5A}"/>
    <cellStyle name="20% - Accent2 2 2 4 6" xfId="208" xr:uid="{C308190A-FAD1-47B8-8C5F-BE5B4BD0C539}"/>
    <cellStyle name="20% - Accent2 2 2 5" xfId="209" xr:uid="{76BF04F8-58B0-42BC-8DF3-4ACD3E0BB1C0}"/>
    <cellStyle name="20% - Accent2 2 2 6" xfId="210" xr:uid="{8C511128-395E-46EE-9223-B5BC1A0D7B17}"/>
    <cellStyle name="20% - Accent2 2 2 7" xfId="211" xr:uid="{6A4C8D44-580F-4018-B356-8BA5538AA698}"/>
    <cellStyle name="20% - Accent2 2 2 8" xfId="212" xr:uid="{A71A4CDC-723F-498A-86B1-3A70AF7C9114}"/>
    <cellStyle name="20% - Accent2 2 2 9" xfId="213" xr:uid="{F98F49B4-7297-4D25-820E-2F9445A7C457}"/>
    <cellStyle name="20% - Accent2 2 3" xfId="214" xr:uid="{18C8D962-FA99-4C07-8D51-B84DD9244914}"/>
    <cellStyle name="20% - Accent2 2 3 2" xfId="215" xr:uid="{062A881D-A8C1-4A58-94B5-8CD3C2D094D1}"/>
    <cellStyle name="20% - Accent2 2 3 3" xfId="11459" xr:uid="{4F225F5E-1E44-4FCB-B315-259587F0FB56}"/>
    <cellStyle name="20% - Accent2 2 4" xfId="216" xr:uid="{970CA9EC-5169-4BA3-906D-2172A36C5BBC}"/>
    <cellStyle name="20% - Accent2 2 4 2" xfId="217" xr:uid="{7E7C9FB2-3712-47F1-956D-F1A19CCBD236}"/>
    <cellStyle name="20% - Accent2 2 4 2 2" xfId="218" xr:uid="{B8BC15C5-E3C3-4887-9025-3950332C7EB6}"/>
    <cellStyle name="20% - Accent2 2 4 2 2 2" xfId="219" xr:uid="{713699F9-FAD2-4344-ACBE-B16026921038}"/>
    <cellStyle name="20% - Accent2 2 4 2 2 2 2" xfId="220" xr:uid="{D7762433-C154-46B3-A170-05C8FAA1BE14}"/>
    <cellStyle name="20% - Accent2 2 4 2 2 2 3" xfId="221" xr:uid="{87F38ED7-F68B-4DF3-A033-20C5BDD6E2CE}"/>
    <cellStyle name="20% - Accent2 2 4 2 2 2 4" xfId="222" xr:uid="{647FC3A3-A7BE-4896-9892-D47D57F1CF95}"/>
    <cellStyle name="20% - Accent2 2 4 2 2 3" xfId="223" xr:uid="{C2A34E65-C4D3-4A90-B82E-B9C117AACD49}"/>
    <cellStyle name="20% - Accent2 2 4 2 2 4" xfId="224" xr:uid="{4D7F46D3-84D7-4BE1-AC3D-FEE86CFD56B8}"/>
    <cellStyle name="20% - Accent2 2 4 2 3" xfId="225" xr:uid="{99BFC1B2-7AB2-41A1-B86C-83B5B50D9F99}"/>
    <cellStyle name="20% - Accent2 2 4 2 4" xfId="226" xr:uid="{53C5026F-253F-4841-AC94-C0BB8617A4DE}"/>
    <cellStyle name="20% - Accent2 2 4 2 5" xfId="227" xr:uid="{40D33BBC-166B-4E10-A42D-4FE5261DB37E}"/>
    <cellStyle name="20% - Accent2 2 4 2 6" xfId="228" xr:uid="{0F3C4DA1-E1FE-4EA6-9A8B-81CC02276D28}"/>
    <cellStyle name="20% - Accent2 2 4 3" xfId="229" xr:uid="{760FD6A1-6581-4C45-B0BB-25ED0DD9A83D}"/>
    <cellStyle name="20% - Accent2 2 4 4" xfId="230" xr:uid="{111343CA-64F6-4CFA-AB5F-9D73FED4A7F7}"/>
    <cellStyle name="20% - Accent2 2 4 5" xfId="231" xr:uid="{C690DE40-B6EC-4547-ACA0-100A1EB09106}"/>
    <cellStyle name="20% - Accent2 2 4 6" xfId="232" xr:uid="{B7194FC5-8448-4F82-A691-4C8EF9C0B680}"/>
    <cellStyle name="20% - Accent2 2 4 7" xfId="8545" xr:uid="{C7312841-6A91-4277-BB4A-31CE3766D288}"/>
    <cellStyle name="20% - Accent2 2 4 8" xfId="11461" xr:uid="{7EB416F0-A221-499F-B577-D47ED0D869BF}"/>
    <cellStyle name="20% - Accent2 2 5" xfId="233" xr:uid="{E48FFC12-4790-4097-9873-9A2C8F76EE30}"/>
    <cellStyle name="20% - Accent2 2 6" xfId="234" xr:uid="{4E36B735-84EC-4DA7-8076-4E40C9794C0A}"/>
    <cellStyle name="20% - Accent2 2 7" xfId="235" xr:uid="{40E3CA0F-B994-40BB-B3A1-2E5ABC065784}"/>
    <cellStyle name="20% - Accent2 2 8" xfId="236" xr:uid="{D196F4F3-8073-4595-9F09-DB96B6424ED7}"/>
    <cellStyle name="20% - Accent2 2 9" xfId="237" xr:uid="{1CC53536-D27D-47D5-852D-004C1A1BC3CF}"/>
    <cellStyle name="20% - Accent2 3" xfId="238" xr:uid="{BCD7C4A0-AC96-4443-86E0-448BFCB63CCF}"/>
    <cellStyle name="20% - Accent2 3 10" xfId="239" xr:uid="{6D54F917-44FE-4441-9825-858C92BC499A}"/>
    <cellStyle name="20% - Accent2 3 11" xfId="11478" xr:uid="{AF2CAEA7-37EB-4734-BF27-293735ADC438}"/>
    <cellStyle name="20% - Accent2 3 2" xfId="240" xr:uid="{51B87C20-164E-482F-A6B4-051801DAD8BB}"/>
    <cellStyle name="20% - Accent2 3 2 2" xfId="241" xr:uid="{C482CBB8-785D-46E8-8693-9BF79F40C104}"/>
    <cellStyle name="20% - Accent2 3 2 3" xfId="11479" xr:uid="{B4EDC6C2-9942-45D8-934D-3A0CAAA8C40F}"/>
    <cellStyle name="20% - Accent2 3 3" xfId="242" xr:uid="{A3FEB3D8-21E9-4DA0-B53C-153A5F359A99}"/>
    <cellStyle name="20% - Accent2 3 4" xfId="243" xr:uid="{6D71B421-6493-4AAB-B89B-A5A754D7D2BA}"/>
    <cellStyle name="20% - Accent2 3 4 2" xfId="244" xr:uid="{3835F52F-0E72-4C4A-B3E0-5E86E5A48472}"/>
    <cellStyle name="20% - Accent2 3 4 2 2" xfId="245" xr:uid="{9387E29C-9E38-4E50-914E-49758471C268}"/>
    <cellStyle name="20% - Accent2 3 4 2 2 2" xfId="246" xr:uid="{309F69FB-0616-4AD2-B213-3670A158AC68}"/>
    <cellStyle name="20% - Accent2 3 4 2 2 2 2" xfId="247" xr:uid="{60634DC0-DE7F-4D6D-980E-5C34F55007D6}"/>
    <cellStyle name="20% - Accent2 3 4 2 2 2 3" xfId="248" xr:uid="{9AF0CB32-DEA4-4ED4-B0BC-A2BE13EDCD88}"/>
    <cellStyle name="20% - Accent2 3 4 2 2 2 4" xfId="249" xr:uid="{05D58988-017B-408B-BB54-9A03C6E5EFD7}"/>
    <cellStyle name="20% - Accent2 3 4 2 2 3" xfId="250" xr:uid="{39C4796A-89CC-4256-B50D-9D28D9F0243A}"/>
    <cellStyle name="20% - Accent2 3 4 2 2 4" xfId="251" xr:uid="{CE9217D4-F6A1-48B8-BF78-7BA8F54C61AE}"/>
    <cellStyle name="20% - Accent2 3 4 2 3" xfId="252" xr:uid="{AEDC7E29-E781-40A9-AF51-7168D828AAD7}"/>
    <cellStyle name="20% - Accent2 3 4 2 4" xfId="253" xr:uid="{E244E705-4233-4EDB-BC33-C02064227F02}"/>
    <cellStyle name="20% - Accent2 3 4 2 5" xfId="254" xr:uid="{5CFCF9CE-5866-47D0-9C3E-1D4381C0EE35}"/>
    <cellStyle name="20% - Accent2 3 4 2 6" xfId="255" xr:uid="{E72BE7B9-57E0-434E-96FE-0CB04B7239AE}"/>
    <cellStyle name="20% - Accent2 3 4 3" xfId="256" xr:uid="{896472B4-7AD1-4A61-943F-9E282C78EBB3}"/>
    <cellStyle name="20% - Accent2 3 4 4" xfId="257" xr:uid="{4E846118-0B08-4519-98F8-238B9E873891}"/>
    <cellStyle name="20% - Accent2 3 4 5" xfId="258" xr:uid="{B7F549C3-C015-4555-9C60-7FB251824258}"/>
    <cellStyle name="20% - Accent2 3 4 6" xfId="259" xr:uid="{A965897C-675E-41F1-877F-A8C4F8493A5D}"/>
    <cellStyle name="20% - Accent2 3 5" xfId="260" xr:uid="{96FC9DC1-F0AF-4646-8C8F-64C1CE93DC72}"/>
    <cellStyle name="20% - Accent2 3 6" xfId="261" xr:uid="{6214BECE-C397-408E-944E-276117089903}"/>
    <cellStyle name="20% - Accent2 3 7" xfId="262" xr:uid="{A4970E2B-026A-43C7-9379-121AEF8D3BDC}"/>
    <cellStyle name="20% - Accent2 3 8" xfId="263" xr:uid="{0DBAC943-0834-44B8-ADA6-A40F3D29F9BF}"/>
    <cellStyle name="20% - Accent2 3 9" xfId="264" xr:uid="{73F50B18-F925-49CE-8A39-AC367DFDA611}"/>
    <cellStyle name="20% - Accent2 4" xfId="265" xr:uid="{3EAFD607-DC76-4FFE-A3CF-43B66B85EA9C}"/>
    <cellStyle name="20% - Accent2 4 2" xfId="266" xr:uid="{2FD52960-AAD5-45A9-8711-E48C5E58BDE3}"/>
    <cellStyle name="20% - Accent2 4 3" xfId="11481" xr:uid="{7586616C-5EDE-4FD1-964C-C5593CBE8115}"/>
    <cellStyle name="20% - Accent2 5" xfId="267" xr:uid="{22B6D2CF-2CF4-4035-860F-61EB47BBA4C2}"/>
    <cellStyle name="20% - Accent2 5 2" xfId="268" xr:uid="{B25E722D-E573-4D1E-A269-F5014B77922D}"/>
    <cellStyle name="20% - Accent2 5 3" xfId="11483" xr:uid="{DDEB454D-4977-4328-9CA0-ACC118C0E5F9}"/>
    <cellStyle name="20% - Accent2 6" xfId="269" xr:uid="{944771AA-F317-4214-8A67-2760FE709416}"/>
    <cellStyle name="20% - Accent2 6 2" xfId="270" xr:uid="{43A975BF-2A85-4691-ACBC-F46E2DF713D5}"/>
    <cellStyle name="20% - Accent2 6 3" xfId="11485" xr:uid="{D3AC5AEE-7527-4E11-B931-D23A890558BA}"/>
    <cellStyle name="20% - Accent2 7" xfId="271" xr:uid="{7ACAB53F-17AC-4B23-9FFF-99F152E14E3A}"/>
    <cellStyle name="20% - Accent2 8" xfId="272" xr:uid="{8048E444-7E8D-44E4-8EF7-67F7FED3013F}"/>
    <cellStyle name="20% - Accent2 8 2" xfId="273" xr:uid="{A9586E14-E905-48EE-8D15-DBA8F272657C}"/>
    <cellStyle name="20% - Accent2 8 3" xfId="11487" xr:uid="{B9303E28-F71A-4598-8BED-5FA8D463C312}"/>
    <cellStyle name="20% - Accent2 9" xfId="8549" xr:uid="{FB16BA7D-A7AE-4B73-8C4B-B9198EC457E9}"/>
    <cellStyle name="20% - Accent3 10" xfId="654" xr:uid="{987762F4-4F9F-49AB-B78C-0CDE160E2FA1}"/>
    <cellStyle name="20% - Accent3 2" xfId="274" xr:uid="{07435D03-83E4-4B3C-9383-A54155C9B860}"/>
    <cellStyle name="20% - Accent3 2 10" xfId="275" xr:uid="{167939B5-18B0-4B1E-95B6-7D74C0FE278A}"/>
    <cellStyle name="20% - Accent3 2 11" xfId="276" xr:uid="{ABB386D1-B503-41AE-992E-227D2BA961FB}"/>
    <cellStyle name="20% - Accent3 2 12" xfId="11488" xr:uid="{0A7F04B8-83D6-48ED-9A20-D8E426FD6C4F}"/>
    <cellStyle name="20% - Accent3 2 2" xfId="277" xr:uid="{E580D1B2-4975-4B7F-978D-C7F9FE10700B}"/>
    <cellStyle name="20% - Accent3 2 2 10" xfId="278" xr:uid="{8C01FAED-ECA4-4B15-A4B2-2436C748EBD8}"/>
    <cellStyle name="20% - Accent3 2 2 11" xfId="11489" xr:uid="{C30E0BEC-9539-4438-8DE5-F497FA8DA8CA}"/>
    <cellStyle name="20% - Accent3 2 2 2" xfId="279" xr:uid="{2ABAED09-7806-4C58-B421-EFCADA7ECC1C}"/>
    <cellStyle name="20% - Accent3 2 2 2 2" xfId="280" xr:uid="{A951185F-732F-4693-A5B9-6DEBA3F27D0B}"/>
    <cellStyle name="20% - Accent3 2 2 2 3" xfId="11491" xr:uid="{AC582602-8005-4361-B4A0-D2DB38DABE28}"/>
    <cellStyle name="20% - Accent3 2 2 3" xfId="281" xr:uid="{BB154CA3-9849-444C-A659-0792BEE5F1EC}"/>
    <cellStyle name="20% - Accent3 2 2 4" xfId="282" xr:uid="{2ACDF9B1-3451-4B87-B7F4-2BF04DD668CA}"/>
    <cellStyle name="20% - Accent3 2 2 4 2" xfId="283" xr:uid="{3853016E-F19B-4E92-AD17-9E3FAEEA54E6}"/>
    <cellStyle name="20% - Accent3 2 2 4 2 2" xfId="284" xr:uid="{554A2FE1-4D8A-41D9-91B4-44F35912D501}"/>
    <cellStyle name="20% - Accent3 2 2 4 2 2 2" xfId="285" xr:uid="{149C9A3B-D129-4AD2-9A08-FCFF30F28DA5}"/>
    <cellStyle name="20% - Accent3 2 2 4 2 2 2 2" xfId="286" xr:uid="{A33F241C-7968-42F7-9D72-152A255754D4}"/>
    <cellStyle name="20% - Accent3 2 2 4 2 2 2 3" xfId="287" xr:uid="{30F9343C-AE90-4D60-B48D-B8FBC9E383B2}"/>
    <cellStyle name="20% - Accent3 2 2 4 2 2 2 4" xfId="288" xr:uid="{CFE96B41-8BE9-4B10-9EE0-B137F833C510}"/>
    <cellStyle name="20% - Accent3 2 2 4 2 2 3" xfId="289" xr:uid="{319E7EAE-F38B-4937-B2BF-FC07EF2ED3AB}"/>
    <cellStyle name="20% - Accent3 2 2 4 2 2 4" xfId="290" xr:uid="{A6961959-2A38-4C89-AC89-0623D955AC07}"/>
    <cellStyle name="20% - Accent3 2 2 4 2 3" xfId="291" xr:uid="{FD330041-B856-4BEF-871A-06A9232976CC}"/>
    <cellStyle name="20% - Accent3 2 2 4 2 4" xfId="292" xr:uid="{CB53970A-43B6-44D8-B07C-CFB651B36231}"/>
    <cellStyle name="20% - Accent3 2 2 4 2 5" xfId="293" xr:uid="{5941A174-6432-47BE-925B-B527BFB1564B}"/>
    <cellStyle name="20% - Accent3 2 2 4 2 6" xfId="294" xr:uid="{D55C7ACA-C4BD-40C3-868A-83C9F7B74DF9}"/>
    <cellStyle name="20% - Accent3 2 2 4 3" xfId="295" xr:uid="{D7AD0ACE-1363-4A47-A17C-F1E7FFAFEC79}"/>
    <cellStyle name="20% - Accent3 2 2 4 4" xfId="296" xr:uid="{C42547B6-12E1-41A5-A278-3362B7B779B3}"/>
    <cellStyle name="20% - Accent3 2 2 4 5" xfId="297" xr:uid="{0EB7B280-648B-47AE-90FD-551732C324E7}"/>
    <cellStyle name="20% - Accent3 2 2 4 6" xfId="298" xr:uid="{64BC391A-5A68-4B99-AF44-2975AD85C56A}"/>
    <cellStyle name="20% - Accent3 2 2 5" xfId="299" xr:uid="{61E4C6CD-4F8C-4534-A0B1-D9EADBAC1046}"/>
    <cellStyle name="20% - Accent3 2 2 6" xfId="300" xr:uid="{15778276-9759-4821-B99C-51707FB3C633}"/>
    <cellStyle name="20% - Accent3 2 2 7" xfId="301" xr:uid="{EEB75620-8619-4CB8-A6D1-F8D93AF8516D}"/>
    <cellStyle name="20% - Accent3 2 2 8" xfId="302" xr:uid="{675A273D-A56C-4DF0-BF6F-C718F1F8EEBA}"/>
    <cellStyle name="20% - Accent3 2 2 9" xfId="303" xr:uid="{8FE56A22-FD61-44E2-A338-79A875F8AAE7}"/>
    <cellStyle name="20% - Accent3 2 3" xfId="304" xr:uid="{82AF4DD6-DC1B-483B-B83D-6DD0372D29DF}"/>
    <cellStyle name="20% - Accent3 2 3 2" xfId="305" xr:uid="{BE73F67C-6B91-4E81-8569-A4FC124D2E7E}"/>
    <cellStyle name="20% - Accent3 2 3 3" xfId="11493" xr:uid="{ADBA6202-8771-4A20-AE9B-ED0CFF117890}"/>
    <cellStyle name="20% - Accent3 2 4" xfId="306" xr:uid="{1AB6FC12-579D-41F6-BA59-1A5856585996}"/>
    <cellStyle name="20% - Accent3 2 4 2" xfId="307" xr:uid="{4289B98E-6E67-4ED6-B8E9-1314AD76AD0C}"/>
    <cellStyle name="20% - Accent3 2 4 2 2" xfId="308" xr:uid="{973C77F5-43C6-416C-801D-01CBEE9E0A8F}"/>
    <cellStyle name="20% - Accent3 2 4 2 2 2" xfId="309" xr:uid="{ABB28386-DF87-44D8-94B0-9273CBB7354A}"/>
    <cellStyle name="20% - Accent3 2 4 2 2 2 2" xfId="310" xr:uid="{3B0C597D-B225-4D7D-B154-07356F26EC90}"/>
    <cellStyle name="20% - Accent3 2 4 2 2 2 3" xfId="311" xr:uid="{EA56EFAF-439E-49BF-9D41-040F42F9A768}"/>
    <cellStyle name="20% - Accent3 2 4 2 2 2 4" xfId="312" xr:uid="{385230A2-F3CA-49A7-A636-2D8974B66A11}"/>
    <cellStyle name="20% - Accent3 2 4 2 2 3" xfId="313" xr:uid="{75564C5A-30B5-48A7-B7E7-DD98251690CE}"/>
    <cellStyle name="20% - Accent3 2 4 2 2 4" xfId="314" xr:uid="{A23F4972-B635-4213-B056-0ECB75945E24}"/>
    <cellStyle name="20% - Accent3 2 4 2 3" xfId="315" xr:uid="{463EC3B8-C7B2-46ED-9B0F-DD4DC467D7F1}"/>
    <cellStyle name="20% - Accent3 2 4 2 4" xfId="316" xr:uid="{84F773A5-3737-4B11-BD07-E00683A7A92A}"/>
    <cellStyle name="20% - Accent3 2 4 2 5" xfId="317" xr:uid="{64FC6DD1-AE4B-43A3-8DC0-E26CC6B11884}"/>
    <cellStyle name="20% - Accent3 2 4 2 6" xfId="318" xr:uid="{67EE8143-ABD7-47EC-B35F-2AF09B3AEF49}"/>
    <cellStyle name="20% - Accent3 2 4 3" xfId="319" xr:uid="{FC5A7C2B-FFC0-4FD7-833A-67E1535863DD}"/>
    <cellStyle name="20% - Accent3 2 4 4" xfId="320" xr:uid="{185D58DE-DC2F-4C8E-AAE6-4FDF99180CF3}"/>
    <cellStyle name="20% - Accent3 2 4 5" xfId="321" xr:uid="{C2C73CC6-056A-47F1-B262-0C5032AFB6B5}"/>
    <cellStyle name="20% - Accent3 2 4 6" xfId="322" xr:uid="{A09B2A39-9E93-447D-836C-8F4FEF3D8F43}"/>
    <cellStyle name="20% - Accent3 2 4 7" xfId="8550" xr:uid="{F0A17051-AD03-4FCC-8854-5715F9F5F647}"/>
    <cellStyle name="20% - Accent3 2 4 8" xfId="11494" xr:uid="{FEC24054-278A-4DF1-B294-10B2FDBB4D5F}"/>
    <cellStyle name="20% - Accent3 2 5" xfId="323" xr:uid="{5DCFA865-DCAD-4CB7-B3F1-4F56AB0F66C4}"/>
    <cellStyle name="20% - Accent3 2 6" xfId="324" xr:uid="{8C1326EB-6E45-476D-9232-B302BAFFC168}"/>
    <cellStyle name="20% - Accent3 2 7" xfId="325" xr:uid="{40DD89F6-B5C9-421C-BEB8-9384925D52B1}"/>
    <cellStyle name="20% - Accent3 2 8" xfId="326" xr:uid="{A49F59C5-8013-4D40-AD9A-F87B48178150}"/>
    <cellStyle name="20% - Accent3 2 9" xfId="327" xr:uid="{72EE7F0C-54E5-4BC1-BB5A-BB7FC0C38D92}"/>
    <cellStyle name="20% - Accent3 3" xfId="328" xr:uid="{B26C1632-6060-460A-A31B-9A6A291586F8}"/>
    <cellStyle name="20% - Accent3 3 10" xfId="329" xr:uid="{CB801711-2DFE-4C94-85C4-85B9E02C2BD3}"/>
    <cellStyle name="20% - Accent3 3 11" xfId="11499" xr:uid="{5D11D5CD-86E1-46EE-8F21-D862905FAD34}"/>
    <cellStyle name="20% - Accent3 3 2" xfId="330" xr:uid="{3BB13EBB-C72E-42CA-9EC7-1056ADA68F68}"/>
    <cellStyle name="20% - Accent3 3 2 2" xfId="331" xr:uid="{DE39E9B2-97DC-4F7C-8870-0D715EAEF9B9}"/>
    <cellStyle name="20% - Accent3 3 2 3" xfId="11500" xr:uid="{B0A06156-9488-46D7-B5C7-0DF46F10160E}"/>
    <cellStyle name="20% - Accent3 3 3" xfId="332" xr:uid="{C928BB93-0A12-4857-8257-A47A1F7BB865}"/>
    <cellStyle name="20% - Accent3 3 4" xfId="333" xr:uid="{68B248DA-AE4F-4F00-BE2D-9755F67D466E}"/>
    <cellStyle name="20% - Accent3 3 4 2" xfId="334" xr:uid="{C3882D3F-BA92-4103-803F-BEEBC7247C41}"/>
    <cellStyle name="20% - Accent3 3 4 2 2" xfId="335" xr:uid="{8AD763B7-F30D-4C11-B82C-7BBF4F356E74}"/>
    <cellStyle name="20% - Accent3 3 4 2 2 2" xfId="336" xr:uid="{AE240A3C-0A27-4FA9-A5BE-052456565D97}"/>
    <cellStyle name="20% - Accent3 3 4 2 2 2 2" xfId="337" xr:uid="{AEB7D118-B42C-4FCE-BCD9-D6A2B4F4A9AD}"/>
    <cellStyle name="20% - Accent3 3 4 2 2 2 3" xfId="338" xr:uid="{7E32E125-3006-40BA-9538-5745C4064843}"/>
    <cellStyle name="20% - Accent3 3 4 2 2 2 4" xfId="339" xr:uid="{1248ED40-337B-4961-9C55-1B7ACAF5D714}"/>
    <cellStyle name="20% - Accent3 3 4 2 2 3" xfId="340" xr:uid="{8AD37995-CF9D-4774-9E5A-2F7AA70D0FC2}"/>
    <cellStyle name="20% - Accent3 3 4 2 2 4" xfId="341" xr:uid="{3D4BF665-79C1-4B85-9938-B1BE473F8AB3}"/>
    <cellStyle name="20% - Accent3 3 4 2 3" xfId="342" xr:uid="{19619418-29CB-4804-8D13-288A188449EF}"/>
    <cellStyle name="20% - Accent3 3 4 2 4" xfId="343" xr:uid="{14084ABA-7EB8-43C7-83A2-32FEAD71489B}"/>
    <cellStyle name="20% - Accent3 3 4 2 5" xfId="344" xr:uid="{3605DA47-FFAE-4606-9E99-05929B65E87C}"/>
    <cellStyle name="20% - Accent3 3 4 2 6" xfId="345" xr:uid="{C750F864-029A-42AB-B496-C589B34F8F82}"/>
    <cellStyle name="20% - Accent3 3 4 3" xfId="346" xr:uid="{E43251F8-8EA2-4F7C-9A3B-8F61B475D4F7}"/>
    <cellStyle name="20% - Accent3 3 4 4" xfId="347" xr:uid="{7830ACF9-3218-4905-8667-F3158E008BCF}"/>
    <cellStyle name="20% - Accent3 3 4 5" xfId="348" xr:uid="{9AB3D5CD-8CB7-4760-97CE-353230CD5073}"/>
    <cellStyle name="20% - Accent3 3 4 6" xfId="349" xr:uid="{539F394B-4A8F-4B78-A1F6-17E0B94A07E6}"/>
    <cellStyle name="20% - Accent3 3 5" xfId="350" xr:uid="{B7EF1A1E-E046-4991-95A7-CAE6B2FC96FA}"/>
    <cellStyle name="20% - Accent3 3 6" xfId="351" xr:uid="{E9D326F6-51CC-4E5E-A8CC-98E9C0F7A10D}"/>
    <cellStyle name="20% - Accent3 3 7" xfId="352" xr:uid="{84F39477-28DC-4410-893F-BC5660BCC1A7}"/>
    <cellStyle name="20% - Accent3 3 8" xfId="353" xr:uid="{26BB05A2-8CB1-41B3-B97C-11C50DACDD17}"/>
    <cellStyle name="20% - Accent3 3 9" xfId="354" xr:uid="{4465526B-5ACE-493D-9267-3A56CE988052}"/>
    <cellStyle name="20% - Accent3 4" xfId="355" xr:uid="{CB14E48B-5E1C-4FAD-93CA-D70D0BE44F78}"/>
    <cellStyle name="20% - Accent3 4 2" xfId="356" xr:uid="{5AD000E6-7704-4033-98C6-27F8D5EDDE2A}"/>
    <cellStyle name="20% - Accent3 4 3" xfId="11501" xr:uid="{90F6AEF7-5E97-4F58-B4E7-9277533F5619}"/>
    <cellStyle name="20% - Accent3 5" xfId="357" xr:uid="{731835A2-CAFC-432F-8EE7-671CC2B37EE1}"/>
    <cellStyle name="20% - Accent3 5 2" xfId="358" xr:uid="{F4D83CFE-95DB-4EF1-9FCB-6A9A9FDE6AE8}"/>
    <cellStyle name="20% - Accent3 5 3" xfId="11502" xr:uid="{7A2D9C63-AE65-45CD-B364-78CD1D1AD25C}"/>
    <cellStyle name="20% - Accent3 6" xfId="359" xr:uid="{2903CE48-EF9E-4D75-A76C-3616100AFE57}"/>
    <cellStyle name="20% - Accent3 6 2" xfId="360" xr:uid="{B7FCD275-CB5A-497F-A3C1-F019483CC3DA}"/>
    <cellStyle name="20% - Accent3 6 3" xfId="11503" xr:uid="{587D88B3-2203-4BFC-924B-2113DEB6EDBF}"/>
    <cellStyle name="20% - Accent3 7" xfId="361" xr:uid="{F40D2904-5F6A-4B33-BF9D-07919C141100}"/>
    <cellStyle name="20% - Accent3 8" xfId="362" xr:uid="{CF9BD2C2-BE40-43D8-9249-E2180A117430}"/>
    <cellStyle name="20% - Accent3 8 2" xfId="363" xr:uid="{51DA91B5-49E4-430E-B2A3-4ED51839AB84}"/>
    <cellStyle name="20% - Accent3 8 3" xfId="11504" xr:uid="{85854E77-5B3D-4F2E-B00B-621E9AB304F9}"/>
    <cellStyle name="20% - Accent3 9" xfId="8551" xr:uid="{25A53CE2-D73B-4E40-BEBE-9ECD07B0DFB6}"/>
    <cellStyle name="20% - Accent4 10" xfId="660" xr:uid="{6A25BB7E-8181-46E3-92E0-7500CC1B67CB}"/>
    <cellStyle name="20% - Accent4 2" xfId="364" xr:uid="{8453CB2E-5CC2-4950-BC0D-B4C610743510}"/>
    <cellStyle name="20% - Accent4 2 10" xfId="365" xr:uid="{7C980AC7-3FA8-449F-9D0A-49A2955950DC}"/>
    <cellStyle name="20% - Accent4 2 11" xfId="366" xr:uid="{C3714661-BF1A-464B-97C7-518BA069CB9A}"/>
    <cellStyle name="20% - Accent4 2 12" xfId="11505" xr:uid="{BA1D48B6-2CB5-4DAC-BF0C-AEFF77F5A6FF}"/>
    <cellStyle name="20% - Accent4 2 2" xfId="367" xr:uid="{795D13AA-A05E-452A-9059-148197FB437E}"/>
    <cellStyle name="20% - Accent4 2 2 10" xfId="368" xr:uid="{8CB0ACE1-144E-44BF-8F66-E798E3533BBA}"/>
    <cellStyle name="20% - Accent4 2 2 11" xfId="11506" xr:uid="{FCD4DE25-F557-4FD6-BA53-A8993359E7BC}"/>
    <cellStyle name="20% - Accent4 2 2 2" xfId="369" xr:uid="{F5E763D4-28C9-4416-9A9C-2EB2DB3E0575}"/>
    <cellStyle name="20% - Accent4 2 2 2 2" xfId="370" xr:uid="{907D541A-8F48-485A-8158-647456A12DD6}"/>
    <cellStyle name="20% - Accent4 2 2 2 3" xfId="11508" xr:uid="{F96B3CB7-594E-4C51-A33D-AD7C57D4E8B7}"/>
    <cellStyle name="20% - Accent4 2 2 3" xfId="371" xr:uid="{C6F472D8-DBFD-4996-B7A3-F04E20EC445E}"/>
    <cellStyle name="20% - Accent4 2 2 4" xfId="372" xr:uid="{975A3CE8-4DE3-405A-B4BD-3D47322CB883}"/>
    <cellStyle name="20% - Accent4 2 2 4 2" xfId="373" xr:uid="{DE941506-D122-44E0-927C-39F3FE0713BB}"/>
    <cellStyle name="20% - Accent4 2 2 4 2 2" xfId="374" xr:uid="{10F56BA2-DE6B-488E-939C-F05A728A690B}"/>
    <cellStyle name="20% - Accent4 2 2 4 2 2 2" xfId="375" xr:uid="{4E54C4CE-152A-4106-82E5-E3D15B89DB5A}"/>
    <cellStyle name="20% - Accent4 2 2 4 2 2 2 2" xfId="376" xr:uid="{541BE8E3-938D-4B15-AD9B-093D6CDC0ACF}"/>
    <cellStyle name="20% - Accent4 2 2 4 2 2 2 3" xfId="377" xr:uid="{5A32D5ED-3B4A-4CDB-B886-0BEE3A22C5B4}"/>
    <cellStyle name="20% - Accent4 2 2 4 2 2 2 4" xfId="378" xr:uid="{AE97EC2F-026C-44B0-B951-DDE594DA2A8F}"/>
    <cellStyle name="20% - Accent4 2 2 4 2 2 3" xfId="379" xr:uid="{D518C177-4EE8-4A7C-971C-38D9A9BC4F53}"/>
    <cellStyle name="20% - Accent4 2 2 4 2 2 4" xfId="380" xr:uid="{1C592D7C-7DAE-4658-B558-C4725F1BC88C}"/>
    <cellStyle name="20% - Accent4 2 2 4 2 3" xfId="381" xr:uid="{E6E0989E-2AF6-49C8-9D55-DF9613005759}"/>
    <cellStyle name="20% - Accent4 2 2 4 2 4" xfId="382" xr:uid="{0F8E6EFD-B806-49B7-9A43-70EAAC418DB9}"/>
    <cellStyle name="20% - Accent4 2 2 4 2 5" xfId="383" xr:uid="{207BB5A1-1602-407A-A498-2C6D70D3B6F8}"/>
    <cellStyle name="20% - Accent4 2 2 4 2 6" xfId="384" xr:uid="{8FF405DE-AED7-4D65-9004-41A6B95D8C69}"/>
    <cellStyle name="20% - Accent4 2 2 4 3" xfId="385" xr:uid="{A9ACBA4B-3F3B-4B7B-B40D-99EC0B21550F}"/>
    <cellStyle name="20% - Accent4 2 2 4 4" xfId="386" xr:uid="{0E83FC92-1719-4C0D-87D1-F81F98E8E6E0}"/>
    <cellStyle name="20% - Accent4 2 2 4 5" xfId="387" xr:uid="{F2A3424C-B065-4F79-BD53-7C7A829738DD}"/>
    <cellStyle name="20% - Accent4 2 2 4 6" xfId="388" xr:uid="{59D31BFE-180B-4EA4-80D4-035CE2DCD80F}"/>
    <cellStyle name="20% - Accent4 2 2 5" xfId="389" xr:uid="{863B8887-B39F-461D-A3E5-F4D95FD1D18A}"/>
    <cellStyle name="20% - Accent4 2 2 6" xfId="390" xr:uid="{3618199E-5779-404E-AA9C-7A7DB7B50B1E}"/>
    <cellStyle name="20% - Accent4 2 2 7" xfId="391" xr:uid="{3C1E5CDB-C718-41F4-A61E-1D7725480A5B}"/>
    <cellStyle name="20% - Accent4 2 2 8" xfId="392" xr:uid="{6D2CB035-0129-4398-9151-DF599CDD5CC5}"/>
    <cellStyle name="20% - Accent4 2 2 9" xfId="393" xr:uid="{579E832F-C838-480F-B9C3-79735748D0FE}"/>
    <cellStyle name="20% - Accent4 2 3" xfId="394" xr:uid="{F5A41365-654E-4062-BDD0-21458F084E35}"/>
    <cellStyle name="20% - Accent4 2 3 2" xfId="395" xr:uid="{C0EEB6E1-D75B-4DF3-B20A-B15DFE90CAE2}"/>
    <cellStyle name="20% - Accent4 2 3 3" xfId="11509" xr:uid="{CDF66E09-4E55-44C1-A421-0511E0450DDD}"/>
    <cellStyle name="20% - Accent4 2 4" xfId="396" xr:uid="{321DDBFE-471C-4FAD-938F-F35F0E2BCEBF}"/>
    <cellStyle name="20% - Accent4 2 4 2" xfId="397" xr:uid="{36E0D713-B06C-421C-B4A5-64DD3910BD00}"/>
    <cellStyle name="20% - Accent4 2 4 2 2" xfId="398" xr:uid="{83AC53E4-B2CB-44AF-A4A3-8AF578A5385B}"/>
    <cellStyle name="20% - Accent4 2 4 2 2 2" xfId="399" xr:uid="{4681EEC0-5059-4136-AFE9-CBB4BF081906}"/>
    <cellStyle name="20% - Accent4 2 4 2 2 2 2" xfId="400" xr:uid="{2BFFCB20-86E5-436E-91DC-55D77301D6AF}"/>
    <cellStyle name="20% - Accent4 2 4 2 2 2 3" xfId="401" xr:uid="{643313A8-4B27-48C5-92A9-BBC003EACF5D}"/>
    <cellStyle name="20% - Accent4 2 4 2 2 2 4" xfId="402" xr:uid="{4F60C78D-7727-4529-BAB7-3BB7135D6A6D}"/>
    <cellStyle name="20% - Accent4 2 4 2 2 3" xfId="403" xr:uid="{35B5CB89-5F44-4632-A608-913670A89F73}"/>
    <cellStyle name="20% - Accent4 2 4 2 2 4" xfId="404" xr:uid="{212A368F-B939-4676-9CFA-27E5E904BC8E}"/>
    <cellStyle name="20% - Accent4 2 4 2 3" xfId="405" xr:uid="{572EA2B9-1EE3-42B9-9EFB-4CA08AA16DED}"/>
    <cellStyle name="20% - Accent4 2 4 2 4" xfId="406" xr:uid="{E3DC7586-25BF-43A8-82C2-99AA26184DF8}"/>
    <cellStyle name="20% - Accent4 2 4 2 5" xfId="407" xr:uid="{07AC7AD3-9717-4ECF-B36A-EBEA66D80829}"/>
    <cellStyle name="20% - Accent4 2 4 2 6" xfId="408" xr:uid="{E458DFFC-24C7-46EC-BF4F-5335BC163656}"/>
    <cellStyle name="20% - Accent4 2 4 3" xfId="409" xr:uid="{F4FC06DF-FC2D-4693-BB16-049DD479366B}"/>
    <cellStyle name="20% - Accent4 2 4 4" xfId="410" xr:uid="{57585E8B-96A4-4B53-AEBD-FAC42F27FE89}"/>
    <cellStyle name="20% - Accent4 2 4 5" xfId="411" xr:uid="{270F4607-B50D-498A-885C-2D7A2EF4A37D}"/>
    <cellStyle name="20% - Accent4 2 4 6" xfId="412" xr:uid="{39728DC5-927D-4FE3-B75A-4DC2AD458785}"/>
    <cellStyle name="20% - Accent4 2 4 7" xfId="8552" xr:uid="{5953287E-528A-42CD-A391-59C8AFAFA9A1}"/>
    <cellStyle name="20% - Accent4 2 4 8" xfId="11510" xr:uid="{441BFD3F-1C4A-4C78-BD32-2E0B424EF97B}"/>
    <cellStyle name="20% - Accent4 2 5" xfId="413" xr:uid="{8ACF56FC-A860-4A89-9EB6-17E20C08E0F1}"/>
    <cellStyle name="20% - Accent4 2 6" xfId="414" xr:uid="{91269B4B-632A-4F7C-BF07-03E38FC9B1EA}"/>
    <cellStyle name="20% - Accent4 2 7" xfId="415" xr:uid="{54A28FB1-D759-44B3-B5C8-F012C8A83CB9}"/>
    <cellStyle name="20% - Accent4 2 8" xfId="416" xr:uid="{97A1B467-7241-4F83-981F-C3BC8443B5FB}"/>
    <cellStyle name="20% - Accent4 2 9" xfId="417" xr:uid="{684A2E24-4963-4E20-9E3F-79C8D2406EE2}"/>
    <cellStyle name="20% - Accent4 3" xfId="418" xr:uid="{82C4EAF8-7519-4EF6-8739-43D185C29453}"/>
    <cellStyle name="20% - Accent4 3 10" xfId="419" xr:uid="{A10C1DC4-7A45-4E6C-9E6C-40D932864EC0}"/>
    <cellStyle name="20% - Accent4 3 11" xfId="11512" xr:uid="{136CCD63-956B-4AD6-9652-B67E1A57AF6D}"/>
    <cellStyle name="20% - Accent4 3 2" xfId="420" xr:uid="{43D69461-47B9-45D6-9800-88F06817A7C9}"/>
    <cellStyle name="20% - Accent4 3 2 2" xfId="421" xr:uid="{A69CAB53-B1BC-411B-BA04-E2F37D917452}"/>
    <cellStyle name="20% - Accent4 3 2 3" xfId="11513" xr:uid="{5272B5AB-5533-4277-B637-4A58B25B7220}"/>
    <cellStyle name="20% - Accent4 3 3" xfId="422" xr:uid="{824017A2-9DDE-473A-823D-61EE29A618A8}"/>
    <cellStyle name="20% - Accent4 3 4" xfId="423" xr:uid="{7CC3A10F-B8A1-4979-9E43-3BED5DC0C827}"/>
    <cellStyle name="20% - Accent4 3 4 2" xfId="424" xr:uid="{AC2088FD-9234-44C2-837B-7E6E92958287}"/>
    <cellStyle name="20% - Accent4 3 4 2 2" xfId="425" xr:uid="{38F7AEED-29D0-4ABF-9592-3FB92FA8D406}"/>
    <cellStyle name="20% - Accent4 3 4 2 2 2" xfId="426" xr:uid="{15028883-1CF7-4B23-BAAA-528FC8B1744B}"/>
    <cellStyle name="20% - Accent4 3 4 2 2 2 2" xfId="427" xr:uid="{BAFE6932-0B5F-4207-8B59-546CB55C13B3}"/>
    <cellStyle name="20% - Accent4 3 4 2 2 2 3" xfId="428" xr:uid="{FDCD5811-2418-4F32-9C27-CF7311ABDAEF}"/>
    <cellStyle name="20% - Accent4 3 4 2 2 2 4" xfId="429" xr:uid="{6DE2FE8C-878B-4F9F-9AB8-83CDEA29D0C3}"/>
    <cellStyle name="20% - Accent4 3 4 2 2 3" xfId="430" xr:uid="{CB83C166-65A8-411B-B0B8-05F159A3DFB2}"/>
    <cellStyle name="20% - Accent4 3 4 2 2 4" xfId="431" xr:uid="{00507CCD-8ACC-4405-8728-919C747BDB40}"/>
    <cellStyle name="20% - Accent4 3 4 2 3" xfId="432" xr:uid="{7FAE2DC2-D977-43B2-BD60-C620FA95D6D5}"/>
    <cellStyle name="20% - Accent4 3 4 2 4" xfId="433" xr:uid="{34321445-4E60-45EC-82DC-504227404E9B}"/>
    <cellStyle name="20% - Accent4 3 4 2 5" xfId="434" xr:uid="{143808B3-2A12-4FE0-A474-AB2B782C8F9D}"/>
    <cellStyle name="20% - Accent4 3 4 2 6" xfId="435" xr:uid="{0939CDD5-2C9E-4594-AF3B-2CE3580C66E0}"/>
    <cellStyle name="20% - Accent4 3 4 3" xfId="436" xr:uid="{343C3EA8-B7FD-4268-AD72-D51240DDFF2F}"/>
    <cellStyle name="20% - Accent4 3 4 4" xfId="437" xr:uid="{D313FE30-5E4E-4B96-9D6C-D41ECD3ECE73}"/>
    <cellStyle name="20% - Accent4 3 4 5" xfId="438" xr:uid="{769C2AF3-C5B2-42EF-AC16-75F2E856290C}"/>
    <cellStyle name="20% - Accent4 3 4 6" xfId="439" xr:uid="{D26DC36F-C9A3-465D-93A0-C41D42784999}"/>
    <cellStyle name="20% - Accent4 3 5" xfId="440" xr:uid="{86DB68F2-022F-4B77-A5ED-82B1DB3A359D}"/>
    <cellStyle name="20% - Accent4 3 6" xfId="441" xr:uid="{8090378B-89A7-42A3-A92D-2699635304C7}"/>
    <cellStyle name="20% - Accent4 3 7" xfId="442" xr:uid="{A6EECFE3-D88A-47BC-A426-B869BE127B37}"/>
    <cellStyle name="20% - Accent4 3 8" xfId="443" xr:uid="{0CD61A9D-FC06-4BB5-B900-13434174797E}"/>
    <cellStyle name="20% - Accent4 3 9" xfId="444" xr:uid="{7F52D74B-C00F-491B-96D2-B6412E40C5A7}"/>
    <cellStyle name="20% - Accent4 4" xfId="445" xr:uid="{B84D25CA-15BB-4259-BE45-CDFC07BAD4D4}"/>
    <cellStyle name="20% - Accent4 4 2" xfId="446" xr:uid="{C9C5B330-6253-45D9-BE85-1F3BF458CC7C}"/>
    <cellStyle name="20% - Accent4 4 3" xfId="11525" xr:uid="{3DEAC605-9947-45F4-9215-3C549FDF3D66}"/>
    <cellStyle name="20% - Accent4 5" xfId="447" xr:uid="{04C6489F-5C4B-4849-A45C-25E75E471B55}"/>
    <cellStyle name="20% - Accent4 5 2" xfId="448" xr:uid="{60D157AE-BC2B-4588-992B-6863C869D429}"/>
    <cellStyle name="20% - Accent4 5 3" xfId="11526" xr:uid="{3D89137B-FA0F-4FA5-9F28-83EF1FFDA15F}"/>
    <cellStyle name="20% - Accent4 6" xfId="449" xr:uid="{2B33BCB4-69E3-4FB7-BB2A-5FF7D2F522DE}"/>
    <cellStyle name="20% - Accent4 6 2" xfId="450" xr:uid="{F10B5213-F0F4-4956-845C-9FC944AD13F1}"/>
    <cellStyle name="20% - Accent4 6 3" xfId="11527" xr:uid="{6AFA341C-5516-4C1A-B479-DCBB34794300}"/>
    <cellStyle name="20% - Accent4 7" xfId="451" xr:uid="{97EEBCD4-8A7E-41D5-A772-058C910459B5}"/>
    <cellStyle name="20% - Accent4 8" xfId="452" xr:uid="{934AEE08-9EFE-4314-8DE6-310B28B75371}"/>
    <cellStyle name="20% - Accent4 8 2" xfId="453" xr:uid="{D73AE90D-EB14-4F71-B87C-CE3C5E415A7F}"/>
    <cellStyle name="20% - Accent4 8 3" xfId="11528" xr:uid="{23E49CCD-F1AC-4647-AC7A-28CBB4C71A3A}"/>
    <cellStyle name="20% - Accent4 9" xfId="8553" xr:uid="{812B5DBC-2CCA-443D-A86B-337709B170AD}"/>
    <cellStyle name="20% - Accent5 10" xfId="666" xr:uid="{1CC14C02-3C56-4845-896F-4DE0C1F8967B}"/>
    <cellStyle name="20% - Accent5 2" xfId="454" xr:uid="{7B15FF8D-B5B8-46FC-996C-49F85953203D}"/>
    <cellStyle name="20% - Accent5 2 10" xfId="455" xr:uid="{7928AD9F-E290-4286-8BD7-F31404E89876}"/>
    <cellStyle name="20% - Accent5 2 11" xfId="456" xr:uid="{CAF4AF3D-8D67-49DA-A024-34908D6DD80B}"/>
    <cellStyle name="20% - Accent5 2 12" xfId="11529" xr:uid="{BBE6B60E-A592-438B-9D8B-CE57569B659D}"/>
    <cellStyle name="20% - Accent5 2 2" xfId="457" xr:uid="{B38CF3E3-649E-48A7-9BE9-79B18E41FDD1}"/>
    <cellStyle name="20% - Accent5 2 2 10" xfId="458" xr:uid="{00D903D0-BC64-4039-A069-4A1577836084}"/>
    <cellStyle name="20% - Accent5 2 2 11" xfId="11530" xr:uid="{C17B3A75-8907-45C1-90FC-8956A57E2156}"/>
    <cellStyle name="20% - Accent5 2 2 2" xfId="459" xr:uid="{7AE8EA7C-721F-4428-83EE-21A727506D5F}"/>
    <cellStyle name="20% - Accent5 2 2 3" xfId="460" xr:uid="{A1236EDE-3492-40A7-8AA1-351C6336ECA6}"/>
    <cellStyle name="20% - Accent5 2 2 4" xfId="461" xr:uid="{C7A4D40F-EAA0-48A2-8437-56DC91CCC647}"/>
    <cellStyle name="20% - Accent5 2 2 4 2" xfId="462" xr:uid="{FE7AB10D-62BA-4C85-AE59-544B17D44B92}"/>
    <cellStyle name="20% - Accent5 2 2 4 2 2" xfId="463" xr:uid="{3EAE49D2-FF54-4481-9F9C-5FAF1EABCEF9}"/>
    <cellStyle name="20% - Accent5 2 2 4 2 2 2" xfId="464" xr:uid="{A85204C6-E28D-40FA-A3BC-6BE13A917200}"/>
    <cellStyle name="20% - Accent5 2 2 4 2 2 2 2" xfId="465" xr:uid="{02915F9A-92A9-4574-BF99-35D30570B7ED}"/>
    <cellStyle name="20% - Accent5 2 2 4 2 2 2 3" xfId="466" xr:uid="{FA36EE1A-9E02-4AF5-9D6F-E2191F96F7E4}"/>
    <cellStyle name="20% - Accent5 2 2 4 2 2 2 4" xfId="467" xr:uid="{D04EA99F-DC94-4DCE-8FDD-60F46D7152CE}"/>
    <cellStyle name="20% - Accent5 2 2 4 2 2 3" xfId="468" xr:uid="{44577862-B524-4388-8FB6-FC3187F50602}"/>
    <cellStyle name="20% - Accent5 2 2 4 2 2 4" xfId="469" xr:uid="{657FA1F0-2B1F-4067-84E4-6141DC7C2A96}"/>
    <cellStyle name="20% - Accent5 2 2 4 2 3" xfId="470" xr:uid="{61D8F002-6E9C-44BA-B6C3-A8142BDE2BE0}"/>
    <cellStyle name="20% - Accent5 2 2 4 2 4" xfId="471" xr:uid="{EE4F1FF1-9FC2-4083-8347-1BA6DCBC24B3}"/>
    <cellStyle name="20% - Accent5 2 2 4 2 5" xfId="472" xr:uid="{0F5236DF-640A-435E-8994-345BD00F59BF}"/>
    <cellStyle name="20% - Accent5 2 2 4 2 6" xfId="473" xr:uid="{DE7F0314-AF28-4183-B51D-FA8996C07FED}"/>
    <cellStyle name="20% - Accent5 2 2 4 3" xfId="474" xr:uid="{7BC5CA73-6A2A-402E-BDE0-D6E0C5B43520}"/>
    <cellStyle name="20% - Accent5 2 2 4 4" xfId="475" xr:uid="{8D059A79-EF80-4C71-8261-70FB25EBD14D}"/>
    <cellStyle name="20% - Accent5 2 2 4 5" xfId="476" xr:uid="{80774798-7A03-4541-8AEE-59E3EB3E4542}"/>
    <cellStyle name="20% - Accent5 2 2 4 6" xfId="477" xr:uid="{73624A16-C43E-4C80-9D90-0874F033F26C}"/>
    <cellStyle name="20% - Accent5 2 2 5" xfId="478" xr:uid="{0A59DF7D-AA58-481B-AC62-B61B46969C36}"/>
    <cellStyle name="20% - Accent5 2 2 6" xfId="479" xr:uid="{AA19C63B-20BA-4FF5-8A5F-1904BBE19325}"/>
    <cellStyle name="20% - Accent5 2 2 7" xfId="480" xr:uid="{097CC7E9-366E-4290-AA3A-69DC92D201E4}"/>
    <cellStyle name="20% - Accent5 2 2 8" xfId="481" xr:uid="{15937847-03E6-487B-A61F-2068BD311FDA}"/>
    <cellStyle name="20% - Accent5 2 2 9" xfId="482" xr:uid="{31DF3385-4199-49E6-AB29-945F4F549C90}"/>
    <cellStyle name="20% - Accent5 2 3" xfId="483" xr:uid="{AC074587-A730-407E-8170-5814BF7B1270}"/>
    <cellStyle name="20% - Accent5 2 3 2" xfId="484" xr:uid="{AB338FCE-4CD4-4BC2-B679-A6AA98FCC8D7}"/>
    <cellStyle name="20% - Accent5 2 3 3" xfId="11539" xr:uid="{834CDA24-9AA0-43A9-826A-1ADEA30D0965}"/>
    <cellStyle name="20% - Accent5 2 4" xfId="485" xr:uid="{8080E3FD-9C40-445F-8695-8135D7A19EDF}"/>
    <cellStyle name="20% - Accent5 2 4 2" xfId="486" xr:uid="{04A4F911-4721-41C5-B220-C280FBBA352F}"/>
    <cellStyle name="20% - Accent5 2 4 2 2" xfId="487" xr:uid="{D86F5AC3-D706-4E71-8824-DA38FE519F2A}"/>
    <cellStyle name="20% - Accent5 2 4 2 2 2" xfId="488" xr:uid="{34548249-46E2-4D22-B67E-EB34A7DA2323}"/>
    <cellStyle name="20% - Accent5 2 4 2 2 2 2" xfId="489" xr:uid="{692D591A-93B9-4D7C-8D41-DD3E95A1E7F9}"/>
    <cellStyle name="20% - Accent5 2 4 2 2 2 3" xfId="490" xr:uid="{2CB13CCC-E20D-4078-B5B1-E389472C0D40}"/>
    <cellStyle name="20% - Accent5 2 4 2 2 2 4" xfId="491" xr:uid="{4730FA60-7383-4DD8-BA60-00559E9E9A12}"/>
    <cellStyle name="20% - Accent5 2 4 2 2 3" xfId="492" xr:uid="{81EDF6EA-5D5D-443E-AA12-101895BB06E8}"/>
    <cellStyle name="20% - Accent5 2 4 2 2 4" xfId="493" xr:uid="{F42BFAD2-1265-46B6-A272-98A6C195C4AC}"/>
    <cellStyle name="20% - Accent5 2 4 2 3" xfId="494" xr:uid="{45C2231F-1F7C-4779-8F0A-9EE75534DE28}"/>
    <cellStyle name="20% - Accent5 2 4 2 4" xfId="495" xr:uid="{828A3A08-8160-4502-B858-30F894BEA22F}"/>
    <cellStyle name="20% - Accent5 2 4 2 5" xfId="496" xr:uid="{AD2ACEB4-3729-45D2-B720-9F745CF6151D}"/>
    <cellStyle name="20% - Accent5 2 4 2 6" xfId="497" xr:uid="{9C9B77E0-2250-4DDC-ACCD-E85BB189DDA9}"/>
    <cellStyle name="20% - Accent5 2 4 3" xfId="498" xr:uid="{3332E2F6-B93A-44C4-B77A-343A0CBD321E}"/>
    <cellStyle name="20% - Accent5 2 4 4" xfId="499" xr:uid="{E15372A6-7CEB-4CB5-BF31-395D76496F2A}"/>
    <cellStyle name="20% - Accent5 2 4 5" xfId="500" xr:uid="{11F0456C-4891-4C1A-8015-0F375DA5CE7E}"/>
    <cellStyle name="20% - Accent5 2 4 6" xfId="501" xr:uid="{F42BBB97-32F1-4148-9A42-6A61C60D09CD}"/>
    <cellStyle name="20% - Accent5 2 4 7" xfId="8554" xr:uid="{40AD1F78-3EA1-4B7C-B06F-9B26A4B4D685}"/>
    <cellStyle name="20% - Accent5 2 4 8" xfId="11540" xr:uid="{84B9D839-E0FA-4B10-B703-B1363842B663}"/>
    <cellStyle name="20% - Accent5 2 5" xfId="502" xr:uid="{84595220-5331-4886-B3D8-8687C7E6C776}"/>
    <cellStyle name="20% - Accent5 2 6" xfId="503" xr:uid="{B770D3A3-2BF0-4382-BBFD-995216F57BDA}"/>
    <cellStyle name="20% - Accent5 2 7" xfId="504" xr:uid="{AA252C15-D3FF-4E8C-9D3F-76D9E924985E}"/>
    <cellStyle name="20% - Accent5 2 8" xfId="505" xr:uid="{0F93AAC8-C106-44F2-BA3D-11848BF1689D}"/>
    <cellStyle name="20% - Accent5 2 9" xfId="506" xr:uid="{74BCC0F5-70EA-4950-8307-317700453F27}"/>
    <cellStyle name="20% - Accent5 3" xfId="507" xr:uid="{1E5A78B6-42D3-4BC3-8371-9C024ACDE79B}"/>
    <cellStyle name="20% - Accent5 3 10" xfId="508" xr:uid="{D0E10A76-695F-4F56-BCFA-7B6E7F214EA2}"/>
    <cellStyle name="20% - Accent5 3 11" xfId="11549" xr:uid="{DF832402-EED6-41B9-A4F7-3C9401A67AE7}"/>
    <cellStyle name="20% - Accent5 3 2" xfId="509" xr:uid="{5E15833A-D3CA-4BBB-ABFC-154EE4408C16}"/>
    <cellStyle name="20% - Accent5 3 3" xfId="510" xr:uid="{8F8FCC4B-8A8A-45AB-8E4B-5DA579F1A489}"/>
    <cellStyle name="20% - Accent5 3 4" xfId="511" xr:uid="{525B5A4B-B20A-4959-8A8A-64D190FBCF72}"/>
    <cellStyle name="20% - Accent5 3 4 2" xfId="512" xr:uid="{0117A9E4-6B94-4637-89BA-9AC0A93B5AF6}"/>
    <cellStyle name="20% - Accent5 3 4 2 2" xfId="513" xr:uid="{31D5D586-EAF9-4223-826E-C688B7B77EF3}"/>
    <cellStyle name="20% - Accent5 3 4 2 2 2" xfId="514" xr:uid="{5FEB49C7-47BA-40CD-A605-90462ED70E89}"/>
    <cellStyle name="20% - Accent5 3 4 2 2 2 2" xfId="515" xr:uid="{AAA2AF6A-6363-40A0-A7D3-BAF202F79AEC}"/>
    <cellStyle name="20% - Accent5 3 4 2 2 2 3" xfId="516" xr:uid="{38A94D04-B814-4362-9463-1FF83CB460C6}"/>
    <cellStyle name="20% - Accent5 3 4 2 2 2 4" xfId="517" xr:uid="{4A37F399-1067-4718-83A5-02106513B6E6}"/>
    <cellStyle name="20% - Accent5 3 4 2 2 3" xfId="518" xr:uid="{D74FC8EC-ECBC-4FE4-8948-991C2A65DADC}"/>
    <cellStyle name="20% - Accent5 3 4 2 2 4" xfId="519" xr:uid="{504842BC-E1A1-4359-9AD1-3C0876F1A499}"/>
    <cellStyle name="20% - Accent5 3 4 2 3" xfId="520" xr:uid="{3283D527-5E06-4B8F-9D59-A2BAF832BF5E}"/>
    <cellStyle name="20% - Accent5 3 4 2 4" xfId="521" xr:uid="{B3E21476-9FEF-4397-8206-40116449FA9A}"/>
    <cellStyle name="20% - Accent5 3 4 2 5" xfId="522" xr:uid="{38B90279-FE3C-4305-A9D0-83164DD27765}"/>
    <cellStyle name="20% - Accent5 3 4 2 6" xfId="523" xr:uid="{C65854BA-9345-4A81-8619-F75D0BB400BE}"/>
    <cellStyle name="20% - Accent5 3 4 3" xfId="524" xr:uid="{36DA0941-A343-4E13-877A-9875314C8CC9}"/>
    <cellStyle name="20% - Accent5 3 4 4" xfId="525" xr:uid="{4146DD81-F34C-477C-9883-6953FB4E348E}"/>
    <cellStyle name="20% - Accent5 3 4 5" xfId="526" xr:uid="{70185719-D87C-4668-9225-86C641A104C9}"/>
    <cellStyle name="20% - Accent5 3 4 6" xfId="527" xr:uid="{D2C1E3E0-B314-41DD-9B4D-7654137C3C0D}"/>
    <cellStyle name="20% - Accent5 3 5" xfId="528" xr:uid="{99915661-2097-4CBE-9B44-921B2DBA0D87}"/>
    <cellStyle name="20% - Accent5 3 6" xfId="529" xr:uid="{52E3DC2D-6E47-4ABF-B411-FA4CCBCC1A0A}"/>
    <cellStyle name="20% - Accent5 3 7" xfId="530" xr:uid="{D8C59F1E-0ADA-4398-8F3C-7ED4E040531D}"/>
    <cellStyle name="20% - Accent5 3 8" xfId="531" xr:uid="{E1B82EAB-8B21-4422-92F5-476B54767682}"/>
    <cellStyle name="20% - Accent5 3 9" xfId="532" xr:uid="{148ADEB8-DCC8-4C27-BDE6-DA3C43B38DA3}"/>
    <cellStyle name="20% - Accent5 4" xfId="533" xr:uid="{D9824356-DF40-43BD-BBFA-534DA618796D}"/>
    <cellStyle name="20% - Accent5 4 2" xfId="534" xr:uid="{D9E8C152-09D0-44DB-852E-272ADB77B210}"/>
    <cellStyle name="20% - Accent5 4 3" xfId="11559" xr:uid="{6D8598B6-3FE6-4003-9174-02913ECD8FFF}"/>
    <cellStyle name="20% - Accent5 5" xfId="535" xr:uid="{A83985E5-22F9-43E7-811B-FD17C07D68E3}"/>
    <cellStyle name="20% - Accent5 5 2" xfId="536" xr:uid="{EFAC4EAA-6E2A-4A1A-8CF7-F48B29DAF569}"/>
    <cellStyle name="20% - Accent5 5 3" xfId="11561" xr:uid="{55617AC0-ABB9-439D-8AD7-D768A8A5E4CC}"/>
    <cellStyle name="20% - Accent5 6" xfId="537" xr:uid="{2340469E-DF66-46F7-BA63-F8BE1426DA08}"/>
    <cellStyle name="20% - Accent5 6 2" xfId="538" xr:uid="{F1F48F1E-0B01-49FE-8D64-551CA2FAD294}"/>
    <cellStyle name="20% - Accent5 6 3" xfId="11563" xr:uid="{347E612E-C973-4665-A9AD-5992A04C3C7F}"/>
    <cellStyle name="20% - Accent5 7" xfId="539" xr:uid="{CC327EB3-B1B2-4C0E-AA68-26E493B71B04}"/>
    <cellStyle name="20% - Accent5 7 2" xfId="540" xr:uid="{6544D784-C7E5-4D7B-A026-A099B6BEC7B9}"/>
    <cellStyle name="20% - Accent5 7 3" xfId="11564" xr:uid="{077EB834-00DB-4932-8D63-6070218564AE}"/>
    <cellStyle name="20% - Accent5 8" xfId="541" xr:uid="{1F5601E4-68ED-4598-96AD-12B71D85F1C5}"/>
    <cellStyle name="20% - Accent5 9" xfId="8555" xr:uid="{5043CCF6-F147-4BC3-A735-A12385AC7D59}"/>
    <cellStyle name="20% - Accent6 10" xfId="672" xr:uid="{61D71EBA-F7A2-4E89-BB69-06DF97BE726E}"/>
    <cellStyle name="20% - Accent6 2" xfId="542" xr:uid="{70F7C259-40F1-4FC0-881B-0FCC7FAC2049}"/>
    <cellStyle name="20% - Accent6 2 10" xfId="543" xr:uid="{9A3D118C-14A6-4C8E-92DD-DE05B8F4BE91}"/>
    <cellStyle name="20% - Accent6 2 11" xfId="544" xr:uid="{6DACD7B4-9F2C-4C32-9F16-E1108A0CE635}"/>
    <cellStyle name="20% - Accent6 2 12" xfId="11565" xr:uid="{7AED6BA9-1923-4193-92EF-26A9B32397FC}"/>
    <cellStyle name="20% - Accent6 2 2" xfId="545" xr:uid="{F10E0B78-681E-450B-B03B-E13166FC031A}"/>
    <cellStyle name="20% - Accent6 2 2 10" xfId="546" xr:uid="{4003A98B-F5F1-4E66-A47B-5904882C1C3A}"/>
    <cellStyle name="20% - Accent6 2 2 11" xfId="11566" xr:uid="{BBFB9ECF-DC47-41C5-8756-6BC49BD3BF46}"/>
    <cellStyle name="20% - Accent6 2 2 2" xfId="547" xr:uid="{96880FCD-56B7-4CCB-B197-94EA287AC66B}"/>
    <cellStyle name="20% - Accent6 2 2 3" xfId="548" xr:uid="{414AE1ED-FE5F-47CC-8D27-9F7399B9A8C4}"/>
    <cellStyle name="20% - Accent6 2 2 4" xfId="549" xr:uid="{5BD316C5-1252-417D-8E1A-9EAC60470287}"/>
    <cellStyle name="20% - Accent6 2 2 4 2" xfId="550" xr:uid="{2C575FBE-06B6-451F-9DFE-7C4F9B06879E}"/>
    <cellStyle name="20% - Accent6 2 2 4 2 2" xfId="551" xr:uid="{B78695C6-A4B4-4D8D-B367-ABEB6A510A1C}"/>
    <cellStyle name="20% - Accent6 2 2 4 2 2 2" xfId="552" xr:uid="{1E88A6F3-B848-45A4-BA9F-252C3D48076D}"/>
    <cellStyle name="20% - Accent6 2 2 4 2 2 2 2" xfId="553" xr:uid="{E3E2340F-C54A-45C7-B7E6-3C0220F4E70C}"/>
    <cellStyle name="20% - Accent6 2 2 4 2 2 2 3" xfId="554" xr:uid="{E0ABD4AE-F053-4C93-99A2-91218F0B04B0}"/>
    <cellStyle name="20% - Accent6 2 2 4 2 2 2 4" xfId="555" xr:uid="{DBA36C5F-28E6-434A-BE5B-951DEB242546}"/>
    <cellStyle name="20% - Accent6 2 2 4 2 2 3" xfId="556" xr:uid="{D4A9AE57-CC19-43A4-A321-409315C8C973}"/>
    <cellStyle name="20% - Accent6 2 2 4 2 2 4" xfId="557" xr:uid="{E4176BE5-8FF6-40FE-989C-C8EFF331B1A9}"/>
    <cellStyle name="20% - Accent6 2 2 4 2 3" xfId="558" xr:uid="{5145FAA3-6244-4AAA-8755-C616845E5AD3}"/>
    <cellStyle name="20% - Accent6 2 2 4 2 4" xfId="559" xr:uid="{FCC1EEBB-32D1-49F2-BF96-F4624A31BBBE}"/>
    <cellStyle name="20% - Accent6 2 2 4 2 5" xfId="560" xr:uid="{E5806E68-778A-484F-BA34-9CE1E708AF4C}"/>
    <cellStyle name="20% - Accent6 2 2 4 2 6" xfId="561" xr:uid="{2B1B900E-BA0F-4FF9-9721-F810C9B46C2A}"/>
    <cellStyle name="20% - Accent6 2 2 4 3" xfId="562" xr:uid="{ACF64146-498E-44AD-82F3-37EF1518A9A0}"/>
    <cellStyle name="20% - Accent6 2 2 4 4" xfId="563" xr:uid="{B5307BF6-80AC-43A7-A72C-BF1BED72F303}"/>
    <cellStyle name="20% - Accent6 2 2 4 5" xfId="564" xr:uid="{C5905E09-3678-429B-ABEA-86F005EEBFA5}"/>
    <cellStyle name="20% - Accent6 2 2 4 6" xfId="565" xr:uid="{F4E420AC-9E47-4327-B211-E44ED8516277}"/>
    <cellStyle name="20% - Accent6 2 2 5" xfId="566" xr:uid="{4623D9E6-707F-49ED-8DA5-DEA447757790}"/>
    <cellStyle name="20% - Accent6 2 2 6" xfId="567" xr:uid="{45FB5EEC-2BA6-4CC3-A8DA-A2D4ECC429FB}"/>
    <cellStyle name="20% - Accent6 2 2 7" xfId="568" xr:uid="{D8822439-41B4-4BCE-910B-CD865635F37D}"/>
    <cellStyle name="20% - Accent6 2 2 8" xfId="569" xr:uid="{F3944331-8712-4002-8E65-040EC3A715FF}"/>
    <cellStyle name="20% - Accent6 2 2 9" xfId="570" xr:uid="{930E0611-038C-4802-A3EA-942682E07977}"/>
    <cellStyle name="20% - Accent6 2 3" xfId="571" xr:uid="{D0085C49-380B-4BCF-8E1D-4EF43BE38BBB}"/>
    <cellStyle name="20% - Accent6 2 3 2" xfId="572" xr:uid="{C3AEAEFD-0851-4D4D-9AC3-2ABBC87B7D7B}"/>
    <cellStyle name="20% - Accent6 2 3 3" xfId="11571" xr:uid="{991204D1-462F-4A08-9EA8-B5CF7DFC9875}"/>
    <cellStyle name="20% - Accent6 2 4" xfId="573" xr:uid="{079EB56F-3100-40AC-A009-6D21DB955C6B}"/>
    <cellStyle name="20% - Accent6 2 4 2" xfId="574" xr:uid="{FFE85F53-6765-469D-A262-26C6E984341D}"/>
    <cellStyle name="20% - Accent6 2 4 2 2" xfId="575" xr:uid="{B1500BC6-3B61-4942-AE97-E563B2192D3F}"/>
    <cellStyle name="20% - Accent6 2 4 2 2 2" xfId="576" xr:uid="{F2152EB1-C27E-437B-8B48-ACA0B03B2347}"/>
    <cellStyle name="20% - Accent6 2 4 2 2 2 2" xfId="577" xr:uid="{21E90627-A4D5-470B-97A0-3992B39198B5}"/>
    <cellStyle name="20% - Accent6 2 4 2 2 2 3" xfId="578" xr:uid="{20F70DCB-EACC-4818-83D5-3C3449D5A6A6}"/>
    <cellStyle name="20% - Accent6 2 4 2 2 2 4" xfId="579" xr:uid="{C846B96F-D4F5-4ABB-8F9A-43E8BAD2066C}"/>
    <cellStyle name="20% - Accent6 2 4 2 2 3" xfId="580" xr:uid="{FD092400-C7CC-4A9E-8543-9F46727F52D5}"/>
    <cellStyle name="20% - Accent6 2 4 2 2 4" xfId="581" xr:uid="{709703D8-A888-4668-A28D-FFA1D6F8884E}"/>
    <cellStyle name="20% - Accent6 2 4 2 3" xfId="582" xr:uid="{6201A5CF-2BB6-49C0-9F4C-DCBFA004A216}"/>
    <cellStyle name="20% - Accent6 2 4 2 4" xfId="583" xr:uid="{8AD5D4F1-D497-407D-84D0-FF8859126093}"/>
    <cellStyle name="20% - Accent6 2 4 2 5" xfId="584" xr:uid="{7CE7C8DD-CB40-4822-A38C-1C87A6008B91}"/>
    <cellStyle name="20% - Accent6 2 4 2 6" xfId="585" xr:uid="{EDD91619-43D3-404A-B6AC-F33F40C2B9A8}"/>
    <cellStyle name="20% - Accent6 2 4 3" xfId="586" xr:uid="{64F57870-0E41-4DE0-80C3-4F4FE3440673}"/>
    <cellStyle name="20% - Accent6 2 4 4" xfId="587" xr:uid="{45F30F28-4DE9-4C6F-A3E8-213A7C5F8C72}"/>
    <cellStyle name="20% - Accent6 2 4 5" xfId="588" xr:uid="{011E6425-4069-4CF1-9E12-3E534D113464}"/>
    <cellStyle name="20% - Accent6 2 4 6" xfId="589" xr:uid="{B3F155C6-5B70-4D5E-848E-CFF46CA957BA}"/>
    <cellStyle name="20% - Accent6 2 4 7" xfId="8556" xr:uid="{1F6EAF68-A9BD-40CC-A280-24F006164FA6}"/>
    <cellStyle name="20% - Accent6 2 4 8" xfId="11572" xr:uid="{9FA0B81C-7CFF-4591-8540-B107B1FE150A}"/>
    <cellStyle name="20% - Accent6 2 5" xfId="590" xr:uid="{6C033CEB-6755-44E8-AC93-DD09581F0E11}"/>
    <cellStyle name="20% - Accent6 2 6" xfId="591" xr:uid="{026CFA5C-E978-47A6-B332-921E497CFB4F}"/>
    <cellStyle name="20% - Accent6 2 7" xfId="592" xr:uid="{E20D310B-62CF-468D-BBAF-FFBA7D684C88}"/>
    <cellStyle name="20% - Accent6 2 8" xfId="593" xr:uid="{EB4A66F7-A209-439B-9139-0C4CB2A36146}"/>
    <cellStyle name="20% - Accent6 2 9" xfId="594" xr:uid="{21EC08F5-F022-4EA1-B3B4-33DD39A07574}"/>
    <cellStyle name="20% - Accent6 3" xfId="595" xr:uid="{BEDE085D-7C54-4D2E-A7B5-CF99BC99E7BE}"/>
    <cellStyle name="20% - Accent6 3 10" xfId="596" xr:uid="{3042CCE6-E40C-4374-B8E0-D43C374551E6}"/>
    <cellStyle name="20% - Accent6 3 11" xfId="11578" xr:uid="{0F6A145F-DCDD-4406-8EFB-0FC03CC6774E}"/>
    <cellStyle name="20% - Accent6 3 2" xfId="597" xr:uid="{0337D5CD-AD5A-4DAC-9974-2937D6E63AC8}"/>
    <cellStyle name="20% - Accent6 3 3" xfId="598" xr:uid="{4BA5A63C-84FB-495A-8E15-52A8A81086FA}"/>
    <cellStyle name="20% - Accent6 3 4" xfId="599" xr:uid="{D1909541-5DE2-44A4-8287-00919D34B300}"/>
    <cellStyle name="20% - Accent6 3 4 2" xfId="600" xr:uid="{4147D6AC-F3B3-43DC-BAA9-BBC1C31CA058}"/>
    <cellStyle name="20% - Accent6 3 4 2 2" xfId="601" xr:uid="{57A4FF79-8526-43F7-9797-EBA49403151D}"/>
    <cellStyle name="20% - Accent6 3 4 2 2 2" xfId="602" xr:uid="{946D525B-EC8A-4848-B643-A13065D5A8DE}"/>
    <cellStyle name="20% - Accent6 3 4 2 2 2 2" xfId="603" xr:uid="{158EFF19-0378-4A1F-BAE7-AD9B8D194D23}"/>
    <cellStyle name="20% - Accent6 3 4 2 2 2 3" xfId="604" xr:uid="{DFEF4408-19C7-4D96-9E3A-398183043E0D}"/>
    <cellStyle name="20% - Accent6 3 4 2 2 2 4" xfId="605" xr:uid="{F935E31F-D709-4DEF-A37D-73CBD649DBCF}"/>
    <cellStyle name="20% - Accent6 3 4 2 2 3" xfId="606" xr:uid="{6A67BA84-0106-42BF-8CCC-1334CBA8BF81}"/>
    <cellStyle name="20% - Accent6 3 4 2 2 4" xfId="607" xr:uid="{1DF12937-B9C7-4624-BE4B-71A6D8C339B8}"/>
    <cellStyle name="20% - Accent6 3 4 2 3" xfId="608" xr:uid="{C07CC87D-B362-4AA0-8530-7C8FBA7E08D3}"/>
    <cellStyle name="20% - Accent6 3 4 2 4" xfId="609" xr:uid="{9E30E6A7-9827-4884-AB15-F96C2539140C}"/>
    <cellStyle name="20% - Accent6 3 4 2 5" xfId="610" xr:uid="{9167D19F-A314-432C-B643-845C1816EEA2}"/>
    <cellStyle name="20% - Accent6 3 4 2 6" xfId="611" xr:uid="{6A3F1B2C-5AD4-4431-A040-E858BF4655B7}"/>
    <cellStyle name="20% - Accent6 3 4 3" xfId="612" xr:uid="{94861760-535F-45D4-9BAE-E1F4ADC1210B}"/>
    <cellStyle name="20% - Accent6 3 4 4" xfId="613" xr:uid="{17A31D6C-2A0F-4A69-86B4-4869D63E9E26}"/>
    <cellStyle name="20% - Accent6 3 4 5" xfId="614" xr:uid="{2E32C36F-6A5F-434B-B6AD-6C2F38464906}"/>
    <cellStyle name="20% - Accent6 3 4 6" xfId="615" xr:uid="{F5531D9A-F449-4074-A3E6-77C2D4064B36}"/>
    <cellStyle name="20% - Accent6 3 5" xfId="616" xr:uid="{15B394C7-9A68-4EC2-9B14-ED755CDAA04A}"/>
    <cellStyle name="20% - Accent6 3 6" xfId="617" xr:uid="{55948CDC-EBA1-4339-ADE7-66D62D63863F}"/>
    <cellStyle name="20% - Accent6 3 7" xfId="618" xr:uid="{6DA7A9CC-BA39-41C3-92D2-DBB332F32354}"/>
    <cellStyle name="20% - Accent6 3 8" xfId="619" xr:uid="{4A6499CE-2AF3-4B24-A45F-18678C9EDA3E}"/>
    <cellStyle name="20% - Accent6 3 9" xfId="620" xr:uid="{09C7143A-DB86-411E-948F-EA582B2D3827}"/>
    <cellStyle name="20% - Accent6 4" xfId="621" xr:uid="{40031339-2812-49F9-8231-C87FB978121A}"/>
    <cellStyle name="20% - Accent6 4 2" xfId="622" xr:uid="{06EF6F5A-AAAF-4C4B-9AED-78E6703F008C}"/>
    <cellStyle name="20% - Accent6 4 3" xfId="11583" xr:uid="{23550FF7-1237-4903-9261-4AAFAEF3C65B}"/>
    <cellStyle name="20% - Accent6 5" xfId="623" xr:uid="{24BF9BDC-C300-46A9-9422-7B04D0C7E89C}"/>
    <cellStyle name="20% - Accent6 5 2" xfId="624" xr:uid="{646173C7-DCC4-4744-9F00-3DB18EB47CBC}"/>
    <cellStyle name="20% - Accent6 5 3" xfId="11585" xr:uid="{510A3ABC-6218-4E82-BB08-FAEACDE0B183}"/>
    <cellStyle name="20% - Accent6 6" xfId="625" xr:uid="{937CB132-F745-4B61-8590-CF4C4E9DE765}"/>
    <cellStyle name="20% - Accent6 6 2" xfId="626" xr:uid="{407DDDE7-24A6-4657-9777-31F4B06AE010}"/>
    <cellStyle name="20% - Accent6 6 3" xfId="11586" xr:uid="{AB109B1F-F2AC-4913-BE69-122B988CF396}"/>
    <cellStyle name="20% - Accent6 7" xfId="627" xr:uid="{57BEDE9A-D4FF-4821-AB78-AE5B0AF7CB3C}"/>
    <cellStyle name="20% - Accent6 7 2" xfId="628" xr:uid="{825E39C6-FE01-4A67-8C6C-3CCB7BC8FC2F}"/>
    <cellStyle name="20% - Accent6 7 3" xfId="11587" xr:uid="{3F197283-27FD-4700-A8C3-3D7F45776FC4}"/>
    <cellStyle name="20% - Accent6 8" xfId="629" xr:uid="{BACD806B-D57E-40EE-93FA-A5E7733644A5}"/>
    <cellStyle name="20% - Accent6 9" xfId="8557" xr:uid="{4A7319BC-8973-4444-81FC-FB281E17E59C}"/>
    <cellStyle name="20% - Akzent1" xfId="630" xr:uid="{EDDB8B4A-1C9E-446B-B64C-7EFD8B7EC98F}"/>
    <cellStyle name="20% - Akzent1 2" xfId="631" xr:uid="{C3A1C28F-18A7-4C5E-A7A7-B017797E94FE}"/>
    <cellStyle name="20% - Akzent2" xfId="632" xr:uid="{3CC89430-0266-4A28-86C9-A168C25132C6}"/>
    <cellStyle name="20% - Akzent2 2" xfId="633" xr:uid="{5A53B84D-E152-4AF0-9299-24C42293B000}"/>
    <cellStyle name="20% - Akzent3" xfId="634" xr:uid="{8D7BA27E-8E30-4845-B2A2-02CE291FBFE7}"/>
    <cellStyle name="20% - Akzent3 2" xfId="635" xr:uid="{5FF384F7-4F7B-42E0-BA02-8ADAF142E98A}"/>
    <cellStyle name="20% - Akzent4" xfId="636" xr:uid="{C39F8CE8-05B5-4EF3-9FD1-15F90921BFDF}"/>
    <cellStyle name="20% - Akzent4 2" xfId="637" xr:uid="{938145EF-90F8-41DF-B0DB-96DE33D72DE9}"/>
    <cellStyle name="20% - Akzent5" xfId="638" xr:uid="{A108AA9E-55A5-466F-A867-1C3D844C48CC}"/>
    <cellStyle name="20% - Akzent5 2" xfId="639" xr:uid="{AEE77DA7-43E7-496B-8E8C-7C8212FD879D}"/>
    <cellStyle name="20% - Akzent6" xfId="640" xr:uid="{F3ECB7A4-595A-47A3-9295-C3E3E189430A}"/>
    <cellStyle name="20% - Akzent6 2" xfId="641" xr:uid="{49C88A42-D541-41C0-88FB-EDF18C41AC64}"/>
    <cellStyle name="20% - Isticanje1 2" xfId="643" xr:uid="{4EF315F5-8C3D-4D0F-B8D1-58003AFB940E}"/>
    <cellStyle name="20% - Isticanje1 2 2" xfId="644" xr:uid="{37B8F842-ACDE-479F-89AE-90F87944BA2D}"/>
    <cellStyle name="20% - Isticanje1 2 3" xfId="645" xr:uid="{CD35A862-06F5-46E2-AB49-CB9272776E36}"/>
    <cellStyle name="20% - Isticanje1 3" xfId="646" xr:uid="{F61BA02A-EDDE-4335-B823-8F5C0F1C9DF1}"/>
    <cellStyle name="20% - Isticanje1 3 2" xfId="647" xr:uid="{AA025FEE-FE4E-454E-A1AA-E29CD6C3F759}"/>
    <cellStyle name="20% - Isticanje2 2" xfId="649" xr:uid="{56F2AEA3-2295-426A-BE6A-116506874A3A}"/>
    <cellStyle name="20% - Isticanje2 2 2" xfId="650" xr:uid="{7F4F7250-0E8E-4639-91A2-90F227CB981D}"/>
    <cellStyle name="20% - Isticanje2 2 3" xfId="651" xr:uid="{2EF65FA4-66F8-4001-BC42-E55A3C8A10FF}"/>
    <cellStyle name="20% - Isticanje2 3" xfId="652" xr:uid="{9FF8E9F7-63D5-48C4-AB6D-C7D07218A949}"/>
    <cellStyle name="20% - Isticanje2 3 2" xfId="653" xr:uid="{8358BD59-EBE0-43F9-B484-C48EA7700BFE}"/>
    <cellStyle name="20% - Isticanje3 2" xfId="655" xr:uid="{2D46333B-F62E-41EF-835A-C8DD9171C27B}"/>
    <cellStyle name="20% - Isticanje3 2 2" xfId="656" xr:uid="{AD28960C-A7B3-44C0-9D2E-A0838702C646}"/>
    <cellStyle name="20% - Isticanje3 2 3" xfId="657" xr:uid="{B6C67F01-0EA8-4486-A35F-1514982F38D3}"/>
    <cellStyle name="20% - Isticanje3 3" xfId="658" xr:uid="{73D9D1D0-BC47-4D3B-BDDD-4E8BD9194F63}"/>
    <cellStyle name="20% - Isticanje3 3 2" xfId="659" xr:uid="{447DC604-3BDF-4BF1-BBBA-F73DC1518B68}"/>
    <cellStyle name="20% - Isticanje4 2" xfId="661" xr:uid="{8E8BBFDA-1F45-4834-978C-3F8CBA8E3956}"/>
    <cellStyle name="20% - Isticanje4 2 2" xfId="662" xr:uid="{4F9AEB73-D95F-437F-B207-2AFD29B7F5FE}"/>
    <cellStyle name="20% - Isticanje4 2 3" xfId="663" xr:uid="{E4E4E877-6E96-433F-86C9-A2C5EA0FAD05}"/>
    <cellStyle name="20% - Isticanje4 3" xfId="664" xr:uid="{E03459B6-7078-485D-97C8-64AC912FE98D}"/>
    <cellStyle name="20% - Isticanje4 3 2" xfId="665" xr:uid="{07B093B2-3839-48B0-8CA1-EF511D435596}"/>
    <cellStyle name="20% - Isticanje5 2" xfId="667" xr:uid="{AE510E6E-62C5-4ED2-8CFF-7BF718D3FAD6}"/>
    <cellStyle name="20% - Isticanje5 2 2" xfId="668" xr:uid="{EBD6551F-3019-4537-9EE6-C41E8450325A}"/>
    <cellStyle name="20% - Isticanje5 2 3" xfId="669" xr:uid="{8CDD32A6-F358-4F53-9A4C-7DDC124679C0}"/>
    <cellStyle name="20% - Isticanje5 3" xfId="670" xr:uid="{CAE97851-9804-423D-8D5D-26BB6B909825}"/>
    <cellStyle name="20% - Isticanje5 3 2" xfId="671" xr:uid="{58061BC6-FA05-4EB6-88E9-981C8E4B26D7}"/>
    <cellStyle name="20% - Isticanje6 2" xfId="673" xr:uid="{86DCF671-5964-4B50-B244-D06F51D052D9}"/>
    <cellStyle name="20% - Isticanje6 2 2" xfId="674" xr:uid="{6562090D-56E6-4597-B8C0-6C78CA51A1DA}"/>
    <cellStyle name="20% - Isticanje6 2 3" xfId="675" xr:uid="{644C4D2B-BE0E-4374-B857-24E93D854484}"/>
    <cellStyle name="20% - Isticanje6 3" xfId="676" xr:uid="{565492CD-9DE1-4A8B-8370-9620D24E0257}"/>
    <cellStyle name="20% - Isticanje6 3 2" xfId="677" xr:uid="{CBB97A91-64F2-4456-B86B-5132A630FEC6}"/>
    <cellStyle name="40% - Accent1" xfId="8" builtinId="31" customBuiltin="1"/>
    <cellStyle name="40% - Accent1 2" xfId="678" xr:uid="{E1EBEEE4-F4DE-403A-9325-3B3FDA9ADEBA}"/>
    <cellStyle name="40% - Accent1 2 10" xfId="679" xr:uid="{FFAC7B9E-2705-483F-9F32-8814831CDF0D}"/>
    <cellStyle name="40% - Accent1 2 11" xfId="680" xr:uid="{09948D9D-D6A5-4D75-8AF4-6537F5689C72}"/>
    <cellStyle name="40% - Accent1 2 12" xfId="11591" xr:uid="{D2E9EF93-4C13-4456-B4F6-9841C0C1769B}"/>
    <cellStyle name="40% - Accent1 2 2" xfId="681" xr:uid="{13AF31FB-1109-4553-A39A-BCC37B3B82DB}"/>
    <cellStyle name="40% - Accent1 2 2 2" xfId="682" xr:uid="{C97FBD65-11B2-4F70-9D51-746DC14DB1DB}"/>
    <cellStyle name="40% - Accent1 2 2 3" xfId="11592" xr:uid="{C8FFED46-2D8B-4AC9-B29C-2433F1F8DB5A}"/>
    <cellStyle name="40% - Accent1 2 3" xfId="683" xr:uid="{A168D295-8B60-47C5-AF33-6C50D40F92AD}"/>
    <cellStyle name="40% - Accent1 2 3 2" xfId="684" xr:uid="{AD7A0DDD-5ECD-425D-99FA-55B6ECFEE783}"/>
    <cellStyle name="40% - Accent1 2 3 3" xfId="11593" xr:uid="{71C17444-3FEB-4E78-AC6D-29AB2372ADD7}"/>
    <cellStyle name="40% - Accent1 2 4" xfId="685" xr:uid="{C585B259-DDFA-4639-AC4F-CF47771963BF}"/>
    <cellStyle name="40% - Accent1 2 4 2" xfId="686" xr:uid="{2CE2A52D-F8DA-4C55-BC70-25BDB09F3B7B}"/>
    <cellStyle name="40% - Accent1 2 4 2 2" xfId="687" xr:uid="{E47BB8D0-4BBC-4C92-98B2-B28FBC9A5ECC}"/>
    <cellStyle name="40% - Accent1 2 4 2 2 2" xfId="688" xr:uid="{95B6CE52-EC96-4B10-90F3-B4E43A4938C3}"/>
    <cellStyle name="40% - Accent1 2 4 2 2 2 2" xfId="689" xr:uid="{5275D31A-3945-45B3-855F-4C67836F20CE}"/>
    <cellStyle name="40% - Accent1 2 4 2 2 2 3" xfId="690" xr:uid="{59EB1116-74E9-4E5B-BB79-418F627869D3}"/>
    <cellStyle name="40% - Accent1 2 4 2 2 2 4" xfId="691" xr:uid="{DFAF39F3-9A00-45E8-B9E1-17C18D4A1932}"/>
    <cellStyle name="40% - Accent1 2 4 2 2 3" xfId="692" xr:uid="{82BEFE53-DA6B-415A-9D17-9C81589B70E8}"/>
    <cellStyle name="40% - Accent1 2 4 2 2 4" xfId="693" xr:uid="{BB5DE0A8-E7BC-441A-9FE7-702DAAE06F69}"/>
    <cellStyle name="40% - Accent1 2 4 2 3" xfId="694" xr:uid="{6754E7C9-8896-4FCC-A78E-EE65BCFE2F11}"/>
    <cellStyle name="40% - Accent1 2 4 2 4" xfId="695" xr:uid="{C4EF9AF6-66EF-4312-BD90-A0BC033484B4}"/>
    <cellStyle name="40% - Accent1 2 4 2 5" xfId="696" xr:uid="{0B92D7CA-58E0-4989-B53F-22220ED5D58A}"/>
    <cellStyle name="40% - Accent1 2 4 2 6" xfId="697" xr:uid="{9A081F01-88A5-4C9B-824E-C8CF46A2D551}"/>
    <cellStyle name="40% - Accent1 2 4 3" xfId="698" xr:uid="{B194C3EA-37C0-46AE-AE21-8C35FD339E81}"/>
    <cellStyle name="40% - Accent1 2 4 4" xfId="699" xr:uid="{C2E2DA62-0263-4C6D-9F36-8BA6F4181205}"/>
    <cellStyle name="40% - Accent1 2 4 5" xfId="700" xr:uid="{20840317-2E6D-4164-A454-2637F6D32039}"/>
    <cellStyle name="40% - Accent1 2 4 6" xfId="701" xr:uid="{0AAC9BDE-A666-4392-B291-D6FC22F41A20}"/>
    <cellStyle name="40% - Accent1 2 4 7" xfId="8558" xr:uid="{DFC33A63-B906-4765-8DBE-D5F5A12832EF}"/>
    <cellStyle name="40% - Accent1 2 4 8" xfId="11594" xr:uid="{51BA126E-A48D-42A6-BA41-4BBE6D83280F}"/>
    <cellStyle name="40% - Accent1 2 5" xfId="702" xr:uid="{1B2E4666-1C07-450B-9A8B-D1C66BC99018}"/>
    <cellStyle name="40% - Accent1 2 6" xfId="703" xr:uid="{1A6A50E1-528D-44B1-96DD-FC18AA8DEFF6}"/>
    <cellStyle name="40% - Accent1 2 7" xfId="704" xr:uid="{E1549DAD-C84D-48BD-AF34-803B1C4374F6}"/>
    <cellStyle name="40% - Accent1 2 8" xfId="705" xr:uid="{6E38DABF-C526-4D5B-8AF3-648758AFF21A}"/>
    <cellStyle name="40% - Accent1 2 9" xfId="706" xr:uid="{1D984F8D-6942-45BC-AAFB-8956AB7F4419}"/>
    <cellStyle name="40% - Accent1 3" xfId="707" xr:uid="{9E3C705C-3A16-4DB0-8234-1AC7ACF297D6}"/>
    <cellStyle name="40% - Accent1 3 10" xfId="708" xr:uid="{74933139-3F06-49A5-9ABD-C18C5671F4B3}"/>
    <cellStyle name="40% - Accent1 3 11" xfId="11604" xr:uid="{2200666B-A0AE-4090-BD2C-4F84BDBFF032}"/>
    <cellStyle name="40% - Accent1 3 2" xfId="709" xr:uid="{B9B9F93B-2E90-4F6A-BAFC-B4C2FEE723C3}"/>
    <cellStyle name="40% - Accent1 3 3" xfId="710" xr:uid="{3FE4081F-DF23-4D9D-9E19-1721ABAAB8A9}"/>
    <cellStyle name="40% - Accent1 3 4" xfId="711" xr:uid="{4592A7B6-4BC1-435D-9459-A7CE6314AEB3}"/>
    <cellStyle name="40% - Accent1 3 4 2" xfId="712" xr:uid="{A7E68383-CB9F-4A16-8EFA-6DABCEE55B2C}"/>
    <cellStyle name="40% - Accent1 3 4 2 2" xfId="713" xr:uid="{75B26E63-2FB9-4167-B528-934ECCB2B4C2}"/>
    <cellStyle name="40% - Accent1 3 4 2 2 2" xfId="714" xr:uid="{156406AA-555F-4CE2-8B4C-82536CDBCAC6}"/>
    <cellStyle name="40% - Accent1 3 4 2 2 2 2" xfId="715" xr:uid="{ADD6561F-76F5-4D7F-93E3-E5F54B46F3A1}"/>
    <cellStyle name="40% - Accent1 3 4 2 2 2 3" xfId="716" xr:uid="{9A0992AE-4CA4-42E2-8B51-0BA22602ABDB}"/>
    <cellStyle name="40% - Accent1 3 4 2 2 2 4" xfId="717" xr:uid="{0F9F8365-AE36-47C3-980A-73C82E225EAC}"/>
    <cellStyle name="40% - Accent1 3 4 2 2 3" xfId="718" xr:uid="{EDC09EDB-0A0B-4446-B43D-62B31198036C}"/>
    <cellStyle name="40% - Accent1 3 4 2 2 4" xfId="719" xr:uid="{B3224767-8DFB-4F72-850D-6412FB9DC255}"/>
    <cellStyle name="40% - Accent1 3 4 2 3" xfId="720" xr:uid="{1F80850A-2DA2-4E37-A970-F3D14930785D}"/>
    <cellStyle name="40% - Accent1 3 4 2 4" xfId="721" xr:uid="{8FFDD224-358F-426C-B401-99B864A84CF3}"/>
    <cellStyle name="40% - Accent1 3 4 2 5" xfId="722" xr:uid="{DA0D33C7-1574-4936-9894-D8B56FEF6E94}"/>
    <cellStyle name="40% - Accent1 3 4 2 6" xfId="723" xr:uid="{6C1732A8-7565-4C9A-AE92-675D7DB20497}"/>
    <cellStyle name="40% - Accent1 3 4 3" xfId="724" xr:uid="{994B7CFB-D082-4056-9C2F-6CE819359CAF}"/>
    <cellStyle name="40% - Accent1 3 4 4" xfId="725" xr:uid="{C4452F08-015B-42D0-A04F-51AC98E3165F}"/>
    <cellStyle name="40% - Accent1 3 4 5" xfId="726" xr:uid="{AE7C9EA5-371B-4433-9333-80ECE4DDE1D0}"/>
    <cellStyle name="40% - Accent1 3 4 6" xfId="727" xr:uid="{EA2C1049-1B41-4A37-8513-6786A47775B7}"/>
    <cellStyle name="40% - Accent1 3 5" xfId="728" xr:uid="{82076FF3-3E43-4E64-AA6F-1E9D6A561F49}"/>
    <cellStyle name="40% - Accent1 3 6" xfId="729" xr:uid="{E6164360-EBC8-42AB-B221-7E1B4207A258}"/>
    <cellStyle name="40% - Accent1 3 7" xfId="730" xr:uid="{06A2BBFD-77F2-4457-88C0-995C7748258B}"/>
    <cellStyle name="40% - Accent1 3 8" xfId="731" xr:uid="{010FAA0D-1D10-4259-97BC-D36D6508E4D2}"/>
    <cellStyle name="40% - Accent1 3 9" xfId="732" xr:uid="{F7366161-CA8E-4649-8243-0EC93EEEBCFD}"/>
    <cellStyle name="40% - Accent1 4" xfId="733" xr:uid="{9D1A7941-D287-442F-B408-02D3C72EF55B}"/>
    <cellStyle name="40% - Accent1 4 2" xfId="734" xr:uid="{EECE0B21-05DB-4393-B215-B010B2F6B519}"/>
    <cellStyle name="40% - Accent1 4 3" xfId="11620" xr:uid="{FEDA3C57-92C1-4783-9084-6FD240820AC3}"/>
    <cellStyle name="40% - Accent1 5" xfId="735" xr:uid="{4DF520B8-CBC1-45B9-84E9-1022BCFD6568}"/>
    <cellStyle name="40% - Accent1 5 2" xfId="736" xr:uid="{111B1B0A-D34F-4B8D-A96F-2D85AF8DF3C2}"/>
    <cellStyle name="40% - Accent1 5 3" xfId="11622" xr:uid="{587CFC47-60D7-4642-A4E1-3205C1215D38}"/>
    <cellStyle name="40% - Accent1 6" xfId="737" xr:uid="{83D740CF-2DE7-41D0-8285-EBC4720168CD}"/>
    <cellStyle name="40% - Accent1 6 2" xfId="738" xr:uid="{9E5F0B8F-4A8B-42D8-9BA1-F74F44DE771B}"/>
    <cellStyle name="40% - Accent1 6 3" xfId="11623" xr:uid="{25418BC1-1DFA-4BA8-A7E3-47716DA55735}"/>
    <cellStyle name="40% - Accent1 7" xfId="739" xr:uid="{9E01BA3A-32D8-4F6E-B283-6C9278617B31}"/>
    <cellStyle name="40% - Accent1 7 2" xfId="740" xr:uid="{AAC7045D-A972-4B86-9298-9C6A2F4CCBA6}"/>
    <cellStyle name="40% - Accent1 7 3" xfId="11624" xr:uid="{9FE6F1D5-0A9B-4EDE-83B8-532B3B471982}"/>
    <cellStyle name="40% - Accent1 8" xfId="741" xr:uid="{63F3E301-4510-42E7-ADC1-618B69FEDEE6}"/>
    <cellStyle name="40% - Accent1 9" xfId="8559" xr:uid="{F663BE98-3932-4E12-B1A0-B651B9944550}"/>
    <cellStyle name="40% - Accent2 10" xfId="1200" xr:uid="{2D9DC76C-023F-4E3A-8C7B-F4611DCCDA21}"/>
    <cellStyle name="40% - Accent2 2" xfId="742" xr:uid="{A49FE16F-FBE5-46DF-950A-2495BC3606AC}"/>
    <cellStyle name="40% - Accent2 2 10" xfId="743" xr:uid="{640BB52C-FFFB-4183-A00F-1349E72C5E6D}"/>
    <cellStyle name="40% - Accent2 2 11" xfId="744" xr:uid="{DE2CBFE1-19CD-4504-9CF7-F03B0E878203}"/>
    <cellStyle name="40% - Accent2 2 12" xfId="11625" xr:uid="{8038082C-E6DB-4A12-BE7B-F2A7A8865D0F}"/>
    <cellStyle name="40% - Accent2 2 2" xfId="745" xr:uid="{AB4A9962-783A-4054-BD6F-006CF7347B46}"/>
    <cellStyle name="40% - Accent2 2 2 10" xfId="746" xr:uid="{2106C305-99B6-486E-A0BD-1C8E0B324D6A}"/>
    <cellStyle name="40% - Accent2 2 2 11" xfId="11626" xr:uid="{82F864FE-48F4-401F-8288-89DE72FD807B}"/>
    <cellStyle name="40% - Accent2 2 2 2" xfId="747" xr:uid="{3E75B06C-13B6-4875-B06B-11B8F57E079D}"/>
    <cellStyle name="40% - Accent2 2 2 3" xfId="748" xr:uid="{E749CCB8-18D7-480C-9668-99C668153750}"/>
    <cellStyle name="40% - Accent2 2 2 4" xfId="749" xr:uid="{4BAB8DDF-22D6-4641-9252-BF0DB663106A}"/>
    <cellStyle name="40% - Accent2 2 2 4 2" xfId="750" xr:uid="{DF701E57-5CE8-48BF-89AD-77C936A37E28}"/>
    <cellStyle name="40% - Accent2 2 2 4 2 2" xfId="751" xr:uid="{89626F37-69D0-41D9-B9A1-49FA1F8F1E42}"/>
    <cellStyle name="40% - Accent2 2 2 4 2 2 2" xfId="752" xr:uid="{5D430DB1-F109-4AFC-B432-24FBF52228E2}"/>
    <cellStyle name="40% - Accent2 2 2 4 2 2 2 2" xfId="753" xr:uid="{873D693A-49CD-411F-96F0-2EDD37E9D079}"/>
    <cellStyle name="40% - Accent2 2 2 4 2 2 2 3" xfId="754" xr:uid="{BFDA7000-0B14-4731-A6EA-2D6112BE98B5}"/>
    <cellStyle name="40% - Accent2 2 2 4 2 2 2 4" xfId="755" xr:uid="{BD91F8CC-59E8-4691-9FDE-D261AF949697}"/>
    <cellStyle name="40% - Accent2 2 2 4 2 2 3" xfId="756" xr:uid="{35C13B68-CB28-4D90-9D43-D4FA520429C2}"/>
    <cellStyle name="40% - Accent2 2 2 4 2 2 4" xfId="757" xr:uid="{D534C026-76B2-4157-9A72-8E151B7C5558}"/>
    <cellStyle name="40% - Accent2 2 2 4 2 3" xfId="758" xr:uid="{1FB0559E-41AD-4DAA-BC30-1AB9FCBB30EC}"/>
    <cellStyle name="40% - Accent2 2 2 4 2 4" xfId="759" xr:uid="{55E2D9CB-8D89-4B6B-9359-ECBD02A0D312}"/>
    <cellStyle name="40% - Accent2 2 2 4 2 5" xfId="760" xr:uid="{EBCF481F-D419-4C3F-AD5C-C49781E77EC0}"/>
    <cellStyle name="40% - Accent2 2 2 4 2 6" xfId="761" xr:uid="{37530154-2E54-4D53-8CC8-90EF38812245}"/>
    <cellStyle name="40% - Accent2 2 2 4 3" xfId="762" xr:uid="{A66CA3C0-29E8-4408-B30A-AF9B5F632B16}"/>
    <cellStyle name="40% - Accent2 2 2 4 4" xfId="763" xr:uid="{C8F6A4E0-70B6-46B6-BFE1-9944DE3108EE}"/>
    <cellStyle name="40% - Accent2 2 2 4 5" xfId="764" xr:uid="{017B17B1-1C1A-40D9-ADC0-FA416F4D7E70}"/>
    <cellStyle name="40% - Accent2 2 2 4 6" xfId="765" xr:uid="{F3B6D420-EA4D-43DA-9ABC-C3D355AEA3E0}"/>
    <cellStyle name="40% - Accent2 2 2 5" xfId="766" xr:uid="{8195222A-F26D-434D-9CE4-06FADB67AF3A}"/>
    <cellStyle name="40% - Accent2 2 2 6" xfId="767" xr:uid="{53A5EDD8-F3C2-4024-99BE-6F3E361A2D02}"/>
    <cellStyle name="40% - Accent2 2 2 7" xfId="768" xr:uid="{35AB7CAA-6238-4C5F-82EF-0398CE3DDBC2}"/>
    <cellStyle name="40% - Accent2 2 2 8" xfId="769" xr:uid="{1FEF6069-8189-4737-8725-41A4342CC067}"/>
    <cellStyle name="40% - Accent2 2 2 9" xfId="770" xr:uid="{F01C1215-9214-478B-8BDB-72A3814EAD04}"/>
    <cellStyle name="40% - Accent2 2 3" xfId="771" xr:uid="{688800C1-5EB6-432A-86D3-DA9FC58293A7}"/>
    <cellStyle name="40% - Accent2 2 3 2" xfId="772" xr:uid="{53C7C557-3FE5-432A-8D3B-B8D108BF7AF0}"/>
    <cellStyle name="40% - Accent2 2 3 3" xfId="11634" xr:uid="{9B47156F-F1EC-423D-A65E-AE4CC1CC8334}"/>
    <cellStyle name="40% - Accent2 2 4" xfId="773" xr:uid="{027DF2C7-B4DD-4631-BA1B-8AA9880B4756}"/>
    <cellStyle name="40% - Accent2 2 4 2" xfId="774" xr:uid="{351CF2F8-ED6B-4655-B359-BF78C360DABA}"/>
    <cellStyle name="40% - Accent2 2 4 2 2" xfId="775" xr:uid="{9397E996-81E0-4189-B9BF-CBB36AD39E96}"/>
    <cellStyle name="40% - Accent2 2 4 2 2 2" xfId="776" xr:uid="{65ECFE28-D4C4-4B06-A826-865A00FD4346}"/>
    <cellStyle name="40% - Accent2 2 4 2 2 2 2" xfId="777" xr:uid="{C07C84DC-A426-469E-977F-D0C6DC4F24D8}"/>
    <cellStyle name="40% - Accent2 2 4 2 2 2 3" xfId="778" xr:uid="{FBEF34D7-1906-46D2-BA5B-659758F87E7C}"/>
    <cellStyle name="40% - Accent2 2 4 2 2 2 4" xfId="779" xr:uid="{2065B80C-551B-485A-91AD-40EDA9551029}"/>
    <cellStyle name="40% - Accent2 2 4 2 2 3" xfId="780" xr:uid="{56A9D263-9686-4113-BFBF-FA15505F3479}"/>
    <cellStyle name="40% - Accent2 2 4 2 2 4" xfId="781" xr:uid="{719F55C8-8229-4E36-BDDF-8BAF626B74B7}"/>
    <cellStyle name="40% - Accent2 2 4 2 3" xfId="782" xr:uid="{4DBC7B14-0B62-4FDE-B708-C79A919772D4}"/>
    <cellStyle name="40% - Accent2 2 4 2 4" xfId="783" xr:uid="{E5421A7F-C197-422D-A8B3-EC0369F55F22}"/>
    <cellStyle name="40% - Accent2 2 4 2 5" xfId="784" xr:uid="{3480C63D-98CD-4A35-B783-6B40AB004446}"/>
    <cellStyle name="40% - Accent2 2 4 2 6" xfId="785" xr:uid="{1EDD381C-B6DC-4A87-93D5-9150502F5BA9}"/>
    <cellStyle name="40% - Accent2 2 4 3" xfId="786" xr:uid="{52851DE6-35EF-447C-9BCC-F05C2DEDD2DD}"/>
    <cellStyle name="40% - Accent2 2 4 4" xfId="787" xr:uid="{FF947A34-5DD9-4D25-BF14-3E362860B691}"/>
    <cellStyle name="40% - Accent2 2 4 5" xfId="788" xr:uid="{6A295F2B-EA14-437D-BF58-14B28B58FB58}"/>
    <cellStyle name="40% - Accent2 2 4 6" xfId="789" xr:uid="{A3B72E59-B8BC-46F5-957E-F8EEEEBF3E9B}"/>
    <cellStyle name="40% - Accent2 2 4 7" xfId="8560" xr:uid="{6D9BC081-345E-4D60-8B29-4190AFCD3E05}"/>
    <cellStyle name="40% - Accent2 2 4 8" xfId="11635" xr:uid="{5059ED0F-6BAA-4964-B914-C72F5453B833}"/>
    <cellStyle name="40% - Accent2 2 5" xfId="790" xr:uid="{7D172031-49BF-4681-AE4E-24EF0426AC08}"/>
    <cellStyle name="40% - Accent2 2 6" xfId="791" xr:uid="{729E743F-F08F-49F1-A1AC-D0BF0C44A2BE}"/>
    <cellStyle name="40% - Accent2 2 7" xfId="792" xr:uid="{3A396AC5-539D-422E-A2C2-559440D60EF8}"/>
    <cellStyle name="40% - Accent2 2 8" xfId="793" xr:uid="{F5B1F714-1199-45D6-8989-60819EB00207}"/>
    <cellStyle name="40% - Accent2 2 9" xfId="794" xr:uid="{F0B3E79F-8198-48B4-ABCA-2BE9A04A30D5}"/>
    <cellStyle name="40% - Accent2 3" xfId="795" xr:uid="{3E504664-ABA7-487E-B191-4B61D398300E}"/>
    <cellStyle name="40% - Accent2 3 10" xfId="796" xr:uid="{739230DF-CC2B-41E1-8BE6-FB235AAEA4B0}"/>
    <cellStyle name="40% - Accent2 3 11" xfId="11639" xr:uid="{3473A5D8-1B71-4DFC-80E6-923758075F61}"/>
    <cellStyle name="40% - Accent2 3 2" xfId="797" xr:uid="{9C85BAB5-A554-42A7-95E8-9DBCA0A51C82}"/>
    <cellStyle name="40% - Accent2 3 3" xfId="798" xr:uid="{3A7FE642-083E-4607-8470-21D7D8E9D08E}"/>
    <cellStyle name="40% - Accent2 3 4" xfId="799" xr:uid="{94DD9FF7-907E-4F3D-AB23-CC716F015493}"/>
    <cellStyle name="40% - Accent2 3 4 2" xfId="800" xr:uid="{5E3AC8EB-E0F4-4406-AFA2-BCB0A989579F}"/>
    <cellStyle name="40% - Accent2 3 4 2 2" xfId="801" xr:uid="{B6160FA9-5426-49EF-93A3-3CEB95B9923C}"/>
    <cellStyle name="40% - Accent2 3 4 2 2 2" xfId="802" xr:uid="{BB5AAF9B-3ED2-4D91-8552-C947525D6C4A}"/>
    <cellStyle name="40% - Accent2 3 4 2 2 2 2" xfId="803" xr:uid="{7629ACE5-44C5-4B52-8962-EFE561FDCA03}"/>
    <cellStyle name="40% - Accent2 3 4 2 2 2 3" xfId="804" xr:uid="{9E514650-482C-4E9C-A21A-1D279FCBE7FC}"/>
    <cellStyle name="40% - Accent2 3 4 2 2 2 4" xfId="805" xr:uid="{30AA30BF-FC35-4BB7-8E60-3E994F22B96E}"/>
    <cellStyle name="40% - Accent2 3 4 2 2 3" xfId="806" xr:uid="{076716A3-146F-4671-A288-88C3CD60A835}"/>
    <cellStyle name="40% - Accent2 3 4 2 2 4" xfId="807" xr:uid="{047A6F36-E6C8-442B-834B-2D5F8139AB55}"/>
    <cellStyle name="40% - Accent2 3 4 2 3" xfId="808" xr:uid="{ACA520AF-381D-487A-9FE6-A4DF4E660613}"/>
    <cellStyle name="40% - Accent2 3 4 2 4" xfId="809" xr:uid="{80E72F42-2285-404F-9E0C-12B76CABA05F}"/>
    <cellStyle name="40% - Accent2 3 4 2 5" xfId="810" xr:uid="{EB586D5E-9CD0-41F0-B704-5F3C7B2DB7F9}"/>
    <cellStyle name="40% - Accent2 3 4 2 6" xfId="811" xr:uid="{9868B154-E405-48BF-BF07-E1AB1B671605}"/>
    <cellStyle name="40% - Accent2 3 4 3" xfId="812" xr:uid="{C49F5D93-C86E-407B-B12D-4C52108AD7A7}"/>
    <cellStyle name="40% - Accent2 3 4 4" xfId="813" xr:uid="{2A1FF554-8713-4CED-ACDF-49EDEC1706C7}"/>
    <cellStyle name="40% - Accent2 3 4 5" xfId="814" xr:uid="{40CBC82E-60B4-4C26-9B2B-26EFF6CF9A0F}"/>
    <cellStyle name="40% - Accent2 3 4 6" xfId="815" xr:uid="{2EB4A566-B663-4000-B649-5D349B4FAA6D}"/>
    <cellStyle name="40% - Accent2 3 5" xfId="816" xr:uid="{CA193BCE-9F62-4EAC-90D9-5E2EF55D6020}"/>
    <cellStyle name="40% - Accent2 3 6" xfId="817" xr:uid="{B058CE45-69C8-47FA-AF92-D5698A049172}"/>
    <cellStyle name="40% - Accent2 3 7" xfId="818" xr:uid="{00FB94CE-F84C-4B0D-8620-4232CB23322A}"/>
    <cellStyle name="40% - Accent2 3 8" xfId="819" xr:uid="{67ECDE5F-9E33-402F-A967-B300AC965E7C}"/>
    <cellStyle name="40% - Accent2 3 9" xfId="820" xr:uid="{FE373850-25E7-4D99-91A7-00B5B67EF521}"/>
    <cellStyle name="40% - Accent2 4" xfId="821" xr:uid="{AC0B9FA2-7D7C-4F5C-9268-82642B2766D7}"/>
    <cellStyle name="40% - Accent2 4 2" xfId="822" xr:uid="{DC0D792A-5A7B-4DF7-8925-3BD3CD437F91}"/>
    <cellStyle name="40% - Accent2 4 3" xfId="11647" xr:uid="{B5774F7E-D0AE-424E-87B7-7F0A340772AF}"/>
    <cellStyle name="40% - Accent2 5" xfId="823" xr:uid="{45CBF379-075D-499D-88FF-AE02A3EB682A}"/>
    <cellStyle name="40% - Accent2 5 2" xfId="824" xr:uid="{B2C13A3B-EEA2-480E-8276-27C176F369D7}"/>
    <cellStyle name="40% - Accent2 5 3" xfId="11648" xr:uid="{43419DF7-DA06-4422-92AA-E67599EF87DB}"/>
    <cellStyle name="40% - Accent2 6" xfId="825" xr:uid="{BB160EC6-B2D8-46DA-8D89-1E25AD4DC391}"/>
    <cellStyle name="40% - Accent2 6 2" xfId="826" xr:uid="{694E4B12-0B92-4DA5-B7F5-A1348595C2F1}"/>
    <cellStyle name="40% - Accent2 6 3" xfId="11649" xr:uid="{AB29BCAF-6A05-4639-A208-937685DF5D7E}"/>
    <cellStyle name="40% - Accent2 7" xfId="827" xr:uid="{064DCB63-9145-49E2-89DD-DDFB52042AD0}"/>
    <cellStyle name="40% - Accent2 7 2" xfId="828" xr:uid="{855C8BDA-D60F-43B7-B57D-C36F6D033FA4}"/>
    <cellStyle name="40% - Accent2 7 3" xfId="11650" xr:uid="{A0D6F35F-0F40-4457-A873-DCAB00A72A80}"/>
    <cellStyle name="40% - Accent2 8" xfId="829" xr:uid="{77D9BCC0-FF62-4F5E-A993-9939FE788924}"/>
    <cellStyle name="40% - Accent2 9" xfId="8561" xr:uid="{EDE17D18-9C60-47FA-9BC4-1108C6EB65A3}"/>
    <cellStyle name="40% - Accent3 10" xfId="1206" xr:uid="{0816FD60-1954-46A4-AADB-1F8890065061}"/>
    <cellStyle name="40% - Accent3 2" xfId="830" xr:uid="{F213DC4E-4119-49A1-9B6E-F775DD977826}"/>
    <cellStyle name="40% - Accent3 2 10" xfId="831" xr:uid="{210A4E71-0EBB-4880-B7B2-91EEA3B0EFA5}"/>
    <cellStyle name="40% - Accent3 2 11" xfId="832" xr:uid="{B857E7A4-6EB9-4258-B55D-A2078CA3BAE2}"/>
    <cellStyle name="40% - Accent3 2 12" xfId="11652" xr:uid="{53C04AEF-B844-4C32-9148-5C3B373BC543}"/>
    <cellStyle name="40% - Accent3 2 2" xfId="833" xr:uid="{1C5D8A0C-3EB8-43D8-BDD7-43B5C400CD74}"/>
    <cellStyle name="40% - Accent3 2 2 10" xfId="834" xr:uid="{32D92850-9A89-4788-BE24-FF8DBC23D6E4}"/>
    <cellStyle name="40% - Accent3 2 2 11" xfId="11653" xr:uid="{39E2B317-FBF1-4C97-B9C3-5BD3CD08BB8C}"/>
    <cellStyle name="40% - Accent3 2 2 2" xfId="835" xr:uid="{8A63FD1D-1110-48E3-A4D8-19CF88AE9271}"/>
    <cellStyle name="40% - Accent3 2 2 2 2" xfId="836" xr:uid="{B3815A0D-CF5F-4E08-9D77-9232B9204B12}"/>
    <cellStyle name="40% - Accent3 2 2 2 3" xfId="11655" xr:uid="{E7B984C4-6235-4C19-BDB9-D37FCEB7B378}"/>
    <cellStyle name="40% - Accent3 2 2 3" xfId="837" xr:uid="{9CE4AD40-7F4F-47DC-B316-23AC027B6049}"/>
    <cellStyle name="40% - Accent3 2 2 4" xfId="838" xr:uid="{C8BEFE64-F51B-4C2E-A586-766525540940}"/>
    <cellStyle name="40% - Accent3 2 2 4 2" xfId="839" xr:uid="{E405431D-CE14-4F2D-8C98-84FCFA82A96E}"/>
    <cellStyle name="40% - Accent3 2 2 4 2 2" xfId="840" xr:uid="{A9FBC13E-38E2-4A47-B36E-9F14F1B7E64B}"/>
    <cellStyle name="40% - Accent3 2 2 4 2 2 2" xfId="841" xr:uid="{9184540D-CD96-41C2-9F0A-A68FFD487437}"/>
    <cellStyle name="40% - Accent3 2 2 4 2 2 2 2" xfId="842" xr:uid="{5740D28D-395D-4C76-8F89-A0BF9A9F6D48}"/>
    <cellStyle name="40% - Accent3 2 2 4 2 2 2 3" xfId="843" xr:uid="{011F7EA9-3BCA-4780-9919-B90283A13DD0}"/>
    <cellStyle name="40% - Accent3 2 2 4 2 2 2 4" xfId="844" xr:uid="{29F9F7EC-652C-4E53-869C-C18FE546C084}"/>
    <cellStyle name="40% - Accent3 2 2 4 2 2 3" xfId="845" xr:uid="{C51BB830-066F-47D6-85CB-6627DAA35566}"/>
    <cellStyle name="40% - Accent3 2 2 4 2 2 4" xfId="846" xr:uid="{A80C8983-61F5-4357-B309-84CF4D823121}"/>
    <cellStyle name="40% - Accent3 2 2 4 2 3" xfId="847" xr:uid="{452E7D43-A508-47EA-861E-9BFD0B947BB4}"/>
    <cellStyle name="40% - Accent3 2 2 4 2 4" xfId="848" xr:uid="{BC5EE1CF-57F7-44A0-A5FC-C53B8E534824}"/>
    <cellStyle name="40% - Accent3 2 2 4 2 5" xfId="849" xr:uid="{C9D5F62D-812F-44C7-B104-6EE25C4944D1}"/>
    <cellStyle name="40% - Accent3 2 2 4 2 6" xfId="850" xr:uid="{36E3C5BC-D1D1-4220-9F26-BDEB4616C87F}"/>
    <cellStyle name="40% - Accent3 2 2 4 3" xfId="851" xr:uid="{89A6418E-7D63-4F1E-AC39-6986F69B5269}"/>
    <cellStyle name="40% - Accent3 2 2 4 4" xfId="852" xr:uid="{104F2BE7-8BCB-4FF2-8135-23F9F157CE0F}"/>
    <cellStyle name="40% - Accent3 2 2 4 5" xfId="853" xr:uid="{DFCE6A57-91C7-49F2-BD84-F4112FEB820B}"/>
    <cellStyle name="40% - Accent3 2 2 4 6" xfId="854" xr:uid="{A13CE993-DF6F-40F6-A125-C2374F2BA11D}"/>
    <cellStyle name="40% - Accent3 2 2 5" xfId="855" xr:uid="{013E6F7F-8C74-4DEA-8FA9-5063FA7EB723}"/>
    <cellStyle name="40% - Accent3 2 2 6" xfId="856" xr:uid="{91D9FE33-5748-442B-BA7E-F1E2215ECB2C}"/>
    <cellStyle name="40% - Accent3 2 2 7" xfId="857" xr:uid="{2D3AE698-0A05-42FF-941D-4FC136F5FA93}"/>
    <cellStyle name="40% - Accent3 2 2 8" xfId="858" xr:uid="{E1A8F67B-A9DE-4152-B9B0-669CCBF7AB66}"/>
    <cellStyle name="40% - Accent3 2 2 9" xfId="859" xr:uid="{CB07E318-5396-4814-ADA6-D4757B3EB62F}"/>
    <cellStyle name="40% - Accent3 2 3" xfId="860" xr:uid="{FFE4E235-7837-4917-AECF-28434E16120B}"/>
    <cellStyle name="40% - Accent3 2 3 2" xfId="861" xr:uid="{D13B91F3-6315-4253-9DA7-8F1D4A5156C1}"/>
    <cellStyle name="40% - Accent3 2 3 3" xfId="11659" xr:uid="{F3D8F88A-F717-4B42-A65B-149EFB3EA5D8}"/>
    <cellStyle name="40% - Accent3 2 4" xfId="862" xr:uid="{BAF0102E-FC28-4432-A286-E4724FBC6237}"/>
    <cellStyle name="40% - Accent3 2 4 2" xfId="863" xr:uid="{828334D5-D476-4BEB-BA48-4113A8AB2171}"/>
    <cellStyle name="40% - Accent3 2 4 2 2" xfId="864" xr:uid="{36DB9BEE-945F-44E9-9046-24F0043F9343}"/>
    <cellStyle name="40% - Accent3 2 4 2 2 2" xfId="865" xr:uid="{00CBBAA9-995A-45F5-AC41-E0288F54E7E0}"/>
    <cellStyle name="40% - Accent3 2 4 2 2 2 2" xfId="866" xr:uid="{B27139A4-E557-44F2-9E14-0969AA2AAABF}"/>
    <cellStyle name="40% - Accent3 2 4 2 2 2 3" xfId="867" xr:uid="{D04DC0F9-BE14-4EAA-9A65-D3841B8D0C0A}"/>
    <cellStyle name="40% - Accent3 2 4 2 2 2 4" xfId="868" xr:uid="{E69DB90D-62B9-4D82-A76A-D4F8E22CDBE5}"/>
    <cellStyle name="40% - Accent3 2 4 2 2 3" xfId="869" xr:uid="{69E463FA-4C24-4028-A9FA-25829277E988}"/>
    <cellStyle name="40% - Accent3 2 4 2 2 4" xfId="870" xr:uid="{553860C7-229D-47F3-96AA-2DAD82B47000}"/>
    <cellStyle name="40% - Accent3 2 4 2 3" xfId="871" xr:uid="{B9FDDDCC-F85A-4BE6-9CF2-CFC8B2A978D6}"/>
    <cellStyle name="40% - Accent3 2 4 2 4" xfId="872" xr:uid="{E8A1FFB8-1C08-453C-B84D-DECC00D49BC8}"/>
    <cellStyle name="40% - Accent3 2 4 2 5" xfId="873" xr:uid="{B11EA8A7-97B2-40A6-B030-827F9E406EE5}"/>
    <cellStyle name="40% - Accent3 2 4 2 6" xfId="874" xr:uid="{72BD2CF1-97A3-4FB0-933C-6EA9285BB18A}"/>
    <cellStyle name="40% - Accent3 2 4 3" xfId="875" xr:uid="{55C56760-4268-49E1-88FD-15501D0CA98A}"/>
    <cellStyle name="40% - Accent3 2 4 4" xfId="876" xr:uid="{2467AB5B-CA40-48FF-A0A8-99E1F887A1FE}"/>
    <cellStyle name="40% - Accent3 2 4 5" xfId="877" xr:uid="{B8984941-5272-4F90-A248-EB23221275CA}"/>
    <cellStyle name="40% - Accent3 2 4 6" xfId="878" xr:uid="{9123E5D4-27E5-4A32-9535-839A580E0350}"/>
    <cellStyle name="40% - Accent3 2 4 7" xfId="8562" xr:uid="{445983D7-EFD8-4BC5-A91D-900429E51D9A}"/>
    <cellStyle name="40% - Accent3 2 4 8" xfId="11661" xr:uid="{0C2B604D-11E1-4151-B62A-8DEFF9ED7405}"/>
    <cellStyle name="40% - Accent3 2 5" xfId="879" xr:uid="{B91B8A10-39D3-47E9-85F0-BD83A1E80D2B}"/>
    <cellStyle name="40% - Accent3 2 6" xfId="880" xr:uid="{7757FEF6-B8B6-4D5D-89CA-B425AD7E7D1E}"/>
    <cellStyle name="40% - Accent3 2 7" xfId="881" xr:uid="{829BD735-7618-416A-9C9A-CF88802AA2CD}"/>
    <cellStyle name="40% - Accent3 2 8" xfId="882" xr:uid="{FBFDC74A-2F08-423D-BAD0-6EC7AE67FDC1}"/>
    <cellStyle name="40% - Accent3 2 9" xfId="883" xr:uid="{ECF5D57F-BFE2-4A18-8785-C5A9C5A0FD52}"/>
    <cellStyle name="40% - Accent3 3" xfId="884" xr:uid="{EEF0A014-D0F9-46B4-8ACF-60D6FBB066D4}"/>
    <cellStyle name="40% - Accent3 3 10" xfId="885" xr:uid="{2C4DE5B1-F13D-4871-A8D9-139F52A49B84}"/>
    <cellStyle name="40% - Accent3 3 11" xfId="11670" xr:uid="{C3833AFC-18F8-402C-8547-D8FCAD650930}"/>
    <cellStyle name="40% - Accent3 3 2" xfId="886" xr:uid="{C05ABE4A-E9B5-48DD-95A0-4CF7E0C05254}"/>
    <cellStyle name="40% - Accent3 3 2 2" xfId="887" xr:uid="{AB970DEA-6EA6-4BA2-B992-82CE34B1D1FE}"/>
    <cellStyle name="40% - Accent3 3 2 3" xfId="11672" xr:uid="{C29F88D9-4F72-4D68-89B1-123973A4F313}"/>
    <cellStyle name="40% - Accent3 3 3" xfId="888" xr:uid="{68E37331-AF9F-4886-B2B6-B532D76B27CE}"/>
    <cellStyle name="40% - Accent3 3 4" xfId="889" xr:uid="{9D175377-E51D-46BC-87F5-C1841C2FB3FB}"/>
    <cellStyle name="40% - Accent3 3 4 2" xfId="890" xr:uid="{59A69890-AD14-4165-859B-F24F5B3B82B4}"/>
    <cellStyle name="40% - Accent3 3 4 2 2" xfId="891" xr:uid="{AF8FE794-B7C4-45F9-B9B4-AA4DEFDDE2FF}"/>
    <cellStyle name="40% - Accent3 3 4 2 2 2" xfId="892" xr:uid="{0BCC3A99-C9EA-4E28-85B7-8F529CFF3085}"/>
    <cellStyle name="40% - Accent3 3 4 2 2 2 2" xfId="893" xr:uid="{272B1060-83BB-4EDA-9872-23007C981369}"/>
    <cellStyle name="40% - Accent3 3 4 2 2 2 3" xfId="894" xr:uid="{A22BACB1-6501-4884-AF19-03FD811E4F0C}"/>
    <cellStyle name="40% - Accent3 3 4 2 2 2 4" xfId="895" xr:uid="{F9D28252-23CE-4EF7-9049-839B83325ED9}"/>
    <cellStyle name="40% - Accent3 3 4 2 2 3" xfId="896" xr:uid="{4B57B8BD-5ABD-4D66-AA7E-6CD0B9C6B3D7}"/>
    <cellStyle name="40% - Accent3 3 4 2 2 4" xfId="897" xr:uid="{A8B2F9F5-15C7-4F65-B98F-7284126A0E46}"/>
    <cellStyle name="40% - Accent3 3 4 2 3" xfId="898" xr:uid="{1DEC3F26-09FE-429E-AAC7-9D8090343067}"/>
    <cellStyle name="40% - Accent3 3 4 2 4" xfId="899" xr:uid="{1736913B-F2D8-43E6-8D1E-1685170647D1}"/>
    <cellStyle name="40% - Accent3 3 4 2 5" xfId="900" xr:uid="{14CBED5F-C165-4C1B-A411-248C6EB9A664}"/>
    <cellStyle name="40% - Accent3 3 4 2 6" xfId="901" xr:uid="{1EDD69C6-37DB-4B5D-9B89-051CCAFF1F15}"/>
    <cellStyle name="40% - Accent3 3 4 3" xfId="902" xr:uid="{885F0C91-AC7D-4E86-BECF-3747E1B14BF1}"/>
    <cellStyle name="40% - Accent3 3 4 4" xfId="903" xr:uid="{7D9D17FD-BA6F-44C6-BAD7-AD90C3E86D4B}"/>
    <cellStyle name="40% - Accent3 3 4 5" xfId="904" xr:uid="{7F8BC7C3-F14F-4FFD-98F6-323B96EC52D6}"/>
    <cellStyle name="40% - Accent3 3 4 6" xfId="905" xr:uid="{21F1FC6B-6778-4348-BC84-CCCB65EFFC8F}"/>
    <cellStyle name="40% - Accent3 3 5" xfId="906" xr:uid="{BCC465BA-D3C4-4D80-8AF7-2E0E3F05FB63}"/>
    <cellStyle name="40% - Accent3 3 6" xfId="907" xr:uid="{B28FA5FB-324F-4A46-B51C-8D06F79F0912}"/>
    <cellStyle name="40% - Accent3 3 7" xfId="908" xr:uid="{F09A85B2-04B6-4439-B6A4-399739F9C280}"/>
    <cellStyle name="40% - Accent3 3 8" xfId="909" xr:uid="{6BF09AD3-7EA1-43AC-8FB2-CD4CC51F8B70}"/>
    <cellStyle name="40% - Accent3 3 9" xfId="910" xr:uid="{9FBF5B08-3C75-4F78-BC71-486E7DAD4712}"/>
    <cellStyle name="40% - Accent3 4" xfId="911" xr:uid="{E6A238D3-0B31-4230-A58E-81FD7933EA29}"/>
    <cellStyle name="40% - Accent3 4 2" xfId="912" xr:uid="{263A7F07-CB7C-403B-B6AD-164BEEB966A5}"/>
    <cellStyle name="40% - Accent3 4 3" xfId="11681" xr:uid="{065419B1-DEEF-4473-B31D-EFA15F38CAC7}"/>
    <cellStyle name="40% - Accent3 5" xfId="913" xr:uid="{3C3EDC0B-3DB6-422B-B8B9-61EB403582C6}"/>
    <cellStyle name="40% - Accent3 5 2" xfId="914" xr:uid="{732DFED9-057C-49CA-9AD6-75979A3D8D8D}"/>
    <cellStyle name="40% - Accent3 5 3" xfId="11682" xr:uid="{D0BB7EEE-DC59-4A27-AC16-93102CF1EB63}"/>
    <cellStyle name="40% - Accent3 6" xfId="915" xr:uid="{88364291-6A67-432C-85B9-FE688C2D8470}"/>
    <cellStyle name="40% - Accent3 6 2" xfId="916" xr:uid="{3ECEF620-2DE3-4CD3-9736-D4B6F57F7E0F}"/>
    <cellStyle name="40% - Accent3 6 3" xfId="11683" xr:uid="{74363E71-ABCB-42C5-A9E1-496CF9ADA4B4}"/>
    <cellStyle name="40% - Accent3 7" xfId="917" xr:uid="{8A0A404B-C9F7-4D96-973D-571389B3B604}"/>
    <cellStyle name="40% - Accent3 8" xfId="918" xr:uid="{7170481D-A9E6-4582-82B6-84DBC43DF619}"/>
    <cellStyle name="40% - Accent3 8 2" xfId="919" xr:uid="{76E0F102-6ADA-4503-9891-DD550CC345E8}"/>
    <cellStyle name="40% - Accent3 8 3" xfId="11684" xr:uid="{C1B7FE00-35CD-489F-9404-086F52BDC4DD}"/>
    <cellStyle name="40% - Accent3 9" xfId="8563" xr:uid="{59FBD8C0-F965-4CE3-83E9-D915AC23E90B}"/>
    <cellStyle name="40% - Accent4 10" xfId="1212" xr:uid="{ADACFE0A-8C18-44EA-A6AA-CC958D3B7C0B}"/>
    <cellStyle name="40% - Accent4 2" xfId="920" xr:uid="{E51675A1-5B53-4415-83EB-94122B0F069C}"/>
    <cellStyle name="40% - Accent4 2 10" xfId="921" xr:uid="{EFA3671A-B588-4768-910B-0D9E1B87FF48}"/>
    <cellStyle name="40% - Accent4 2 11" xfId="922" xr:uid="{C469CC43-2956-44F8-B1C1-0004CD8D7AEA}"/>
    <cellStyle name="40% - Accent4 2 12" xfId="11685" xr:uid="{9FD5150C-4EAE-447F-B2FC-B49637CA562D}"/>
    <cellStyle name="40% - Accent4 2 2" xfId="923" xr:uid="{6CA90725-F9F7-47E5-9465-D5F5D895225D}"/>
    <cellStyle name="40% - Accent4 2 2 10" xfId="924" xr:uid="{77B7C8D9-F8DE-494C-A833-6BA361453FB4}"/>
    <cellStyle name="40% - Accent4 2 2 11" xfId="11687" xr:uid="{C4FE79AB-8908-4078-81D2-65AD173857F8}"/>
    <cellStyle name="40% - Accent4 2 2 2" xfId="925" xr:uid="{427CAEB7-E620-423E-8FA1-7A68E2B8AC79}"/>
    <cellStyle name="40% - Accent4 2 2 3" xfId="926" xr:uid="{C2537A7E-66F4-4328-8CD8-26146B548244}"/>
    <cellStyle name="40% - Accent4 2 2 4" xfId="927" xr:uid="{82B9F6E6-D63D-424E-9A8E-37009D0AB7F7}"/>
    <cellStyle name="40% - Accent4 2 2 4 2" xfId="928" xr:uid="{63BCDDC6-C164-43F2-A87D-92535A36ADB2}"/>
    <cellStyle name="40% - Accent4 2 2 4 2 2" xfId="929" xr:uid="{5DF58B7A-FC1D-4AA5-9405-BCBD437AC4E8}"/>
    <cellStyle name="40% - Accent4 2 2 4 2 2 2" xfId="930" xr:uid="{5A03D0A7-C454-47FA-80B9-0B24A3094CA1}"/>
    <cellStyle name="40% - Accent4 2 2 4 2 2 2 2" xfId="931" xr:uid="{15AC07AA-76F1-431B-BFAC-4F55FE555FC7}"/>
    <cellStyle name="40% - Accent4 2 2 4 2 2 2 3" xfId="932" xr:uid="{F378FC18-F2D0-4F7B-B057-3F8E32487470}"/>
    <cellStyle name="40% - Accent4 2 2 4 2 2 2 4" xfId="933" xr:uid="{CB179184-AE4B-4663-A8BC-6DEC855AC90E}"/>
    <cellStyle name="40% - Accent4 2 2 4 2 2 3" xfId="934" xr:uid="{3ADEC1D3-7AF0-4287-AC38-B42ADFD11AD0}"/>
    <cellStyle name="40% - Accent4 2 2 4 2 2 4" xfId="935" xr:uid="{F2E1D8E0-5682-475A-8472-48C9981E3637}"/>
    <cellStyle name="40% - Accent4 2 2 4 2 3" xfId="936" xr:uid="{ED153590-513E-4CE2-BB7D-44677B1E76B3}"/>
    <cellStyle name="40% - Accent4 2 2 4 2 4" xfId="937" xr:uid="{32F82ACB-0FB5-4F49-94F8-AA6B09100738}"/>
    <cellStyle name="40% - Accent4 2 2 4 2 5" xfId="938" xr:uid="{483B85F3-5A9C-4C39-B1B6-F020FDEFD577}"/>
    <cellStyle name="40% - Accent4 2 2 4 2 6" xfId="939" xr:uid="{0A808694-CD0F-4CF4-9043-7DC76D57A4D7}"/>
    <cellStyle name="40% - Accent4 2 2 4 3" xfId="940" xr:uid="{7257D80D-18A1-4F9C-AA3C-D4C7F3770E6C}"/>
    <cellStyle name="40% - Accent4 2 2 4 4" xfId="941" xr:uid="{74BEBA2F-75AF-41A9-9A1A-31BA8D7B27A2}"/>
    <cellStyle name="40% - Accent4 2 2 4 5" xfId="942" xr:uid="{1606E3AF-A6A7-413D-A637-B7136C7257E6}"/>
    <cellStyle name="40% - Accent4 2 2 4 6" xfId="943" xr:uid="{93A4E22E-81D4-4CC3-BAEB-05415BE5CC84}"/>
    <cellStyle name="40% - Accent4 2 2 5" xfId="944" xr:uid="{D12D89F9-185F-447F-B1BD-A535A5364EC2}"/>
    <cellStyle name="40% - Accent4 2 2 6" xfId="945" xr:uid="{EEC66FCE-2C6F-44DF-8CB8-39C013CE4F00}"/>
    <cellStyle name="40% - Accent4 2 2 7" xfId="946" xr:uid="{1E38D11D-6F73-458C-AF59-CAFFC83BD721}"/>
    <cellStyle name="40% - Accent4 2 2 8" xfId="947" xr:uid="{A6A507D1-9F27-48E1-B455-04543367D97F}"/>
    <cellStyle name="40% - Accent4 2 2 9" xfId="948" xr:uid="{8BDFD08F-0B30-43B7-9AAD-44DBF5231D43}"/>
    <cellStyle name="40% - Accent4 2 3" xfId="949" xr:uid="{84E2EC71-7C19-443A-B902-B7EB310FE583}"/>
    <cellStyle name="40% - Accent4 2 3 2" xfId="950" xr:uid="{64775027-9F6E-40FD-B030-3566965344C8}"/>
    <cellStyle name="40% - Accent4 2 3 3" xfId="11692" xr:uid="{765ADD85-6AC9-4A6B-A013-F314703931EC}"/>
    <cellStyle name="40% - Accent4 2 4" xfId="951" xr:uid="{03C9A627-1258-42CE-8110-14D4944CC20B}"/>
    <cellStyle name="40% - Accent4 2 4 2" xfId="952" xr:uid="{4B61D664-BEC7-4DBA-9A77-250F145FF4D7}"/>
    <cellStyle name="40% - Accent4 2 4 2 2" xfId="953" xr:uid="{E37A2512-F606-4ADD-8B33-9683C1398BA5}"/>
    <cellStyle name="40% - Accent4 2 4 2 2 2" xfId="954" xr:uid="{8DA462A4-0029-4F88-8C62-E5322E3A2766}"/>
    <cellStyle name="40% - Accent4 2 4 2 2 2 2" xfId="955" xr:uid="{AB0ECDB6-C3D1-43DB-AAFA-29FB132077EA}"/>
    <cellStyle name="40% - Accent4 2 4 2 2 2 3" xfId="956" xr:uid="{381AD218-42AB-414F-813A-89C0D0AA5111}"/>
    <cellStyle name="40% - Accent4 2 4 2 2 2 4" xfId="957" xr:uid="{879B6B85-FF37-4EA6-A43B-A3B93533EB49}"/>
    <cellStyle name="40% - Accent4 2 4 2 2 3" xfId="958" xr:uid="{62A4E596-1FAF-4CF8-B446-9DEC80711958}"/>
    <cellStyle name="40% - Accent4 2 4 2 2 4" xfId="959" xr:uid="{85039863-75D4-4739-9257-5C5C2834E697}"/>
    <cellStyle name="40% - Accent4 2 4 2 3" xfId="960" xr:uid="{C4C8BCA8-6CAD-4867-9B4D-4E0BAD74769B}"/>
    <cellStyle name="40% - Accent4 2 4 2 4" xfId="961" xr:uid="{AC08DF8F-52F4-4D1E-BEA6-69EF875748E5}"/>
    <cellStyle name="40% - Accent4 2 4 2 5" xfId="962" xr:uid="{C00AB855-1AE2-4D52-98E5-3B89F6561E21}"/>
    <cellStyle name="40% - Accent4 2 4 2 6" xfId="963" xr:uid="{61EC3570-8864-4352-A07C-FDD8896E7DEC}"/>
    <cellStyle name="40% - Accent4 2 4 3" xfId="964" xr:uid="{1F0D0C1B-9558-4A28-99AB-08434ED75C13}"/>
    <cellStyle name="40% - Accent4 2 4 4" xfId="965" xr:uid="{614EF1C1-5DB4-43BF-A716-E9812F8C192C}"/>
    <cellStyle name="40% - Accent4 2 4 5" xfId="966" xr:uid="{C1318A06-28E1-4DD4-8B07-C53BBDA0A3F8}"/>
    <cellStyle name="40% - Accent4 2 4 6" xfId="967" xr:uid="{A26249CF-FFF8-4CAF-BE37-843F90D8C760}"/>
    <cellStyle name="40% - Accent4 2 4 7" xfId="8564" xr:uid="{B4A0DEDE-B8DD-4BA4-AD19-4941CF3606A7}"/>
    <cellStyle name="40% - Accent4 2 4 8" xfId="11693" xr:uid="{7FC894D8-34AD-4E21-A7F7-DF455480276A}"/>
    <cellStyle name="40% - Accent4 2 5" xfId="968" xr:uid="{30595C92-D028-47BB-A2F6-D89F52A90375}"/>
    <cellStyle name="40% - Accent4 2 6" xfId="969" xr:uid="{F3BE9FE1-22A1-4214-8EA2-528C4FF95591}"/>
    <cellStyle name="40% - Accent4 2 7" xfId="970" xr:uid="{B5F70D4C-6D5D-4ABB-81B4-6BA8D4C69DD3}"/>
    <cellStyle name="40% - Accent4 2 8" xfId="971" xr:uid="{30B4D6EA-EBD9-42E1-975C-83EEA9161CB8}"/>
    <cellStyle name="40% - Accent4 2 9" xfId="972" xr:uid="{BF43DB6A-1ABA-4089-B56B-BDF3101801B8}"/>
    <cellStyle name="40% - Accent4 3" xfId="973" xr:uid="{A2DC0EAB-F17D-462E-8E21-061AFD85A1A8}"/>
    <cellStyle name="40% - Accent4 3 10" xfId="974" xr:uid="{3D0152C8-A5AC-4429-9A6B-43E6EFA70ABF}"/>
    <cellStyle name="40% - Accent4 3 11" xfId="11699" xr:uid="{FB88C01E-9295-4D9C-A14C-4BAED909D428}"/>
    <cellStyle name="40% - Accent4 3 2" xfId="975" xr:uid="{E7A56888-D9F8-4DF3-969C-057A3A657DCC}"/>
    <cellStyle name="40% - Accent4 3 3" xfId="976" xr:uid="{3FAA7984-47AF-48A8-9907-EC75D2F0C6E4}"/>
    <cellStyle name="40% - Accent4 3 4" xfId="977" xr:uid="{DBD81648-EDC0-4FA1-B9F6-3BFC5EA73C53}"/>
    <cellStyle name="40% - Accent4 3 4 2" xfId="978" xr:uid="{E4F6CCA2-F510-40AE-B71F-5370423A6C0F}"/>
    <cellStyle name="40% - Accent4 3 4 2 2" xfId="979" xr:uid="{6C50AB91-D6F3-4AF4-8538-549F2E158728}"/>
    <cellStyle name="40% - Accent4 3 4 2 2 2" xfId="980" xr:uid="{7A34505D-1FCA-4EF4-AE93-F2C244ABFC53}"/>
    <cellStyle name="40% - Accent4 3 4 2 2 2 2" xfId="981" xr:uid="{32EB6E91-62B1-4CA3-82E0-3F84FC439016}"/>
    <cellStyle name="40% - Accent4 3 4 2 2 2 3" xfId="982" xr:uid="{0CA06660-15BB-4A11-AFEB-A815BB7EEE9C}"/>
    <cellStyle name="40% - Accent4 3 4 2 2 2 4" xfId="983" xr:uid="{E809D9CA-8E4F-4113-8269-AC00F6D1F694}"/>
    <cellStyle name="40% - Accent4 3 4 2 2 3" xfId="984" xr:uid="{13A584E6-A30D-4249-8A08-C87A13578D8B}"/>
    <cellStyle name="40% - Accent4 3 4 2 2 4" xfId="985" xr:uid="{1C9F1DDF-B606-4882-84EC-C086642F801A}"/>
    <cellStyle name="40% - Accent4 3 4 2 3" xfId="986" xr:uid="{845EE37E-4125-4178-BDA3-97F2A4F5A4FD}"/>
    <cellStyle name="40% - Accent4 3 4 2 4" xfId="987" xr:uid="{3016DF14-8647-496A-8A00-EE0E8F1D586F}"/>
    <cellStyle name="40% - Accent4 3 4 2 5" xfId="988" xr:uid="{BE47C545-DBA6-4176-9286-5B4F51342805}"/>
    <cellStyle name="40% - Accent4 3 4 2 6" xfId="989" xr:uid="{6692AA1B-89B6-495C-8AAE-2F2ACE38EC10}"/>
    <cellStyle name="40% - Accent4 3 4 3" xfId="990" xr:uid="{F6FF31D8-997B-4E73-B0C4-B92032E09F40}"/>
    <cellStyle name="40% - Accent4 3 4 4" xfId="991" xr:uid="{CFF4856A-3663-42A6-BC6F-D8EA67FF4EE9}"/>
    <cellStyle name="40% - Accent4 3 4 5" xfId="992" xr:uid="{069BD84B-93AD-4E1E-8CDB-4768CAA6DC18}"/>
    <cellStyle name="40% - Accent4 3 4 6" xfId="993" xr:uid="{4919CFF9-D9BE-4419-9E50-0EB78A9544A1}"/>
    <cellStyle name="40% - Accent4 3 5" xfId="994" xr:uid="{4D6D1020-875E-4FE3-AF84-07269EC6E209}"/>
    <cellStyle name="40% - Accent4 3 6" xfId="995" xr:uid="{53182B2B-2D69-4FDE-A6F6-D710ED74D78D}"/>
    <cellStyle name="40% - Accent4 3 7" xfId="996" xr:uid="{E59A5683-03FA-44DE-8ED6-B16BD4363720}"/>
    <cellStyle name="40% - Accent4 3 8" xfId="997" xr:uid="{EE82B5F6-69EB-4342-A0D2-A92CA40D5121}"/>
    <cellStyle name="40% - Accent4 3 9" xfId="998" xr:uid="{FBF388DD-EB9A-411C-A487-583FA88DC810}"/>
    <cellStyle name="40% - Accent4 4" xfId="999" xr:uid="{9BF07D3E-E5AF-4B9B-A6B8-284A16B680C1}"/>
    <cellStyle name="40% - Accent4 4 2" xfId="1000" xr:uid="{E5352B8E-7831-4CCF-8645-CB51F7FB3545}"/>
    <cellStyle name="40% - Accent4 4 3" xfId="11707" xr:uid="{C9D60101-55F9-4929-88D6-5498EF88B28F}"/>
    <cellStyle name="40% - Accent4 5" xfId="1001" xr:uid="{6EFFBD8C-5422-4122-85A5-55826E41F5D5}"/>
    <cellStyle name="40% - Accent4 5 2" xfId="1002" xr:uid="{A9AFCCCA-E358-4E15-9D55-028775835A3C}"/>
    <cellStyle name="40% - Accent4 5 3" xfId="11708" xr:uid="{FBF66824-55F1-4B87-9268-4EEC68C7CE52}"/>
    <cellStyle name="40% - Accent4 6" xfId="1003" xr:uid="{0F5225EA-7A9F-46E3-ACBF-706E4DFDFA40}"/>
    <cellStyle name="40% - Accent4 6 2" xfId="1004" xr:uid="{056A3AEE-631C-44B1-87BE-537C587A4AB1}"/>
    <cellStyle name="40% - Accent4 6 3" xfId="11709" xr:uid="{878A8A9A-4BCD-4836-9CD6-95BC58B8B397}"/>
    <cellStyle name="40% - Accent4 7" xfId="1005" xr:uid="{DBEDC35F-B170-4E65-828B-3396D8BB6607}"/>
    <cellStyle name="40% - Accent4 7 2" xfId="1006" xr:uid="{090C00E0-1D91-40C2-8711-6D132FB328D6}"/>
    <cellStyle name="40% - Accent4 7 3" xfId="11710" xr:uid="{DA4CFE74-F107-4A42-B95D-B52BC2676A36}"/>
    <cellStyle name="40% - Accent4 8" xfId="1007" xr:uid="{EDF7BB31-8E0F-4D07-8631-B9C17EB87269}"/>
    <cellStyle name="40% - Accent4 9" xfId="8565" xr:uid="{060DCE07-E3B7-4E6A-AEA4-3AAED91B54D0}"/>
    <cellStyle name="40% - Accent5 10" xfId="1218" xr:uid="{ECB7F570-1A31-4A9D-9D0A-DA35B8EC246F}"/>
    <cellStyle name="40% - Accent5 2" xfId="1008" xr:uid="{1B9FBE05-426E-4873-9D53-C7FFF888B91A}"/>
    <cellStyle name="40% - Accent5 2 10" xfId="1009" xr:uid="{A906B49F-6E80-47B7-B7CA-5976C5E1AD7D}"/>
    <cellStyle name="40% - Accent5 2 11" xfId="1010" xr:uid="{0CA403B7-5ED6-4A39-9275-0944A3B2784C}"/>
    <cellStyle name="40% - Accent5 2 12" xfId="11711" xr:uid="{FF0217F2-5F46-458B-986E-39BD8EF5A21D}"/>
    <cellStyle name="40% - Accent5 2 2" xfId="1011" xr:uid="{736829FC-0BA0-4B5B-BB59-A3EE8B079A34}"/>
    <cellStyle name="40% - Accent5 2 2 10" xfId="1012" xr:uid="{FA3D628F-5675-4E55-8FE3-58231E59ECBD}"/>
    <cellStyle name="40% - Accent5 2 2 11" xfId="11712" xr:uid="{DB5AEDE3-A7A3-43EB-97BA-0E053EC70591}"/>
    <cellStyle name="40% - Accent5 2 2 2" xfId="1013" xr:uid="{E8BED9CE-5DCE-40F0-8C1F-7D40FA4CC0E5}"/>
    <cellStyle name="40% - Accent5 2 2 3" xfId="1014" xr:uid="{EBA925F1-3C5F-4A9B-8252-DBC8E9789804}"/>
    <cellStyle name="40% - Accent5 2 2 4" xfId="1015" xr:uid="{32209F7F-76C1-4AAC-A90D-30E0AD08D151}"/>
    <cellStyle name="40% - Accent5 2 2 4 2" xfId="1016" xr:uid="{A33313C6-D1D9-4ABA-B28A-DE38FCBCBDE0}"/>
    <cellStyle name="40% - Accent5 2 2 4 2 2" xfId="1017" xr:uid="{55A40F26-BA4C-401D-A490-8FDA6F31B5A6}"/>
    <cellStyle name="40% - Accent5 2 2 4 2 2 2" xfId="1018" xr:uid="{E70B8404-F5AC-4E0D-B08D-4BE0AB4FB834}"/>
    <cellStyle name="40% - Accent5 2 2 4 2 2 2 2" xfId="1019" xr:uid="{8D074A41-DE27-4AE5-9E38-BE48096683EE}"/>
    <cellStyle name="40% - Accent5 2 2 4 2 2 2 3" xfId="1020" xr:uid="{5ABDD492-4AD5-4012-965F-A375735761F8}"/>
    <cellStyle name="40% - Accent5 2 2 4 2 2 2 4" xfId="1021" xr:uid="{1064CF16-D338-4F6E-A31B-586DEDFFDA97}"/>
    <cellStyle name="40% - Accent5 2 2 4 2 2 3" xfId="1022" xr:uid="{5AB94D82-ACA7-4DDA-AF05-E18D1A3581CB}"/>
    <cellStyle name="40% - Accent5 2 2 4 2 2 4" xfId="1023" xr:uid="{74A6A39E-7CD9-49E4-ADE9-158BBE932B3F}"/>
    <cellStyle name="40% - Accent5 2 2 4 2 3" xfId="1024" xr:uid="{08DB8CCB-BB32-4281-B524-DAFD6202BE75}"/>
    <cellStyle name="40% - Accent5 2 2 4 2 4" xfId="1025" xr:uid="{6F890731-99E5-4E72-BBF8-6E0C8561D6E9}"/>
    <cellStyle name="40% - Accent5 2 2 4 2 5" xfId="1026" xr:uid="{DA4369D0-F73A-4A83-9D35-D74F15E060A7}"/>
    <cellStyle name="40% - Accent5 2 2 4 2 6" xfId="1027" xr:uid="{1097D3C0-B614-4C53-B5CE-7529E3456C9C}"/>
    <cellStyle name="40% - Accent5 2 2 4 3" xfId="1028" xr:uid="{8C1C0D5D-9F40-458E-BFFD-E54AF70D58B6}"/>
    <cellStyle name="40% - Accent5 2 2 4 4" xfId="1029" xr:uid="{C6791BFF-2EE5-4797-9F42-516CCE3B547C}"/>
    <cellStyle name="40% - Accent5 2 2 4 5" xfId="1030" xr:uid="{DF8C48BF-911D-4738-810A-A91E4177A0C3}"/>
    <cellStyle name="40% - Accent5 2 2 4 6" xfId="1031" xr:uid="{AC043CFB-71AF-4AFD-8457-B818EB91683D}"/>
    <cellStyle name="40% - Accent5 2 2 5" xfId="1032" xr:uid="{7676BE13-6E16-4C89-8C98-A0D39BB0D101}"/>
    <cellStyle name="40% - Accent5 2 2 6" xfId="1033" xr:uid="{57E49BB7-39CC-4FD2-9090-901C60333878}"/>
    <cellStyle name="40% - Accent5 2 2 7" xfId="1034" xr:uid="{65268C33-3EAB-4BDD-863F-AB7CC9740047}"/>
    <cellStyle name="40% - Accent5 2 2 8" xfId="1035" xr:uid="{1489B448-97B7-40BF-9FC0-F4783F2D483E}"/>
    <cellStyle name="40% - Accent5 2 2 9" xfId="1036" xr:uid="{5786082D-0AE0-4B5F-A80F-8CDAA2CC12A7}"/>
    <cellStyle name="40% - Accent5 2 3" xfId="1037" xr:uid="{617E0718-BF28-4258-9CED-7BECC7A1C267}"/>
    <cellStyle name="40% - Accent5 2 3 2" xfId="1038" xr:uid="{F3701CF2-B404-4538-BA93-809F8C2BBA01}"/>
    <cellStyle name="40% - Accent5 2 3 3" xfId="11718" xr:uid="{348010AE-1025-432D-8587-AAA12172DDA7}"/>
    <cellStyle name="40% - Accent5 2 4" xfId="1039" xr:uid="{122575FB-AD92-4B72-A7D7-EEC30EDA965D}"/>
    <cellStyle name="40% - Accent5 2 4 2" xfId="1040" xr:uid="{D1A895EB-70FD-4FAE-B53F-AEE5E0CC8055}"/>
    <cellStyle name="40% - Accent5 2 4 2 2" xfId="1041" xr:uid="{038950A9-4186-468A-AB1C-D83C1E51F6BA}"/>
    <cellStyle name="40% - Accent5 2 4 2 2 2" xfId="1042" xr:uid="{8EAE8CB5-8BBD-43E2-846B-CD2A3B936FB7}"/>
    <cellStyle name="40% - Accent5 2 4 2 2 2 2" xfId="1043" xr:uid="{66BD8179-ED52-435B-8B5D-816DF17FECFA}"/>
    <cellStyle name="40% - Accent5 2 4 2 2 2 3" xfId="1044" xr:uid="{46C21713-26C1-4A48-B5DF-B59D3E578D4C}"/>
    <cellStyle name="40% - Accent5 2 4 2 2 2 4" xfId="1045" xr:uid="{278E4865-C47A-4EC8-9AAE-21D9BCBD3B34}"/>
    <cellStyle name="40% - Accent5 2 4 2 2 3" xfId="1046" xr:uid="{D62E11C5-7B69-4AB6-B14C-05D488EACBB6}"/>
    <cellStyle name="40% - Accent5 2 4 2 2 4" xfId="1047" xr:uid="{8341CD1B-482B-4857-AD05-5FFFF3C7C7B4}"/>
    <cellStyle name="40% - Accent5 2 4 2 3" xfId="1048" xr:uid="{ECEFEEA6-4DA3-4C91-9E90-BEB675AA0B9F}"/>
    <cellStyle name="40% - Accent5 2 4 2 4" xfId="1049" xr:uid="{B444ADBE-1753-47ED-A0C3-9228142FFC53}"/>
    <cellStyle name="40% - Accent5 2 4 2 5" xfId="1050" xr:uid="{3C2A4F23-29E2-45E3-A7E5-D55688A74A20}"/>
    <cellStyle name="40% - Accent5 2 4 2 6" xfId="1051" xr:uid="{9C34190B-CFED-4903-9F4E-EA0120B52B2F}"/>
    <cellStyle name="40% - Accent5 2 4 3" xfId="1052" xr:uid="{7AD73955-1855-490C-AFB2-1F166F908765}"/>
    <cellStyle name="40% - Accent5 2 4 4" xfId="1053" xr:uid="{B1EC8951-0C79-45A8-883A-3F489BF0FF44}"/>
    <cellStyle name="40% - Accent5 2 4 5" xfId="1054" xr:uid="{F8F3898C-DB9B-4DB5-9DBE-11891F0BAFAC}"/>
    <cellStyle name="40% - Accent5 2 4 6" xfId="1055" xr:uid="{059CC282-E82A-4D2B-A5DB-41D5AF4665FF}"/>
    <cellStyle name="40% - Accent5 2 4 7" xfId="8566" xr:uid="{8BF91A78-E335-4713-A213-1AA079099C50}"/>
    <cellStyle name="40% - Accent5 2 4 8" xfId="11719" xr:uid="{66DD2872-2AD1-48BF-AF59-EF959DABE3CB}"/>
    <cellStyle name="40% - Accent5 2 5" xfId="1056" xr:uid="{A3C9610F-4284-42C4-AFA0-A8D8A27346D8}"/>
    <cellStyle name="40% - Accent5 2 6" xfId="1057" xr:uid="{D1EA2834-729C-4CC9-8560-276798A9974C}"/>
    <cellStyle name="40% - Accent5 2 7" xfId="1058" xr:uid="{1CCD226A-70EC-4477-95E2-B91AC6969091}"/>
    <cellStyle name="40% - Accent5 2 8" xfId="1059" xr:uid="{7A32824C-4BEA-4939-A24F-ECA8DE0FB797}"/>
    <cellStyle name="40% - Accent5 2 9" xfId="1060" xr:uid="{6D0AF621-7AA9-4FCC-B3F0-71A038E4BEB0}"/>
    <cellStyle name="40% - Accent5 3" xfId="1061" xr:uid="{79A0739C-BF36-4CA6-A85D-CAC4913078E1}"/>
    <cellStyle name="40% - Accent5 3 10" xfId="1062" xr:uid="{69046D62-691C-4475-A79F-FCEFD8717320}"/>
    <cellStyle name="40% - Accent5 3 11" xfId="11724" xr:uid="{DD23F3F1-A783-4A48-94F4-B7E5B8F304F1}"/>
    <cellStyle name="40% - Accent5 3 2" xfId="1063" xr:uid="{4445CF78-70E4-45ED-A8B0-0034E60E1F36}"/>
    <cellStyle name="40% - Accent5 3 3" xfId="1064" xr:uid="{C297D0AE-2FB9-47E4-BBF0-090BE49C1C2C}"/>
    <cellStyle name="40% - Accent5 3 4" xfId="1065" xr:uid="{AAA0BD6A-C43B-4F9E-B6F6-CCA58640CD9B}"/>
    <cellStyle name="40% - Accent5 3 4 2" xfId="1066" xr:uid="{B75A7DE3-B602-45F6-9043-B2ED754FF42C}"/>
    <cellStyle name="40% - Accent5 3 4 2 2" xfId="1067" xr:uid="{B1ADD8C9-3E80-4501-978A-D2FA765CF894}"/>
    <cellStyle name="40% - Accent5 3 4 2 2 2" xfId="1068" xr:uid="{181B7AB2-9F15-446F-8C2B-2AD9FA05F940}"/>
    <cellStyle name="40% - Accent5 3 4 2 2 2 2" xfId="1069" xr:uid="{13271EAF-F2D5-4687-A236-A3C8002263E4}"/>
    <cellStyle name="40% - Accent5 3 4 2 2 2 3" xfId="1070" xr:uid="{46E3A3B6-5AE7-4026-9FAF-1410931E08EB}"/>
    <cellStyle name="40% - Accent5 3 4 2 2 2 4" xfId="1071" xr:uid="{7013DF4C-F698-448C-BC8D-19B386AC2345}"/>
    <cellStyle name="40% - Accent5 3 4 2 2 3" xfId="1072" xr:uid="{AD72EFB6-5436-4814-B42C-6EF295F896D4}"/>
    <cellStyle name="40% - Accent5 3 4 2 2 4" xfId="1073" xr:uid="{48765570-B5D0-40BC-823C-50B9CC9A4AE7}"/>
    <cellStyle name="40% - Accent5 3 4 2 3" xfId="1074" xr:uid="{725E5818-DE77-4CD9-BDD3-580F65DA8527}"/>
    <cellStyle name="40% - Accent5 3 4 2 4" xfId="1075" xr:uid="{9DACB2C2-5530-44FF-A6BF-78C79869A8F1}"/>
    <cellStyle name="40% - Accent5 3 4 2 5" xfId="1076" xr:uid="{873FB977-E012-47F8-992F-3F41DC269A18}"/>
    <cellStyle name="40% - Accent5 3 4 2 6" xfId="1077" xr:uid="{C24F9B96-8E7F-4A8C-8EEB-FEADCF67F3D9}"/>
    <cellStyle name="40% - Accent5 3 4 3" xfId="1078" xr:uid="{3488A235-48D8-466D-AC9A-CFDE86A350FA}"/>
    <cellStyle name="40% - Accent5 3 4 4" xfId="1079" xr:uid="{88CA9835-8E9B-4A94-87DE-4A035009E9D6}"/>
    <cellStyle name="40% - Accent5 3 4 5" xfId="1080" xr:uid="{516841F1-36FB-420E-9F43-290AECA238BA}"/>
    <cellStyle name="40% - Accent5 3 4 6" xfId="1081" xr:uid="{B56009E8-6E16-472E-A1D9-408B358DD6D1}"/>
    <cellStyle name="40% - Accent5 3 5" xfId="1082" xr:uid="{12BC8D03-9558-4A36-A7C5-04C3CF0EB86C}"/>
    <cellStyle name="40% - Accent5 3 6" xfId="1083" xr:uid="{774DB959-95E9-43EE-8302-D35B116156A9}"/>
    <cellStyle name="40% - Accent5 3 7" xfId="1084" xr:uid="{369C0A01-1D90-4DB6-BC9D-2BFE7D10A2F0}"/>
    <cellStyle name="40% - Accent5 3 8" xfId="1085" xr:uid="{368AECF4-11DE-4744-9F56-FCD6FBA11BF3}"/>
    <cellStyle name="40% - Accent5 3 9" xfId="1086" xr:uid="{E36CD2FE-D0C2-4C25-8038-81ED9BE7412E}"/>
    <cellStyle name="40% - Accent5 4" xfId="1087" xr:uid="{52A2701C-A6A5-4D08-941C-7E964F59EE0C}"/>
    <cellStyle name="40% - Accent5 4 2" xfId="1088" xr:uid="{5C131BAA-168A-40C0-88E0-8BE872380966}"/>
    <cellStyle name="40% - Accent5 4 3" xfId="11736" xr:uid="{BAAA38BC-E01C-4E49-87B8-C7162E7718DE}"/>
    <cellStyle name="40% - Accent5 5" xfId="1089" xr:uid="{546415CB-DFD5-4286-9AE1-07FD35CFF3D3}"/>
    <cellStyle name="40% - Accent5 5 2" xfId="1090" xr:uid="{08867F0A-1979-4F8C-98AA-65E7AD8EBF17}"/>
    <cellStyle name="40% - Accent5 5 3" xfId="11737" xr:uid="{458A36FD-64E6-4DA9-B751-B698DAAC6EE0}"/>
    <cellStyle name="40% - Accent5 6" xfId="1091" xr:uid="{6E7D10F4-AE51-4CD6-B76A-DFC46E757F49}"/>
    <cellStyle name="40% - Accent5 6 2" xfId="1092" xr:uid="{0202A925-2E40-4B7B-8AB2-26D2441BF77B}"/>
    <cellStyle name="40% - Accent5 6 3" xfId="11738" xr:uid="{970F0841-6866-4DC8-9E6D-311014A42435}"/>
    <cellStyle name="40% - Accent5 7" xfId="1093" xr:uid="{3E637AA6-57C8-450F-8F23-D3F11D2D64FA}"/>
    <cellStyle name="40% - Accent5 7 2" xfId="1094" xr:uid="{A6AAD8D9-8DB0-41AE-8BD7-D319387A604F}"/>
    <cellStyle name="40% - Accent5 7 3" xfId="11739" xr:uid="{DE79D330-CDE9-4138-B6EC-D71880F8BCCE}"/>
    <cellStyle name="40% - Accent5 8" xfId="1095" xr:uid="{D8D6B9C7-30BD-4932-84F4-8589C5252ECB}"/>
    <cellStyle name="40% - Accent5 9" xfId="8567" xr:uid="{3D873A4F-8463-4CB2-A7CE-27DD15B77049}"/>
    <cellStyle name="40% - Accent6 10" xfId="1224" xr:uid="{BD4FEB13-57E1-467B-AA4E-4FED6516D019}"/>
    <cellStyle name="40% - Accent6 2" xfId="1096" xr:uid="{D0F8D4E0-6E7A-461B-9587-E9908D3A8885}"/>
    <cellStyle name="40% - Accent6 2 10" xfId="1097" xr:uid="{FDCC7C09-9DC6-4020-834E-85EAF6697485}"/>
    <cellStyle name="40% - Accent6 2 11" xfId="1098" xr:uid="{ED353B37-47FF-4E0A-9D82-F43B30E403E3}"/>
    <cellStyle name="40% - Accent6 2 12" xfId="11740" xr:uid="{350C7F05-C66B-40B4-8A08-AF3E800FEF3E}"/>
    <cellStyle name="40% - Accent6 2 2" xfId="1099" xr:uid="{6F9CE64A-F358-439E-B278-ED5CEC820AEF}"/>
    <cellStyle name="40% - Accent6 2 2 10" xfId="1100" xr:uid="{2CA05027-BEDD-4D33-880C-DD9C696600D4}"/>
    <cellStyle name="40% - Accent6 2 2 11" xfId="11741" xr:uid="{3B1F6181-BD72-4E2A-BE34-4E1EA371701D}"/>
    <cellStyle name="40% - Accent6 2 2 2" xfId="1101" xr:uid="{62A80BCB-4CBA-4F78-8BB9-4BCA42403F1D}"/>
    <cellStyle name="40% - Accent6 2 2 3" xfId="1102" xr:uid="{2BE7ABD3-E100-4B0A-A5FB-65DE664F5C9C}"/>
    <cellStyle name="40% - Accent6 2 2 4" xfId="1103" xr:uid="{7A3E45DD-59A4-4EA3-8AB8-CE76BB01E723}"/>
    <cellStyle name="40% - Accent6 2 2 4 2" xfId="1104" xr:uid="{1F530507-0EE5-49F5-90A5-AE4EB43138F2}"/>
    <cellStyle name="40% - Accent6 2 2 4 2 2" xfId="1105" xr:uid="{1472B424-0E36-407D-B6F9-96032156288E}"/>
    <cellStyle name="40% - Accent6 2 2 4 2 2 2" xfId="1106" xr:uid="{092DE442-2108-40E5-918C-642DA655BEF1}"/>
    <cellStyle name="40% - Accent6 2 2 4 2 2 2 2" xfId="1107" xr:uid="{6F680610-3DAB-49F7-8249-981D223C8D8A}"/>
    <cellStyle name="40% - Accent6 2 2 4 2 2 2 3" xfId="1108" xr:uid="{A4EFA64F-C29A-4C01-891B-4453C1CD8FA1}"/>
    <cellStyle name="40% - Accent6 2 2 4 2 2 2 4" xfId="1109" xr:uid="{E9D4EDE9-31E1-4D82-AAC5-39F528302532}"/>
    <cellStyle name="40% - Accent6 2 2 4 2 2 3" xfId="1110" xr:uid="{D03C18EE-4D80-4BCC-A772-F566CAF540F7}"/>
    <cellStyle name="40% - Accent6 2 2 4 2 2 4" xfId="1111" xr:uid="{8E48A4C2-3810-43B2-82FD-5B48C7D9CA62}"/>
    <cellStyle name="40% - Accent6 2 2 4 2 3" xfId="1112" xr:uid="{B3A3AE03-E700-400D-8E45-B8A3C1733A99}"/>
    <cellStyle name="40% - Accent6 2 2 4 2 4" xfId="1113" xr:uid="{B804A0BD-3550-489D-92CD-997F9013C015}"/>
    <cellStyle name="40% - Accent6 2 2 4 2 5" xfId="1114" xr:uid="{2548533A-7B57-4AF2-9269-0C2EAA817863}"/>
    <cellStyle name="40% - Accent6 2 2 4 2 6" xfId="1115" xr:uid="{683D62F9-6982-4754-9C65-6CBBC811DABD}"/>
    <cellStyle name="40% - Accent6 2 2 4 3" xfId="1116" xr:uid="{523FBC57-5B6E-4C60-9923-19A5A1F89ED7}"/>
    <cellStyle name="40% - Accent6 2 2 4 4" xfId="1117" xr:uid="{6C4DACB1-CE86-41AE-91B5-83F27867814D}"/>
    <cellStyle name="40% - Accent6 2 2 4 5" xfId="1118" xr:uid="{28A451D7-73BD-46A2-90EE-CF0437C18EAB}"/>
    <cellStyle name="40% - Accent6 2 2 4 6" xfId="1119" xr:uid="{A12154F6-78FA-4ABF-80B9-8A3AC26A8E95}"/>
    <cellStyle name="40% - Accent6 2 2 5" xfId="1120" xr:uid="{AF19416D-8B18-403B-A018-1048B19E3D6A}"/>
    <cellStyle name="40% - Accent6 2 2 6" xfId="1121" xr:uid="{4488FC91-26B5-42EC-B391-5A3CB55D06B9}"/>
    <cellStyle name="40% - Accent6 2 2 7" xfId="1122" xr:uid="{27247D9D-AC3C-4192-8762-B67EFC6BCB19}"/>
    <cellStyle name="40% - Accent6 2 2 8" xfId="1123" xr:uid="{FDA4B1EF-E04A-4D2F-8F6C-4BA62309A3C4}"/>
    <cellStyle name="40% - Accent6 2 2 9" xfId="1124" xr:uid="{BD77E1EE-F367-43CD-86B8-D51DB1D13E3A}"/>
    <cellStyle name="40% - Accent6 2 3" xfId="1125" xr:uid="{28F603A2-C8A4-4FAA-9C0A-2D1A6C40CB0E}"/>
    <cellStyle name="40% - Accent6 2 3 2" xfId="1126" xr:uid="{EB3569C6-5539-4EDB-9B23-2D50E0900FDF}"/>
    <cellStyle name="40% - Accent6 2 3 3" xfId="11753" xr:uid="{9FB16E8E-3C12-4148-9C4E-7A758D639230}"/>
    <cellStyle name="40% - Accent6 2 4" xfId="1127" xr:uid="{FE982CE1-D59A-4B8D-B404-DCC74F4CE37A}"/>
    <cellStyle name="40% - Accent6 2 4 2" xfId="1128" xr:uid="{3284AABC-6586-4E3C-B953-185AAF1878BC}"/>
    <cellStyle name="40% - Accent6 2 4 2 2" xfId="1129" xr:uid="{DD4E804A-AFF7-4974-BFB5-9A359D436D91}"/>
    <cellStyle name="40% - Accent6 2 4 2 2 2" xfId="1130" xr:uid="{76E810B1-6C51-40AA-9A03-5F1FD4FB6A40}"/>
    <cellStyle name="40% - Accent6 2 4 2 2 2 2" xfId="1131" xr:uid="{6328BD18-8326-4523-86D1-BCAEDC7D5EFA}"/>
    <cellStyle name="40% - Accent6 2 4 2 2 2 3" xfId="1132" xr:uid="{A14B873C-3AC1-4214-B973-6C5A60CA8577}"/>
    <cellStyle name="40% - Accent6 2 4 2 2 2 4" xfId="1133" xr:uid="{82E5B0F7-F01C-4DE4-A73F-C4FBC8426A41}"/>
    <cellStyle name="40% - Accent6 2 4 2 2 3" xfId="1134" xr:uid="{46983DDE-2A22-4B05-9A13-BF6EDDCE2DC5}"/>
    <cellStyle name="40% - Accent6 2 4 2 2 4" xfId="1135" xr:uid="{645221A5-406D-4D95-BCA6-ADAA6D7077D7}"/>
    <cellStyle name="40% - Accent6 2 4 2 3" xfId="1136" xr:uid="{7C127735-4C50-429A-A21B-7136C9BA3ACC}"/>
    <cellStyle name="40% - Accent6 2 4 2 4" xfId="1137" xr:uid="{9ADAA38E-9223-47E4-A485-EF29E9201B32}"/>
    <cellStyle name="40% - Accent6 2 4 2 5" xfId="1138" xr:uid="{D63F5429-5821-4900-B7E7-7B31383BDE21}"/>
    <cellStyle name="40% - Accent6 2 4 2 6" xfId="1139" xr:uid="{0199DF54-E876-4D9D-8B23-77935175A126}"/>
    <cellStyle name="40% - Accent6 2 4 3" xfId="1140" xr:uid="{3D701E8D-F4EE-45E3-88E9-0ADC71390196}"/>
    <cellStyle name="40% - Accent6 2 4 4" xfId="1141" xr:uid="{053646F9-0977-44B5-B42D-DA9087560F47}"/>
    <cellStyle name="40% - Accent6 2 4 5" xfId="1142" xr:uid="{DDD2B5B6-E62E-4C69-89D0-0107AC2589CD}"/>
    <cellStyle name="40% - Accent6 2 4 6" xfId="1143" xr:uid="{8EFBA26D-1251-44C2-A6F8-E42428F59505}"/>
    <cellStyle name="40% - Accent6 2 4 7" xfId="8568" xr:uid="{0CF211D0-0510-4321-8A63-D1E9B762EA05}"/>
    <cellStyle name="40% - Accent6 2 4 8" xfId="11755" xr:uid="{5B8350F0-8611-4DB1-92FD-5D2B6A7CCF1F}"/>
    <cellStyle name="40% - Accent6 2 5" xfId="1144" xr:uid="{94815112-6B55-478D-9E4D-B7A0FA02BF8C}"/>
    <cellStyle name="40% - Accent6 2 6" xfId="1145" xr:uid="{93201449-C02C-481A-9F18-F46B43A163F7}"/>
    <cellStyle name="40% - Accent6 2 7" xfId="1146" xr:uid="{B5AB054B-6B71-4495-8AA7-2FC0A3A4B16B}"/>
    <cellStyle name="40% - Accent6 2 8" xfId="1147" xr:uid="{F44CB057-20A5-4BD1-B3EC-07CE67D6235D}"/>
    <cellStyle name="40% - Accent6 2 9" xfId="1148" xr:uid="{F44C7A7D-753F-4226-94F4-678C5C10A479}"/>
    <cellStyle name="40% - Accent6 3" xfId="1149" xr:uid="{ACE12C11-686D-472A-A1B6-7B76B08D1C13}"/>
    <cellStyle name="40% - Accent6 3 10" xfId="1150" xr:uid="{55DC84FC-5399-4A40-8C1D-7BD12B7ED630}"/>
    <cellStyle name="40% - Accent6 3 11" xfId="11763" xr:uid="{2CE2AB8B-5061-4BFC-829D-F2437C305697}"/>
    <cellStyle name="40% - Accent6 3 2" xfId="1151" xr:uid="{E83676A7-8043-4282-816F-F7D7390A78F9}"/>
    <cellStyle name="40% - Accent6 3 3" xfId="1152" xr:uid="{40E05B81-3288-4B70-B962-4B317EF8421D}"/>
    <cellStyle name="40% - Accent6 3 4" xfId="1153" xr:uid="{0EEDAB4C-0407-4EDC-8454-603D8EB56367}"/>
    <cellStyle name="40% - Accent6 3 4 2" xfId="1154" xr:uid="{A36B0938-4DF2-438F-BE21-C0C1EFEBF439}"/>
    <cellStyle name="40% - Accent6 3 4 2 2" xfId="1155" xr:uid="{A4F802C3-929D-403A-BE8C-11D5771E8013}"/>
    <cellStyle name="40% - Accent6 3 4 2 2 2" xfId="1156" xr:uid="{BE83FDF1-02B2-499E-85EC-DB4240581096}"/>
    <cellStyle name="40% - Accent6 3 4 2 2 2 2" xfId="1157" xr:uid="{7075D8C6-20E3-4E78-A957-2B3F6FDEE021}"/>
    <cellStyle name="40% - Accent6 3 4 2 2 2 3" xfId="1158" xr:uid="{C1976059-24D9-41A2-918B-85FB738E888A}"/>
    <cellStyle name="40% - Accent6 3 4 2 2 2 4" xfId="1159" xr:uid="{932DF79E-2613-4C20-879E-0CBA95535AB3}"/>
    <cellStyle name="40% - Accent6 3 4 2 2 3" xfId="1160" xr:uid="{7B67E5A6-ECCE-4F94-9DF9-40B1F0651CA7}"/>
    <cellStyle name="40% - Accent6 3 4 2 2 4" xfId="1161" xr:uid="{1EAB956D-7E4A-4965-AA7C-BA42ED9E51DC}"/>
    <cellStyle name="40% - Accent6 3 4 2 3" xfId="1162" xr:uid="{13135A0A-7644-41E3-8913-639135915208}"/>
    <cellStyle name="40% - Accent6 3 4 2 4" xfId="1163" xr:uid="{21FA3014-DFF0-47E4-B3C7-180DCBA7D78B}"/>
    <cellStyle name="40% - Accent6 3 4 2 5" xfId="1164" xr:uid="{E412800E-1EC1-4F5B-8D2A-6FEB588ED227}"/>
    <cellStyle name="40% - Accent6 3 4 2 6" xfId="1165" xr:uid="{4B9556CC-435C-4055-9192-A1B4F19F4E04}"/>
    <cellStyle name="40% - Accent6 3 4 3" xfId="1166" xr:uid="{FB16D140-3CEE-4978-9AB7-3928FC001E7C}"/>
    <cellStyle name="40% - Accent6 3 4 4" xfId="1167" xr:uid="{B09E59A2-216E-4459-867F-928DAF95BD48}"/>
    <cellStyle name="40% - Accent6 3 4 5" xfId="1168" xr:uid="{632EF57F-1001-476B-9891-7B0664E3EA10}"/>
    <cellStyle name="40% - Accent6 3 4 6" xfId="1169" xr:uid="{586BDF2C-BD83-4E6C-849C-FB4EC90C9CA6}"/>
    <cellStyle name="40% - Accent6 3 5" xfId="1170" xr:uid="{188988DF-2768-4E61-94C9-570D2E0E6C8D}"/>
    <cellStyle name="40% - Accent6 3 6" xfId="1171" xr:uid="{7D23EEFB-7527-4BDE-B82D-1A8BB1719FB2}"/>
    <cellStyle name="40% - Accent6 3 7" xfId="1172" xr:uid="{B661BE06-8C9F-4370-ADCD-0D191072DD35}"/>
    <cellStyle name="40% - Accent6 3 8" xfId="1173" xr:uid="{45921B2C-9BFA-447A-9451-6682A1575CF8}"/>
    <cellStyle name="40% - Accent6 3 9" xfId="1174" xr:uid="{AD9B7A3F-32BD-4DBC-B0C8-8911DC1747E0}"/>
    <cellStyle name="40% - Accent6 4" xfId="1175" xr:uid="{A483C053-8C93-495B-891A-2CA0059C2551}"/>
    <cellStyle name="40% - Accent6 4 2" xfId="1176" xr:uid="{8FC7F9B3-F324-42C2-A910-FDCB33491537}"/>
    <cellStyle name="40% - Accent6 4 3" xfId="11774" xr:uid="{4009BBD8-C8F2-421F-BB3E-125CD60A3CBB}"/>
    <cellStyle name="40% - Accent6 5" xfId="1177" xr:uid="{EBF49588-7D9C-4341-99C4-271B6C840984}"/>
    <cellStyle name="40% - Accent6 5 2" xfId="1178" xr:uid="{3D918783-B165-4FD3-A00F-6ED1908CF1A1}"/>
    <cellStyle name="40% - Accent6 5 3" xfId="11776" xr:uid="{966E7B4C-71AF-4523-B796-8393898F98C4}"/>
    <cellStyle name="40% - Accent6 6" xfId="1179" xr:uid="{E4AC73D6-67CF-4487-8BDB-B5BA4CCFAD2F}"/>
    <cellStyle name="40% - Accent6 6 2" xfId="1180" xr:uid="{F6BEDCF5-0835-436F-AED8-5B7A200F28AE}"/>
    <cellStyle name="40% - Accent6 6 3" xfId="11778" xr:uid="{F0CFE7AF-9A93-4328-A526-55509872D178}"/>
    <cellStyle name="40% - Accent6 7" xfId="1181" xr:uid="{59775288-F40C-4F58-9334-F9DD8E44D057}"/>
    <cellStyle name="40% - Accent6 7 2" xfId="1182" xr:uid="{E9981035-C781-4BF5-9A46-A44A62512A33}"/>
    <cellStyle name="40% - Accent6 7 3" xfId="11779" xr:uid="{4DC83FC3-D83A-47E2-A0FB-1375275589BF}"/>
    <cellStyle name="40% - Accent6 8" xfId="1183" xr:uid="{541C6B99-1D3B-4E50-AFAB-6CBBDB00FC7C}"/>
    <cellStyle name="40% - Accent6 9" xfId="8569" xr:uid="{CE7C821C-D246-43CB-B016-7699CAE68286}"/>
    <cellStyle name="40% - Akzent1" xfId="1184" xr:uid="{D98F0699-F581-4EB1-889B-CE715B6215C8}"/>
    <cellStyle name="40% - Akzent1 2" xfId="1185" xr:uid="{2B74F036-729E-468E-A40A-BF1998B00D9F}"/>
    <cellStyle name="40% - Akzent2" xfId="1186" xr:uid="{7D63C552-6BD5-48B3-9970-F82022CD7C12}"/>
    <cellStyle name="40% - Akzent2 2" xfId="1187" xr:uid="{593A03CD-B605-4566-9197-95ACE312FB8C}"/>
    <cellStyle name="40% - Akzent3" xfId="1188" xr:uid="{AA835F41-BA1E-4656-8907-CB18D46F1076}"/>
    <cellStyle name="40% - Akzent3 2" xfId="1189" xr:uid="{CA18B490-7A77-4394-885E-859639854A50}"/>
    <cellStyle name="40% - Akzent4" xfId="1190" xr:uid="{73CB1CA9-5C7D-48CE-9F9F-F246944FDE96}"/>
    <cellStyle name="40% - Akzent4 2" xfId="1191" xr:uid="{500F43E7-5E12-45B2-858C-E5A9C55EE92A}"/>
    <cellStyle name="40% - Akzent5" xfId="1192" xr:uid="{EA74D3EF-3691-4FE9-95C0-32D14D82D94B}"/>
    <cellStyle name="40% - Akzent5 2" xfId="1193" xr:uid="{268663F5-29A5-430C-A1AD-EC29921756E8}"/>
    <cellStyle name="40% - Akzent6" xfId="1194" xr:uid="{AD6CBF1A-6C97-4A63-96B5-AFB4DB3E4C38}"/>
    <cellStyle name="40% - Akzent6 2" xfId="1195" xr:uid="{FA1D4976-F99E-4944-846F-6130A0602246}"/>
    <cellStyle name="40% - Isticanje1 2" xfId="1196" xr:uid="{AD78F9A6-9AE4-44A5-A453-F6B689339B03}"/>
    <cellStyle name="40% - Isticanje1 2 2" xfId="1197" xr:uid="{78F37E98-72BF-499C-A21B-DDB81E524D52}"/>
    <cellStyle name="40% - Isticanje1 3" xfId="1198" xr:uid="{09269372-A972-41D3-9048-6D4FEE09F1F9}"/>
    <cellStyle name="40% - Isticanje1 3 2" xfId="1199" xr:uid="{1F82D47D-1BBD-4D3D-A275-5460A336151A}"/>
    <cellStyle name="40% - Isticanje2 2" xfId="1201" xr:uid="{C5A072C5-9BD5-41BB-8918-591551A93A44}"/>
    <cellStyle name="40% - Isticanje2 2 2" xfId="1202" xr:uid="{2D456243-1BB8-419D-8127-52BEEA7F6B18}"/>
    <cellStyle name="40% - Isticanje2 2 3" xfId="1203" xr:uid="{D100BDD6-DFEC-4CAC-BDBB-E981F58F1AEE}"/>
    <cellStyle name="40% - Isticanje2 3" xfId="1204" xr:uid="{C3100BEB-61B5-4209-81B6-9F89561CCAA2}"/>
    <cellStyle name="40% - Isticanje2 3 2" xfId="1205" xr:uid="{0874F567-9CF3-47EF-B690-346F5BD313E3}"/>
    <cellStyle name="40% - Isticanje3 2" xfId="1207" xr:uid="{65BC57EE-25E5-4DD6-B673-06EDA653701C}"/>
    <cellStyle name="40% - Isticanje3 2 2" xfId="1208" xr:uid="{68024DDF-C3E8-46CF-8445-5A4B06EFBB90}"/>
    <cellStyle name="40% - Isticanje3 2 3" xfId="1209" xr:uid="{C864B703-7CC4-4CAE-ABAC-DC84EFDC82EB}"/>
    <cellStyle name="40% - Isticanje3 3" xfId="1210" xr:uid="{36149223-982A-4BFD-BBE9-6A8C5BC0AE8B}"/>
    <cellStyle name="40% - Isticanje3 3 2" xfId="1211" xr:uid="{1F517B82-28C4-4046-ACB7-8966F7E6D1FE}"/>
    <cellStyle name="40% - Isticanje4 2" xfId="1213" xr:uid="{BAF7D2EC-251B-4A9C-B655-D0C6C6E78D81}"/>
    <cellStyle name="40% - Isticanje4 2 2" xfId="1214" xr:uid="{40A4592C-9ED0-4111-8653-9B76F8CD5E14}"/>
    <cellStyle name="40% - Isticanje4 2 3" xfId="1215" xr:uid="{AA7CDE8B-1270-411E-9C0C-4FCA21E98389}"/>
    <cellStyle name="40% - Isticanje4 3" xfId="1216" xr:uid="{2BC0DC43-AB11-44EA-9A0C-0D675A158ABB}"/>
    <cellStyle name="40% - Isticanje4 3 2" xfId="1217" xr:uid="{06C34967-AF53-4C4E-89BF-01AA7F0B42C5}"/>
    <cellStyle name="40% - Isticanje5 2" xfId="1219" xr:uid="{2083870F-0C0B-4D3B-B7AB-3DD73C18CE86}"/>
    <cellStyle name="40% - Isticanje5 2 2" xfId="1220" xr:uid="{22B3ACA5-9C12-4BE5-8E0B-ADCC5BBBDF53}"/>
    <cellStyle name="40% - Isticanje5 2 3" xfId="1221" xr:uid="{6DE33D96-4981-4994-BDAC-CBB5FB1A7F30}"/>
    <cellStyle name="40% - Isticanje5 3" xfId="1222" xr:uid="{EDAC4884-9E4E-4DF6-90FC-614C08FA7995}"/>
    <cellStyle name="40% - Isticanje5 3 2" xfId="1223" xr:uid="{E037B6B8-EA46-42B1-AA34-F10D1FC64F76}"/>
    <cellStyle name="40% - Isticanje6 2" xfId="1225" xr:uid="{7C3E85CD-1B17-47BC-8BD7-63E5C2E315C8}"/>
    <cellStyle name="40% - Isticanje6 2 2" xfId="1226" xr:uid="{622BC48B-B902-4542-AD81-56DB41B77925}"/>
    <cellStyle name="40% - Isticanje6 2 3" xfId="1227" xr:uid="{7B15C1A4-4F36-4A9F-A3F3-1313FFD97703}"/>
    <cellStyle name="40% - Isticanje6 3" xfId="1228" xr:uid="{616389D9-F669-4CF9-9777-DC4B66CA6833}"/>
    <cellStyle name="40% - Isticanje6 3 2" xfId="1229" xr:uid="{90B1FE0A-EE18-4464-BE15-3607F7E638A4}"/>
    <cellStyle name="40% - Naglasak1" xfId="1230" xr:uid="{574C6B1C-E83B-47D7-9626-DC9F57C87FAE}"/>
    <cellStyle name="40% - Naglasak1 2" xfId="1231" xr:uid="{55119A68-322E-431C-A751-410F6A8D5652}"/>
    <cellStyle name="40% - Naglasak1 3" xfId="1232" xr:uid="{E2B122F4-1D8A-4A88-A3E3-65E60C8769D2}"/>
    <cellStyle name="40% - Naglasak1 3 2" xfId="1233" xr:uid="{7561A93A-A38B-4BDA-BEBC-DCC03CD59B9E}"/>
    <cellStyle name="40% - Naglasak1 3 3" xfId="1234" xr:uid="{22AD9C2D-4183-4D32-9976-0C4B340D76A9}"/>
    <cellStyle name="40% - Naglasak1 3 4" xfId="1235" xr:uid="{C1DB5D2A-1AE8-42E1-AEF6-20637E4D25BA}"/>
    <cellStyle name="40% - Naglasak1 3 4 2" xfId="1236" xr:uid="{2CE8C97E-A4A8-4666-99E9-AE63311DD3C2}"/>
    <cellStyle name="40% - Naglasak1 3 4 2 2" xfId="1237" xr:uid="{B29FA9A4-7FAD-41DB-8CA4-1AD2B3889C2A}"/>
    <cellStyle name="40% - Naglasak1 3 4 2 2 2" xfId="1238" xr:uid="{706DECF9-5155-4871-B23E-9668AD28DAE3}"/>
    <cellStyle name="40% - Naglasak1 3 4 2 2 2 2" xfId="1239" xr:uid="{B6E809C3-A452-4C13-936E-679ADA766031}"/>
    <cellStyle name="40% - Naglasak1 3 4 2 2 2 3" xfId="1240" xr:uid="{CD7B53E4-95C5-4458-904D-CC2BAF36DB18}"/>
    <cellStyle name="40% - Naglasak1 3 4 2 2 2 4" xfId="1241" xr:uid="{512312C5-8877-47E4-A28B-40918A932183}"/>
    <cellStyle name="40% - Naglasak1 3 4 2 2 3" xfId="1242" xr:uid="{9D9B8921-7265-40F6-8885-08E4731BB201}"/>
    <cellStyle name="40% - Naglasak1 3 4 2 2 4" xfId="1243" xr:uid="{D4F369A4-8BFF-4A11-B5F1-030137729641}"/>
    <cellStyle name="40% - Naglasak1 3 4 2 3" xfId="1244" xr:uid="{852479FF-4509-4DF9-B1DB-3ADEBEB67320}"/>
    <cellStyle name="40% - Naglasak1 3 4 2 4" xfId="1245" xr:uid="{5C9300CF-D3AF-4505-B709-7AF7E8105B49}"/>
    <cellStyle name="40% - Naglasak1 3 4 2 5" xfId="1246" xr:uid="{07224621-2134-444B-808D-C511152055EA}"/>
    <cellStyle name="40% - Naglasak1 3 4 2 6" xfId="1247" xr:uid="{C7C156A3-F485-47E4-8A88-B98569D47F5F}"/>
    <cellStyle name="40% - Naglasak1 3 4 3" xfId="1248" xr:uid="{8FDE7374-EC78-4285-9342-E903E9899918}"/>
    <cellStyle name="40% - Naglasak1 3 4 4" xfId="1249" xr:uid="{6AEE2B63-2A2F-4153-B270-7D94D309601F}"/>
    <cellStyle name="40% - Naglasak1 3 4 5" xfId="1250" xr:uid="{C1F4806D-A452-45C1-806E-F4482FD85936}"/>
    <cellStyle name="40% - Naglasak1 3 4 6" xfId="1251" xr:uid="{265A0AE4-8BD2-498F-AE20-33A1E6ABDDF4}"/>
    <cellStyle name="40% - Naglasak1 3 5" xfId="1252" xr:uid="{49D61713-4FF8-4E01-8653-20C3AE4A1305}"/>
    <cellStyle name="40% - Naglasak1 3 6" xfId="1253" xr:uid="{AD97AFC1-C774-48CE-BE91-114522A0A1DF}"/>
    <cellStyle name="40% - Naglasak1 3 7" xfId="1254" xr:uid="{F2EAF803-DFA9-43B8-9D6A-F94FBE8E76FD}"/>
    <cellStyle name="40% - Naglasak1 3 8" xfId="1255" xr:uid="{A9BCC9C4-27F9-4E8F-9B4C-A6B6E5C59644}"/>
    <cellStyle name="40% - Naglasak1 3 9" xfId="1256" xr:uid="{B99654D5-8C00-456D-84B0-625990D239CB}"/>
    <cellStyle name="40% - Naglasak1 4" xfId="1257" xr:uid="{696B807F-7B58-4BB0-91E4-6D553A298F24}"/>
    <cellStyle name="40% - Naglasak1 5" xfId="1258" xr:uid="{AA67AAFA-98EC-461A-9DA8-01F13E18BB35}"/>
    <cellStyle name="40% - Naglasak1 5 2" xfId="1259" xr:uid="{ED71C937-3E5B-42A6-B219-1BB9D3BAFABD}"/>
    <cellStyle name="40% - Naglasak1 5 2 2" xfId="1260" xr:uid="{A2DA65A8-FD1C-44F0-8068-EEAB9DB51EA5}"/>
    <cellStyle name="40% - Naglasak1 5 2 2 2" xfId="1261" xr:uid="{BD496372-E1EC-4554-8B5D-4AF7B3FC6434}"/>
    <cellStyle name="40% - Naglasak1 5 2 2 3" xfId="1262" xr:uid="{D243DB6A-FD82-4EF9-975A-C86BEDDBF0A7}"/>
    <cellStyle name="40% - Naglasak1 5 2 2 4" xfId="1263" xr:uid="{57E22523-33D2-496B-9F24-29CB5D25BA73}"/>
    <cellStyle name="40% - Naglasak1 5 2 3" xfId="1264" xr:uid="{C2492475-2326-4628-A59A-177A99A36EE3}"/>
    <cellStyle name="40% - Naglasak1 5 2 4" xfId="1265" xr:uid="{9B15FA00-9D09-43DB-9126-FE4D01ECAD08}"/>
    <cellStyle name="40% - Naglasak1 5 3" xfId="1266" xr:uid="{DE1649B2-A824-41F5-851D-7536D3F32252}"/>
    <cellStyle name="40% - Naglasak1 5 4" xfId="1267" xr:uid="{460BBCD1-1AC1-44E7-974E-02555A39BDA2}"/>
    <cellStyle name="40% - Naglasak1 5 5" xfId="1268" xr:uid="{B9009407-CC76-4A39-AEF5-4A1F8598B6D0}"/>
    <cellStyle name="40% - Naglasak1 5 6" xfId="1269" xr:uid="{3CD9F0D0-B6EF-46B4-B16E-E21E5B2832FD}"/>
    <cellStyle name="40% - Naglasak1 6" xfId="1270" xr:uid="{91F332C0-5377-47C8-A566-76A4BBE22B4D}"/>
    <cellStyle name="40% - Naglasak1 7" xfId="1271" xr:uid="{F685F36E-A1E1-4966-AF2E-89603528ABBC}"/>
    <cellStyle name="40% - Naglasak1 8" xfId="1272" xr:uid="{B5369042-975C-42FB-A7B2-DFB71F4A6A8A}"/>
    <cellStyle name="40% - Naglasak1 9" xfId="1273" xr:uid="{17D69B6F-224F-49B5-9509-946D2D623ABD}"/>
    <cellStyle name="60% - Accent1 2" xfId="1274" xr:uid="{1AA702A9-4E4D-490D-A74E-6988093E49F8}"/>
    <cellStyle name="60% - Accent1 2 10" xfId="1275" xr:uid="{8AEF6492-D744-4B17-9E5A-3830C66C1372}"/>
    <cellStyle name="60% - Accent1 2 11" xfId="1276" xr:uid="{1ABCF73B-3917-429D-B53F-700BB32E9D5C}"/>
    <cellStyle name="60% - Accent1 2 12" xfId="11794" xr:uid="{11310A4E-3D7F-4C53-8F36-A957474A9C50}"/>
    <cellStyle name="60% - Accent1 2 2" xfId="1277" xr:uid="{A6DABDDE-F57B-4CDF-A6B4-1AF7B7FD7417}"/>
    <cellStyle name="60% - Accent1 2 2 10" xfId="1278" xr:uid="{EE423D3F-880C-44F7-898F-603B600670DE}"/>
    <cellStyle name="60% - Accent1 2 2 11" xfId="11795" xr:uid="{6C72778A-DF7D-4C07-BD34-99E085875286}"/>
    <cellStyle name="60% - Accent1 2 2 2" xfId="1279" xr:uid="{6E248744-B422-4457-B821-FC60446EA9DC}"/>
    <cellStyle name="60% - Accent1 2 2 3" xfId="1280" xr:uid="{832C39EB-B061-4FF1-933A-5572481BACBC}"/>
    <cellStyle name="60% - Accent1 2 2 4" xfId="1281" xr:uid="{83F4FB6B-A311-4D43-BA43-36E1BF1F2EDC}"/>
    <cellStyle name="60% - Accent1 2 2 4 2" xfId="1282" xr:uid="{F73F9434-10E1-44EF-8905-E11AC8DDCC5E}"/>
    <cellStyle name="60% - Accent1 2 2 4 2 2" xfId="1283" xr:uid="{0AF3E804-686E-427E-9B94-5A4A3AEF1D19}"/>
    <cellStyle name="60% - Accent1 2 2 4 2 2 2" xfId="1284" xr:uid="{38FC7C8C-BBF0-4152-93B1-CCF00305CA0D}"/>
    <cellStyle name="60% - Accent1 2 2 4 2 2 2 2" xfId="1285" xr:uid="{7A17FC2B-ADF6-4C26-80B4-0264EA50735F}"/>
    <cellStyle name="60% - Accent1 2 2 4 2 2 2 3" xfId="1286" xr:uid="{4F4B232E-3C3C-4809-AADB-9AA03C6C22F2}"/>
    <cellStyle name="60% - Accent1 2 2 4 2 2 2 4" xfId="1287" xr:uid="{2201A247-8163-4C71-926A-4D4123F8AAF4}"/>
    <cellStyle name="60% - Accent1 2 2 4 2 2 3" xfId="1288" xr:uid="{90716095-429F-46A4-91EA-A5B1999D5935}"/>
    <cellStyle name="60% - Accent1 2 2 4 2 2 4" xfId="1289" xr:uid="{D066BBB3-EC76-4D81-9C7F-2DA85AA81547}"/>
    <cellStyle name="60% - Accent1 2 2 4 2 3" xfId="1290" xr:uid="{034C0FAA-B0EB-432A-BF47-E985A4273091}"/>
    <cellStyle name="60% - Accent1 2 2 4 2 4" xfId="1291" xr:uid="{622A1EDE-27D8-4F35-83BF-07DC9C4F6884}"/>
    <cellStyle name="60% - Accent1 2 2 4 2 5" xfId="1292" xr:uid="{27536358-5B16-46E6-A673-40953CBFCFE5}"/>
    <cellStyle name="60% - Accent1 2 2 4 2 6" xfId="1293" xr:uid="{65AABE77-81EC-4E1D-B412-72E9E8EBC24F}"/>
    <cellStyle name="60% - Accent1 2 2 4 3" xfId="1294" xr:uid="{D319D131-CF1E-4695-B0E8-40E9AEC8BDFE}"/>
    <cellStyle name="60% - Accent1 2 2 4 4" xfId="1295" xr:uid="{4B4FDB4E-2ABF-40CB-BE7B-4BF3C7FCA45C}"/>
    <cellStyle name="60% - Accent1 2 2 4 5" xfId="1296" xr:uid="{9CADCE23-8B9F-4B47-B866-9E98EF99CC52}"/>
    <cellStyle name="60% - Accent1 2 2 4 6" xfId="1297" xr:uid="{428BD971-A2A3-4E1C-A651-037388B8933D}"/>
    <cellStyle name="60% - Accent1 2 2 5" xfId="1298" xr:uid="{BD732A9A-C3D3-4DBA-B67C-FE2A1A88B96E}"/>
    <cellStyle name="60% - Accent1 2 2 6" xfId="1299" xr:uid="{69358A50-7FE7-43A2-981F-FA3A6DD90B83}"/>
    <cellStyle name="60% - Accent1 2 2 7" xfId="1300" xr:uid="{B9C0EB28-8B5E-4BD3-BE45-C8467A662C95}"/>
    <cellStyle name="60% - Accent1 2 2 8" xfId="1301" xr:uid="{C1880A90-0214-47D1-9F5C-2848C6FE609D}"/>
    <cellStyle name="60% - Accent1 2 2 9" xfId="1302" xr:uid="{6B4E155A-1628-42B9-BAE8-83DACD807FC4}"/>
    <cellStyle name="60% - Accent1 2 3" xfId="1303" xr:uid="{5E6CE6BD-9CA1-42EC-8A4B-423FC6E19804}"/>
    <cellStyle name="60% - Accent1 2 3 2" xfId="1304" xr:uid="{1C265321-3231-4711-A0CD-2B74F057DFE3}"/>
    <cellStyle name="60% - Accent1 2 3 3" xfId="11801" xr:uid="{43C6709D-4956-48DB-B204-2629CF9CD213}"/>
    <cellStyle name="60% - Accent1 2 4" xfId="1305" xr:uid="{6D2F001E-7AA6-4606-B755-D7830F183652}"/>
    <cellStyle name="60% - Accent1 2 4 2" xfId="1306" xr:uid="{CD1211EF-79B3-483A-9E70-135360321328}"/>
    <cellStyle name="60% - Accent1 2 4 2 2" xfId="1307" xr:uid="{54EC05C9-FBCE-4EF8-9A43-08756141B8F3}"/>
    <cellStyle name="60% - Accent1 2 4 2 2 2" xfId="1308" xr:uid="{B0E6551C-3013-4DBB-AEB0-95E1AA23EAF9}"/>
    <cellStyle name="60% - Accent1 2 4 2 2 2 2" xfId="1309" xr:uid="{1CCE9836-F224-42E4-9A73-A0673CF9CEE4}"/>
    <cellStyle name="60% - Accent1 2 4 2 2 2 3" xfId="1310" xr:uid="{D89F1D86-3762-4439-9D33-4D41E3C46673}"/>
    <cellStyle name="60% - Accent1 2 4 2 2 2 4" xfId="1311" xr:uid="{BA95F8E9-CF29-4447-8804-B26AB931F656}"/>
    <cellStyle name="60% - Accent1 2 4 2 2 3" xfId="1312" xr:uid="{4288F670-7F71-4429-8EE4-4D444D4A9CA4}"/>
    <cellStyle name="60% - Accent1 2 4 2 2 4" xfId="1313" xr:uid="{941B919A-D86F-4684-9481-7303263AC775}"/>
    <cellStyle name="60% - Accent1 2 4 2 3" xfId="1314" xr:uid="{8541A20F-E1A5-4F85-9C1B-53777DF7C11B}"/>
    <cellStyle name="60% - Accent1 2 4 2 4" xfId="1315" xr:uid="{0829C4A7-7F90-4B16-84D9-7C205E368D46}"/>
    <cellStyle name="60% - Accent1 2 4 2 5" xfId="1316" xr:uid="{9AB2909A-5393-43AE-8628-AFB216240013}"/>
    <cellStyle name="60% - Accent1 2 4 2 6" xfId="1317" xr:uid="{113EA8C3-F9E3-4AA0-96F1-CBE3285A16A1}"/>
    <cellStyle name="60% - Accent1 2 4 3" xfId="1318" xr:uid="{89BD7A65-CEEA-41C2-98C6-DF3DD9671C02}"/>
    <cellStyle name="60% - Accent1 2 4 4" xfId="1319" xr:uid="{C9E6FD7B-5167-4212-9267-B469C404F75D}"/>
    <cellStyle name="60% - Accent1 2 4 5" xfId="1320" xr:uid="{6A51CE8F-1E2C-435E-8F70-F099BE334B01}"/>
    <cellStyle name="60% - Accent1 2 4 6" xfId="1321" xr:uid="{D2B022D0-638D-4EDE-B44B-EA67328F2E20}"/>
    <cellStyle name="60% - Accent1 2 4 7" xfId="8570" xr:uid="{539D9DE9-9E03-4E9F-9D2D-4AC38F5DD715}"/>
    <cellStyle name="60% - Accent1 2 4 8" xfId="11802" xr:uid="{01346637-8E1A-4E13-B799-01F334A6DEDB}"/>
    <cellStyle name="60% - Accent1 2 5" xfId="1322" xr:uid="{DA4794F6-5E94-4211-B15E-88EA818EA0B5}"/>
    <cellStyle name="60% - Accent1 2 6" xfId="1323" xr:uid="{96D2C0C8-47D4-4ADD-B131-DBF8356FED98}"/>
    <cellStyle name="60% - Accent1 2 7" xfId="1324" xr:uid="{9E9BDC0F-16A8-4538-9A01-39687E57DFBA}"/>
    <cellStyle name="60% - Accent1 2 8" xfId="1325" xr:uid="{B1DA8B12-8D93-4638-8DAA-FDC681EE3078}"/>
    <cellStyle name="60% - Accent1 2 9" xfId="1326" xr:uid="{B0ECA75F-91CE-4F9D-81D3-C8771A223247}"/>
    <cellStyle name="60% - Accent1 3" xfId="1327" xr:uid="{CD6E9875-3C34-48A6-89BD-0FBD42A78CDA}"/>
    <cellStyle name="60% - Accent1 4" xfId="1328" xr:uid="{4BDC7D4E-4A07-4FA8-935A-15737F2D13CF}"/>
    <cellStyle name="60% - Accent1 5" xfId="1329" xr:uid="{8E606566-7BB5-4FCD-8454-571D1392261D}"/>
    <cellStyle name="60% - Accent1 6" xfId="1330" xr:uid="{F982F7C8-9F71-4E49-A4A2-DDD6B7BE5C4B}"/>
    <cellStyle name="60% - Accent1 7" xfId="8571" xr:uid="{13A3143F-3FF3-424B-BB80-DC98DEE7BC6C}"/>
    <cellStyle name="60% - Accent1 8" xfId="1631" xr:uid="{7F3BC075-F627-4301-A2D1-ECABA204EDB3}"/>
    <cellStyle name="60% - Accent2 2" xfId="1331" xr:uid="{A318C784-9BEA-4C86-84F0-AFA78BC96F42}"/>
    <cellStyle name="60% - Accent2 2 10" xfId="1332" xr:uid="{0398D7CE-0253-4A3A-A6C1-0D7A13928593}"/>
    <cellStyle name="60% - Accent2 2 11" xfId="1333" xr:uid="{2CEAC3B6-8DA8-4109-92C5-E44A5DA0DFB6}"/>
    <cellStyle name="60% - Accent2 2 12" xfId="11807" xr:uid="{CF3CF471-E9D8-4BF7-B14C-0C0E9BF24A22}"/>
    <cellStyle name="60% - Accent2 2 2" xfId="1334" xr:uid="{64CAD585-AF5F-48E0-9143-FF8D196FA2BE}"/>
    <cellStyle name="60% - Accent2 2 2 10" xfId="1335" xr:uid="{CF026E5F-A8CF-4B41-AC35-9E93ABEFEAEF}"/>
    <cellStyle name="60% - Accent2 2 2 11" xfId="11808" xr:uid="{2CF9BFF0-2268-4196-8CCE-94E17B4F9BE3}"/>
    <cellStyle name="60% - Accent2 2 2 2" xfId="1336" xr:uid="{4FC5A319-84EA-49FF-A293-0C98D569FC8A}"/>
    <cellStyle name="60% - Accent2 2 2 3" xfId="1337" xr:uid="{D14F095E-A729-4FDC-95DA-6E5ED55C48BE}"/>
    <cellStyle name="60% - Accent2 2 2 4" xfId="1338" xr:uid="{306F5634-9E2F-4A2B-95DE-6AB94AECD9A0}"/>
    <cellStyle name="60% - Accent2 2 2 4 2" xfId="1339" xr:uid="{B5E45889-DDBC-4BA3-AE5B-6021AFC49214}"/>
    <cellStyle name="60% - Accent2 2 2 4 2 2" xfId="1340" xr:uid="{581C8606-E9CE-48C8-ACEA-4EF486BE3D84}"/>
    <cellStyle name="60% - Accent2 2 2 4 2 2 2" xfId="1341" xr:uid="{0A0B76E3-F1D5-4B3D-B751-195BF3EDB6ED}"/>
    <cellStyle name="60% - Accent2 2 2 4 2 2 2 2" xfId="1342" xr:uid="{3DA25B75-126F-46F1-ADCE-FC8B9072DFFB}"/>
    <cellStyle name="60% - Accent2 2 2 4 2 2 2 3" xfId="1343" xr:uid="{777E6795-BC59-44DA-9264-B46099FFA67B}"/>
    <cellStyle name="60% - Accent2 2 2 4 2 2 2 4" xfId="1344" xr:uid="{FF8D7927-3194-4BDF-BDEB-EA4B875446EA}"/>
    <cellStyle name="60% - Accent2 2 2 4 2 2 3" xfId="1345" xr:uid="{7C77C41F-8F1A-4140-A975-729E8ABAD183}"/>
    <cellStyle name="60% - Accent2 2 2 4 2 2 4" xfId="1346" xr:uid="{2175C4FD-4DC4-4F25-BA54-18A607BE0682}"/>
    <cellStyle name="60% - Accent2 2 2 4 2 3" xfId="1347" xr:uid="{06853315-2FF0-4A09-9361-C3E232ECD01A}"/>
    <cellStyle name="60% - Accent2 2 2 4 2 4" xfId="1348" xr:uid="{5E956F20-B476-4B75-A9FF-2E6BB36E9919}"/>
    <cellStyle name="60% - Accent2 2 2 4 2 5" xfId="1349" xr:uid="{ACB51944-DDC3-4679-B468-4E3572CCF0CF}"/>
    <cellStyle name="60% - Accent2 2 2 4 2 6" xfId="1350" xr:uid="{12435BC8-0558-49C0-9E9D-E878A110F3E5}"/>
    <cellStyle name="60% - Accent2 2 2 4 3" xfId="1351" xr:uid="{00C8F207-0FF0-48B1-8C76-8C964F94BCA3}"/>
    <cellStyle name="60% - Accent2 2 2 4 4" xfId="1352" xr:uid="{10BAE9F4-3BCD-4158-8F9D-E70060BC5604}"/>
    <cellStyle name="60% - Accent2 2 2 4 5" xfId="1353" xr:uid="{36DD7658-8985-4454-AEB9-F4F26E6E3163}"/>
    <cellStyle name="60% - Accent2 2 2 4 6" xfId="1354" xr:uid="{308AC6B3-9D5A-41EB-852E-56D42C84E61E}"/>
    <cellStyle name="60% - Accent2 2 2 5" xfId="1355" xr:uid="{B1F0E943-A206-49D1-845E-15CB9C26F05D}"/>
    <cellStyle name="60% - Accent2 2 2 6" xfId="1356" xr:uid="{E08567AA-FE4A-4D4B-A5D3-1CEB033B362E}"/>
    <cellStyle name="60% - Accent2 2 2 7" xfId="1357" xr:uid="{65B7B939-9BB8-423B-A494-21CAB73216E1}"/>
    <cellStyle name="60% - Accent2 2 2 8" xfId="1358" xr:uid="{493864DC-3C06-4B44-B595-0EB3E0413116}"/>
    <cellStyle name="60% - Accent2 2 2 9" xfId="1359" xr:uid="{16D4E8A0-ECCB-4E97-9315-97317496E03D}"/>
    <cellStyle name="60% - Accent2 2 3" xfId="1360" xr:uid="{F42300FC-D1AA-4791-8651-8DA403E35CA6}"/>
    <cellStyle name="60% - Accent2 2 3 2" xfId="1361" xr:uid="{72AA8705-976C-408B-A32C-73D0D1C60E42}"/>
    <cellStyle name="60% - Accent2 2 3 3" xfId="11819" xr:uid="{7281DFA9-C282-4AC6-86DF-7E4B55B91508}"/>
    <cellStyle name="60% - Accent2 2 4" xfId="1362" xr:uid="{11A7FE3D-F0D3-4C20-AC6D-73BF7C749C7A}"/>
    <cellStyle name="60% - Accent2 2 4 2" xfId="1363" xr:uid="{CF837AF8-2DDC-4C06-8CF9-F68FA55EEFE0}"/>
    <cellStyle name="60% - Accent2 2 4 2 2" xfId="1364" xr:uid="{3D67B967-D53C-48A6-B86B-C0AFCF36E5A8}"/>
    <cellStyle name="60% - Accent2 2 4 2 2 2" xfId="1365" xr:uid="{807BE816-B462-4D87-BDE6-016660E792F7}"/>
    <cellStyle name="60% - Accent2 2 4 2 2 2 2" xfId="1366" xr:uid="{20F3822E-0090-43AC-9453-8FE75C05A125}"/>
    <cellStyle name="60% - Accent2 2 4 2 2 2 3" xfId="1367" xr:uid="{176964EF-0B3F-4FA3-857B-E5922406C98B}"/>
    <cellStyle name="60% - Accent2 2 4 2 2 2 4" xfId="1368" xr:uid="{A7D34730-0445-4241-8633-E870ADBA1289}"/>
    <cellStyle name="60% - Accent2 2 4 2 2 3" xfId="1369" xr:uid="{CF5F41D1-995D-4BCE-A67A-E54C032F5307}"/>
    <cellStyle name="60% - Accent2 2 4 2 2 4" xfId="1370" xr:uid="{B27B4295-67D6-4F4D-94E3-1A4EC3C273B7}"/>
    <cellStyle name="60% - Accent2 2 4 2 3" xfId="1371" xr:uid="{D149A430-A3EB-4809-B984-897A13BF934D}"/>
    <cellStyle name="60% - Accent2 2 4 2 4" xfId="1372" xr:uid="{AA5B35AA-8002-476C-9F76-98804CC9B7BE}"/>
    <cellStyle name="60% - Accent2 2 4 2 5" xfId="1373" xr:uid="{7E86C891-DA37-49C4-91A8-3DF438BE2600}"/>
    <cellStyle name="60% - Accent2 2 4 2 6" xfId="1374" xr:uid="{72B31F28-2B0D-46D5-90C7-B3FBEE752356}"/>
    <cellStyle name="60% - Accent2 2 4 3" xfId="1375" xr:uid="{50764D0B-6646-4B82-85BD-83DAD0BCD962}"/>
    <cellStyle name="60% - Accent2 2 4 4" xfId="1376" xr:uid="{DED1609E-538A-4806-ACA6-48BAC439332C}"/>
    <cellStyle name="60% - Accent2 2 4 5" xfId="1377" xr:uid="{20779CFC-6090-46D6-BDB4-7D02E7BE2745}"/>
    <cellStyle name="60% - Accent2 2 4 6" xfId="1378" xr:uid="{B166342E-3170-4AE4-9433-E14DA7989E48}"/>
    <cellStyle name="60% - Accent2 2 4 7" xfId="8572" xr:uid="{71506764-FA57-4DC8-AE2D-58FFE7AB3C22}"/>
    <cellStyle name="60% - Accent2 2 4 8" xfId="11820" xr:uid="{DC8BD03C-0C4B-4839-AA70-EE2826AE5353}"/>
    <cellStyle name="60% - Accent2 2 5" xfId="1379" xr:uid="{5B9C2EDE-FB07-46E8-9BBD-1166CAA9E7F0}"/>
    <cellStyle name="60% - Accent2 2 6" xfId="1380" xr:uid="{86174107-EE99-44CA-8B07-E3A7DA297DDF}"/>
    <cellStyle name="60% - Accent2 2 7" xfId="1381" xr:uid="{DB86B960-B3EF-4502-B99B-C0421B6A36FA}"/>
    <cellStyle name="60% - Accent2 2 8" xfId="1382" xr:uid="{4D54D135-0D70-4D0D-A188-607E7492E326}"/>
    <cellStyle name="60% - Accent2 2 9" xfId="1383" xr:uid="{812A27B9-EFE0-4D25-B867-1BBB3D785974}"/>
    <cellStyle name="60% - Accent2 3" xfId="1384" xr:uid="{FDB65F7B-066E-4E0A-BB9F-BC9C018F250E}"/>
    <cellStyle name="60% - Accent2 4" xfId="1385" xr:uid="{67B33440-68AE-4CB1-9EEE-E7C4CFA29E61}"/>
    <cellStyle name="60% - Accent2 5" xfId="1386" xr:uid="{4538253E-DAB1-4DE3-8BF9-EDC4640015F9}"/>
    <cellStyle name="60% - Accent2 6" xfId="1387" xr:uid="{EE2FB01F-0F88-4F86-B4F3-BBDE6FFA88EE}"/>
    <cellStyle name="60% - Accent2 7" xfId="8573" xr:uid="{F949B174-4A03-4120-87CF-1A1F568F6F0C}"/>
    <cellStyle name="60% - Accent2 8" xfId="1657" xr:uid="{2D327DD4-2929-4C2A-BDEC-F288779A81B1}"/>
    <cellStyle name="60% - Accent3 2" xfId="1388" xr:uid="{747A9E59-3386-4680-A4CB-8402669AEBC3}"/>
    <cellStyle name="60% - Accent3 2 10" xfId="1389" xr:uid="{3BE4C43E-C155-4317-A040-E3F568A5999A}"/>
    <cellStyle name="60% - Accent3 2 11" xfId="1390" xr:uid="{A7166838-673B-4508-A4AE-2AE1197C81B9}"/>
    <cellStyle name="60% - Accent3 2 12" xfId="11825" xr:uid="{62DDB877-41B0-4027-8A73-F661CA49024E}"/>
    <cellStyle name="60% - Accent3 2 2" xfId="1391" xr:uid="{6215F8AB-36E4-4652-BAA7-14FC0D947DF6}"/>
    <cellStyle name="60% - Accent3 2 2 10" xfId="1392" xr:uid="{83126011-3D03-434D-A58F-1D6C19CFC2DD}"/>
    <cellStyle name="60% - Accent3 2 2 11" xfId="11826" xr:uid="{64A6E612-C51B-47AD-9867-0E87B27976AB}"/>
    <cellStyle name="60% - Accent3 2 2 2" xfId="1393" xr:uid="{ACBDD869-2294-46FD-8691-61C03E67C2FC}"/>
    <cellStyle name="60% - Accent3 2 2 2 2" xfId="1394" xr:uid="{A72CEF46-4C20-47D1-9175-41AD6960C531}"/>
    <cellStyle name="60% - Accent3 2 2 2 3" xfId="11827" xr:uid="{5604B87A-1E61-4853-983C-922DC18D9BE4}"/>
    <cellStyle name="60% - Accent3 2 2 3" xfId="1395" xr:uid="{774D1EB6-C36C-44A8-9FAC-DF0DC506AA44}"/>
    <cellStyle name="60% - Accent3 2 2 4" xfId="1396" xr:uid="{4154DEEA-9363-43F2-92AF-1A115E5A419E}"/>
    <cellStyle name="60% - Accent3 2 2 4 2" xfId="1397" xr:uid="{691FAB11-37FC-4897-99E2-033B7A4D2D66}"/>
    <cellStyle name="60% - Accent3 2 2 4 2 2" xfId="1398" xr:uid="{F8B5CF96-54D9-4B8F-8983-1E18471990BC}"/>
    <cellStyle name="60% - Accent3 2 2 4 2 2 2" xfId="1399" xr:uid="{1F58B271-7B5A-43CF-A7A8-0468DA045B50}"/>
    <cellStyle name="60% - Accent3 2 2 4 2 2 2 2" xfId="1400" xr:uid="{FE755654-D47B-4778-846D-D5B2C622CA15}"/>
    <cellStyle name="60% - Accent3 2 2 4 2 2 2 3" xfId="1401" xr:uid="{BD97DFB5-3601-48DD-8D7E-332447AEDFE6}"/>
    <cellStyle name="60% - Accent3 2 2 4 2 2 2 4" xfId="1402" xr:uid="{37DDA474-EEC8-415E-A361-269C55AB272B}"/>
    <cellStyle name="60% - Accent3 2 2 4 2 2 3" xfId="1403" xr:uid="{66813B7B-B2AD-42FD-A5F9-8EFEECF15F47}"/>
    <cellStyle name="60% - Accent3 2 2 4 2 2 4" xfId="1404" xr:uid="{7A587120-32CC-46D6-A23D-B90F9A57E60A}"/>
    <cellStyle name="60% - Accent3 2 2 4 2 3" xfId="1405" xr:uid="{529AA450-2154-47A5-A3EA-775E17F94314}"/>
    <cellStyle name="60% - Accent3 2 2 4 2 4" xfId="1406" xr:uid="{EA0C31C6-1B48-4E9D-8368-C301527EE8C3}"/>
    <cellStyle name="60% - Accent3 2 2 4 2 5" xfId="1407" xr:uid="{68F650D4-A728-4F69-B4F6-30C8B6C84937}"/>
    <cellStyle name="60% - Accent3 2 2 4 2 6" xfId="1408" xr:uid="{7E3AA3DC-070B-411D-A8C7-4F3A12CF5593}"/>
    <cellStyle name="60% - Accent3 2 2 4 3" xfId="1409" xr:uid="{F641EF21-A5BB-43A2-B4CB-4767FB2895B6}"/>
    <cellStyle name="60% - Accent3 2 2 4 4" xfId="1410" xr:uid="{B14DC6EC-C153-47C3-BE2F-90F96AD5ED25}"/>
    <cellStyle name="60% - Accent3 2 2 4 5" xfId="1411" xr:uid="{8A7A2047-E2B6-4B64-AE02-60A77A2BBEE6}"/>
    <cellStyle name="60% - Accent3 2 2 4 6" xfId="1412" xr:uid="{3B58C87E-6065-47D2-8864-D19C35B10EEF}"/>
    <cellStyle name="60% - Accent3 2 2 5" xfId="1413" xr:uid="{D49E4188-CBDD-4CDD-8E9C-1F7B6C652FDD}"/>
    <cellStyle name="60% - Accent3 2 2 6" xfId="1414" xr:uid="{B6E0FC14-E2B6-4F1E-A0D1-8E3C76A8DE59}"/>
    <cellStyle name="60% - Accent3 2 2 7" xfId="1415" xr:uid="{D4F97B0C-382C-4FEB-B5A0-59A86E57DFDD}"/>
    <cellStyle name="60% - Accent3 2 2 8" xfId="1416" xr:uid="{314193B3-F301-4815-AAEF-08C170D384A9}"/>
    <cellStyle name="60% - Accent3 2 2 9" xfId="1417" xr:uid="{D6B037A6-2705-49B0-A9FD-BC62BA6FAAA7}"/>
    <cellStyle name="60% - Accent3 2 3" xfId="1418" xr:uid="{39572B31-9A52-476C-92FA-C5F564CE8B9B}"/>
    <cellStyle name="60% - Accent3 2 3 2" xfId="1419" xr:uid="{CE0FF4E8-536A-446B-A2C9-CEA7DD771AF5}"/>
    <cellStyle name="60% - Accent3 2 3 3" xfId="11837" xr:uid="{6494C7E1-5C93-4458-8119-90D641574E16}"/>
    <cellStyle name="60% - Accent3 2 4" xfId="1420" xr:uid="{3EE93996-34E9-4C3D-AE2D-0C398BCC525E}"/>
    <cellStyle name="60% - Accent3 2 4 2" xfId="1421" xr:uid="{C39475E6-85C0-49BE-B2AF-253BE138DEE3}"/>
    <cellStyle name="60% - Accent3 2 4 2 2" xfId="1422" xr:uid="{DC70F15E-6718-4692-803F-71F7478E1394}"/>
    <cellStyle name="60% - Accent3 2 4 2 2 2" xfId="1423" xr:uid="{3EA09E0E-311E-4AC4-9312-945948487473}"/>
    <cellStyle name="60% - Accent3 2 4 2 2 2 2" xfId="1424" xr:uid="{AB57CA3E-2204-4530-9950-3F03159CE03F}"/>
    <cellStyle name="60% - Accent3 2 4 2 2 2 3" xfId="1425" xr:uid="{A4724D9A-DFC3-4CE4-9CFC-822274AF9110}"/>
    <cellStyle name="60% - Accent3 2 4 2 2 2 4" xfId="1426" xr:uid="{4D815FDF-05C8-4D7A-B069-DEECDFC2D24C}"/>
    <cellStyle name="60% - Accent3 2 4 2 2 3" xfId="1427" xr:uid="{00ECB729-1FF3-46A5-8D5D-37C1E04EA3C0}"/>
    <cellStyle name="60% - Accent3 2 4 2 2 4" xfId="1428" xr:uid="{2F4CA8F3-EAF1-48EC-802C-0F3E3DC47AB4}"/>
    <cellStyle name="60% - Accent3 2 4 2 3" xfId="1429" xr:uid="{9826589F-7F1F-4D99-A534-19C27EA7E4D3}"/>
    <cellStyle name="60% - Accent3 2 4 2 4" xfId="1430" xr:uid="{5DEE91F2-B08D-4DAC-9B28-B3B8F0C6760D}"/>
    <cellStyle name="60% - Accent3 2 4 2 5" xfId="1431" xr:uid="{8C42C7D1-9BDF-4CCC-B361-6D881C521AFB}"/>
    <cellStyle name="60% - Accent3 2 4 2 6" xfId="1432" xr:uid="{0BAE01F5-2450-43C4-B81F-69E570C84BF5}"/>
    <cellStyle name="60% - Accent3 2 4 3" xfId="1433" xr:uid="{AF54076A-B628-4327-B9E0-5927B1AA01B4}"/>
    <cellStyle name="60% - Accent3 2 4 4" xfId="1434" xr:uid="{BD369D49-DE2A-41D8-A01D-587A3ED901BD}"/>
    <cellStyle name="60% - Accent3 2 4 5" xfId="1435" xr:uid="{188DCF8E-FC43-4870-B8E8-7D653BA1F022}"/>
    <cellStyle name="60% - Accent3 2 4 6" xfId="1436" xr:uid="{9A0CC44F-3066-4BA6-8662-49BF98F46A69}"/>
    <cellStyle name="60% - Accent3 2 4 7" xfId="8574" xr:uid="{79D7C05E-BCE4-4D66-85FC-DE1DE447B8BC}"/>
    <cellStyle name="60% - Accent3 2 4 8" xfId="11838" xr:uid="{41FC23E7-7751-4AF7-9703-7ABD40627B8A}"/>
    <cellStyle name="60% - Accent3 2 5" xfId="1437" xr:uid="{928F0FEA-8A0A-4567-988F-1B327BD32BE3}"/>
    <cellStyle name="60% - Accent3 2 6" xfId="1438" xr:uid="{FC3D1C61-B98D-4D4B-B7D2-CFA3F4F5E356}"/>
    <cellStyle name="60% - Accent3 2 7" xfId="1439" xr:uid="{6E69AC15-C562-46B1-A575-935A204C437F}"/>
    <cellStyle name="60% - Accent3 2 8" xfId="1440" xr:uid="{457B4094-7357-4B23-835E-026FE232B3B9}"/>
    <cellStyle name="60% - Accent3 2 9" xfId="1441" xr:uid="{7AEA4174-EC6B-4A3E-9800-9BA850A67290}"/>
    <cellStyle name="60% - Accent3 3" xfId="1442" xr:uid="{3012B4B2-822F-47D4-AFFE-13CFA9949942}"/>
    <cellStyle name="60% - Accent3 4" xfId="1443" xr:uid="{45E182C9-8FD5-480D-9B40-3B10EB0D90C5}"/>
    <cellStyle name="60% - Accent3 5" xfId="1444" xr:uid="{DFC624FD-1202-4F8F-B47E-D2FFB1B70666}"/>
    <cellStyle name="60% - Accent3 6" xfId="1445" xr:uid="{081D4593-6A3C-411A-A619-1A34E57BFEF8}"/>
    <cellStyle name="60% - Accent3 7" xfId="8575" xr:uid="{C57847D8-7F0D-40BE-A3EB-55210DD7491E}"/>
    <cellStyle name="60% - Accent3 8" xfId="1683" xr:uid="{1579455A-61F2-4B48-8974-241CF437F33B}"/>
    <cellStyle name="60% - Accent4 2" xfId="1446" xr:uid="{056804E7-69F3-4ECB-AE7F-4AE116B566E6}"/>
    <cellStyle name="60% - Accent4 2 10" xfId="1447" xr:uid="{A91F421B-97BF-4027-995D-6CE0C16C21A0}"/>
    <cellStyle name="60% - Accent4 2 11" xfId="1448" xr:uid="{7D2FA4C5-75AD-42D6-BC93-03DBA5C73014}"/>
    <cellStyle name="60% - Accent4 2 12" xfId="11845" xr:uid="{9F03AEAA-CC01-49C8-9801-74268A4BA87C}"/>
    <cellStyle name="60% - Accent4 2 2" xfId="1449" xr:uid="{D8313BB0-61C6-4147-803D-F0B70E15D075}"/>
    <cellStyle name="60% - Accent4 2 2 10" xfId="1450" xr:uid="{A32C1551-7F29-4E20-B258-34AB675825E7}"/>
    <cellStyle name="60% - Accent4 2 2 11" xfId="11847" xr:uid="{44D732D6-0852-4D1E-9F15-3FDA9400F093}"/>
    <cellStyle name="60% - Accent4 2 2 2" xfId="1451" xr:uid="{46CD6BD9-E616-48DD-BD82-33474F689D5C}"/>
    <cellStyle name="60% - Accent4 2 2 2 2" xfId="1452" xr:uid="{7937B0CE-DF62-4D57-BB9F-DEC92EB7A0DB}"/>
    <cellStyle name="60% - Accent4 2 2 2 3" xfId="11849" xr:uid="{F065F4C4-6973-47DC-998C-4D99D4CD10C6}"/>
    <cellStyle name="60% - Accent4 2 2 3" xfId="1453" xr:uid="{2B0B4321-502E-4EAE-98A4-6C92A4E17447}"/>
    <cellStyle name="60% - Accent4 2 2 4" xfId="1454" xr:uid="{7949091D-CF43-4D2F-AF49-BEF5BF1A10EA}"/>
    <cellStyle name="60% - Accent4 2 2 4 2" xfId="1455" xr:uid="{FC844039-1306-4763-8810-6A97B265E941}"/>
    <cellStyle name="60% - Accent4 2 2 4 2 2" xfId="1456" xr:uid="{A7F03F69-A525-41C8-861A-A3AED2425E63}"/>
    <cellStyle name="60% - Accent4 2 2 4 2 2 2" xfId="1457" xr:uid="{907ADBD2-BA25-4800-B083-BEC2E161BC7E}"/>
    <cellStyle name="60% - Accent4 2 2 4 2 2 2 2" xfId="1458" xr:uid="{5B1217CA-2A40-4882-9456-2AAEA546ED93}"/>
    <cellStyle name="60% - Accent4 2 2 4 2 2 2 3" xfId="1459" xr:uid="{DCF1A85A-90A3-45C0-94B7-B22ABBC8B74B}"/>
    <cellStyle name="60% - Accent4 2 2 4 2 2 2 4" xfId="1460" xr:uid="{70A586B5-6688-40E9-903B-508D15EA3F1B}"/>
    <cellStyle name="60% - Accent4 2 2 4 2 2 3" xfId="1461" xr:uid="{825DD234-A517-496C-B8DF-AD3CE1E81551}"/>
    <cellStyle name="60% - Accent4 2 2 4 2 2 4" xfId="1462" xr:uid="{64A4BD9A-4F21-4C3B-B7D9-DF976DE2E8C4}"/>
    <cellStyle name="60% - Accent4 2 2 4 2 3" xfId="1463" xr:uid="{F3006E5F-6933-4A9B-AFEB-4CC6957931B9}"/>
    <cellStyle name="60% - Accent4 2 2 4 2 4" xfId="1464" xr:uid="{B59BDB95-20A2-42F1-894D-B88292322F0D}"/>
    <cellStyle name="60% - Accent4 2 2 4 2 5" xfId="1465" xr:uid="{FBBA8991-9997-4557-8C60-F7A9A2226C6E}"/>
    <cellStyle name="60% - Accent4 2 2 4 2 6" xfId="1466" xr:uid="{95489A53-DAA8-4083-BC64-87A26E3F4D46}"/>
    <cellStyle name="60% - Accent4 2 2 4 3" xfId="1467" xr:uid="{7D862FCA-D0E0-428C-9E38-0F3E503CF8A8}"/>
    <cellStyle name="60% - Accent4 2 2 4 4" xfId="1468" xr:uid="{D73BB8D1-49A0-4E66-AFDA-672D4C21A40D}"/>
    <cellStyle name="60% - Accent4 2 2 4 5" xfId="1469" xr:uid="{AF3C47B8-DBA2-4FFE-88D6-36CC8C27136F}"/>
    <cellStyle name="60% - Accent4 2 2 4 6" xfId="1470" xr:uid="{E40096DF-DC62-419A-8E92-B04B36A09773}"/>
    <cellStyle name="60% - Accent4 2 2 5" xfId="1471" xr:uid="{0EF2D85A-777B-45F0-BDF4-D8D2DFE041B3}"/>
    <cellStyle name="60% - Accent4 2 2 6" xfId="1472" xr:uid="{92E395E2-15E2-430F-9296-1AF1524933DB}"/>
    <cellStyle name="60% - Accent4 2 2 7" xfId="1473" xr:uid="{0A106D21-E409-4255-9F86-0D70E1A558DD}"/>
    <cellStyle name="60% - Accent4 2 2 8" xfId="1474" xr:uid="{65B80DDB-210F-4434-BB23-7C9D555D32A0}"/>
    <cellStyle name="60% - Accent4 2 2 9" xfId="1475" xr:uid="{FA479DB5-2401-4D5D-AC20-51E8D31AAFA5}"/>
    <cellStyle name="60% - Accent4 2 3" xfId="1476" xr:uid="{27FC10C8-918D-4918-B6BA-97C5DCF200E4}"/>
    <cellStyle name="60% - Accent4 2 3 2" xfId="1477" xr:uid="{34DDB227-AB4E-4912-95B1-00F3C08A4C89}"/>
    <cellStyle name="60% - Accent4 2 3 3" xfId="11860" xr:uid="{5DC88D21-0B2D-42BA-BD93-33D9E2BB7D70}"/>
    <cellStyle name="60% - Accent4 2 4" xfId="1478" xr:uid="{D8EC4017-4BB0-4923-A31C-EE122E18EB4C}"/>
    <cellStyle name="60% - Accent4 2 4 2" xfId="1479" xr:uid="{0866B73A-3373-4517-81B8-922E59514A7A}"/>
    <cellStyle name="60% - Accent4 2 4 2 2" xfId="1480" xr:uid="{92E2AFE1-9F64-4471-87B1-283AA52A8B08}"/>
    <cellStyle name="60% - Accent4 2 4 2 2 2" xfId="1481" xr:uid="{08056176-9245-46E6-BCC1-0A3320A4BAAB}"/>
    <cellStyle name="60% - Accent4 2 4 2 2 2 2" xfId="1482" xr:uid="{8FBD463B-F8F9-4164-A460-49344653FD69}"/>
    <cellStyle name="60% - Accent4 2 4 2 2 2 3" xfId="1483" xr:uid="{4E017C76-8A26-4EC7-9CF7-E5F92A3F8C2A}"/>
    <cellStyle name="60% - Accent4 2 4 2 2 2 4" xfId="1484" xr:uid="{3C2E9241-14AD-4349-9440-97A3DE9EC2C5}"/>
    <cellStyle name="60% - Accent4 2 4 2 2 3" xfId="1485" xr:uid="{644446BD-EF8F-4680-B2DE-285134A34B71}"/>
    <cellStyle name="60% - Accent4 2 4 2 2 4" xfId="1486" xr:uid="{09ECB1BC-5E56-486A-9C8C-2ADA7B373817}"/>
    <cellStyle name="60% - Accent4 2 4 2 3" xfId="1487" xr:uid="{ECEABD09-F9F4-40A9-88DB-001EF6AF255A}"/>
    <cellStyle name="60% - Accent4 2 4 2 4" xfId="1488" xr:uid="{B101D579-1519-4FA0-BC51-4F93D56786DE}"/>
    <cellStyle name="60% - Accent4 2 4 2 5" xfId="1489" xr:uid="{06514B54-7CCA-44FE-88F9-6CA5CAA2C9B4}"/>
    <cellStyle name="60% - Accent4 2 4 2 6" xfId="1490" xr:uid="{876751F2-231F-401F-B3FE-EB2C97746D45}"/>
    <cellStyle name="60% - Accent4 2 4 3" xfId="1491" xr:uid="{97DB79CC-8FF3-4F87-B2ED-7E629E4F27FD}"/>
    <cellStyle name="60% - Accent4 2 4 4" xfId="1492" xr:uid="{24D4751D-ECB7-4B7F-BE65-579CC211D82D}"/>
    <cellStyle name="60% - Accent4 2 4 5" xfId="1493" xr:uid="{CE4DF1F8-6C96-4D44-8E51-98680D765F6D}"/>
    <cellStyle name="60% - Accent4 2 4 6" xfId="1494" xr:uid="{F79D5055-59C4-4DBC-B7AD-81E764F70F03}"/>
    <cellStyle name="60% - Accent4 2 4 7" xfId="8578" xr:uid="{39792845-6F02-4752-9596-DEABF2206A5F}"/>
    <cellStyle name="60% - Accent4 2 4 8" xfId="11861" xr:uid="{7D8FC8D9-DDB4-4DE9-8BC8-FF40A69DCBB4}"/>
    <cellStyle name="60% - Accent4 2 5" xfId="1495" xr:uid="{ADD7FE02-B94E-4D53-A270-400D5A14EAF7}"/>
    <cellStyle name="60% - Accent4 2 6" xfId="1496" xr:uid="{B3DE3EE7-9CEB-423B-9C4B-96572B3768DB}"/>
    <cellStyle name="60% - Accent4 2 7" xfId="1497" xr:uid="{8D64070F-5487-4D2B-AEC1-3A7463D262E8}"/>
    <cellStyle name="60% - Accent4 2 8" xfId="1498" xr:uid="{1F1ED778-A6E5-4FA9-AAE1-88D8118FB74B}"/>
    <cellStyle name="60% - Accent4 2 9" xfId="1499" xr:uid="{DA2E2474-86FE-4C0D-9621-D09880921D15}"/>
    <cellStyle name="60% - Accent4 3" xfId="1500" xr:uid="{3DE7DF9C-82B8-4729-A496-5655ED17385B}"/>
    <cellStyle name="60% - Accent4 4" xfId="1501" xr:uid="{AF71E59A-BC54-436B-BD4E-52D78CB46CE3}"/>
    <cellStyle name="60% - Accent4 5" xfId="1502" xr:uid="{1C24774F-3FA4-423C-BA79-72A1DEAF87E0}"/>
    <cellStyle name="60% - Accent4 6" xfId="1503" xr:uid="{845C77D2-B1CD-4901-88CD-489D9959E15D}"/>
    <cellStyle name="60% - Accent4 7" xfId="8583" xr:uid="{81A614FB-BB31-4652-AEBD-2BA4FAF10B72}"/>
    <cellStyle name="60% - Accent4 8" xfId="1709" xr:uid="{5901E7D2-BC9E-4ACB-9764-607D2D3C8992}"/>
    <cellStyle name="60% - Accent5 2" xfId="1504" xr:uid="{AAE81A93-B7A6-4B07-98AA-4D13892247C0}"/>
    <cellStyle name="60% - Accent5 2 10" xfId="1505" xr:uid="{2920A99B-63DC-4A01-B0CC-4D4E54E703F1}"/>
    <cellStyle name="60% - Accent5 2 11" xfId="1506" xr:uid="{200BD3E8-CB41-4FBB-8CBB-7768B7A11986}"/>
    <cellStyle name="60% - Accent5 2 12" xfId="11868" xr:uid="{F83441BA-0F97-4F59-AC41-FB7D8FF6DB78}"/>
    <cellStyle name="60% - Accent5 2 2" xfId="1507" xr:uid="{FAF9AE30-5B1A-4024-AE0D-580A858C38E7}"/>
    <cellStyle name="60% - Accent5 2 2 10" xfId="1508" xr:uid="{0200E7E6-8DFF-4C23-BF5B-1CD6280D60F4}"/>
    <cellStyle name="60% - Accent5 2 2 11" xfId="11871" xr:uid="{540C76C3-220B-4F5A-BDA2-FB1D256BAC6C}"/>
    <cellStyle name="60% - Accent5 2 2 2" xfId="1509" xr:uid="{C7104CA9-E040-422C-A241-F8790C116E58}"/>
    <cellStyle name="60% - Accent5 2 2 3" xfId="1510" xr:uid="{19BE31B6-9B9F-4802-B583-5C1813F1A355}"/>
    <cellStyle name="60% - Accent5 2 2 4" xfId="1511" xr:uid="{39921AD4-F7D0-4175-9F4A-1F46B07FE375}"/>
    <cellStyle name="60% - Accent5 2 2 4 2" xfId="1512" xr:uid="{589AE373-3855-40A8-A05E-641681871D2F}"/>
    <cellStyle name="60% - Accent5 2 2 4 2 2" xfId="1513" xr:uid="{C58B6ECB-1C45-4989-B0EB-FA0AA307486D}"/>
    <cellStyle name="60% - Accent5 2 2 4 2 2 2" xfId="1514" xr:uid="{EA14E019-E3E4-4D91-A3F6-2603506B5EC7}"/>
    <cellStyle name="60% - Accent5 2 2 4 2 2 2 2" xfId="1515" xr:uid="{63224D26-1D82-4AE7-8EE4-48CB55B1FAC1}"/>
    <cellStyle name="60% - Accent5 2 2 4 2 2 2 3" xfId="1516" xr:uid="{AEC97CC2-95C8-4D8A-A10E-3B85947C965B}"/>
    <cellStyle name="60% - Accent5 2 2 4 2 2 2 4" xfId="1517" xr:uid="{F0E7E87C-6799-409A-B669-3FA56D4C578C}"/>
    <cellStyle name="60% - Accent5 2 2 4 2 2 3" xfId="1518" xr:uid="{DEBCED80-7C06-49D3-AC51-0D7A85EE932A}"/>
    <cellStyle name="60% - Accent5 2 2 4 2 2 4" xfId="1519" xr:uid="{E7024A4E-2DCC-437B-A5D5-8CB87B2875AC}"/>
    <cellStyle name="60% - Accent5 2 2 4 2 3" xfId="1520" xr:uid="{7D658910-17B2-438E-8A2D-9F381652D7FB}"/>
    <cellStyle name="60% - Accent5 2 2 4 2 4" xfId="1521" xr:uid="{3BCDA826-549D-4326-92A0-B942487E1047}"/>
    <cellStyle name="60% - Accent5 2 2 4 2 5" xfId="1522" xr:uid="{0B0A3992-9CA7-4617-B8AF-AB6A0BA25357}"/>
    <cellStyle name="60% - Accent5 2 2 4 2 6" xfId="1523" xr:uid="{CF364166-41FF-4796-8374-323C5CFB39E3}"/>
    <cellStyle name="60% - Accent5 2 2 4 3" xfId="1524" xr:uid="{FE263C90-7C05-45F5-B75A-5456A8C9AFEB}"/>
    <cellStyle name="60% - Accent5 2 2 4 4" xfId="1525" xr:uid="{6F2D1DD4-6DA1-45EB-AFCF-B65141AA0062}"/>
    <cellStyle name="60% - Accent5 2 2 4 5" xfId="1526" xr:uid="{0301A9F7-C6BE-4036-9B4B-8E84B56A58EF}"/>
    <cellStyle name="60% - Accent5 2 2 4 6" xfId="1527" xr:uid="{1DE66A4D-8F49-41B5-ADDD-8FBC2A6DD7F9}"/>
    <cellStyle name="60% - Accent5 2 2 5" xfId="1528" xr:uid="{E6D9F0EB-D99C-47EA-A96D-1BD77FACC1F9}"/>
    <cellStyle name="60% - Accent5 2 2 6" xfId="1529" xr:uid="{A284CEC8-566B-4B54-892D-0685E55E561E}"/>
    <cellStyle name="60% - Accent5 2 2 7" xfId="1530" xr:uid="{4B91C22C-BBED-4040-A913-830841F544CC}"/>
    <cellStyle name="60% - Accent5 2 2 8" xfId="1531" xr:uid="{AAB55C92-E5BD-4474-AA22-02FE87169A9F}"/>
    <cellStyle name="60% - Accent5 2 2 9" xfId="1532" xr:uid="{EB71716F-F812-49FD-9C0D-D9F322DC04BF}"/>
    <cellStyle name="60% - Accent5 2 3" xfId="1533" xr:uid="{573801C1-B704-4085-BA15-647EA5679B34}"/>
    <cellStyle name="60% - Accent5 2 3 2" xfId="1534" xr:uid="{D398752E-3329-4519-AB8B-D83DE12EDF49}"/>
    <cellStyle name="60% - Accent5 2 3 3" xfId="11881" xr:uid="{B5D1F154-2125-46F5-9D0B-715E473028E0}"/>
    <cellStyle name="60% - Accent5 2 4" xfId="1535" xr:uid="{FFEAC983-D8D6-4101-9472-E82A40A30FCD}"/>
    <cellStyle name="60% - Accent5 2 4 2" xfId="1536" xr:uid="{A7035B46-2D52-4922-93EA-CAE5369C6EB4}"/>
    <cellStyle name="60% - Accent5 2 4 2 2" xfId="1537" xr:uid="{EAD57AED-E5B2-4ECE-9756-94CD9C6798C9}"/>
    <cellStyle name="60% - Accent5 2 4 2 2 2" xfId="1538" xr:uid="{830537F6-ADCE-403D-858F-706C9C21833E}"/>
    <cellStyle name="60% - Accent5 2 4 2 2 2 2" xfId="1539" xr:uid="{8213BD96-98BF-4B6F-BE9C-308B5029C6F1}"/>
    <cellStyle name="60% - Accent5 2 4 2 2 2 3" xfId="1540" xr:uid="{01E49CEC-19E9-45D2-B2A4-BDF4DAE3BFC2}"/>
    <cellStyle name="60% - Accent5 2 4 2 2 2 4" xfId="1541" xr:uid="{376FE9B0-125C-46B0-B8A8-DA7AFE3CB90E}"/>
    <cellStyle name="60% - Accent5 2 4 2 2 3" xfId="1542" xr:uid="{92714CAF-723B-4BDB-8CA6-17A4B81417DF}"/>
    <cellStyle name="60% - Accent5 2 4 2 2 4" xfId="1543" xr:uid="{D10BD8E1-E72D-47C8-B4D7-E49CF0EB2C7A}"/>
    <cellStyle name="60% - Accent5 2 4 2 3" xfId="1544" xr:uid="{665C06C0-42C9-43F8-BD61-320E2CFD3341}"/>
    <cellStyle name="60% - Accent5 2 4 2 4" xfId="1545" xr:uid="{2FBD878F-91B7-4F67-8980-70C92B6B182E}"/>
    <cellStyle name="60% - Accent5 2 4 2 5" xfId="1546" xr:uid="{35233728-C4D3-4393-B959-73567B8D93D8}"/>
    <cellStyle name="60% - Accent5 2 4 2 6" xfId="1547" xr:uid="{507A19A7-F28E-4A6C-8200-32199F346112}"/>
    <cellStyle name="60% - Accent5 2 4 3" xfId="1548" xr:uid="{58F64BC4-6A8F-44FA-B729-D95CFFAF1E43}"/>
    <cellStyle name="60% - Accent5 2 4 4" xfId="1549" xr:uid="{E6688D2A-7204-4964-87AD-A3A811062CA3}"/>
    <cellStyle name="60% - Accent5 2 4 5" xfId="1550" xr:uid="{00F5AB0B-675A-47CD-AAFF-59FBDDC58EB5}"/>
    <cellStyle name="60% - Accent5 2 4 6" xfId="1551" xr:uid="{D68B124D-1249-4B04-ADF5-ED9434254598}"/>
    <cellStyle name="60% - Accent5 2 4 7" xfId="8587" xr:uid="{8E3FF24A-C190-489C-B131-44D77A357023}"/>
    <cellStyle name="60% - Accent5 2 4 8" xfId="11882" xr:uid="{BD78A7A5-F7A1-4BFD-BBE2-D24E008F76D7}"/>
    <cellStyle name="60% - Accent5 2 5" xfId="1552" xr:uid="{302714AC-7B6C-4A60-A030-32CBD7B83892}"/>
    <cellStyle name="60% - Accent5 2 6" xfId="1553" xr:uid="{C9F93089-8DC6-4719-A3AC-A4E0D8D34AE1}"/>
    <cellStyle name="60% - Accent5 2 7" xfId="1554" xr:uid="{61C210A6-7659-44A5-90ED-EDF7BD13C8AA}"/>
    <cellStyle name="60% - Accent5 2 8" xfId="1555" xr:uid="{29015B10-A426-4C5E-A3A8-9E232904F07E}"/>
    <cellStyle name="60% - Accent5 2 9" xfId="1556" xr:uid="{453C9C77-B1FD-4BFE-86A4-59E77D778344}"/>
    <cellStyle name="60% - Accent5 3" xfId="1557" xr:uid="{6A4D4B13-E65B-477C-B69B-1DFCE5B6D8F2}"/>
    <cellStyle name="60% - Accent5 4" xfId="1558" xr:uid="{F4C9C38E-6881-4C2A-958E-79448E58CB77}"/>
    <cellStyle name="60% - Accent5 5" xfId="1559" xr:uid="{55897719-E4F2-4C82-B3DD-603415058FEE}"/>
    <cellStyle name="60% - Accent5 6" xfId="1560" xr:uid="{EE07FEFD-F03B-4D0D-BE14-C9E30894C821}"/>
    <cellStyle name="60% - Accent5 7" xfId="8592" xr:uid="{295002A2-1DEA-4D5F-AEAB-23C9CF84E3FB}"/>
    <cellStyle name="60% - Accent5 8" xfId="1735" xr:uid="{6747DCD5-97FF-4C56-BE96-94C68BAC7982}"/>
    <cellStyle name="60% - Accent6 2" xfId="1561" xr:uid="{899BD264-5F3E-4888-A4DF-308FDA34FA7B}"/>
    <cellStyle name="60% - Accent6 2 10" xfId="1562" xr:uid="{527D962A-C1EB-406D-8A77-61D6E8FED1B0}"/>
    <cellStyle name="60% - Accent6 2 11" xfId="1563" xr:uid="{F07313BB-CE3F-434E-89EA-683BA1068408}"/>
    <cellStyle name="60% - Accent6 2 12" xfId="11890" xr:uid="{CAC307EA-2911-439F-B0C3-5BCD8ADC09B7}"/>
    <cellStyle name="60% - Accent6 2 2" xfId="1564" xr:uid="{65D69D3D-8AE5-4A18-9991-06A77DB5E46B}"/>
    <cellStyle name="60% - Accent6 2 2 10" xfId="1565" xr:uid="{378BE140-090E-4D68-8B6B-51EDEED13E1B}"/>
    <cellStyle name="60% - Accent6 2 2 11" xfId="11892" xr:uid="{61A0D5A1-A257-43AC-82E7-987FCA15FB5B}"/>
    <cellStyle name="60% - Accent6 2 2 2" xfId="1566" xr:uid="{9690EED0-4C5F-4827-8ED0-2A2297C6B5C2}"/>
    <cellStyle name="60% - Accent6 2 2 2 2" xfId="1567" xr:uid="{E7DC0211-A9E5-4E40-85DF-C4544A959707}"/>
    <cellStyle name="60% - Accent6 2 2 2 3" xfId="11894" xr:uid="{870DA970-86A5-4171-B7C1-9C27E24F55A1}"/>
    <cellStyle name="60% - Accent6 2 2 3" xfId="1568" xr:uid="{ADF942D7-D233-4796-B094-E22D05C8466C}"/>
    <cellStyle name="60% - Accent6 2 2 4" xfId="1569" xr:uid="{845B4193-17DA-43CD-A7F5-FD09EE62E37E}"/>
    <cellStyle name="60% - Accent6 2 2 4 2" xfId="1570" xr:uid="{55501247-1F97-477E-91A5-A9B0A4C38F6D}"/>
    <cellStyle name="60% - Accent6 2 2 4 2 2" xfId="1571" xr:uid="{EB1AACFC-42B9-4191-A7D2-DB3F32828240}"/>
    <cellStyle name="60% - Accent6 2 2 4 2 2 2" xfId="1572" xr:uid="{1464E07D-3F82-4890-8F2C-0131A851FFF7}"/>
    <cellStyle name="60% - Accent6 2 2 4 2 2 2 2" xfId="1573" xr:uid="{84A55AD5-B116-43EF-B42A-0D8278AA6818}"/>
    <cellStyle name="60% - Accent6 2 2 4 2 2 2 3" xfId="1574" xr:uid="{CA76321F-B709-44DB-A106-6CD78D022B6A}"/>
    <cellStyle name="60% - Accent6 2 2 4 2 2 2 4" xfId="1575" xr:uid="{339BA8A9-5504-42FC-AA1E-1F9F20FAAEF5}"/>
    <cellStyle name="60% - Accent6 2 2 4 2 2 3" xfId="1576" xr:uid="{C7BC7222-5779-4684-91DB-54ABAD165D9B}"/>
    <cellStyle name="60% - Accent6 2 2 4 2 2 4" xfId="1577" xr:uid="{19EBBF67-6E93-48A4-B525-2A99D0C377E7}"/>
    <cellStyle name="60% - Accent6 2 2 4 2 3" xfId="1578" xr:uid="{44DF9CBD-58A3-4A89-99C4-F099F92DE3C3}"/>
    <cellStyle name="60% - Accent6 2 2 4 2 4" xfId="1579" xr:uid="{606FA802-960A-4407-81FA-B24F6B4E56C5}"/>
    <cellStyle name="60% - Accent6 2 2 4 2 5" xfId="1580" xr:uid="{AB6FDCAA-5721-47B8-B9B9-45D9F85B9F91}"/>
    <cellStyle name="60% - Accent6 2 2 4 2 6" xfId="1581" xr:uid="{F1476906-CBBE-4D93-BBF5-8F5373C19F23}"/>
    <cellStyle name="60% - Accent6 2 2 4 3" xfId="1582" xr:uid="{E422E39D-2524-49D8-8150-C87E985B8D7C}"/>
    <cellStyle name="60% - Accent6 2 2 4 4" xfId="1583" xr:uid="{CA7F8D05-BB36-4B52-8D55-12F2522E3F02}"/>
    <cellStyle name="60% - Accent6 2 2 4 5" xfId="1584" xr:uid="{E51E09FA-C151-4973-9339-75141FC4DE44}"/>
    <cellStyle name="60% - Accent6 2 2 4 6" xfId="1585" xr:uid="{6B42A9FF-575A-4E48-AF8D-DE6FE03FA481}"/>
    <cellStyle name="60% - Accent6 2 2 5" xfId="1586" xr:uid="{023F7BFC-27AB-47DA-8491-7F69208E3E82}"/>
    <cellStyle name="60% - Accent6 2 2 6" xfId="1587" xr:uid="{F42FFA51-7559-41EE-A5E3-0B2F4AFB60C1}"/>
    <cellStyle name="60% - Accent6 2 2 7" xfId="1588" xr:uid="{C24D8125-4C9C-4C71-BEB3-C5472217DEB2}"/>
    <cellStyle name="60% - Accent6 2 2 8" xfId="1589" xr:uid="{3D544045-3793-4032-893C-8E9F2E0D0FDF}"/>
    <cellStyle name="60% - Accent6 2 2 9" xfId="1590" xr:uid="{797AE23D-AA60-4C6F-AB1F-EF214F9F8A39}"/>
    <cellStyle name="60% - Accent6 2 3" xfId="1591" xr:uid="{E2ABBB68-8658-49E4-B5E2-003B63F62680}"/>
    <cellStyle name="60% - Accent6 2 3 2" xfId="1592" xr:uid="{C4F8B373-47F2-4DEA-B915-A49AB4803BE1}"/>
    <cellStyle name="60% - Accent6 2 3 3" xfId="11901" xr:uid="{F5C274D0-40A0-462E-A512-51F94775C35E}"/>
    <cellStyle name="60% - Accent6 2 4" xfId="1593" xr:uid="{D34B8065-5CF4-4E94-BB96-0F8F9020A17C}"/>
    <cellStyle name="60% - Accent6 2 4 2" xfId="1594" xr:uid="{7B083717-951A-41ED-95A3-BA17C11D5CD2}"/>
    <cellStyle name="60% - Accent6 2 4 2 2" xfId="1595" xr:uid="{83B1C31C-9D6D-44EC-97F7-3FF19EC0999F}"/>
    <cellStyle name="60% - Accent6 2 4 2 2 2" xfId="1596" xr:uid="{F737A2B6-152D-4390-A759-6F1662A48294}"/>
    <cellStyle name="60% - Accent6 2 4 2 2 2 2" xfId="1597" xr:uid="{D0FF9D6B-7576-4932-8455-BF65F2D81CC8}"/>
    <cellStyle name="60% - Accent6 2 4 2 2 2 3" xfId="1598" xr:uid="{C7A8464B-EF13-4350-8B6D-1D51DFFE79D5}"/>
    <cellStyle name="60% - Accent6 2 4 2 2 2 4" xfId="1599" xr:uid="{86E3C9A7-FC83-47AB-A1BB-3BC69B108B72}"/>
    <cellStyle name="60% - Accent6 2 4 2 2 3" xfId="1600" xr:uid="{19D17995-D981-45E3-BAC6-C9966E16FFA0}"/>
    <cellStyle name="60% - Accent6 2 4 2 2 4" xfId="1601" xr:uid="{4DBF7420-64C8-4B25-818F-D531F676E659}"/>
    <cellStyle name="60% - Accent6 2 4 2 3" xfId="1602" xr:uid="{465EDB2C-82B4-4A37-A6A3-8DF5E594299B}"/>
    <cellStyle name="60% - Accent6 2 4 2 4" xfId="1603" xr:uid="{141E0B49-DDAD-443E-AFCB-9AE285916BCC}"/>
    <cellStyle name="60% - Accent6 2 4 2 5" xfId="1604" xr:uid="{867C6D6A-2D62-43E1-AF93-07F069AD303C}"/>
    <cellStyle name="60% - Accent6 2 4 2 6" xfId="1605" xr:uid="{5877EE3E-65EF-458E-A75A-927FF14F8E68}"/>
    <cellStyle name="60% - Accent6 2 4 3" xfId="1606" xr:uid="{1EEB984C-29EC-41BB-B707-4F97D6DBD04A}"/>
    <cellStyle name="60% - Accent6 2 4 4" xfId="1607" xr:uid="{76C0299B-D0E2-45C8-9916-460BBC2F4CED}"/>
    <cellStyle name="60% - Accent6 2 4 5" xfId="1608" xr:uid="{1755033F-0EBF-4393-B310-A30FD0A5EE11}"/>
    <cellStyle name="60% - Accent6 2 4 6" xfId="1609" xr:uid="{796B4BC1-4281-41D7-BD25-2102063A841F}"/>
    <cellStyle name="60% - Accent6 2 4 7" xfId="8596" xr:uid="{35C634D3-F4A1-4386-929A-278BBC7636A4}"/>
    <cellStyle name="60% - Accent6 2 4 8" xfId="11902" xr:uid="{D36A8BBC-86DF-42EA-B479-0D8F37C37B7C}"/>
    <cellStyle name="60% - Accent6 2 5" xfId="1610" xr:uid="{B113BA6D-9B8B-40CB-B1C7-8A25054C3232}"/>
    <cellStyle name="60% - Accent6 2 6" xfId="1611" xr:uid="{00C175DC-BE0B-4C23-8DB4-7550BE09668E}"/>
    <cellStyle name="60% - Accent6 2 7" xfId="1612" xr:uid="{02209E42-5A60-43D1-A902-3D2B89B55CA9}"/>
    <cellStyle name="60% - Accent6 2 8" xfId="1613" xr:uid="{057999ED-F35A-49E3-8430-A31241F8D9C2}"/>
    <cellStyle name="60% - Accent6 2 9" xfId="1614" xr:uid="{E998E287-2F16-490B-B53C-D8820CE42F16}"/>
    <cellStyle name="60% - Accent6 3" xfId="1615" xr:uid="{2EAB4C1F-D90C-4825-AC3E-504809BD6B02}"/>
    <cellStyle name="60% - Accent6 4" xfId="1616" xr:uid="{A2A9AB63-0FBE-45D9-BD1D-A722F3B1062E}"/>
    <cellStyle name="60% - Accent6 5" xfId="1617" xr:uid="{41D6596A-B897-4F28-AACF-0F433D7692A6}"/>
    <cellStyle name="60% - Accent6 6" xfId="1618" xr:uid="{C102A03D-E467-477E-8A27-36B1D1828EE0}"/>
    <cellStyle name="60% - Accent6 7" xfId="8601" xr:uid="{AE560A86-32CE-4EF2-BDC8-FB5745BEC61F}"/>
    <cellStyle name="60% - Accent6 8" xfId="1761" xr:uid="{A18B75BB-8603-4D7A-8772-615C842108E8}"/>
    <cellStyle name="60% - Akzent1" xfId="1619" xr:uid="{26B4B197-ED04-4214-B9EE-BA258F8A3253}"/>
    <cellStyle name="60% - Akzent1 2" xfId="1620" xr:uid="{17750B71-4B26-4C00-83D8-E303F7833F3D}"/>
    <cellStyle name="60% - Akzent2" xfId="1621" xr:uid="{5952F5CD-B9A7-460E-B891-A1A34A6AAF8F}"/>
    <cellStyle name="60% - Akzent2 2" xfId="1622" xr:uid="{2D8F43C7-897F-4CF3-BE68-F09708A3D540}"/>
    <cellStyle name="60% - Akzent3" xfId="1623" xr:uid="{678DE3E7-0F83-4899-8397-E804C309AB71}"/>
    <cellStyle name="60% - Akzent3 2" xfId="1624" xr:uid="{0ACAC273-5524-4413-8FDA-03F78F1A9455}"/>
    <cellStyle name="60% - Akzent4" xfId="1625" xr:uid="{EB6AE2AF-691A-4B6B-A40B-B66DD711EA71}"/>
    <cellStyle name="60% - Akzent4 2" xfId="1626" xr:uid="{7D6D5F6F-E17D-4FEA-9379-B137A18D1CFE}"/>
    <cellStyle name="60% - Akzent5" xfId="1627" xr:uid="{37882542-73D2-41DF-BAB7-D31F44ABE216}"/>
    <cellStyle name="60% - Akzent5 2" xfId="1628" xr:uid="{4CE897AA-FCA2-4218-BD5D-DE00162ECB95}"/>
    <cellStyle name="60% - Akzent6" xfId="1629" xr:uid="{C20F573E-25CD-4059-A91D-FA9157F2582E}"/>
    <cellStyle name="60% - Akzent6 2" xfId="1630" xr:uid="{543955AB-5B8D-4318-887F-05C0FC3980C8}"/>
    <cellStyle name="60% - Isticanje1 2" xfId="1632" xr:uid="{95C1029B-D684-427E-BA44-22018DD2F70F}"/>
    <cellStyle name="60% - Isticanje1 2 10" xfId="11910" xr:uid="{F2346B2C-5A77-462C-876A-C2AD55767270}"/>
    <cellStyle name="60% - Isticanje1 2 2" xfId="1633" xr:uid="{68BE7AC4-6FD3-4F5A-81D3-A0BF3AE7034C}"/>
    <cellStyle name="60% - Isticanje1 2 3" xfId="1634" xr:uid="{5B291415-8D2F-4ABD-9E5A-5683CED7D08C}"/>
    <cellStyle name="60% - Isticanje1 2 4" xfId="1635" xr:uid="{047B8EAF-6801-4C87-A3DA-0727BA0D118F}"/>
    <cellStyle name="60% - Isticanje1 2 4 2" xfId="1636" xr:uid="{DE458361-8E7A-421E-A41C-2975AC2C0DF9}"/>
    <cellStyle name="60% - Isticanje1 2 4 2 2" xfId="1637" xr:uid="{738DED0E-0A1C-443F-9332-57F502CE0B2F}"/>
    <cellStyle name="60% - Isticanje1 2 4 2 2 2" xfId="1638" xr:uid="{EDE8E61D-4725-4904-BFF1-76A323B5534E}"/>
    <cellStyle name="60% - Isticanje1 2 4 2 2 2 2" xfId="1639" xr:uid="{ABFB836E-2DA8-4635-840F-8D4069F5E524}"/>
    <cellStyle name="60% - Isticanje1 2 4 2 2 2 3" xfId="1640" xr:uid="{D33686B8-3400-4634-88F1-258B59ED5430}"/>
    <cellStyle name="60% - Isticanje1 2 4 2 2 2 4" xfId="1641" xr:uid="{7463EC59-F623-410A-9260-0CB4E0870CB0}"/>
    <cellStyle name="60% - Isticanje1 2 4 2 2 3" xfId="1642" xr:uid="{69D8FEF6-FCAF-4B1F-AAED-CF74F8AB37C2}"/>
    <cellStyle name="60% - Isticanje1 2 4 2 2 4" xfId="1643" xr:uid="{70F9803B-E3E5-4FE4-AC83-96E6CF254767}"/>
    <cellStyle name="60% - Isticanje1 2 4 2 3" xfId="1644" xr:uid="{9B0C0514-E782-4298-BC61-BE2DDDE3E1A6}"/>
    <cellStyle name="60% - Isticanje1 2 4 2 4" xfId="1645" xr:uid="{4F179A17-4B09-445D-A42F-E018A36A1D25}"/>
    <cellStyle name="60% - Isticanje1 2 4 2 5" xfId="1646" xr:uid="{D089FA54-CAA4-40D8-8151-EF3A30DBBCBC}"/>
    <cellStyle name="60% - Isticanje1 2 4 2 6" xfId="1647" xr:uid="{DF1549A7-9DD7-468C-9521-1D825C61EBBF}"/>
    <cellStyle name="60% - Isticanje1 2 4 3" xfId="1648" xr:uid="{B4D2F45A-6D65-49AA-9127-698D7DDC4B61}"/>
    <cellStyle name="60% - Isticanje1 2 4 4" xfId="1649" xr:uid="{6FC293D7-793B-44EB-9F6B-02BAFE1D56AD}"/>
    <cellStyle name="60% - Isticanje1 2 4 5" xfId="1650" xr:uid="{E7E79802-94D7-41FA-9744-062B52B89DD3}"/>
    <cellStyle name="60% - Isticanje1 2 4 6" xfId="1651" xr:uid="{063BFB83-BCC1-4F98-8BFB-6BCA862AD127}"/>
    <cellStyle name="60% - Isticanje1 2 5" xfId="1652" xr:uid="{F9B6794A-A361-49CD-ACCD-A3B30D7928E7}"/>
    <cellStyle name="60% - Isticanje1 2 6" xfId="1653" xr:uid="{A8F3D3DD-E482-43B4-845D-ACE0E747D7E3}"/>
    <cellStyle name="60% - Isticanje1 2 7" xfId="1654" xr:uid="{0A65BFD4-6080-47C6-BC74-C4EA68D06B53}"/>
    <cellStyle name="60% - Isticanje1 2 8" xfId="1655" xr:uid="{F2641286-BDBA-4081-B6D2-FC5466145897}"/>
    <cellStyle name="60% - Isticanje1 2 9" xfId="1656" xr:uid="{71C05E45-1021-4203-AE0C-BF221F50C872}"/>
    <cellStyle name="60% - Isticanje2 2" xfId="1658" xr:uid="{407B2C1C-8FAF-4202-BF14-7D6CF0B656D4}"/>
    <cellStyle name="60% - Isticanje2 2 10" xfId="11923" xr:uid="{91E0DD2D-DD72-481B-8263-565C6EF1F889}"/>
    <cellStyle name="60% - Isticanje2 2 2" xfId="1659" xr:uid="{25C7F5DA-F8E6-4919-8487-B349CEF295B5}"/>
    <cellStyle name="60% - Isticanje2 2 3" xfId="1660" xr:uid="{A3A1908E-7149-4167-91D6-A14DB535514B}"/>
    <cellStyle name="60% - Isticanje2 2 4" xfId="1661" xr:uid="{4EB87675-50CC-46A4-A288-DA87E407F91C}"/>
    <cellStyle name="60% - Isticanje2 2 4 2" xfId="1662" xr:uid="{9FC12D4B-D0F6-4A32-B5E8-7D35328433C9}"/>
    <cellStyle name="60% - Isticanje2 2 4 2 2" xfId="1663" xr:uid="{DB3D9C8E-CDE8-4207-921C-2B5898F2706C}"/>
    <cellStyle name="60% - Isticanje2 2 4 2 2 2" xfId="1664" xr:uid="{6FAE5CD0-F647-42E1-A0BA-4CE4474C8E82}"/>
    <cellStyle name="60% - Isticanje2 2 4 2 2 2 2" xfId="1665" xr:uid="{8C3E40C0-B599-476D-A919-1E70075D2482}"/>
    <cellStyle name="60% - Isticanje2 2 4 2 2 2 3" xfId="1666" xr:uid="{ED5C3CAE-2432-4C06-91BB-C9F6133FF08E}"/>
    <cellStyle name="60% - Isticanje2 2 4 2 2 2 4" xfId="1667" xr:uid="{134CB28B-79AF-4DE8-8354-B753DE617CE6}"/>
    <cellStyle name="60% - Isticanje2 2 4 2 2 3" xfId="1668" xr:uid="{92AA69ED-10E0-4189-BC33-D6081E8BC7C8}"/>
    <cellStyle name="60% - Isticanje2 2 4 2 2 4" xfId="1669" xr:uid="{2B74F9E7-3C58-4B60-9A70-B82DF1EFD500}"/>
    <cellStyle name="60% - Isticanje2 2 4 2 3" xfId="1670" xr:uid="{D40A1946-D38A-469C-AA36-DA671D1A5A98}"/>
    <cellStyle name="60% - Isticanje2 2 4 2 4" xfId="1671" xr:uid="{DC612E9B-214D-42E1-A37D-4E2A74342E5B}"/>
    <cellStyle name="60% - Isticanje2 2 4 2 5" xfId="1672" xr:uid="{90E3D94D-718B-4411-9C49-37934E1B4EEE}"/>
    <cellStyle name="60% - Isticanje2 2 4 2 6" xfId="1673" xr:uid="{9D5761C6-E4C8-4E7C-8779-8B7AA0807BC8}"/>
    <cellStyle name="60% - Isticanje2 2 4 3" xfId="1674" xr:uid="{81503B66-8E48-4C29-9693-FB7315A1EC46}"/>
    <cellStyle name="60% - Isticanje2 2 4 4" xfId="1675" xr:uid="{811370AC-F594-4DB6-9F14-15F4EE6F9A5C}"/>
    <cellStyle name="60% - Isticanje2 2 4 5" xfId="1676" xr:uid="{B072ED2E-AF17-4D2D-BAF8-224F30D7D0AC}"/>
    <cellStyle name="60% - Isticanje2 2 4 6" xfId="1677" xr:uid="{1125FD9E-1883-4BAD-A52D-4F6A6B86E113}"/>
    <cellStyle name="60% - Isticanje2 2 5" xfId="1678" xr:uid="{655E6A36-2FBB-42E9-AC3F-F471629A9876}"/>
    <cellStyle name="60% - Isticanje2 2 6" xfId="1679" xr:uid="{CC91B90F-40D4-4899-B748-14D4BFF96E0F}"/>
    <cellStyle name="60% - Isticanje2 2 7" xfId="1680" xr:uid="{44C4CD34-FD69-4A70-BA71-D2A9A41DD554}"/>
    <cellStyle name="60% - Isticanje2 2 8" xfId="1681" xr:uid="{0D65CC3F-7939-46FC-89C9-665D416DEAFD}"/>
    <cellStyle name="60% - Isticanje2 2 9" xfId="1682" xr:uid="{F01F3962-2180-4594-B41A-2394F382BD3E}"/>
    <cellStyle name="60% - Isticanje3 2" xfId="1684" xr:uid="{0FDDC20B-CFD8-49FA-8EB5-74C481FC097B}"/>
    <cellStyle name="60% - Isticanje3 2 10" xfId="11933" xr:uid="{31AE51C3-8E0F-4FA4-B6E2-F5BA56D7CD1B}"/>
    <cellStyle name="60% - Isticanje3 2 2" xfId="1685" xr:uid="{370A2211-5712-4867-8679-91A2F04FE612}"/>
    <cellStyle name="60% - Isticanje3 2 3" xfId="1686" xr:uid="{A9607BEC-ABE7-413B-97E1-1CF01583C0C9}"/>
    <cellStyle name="60% - Isticanje3 2 4" xfId="1687" xr:uid="{FED45C67-6232-4D30-A922-A889888AD4F4}"/>
    <cellStyle name="60% - Isticanje3 2 4 2" xfId="1688" xr:uid="{04FBC312-A9BE-4C75-8494-FCC395CAA8C9}"/>
    <cellStyle name="60% - Isticanje3 2 4 2 2" xfId="1689" xr:uid="{A5F35B6F-0408-4F88-90D8-7E4DAC6EB045}"/>
    <cellStyle name="60% - Isticanje3 2 4 2 2 2" xfId="1690" xr:uid="{E183F8CF-042F-4864-B465-D6876AED1139}"/>
    <cellStyle name="60% - Isticanje3 2 4 2 2 2 2" xfId="1691" xr:uid="{192050EF-60F7-497E-93B2-4A9904586161}"/>
    <cellStyle name="60% - Isticanje3 2 4 2 2 2 3" xfId="1692" xr:uid="{4E2BC877-C5D2-485E-8453-6E4811CB8006}"/>
    <cellStyle name="60% - Isticanje3 2 4 2 2 2 4" xfId="1693" xr:uid="{9221272B-C8A0-4391-8BCD-422C2EE6FA62}"/>
    <cellStyle name="60% - Isticanje3 2 4 2 2 3" xfId="1694" xr:uid="{BF26A389-EC0C-4F8D-995A-9E2D9D1CC873}"/>
    <cellStyle name="60% - Isticanje3 2 4 2 2 4" xfId="1695" xr:uid="{3AB9AE9A-837B-4EE0-B8FE-1CEA1A545617}"/>
    <cellStyle name="60% - Isticanje3 2 4 2 3" xfId="1696" xr:uid="{7A2CFC88-FE5B-4DA6-92CE-756879E7F887}"/>
    <cellStyle name="60% - Isticanje3 2 4 2 4" xfId="1697" xr:uid="{32F74E66-13C7-4406-B687-609F1CF221B4}"/>
    <cellStyle name="60% - Isticanje3 2 4 2 5" xfId="1698" xr:uid="{B47429B8-583D-49CF-BD99-54D4249DFE4F}"/>
    <cellStyle name="60% - Isticanje3 2 4 2 6" xfId="1699" xr:uid="{D951B257-F4E1-4DB6-AEE0-7036D55ACD0B}"/>
    <cellStyle name="60% - Isticanje3 2 4 3" xfId="1700" xr:uid="{A986AE6D-787B-4909-A285-5135B8E03804}"/>
    <cellStyle name="60% - Isticanje3 2 4 4" xfId="1701" xr:uid="{5FD47F82-623F-4957-86A2-EBCEA34029E7}"/>
    <cellStyle name="60% - Isticanje3 2 4 5" xfId="1702" xr:uid="{371B696B-71CF-4B5E-A5FE-EE740859D84A}"/>
    <cellStyle name="60% - Isticanje3 2 4 6" xfId="1703" xr:uid="{C25A8A7C-CC3F-4D41-A249-5792CDAEC31B}"/>
    <cellStyle name="60% - Isticanje3 2 5" xfId="1704" xr:uid="{478690D5-C881-47A2-905A-2FC3FBFF7473}"/>
    <cellStyle name="60% - Isticanje3 2 6" xfId="1705" xr:uid="{F06EC82C-6E03-4D7F-906E-632D26529A4B}"/>
    <cellStyle name="60% - Isticanje3 2 7" xfId="1706" xr:uid="{1919CBA3-A2E0-4B18-B4EA-740F301EE643}"/>
    <cellStyle name="60% - Isticanje3 2 8" xfId="1707" xr:uid="{156C5AE4-9007-4146-83A6-219DB991ABEE}"/>
    <cellStyle name="60% - Isticanje3 2 9" xfId="1708" xr:uid="{E0B3D9DC-3A91-4DA4-8C64-9A41642EB136}"/>
    <cellStyle name="60% - Isticanje4 2" xfId="1710" xr:uid="{5025B3DC-8CEF-4CDF-8A9F-7B37BBB447DD}"/>
    <cellStyle name="60% - Isticanje4 2 10" xfId="11939" xr:uid="{9B7DD41D-0406-49CD-90E8-08C67E7E834E}"/>
    <cellStyle name="60% - Isticanje4 2 2" xfId="1711" xr:uid="{7954B117-7BF3-4887-BB76-B6915BAFA9F1}"/>
    <cellStyle name="60% - Isticanje4 2 3" xfId="1712" xr:uid="{D496DAB3-C39E-4225-AADD-45AAD9B00337}"/>
    <cellStyle name="60% - Isticanje4 2 4" xfId="1713" xr:uid="{E22F2824-85F9-411A-8C60-350ABFC12596}"/>
    <cellStyle name="60% - Isticanje4 2 4 2" xfId="1714" xr:uid="{0FAF643E-25EE-4A81-8011-D6CACF3A498F}"/>
    <cellStyle name="60% - Isticanje4 2 4 2 2" xfId="1715" xr:uid="{F32BB5B8-3D1A-4A98-8936-8321FB692137}"/>
    <cellStyle name="60% - Isticanje4 2 4 2 2 2" xfId="1716" xr:uid="{8D984A8C-C998-4726-B2A2-1003B7ED6BD9}"/>
    <cellStyle name="60% - Isticanje4 2 4 2 2 2 2" xfId="1717" xr:uid="{03822600-31B4-4BAB-90E2-8FB63826035D}"/>
    <cellStyle name="60% - Isticanje4 2 4 2 2 2 3" xfId="1718" xr:uid="{0816314D-CBD5-46EA-AEFB-144E64A604E9}"/>
    <cellStyle name="60% - Isticanje4 2 4 2 2 2 4" xfId="1719" xr:uid="{A675C144-151B-49E1-AC9A-808ED49B7565}"/>
    <cellStyle name="60% - Isticanje4 2 4 2 2 3" xfId="1720" xr:uid="{E30FD485-4D02-4C28-B5D4-06BC1C0207A1}"/>
    <cellStyle name="60% - Isticanje4 2 4 2 2 4" xfId="1721" xr:uid="{8B497AD8-B39E-4796-8275-5BBA7380A04A}"/>
    <cellStyle name="60% - Isticanje4 2 4 2 3" xfId="1722" xr:uid="{D92B5ED4-F23A-4640-93F4-597B78558A30}"/>
    <cellStyle name="60% - Isticanje4 2 4 2 4" xfId="1723" xr:uid="{5E708BE9-F1E2-42E3-9421-534FD0E1A209}"/>
    <cellStyle name="60% - Isticanje4 2 4 2 5" xfId="1724" xr:uid="{569F3519-C5E5-4EA7-B111-A6A76C6E41B8}"/>
    <cellStyle name="60% - Isticanje4 2 4 2 6" xfId="1725" xr:uid="{B4E03E25-2089-4739-89E1-90CA9795F875}"/>
    <cellStyle name="60% - Isticanje4 2 4 3" xfId="1726" xr:uid="{D009545B-874E-4F14-AA32-CA03DCBE5E24}"/>
    <cellStyle name="60% - Isticanje4 2 4 4" xfId="1727" xr:uid="{571FBC4F-3272-4D26-987F-1559D9D96069}"/>
    <cellStyle name="60% - Isticanje4 2 4 5" xfId="1728" xr:uid="{1E30AB3E-D5EB-48BA-9A10-DE649105B6C1}"/>
    <cellStyle name="60% - Isticanje4 2 4 6" xfId="1729" xr:uid="{F724C7AE-7B8D-42BD-A838-0990E8714D81}"/>
    <cellStyle name="60% - Isticanje4 2 5" xfId="1730" xr:uid="{A84D562C-31C4-4ACB-8E06-1D591F79FC18}"/>
    <cellStyle name="60% - Isticanje4 2 6" xfId="1731" xr:uid="{A607BEDC-7B68-4C2F-BEBD-C51F75F4209B}"/>
    <cellStyle name="60% - Isticanje4 2 7" xfId="1732" xr:uid="{E604368C-F282-4ACC-9DAE-1F80D01F604F}"/>
    <cellStyle name="60% - Isticanje4 2 8" xfId="1733" xr:uid="{5D94104B-EE39-4C3F-ABCB-98CA26A0DD61}"/>
    <cellStyle name="60% - Isticanje4 2 9" xfId="1734" xr:uid="{356BD428-7C65-4E70-8014-546159B4D46A}"/>
    <cellStyle name="60% - Isticanje5 2" xfId="1736" xr:uid="{3877ADF8-B4ED-4A3C-B409-315D0211D879}"/>
    <cellStyle name="60% - Isticanje5 2 10" xfId="11948" xr:uid="{2461EC31-4A89-4AF4-B958-F20F9B945C79}"/>
    <cellStyle name="60% - Isticanje5 2 2" xfId="1737" xr:uid="{E0FB2897-F79B-4995-AEFA-D16C07681C3A}"/>
    <cellStyle name="60% - Isticanje5 2 3" xfId="1738" xr:uid="{CF53DCAF-6BA8-43ED-8EB8-CB73B2466B1A}"/>
    <cellStyle name="60% - Isticanje5 2 4" xfId="1739" xr:uid="{32CE7B9B-F285-4907-878C-36443A0D27A8}"/>
    <cellStyle name="60% - Isticanje5 2 4 2" xfId="1740" xr:uid="{588ACEC2-C069-4C69-9187-C4C2BDA9D851}"/>
    <cellStyle name="60% - Isticanje5 2 4 2 2" xfId="1741" xr:uid="{2D5F54CD-D871-4EBF-973B-176C76CB7D75}"/>
    <cellStyle name="60% - Isticanje5 2 4 2 2 2" xfId="1742" xr:uid="{953C5710-D8E1-48C5-8BC5-17C88B90BFF2}"/>
    <cellStyle name="60% - Isticanje5 2 4 2 2 2 2" xfId="1743" xr:uid="{8B1369B1-2CC0-4285-A970-6023767D8C99}"/>
    <cellStyle name="60% - Isticanje5 2 4 2 2 2 3" xfId="1744" xr:uid="{F097D979-3C66-44BF-877C-EDB82FFD7AB1}"/>
    <cellStyle name="60% - Isticanje5 2 4 2 2 2 4" xfId="1745" xr:uid="{E8DFF36E-1F91-41B8-BD29-904D69A420FF}"/>
    <cellStyle name="60% - Isticanje5 2 4 2 2 3" xfId="1746" xr:uid="{1122A7D9-E8E7-40E2-BFBA-75A11FE478F5}"/>
    <cellStyle name="60% - Isticanje5 2 4 2 2 4" xfId="1747" xr:uid="{7A06723F-713F-4FEC-9ECD-127438A6EA14}"/>
    <cellStyle name="60% - Isticanje5 2 4 2 3" xfId="1748" xr:uid="{833FAFC5-774E-433C-B828-6E0C2576E2F6}"/>
    <cellStyle name="60% - Isticanje5 2 4 2 4" xfId="1749" xr:uid="{10D584B0-6C56-4758-A6E9-DF41ACC5EC97}"/>
    <cellStyle name="60% - Isticanje5 2 4 2 5" xfId="1750" xr:uid="{BCA5DE1E-A6D6-4EB2-8379-E0B9F7109A1C}"/>
    <cellStyle name="60% - Isticanje5 2 4 2 6" xfId="1751" xr:uid="{D07AFDD2-D4D0-4D27-A160-05D26C5F5D0C}"/>
    <cellStyle name="60% - Isticanje5 2 4 3" xfId="1752" xr:uid="{50018BB6-D60B-4428-AC25-B065B1D0A3BB}"/>
    <cellStyle name="60% - Isticanje5 2 4 4" xfId="1753" xr:uid="{7083ECC9-5AFA-4A58-BAF3-29F7F0E4E384}"/>
    <cellStyle name="60% - Isticanje5 2 4 5" xfId="1754" xr:uid="{2C543BEC-E1E2-4B07-9CBA-4FED884A4E68}"/>
    <cellStyle name="60% - Isticanje5 2 4 6" xfId="1755" xr:uid="{C733B7ED-E9CA-445E-860A-9ABFEB2B3C5D}"/>
    <cellStyle name="60% - Isticanje5 2 5" xfId="1756" xr:uid="{2563795D-6CBF-454A-AD68-D818DD92C078}"/>
    <cellStyle name="60% - Isticanje5 2 6" xfId="1757" xr:uid="{1C7D4B97-CB18-495D-8777-01F90287633F}"/>
    <cellStyle name="60% - Isticanje5 2 7" xfId="1758" xr:uid="{9AE41670-8AD6-4534-A7AB-83E28E1AA5F7}"/>
    <cellStyle name="60% - Isticanje5 2 8" xfId="1759" xr:uid="{4292608C-14E8-49CF-B59C-38146AC4F895}"/>
    <cellStyle name="60% - Isticanje5 2 9" xfId="1760" xr:uid="{8433B786-5366-462D-9A9F-9F67B8B5EA59}"/>
    <cellStyle name="60% - Isticanje6 2" xfId="1762" xr:uid="{927404F7-05CA-45AC-925E-82C60823CDBA}"/>
    <cellStyle name="60% - Isticanje6 2 10" xfId="11961" xr:uid="{C187AB40-12D9-4FCA-BBE8-864B4B7AD924}"/>
    <cellStyle name="60% - Isticanje6 2 2" xfId="1763" xr:uid="{D23ED488-92F5-40A3-AF7E-5DA202078893}"/>
    <cellStyle name="60% - Isticanje6 2 3" xfId="1764" xr:uid="{C0C4FC59-6651-4DB8-BF3D-99633465DCF4}"/>
    <cellStyle name="60% - Isticanje6 2 4" xfId="1765" xr:uid="{21EBD8EB-4AAF-45E8-AE85-26A847A86CB3}"/>
    <cellStyle name="60% - Isticanje6 2 4 2" xfId="1766" xr:uid="{8A08A8B8-41C5-44EF-A4DC-953AA232018F}"/>
    <cellStyle name="60% - Isticanje6 2 4 2 2" xfId="1767" xr:uid="{423F21B5-A382-432D-81FF-F11C6FB81F3E}"/>
    <cellStyle name="60% - Isticanje6 2 4 2 2 2" xfId="1768" xr:uid="{006DEB54-9F67-4F3A-85CA-A17F7643DCBE}"/>
    <cellStyle name="60% - Isticanje6 2 4 2 2 2 2" xfId="1769" xr:uid="{C8A95594-106C-4C29-BDDE-C010B4143EC5}"/>
    <cellStyle name="60% - Isticanje6 2 4 2 2 2 3" xfId="1770" xr:uid="{6CF1F705-C520-4C1A-8E81-FA31AFFC8EC2}"/>
    <cellStyle name="60% - Isticanje6 2 4 2 2 2 4" xfId="1771" xr:uid="{84D5F07A-CF3C-4EDC-AE60-F210DDAAB4FD}"/>
    <cellStyle name="60% - Isticanje6 2 4 2 2 3" xfId="1772" xr:uid="{B625E022-7301-4C9A-B936-16CF2FAAA93D}"/>
    <cellStyle name="60% - Isticanje6 2 4 2 2 4" xfId="1773" xr:uid="{A674E3A0-9691-4A06-842C-4D42BEA80DB5}"/>
    <cellStyle name="60% - Isticanje6 2 4 2 3" xfId="1774" xr:uid="{A31AFD3D-69C6-4C27-A10E-727517CBCD30}"/>
    <cellStyle name="60% - Isticanje6 2 4 2 4" xfId="1775" xr:uid="{8146491A-A6FA-4156-8D89-49C461D8A43D}"/>
    <cellStyle name="60% - Isticanje6 2 4 2 5" xfId="1776" xr:uid="{C29D3CC1-436C-44D7-8252-BCDDFDDD6513}"/>
    <cellStyle name="60% - Isticanje6 2 4 2 6" xfId="1777" xr:uid="{8BFB044F-1A17-4FA4-A6D0-3B8CB322F87B}"/>
    <cellStyle name="60% - Isticanje6 2 4 3" xfId="1778" xr:uid="{9E3A3FB4-097D-4EAB-B2DC-FC11E1B96230}"/>
    <cellStyle name="60% - Isticanje6 2 4 4" xfId="1779" xr:uid="{D3B49CE5-3EE7-4EB8-AE42-76B318A7AF43}"/>
    <cellStyle name="60% - Isticanje6 2 4 5" xfId="1780" xr:uid="{85B35445-C105-4D82-9651-28569FEDF009}"/>
    <cellStyle name="60% - Isticanje6 2 4 6" xfId="1781" xr:uid="{D888F6AA-1F8C-4934-925F-71E7905FB40A}"/>
    <cellStyle name="60% - Isticanje6 2 5" xfId="1782" xr:uid="{F95E961A-98F3-475D-82E7-3D8DE9449A20}"/>
    <cellStyle name="60% - Isticanje6 2 6" xfId="1783" xr:uid="{CEDC66EE-7CCA-469B-832C-53B978EC4008}"/>
    <cellStyle name="60% - Isticanje6 2 7" xfId="1784" xr:uid="{CC17E0F4-5458-483B-9FCF-CE0412AC198C}"/>
    <cellStyle name="60% - Isticanje6 2 8" xfId="1785" xr:uid="{462AF36C-DA6D-4A15-B977-203CC91557C2}"/>
    <cellStyle name="60% - Isticanje6 2 9" xfId="1786" xr:uid="{CBBD63E0-878A-49C7-BBD3-68CC40DF6B63}"/>
    <cellStyle name="Accent1 2" xfId="1787" xr:uid="{5BE6C1D1-13E8-477B-81F0-D4300343E276}"/>
    <cellStyle name="Accent1 2 10" xfId="1788" xr:uid="{8A94D105-3238-48A7-B8B0-2CD708BBB614}"/>
    <cellStyle name="Accent1 2 11" xfId="1789" xr:uid="{2769D23D-CFAE-40CE-AC02-A083D025ED90}"/>
    <cellStyle name="Accent1 2 12" xfId="11972" xr:uid="{41F99018-29ED-4DAD-9D77-97B1FB9D2649}"/>
    <cellStyle name="Accent1 2 2" xfId="1790" xr:uid="{6EA19D3D-BF99-48BE-AB1D-2CE68E543274}"/>
    <cellStyle name="Accent1 2 2 10" xfId="1791" xr:uid="{D63CAA11-CA9C-4B26-81FF-61B5D4353821}"/>
    <cellStyle name="Accent1 2 2 11" xfId="11973" xr:uid="{CFB03371-3AE1-4345-AAF8-248F2C84E0D3}"/>
    <cellStyle name="Accent1 2 2 2" xfId="1792" xr:uid="{2C0A1AD1-232A-46DE-BB93-AC1DFC8F8513}"/>
    <cellStyle name="Accent1 2 2 3" xfId="1793" xr:uid="{2B460DF7-1963-41AD-9E07-130AFDA5974D}"/>
    <cellStyle name="Accent1 2 2 4" xfId="1794" xr:uid="{F0A58A6B-A509-4F47-9F35-3C8DC9F91BC5}"/>
    <cellStyle name="Accent1 2 2 4 2" xfId="1795" xr:uid="{BBD7DDE8-4244-4364-B858-F6EE18588EE4}"/>
    <cellStyle name="Accent1 2 2 4 2 2" xfId="1796" xr:uid="{4DE3A915-33D0-46B1-9676-C38291F3C494}"/>
    <cellStyle name="Accent1 2 2 4 2 2 2" xfId="1797" xr:uid="{32E1941A-AF14-4BAE-A3DF-25A52903FDB9}"/>
    <cellStyle name="Accent1 2 2 4 2 2 2 2" xfId="1798" xr:uid="{50B942DF-6C4E-4B94-9D13-2D240FE7D5FD}"/>
    <cellStyle name="Accent1 2 2 4 2 2 2 3" xfId="1799" xr:uid="{DAE5ECCD-8690-4FE9-8B8D-9942416EFC66}"/>
    <cellStyle name="Accent1 2 2 4 2 2 2 4" xfId="1800" xr:uid="{EF1C2FBB-887A-4CDD-AA8B-967118E41925}"/>
    <cellStyle name="Accent1 2 2 4 2 2 3" xfId="1801" xr:uid="{FA67AC51-2D51-4EAF-89E7-05FE24B41D9D}"/>
    <cellStyle name="Accent1 2 2 4 2 2 4" xfId="1802" xr:uid="{3FBCFB38-8166-4DF6-A888-A2C95AEF50DA}"/>
    <cellStyle name="Accent1 2 2 4 2 3" xfId="1803" xr:uid="{165CE070-6367-4BC2-B96C-163F3E1518BA}"/>
    <cellStyle name="Accent1 2 2 4 2 4" xfId="1804" xr:uid="{E67EC65C-3AFB-4C57-A390-2E8811C66C1F}"/>
    <cellStyle name="Accent1 2 2 4 2 5" xfId="1805" xr:uid="{B2D6DEE5-EF38-41F7-BBCE-2CB9BEA30782}"/>
    <cellStyle name="Accent1 2 2 4 2 6" xfId="1806" xr:uid="{F53D5AC4-9E61-41B5-8E6C-C0C6F613E077}"/>
    <cellStyle name="Accent1 2 2 4 3" xfId="1807" xr:uid="{4CAE7B41-9937-498F-960C-696EE83CAE86}"/>
    <cellStyle name="Accent1 2 2 4 4" xfId="1808" xr:uid="{BBE12691-A0E1-478C-90ED-29E05D39543E}"/>
    <cellStyle name="Accent1 2 2 4 5" xfId="1809" xr:uid="{DAE7B16E-03A4-4B64-A930-7BA8954057DC}"/>
    <cellStyle name="Accent1 2 2 4 6" xfId="1810" xr:uid="{24258E08-9366-45FC-8D30-7C43BA778889}"/>
    <cellStyle name="Accent1 2 2 5" xfId="1811" xr:uid="{077E6E88-2A83-4E8F-BC4E-652268002C4B}"/>
    <cellStyle name="Accent1 2 2 6" xfId="1812" xr:uid="{9E53AB95-7304-4B27-B38E-5C6981F795CF}"/>
    <cellStyle name="Accent1 2 2 7" xfId="1813" xr:uid="{A11839AD-1F69-4491-9300-A96A89587991}"/>
    <cellStyle name="Accent1 2 2 8" xfId="1814" xr:uid="{1B99B7C3-780D-47E3-80CF-7F3D72FE64C8}"/>
    <cellStyle name="Accent1 2 2 9" xfId="1815" xr:uid="{AA61B908-591E-4413-8A60-B50E84AB266E}"/>
    <cellStyle name="Accent1 2 3" xfId="1816" xr:uid="{12159564-C3BD-4E32-AF36-BF99770D58F3}"/>
    <cellStyle name="Accent1 2 3 2" xfId="1817" xr:uid="{155FE77C-0528-44C7-B4EA-DC16E218B264}"/>
    <cellStyle name="Accent1 2 3 3" xfId="11980" xr:uid="{94480363-4D23-47EB-AAF1-597536A480CB}"/>
    <cellStyle name="Accent1 2 4" xfId="1818" xr:uid="{907870D7-A675-4596-B558-B0AE49C60367}"/>
    <cellStyle name="Accent1 2 4 2" xfId="1819" xr:uid="{4105B10A-B31B-4ACA-A3CF-B07E0A8C131C}"/>
    <cellStyle name="Accent1 2 4 2 2" xfId="1820" xr:uid="{5ADFAEC0-8949-4B21-80EB-F6A9541A16B9}"/>
    <cellStyle name="Accent1 2 4 2 2 2" xfId="1821" xr:uid="{8E3ED474-389D-4761-98A6-E6526B5B9EC0}"/>
    <cellStyle name="Accent1 2 4 2 2 2 2" xfId="1822" xr:uid="{2E2314C1-6F44-4EF7-A475-30FFFFD47807}"/>
    <cellStyle name="Accent1 2 4 2 2 2 3" xfId="1823" xr:uid="{0FC17D9F-680A-4BB2-A887-15B7EC378D7A}"/>
    <cellStyle name="Accent1 2 4 2 2 2 4" xfId="1824" xr:uid="{D6257DBF-4F83-4D6C-A9DE-906E7DE15BE3}"/>
    <cellStyle name="Accent1 2 4 2 2 3" xfId="1825" xr:uid="{82CE8A1A-6E48-458A-99F1-A30EA84E8C8A}"/>
    <cellStyle name="Accent1 2 4 2 2 4" xfId="1826" xr:uid="{84134EC7-F909-46A6-9D17-FB16033A407B}"/>
    <cellStyle name="Accent1 2 4 2 3" xfId="1827" xr:uid="{92D8150F-0464-4946-A160-537F477BC1CD}"/>
    <cellStyle name="Accent1 2 4 2 4" xfId="1828" xr:uid="{48928050-B726-4B89-9E6E-580A9433E40C}"/>
    <cellStyle name="Accent1 2 4 2 5" xfId="1829" xr:uid="{1477B65F-CD6D-45EC-A4DE-C41654367457}"/>
    <cellStyle name="Accent1 2 4 2 6" xfId="1830" xr:uid="{415117AE-2E03-404E-B0C3-47FA94CA6A68}"/>
    <cellStyle name="Accent1 2 4 3" xfId="1831" xr:uid="{F1F297B9-7462-4BC6-AA90-667FCE2A6630}"/>
    <cellStyle name="Accent1 2 4 4" xfId="1832" xr:uid="{830CF412-C1A1-4149-9106-A90493A8B7E7}"/>
    <cellStyle name="Accent1 2 4 5" xfId="1833" xr:uid="{9F48DE88-5E8E-4D74-87B2-1D2B2C8B3735}"/>
    <cellStyle name="Accent1 2 4 6" xfId="1834" xr:uid="{C6EC59AD-A096-4246-B320-B723FD36D9E0}"/>
    <cellStyle name="Accent1 2 4 7" xfId="8617" xr:uid="{849444E0-B043-4C59-AC1E-72B9D477068E}"/>
    <cellStyle name="Accent1 2 4 8" xfId="11981" xr:uid="{6A1DF3E9-7F4D-4B3E-9BD1-428720ED62F2}"/>
    <cellStyle name="Accent1 2 5" xfId="1835" xr:uid="{30B22BC9-72F7-4A3B-8415-8D4C7A3089E0}"/>
    <cellStyle name="Accent1 2 6" xfId="1836" xr:uid="{72AB77A5-3AB3-434E-B035-C0A021103F39}"/>
    <cellStyle name="Accent1 2 7" xfId="1837" xr:uid="{FBAA42C9-395F-48C8-8F57-5C477BF5A44C}"/>
    <cellStyle name="Accent1 2 8" xfId="1838" xr:uid="{996E1C75-5D78-4640-8259-02CF6408C8AE}"/>
    <cellStyle name="Accent1 2 9" xfId="1839" xr:uid="{9FD8B1BE-F429-489B-B5E7-292E4CB0C36D}"/>
    <cellStyle name="Accent1 3" xfId="1840" xr:uid="{4A4D4AA5-E85C-468D-8ABC-535872EA9BA0}"/>
    <cellStyle name="Accent1 4" xfId="1841" xr:uid="{D179F7D3-D0A1-4E69-A00F-2D07A3D84212}"/>
    <cellStyle name="Accent1 5" xfId="1842" xr:uid="{BFEB01A1-350D-4EA0-AB27-3D021EC30C33}"/>
    <cellStyle name="Accent1 6" xfId="1843" xr:uid="{D01F8EAE-6F77-45A1-96C3-586D42A1AE1C}"/>
    <cellStyle name="Accent1 7" xfId="8622" xr:uid="{1AB88D0B-6542-41F1-8867-FBA9F16EE085}"/>
    <cellStyle name="Accent1 8" xfId="4241" xr:uid="{C59AC210-A949-4B77-BF45-21D5FE4604C3}"/>
    <cellStyle name="Accent2 2" xfId="1844" xr:uid="{73B2ED59-5B15-4CF1-9034-FED2EF38B56E}"/>
    <cellStyle name="Accent2 2 10" xfId="1845" xr:uid="{4D5193B4-F0EF-43D9-8A72-0938E11F61A2}"/>
    <cellStyle name="Accent2 2 11" xfId="1846" xr:uid="{070117CD-BF26-422E-87BC-635CD540DCB4}"/>
    <cellStyle name="Accent2 2 12" xfId="11987" xr:uid="{01B1F613-4689-4E5D-A96F-A00C0C23D748}"/>
    <cellStyle name="Accent2 2 2" xfId="1847" xr:uid="{5490929A-C724-425D-BB89-BD6830F9A8D9}"/>
    <cellStyle name="Accent2 2 2 10" xfId="1848" xr:uid="{78ECFA15-2E10-425C-A59D-C57AD0E9B1D8}"/>
    <cellStyle name="Accent2 2 2 11" xfId="11989" xr:uid="{D4BD42AE-C370-4864-A5CD-379EA54161A7}"/>
    <cellStyle name="Accent2 2 2 2" xfId="1849" xr:uid="{F3054638-1856-4C9E-9D2F-ECC8BF535A06}"/>
    <cellStyle name="Accent2 2 2 3" xfId="1850" xr:uid="{883FBE19-7D3D-4782-89AC-7E0F95735760}"/>
    <cellStyle name="Accent2 2 2 4" xfId="1851" xr:uid="{E2C22189-1894-45ED-8377-4310FB2284B5}"/>
    <cellStyle name="Accent2 2 2 4 2" xfId="1852" xr:uid="{B3FA6CC5-193F-45D6-96E1-2A13DEBE2096}"/>
    <cellStyle name="Accent2 2 2 4 2 2" xfId="1853" xr:uid="{F876E2EB-F411-48FC-9106-EDD7447D0128}"/>
    <cellStyle name="Accent2 2 2 4 2 2 2" xfId="1854" xr:uid="{D94F92E6-3BE0-458F-ADEC-F1830FD676C3}"/>
    <cellStyle name="Accent2 2 2 4 2 2 2 2" xfId="1855" xr:uid="{2D7FD951-BC61-4068-83CA-705FC502D009}"/>
    <cellStyle name="Accent2 2 2 4 2 2 2 3" xfId="1856" xr:uid="{FE07E698-E26C-40F1-A22E-365593345F08}"/>
    <cellStyle name="Accent2 2 2 4 2 2 2 4" xfId="1857" xr:uid="{4C9F2E00-2D40-457F-9048-64AE2C7AA480}"/>
    <cellStyle name="Accent2 2 2 4 2 2 3" xfId="1858" xr:uid="{0752B9AA-F910-4FDE-A28B-0B2BFE2EF3C2}"/>
    <cellStyle name="Accent2 2 2 4 2 2 4" xfId="1859" xr:uid="{7D5BB7D2-178A-4EB6-8427-F2BB09A0E83F}"/>
    <cellStyle name="Accent2 2 2 4 2 3" xfId="1860" xr:uid="{08403ECE-E1AA-4403-A9B6-277E109DE9CD}"/>
    <cellStyle name="Accent2 2 2 4 2 4" xfId="1861" xr:uid="{352F7830-3E92-4E70-AE9C-40E8AB54ED19}"/>
    <cellStyle name="Accent2 2 2 4 2 5" xfId="1862" xr:uid="{914F0342-5E87-469A-BA0C-66EB5DA94869}"/>
    <cellStyle name="Accent2 2 2 4 2 6" xfId="1863" xr:uid="{6796362E-2F57-4833-BFEB-D4FE2395DAD3}"/>
    <cellStyle name="Accent2 2 2 4 3" xfId="1864" xr:uid="{3ABA19CB-DE97-49C4-8856-9CC6FE7BE3AD}"/>
    <cellStyle name="Accent2 2 2 4 4" xfId="1865" xr:uid="{078AB0EC-A932-46A1-88CB-803FDCB66D62}"/>
    <cellStyle name="Accent2 2 2 4 5" xfId="1866" xr:uid="{2E4BADBA-4E2B-4FDD-879E-BE9C98E57C8B}"/>
    <cellStyle name="Accent2 2 2 4 6" xfId="1867" xr:uid="{89D6B7FD-BCD0-4D65-8519-1CBDAA965EE1}"/>
    <cellStyle name="Accent2 2 2 5" xfId="1868" xr:uid="{E01761BF-A972-468E-A3A1-21E4A198BFD9}"/>
    <cellStyle name="Accent2 2 2 6" xfId="1869" xr:uid="{4C38E88D-F751-496E-B480-DCB9DE26AF08}"/>
    <cellStyle name="Accent2 2 2 7" xfId="1870" xr:uid="{0C83155B-5056-4F8F-9AAD-C91FF6D2156D}"/>
    <cellStyle name="Accent2 2 2 8" xfId="1871" xr:uid="{81F0ADA7-3C91-4DFC-BEEC-631A6379EBE2}"/>
    <cellStyle name="Accent2 2 2 9" xfId="1872" xr:uid="{BDB27D16-33D8-404F-8992-B4A235309487}"/>
    <cellStyle name="Accent2 2 3" xfId="1873" xr:uid="{FDD6EE85-0928-4BC0-8125-E5A79082B0E0}"/>
    <cellStyle name="Accent2 2 3 2" xfId="1874" xr:uid="{86816136-31B0-4B04-AC27-D3F1B6804EF6}"/>
    <cellStyle name="Accent2 2 3 3" xfId="11997" xr:uid="{623FDD17-428C-4A04-ACE4-12B36ED81E4D}"/>
    <cellStyle name="Accent2 2 4" xfId="1875" xr:uid="{DC80C5B8-AC66-4E5F-867F-60395DE97868}"/>
    <cellStyle name="Accent2 2 4 2" xfId="1876" xr:uid="{BB05D338-6F6C-425F-8639-729856FE3F21}"/>
    <cellStyle name="Accent2 2 4 2 2" xfId="1877" xr:uid="{7E6A2B5E-009E-4639-B095-C4BE8EAFBBE9}"/>
    <cellStyle name="Accent2 2 4 2 2 2" xfId="1878" xr:uid="{15EF492E-953A-4A8C-BBCD-842C01431627}"/>
    <cellStyle name="Accent2 2 4 2 2 2 2" xfId="1879" xr:uid="{6E68F525-EFB9-427D-96D7-2693FCB8C276}"/>
    <cellStyle name="Accent2 2 4 2 2 2 3" xfId="1880" xr:uid="{CF9D8B47-F1E6-4612-BA00-09229ABA3081}"/>
    <cellStyle name="Accent2 2 4 2 2 2 4" xfId="1881" xr:uid="{58C0C6C9-E58B-4DC0-99C0-1D306D29688A}"/>
    <cellStyle name="Accent2 2 4 2 2 3" xfId="1882" xr:uid="{6B93E1D5-A6B0-4CA0-AD4D-7637228D702D}"/>
    <cellStyle name="Accent2 2 4 2 2 4" xfId="1883" xr:uid="{D3A207CF-BFE9-4D33-8C28-96362A758FAC}"/>
    <cellStyle name="Accent2 2 4 2 3" xfId="1884" xr:uid="{24262D1B-7063-4F89-A2B0-9A2DDBE3A067}"/>
    <cellStyle name="Accent2 2 4 2 4" xfId="1885" xr:uid="{41F85B79-E3F0-49B9-980D-45742EF10353}"/>
    <cellStyle name="Accent2 2 4 2 5" xfId="1886" xr:uid="{2DD7DB55-4F64-491A-8262-BB38225A9399}"/>
    <cellStyle name="Accent2 2 4 2 6" xfId="1887" xr:uid="{46887755-4E4B-4023-8803-EEE3618895D9}"/>
    <cellStyle name="Accent2 2 4 3" xfId="1888" xr:uid="{78D0D107-968B-4244-AC50-DE6102F663C6}"/>
    <cellStyle name="Accent2 2 4 4" xfId="1889" xr:uid="{BC89460F-7840-409C-8F5A-09E288C4B73D}"/>
    <cellStyle name="Accent2 2 4 5" xfId="1890" xr:uid="{4159EC32-11F8-4C30-9287-BBC4E646043C}"/>
    <cellStyle name="Accent2 2 4 6" xfId="1891" xr:uid="{1710465B-07C0-4870-8198-B66D07CF2B75}"/>
    <cellStyle name="Accent2 2 4 7" xfId="8625" xr:uid="{2A4A3A78-69B6-4BDE-9C1C-19698D52F26C}"/>
    <cellStyle name="Accent2 2 4 8" xfId="11999" xr:uid="{CF33A618-8403-429C-93B4-DDC4FFCBA6FE}"/>
    <cellStyle name="Accent2 2 5" xfId="1892" xr:uid="{115FB44B-0AAD-47C1-B560-21881DF14027}"/>
    <cellStyle name="Accent2 2 6" xfId="1893" xr:uid="{B214BB3E-37AF-4EEF-B8B1-92A6BBEB7DA7}"/>
    <cellStyle name="Accent2 2 7" xfId="1894" xr:uid="{BE73A17F-D4B2-43AF-BC42-BD375F6A0650}"/>
    <cellStyle name="Accent2 2 8" xfId="1895" xr:uid="{3AA8BC5A-3EC6-410E-B562-6B17CAF7F00D}"/>
    <cellStyle name="Accent2 2 9" xfId="1896" xr:uid="{ABBA84FB-DFF8-4F37-B222-607AFEF6180B}"/>
    <cellStyle name="Accent2 3" xfId="1897" xr:uid="{38BAFE26-A69B-4289-A316-68C83D7C3D48}"/>
    <cellStyle name="Accent2 4" xfId="1898" xr:uid="{59F43A92-8B2B-4719-B128-8A440BAA83E9}"/>
    <cellStyle name="Accent2 5" xfId="1899" xr:uid="{DDAFB979-7A0A-4EA1-8144-C25158970646}"/>
    <cellStyle name="Accent2 6" xfId="1900" xr:uid="{1886860E-3EF8-4A57-832B-6A574CA51ED0}"/>
    <cellStyle name="Accent2 7" xfId="8628" xr:uid="{5445491B-04AB-4369-B815-DA3EAEC90890}"/>
    <cellStyle name="Accent2 8" xfId="4268" xr:uid="{F96E1032-B99E-4792-B416-C7B5990099A6}"/>
    <cellStyle name="Accent3 2" xfId="1901" xr:uid="{6296061C-C80B-44E6-9FAC-8B8352966C3E}"/>
    <cellStyle name="Accent3 2 10" xfId="1902" xr:uid="{2EC7ACE6-D438-4805-8A1A-2EC11BA5403D}"/>
    <cellStyle name="Accent3 2 11" xfId="1903" xr:uid="{1650C79A-B590-4BC5-95C8-7D16337F0929}"/>
    <cellStyle name="Accent3 2 12" xfId="12008" xr:uid="{C3668591-7B70-4BDC-9838-5E2BAD233621}"/>
    <cellStyle name="Accent3 2 2" xfId="1904" xr:uid="{10B2CF66-7C39-4EC9-BE24-6918CB6CFC8A}"/>
    <cellStyle name="Accent3 2 2 10" xfId="1905" xr:uid="{EBC5834C-361D-4849-8BC2-99E336A23D57}"/>
    <cellStyle name="Accent3 2 2 11" xfId="12009" xr:uid="{88124310-C4DE-42AB-A5EB-7378EE9AF4E3}"/>
    <cellStyle name="Accent3 2 2 2" xfId="1906" xr:uid="{71FE3A5B-410B-429E-8A84-A9095AE47F01}"/>
    <cellStyle name="Accent3 2 2 3" xfId="1907" xr:uid="{DFA9F1D8-B4AC-425F-BA73-439AC799B133}"/>
    <cellStyle name="Accent3 2 2 4" xfId="1908" xr:uid="{EF838C8B-EB23-4FDA-8E6B-598C6E1290BC}"/>
    <cellStyle name="Accent3 2 2 4 2" xfId="1909" xr:uid="{4517CF99-FB1C-445F-AE77-1AF896D8AD82}"/>
    <cellStyle name="Accent3 2 2 4 2 2" xfId="1910" xr:uid="{315FFC3B-6893-4E59-9A38-63FF1A3DD68B}"/>
    <cellStyle name="Accent3 2 2 4 2 2 2" xfId="1911" xr:uid="{21FCE6FA-A07F-45C0-88AB-251034C0A314}"/>
    <cellStyle name="Accent3 2 2 4 2 2 2 2" xfId="1912" xr:uid="{7A4985DD-54CA-45B4-A3CD-24B728E755BB}"/>
    <cellStyle name="Accent3 2 2 4 2 2 2 3" xfId="1913" xr:uid="{BFFAD475-C1D8-410C-91C7-E7D12B4ADD35}"/>
    <cellStyle name="Accent3 2 2 4 2 2 2 4" xfId="1914" xr:uid="{5B766796-BF42-4DE9-9430-751C3ADE3859}"/>
    <cellStyle name="Accent3 2 2 4 2 2 3" xfId="1915" xr:uid="{DAB40112-5C8E-40F1-A17B-45D0C6149F8E}"/>
    <cellStyle name="Accent3 2 2 4 2 2 4" xfId="1916" xr:uid="{907AC366-9250-42FA-B0DB-8CBFF23F77CF}"/>
    <cellStyle name="Accent3 2 2 4 2 3" xfId="1917" xr:uid="{EAF14796-9CC6-4C38-8DD7-D1A80EBC8A98}"/>
    <cellStyle name="Accent3 2 2 4 2 4" xfId="1918" xr:uid="{24E5EA66-6A93-439B-A539-5760883004CD}"/>
    <cellStyle name="Accent3 2 2 4 2 5" xfId="1919" xr:uid="{BFE0B75E-18BA-4FD4-A288-B6A0C4ADA74C}"/>
    <cellStyle name="Accent3 2 2 4 2 6" xfId="1920" xr:uid="{0C886BE0-5216-4C8E-A2F7-059154FCB25D}"/>
    <cellStyle name="Accent3 2 2 4 3" xfId="1921" xr:uid="{1F364569-F0F0-4612-BB52-9F8B6F568ADB}"/>
    <cellStyle name="Accent3 2 2 4 4" xfId="1922" xr:uid="{3060CD2F-1CA6-4077-927D-2BA9B96CAC34}"/>
    <cellStyle name="Accent3 2 2 4 5" xfId="1923" xr:uid="{02F3AD3F-CFB5-43BB-8CF9-2BC3BA5886F6}"/>
    <cellStyle name="Accent3 2 2 4 6" xfId="1924" xr:uid="{F9956083-5770-4DF0-866A-55D934DC7CEE}"/>
    <cellStyle name="Accent3 2 2 5" xfId="1925" xr:uid="{9D215CC0-ED02-450E-AB05-FEBF38BFCC5D}"/>
    <cellStyle name="Accent3 2 2 6" xfId="1926" xr:uid="{B03E08B7-3472-415C-808D-A7A7E8FD4C92}"/>
    <cellStyle name="Accent3 2 2 7" xfId="1927" xr:uid="{E79C88D0-2BCB-4320-AA3B-E7EAE52D1B3D}"/>
    <cellStyle name="Accent3 2 2 8" xfId="1928" xr:uid="{B21A1076-8906-4819-AB33-3043A4A7731A}"/>
    <cellStyle name="Accent3 2 2 9" xfId="1929" xr:uid="{779BE017-E860-44B8-AF67-CCDCD65AB4BE}"/>
    <cellStyle name="Accent3 2 3" xfId="1930" xr:uid="{12CAA08A-6A24-45FE-9424-E28C8EBB11AA}"/>
    <cellStyle name="Accent3 2 3 2" xfId="1931" xr:uid="{211BD841-B9D3-40A1-B4BB-EAFC0393E2E6}"/>
    <cellStyle name="Accent3 2 3 3" xfId="12023" xr:uid="{8A09C837-EE2B-4C37-B16C-2C35708E81E8}"/>
    <cellStyle name="Accent3 2 4" xfId="1932" xr:uid="{FF7E2D48-DDE0-42E6-86CF-A9CD1E21B12B}"/>
    <cellStyle name="Accent3 2 4 2" xfId="1933" xr:uid="{7C33556F-5C3C-44D2-81C7-E7EEB9FD42EE}"/>
    <cellStyle name="Accent3 2 4 2 2" xfId="1934" xr:uid="{D12C196A-816E-4D6C-B45D-E9EECBDD9914}"/>
    <cellStyle name="Accent3 2 4 2 2 2" xfId="1935" xr:uid="{030F48CB-1805-4FB0-96C6-44D78B6D53B7}"/>
    <cellStyle name="Accent3 2 4 2 2 2 2" xfId="1936" xr:uid="{D2A40A39-424B-428B-86DF-5CE6E133B58D}"/>
    <cellStyle name="Accent3 2 4 2 2 2 3" xfId="1937" xr:uid="{A38A1371-B1F6-461A-B8F5-178220B21D54}"/>
    <cellStyle name="Accent3 2 4 2 2 2 4" xfId="1938" xr:uid="{D66C0732-BAB7-4D4A-B77C-0688E38E0AE5}"/>
    <cellStyle name="Accent3 2 4 2 2 3" xfId="1939" xr:uid="{7A5CB065-61F0-472A-879C-E045D638D9BD}"/>
    <cellStyle name="Accent3 2 4 2 2 4" xfId="1940" xr:uid="{4EAFBD77-7B56-43C7-92FB-6C53A8C0FE4B}"/>
    <cellStyle name="Accent3 2 4 2 3" xfId="1941" xr:uid="{5CADFCF8-62B8-4B38-8B21-C5630B9260C4}"/>
    <cellStyle name="Accent3 2 4 2 4" xfId="1942" xr:uid="{E9B24907-1BE6-45DF-9D09-9F7322598E25}"/>
    <cellStyle name="Accent3 2 4 2 5" xfId="1943" xr:uid="{AA8A322E-C705-4262-B825-CF1BBD6F5878}"/>
    <cellStyle name="Accent3 2 4 2 6" xfId="1944" xr:uid="{D2131301-3D09-4ECC-8203-16B35373E459}"/>
    <cellStyle name="Accent3 2 4 3" xfId="1945" xr:uid="{0EDCFFC6-87E6-4AE6-9A49-EA2BE6D4107A}"/>
    <cellStyle name="Accent3 2 4 4" xfId="1946" xr:uid="{E05DBD3A-CCF8-4C6B-B59A-1C5689B2A3DC}"/>
    <cellStyle name="Accent3 2 4 5" xfId="1947" xr:uid="{D3C0B142-88BF-45EE-867B-BA921CA8CA97}"/>
    <cellStyle name="Accent3 2 4 6" xfId="1948" xr:uid="{CCF5256A-ADCF-4E53-BD1B-D9074F134A7B}"/>
    <cellStyle name="Accent3 2 4 7" xfId="8629" xr:uid="{3B73B2A0-8F45-4CAD-A7E2-18AA2EACDA36}"/>
    <cellStyle name="Accent3 2 4 8" xfId="12025" xr:uid="{D6A71D07-5781-48E1-8D2D-49823F3EB121}"/>
    <cellStyle name="Accent3 2 5" xfId="1949" xr:uid="{0C502CF4-49AE-4B95-B8A7-71C1CCB7D0D1}"/>
    <cellStyle name="Accent3 2 6" xfId="1950" xr:uid="{C03A1E88-92AF-40DA-8C44-9ED95BEFF9B1}"/>
    <cellStyle name="Accent3 2 7" xfId="1951" xr:uid="{A71D17EA-1A96-4951-BF87-96A4CBADEDB6}"/>
    <cellStyle name="Accent3 2 8" xfId="1952" xr:uid="{F7E2D8BB-FB7C-492D-9EC6-B74C6992189B}"/>
    <cellStyle name="Accent3 2 9" xfId="1953" xr:uid="{284067B5-B07C-4920-B1DB-34848F186579}"/>
    <cellStyle name="Accent3 3" xfId="1954" xr:uid="{DA4AAAD0-736F-4050-9150-2FFB448F13A9}"/>
    <cellStyle name="Accent3 4" xfId="1955" xr:uid="{5DDB302D-0950-4B0E-AD5E-D8B39C5DC5A9}"/>
    <cellStyle name="Accent3 5" xfId="1956" xr:uid="{370A0EF0-B120-4FD3-9B6D-0A87C07A180F}"/>
    <cellStyle name="Accent3 6" xfId="1957" xr:uid="{B5C7FA1D-FAA4-47A5-98CF-5B38EE372926}"/>
    <cellStyle name="Accent3 7" xfId="8630" xr:uid="{9F30BCF4-E0CE-47FE-B950-220E94AA4B91}"/>
    <cellStyle name="Accent3 8" xfId="4295" xr:uid="{B797983E-2EF1-4D19-B486-6BB94DCEE6D1}"/>
    <cellStyle name="Accent4 2" xfId="1958" xr:uid="{7804FAC8-29BC-452F-822B-1958A7487DEB}"/>
    <cellStyle name="Accent4 2 10" xfId="1959" xr:uid="{961EE4EF-5A7B-41A3-B5F1-468FBD15573C}"/>
    <cellStyle name="Accent4 2 11" xfId="1960" xr:uid="{3FA51921-CF1E-4D45-B83E-411D621A1E55}"/>
    <cellStyle name="Accent4 2 12" xfId="12034" xr:uid="{CA320D97-23E1-4D67-940F-9291D2ADAB08}"/>
    <cellStyle name="Accent4 2 2" xfId="1961" xr:uid="{A19BD02C-1540-42F5-9295-E2BEBDC0E4EC}"/>
    <cellStyle name="Accent4 2 2 10" xfId="1962" xr:uid="{0A216F6D-5942-4996-A3C1-E154BF0B2B10}"/>
    <cellStyle name="Accent4 2 2 11" xfId="12036" xr:uid="{34080993-AE32-4C62-8BAD-BFAF511F94F3}"/>
    <cellStyle name="Accent4 2 2 2" xfId="1963" xr:uid="{05603C58-F3F4-4BF3-87C6-95607E8DA658}"/>
    <cellStyle name="Accent4 2 2 3" xfId="1964" xr:uid="{5A098D2A-58F8-447C-8A49-BBAA1699A62D}"/>
    <cellStyle name="Accent4 2 2 4" xfId="1965" xr:uid="{947E017D-87EC-4C5D-BC1C-FA76FEB304D7}"/>
    <cellStyle name="Accent4 2 2 4 2" xfId="1966" xr:uid="{82E80A16-DD1D-4CD0-B193-60D3864159BB}"/>
    <cellStyle name="Accent4 2 2 4 2 2" xfId="1967" xr:uid="{408F5996-11FA-43EB-8BBC-5362B5036C6C}"/>
    <cellStyle name="Accent4 2 2 4 2 2 2" xfId="1968" xr:uid="{2D7BD804-3C0D-43A6-9722-DE773E282A8F}"/>
    <cellStyle name="Accent4 2 2 4 2 2 2 2" xfId="1969" xr:uid="{B0CC0B94-49A0-4A17-BC96-E6FA7ABCC4A6}"/>
    <cellStyle name="Accent4 2 2 4 2 2 2 3" xfId="1970" xr:uid="{1CEEB212-3445-450F-9D89-06703BF7952B}"/>
    <cellStyle name="Accent4 2 2 4 2 2 2 4" xfId="1971" xr:uid="{64489E66-C294-4CFF-A98A-1FE34599DBCF}"/>
    <cellStyle name="Accent4 2 2 4 2 2 3" xfId="1972" xr:uid="{2C05D6B6-5B34-4ED7-8681-5D134C38B5C7}"/>
    <cellStyle name="Accent4 2 2 4 2 2 4" xfId="1973" xr:uid="{73724F25-8EBE-46C5-A56F-301EBF2551AE}"/>
    <cellStyle name="Accent4 2 2 4 2 3" xfId="1974" xr:uid="{3E8EDD55-033A-447D-ACDD-C582E6004ECC}"/>
    <cellStyle name="Accent4 2 2 4 2 4" xfId="1975" xr:uid="{8120B187-E54D-4D45-9BFE-56B7FEE46374}"/>
    <cellStyle name="Accent4 2 2 4 2 5" xfId="1976" xr:uid="{B98E68DF-C1DE-4F47-A85E-DBD0F762652A}"/>
    <cellStyle name="Accent4 2 2 4 2 6" xfId="1977" xr:uid="{F6CC7DC9-D475-4D7E-B536-98E7560D8139}"/>
    <cellStyle name="Accent4 2 2 4 3" xfId="1978" xr:uid="{20A49A3C-2F5E-4FB0-A88A-BAAC0355D703}"/>
    <cellStyle name="Accent4 2 2 4 4" xfId="1979" xr:uid="{57E5569A-1480-48C2-A77B-D1619AD2AAF2}"/>
    <cellStyle name="Accent4 2 2 4 5" xfId="1980" xr:uid="{76C99AF9-4713-436C-BB68-DBC468D45230}"/>
    <cellStyle name="Accent4 2 2 4 6" xfId="1981" xr:uid="{79AE5E69-3D21-4159-993B-7D1ADC7B653E}"/>
    <cellStyle name="Accent4 2 2 5" xfId="1982" xr:uid="{CB918705-1095-40BE-9606-BBFE8E6F79F2}"/>
    <cellStyle name="Accent4 2 2 6" xfId="1983" xr:uid="{07FA5D8F-4AD5-4EE4-8DD9-E75168344CEC}"/>
    <cellStyle name="Accent4 2 2 7" xfId="1984" xr:uid="{941D8C67-CF43-43D6-A188-1F37DC734420}"/>
    <cellStyle name="Accent4 2 2 8" xfId="1985" xr:uid="{2687786C-1178-4C73-A919-019E7E2D8B45}"/>
    <cellStyle name="Accent4 2 2 9" xfId="1986" xr:uid="{FB83AB19-89A1-40AA-994E-14B7496CD287}"/>
    <cellStyle name="Accent4 2 3" xfId="1987" xr:uid="{B0307853-DD65-43B6-9A66-A5A61D866B6D}"/>
    <cellStyle name="Accent4 2 3 2" xfId="1988" xr:uid="{29C08CAA-B059-49D7-B12A-D6A2B096EEEB}"/>
    <cellStyle name="Accent4 2 3 3" xfId="12045" xr:uid="{3D6C18CD-96E7-409A-A97A-0ED4BE13345B}"/>
    <cellStyle name="Accent4 2 4" xfId="1989" xr:uid="{78F1E82B-FD03-4EEA-B4B2-231ECA6432A8}"/>
    <cellStyle name="Accent4 2 4 2" xfId="1990" xr:uid="{6BA4FBC1-3396-427A-B242-771132C16BA3}"/>
    <cellStyle name="Accent4 2 4 2 2" xfId="1991" xr:uid="{437CEAAD-0DD3-417E-B627-62E70510A589}"/>
    <cellStyle name="Accent4 2 4 2 2 2" xfId="1992" xr:uid="{0AD4D957-ECFB-4E1E-A693-13A0455A84C0}"/>
    <cellStyle name="Accent4 2 4 2 2 2 2" xfId="1993" xr:uid="{3F91D5AF-119F-4718-AA65-C417904A31CA}"/>
    <cellStyle name="Accent4 2 4 2 2 2 3" xfId="1994" xr:uid="{EE1805B5-35DC-4F4C-BD77-C246C1DB5262}"/>
    <cellStyle name="Accent4 2 4 2 2 2 4" xfId="1995" xr:uid="{77417EFD-09A8-4055-9DA8-55AA2D9C0C0C}"/>
    <cellStyle name="Accent4 2 4 2 2 3" xfId="1996" xr:uid="{3EFCA71D-3B6E-44C9-BC45-37CB59D048B8}"/>
    <cellStyle name="Accent4 2 4 2 2 4" xfId="1997" xr:uid="{6F7898A3-9DE4-4714-84FD-D55100503439}"/>
    <cellStyle name="Accent4 2 4 2 3" xfId="1998" xr:uid="{C914791D-AE1F-46EC-A151-09929D4509E5}"/>
    <cellStyle name="Accent4 2 4 2 4" xfId="1999" xr:uid="{06E05F60-5345-4FED-BD94-C3AD708B2956}"/>
    <cellStyle name="Accent4 2 4 2 5" xfId="2000" xr:uid="{B8797036-2ED3-4A83-84A0-7A7011D306B7}"/>
    <cellStyle name="Accent4 2 4 2 6" xfId="2001" xr:uid="{69539847-5712-4A43-B805-B0DD0797AB93}"/>
    <cellStyle name="Accent4 2 4 3" xfId="2002" xr:uid="{E61B5152-21E5-4555-86D8-F3CD46420697}"/>
    <cellStyle name="Accent4 2 4 4" xfId="2003" xr:uid="{1056DE74-103C-401A-8076-2F1B4C368667}"/>
    <cellStyle name="Accent4 2 4 5" xfId="2004" xr:uid="{17DA3036-CF5A-432C-A5AF-A90DEE99BCEA}"/>
    <cellStyle name="Accent4 2 4 6" xfId="2005" xr:uid="{2266C2A2-CA70-4BED-A6AD-D4D46D992AF4}"/>
    <cellStyle name="Accent4 2 4 7" xfId="8631" xr:uid="{B0DBF79A-F460-4A5D-9BAD-574929607E87}"/>
    <cellStyle name="Accent4 2 4 8" xfId="12046" xr:uid="{951100E0-FFEB-4906-A83A-FB16A2C18859}"/>
    <cellStyle name="Accent4 2 5" xfId="2006" xr:uid="{46C2712B-1491-4825-816B-586C54EE70F2}"/>
    <cellStyle name="Accent4 2 6" xfId="2007" xr:uid="{7AFF5AFC-767C-4C87-9081-B9108CF99780}"/>
    <cellStyle name="Accent4 2 7" xfId="2008" xr:uid="{37567C56-CB59-4665-9819-BBCF8B51E3CE}"/>
    <cellStyle name="Accent4 2 8" xfId="2009" xr:uid="{18061C58-CBBF-40B4-85CA-3DC080266030}"/>
    <cellStyle name="Accent4 2 9" xfId="2010" xr:uid="{F1D4147E-D382-4340-8D83-77405BC06FD0}"/>
    <cellStyle name="Accent4 3" xfId="2011" xr:uid="{7662FDA8-2218-4334-B6BC-1466D701C531}"/>
    <cellStyle name="Accent4 4" xfId="2012" xr:uid="{E0D42F25-9CAE-4172-B686-DB79122F30FB}"/>
    <cellStyle name="Accent4 5" xfId="2013" xr:uid="{E25D7BDF-870A-4E17-8CB2-FB6995B5F8E7}"/>
    <cellStyle name="Accent4 6" xfId="2014" xr:uid="{53C0F2E7-488B-4C1E-8976-E9A844202FD0}"/>
    <cellStyle name="Accent4 7" xfId="8632" xr:uid="{9D965F87-D7E7-46C4-AC41-BFE1860339BF}"/>
    <cellStyle name="Accent4 8" xfId="4321" xr:uid="{3F4A1496-88EA-46D1-AE85-B260CF9B53CB}"/>
    <cellStyle name="Accent5 2" xfId="2015" xr:uid="{3A37CAC7-F24D-4C03-A13F-B849BD805E48}"/>
    <cellStyle name="Accent5 2 10" xfId="2016" xr:uid="{B2890DD1-2EA0-4BF0-BD84-83AE81C20A5A}"/>
    <cellStyle name="Accent5 2 11" xfId="2017" xr:uid="{803A4AE0-C489-4948-B834-659855959A05}"/>
    <cellStyle name="Accent5 2 12" xfId="12053" xr:uid="{547C99AB-A7CE-4C1B-BDE2-91AEED1CBFA2}"/>
    <cellStyle name="Accent5 2 2" xfId="2018" xr:uid="{D2CD3B0A-8699-4514-9375-ABB9128B0BD9}"/>
    <cellStyle name="Accent5 2 2 10" xfId="2019" xr:uid="{E07DEFD8-8E74-4917-8EEB-83301E8B6F7C}"/>
    <cellStyle name="Accent5 2 2 11" xfId="12054" xr:uid="{7DA691AE-42C3-4B3F-B569-75B5D77E5F2F}"/>
    <cellStyle name="Accent5 2 2 2" xfId="2020" xr:uid="{873900FE-F63E-41A1-B831-B234FA6B05D5}"/>
    <cellStyle name="Accent5 2 2 3" xfId="2021" xr:uid="{CEBF0A45-569A-4E9D-86C1-6A45CFA4BD2E}"/>
    <cellStyle name="Accent5 2 2 4" xfId="2022" xr:uid="{4552E7DD-AF22-44B4-8B53-31EF6FF92C62}"/>
    <cellStyle name="Accent5 2 2 4 2" xfId="2023" xr:uid="{EC64F228-B727-4D36-BFC6-9308F6F95378}"/>
    <cellStyle name="Accent5 2 2 4 2 2" xfId="2024" xr:uid="{CDC3F989-1338-462B-80C2-DB02BC2F9544}"/>
    <cellStyle name="Accent5 2 2 4 2 2 2" xfId="2025" xr:uid="{39C01873-1A0D-427F-97D3-8528101B3EB0}"/>
    <cellStyle name="Accent5 2 2 4 2 2 2 2" xfId="2026" xr:uid="{3F28E809-33D0-4D8F-9342-7B88DDAADB30}"/>
    <cellStyle name="Accent5 2 2 4 2 2 2 3" xfId="2027" xr:uid="{1F55C5A3-6BC8-40C0-9CFE-E8FDCACB4E76}"/>
    <cellStyle name="Accent5 2 2 4 2 2 2 4" xfId="2028" xr:uid="{8165CD2C-277E-4D00-8BE3-2D2FD9205A7C}"/>
    <cellStyle name="Accent5 2 2 4 2 2 3" xfId="2029" xr:uid="{0827C28F-1DF3-4D12-802F-C414D7187172}"/>
    <cellStyle name="Accent5 2 2 4 2 2 4" xfId="2030" xr:uid="{FD23C5EC-7375-4D49-BC07-E8FBCEEABD5B}"/>
    <cellStyle name="Accent5 2 2 4 2 3" xfId="2031" xr:uid="{B4B49CAB-2387-406E-8232-A6803B79FD2E}"/>
    <cellStyle name="Accent5 2 2 4 2 4" xfId="2032" xr:uid="{D42375E1-7CFD-45BF-AB03-E450D70F991D}"/>
    <cellStyle name="Accent5 2 2 4 2 5" xfId="2033" xr:uid="{33103A37-6C9A-4D8E-87CF-F90D2E9D8DCF}"/>
    <cellStyle name="Accent5 2 2 4 2 6" xfId="2034" xr:uid="{EA02AA19-4B60-4D55-B765-E13126C689DC}"/>
    <cellStyle name="Accent5 2 2 4 3" xfId="2035" xr:uid="{FAB4A08D-0D59-43CE-B504-D3FD49E60AFE}"/>
    <cellStyle name="Accent5 2 2 4 4" xfId="2036" xr:uid="{E697E2D9-1790-4A88-A4A0-2BA3FCAD1E5B}"/>
    <cellStyle name="Accent5 2 2 4 5" xfId="2037" xr:uid="{4F524E31-5893-4C9C-9421-A9C481647E2B}"/>
    <cellStyle name="Accent5 2 2 4 6" xfId="2038" xr:uid="{55123A06-13E9-4976-A91C-6E0E61445D52}"/>
    <cellStyle name="Accent5 2 2 5" xfId="2039" xr:uid="{7987853E-82AC-4E21-8A80-B6B9EFD84C25}"/>
    <cellStyle name="Accent5 2 2 6" xfId="2040" xr:uid="{68DB6AD1-80EB-44E7-AF50-9CE853536DC8}"/>
    <cellStyle name="Accent5 2 2 7" xfId="2041" xr:uid="{91ECB61A-58B0-46E3-83B0-324780188AE3}"/>
    <cellStyle name="Accent5 2 2 8" xfId="2042" xr:uid="{E552C0EA-27A7-48AF-BD0B-38F2A90A5B86}"/>
    <cellStyle name="Accent5 2 2 9" xfId="2043" xr:uid="{2884C8D0-E520-4D6C-A07D-DE5685F8ED7C}"/>
    <cellStyle name="Accent5 2 3" xfId="2044" xr:uid="{CD8C992B-4434-4E98-B95C-DEA33FBF73AC}"/>
    <cellStyle name="Accent5 2 3 2" xfId="2045" xr:uid="{154451C9-CC98-4B25-AD34-26CE18992D31}"/>
    <cellStyle name="Accent5 2 3 3" xfId="12057" xr:uid="{788AA36D-154D-4767-83E0-EE38BDFEECD5}"/>
    <cellStyle name="Accent5 2 4" xfId="2046" xr:uid="{0B96A3CB-4F11-4CE0-854A-0B5F5B1DB303}"/>
    <cellStyle name="Accent5 2 4 2" xfId="2047" xr:uid="{A412F434-E746-4696-AB4D-CC2CC1A8EFC2}"/>
    <cellStyle name="Accent5 2 4 2 2" xfId="2048" xr:uid="{153BB79C-F9BD-4472-9AFC-23FA551282BD}"/>
    <cellStyle name="Accent5 2 4 2 2 2" xfId="2049" xr:uid="{DB5EE5BC-D0D9-4FDA-BC7D-19790FCBC95F}"/>
    <cellStyle name="Accent5 2 4 2 2 2 2" xfId="2050" xr:uid="{EA0AB912-3568-4926-B8BF-2954C54C75BF}"/>
    <cellStyle name="Accent5 2 4 2 2 2 3" xfId="2051" xr:uid="{E489944B-0B0D-4AB6-B68F-F1A6E6E10328}"/>
    <cellStyle name="Accent5 2 4 2 2 2 4" xfId="2052" xr:uid="{529F40F1-10A4-49F9-ACDF-0E1A60786F0D}"/>
    <cellStyle name="Accent5 2 4 2 2 3" xfId="2053" xr:uid="{EFBB632B-C410-421E-8803-EAF3237FACEB}"/>
    <cellStyle name="Accent5 2 4 2 2 4" xfId="2054" xr:uid="{F8D846BE-A3EE-4695-B7B3-E50B6BC3CB7F}"/>
    <cellStyle name="Accent5 2 4 2 3" xfId="2055" xr:uid="{158C702F-B17F-4520-B0EC-E0925D857756}"/>
    <cellStyle name="Accent5 2 4 2 4" xfId="2056" xr:uid="{7A53B151-D5E0-4F26-B48E-48AD01B05A13}"/>
    <cellStyle name="Accent5 2 4 2 5" xfId="2057" xr:uid="{B7EF1A8E-60DD-49BF-AD08-6C239F3C980A}"/>
    <cellStyle name="Accent5 2 4 2 6" xfId="2058" xr:uid="{6D1EB746-864C-495F-AC53-DA611DF4BF53}"/>
    <cellStyle name="Accent5 2 4 3" xfId="2059" xr:uid="{CAE22415-7CB5-41EA-9A03-F18681C85C03}"/>
    <cellStyle name="Accent5 2 4 4" xfId="2060" xr:uid="{19C5EDFA-D6A3-434D-A6AF-03CA2C2C3E11}"/>
    <cellStyle name="Accent5 2 4 5" xfId="2061" xr:uid="{91ACCD6E-B8B9-43D3-A7EF-2148D044EF6F}"/>
    <cellStyle name="Accent5 2 4 6" xfId="2062" xr:uid="{F75CA78D-6F73-4BB9-91E4-58AB464D3F6B}"/>
    <cellStyle name="Accent5 2 4 7" xfId="8633" xr:uid="{545B7905-5335-491F-9C86-CB8742FB61B6}"/>
    <cellStyle name="Accent5 2 4 8" xfId="12058" xr:uid="{34A91356-7302-4AAD-9B5D-F5A34BBCB4FC}"/>
    <cellStyle name="Accent5 2 5" xfId="2063" xr:uid="{2E4D0204-31EB-4B15-9E0B-0885F1EDFDD1}"/>
    <cellStyle name="Accent5 2 6" xfId="2064" xr:uid="{854DD13E-3B22-4C70-9A45-D1E34425458E}"/>
    <cellStyle name="Accent5 2 7" xfId="2065" xr:uid="{F39706D8-1114-4847-ADFB-E3B443A009EC}"/>
    <cellStyle name="Accent5 2 8" xfId="2066" xr:uid="{84D4C749-894F-4088-B863-789D6B7465AA}"/>
    <cellStyle name="Accent5 2 9" xfId="2067" xr:uid="{BFFACC76-85DC-43B1-A382-2CC23F7D441F}"/>
    <cellStyle name="Accent5 3" xfId="2068" xr:uid="{CFF06DFF-714D-44E5-A7ED-C4F54C7F7C35}"/>
    <cellStyle name="Accent5 4" xfId="2069" xr:uid="{A63DF673-0E1F-4091-8BBA-C5BC5D687DC6}"/>
    <cellStyle name="Accent5 5" xfId="2070" xr:uid="{8C462AD6-051B-40E5-BDB2-5144DCB2CA89}"/>
    <cellStyle name="Accent5 6" xfId="2071" xr:uid="{0FEEBAF5-30D8-41E2-8239-843E2E008DC7}"/>
    <cellStyle name="Accent5 7" xfId="8634" xr:uid="{85A45E50-C203-4981-A352-72E5A3287E3D}"/>
    <cellStyle name="Accent5 8" xfId="4347" xr:uid="{C701694C-BF3B-47FB-ABF7-CC68395DB20B}"/>
    <cellStyle name="Accent6 2" xfId="2072" xr:uid="{A8BC8E75-9807-4238-AE75-DF7D2921B9C0}"/>
    <cellStyle name="Accent6 2 10" xfId="2073" xr:uid="{A9C17135-3E03-4658-8D0F-5CEFC5CF1BAC}"/>
    <cellStyle name="Accent6 2 11" xfId="2074" xr:uid="{6BB9F940-9DAB-4130-BB2F-2F5A5A346E3C}"/>
    <cellStyle name="Accent6 2 12" xfId="12060" xr:uid="{8988447F-2791-4139-A093-07D32FA8A155}"/>
    <cellStyle name="Accent6 2 2" xfId="2075" xr:uid="{A90FF8A9-858B-43DB-B3D2-B2B3A569A073}"/>
    <cellStyle name="Accent6 2 2 10" xfId="2076" xr:uid="{9EDCE5DF-2257-495D-8849-9B278CA438CE}"/>
    <cellStyle name="Accent6 2 2 11" xfId="12062" xr:uid="{D2FD69DF-86C5-4352-A6CF-C7870CB7AC0D}"/>
    <cellStyle name="Accent6 2 2 2" xfId="2077" xr:uid="{AD862B0F-BA6D-48A9-B52F-D8285063B7EB}"/>
    <cellStyle name="Accent6 2 2 3" xfId="2078" xr:uid="{A1489F13-EB93-49D5-A371-18C32D0D7CB0}"/>
    <cellStyle name="Accent6 2 2 4" xfId="2079" xr:uid="{822F5D0E-6DF8-4015-9C70-2A060EC6A49A}"/>
    <cellStyle name="Accent6 2 2 4 2" xfId="2080" xr:uid="{8D5C04B1-733B-4F3F-885A-57823C91DCC3}"/>
    <cellStyle name="Accent6 2 2 4 2 2" xfId="2081" xr:uid="{9230E1FA-7EA7-46D7-B8C8-303D5CF6F961}"/>
    <cellStyle name="Accent6 2 2 4 2 2 2" xfId="2082" xr:uid="{90E8FE48-F990-4C7F-BFF4-B626F553AE8E}"/>
    <cellStyle name="Accent6 2 2 4 2 2 2 2" xfId="2083" xr:uid="{8DD9F347-E8B6-4FA5-911A-E2FF6527A2C7}"/>
    <cellStyle name="Accent6 2 2 4 2 2 2 3" xfId="2084" xr:uid="{8E196727-1A49-4C95-9892-D8F573220CE5}"/>
    <cellStyle name="Accent6 2 2 4 2 2 2 4" xfId="2085" xr:uid="{7BA4D871-380E-4EB8-AAC4-F8FB06400A51}"/>
    <cellStyle name="Accent6 2 2 4 2 2 3" xfId="2086" xr:uid="{C06AFD56-DB93-406D-BD29-F3E72F9F238B}"/>
    <cellStyle name="Accent6 2 2 4 2 2 4" xfId="2087" xr:uid="{52734D46-0D30-42E1-9992-0A6CA718D7FE}"/>
    <cellStyle name="Accent6 2 2 4 2 3" xfId="2088" xr:uid="{CEA02E76-521E-4B29-AFB7-A2B12022D3A4}"/>
    <cellStyle name="Accent6 2 2 4 2 4" xfId="2089" xr:uid="{5164802B-B0FE-4282-9BB4-38C3B08CAAA8}"/>
    <cellStyle name="Accent6 2 2 4 2 5" xfId="2090" xr:uid="{9F1E60DA-8952-4CD5-A5BE-B99297DC9E49}"/>
    <cellStyle name="Accent6 2 2 4 2 6" xfId="2091" xr:uid="{E7085CB8-2C75-4580-9125-895FA327DB65}"/>
    <cellStyle name="Accent6 2 2 4 3" xfId="2092" xr:uid="{B81F8B7D-6584-4EAB-8046-9CA0D150718F}"/>
    <cellStyle name="Accent6 2 2 4 4" xfId="2093" xr:uid="{9CF66245-BC03-4FE4-8C26-E1A8F952C374}"/>
    <cellStyle name="Accent6 2 2 4 5" xfId="2094" xr:uid="{B8E1B2CE-D91C-42CA-87D4-4CB969C038DC}"/>
    <cellStyle name="Accent6 2 2 4 6" xfId="2095" xr:uid="{23F2A033-807F-4622-A913-346828F76368}"/>
    <cellStyle name="Accent6 2 2 5" xfId="2096" xr:uid="{8C39BE64-B834-4668-94AF-7F1D2F39F0E0}"/>
    <cellStyle name="Accent6 2 2 6" xfId="2097" xr:uid="{0DC708F8-1374-4933-9F0F-699E23EAC009}"/>
    <cellStyle name="Accent6 2 2 7" xfId="2098" xr:uid="{2F388787-0AAE-49E9-A27A-E70D9F232AD1}"/>
    <cellStyle name="Accent6 2 2 8" xfId="2099" xr:uid="{8A99E7B7-5040-45BF-B3AB-E7B90DAC77BD}"/>
    <cellStyle name="Accent6 2 2 9" xfId="2100" xr:uid="{9848DCF8-65C2-49C7-8409-739E7253276B}"/>
    <cellStyle name="Accent6 2 3" xfId="2101" xr:uid="{1AEF6C24-FF8F-4941-BAF8-68C300282BEB}"/>
    <cellStyle name="Accent6 2 3 2" xfId="2102" xr:uid="{F888CA15-587A-4BF0-B06E-86D9D6AC2606}"/>
    <cellStyle name="Accent6 2 3 3" xfId="12068" xr:uid="{A188DE81-8A48-4B37-B25A-83CD5686A91B}"/>
    <cellStyle name="Accent6 2 4" xfId="2103" xr:uid="{E910A797-D87A-4656-9936-3D5515A9DF78}"/>
    <cellStyle name="Accent6 2 4 2" xfId="2104" xr:uid="{6B63674D-FF41-4482-BC5A-084B30D1F014}"/>
    <cellStyle name="Accent6 2 4 2 2" xfId="2105" xr:uid="{059D116F-C7A5-4CF0-8EA1-936C3A92FA2F}"/>
    <cellStyle name="Accent6 2 4 2 2 2" xfId="2106" xr:uid="{BE4B0E59-B95F-428F-A1AA-DA4FB71E1BF3}"/>
    <cellStyle name="Accent6 2 4 2 2 2 2" xfId="2107" xr:uid="{A40DDD13-B493-4F15-BEEE-1D8E09E2D83A}"/>
    <cellStyle name="Accent6 2 4 2 2 2 3" xfId="2108" xr:uid="{DC5C4ADB-F9AA-446B-8CA9-E7D0DEB9A61F}"/>
    <cellStyle name="Accent6 2 4 2 2 2 4" xfId="2109" xr:uid="{84E05192-D8D0-43E8-87FB-BCB55298D81F}"/>
    <cellStyle name="Accent6 2 4 2 2 3" xfId="2110" xr:uid="{BD003B53-38B1-4781-9A85-0A82FC2C0FA7}"/>
    <cellStyle name="Accent6 2 4 2 2 4" xfId="2111" xr:uid="{3C512B76-F06D-48C7-BC85-EC18CE58DDDC}"/>
    <cellStyle name="Accent6 2 4 2 3" xfId="2112" xr:uid="{567ABE25-B282-4EC9-B68F-FF1806D8BAD7}"/>
    <cellStyle name="Accent6 2 4 2 4" xfId="2113" xr:uid="{DF433B78-7AF8-40DB-843B-2145A7F83142}"/>
    <cellStyle name="Accent6 2 4 2 5" xfId="2114" xr:uid="{B951ABE8-087D-4CF7-B3A3-06B69DC8DF16}"/>
    <cellStyle name="Accent6 2 4 2 6" xfId="2115" xr:uid="{B818A6DD-FDDE-4114-B1CA-CD37FF250835}"/>
    <cellStyle name="Accent6 2 4 3" xfId="2116" xr:uid="{1672E4B9-1E01-4869-A041-94135EDBB4A8}"/>
    <cellStyle name="Accent6 2 4 4" xfId="2117" xr:uid="{2649F522-A159-4614-865B-BFCFCB6D4A45}"/>
    <cellStyle name="Accent6 2 4 5" xfId="2118" xr:uid="{E42E5D47-1002-4D1E-91C6-C5B46F748819}"/>
    <cellStyle name="Accent6 2 4 6" xfId="2119" xr:uid="{5B87003C-6905-49D6-94C3-663691B5CC71}"/>
    <cellStyle name="Accent6 2 4 7" xfId="8635" xr:uid="{98EF7740-FDAA-443E-AF30-F9CAFD1E5F69}"/>
    <cellStyle name="Accent6 2 4 8" xfId="12069" xr:uid="{248A6F96-C8B3-4212-8E9F-A495F0196A5D}"/>
    <cellStyle name="Accent6 2 5" xfId="2120" xr:uid="{8DA27E94-D30E-4931-9A10-8A0167F71AF2}"/>
    <cellStyle name="Accent6 2 6" xfId="2121" xr:uid="{A11FF079-B238-4041-96D2-CB65921020EA}"/>
    <cellStyle name="Accent6 2 7" xfId="2122" xr:uid="{4B64D389-5372-4E14-A5AA-5AB064A9CCD5}"/>
    <cellStyle name="Accent6 2 8" xfId="2123" xr:uid="{E9DB0FDC-77B0-4781-8F0D-8E09BE740D66}"/>
    <cellStyle name="Accent6 2 9" xfId="2124" xr:uid="{CB15517B-7AF8-4F0A-8EB9-44E8A1B83549}"/>
    <cellStyle name="Accent6 3" xfId="2125" xr:uid="{95E31FCE-F73A-4FBA-848C-92BAD6504C0D}"/>
    <cellStyle name="Accent6 4" xfId="2126" xr:uid="{240E7807-E25B-4BEA-A606-50D87DAADEB0}"/>
    <cellStyle name="Accent6 5" xfId="2127" xr:uid="{C15CB7A1-C243-41BF-A68A-DB6C1473F6FC}"/>
    <cellStyle name="Accent6 6" xfId="2128" xr:uid="{74400D0B-D477-468E-9769-9952251D7DD1}"/>
    <cellStyle name="Accent6 7" xfId="8636" xr:uid="{C4F786FA-4C32-4863-85AF-0785178AFD31}"/>
    <cellStyle name="Accent6 8" xfId="4374" xr:uid="{66B39115-D4E5-42E3-AF1D-AA1E8D819489}"/>
    <cellStyle name="Akzent1" xfId="2129" xr:uid="{1C7AC8A6-DFF6-49BB-B968-EBB4ED73AC92}"/>
    <cellStyle name="Akzent1 2" xfId="2130" xr:uid="{CCBF7179-F41F-4BC0-91D1-F3075292C34D}"/>
    <cellStyle name="Akzent2" xfId="2131" xr:uid="{242D36F8-EC9A-451D-AF22-32C7927BB5F3}"/>
    <cellStyle name="Akzent2 2" xfId="2132" xr:uid="{6BEDEBF7-0CDB-4EAE-ACB0-EFC5E644E581}"/>
    <cellStyle name="Akzent3" xfId="2133" xr:uid="{B4E4E77C-2AFA-4CC0-9543-F45BEE15651D}"/>
    <cellStyle name="Akzent3 2" xfId="2134" xr:uid="{A4635279-2F94-4E92-A08C-8831CF292221}"/>
    <cellStyle name="Akzent4" xfId="2135" xr:uid="{843974D9-FA9C-4DDC-8644-09A960666E67}"/>
    <cellStyle name="Akzent4 2" xfId="2136" xr:uid="{CEA959C1-0DE5-4F91-85C5-2F6B6156AD53}"/>
    <cellStyle name="Akzent5" xfId="2137" xr:uid="{5C0CA9D1-F329-496E-BA5D-80B04E0389ED}"/>
    <cellStyle name="Akzent5 2" xfId="2138" xr:uid="{9BFBCA13-7EC7-4848-AB8D-B8B6FAAD21CD}"/>
    <cellStyle name="Akzent6" xfId="2139" xr:uid="{CACE083D-9E57-435D-B58A-DE19E1A8A57C}"/>
    <cellStyle name="Akzent6 2" xfId="2140" xr:uid="{FE1B00C6-5D3A-4BBE-B3F9-5895D3A6D5AF}"/>
    <cellStyle name="Array" xfId="2141" xr:uid="{5A7B5BD6-CA39-4242-BEE7-FE7B1753D14B}"/>
    <cellStyle name="Array Enter" xfId="2142" xr:uid="{A729DD34-E5DD-4ED0-BA32-7221DF96D7AB}"/>
    <cellStyle name="Array Enter 10" xfId="2143" xr:uid="{11130218-53FD-4DE0-BE67-8E74B82F2860}"/>
    <cellStyle name="Array Enter 11" xfId="2144" xr:uid="{16F8A1ED-76EB-4A27-AA1B-A8B182DE5577}"/>
    <cellStyle name="Array Enter 12" xfId="2145" xr:uid="{8CECA167-3E7A-4803-8266-B9F699E0504A}"/>
    <cellStyle name="Array Enter 2" xfId="2146" xr:uid="{87744CD9-BDD8-409F-A7C3-EF98280E9E41}"/>
    <cellStyle name="Array Enter 3" xfId="2147" xr:uid="{59F3DCC1-119A-4075-B63F-3A908B703E9E}"/>
    <cellStyle name="Array Enter 4" xfId="2148" xr:uid="{8A70D89E-9A4B-4EAD-88C4-726A50109729}"/>
    <cellStyle name="Array Enter 5" xfId="2149" xr:uid="{C483DB37-4E44-4404-870F-772D2B216495}"/>
    <cellStyle name="Array Enter 6" xfId="2150" xr:uid="{989967B5-F0E2-4215-8673-D38E21F448EA}"/>
    <cellStyle name="Array Enter 7" xfId="2151" xr:uid="{92DBF083-32E1-4124-AD20-7DC0CEA53456}"/>
    <cellStyle name="Array Enter 8" xfId="2152" xr:uid="{56A2F3E4-DE6A-478D-9AA3-4A365921A4E4}"/>
    <cellStyle name="Array Enter 9" xfId="2153" xr:uid="{66D5F5A5-8EDE-4589-A549-97AD18D190CC}"/>
    <cellStyle name="Array_COMAKnž" xfId="2154" xr:uid="{797E44C0-CC7A-4B6A-9AFB-9F459A76F76A}"/>
    <cellStyle name="Ausgabe" xfId="2155" xr:uid="{1CD9BBB4-5BAE-4C43-A6C5-32D9C6D5E1C0}"/>
    <cellStyle name="Ausgabe 10" xfId="42927" xr:uid="{B689CE25-F5C9-4F09-ADD8-D4D2763E1C2B}"/>
    <cellStyle name="Ausgabe 11" xfId="43014" xr:uid="{3C0DCB28-B592-4D37-95D4-627C80B07121}"/>
    <cellStyle name="Ausgabe 12" xfId="42929" xr:uid="{2ACE93B6-5AC3-4679-9D4E-1460D4F759A1}"/>
    <cellStyle name="Ausgabe 13" xfId="42142" xr:uid="{FF3D96CA-B47B-4936-B5F9-D6209F2DA38A}"/>
    <cellStyle name="Ausgabe 14" xfId="43705" xr:uid="{D4A22767-BE0D-44D6-8B4A-258DCBBDB50D}"/>
    <cellStyle name="Ausgabe 15" xfId="43335" xr:uid="{DD6593B7-F214-4B44-9797-4130556F5103}"/>
    <cellStyle name="Ausgabe 16" xfId="43474" xr:uid="{88982329-16C3-4B5C-8248-2F4D0CDED7D2}"/>
    <cellStyle name="Ausgabe 17" xfId="42578" xr:uid="{18982094-4513-4272-8A81-90498B4F79D6}"/>
    <cellStyle name="Ausgabe 18" xfId="46777" xr:uid="{D028B2AA-2F37-4DFF-952D-77C57A572AB3}"/>
    <cellStyle name="Ausgabe 19" xfId="47075" xr:uid="{B2B3982B-62FE-40D4-8291-A801819DB82E}"/>
    <cellStyle name="Ausgabe 2" xfId="2156" xr:uid="{885AB1ED-656D-4F47-94E6-5DF3C8C65719}"/>
    <cellStyle name="Ausgabe 2 10" xfId="43013" xr:uid="{BC87EF7C-CC6C-4EC3-8F4F-061184D5B8C1}"/>
    <cellStyle name="Ausgabe 2 11" xfId="42930" xr:uid="{CBB67CD9-51A9-4907-BD2D-14171098B994}"/>
    <cellStyle name="Ausgabe 2 12" xfId="42143" xr:uid="{B0921511-527F-4D14-ADFB-7B5E81F8A529}"/>
    <cellStyle name="Ausgabe 2 13" xfId="43706" xr:uid="{377E3E7A-F56F-42ED-AFA1-7039BAAC9544}"/>
    <cellStyle name="Ausgabe 2 14" xfId="42413" xr:uid="{C7A13E5E-2A83-4F62-915A-F563BC1C219C}"/>
    <cellStyle name="Ausgabe 2 15" xfId="41643" xr:uid="{60EEB811-DD55-4765-B4A3-86320757E3FD}"/>
    <cellStyle name="Ausgabe 2 16" xfId="42577" xr:uid="{EC10D5EC-8A5E-44E6-B904-507561AEE1D0}"/>
    <cellStyle name="Ausgabe 2 17" xfId="46778" xr:uid="{6C6549C7-0E12-461B-85FE-447D28AA9A33}"/>
    <cellStyle name="Ausgabe 2 18" xfId="47074" xr:uid="{901027D5-84E6-4207-9501-57C52FF88362}"/>
    <cellStyle name="Ausgabe 2 19" xfId="47746" xr:uid="{6A4B36C9-72DE-471E-AB93-FEF8D6365D6A}"/>
    <cellStyle name="Ausgabe 2 2" xfId="9470" xr:uid="{B323CDBE-8BD2-49AF-920C-257B4920568D}"/>
    <cellStyle name="Ausgabe 2 2 2" xfId="14615" xr:uid="{2DF0716D-C08C-4474-B388-D6FB57197967}"/>
    <cellStyle name="Ausgabe 2 2 2 2" xfId="22702" xr:uid="{25362DCD-344C-4FCD-9A3D-FFC6BB5E9184}"/>
    <cellStyle name="Ausgabe 2 2 2 2 2" xfId="37890" xr:uid="{E3675F73-CE6B-40AB-BADD-705A4A0BC8D1}"/>
    <cellStyle name="Ausgabe 2 2 2 3" xfId="28856" xr:uid="{5EC62B2F-ADA2-4880-8042-1BECE0414885}"/>
    <cellStyle name="Ausgabe 2 2 3" xfId="12573" xr:uid="{9EFECC37-25B4-446A-965E-503555FEA040}"/>
    <cellStyle name="Ausgabe 2 2 3 2" xfId="20972" xr:uid="{063FC28D-4D04-4375-A165-C7C5E7A85048}"/>
    <cellStyle name="Ausgabe 2 2 3 2 2" xfId="36160" xr:uid="{92BE4BFD-0B98-4B0D-B278-2E250C2077EE}"/>
    <cellStyle name="Ausgabe 2 2 3 3" xfId="27126" xr:uid="{4B119732-1E60-4DD4-8403-045EEC8DB55B}"/>
    <cellStyle name="Ausgabe 2 2 4" xfId="11477" xr:uid="{6746FEDC-EB04-4817-9113-E8E4A25CEB4F}"/>
    <cellStyle name="Ausgabe 2 2 4 2" xfId="20019" xr:uid="{2F351F31-BC6C-40CD-93FD-E20865D9B001}"/>
    <cellStyle name="Ausgabe 2 2 4 2 2" xfId="35217" xr:uid="{43748607-CBAF-4B83-9954-A9DADBBC3F29}"/>
    <cellStyle name="Ausgabe 2 2 4 3" xfId="26257" xr:uid="{EF58B859-21A0-47A4-B0D0-7CE9EF8B005E}"/>
    <cellStyle name="Ausgabe 2 20" xfId="47931" xr:uid="{9445E6C8-096D-4DAE-8155-86A53E365C7F}"/>
    <cellStyle name="Ausgabe 2 21" xfId="45993" xr:uid="{0C41133E-857D-4B9C-8C31-98B2E65DF819}"/>
    <cellStyle name="Ausgabe 2 22" xfId="47447" xr:uid="{949FD3C9-9048-4CA0-9043-38712146BDDC}"/>
    <cellStyle name="Ausgabe 2 23" xfId="45884" xr:uid="{9E2958AA-8804-42B6-91F6-C5FB55280E43}"/>
    <cellStyle name="Ausgabe 2 24" xfId="49224" xr:uid="{2669BF1D-B853-4569-A0CE-E92672E0F4EE}"/>
    <cellStyle name="Ausgabe 2 25" xfId="49441" xr:uid="{39CFC87B-297C-4909-84FD-D1E248E29B45}"/>
    <cellStyle name="Ausgabe 2 26" xfId="48669" xr:uid="{0884A546-ADC0-4A01-8DE7-71DD538C7EF6}"/>
    <cellStyle name="Ausgabe 2 27" xfId="48772" xr:uid="{D68C0AF5-A792-4D2A-9FDE-33E9C08F0791}"/>
    <cellStyle name="Ausgabe 2 28" xfId="50853" xr:uid="{544ACCA9-E195-4F84-8EB0-3411DF9B12BE}"/>
    <cellStyle name="Ausgabe 2 29" xfId="50989" xr:uid="{C9D860A2-C507-4F3B-B8A9-4FEFF0AC39EF}"/>
    <cellStyle name="Ausgabe 2 3" xfId="12082" xr:uid="{FA6270F5-19CE-4905-B4A4-5BA4C43DA31C}"/>
    <cellStyle name="Ausgabe 2 3 2" xfId="20549" xr:uid="{8B97EAE6-AB9B-4BF8-A45F-805849849C6E}"/>
    <cellStyle name="Ausgabe 2 3 2 2" xfId="35737" xr:uid="{F6D375A2-1FDC-4753-A6C6-C6D2807C3A66}"/>
    <cellStyle name="Ausgabe 2 3 3" xfId="26703" xr:uid="{397A533C-6188-4790-92C8-E425A0E1B233}"/>
    <cellStyle name="Ausgabe 2 30" xfId="50914" xr:uid="{53CB10C1-B0A4-4A3C-9C41-5248B5FB35C0}"/>
    <cellStyle name="Ausgabe 2 31" xfId="51829" xr:uid="{AE68E725-70E7-48B7-9027-9A94B16214CC}"/>
    <cellStyle name="Ausgabe 2 32" xfId="52044" xr:uid="{95305DCC-1547-4266-8537-6B03D7207C82}"/>
    <cellStyle name="Ausgabe 2 4" xfId="13536" xr:uid="{7AADAA2F-AC2D-4D23-B832-4CBBEBDC93CC}"/>
    <cellStyle name="Ausgabe 2 4 2" xfId="21682" xr:uid="{136B431E-D9DF-4447-AD72-3968649C62D8}"/>
    <cellStyle name="Ausgabe 2 4 2 2" xfId="36870" xr:uid="{D59E929B-ECFD-4C7F-8983-F17BB21097A2}"/>
    <cellStyle name="Ausgabe 2 4 3" xfId="27836" xr:uid="{E5775BC1-5E14-4320-A21C-E4F989C725D1}"/>
    <cellStyle name="Ausgabe 2 5" xfId="11129" xr:uid="{225F7FA6-5DCE-4092-BEF9-D79C0A394E05}"/>
    <cellStyle name="Ausgabe 2 5 2" xfId="19679" xr:uid="{D3C9FFEA-C211-4ED8-8529-AC2D1F58B922}"/>
    <cellStyle name="Ausgabe 2 5 2 2" xfId="34884" xr:uid="{8C3F6F1A-1C0A-4853-A462-16046E5DC0D5}"/>
    <cellStyle name="Ausgabe 2 5 3" xfId="25927" xr:uid="{1DB46AF5-FA57-47CA-A05F-B1F41E114309}"/>
    <cellStyle name="Ausgabe 2 6" xfId="31321" xr:uid="{2B7AA7E2-737E-4AAE-B9B5-E1FC7D07F9D1}"/>
    <cellStyle name="Ausgabe 2 7" xfId="42736" xr:uid="{CC49EAD3-1831-409C-9AC7-3EAD5965EF4D}"/>
    <cellStyle name="Ausgabe 2 8" xfId="41335" xr:uid="{A08A282D-5087-4C46-BE39-6434473B79A0}"/>
    <cellStyle name="Ausgabe 2 9" xfId="42928" xr:uid="{8A62C021-264F-44F2-B128-2C14AAE9BAAA}"/>
    <cellStyle name="Ausgabe 20" xfId="47745" xr:uid="{0B571776-D354-4C4C-80B7-6225A8FF1CDC}"/>
    <cellStyle name="Ausgabe 21" xfId="46976" xr:uid="{5F7B7428-C32B-4586-9655-6F564548A48D}"/>
    <cellStyle name="Ausgabe 22" xfId="45992" xr:uid="{495EF21B-4BE1-40D1-AE04-4F833084D7D9}"/>
    <cellStyle name="Ausgabe 23" xfId="46215" xr:uid="{00EEA0EF-8A0F-4CF8-872D-B53C012E4EED}"/>
    <cellStyle name="Ausgabe 24" xfId="45883" xr:uid="{F884D450-A046-48B1-BFBC-773AFF6FEFF6}"/>
    <cellStyle name="Ausgabe 25" xfId="49223" xr:uid="{B48FC383-B8E8-4247-982C-64297288E05D}"/>
    <cellStyle name="Ausgabe 26" xfId="49442" xr:uid="{48C3D788-86FB-4EE9-8C3C-D3B63C57D82D}"/>
    <cellStyle name="Ausgabe 27" xfId="49322" xr:uid="{6FFB6465-E363-4E05-9B45-20A1A2E51239}"/>
    <cellStyle name="Ausgabe 28" xfId="49390" xr:uid="{BAA47A5D-13D8-4C7C-9A91-64FE625E1E74}"/>
    <cellStyle name="Ausgabe 29" xfId="50852" xr:uid="{C6DD4BBC-3B4B-46E7-BC3E-BAB015566F2B}"/>
    <cellStyle name="Ausgabe 3" xfId="9469" xr:uid="{68D59E54-70D4-42B9-9828-932406CA774C}"/>
    <cellStyle name="Ausgabe 3 2" xfId="14614" xr:uid="{1E434B59-57C9-4070-B0A4-DC3B7EE953C6}"/>
    <cellStyle name="Ausgabe 3 2 2" xfId="22701" xr:uid="{D9EE4175-98EC-4361-8344-9FF1E5F45D89}"/>
    <cellStyle name="Ausgabe 3 2 2 2" xfId="37889" xr:uid="{2CADC284-ED7D-4F6F-A973-CEB77EE7CE6D}"/>
    <cellStyle name="Ausgabe 3 2 3" xfId="28855" xr:uid="{F5A1DC60-D1D0-4F0A-B19E-7B7FEC65A79F}"/>
    <cellStyle name="Ausgabe 3 3" xfId="10949" xr:uid="{B8848C2B-39EA-4366-9F7C-580749EEF3CF}"/>
    <cellStyle name="Ausgabe 3 3 2" xfId="19499" xr:uid="{6F7DB08D-18F9-4CF0-9035-231505BA17B1}"/>
    <cellStyle name="Ausgabe 3 3 2 2" xfId="34704" xr:uid="{41E97A23-3B39-42EF-8D60-33E532FB8E98}"/>
    <cellStyle name="Ausgabe 3 3 3" xfId="25747" xr:uid="{C31DBA78-6655-4AD0-89B4-682B47F1E03C}"/>
    <cellStyle name="Ausgabe 3 4" xfId="11781" xr:uid="{4B1CE1EE-8FED-4421-AA21-AC9CD1271A72}"/>
    <cellStyle name="Ausgabe 3 4 2" xfId="20285" xr:uid="{518DDAED-A3B9-45AD-8350-1DBFBF41E1C0}"/>
    <cellStyle name="Ausgabe 3 4 2 2" xfId="35473" xr:uid="{FD2935A0-4CCF-4D44-AD94-62FB058F573E}"/>
    <cellStyle name="Ausgabe 3 4 3" xfId="26459" xr:uid="{10F2A2CE-2137-41B9-8E9B-4D0DB3D39BDB}"/>
    <cellStyle name="Ausgabe 30" xfId="50990" xr:uid="{3BC71A02-6BAB-4024-AB91-B3CE861C2197}"/>
    <cellStyle name="Ausgabe 31" xfId="50913" xr:uid="{2C3FA854-37DC-440A-AD5B-54D4EBE35E50}"/>
    <cellStyle name="Ausgabe 32" xfId="51828" xr:uid="{5BF7EF1B-5807-4D7C-AF9D-CD770DCF0412}"/>
    <cellStyle name="Ausgabe 33" xfId="52043" xr:uid="{C1A1F947-09B4-4F0E-B503-6E2543E82D4F}"/>
    <cellStyle name="Ausgabe 4" xfId="12081" xr:uid="{5EDD969B-CDC4-4753-AC9F-C6A2EE56CA07}"/>
    <cellStyle name="Ausgabe 4 2" xfId="20548" xr:uid="{E0B4D691-B7EB-4A4F-BF64-26F718B2C65C}"/>
    <cellStyle name="Ausgabe 4 2 2" xfId="35736" xr:uid="{CE287553-774B-4552-B210-38E31D595C31}"/>
    <cellStyle name="Ausgabe 4 3" xfId="26702" xr:uid="{7A2634E0-0929-43FE-A80D-E78DDB8AD6BD}"/>
    <cellStyle name="Ausgabe 5" xfId="11384" xr:uid="{886E17E6-1FF3-4C6B-B160-B262730AA1D9}"/>
    <cellStyle name="Ausgabe 5 2" xfId="19932" xr:uid="{E3F07E48-E8BF-4183-8895-002DB9419878}"/>
    <cellStyle name="Ausgabe 5 2 2" xfId="35137" xr:uid="{61C2204C-86FD-49B0-A21B-8B5BA0AB8ACC}"/>
    <cellStyle name="Ausgabe 5 3" xfId="26180" xr:uid="{196B0D9B-9C46-453B-B5FC-CA56CB884D9C}"/>
    <cellStyle name="Ausgabe 6" xfId="16593" xr:uid="{CE18CBD6-7728-43FD-8E29-55B5EE3A006F}"/>
    <cellStyle name="Ausgabe 6 2" xfId="24648" xr:uid="{199821B4-7373-496E-9895-BD78262CFEFD}"/>
    <cellStyle name="Ausgabe 6 2 2" xfId="39836" xr:uid="{51243CF6-4DEE-4C6E-8E2C-ECFE0C3415A4}"/>
    <cellStyle name="Ausgabe 6 3" xfId="30802" xr:uid="{E34E92AD-3748-4D06-837A-8449C96DF6F6}"/>
    <cellStyle name="Ausgabe 7" xfId="31320" xr:uid="{F0CAE33F-D5AE-4EBF-B585-4F190F93161F}"/>
    <cellStyle name="Ausgabe 8" xfId="42735" xr:uid="{16F0F76F-FF5A-47F0-95C4-2335869AD504}"/>
    <cellStyle name="Ausgabe 9" xfId="41254" xr:uid="{8F1252B2-8D90-4614-B049-961DF7999C4E}"/>
    <cellStyle name="Bad 2" xfId="2157" xr:uid="{B421C151-F662-4831-BB1C-6FF695F0102C}"/>
    <cellStyle name="Bad 2 10" xfId="2158" xr:uid="{236E1D5E-8B97-4DF4-90F7-F48531257D63}"/>
    <cellStyle name="Bad 2 11" xfId="2159" xr:uid="{C2CB843F-AB44-48CC-8F78-7D7B651B62FE}"/>
    <cellStyle name="Bad 2 12" xfId="12083" xr:uid="{2BDAF385-D47C-4E6B-837E-4A479BE4E191}"/>
    <cellStyle name="Bad 2 2" xfId="2160" xr:uid="{5A86A20A-60F6-43CD-B076-017495407070}"/>
    <cellStyle name="Bad 2 2 10" xfId="2161" xr:uid="{B0E59FF1-63AE-480B-9D22-FDA106B19F7C}"/>
    <cellStyle name="Bad 2 2 11" xfId="12085" xr:uid="{163B3BBC-991D-4808-B077-772C635412EC}"/>
    <cellStyle name="Bad 2 2 2" xfId="2162" xr:uid="{5BA1CA93-8D39-4AEE-94E0-EEF3FD261690}"/>
    <cellStyle name="Bad 2 2 3" xfId="2163" xr:uid="{F48512AD-8E92-4D44-A883-20B27227627A}"/>
    <cellStyle name="Bad 2 2 4" xfId="2164" xr:uid="{D9D9B3B7-9B10-4FA9-89E7-CA396422AAB5}"/>
    <cellStyle name="Bad 2 2 4 2" xfId="2165" xr:uid="{5A6B97BD-FC1E-435E-9476-38966190F162}"/>
    <cellStyle name="Bad 2 2 4 2 2" xfId="2166" xr:uid="{0A497B67-9784-401A-920A-33E12777BCEB}"/>
    <cellStyle name="Bad 2 2 4 2 2 2" xfId="2167" xr:uid="{669D40E6-7804-4583-9BDC-6C4AF9C642CE}"/>
    <cellStyle name="Bad 2 2 4 2 2 2 2" xfId="2168" xr:uid="{9320C81F-4E69-42D5-817E-BA105EF9CC0A}"/>
    <cellStyle name="Bad 2 2 4 2 2 2 3" xfId="2169" xr:uid="{4658C4C2-D90D-45C2-BA0E-703241FB16B6}"/>
    <cellStyle name="Bad 2 2 4 2 2 2 4" xfId="2170" xr:uid="{2C9A6ACE-37AC-41CD-8988-9A4543203E44}"/>
    <cellStyle name="Bad 2 2 4 2 2 3" xfId="2171" xr:uid="{D5FCAB14-1F42-4068-AA6D-8FBD8E341C10}"/>
    <cellStyle name="Bad 2 2 4 2 2 4" xfId="2172" xr:uid="{7B24C5B8-550D-4BD6-B64F-380EB2D085B2}"/>
    <cellStyle name="Bad 2 2 4 2 3" xfId="2173" xr:uid="{A449182D-0712-421C-A32F-60A7FA79E41A}"/>
    <cellStyle name="Bad 2 2 4 2 4" xfId="2174" xr:uid="{38E4706C-DFA1-4863-8213-F8393544ED29}"/>
    <cellStyle name="Bad 2 2 4 2 5" xfId="2175" xr:uid="{83FD04D8-61A4-4A4C-832D-6708F7A42F37}"/>
    <cellStyle name="Bad 2 2 4 2 6" xfId="2176" xr:uid="{DD35DBB3-4FBF-4EFA-BE7A-1891D687C753}"/>
    <cellStyle name="Bad 2 2 4 3" xfId="2177" xr:uid="{4052E30B-7911-4249-AE25-9292FCB8A331}"/>
    <cellStyle name="Bad 2 2 4 4" xfId="2178" xr:uid="{6BE11CE3-612D-4A15-82AF-7BC910DB7EBB}"/>
    <cellStyle name="Bad 2 2 4 5" xfId="2179" xr:uid="{62C444FB-BDBE-45BB-8EE3-1D360C8E5DF3}"/>
    <cellStyle name="Bad 2 2 4 6" xfId="2180" xr:uid="{761E0551-6E82-46D9-A72F-60C798E196CC}"/>
    <cellStyle name="Bad 2 2 5" xfId="2181" xr:uid="{AC5EF88E-8BA1-4D88-B4E1-0433DABACA4F}"/>
    <cellStyle name="Bad 2 2 6" xfId="2182" xr:uid="{B8B05883-72A8-4726-AA8F-30C1DB35069B}"/>
    <cellStyle name="Bad 2 2 7" xfId="2183" xr:uid="{3A472543-3645-4FC6-868F-8676E5A36137}"/>
    <cellStyle name="Bad 2 2 8" xfId="2184" xr:uid="{08D108B4-3647-48F4-A46D-5D339F82F5B9}"/>
    <cellStyle name="Bad 2 2 9" xfId="2185" xr:uid="{CF5A01D9-D721-4B64-BF9E-442ED7E7B91E}"/>
    <cellStyle name="Bad 2 3" xfId="2186" xr:uid="{F6F39053-57C6-4695-9A4A-21D0349054DB}"/>
    <cellStyle name="Bad 2 3 2" xfId="2187" xr:uid="{0A2BE3F7-52BC-4CAA-9EBB-57D8FF2B967A}"/>
    <cellStyle name="Bad 2 3 3" xfId="12092" xr:uid="{7DD82642-833B-476D-9189-F3F767CA1E15}"/>
    <cellStyle name="Bad 2 4" xfId="2188" xr:uid="{3AC3C808-824C-445E-B8D7-4DFFD95FE958}"/>
    <cellStyle name="Bad 2 4 2" xfId="2189" xr:uid="{D2DBD6D3-AADD-4504-AF32-85F0FA0C0D43}"/>
    <cellStyle name="Bad 2 4 2 2" xfId="2190" xr:uid="{581DD1D8-1633-454A-8C8E-21FAE486B7F3}"/>
    <cellStyle name="Bad 2 4 2 2 2" xfId="2191" xr:uid="{C1801D0B-8BE8-4F80-BE08-0D3EDE947C72}"/>
    <cellStyle name="Bad 2 4 2 2 2 2" xfId="2192" xr:uid="{5BBEED15-3BB8-462D-A0F6-50E29708A2CA}"/>
    <cellStyle name="Bad 2 4 2 2 2 3" xfId="2193" xr:uid="{2884F3D5-B9C2-4230-9390-A8A85ABEEE29}"/>
    <cellStyle name="Bad 2 4 2 2 2 4" xfId="2194" xr:uid="{03816B5F-6FD7-4E1A-BBF2-34D3E1CB6B08}"/>
    <cellStyle name="Bad 2 4 2 2 3" xfId="2195" xr:uid="{674E9E44-E895-4609-8E59-5D45940DA385}"/>
    <cellStyle name="Bad 2 4 2 2 4" xfId="2196" xr:uid="{9DEFEBBC-15EE-42F6-8933-064C5EEE33D7}"/>
    <cellStyle name="Bad 2 4 2 3" xfId="2197" xr:uid="{13D66B66-8466-4DFD-8AB7-30818DFF3901}"/>
    <cellStyle name="Bad 2 4 2 4" xfId="2198" xr:uid="{7836DF1A-D5BA-43D0-A55D-5632F518C82C}"/>
    <cellStyle name="Bad 2 4 2 5" xfId="2199" xr:uid="{2EAD8B75-B455-4FBC-9C5C-F01E9EB37A86}"/>
    <cellStyle name="Bad 2 4 2 6" xfId="2200" xr:uid="{3583BF74-FC15-4BC3-8080-1FFA70597409}"/>
    <cellStyle name="Bad 2 4 3" xfId="2201" xr:uid="{0DD0C32C-53A0-44BC-9895-DD81D54EFF00}"/>
    <cellStyle name="Bad 2 4 4" xfId="2202" xr:uid="{858DE4C2-0A74-4FD0-A135-0DD35FF4C52B}"/>
    <cellStyle name="Bad 2 4 5" xfId="2203" xr:uid="{0227BF81-AA29-49D5-85A5-CB0EA137FCDF}"/>
    <cellStyle name="Bad 2 4 6" xfId="2204" xr:uid="{682E9E33-D080-4963-BFB6-CC7A83EECF4A}"/>
    <cellStyle name="Bad 2 4 7" xfId="8637" xr:uid="{8C6F05AE-0538-4499-B62E-CF92CCE05355}"/>
    <cellStyle name="Bad 2 4 8" xfId="12094" xr:uid="{F8F59A81-1B7C-4F78-8C13-AC38CBD48C90}"/>
    <cellStyle name="Bad 2 5" xfId="2205" xr:uid="{3660BCA5-A9B8-45BB-93B6-740477191E5C}"/>
    <cellStyle name="Bad 2 6" xfId="2206" xr:uid="{BFE1A824-A534-4A6D-B94E-74F9F4568685}"/>
    <cellStyle name="Bad 2 7" xfId="2207" xr:uid="{B90014F1-4E19-469E-9A55-EC128194FAD2}"/>
    <cellStyle name="Bad 2 8" xfId="2208" xr:uid="{7900C74D-37A5-49AB-A50E-2B118220EFC8}"/>
    <cellStyle name="Bad 2 9" xfId="2209" xr:uid="{B66E600E-1CC1-4346-BDE3-044958CADDC7}"/>
    <cellStyle name="Bad 3" xfId="2210" xr:uid="{BC6A8739-A86B-47B0-B5E1-5220365E5CBB}"/>
    <cellStyle name="Bad 3 2" xfId="2211" xr:uid="{B3ABCC97-4756-4E9D-8A9A-1F1084DA4A0D}"/>
    <cellStyle name="Bad 3 3" xfId="2212" xr:uid="{8721CB95-27DC-4F14-B376-FCB337506839}"/>
    <cellStyle name="Bad 3 4" xfId="2213" xr:uid="{8EE3D3A2-8396-4A2A-94B9-518420B0AFA7}"/>
    <cellStyle name="Bad 3 4 2" xfId="2214" xr:uid="{E2DB8988-8DA9-4022-8D70-EB65832DF3E9}"/>
    <cellStyle name="Bad 3 4 2 2" xfId="2215" xr:uid="{822FA63D-E566-4649-BF7E-EDBD66F556A7}"/>
    <cellStyle name="Bad 3 4 2 2 2" xfId="2216" xr:uid="{BBD3388E-9FD0-40EB-AA4B-4925EDB78C62}"/>
    <cellStyle name="Bad 3 4 2 2 2 2" xfId="2217" xr:uid="{AAC00146-421B-4A4A-8E92-56DC8A10BC3E}"/>
    <cellStyle name="Bad 3 4 2 2 2 3" xfId="2218" xr:uid="{F95D09DC-B4AE-4C1A-A4E8-7F70A69A35B0}"/>
    <cellStyle name="Bad 3 4 2 2 2 4" xfId="2219" xr:uid="{77561782-AFB0-4EA3-8838-0CF1D543F75F}"/>
    <cellStyle name="Bad 3 4 2 2 3" xfId="2220" xr:uid="{9FBD34FF-E1C1-4850-9EF3-E4D186545422}"/>
    <cellStyle name="Bad 3 4 2 2 4" xfId="2221" xr:uid="{1C6266B3-0927-40EB-929C-6C48673F4C6D}"/>
    <cellStyle name="Bad 3 4 2 3" xfId="2222" xr:uid="{0690ECFF-720F-40B2-A724-24F1A04FA1D7}"/>
    <cellStyle name="Bad 3 4 2 4" xfId="2223" xr:uid="{6F57BD2F-755C-4DD0-84BC-2E809C2764BB}"/>
    <cellStyle name="Bad 3 4 2 5" xfId="2224" xr:uid="{E1250E3E-8080-44FD-8EAD-92C0A5387618}"/>
    <cellStyle name="Bad 3 4 2 6" xfId="2225" xr:uid="{15837E3B-C5D0-453A-8FF7-C0AB592A20C7}"/>
    <cellStyle name="Bad 3 4 3" xfId="2226" xr:uid="{FA72CE90-CB91-4248-9004-24CAE0894DD9}"/>
    <cellStyle name="Bad 3 4 4" xfId="2227" xr:uid="{C015DB19-D357-4CC4-9592-FAB2AFEE2919}"/>
    <cellStyle name="Bad 3 4 5" xfId="2228" xr:uid="{FAA6A080-D4BE-4C3C-A0A2-EF11A2FD4DA5}"/>
    <cellStyle name="Bad 3 4 6" xfId="2229" xr:uid="{BCB6F2E3-D274-4DCE-9ECC-C3FB2C75AD4C}"/>
    <cellStyle name="Bad 3 5" xfId="2230" xr:uid="{DCBE137F-A14B-4EFE-96FA-E165A8A0EB91}"/>
    <cellStyle name="Bad 3 6" xfId="2231" xr:uid="{24B5C5D4-5B01-4A65-B19F-11B5DA5F1B35}"/>
    <cellStyle name="Bad 3 7" xfId="2232" xr:uid="{1A659AE8-474A-43FE-9D6C-B8823252CEBE}"/>
    <cellStyle name="Bad 3 8" xfId="2233" xr:uid="{BC2379A4-F818-4C8F-9C74-DD6673A3D948}"/>
    <cellStyle name="Bad 3 9" xfId="2234" xr:uid="{785D4ECD-CB20-41EB-A1E4-C5043AB1AA3F}"/>
    <cellStyle name="Bad 4" xfId="2235" xr:uid="{B0DE983A-C5C4-485C-991E-2D72915384D6}"/>
    <cellStyle name="Bad 5" xfId="2236" xr:uid="{84AE7049-2067-4D70-A4A7-A7404F981592}"/>
    <cellStyle name="Bad 6" xfId="2237" xr:uid="{79A2EB0B-05F7-4DDF-A25F-C74931F796A6}"/>
    <cellStyle name="Bad 7" xfId="8638" xr:uid="{7CE4EDDA-D89A-4303-9057-434C771BB337}"/>
    <cellStyle name="Bad 8" xfId="4528" xr:uid="{32B65FD8-89BE-4B72-88CB-40083801F8B4}"/>
    <cellStyle name="Berechnung" xfId="2238" xr:uid="{D539F789-4DE8-4505-A375-C45F514C81E1}"/>
    <cellStyle name="Berechnung 10" xfId="44270" xr:uid="{DDF86E59-785F-47CF-AF15-527509EC645F}"/>
    <cellStyle name="Berechnung 11" xfId="43001" xr:uid="{547F3E3B-F953-4B59-8AD6-27F4F9C17807}"/>
    <cellStyle name="Berechnung 12" xfId="42940" xr:uid="{26359DA9-B937-420E-A5A3-8A07B2D80AEC}"/>
    <cellStyle name="Berechnung 13" xfId="44339" xr:uid="{21DF86A8-6CE5-4643-8937-2B5D0A3E3E23}"/>
    <cellStyle name="Berechnung 14" xfId="41935" xr:uid="{14631018-2400-42D3-AAF7-D99A142AB56B}"/>
    <cellStyle name="Berechnung 15" xfId="41676" xr:uid="{673CD231-F6B9-4552-AEE6-23DC7871862B}"/>
    <cellStyle name="Berechnung 16" xfId="44953" xr:uid="{BECE0DFF-8F0D-4668-8F84-1548885E1FF1}"/>
    <cellStyle name="Berechnung 17" xfId="43369" xr:uid="{5E826FE6-69A8-4DCC-BEE4-B2FBB31BBB6F}"/>
    <cellStyle name="Berechnung 18" xfId="46789" xr:uid="{B6B30FF8-21FE-441F-8498-487E169015DD}"/>
    <cellStyle name="Berechnung 19" xfId="47053" xr:uid="{7B1D6F61-F143-4CC1-98E0-A48A03DBA2A0}"/>
    <cellStyle name="Berechnung 2" xfId="2239" xr:uid="{B618D67D-D614-43FE-98C3-93B7F05F270C}"/>
    <cellStyle name="Berechnung 2 10" xfId="43000" xr:uid="{B43F04FF-39EB-4151-A758-E50EFB6B5ECD}"/>
    <cellStyle name="Berechnung 2 11" xfId="42941" xr:uid="{6D02070F-1F57-4BA0-9E88-74CB98F22462}"/>
    <cellStyle name="Berechnung 2 12" xfId="43722" xr:uid="{309FD316-B18B-4CB6-96D9-210D95842E27}"/>
    <cellStyle name="Berechnung 2 13" xfId="41936" xr:uid="{3543A64D-D130-49E2-9CAE-2AD2C1615877}"/>
    <cellStyle name="Berechnung 2 14" xfId="43520" xr:uid="{F6302FAD-1000-4D1E-A866-4F936AAA0F19}"/>
    <cellStyle name="Berechnung 2 15" xfId="42544" xr:uid="{696AF38D-1C54-43E9-9884-9B84910A2BE4}"/>
    <cellStyle name="Berechnung 2 16" xfId="43368" xr:uid="{D5F23FCF-DE75-45D5-93DE-1B22C99369A7}"/>
    <cellStyle name="Berechnung 2 17" xfId="46790" xr:uid="{B0DD13A4-2E20-484F-AAC5-942AF74AF80E}"/>
    <cellStyle name="Berechnung 2 18" xfId="47052" xr:uid="{AEDD0E14-72E2-4D0D-A672-7C8DC9A5F9F1}"/>
    <cellStyle name="Berechnung 2 19" xfId="45847" xr:uid="{FD76FDC8-9D46-47DC-99EE-C4B66821F249}"/>
    <cellStyle name="Berechnung 2 2" xfId="9472" xr:uid="{FDC8765B-52C7-4996-8A0F-9DCE88FF454B}"/>
    <cellStyle name="Berechnung 2 2 2" xfId="14617" xr:uid="{1EA37E43-DBA7-4BA0-A979-7B5E654DCA5C}"/>
    <cellStyle name="Berechnung 2 2 2 2" xfId="22704" xr:uid="{C439C4FD-E1F4-4D75-B69B-3D6D37268ECB}"/>
    <cellStyle name="Berechnung 2 2 2 2 2" xfId="37892" xr:uid="{6A506B84-0A40-42D4-9A5D-865598ED317A}"/>
    <cellStyle name="Berechnung 2 2 2 3" xfId="28858" xr:uid="{D39F46D8-3A1D-4528-B595-62C2E24FC1FF}"/>
    <cellStyle name="Berechnung 2 2 3" xfId="15387" xr:uid="{03FF4CED-5C5C-4ED3-940D-F45878FA2870}"/>
    <cellStyle name="Berechnung 2 2 3 2" xfId="23474" xr:uid="{FDE39513-CE54-4BBA-8D20-29E3B3DA836F}"/>
    <cellStyle name="Berechnung 2 2 3 2 2" xfId="38662" xr:uid="{B0957B8A-559B-4CC1-913D-D05A389860FA}"/>
    <cellStyle name="Berechnung 2 2 3 3" xfId="29628" xr:uid="{B4C58324-F359-417C-9FDE-C7516A2CEC9D}"/>
    <cellStyle name="Berechnung 2 2 4" xfId="13104" xr:uid="{B5861E6A-53BE-435B-9031-822DD743EFFF}"/>
    <cellStyle name="Berechnung 2 2 4 2" xfId="21428" xr:uid="{EA6865FE-3E74-431F-A071-E856AA9BD3C8}"/>
    <cellStyle name="Berechnung 2 2 4 2 2" xfId="36616" xr:uid="{B24DF2D5-457E-4B30-B24B-95E2F48272BB}"/>
    <cellStyle name="Berechnung 2 2 4 3" xfId="27582" xr:uid="{F694B719-3295-4098-9E7D-C3415DA88897}"/>
    <cellStyle name="Berechnung 2 2 5" xfId="17690" xr:uid="{5A37D356-2170-4D46-B65A-69683606C338}"/>
    <cellStyle name="Berechnung 2 2 5 2" xfId="32901" xr:uid="{2033ED76-21AE-4F39-BAC6-BAD3D060E868}"/>
    <cellStyle name="Berechnung 2 20" xfId="46964" xr:uid="{26DDA087-F747-4F75-8B43-6B2BE93F1246}"/>
    <cellStyle name="Berechnung 2 21" xfId="46402" xr:uid="{98C865C6-431E-4D83-BA84-9931E995227C}"/>
    <cellStyle name="Berechnung 2 22" xfId="47531" xr:uid="{1C38CF7A-091E-43F5-B1AE-321EE0BC8DC7}"/>
    <cellStyle name="Berechnung 2 23" xfId="46521" xr:uid="{FF370870-E87F-4887-B86C-1D784811857E}"/>
    <cellStyle name="Berechnung 2 24" xfId="49237" xr:uid="{FBBAFD73-1061-41EC-BF52-F63328D0817C}"/>
    <cellStyle name="Berechnung 2 25" xfId="49439" xr:uid="{9034E789-9F69-4901-9D32-B7D19275988E}"/>
    <cellStyle name="Berechnung 2 26" xfId="49324" xr:uid="{8FF8F93C-9958-44F5-A4F6-05224C9991B0}"/>
    <cellStyle name="Berechnung 2 27" xfId="49388" xr:uid="{9C004199-2D89-41DE-AF6A-CC14EBF3005D}"/>
    <cellStyle name="Berechnung 2 28" xfId="50855" xr:uid="{CB0229B3-D4B7-41E4-9EE7-B35955A3FB71}"/>
    <cellStyle name="Berechnung 2 29" xfId="50987" xr:uid="{F9BD1015-C885-49E8-8ED9-3FDE97C09CB3}"/>
    <cellStyle name="Berechnung 2 3" xfId="12105" xr:uid="{58817587-D397-45A3-A8A9-ED33704169BC}"/>
    <cellStyle name="Berechnung 2 3 2" xfId="20568" xr:uid="{F8C86848-8BCE-49BB-B151-88A20A807CF5}"/>
    <cellStyle name="Berechnung 2 3 2 2" xfId="35756" xr:uid="{4CE74422-CA03-4063-B94F-2D28B8927D46}"/>
    <cellStyle name="Berechnung 2 3 3" xfId="26722" xr:uid="{9A89B918-39E7-4E40-B230-EFC0934ED651}"/>
    <cellStyle name="Berechnung 2 30" xfId="50916" xr:uid="{0D88F127-EE7E-4E13-9CDE-A77FD1BC28EB}"/>
    <cellStyle name="Berechnung 2 31" xfId="51831" xr:uid="{345487DB-8F58-41D1-8CA0-9CA5866BE70F}"/>
    <cellStyle name="Berechnung 2 32" xfId="52046" xr:uid="{22A5A217-BE86-4CF8-8C14-8E46188E172A}"/>
    <cellStyle name="Berechnung 2 4" xfId="11904" xr:uid="{2B4B7A8D-8C6B-4C84-B568-CC11497AFFF0}"/>
    <cellStyle name="Berechnung 2 4 2" xfId="20396" xr:uid="{8A3AAF8A-779D-45D5-92DF-EF647ADB7BB6}"/>
    <cellStyle name="Berechnung 2 4 2 2" xfId="35584" xr:uid="{3A5C11A9-97F6-4212-94EC-9E98FD29125F}"/>
    <cellStyle name="Berechnung 2 4 3" xfId="26555" xr:uid="{1A30A778-91D8-462F-A727-33D4805B4260}"/>
    <cellStyle name="Berechnung 2 5" xfId="14791" xr:uid="{7652F11C-1402-4CEC-A6BC-BE5ABF373A2D}"/>
    <cellStyle name="Berechnung 2 5 2" xfId="22878" xr:uid="{12D969D5-5ECA-4D6C-9484-F7A0F60F9BB7}"/>
    <cellStyle name="Berechnung 2 5 2 2" xfId="38066" xr:uid="{FA2BF88B-FF01-4DDB-A2BE-5174951F7EB9}"/>
    <cellStyle name="Berechnung 2 5 3" xfId="29032" xr:uid="{CB8988AD-2F67-439E-81D3-E0F65CC01017}"/>
    <cellStyle name="Berechnung 2 6" xfId="31323" xr:uid="{E635C48A-8170-46D8-B76A-D857F8E79C64}"/>
    <cellStyle name="Berechnung 2 7" xfId="42789" xr:uid="{A552C9F8-F338-475E-99C6-EAC71294EA4D}"/>
    <cellStyle name="Berechnung 2 8" xfId="43091" xr:uid="{B81D570C-562B-49DF-B203-D74EB99F79B4}"/>
    <cellStyle name="Berechnung 2 9" xfId="44166" xr:uid="{81150AA1-AAF0-453E-9909-3298C30C702B}"/>
    <cellStyle name="Berechnung 20" xfId="45846" xr:uid="{3CE5B384-D759-45DD-95E7-4A0DCABE483F}"/>
    <cellStyle name="Berechnung 21" xfId="46965" xr:uid="{E238C073-3AC6-49C7-A0FE-4B61170791A8}"/>
    <cellStyle name="Berechnung 22" xfId="46401" xr:uid="{808E8E90-900C-42E6-8D15-1FAC5701C94B}"/>
    <cellStyle name="Berechnung 23" xfId="47532" xr:uid="{6756FE32-94A8-4EC2-840A-B7322D9CDC5B}"/>
    <cellStyle name="Berechnung 24" xfId="46528" xr:uid="{9F90BFBA-4925-4841-A2BE-898D376F64E2}"/>
    <cellStyle name="Berechnung 25" xfId="49236" xr:uid="{C74A1CBA-5892-4C5F-9F3D-75CAA41C6126}"/>
    <cellStyle name="Berechnung 26" xfId="49440" xr:uid="{B9FEDF20-1861-4DAE-80FF-C41BECE14F00}"/>
    <cellStyle name="Berechnung 27" xfId="49323" xr:uid="{0B775D3F-2F81-48DC-B572-9F04EBDBDACF}"/>
    <cellStyle name="Berechnung 28" xfId="49389" xr:uid="{92A3514E-0EB1-4F2E-92F1-29E0D55110A1}"/>
    <cellStyle name="Berechnung 29" xfId="50854" xr:uid="{7CCBBCB9-DC0A-4990-9D88-58A711BD4F3A}"/>
    <cellStyle name="Berechnung 3" xfId="9471" xr:uid="{ABC85C00-4ED6-4A98-A528-E2C3EE7E3AF7}"/>
    <cellStyle name="Berechnung 3 2" xfId="14616" xr:uid="{BC9C073B-2689-43C4-A843-F8754F1ADD30}"/>
    <cellStyle name="Berechnung 3 2 2" xfId="22703" xr:uid="{E6EF491E-752A-4F90-A075-D9D55D533646}"/>
    <cellStyle name="Berechnung 3 2 2 2" xfId="37891" xr:uid="{0A5A5CDC-D9A7-41C2-BB55-2A45B7F0807A}"/>
    <cellStyle name="Berechnung 3 2 3" xfId="28857" xr:uid="{B0861C20-425F-4449-95B8-461A6C049B6E}"/>
    <cellStyle name="Berechnung 3 3" xfId="10847" xr:uid="{A143484C-6E76-4504-928D-E934FDB6D9F4}"/>
    <cellStyle name="Berechnung 3 3 2" xfId="19397" xr:uid="{C5142700-5461-457A-8BCE-96708E23B720}"/>
    <cellStyle name="Berechnung 3 3 2 2" xfId="34602" xr:uid="{4FB13FE7-E338-4C92-90EF-626415968BF4}"/>
    <cellStyle name="Berechnung 3 3 3" xfId="25645" xr:uid="{0C4B68D8-4D2F-4515-88C3-FD5990A7D4C5}"/>
    <cellStyle name="Berechnung 3 4" xfId="13218" xr:uid="{EC532407-4283-4148-8C5B-8CF3E6B5DDF3}"/>
    <cellStyle name="Berechnung 3 4 2" xfId="21502" xr:uid="{A44AE26E-735C-4B3E-AA8B-A16DD50C1373}"/>
    <cellStyle name="Berechnung 3 4 2 2" xfId="36690" xr:uid="{8C1F6B7C-DF90-4CB9-9B5D-9F3A334FD950}"/>
    <cellStyle name="Berechnung 3 4 3" xfId="27656" xr:uid="{7C07482D-7E1C-43A7-9464-8733A6079396}"/>
    <cellStyle name="Berechnung 3 5" xfId="17691" xr:uid="{736E3394-588B-406F-BBCC-878A6CEA1E9B}"/>
    <cellStyle name="Berechnung 3 5 2" xfId="32902" xr:uid="{F621542E-8459-41E8-9573-07990C0AF432}"/>
    <cellStyle name="Berechnung 30" xfId="50988" xr:uid="{46D28804-A31F-4303-9686-79FD06DB84C6}"/>
    <cellStyle name="Berechnung 31" xfId="50915" xr:uid="{21FA8CF8-B40A-40E9-8507-DF94BB4B152A}"/>
    <cellStyle name="Berechnung 32" xfId="51830" xr:uid="{DCF4BE81-C8CF-40B7-AD1E-67E5C441F31E}"/>
    <cellStyle name="Berechnung 33" xfId="52045" xr:uid="{03AE1156-79AD-4D51-BCD6-EA2D315B77B6}"/>
    <cellStyle name="Berechnung 4" xfId="12104" xr:uid="{69D0BC1F-84F6-4E28-97CB-C70BEAEBF90E}"/>
    <cellStyle name="Berechnung 4 2" xfId="20567" xr:uid="{9392D20A-72BC-4C24-85A9-8DA16C299AA4}"/>
    <cellStyle name="Berechnung 4 2 2" xfId="35755" xr:uid="{2836CBBA-FE2C-4459-871C-87EB57B38DA2}"/>
    <cellStyle name="Berechnung 4 3" xfId="26721" xr:uid="{02971B79-2932-4C99-A2F6-3D3E8951CB5A}"/>
    <cellStyle name="Berechnung 5" xfId="11168" xr:uid="{950A0981-F3E3-4957-A4A4-20EBE4FCC4EC}"/>
    <cellStyle name="Berechnung 5 2" xfId="19718" xr:uid="{D473925D-4377-4E65-9A7F-F34639BB3427}"/>
    <cellStyle name="Berechnung 5 2 2" xfId="34923" xr:uid="{963731EB-D4A8-4608-8C57-504109F8CEFB}"/>
    <cellStyle name="Berechnung 5 3" xfId="25966" xr:uid="{DB5A9DF6-04E2-49EF-A1F5-05A24C77FF03}"/>
    <cellStyle name="Berechnung 6" xfId="11842" xr:uid="{ACFC2CDA-6C82-48F6-A9F5-A435C4A85BE6}"/>
    <cellStyle name="Berechnung 6 2" xfId="20338" xr:uid="{90CE4148-3095-4063-AF32-B1FD090FD8C7}"/>
    <cellStyle name="Berechnung 6 2 2" xfId="35526" xr:uid="{02B526F8-A5F4-4143-A1FD-A703C9297AFE}"/>
    <cellStyle name="Berechnung 6 3" xfId="26507" xr:uid="{E5B123FB-4FDB-4A12-B246-A8230A508A3F}"/>
    <cellStyle name="Berechnung 7" xfId="31322" xr:uid="{0E127D76-E351-496B-9208-19CDE535FDF6}"/>
    <cellStyle name="Berechnung 8" xfId="42788" xr:uid="{19050622-0B55-425F-91C8-D9F6CD49FAF0}"/>
    <cellStyle name="Berechnung 9" xfId="43092" xr:uid="{1DC92E51-C989-40A2-8C45-119C032002C9}"/>
    <cellStyle name="Bilješka" xfId="14" xr:uid="{EA0FE512-72D8-4505-A648-A77063066CC8}"/>
    <cellStyle name="Bilješka 10" xfId="9473" xr:uid="{E1062778-3404-4178-9BC6-CB136754E986}"/>
    <cellStyle name="Bilješka 10 2" xfId="15690" xr:uid="{9F22748D-D2C7-4D35-9807-38E56A33BC46}"/>
    <cellStyle name="Bilješka 10 2 2" xfId="23745" xr:uid="{6281113E-63E9-43C2-B345-D6823963E05A}"/>
    <cellStyle name="Bilješka 10 2 2 2" xfId="38933" xr:uid="{5CA8EF36-B1CD-4C7C-95D0-9E12D93417B2}"/>
    <cellStyle name="Bilješka 10 2 3" xfId="29899" xr:uid="{1B809633-9364-4FCE-976F-EA2ACD7EAD6A}"/>
    <cellStyle name="Bilješka 10 3" xfId="16357" xr:uid="{426EB904-9612-4B26-A14F-BD351B71DBD0}"/>
    <cellStyle name="Bilješka 10 3 2" xfId="24412" xr:uid="{D5C54BB7-D33D-4910-A583-6FE94C9F2EB9}"/>
    <cellStyle name="Bilješka 10 3 2 2" xfId="39600" xr:uid="{B1D17C9C-109E-48A2-B9C0-897C57F56312}"/>
    <cellStyle name="Bilješka 10 3 3" xfId="30566" xr:uid="{34437359-1698-4274-9428-D5C0C7D3E00B}"/>
    <cellStyle name="Bilješka 10 4" xfId="18611" xr:uid="{027BB3B4-DFD4-473D-88F3-81A2D2B22F51}"/>
    <cellStyle name="Bilješka 10 4 2" xfId="33816" xr:uid="{332EBFF0-7DC4-4043-BB12-FE11D9D09B82}"/>
    <cellStyle name="Bilješka 10 5" xfId="17689" xr:uid="{57C3A1C4-D5B6-4EA7-ABD9-FB638F20E9A9}"/>
    <cellStyle name="Bilješka 11" xfId="16728" xr:uid="{BAB42BAC-172B-4668-BAAD-A26750736FA8}"/>
    <cellStyle name="Bilješka 11 2" xfId="24783" xr:uid="{69B17621-50A4-47EE-B147-4BCEC551FBD0}"/>
    <cellStyle name="Bilješka 11 2 2" xfId="39971" xr:uid="{9704AD2A-062A-4501-8F85-80EEDB6B13DD}"/>
    <cellStyle name="Bilješka 11 3" xfId="30937" xr:uid="{6E21D7C0-00F6-4BC2-89F7-69A6ECF44197}"/>
    <cellStyle name="Bilješka 12" xfId="31324" xr:uid="{66835693-F823-435F-97C4-2BAF31C6F256}"/>
    <cellStyle name="Bilješka 13" xfId="44180" xr:uid="{508D88D8-3686-4076-A3C3-4FEE6C16BEC7}"/>
    <cellStyle name="Bilješka 14" xfId="44353" xr:uid="{9D8B61F5-E467-4AE1-96AB-4F848465E91F}"/>
    <cellStyle name="Bilješka 15" xfId="44564" xr:uid="{7C5861D7-6147-4801-8A21-13480A268B38}"/>
    <cellStyle name="Bilješka 16" xfId="44762" xr:uid="{AA276C37-DC65-4E16-BB4D-1B35510CC5AD}"/>
    <cellStyle name="Bilješka 17" xfId="44961" xr:uid="{69BEFC70-0093-46FB-A351-4E965B83164A}"/>
    <cellStyle name="Bilješka 18" xfId="45131" xr:uid="{3A1749EA-7CF8-465D-A028-6F2E906120B6}"/>
    <cellStyle name="Bilješka 19" xfId="45285" xr:uid="{DE276A57-7709-4B68-B241-22C655AB3A61}"/>
    <cellStyle name="Bilješka 2" xfId="2240" xr:uid="{96EE14A8-952F-4F7D-82D1-6BCD5409908C}"/>
    <cellStyle name="Bilješka 2 10" xfId="44179" xr:uid="{29523E09-56FC-4E4B-AEED-37A3AEACA862}"/>
    <cellStyle name="Bilješka 2 11" xfId="44352" xr:uid="{C364F079-7CC5-4A9F-A744-757469C5CE52}"/>
    <cellStyle name="Bilješka 2 12" xfId="42182" xr:uid="{60B3EF40-7DEB-4B69-AD00-A6EEFC68B037}"/>
    <cellStyle name="Bilješka 2 13" xfId="44513" xr:uid="{B415ACBF-2FDB-44BE-9CAB-22156456786A}"/>
    <cellStyle name="Bilješka 2 14" xfId="44714" xr:uid="{14AF5B56-100E-42F5-9335-308A3CE9AF4C}"/>
    <cellStyle name="Bilješka 2 15" xfId="44915" xr:uid="{B7F512CA-57C3-429C-A643-39ECFB2B6788}"/>
    <cellStyle name="Bilješka 2 16" xfId="45099" xr:uid="{45F6A9B0-F29E-45FF-8C0E-4556A05DEDCF}"/>
    <cellStyle name="Bilješka 2 17" xfId="45255" xr:uid="{A013AE5E-B508-41F9-B018-15206ECA958F}"/>
    <cellStyle name="Bilješka 2 18" xfId="45728" xr:uid="{765A72F1-7A53-43F4-805A-2335847E20EB}"/>
    <cellStyle name="Bilješka 2 19" xfId="48058" xr:uid="{52DBEE5A-C7E4-417C-8E67-77D9ABA054B5}"/>
    <cellStyle name="Bilješka 2 2" xfId="2241" xr:uid="{26CF42B8-77BB-4FF3-B3E5-F20DB255ACF6}"/>
    <cellStyle name="Bilješka 2 2 10" xfId="42232" xr:uid="{7473548F-D732-42A9-8488-E9DC231C0E6A}"/>
    <cellStyle name="Bilješka 2 2 11" xfId="44091" xr:uid="{FA427427-C24B-4EFE-B4F9-B0FA8DE01A87}"/>
    <cellStyle name="Bilješka 2 2 12" xfId="41309" xr:uid="{F51251ED-8920-46DD-A475-EA160003039D}"/>
    <cellStyle name="Bilješka 2 2 13" xfId="44221" xr:uid="{9C7677CC-0B9C-4771-AEE2-364F59ABB99F}"/>
    <cellStyle name="Bilješka 2 2 14" xfId="42647" xr:uid="{9DE74F93-EB58-40E9-B967-37AFC2EF6592}"/>
    <cellStyle name="Bilješka 2 2 15" xfId="44608" xr:uid="{C17C5FEE-8E88-429B-842E-2CB0F28A8514}"/>
    <cellStyle name="Bilješka 2 2 16" xfId="42801" xr:uid="{2CCE16D8-5138-43AF-8B8D-45C320E0E33B}"/>
    <cellStyle name="Bilješka 2 2 17" xfId="45832" xr:uid="{736400F4-21B9-40D4-9FFA-DE3C9F725AB2}"/>
    <cellStyle name="Bilješka 2 2 18" xfId="45956" xr:uid="{A574521E-2B9B-4A25-8C4B-6BACAF67217C}"/>
    <cellStyle name="Bilješka 2 2 19" xfId="46157" xr:uid="{F81151F3-B64F-46E6-A3E4-391195FCC134}"/>
    <cellStyle name="Bilješka 2 2 2" xfId="2242" xr:uid="{A23259B1-AB3D-44CE-8F17-E8325B121129}"/>
    <cellStyle name="Bilješka 2 2 2 10" xfId="41418" xr:uid="{6037CDB0-057A-4EA0-B277-8671B1F37EE4}"/>
    <cellStyle name="Bilješka 2 2 2 11" xfId="43425" xr:uid="{082384E2-6819-4F72-BAFD-3054E3882410}"/>
    <cellStyle name="Bilješka 2 2 2 12" xfId="42615" xr:uid="{1E84220E-10F8-47CB-9A75-A4689C892151}"/>
    <cellStyle name="Bilješka 2 2 2 13" xfId="43559" xr:uid="{636A37D9-3326-4289-848A-730B92D1337F}"/>
    <cellStyle name="Bilješka 2 2 2 14" xfId="42486" xr:uid="{5709FC5F-7899-4F58-BEC3-39078498C9B1}"/>
    <cellStyle name="Bilješka 2 2 2 15" xfId="41783" xr:uid="{C605E804-A6B3-48CA-BD4E-8161DE9799C6}"/>
    <cellStyle name="Bilješka 2 2 2 16" xfId="41442" xr:uid="{F6110B18-8723-4F69-A267-37D661579A07}"/>
    <cellStyle name="Bilješka 2 2 2 17" xfId="46310" xr:uid="{3CEBF764-0FC2-42B1-BAFE-C4995E14D3EA}"/>
    <cellStyle name="Bilješka 2 2 2 18" xfId="46534" xr:uid="{D7376589-CC0B-4000-BD2A-A30AE2CAA17C}"/>
    <cellStyle name="Bilješka 2 2 2 19" xfId="47976" xr:uid="{B2E48140-4BCF-4D78-9901-DB7AEF652927}"/>
    <cellStyle name="Bilješka 2 2 2 2" xfId="8642" xr:uid="{50B238C4-1A32-411B-9BAD-2BF57111BB26}"/>
    <cellStyle name="Bilješka 2 2 2 2 2" xfId="9835" xr:uid="{66D70CA7-15DD-448C-9F8A-9CB7E0783B83}"/>
    <cellStyle name="Bilješka 2 2 2 2 2 2" xfId="15917" xr:uid="{32D6346F-18A1-4755-8C2F-B5DE63303804}"/>
    <cellStyle name="Bilješka 2 2 2 2 2 2 2" xfId="23972" xr:uid="{77A14580-7CC8-4C6A-B41D-C8F80B7626DA}"/>
    <cellStyle name="Bilješka 2 2 2 2 2 2 2 2" xfId="39160" xr:uid="{4E6181B8-6482-4923-8EEE-122BEDB61946}"/>
    <cellStyle name="Bilješka 2 2 2 2 2 2 3" xfId="30126" xr:uid="{1A40DDDD-F13B-4205-BD22-976246CF25DF}"/>
    <cellStyle name="Bilješka 2 2 2 2 2 3" xfId="11286" xr:uid="{0089DA27-6B61-4602-AB1B-B7B4FF81CDCE}"/>
    <cellStyle name="Bilješka 2 2 2 2 2 3 2" xfId="19836" xr:uid="{59B5932E-F5D7-46B0-8D29-50C44AF739EC}"/>
    <cellStyle name="Bilješka 2 2 2 2 2 3 2 2" xfId="35041" xr:uid="{38CA7508-26E0-4EB5-B53F-EE14A81C0389}"/>
    <cellStyle name="Bilješka 2 2 2 2 2 3 3" xfId="26084" xr:uid="{49947641-D90A-42A7-9ECB-A82CE886CCA4}"/>
    <cellStyle name="Bilješka 2 2 2 2 2 4" xfId="18787" xr:uid="{116315CA-3729-4C96-8580-2C2480420EA7}"/>
    <cellStyle name="Bilješka 2 2 2 2 2 4 2" xfId="33992" xr:uid="{042FAC7C-153F-4B14-966B-5EADD9837CD9}"/>
    <cellStyle name="Bilješka 2 2 2 2 2 5" xfId="17418" xr:uid="{7F1416FA-CA90-48CE-B290-BDD550F43204}"/>
    <cellStyle name="Bilješka 2 2 2 2 3" xfId="18438" xr:uid="{6EA92434-E951-40C8-8416-B071FB934EF6}"/>
    <cellStyle name="Bilješka 2 2 2 2 3 2" xfId="33643" xr:uid="{1EA76FA1-226F-43A4-A8E7-BD19320FFAA6}"/>
    <cellStyle name="Bilješka 2 2 2 2 4" xfId="18134" xr:uid="{493C8AD5-2C75-48C9-A0C2-79B002AC6071}"/>
    <cellStyle name="Bilješka 2 2 2 2 4 2" xfId="33345" xr:uid="{D57D637B-64E9-428A-BE5B-C97CC4C6EDF5}"/>
    <cellStyle name="Bilješka 2 2 2 20" xfId="47437" xr:uid="{720E9F50-4D3E-4AD3-9EF8-6E117869448D}"/>
    <cellStyle name="Bilješka 2 2 2 21" xfId="46760" xr:uid="{C48D8271-3A28-429E-AFB3-42A61D1505B2}"/>
    <cellStyle name="Bilješka 2 2 2 22" xfId="48937" xr:uid="{8898BCE4-D7C2-452B-A094-1C3B03979FF9}"/>
    <cellStyle name="Bilješka 2 2 2 23" xfId="49611" xr:uid="{45118FE9-0FF5-4B46-8EA7-02F4931C1915}"/>
    <cellStyle name="Bilješka 2 2 2 24" xfId="49120" xr:uid="{42597069-E806-428A-9FD5-92385345BCAD}"/>
    <cellStyle name="Bilješka 2 2 2 25" xfId="50602" xr:uid="{F30FC29B-2870-412C-AC81-E0617B6DAAFE}"/>
    <cellStyle name="Bilješka 2 2 2 26" xfId="51159" xr:uid="{DBDC2C75-3E97-403D-BA5A-3FA63945AC15}"/>
    <cellStyle name="Bilješka 2 2 2 27" xfId="50765" xr:uid="{AEE16F41-0D1D-432C-BBA8-C1A6CEF57DC5}"/>
    <cellStyle name="Bilješka 2 2 2 28" xfId="51644" xr:uid="{83CD7748-70E8-47B2-83F8-AB0F8822C0BA}"/>
    <cellStyle name="Bilješka 2 2 2 29" xfId="52050" xr:uid="{2C5D4876-5929-4D3C-9723-778CAC7D7D89}"/>
    <cellStyle name="Bilješka 2 2 2 3" xfId="9041" xr:uid="{08BB8687-1ACE-44F1-B8C2-4BA1F8184B9B}"/>
    <cellStyle name="Bilješka 2 2 2 3 2" xfId="10094" xr:uid="{1F971157-55A8-4077-9819-41937E107CF7}"/>
    <cellStyle name="Bilješka 2 2 2 3 2 2" xfId="16033" xr:uid="{83A48E3E-43B9-44DF-A623-F34C7A3309CF}"/>
    <cellStyle name="Bilješka 2 2 2 3 2 2 2" xfId="24088" xr:uid="{A296FCD9-8EFB-4B08-B935-B2C90BB36946}"/>
    <cellStyle name="Bilješka 2 2 2 3 2 2 2 2" xfId="39276" xr:uid="{21CC7FB2-E2E9-45AF-9288-EFB857E9949D}"/>
    <cellStyle name="Bilješka 2 2 2 3 2 2 3" xfId="30242" xr:uid="{8DB415D2-C53A-4C3D-BF7F-331611B25645}"/>
    <cellStyle name="Bilješka 2 2 2 3 2 3" xfId="12600" xr:uid="{F92AB630-E70C-4946-9E82-0ABC64F07136}"/>
    <cellStyle name="Bilješka 2 2 2 3 2 3 2" xfId="20997" xr:uid="{6925E681-965C-409B-9B52-1B443B42C28C}"/>
    <cellStyle name="Bilješka 2 2 2 3 2 3 2 2" xfId="36185" xr:uid="{2AAF4EC7-CE27-4A2E-BAC7-7BB345DEA8A5}"/>
    <cellStyle name="Bilješka 2 2 2 3 2 3 3" xfId="27151" xr:uid="{C3555BA8-6D1E-4482-A814-2DF2D2B5B82E}"/>
    <cellStyle name="Bilješka 2 2 2 3 2 4" xfId="18836" xr:uid="{F0B9395C-7255-4673-8592-3C5411D7E833}"/>
    <cellStyle name="Bilješka 2 2 2 3 2 4 2" xfId="34041" xr:uid="{44680D36-FED6-4D49-B3F8-4CAE61BFFD77}"/>
    <cellStyle name="Bilješka 2 2 2 3 2 5" xfId="17236" xr:uid="{D74C7663-930A-4D3B-9543-A61413CD24A9}"/>
    <cellStyle name="Bilješka 2 2 2 3 3" xfId="18486" xr:uid="{3B2F21E7-17C7-4EF7-9183-93A34F7F534A}"/>
    <cellStyle name="Bilješka 2 2 2 3 3 2" xfId="33691" xr:uid="{F45146D9-D1A7-4181-B3A9-40291793FAD9}"/>
    <cellStyle name="Bilješka 2 2 2 3 4" xfId="17880" xr:uid="{4BFAE838-7431-4CEA-9596-D57E2AA1BD1F}"/>
    <cellStyle name="Bilješka 2 2 2 3 4 2" xfId="33091" xr:uid="{9CA774AA-46B1-42BB-9C1D-6888BA53C36B}"/>
    <cellStyle name="Bilješka 2 2 2 4" xfId="9087" xr:uid="{6B737DA1-E3DC-4B8F-872F-ED177489A7A2}"/>
    <cellStyle name="Bilješka 2 2 2 4 2" xfId="10137" xr:uid="{93147B0A-1DC1-4CAF-B4AE-C2B8B070B3E7}"/>
    <cellStyle name="Bilješka 2 2 2 4 2 2" xfId="16055" xr:uid="{4BB582CC-2C11-453C-A829-1CE4FE246A8B}"/>
    <cellStyle name="Bilješka 2 2 2 4 2 2 2" xfId="24110" xr:uid="{D02E1C90-6084-42DE-A679-4237CA7F3134}"/>
    <cellStyle name="Bilješka 2 2 2 4 2 2 2 2" xfId="39298" xr:uid="{D184E819-103F-4883-BA27-D9948B402E43}"/>
    <cellStyle name="Bilješka 2 2 2 4 2 2 3" xfId="30264" xr:uid="{F943096F-3C5E-4681-BD6B-B47EA482B99B}"/>
    <cellStyle name="Bilješka 2 2 2 4 2 3" xfId="12445" xr:uid="{FDD07751-888B-4F63-BBDB-E41F0C1D48C0}"/>
    <cellStyle name="Bilješka 2 2 2 4 2 3 2" xfId="20862" xr:uid="{19D10A4E-8B65-4E3A-8A5E-895F29A67392}"/>
    <cellStyle name="Bilješka 2 2 2 4 2 3 2 2" xfId="36050" xr:uid="{50854EDA-FAA9-4DD9-862E-D09D18BC9030}"/>
    <cellStyle name="Bilješka 2 2 2 4 2 3 3" xfId="27016" xr:uid="{F043320A-8418-4A68-8A5A-75A2EB6B546C}"/>
    <cellStyle name="Bilješka 2 2 2 4 2 4" xfId="18848" xr:uid="{09BF636D-0729-4568-A7A1-0862726E60A1}"/>
    <cellStyle name="Bilješka 2 2 2 4 2 4 2" xfId="34053" xr:uid="{9B644505-04FB-4326-A4A2-61B7381DEC38}"/>
    <cellStyle name="Bilješka 2 2 2 4 2 5" xfId="17198" xr:uid="{C365C507-D769-4C8E-AD7A-BDBFAF01B262}"/>
    <cellStyle name="Bilješka 2 2 2 4 3" xfId="18498" xr:uid="{C369760A-2366-49AF-94F9-385C4616EAEB}"/>
    <cellStyle name="Bilješka 2 2 2 4 3 2" xfId="33703" xr:uid="{2F01858E-6DE2-4772-B0C1-21514BB4D454}"/>
    <cellStyle name="Bilješka 2 2 2 4 4" xfId="17842" xr:uid="{80AB8CF3-B577-4495-8600-7624A2CB221F}"/>
    <cellStyle name="Bilješka 2 2 2 4 4 2" xfId="33053" xr:uid="{1AD0EF61-34AA-467A-9FCD-398C00733ED0}"/>
    <cellStyle name="Bilješka 2 2 2 5" xfId="8580" xr:uid="{1F2A6FC3-F304-4D86-8CA2-704D9BF4BBD8}"/>
    <cellStyle name="Bilješka 2 2 2 5 2" xfId="9823" xr:uid="{46EEFE69-FC98-4545-9112-950EA19423BE}"/>
    <cellStyle name="Bilješka 2 2 2 5 2 2" xfId="15905" xr:uid="{A5BCFADA-9A06-4186-AA82-95E62FE55AD5}"/>
    <cellStyle name="Bilješka 2 2 2 5 2 2 2" xfId="23960" xr:uid="{EEC407C3-490B-40AA-B27B-50CB5A2BE083}"/>
    <cellStyle name="Bilješka 2 2 2 5 2 2 2 2" xfId="39148" xr:uid="{D5780D9B-2D1A-40E4-8476-2E1ADA8D6BA8}"/>
    <cellStyle name="Bilješka 2 2 2 5 2 2 3" xfId="30114" xr:uid="{C9D9E253-F9BA-406C-91DF-8A78FEC361F4}"/>
    <cellStyle name="Bilješka 2 2 2 5 2 3" xfId="12969" xr:uid="{9085B0AE-516C-4FAA-86AB-4836FDA1F038}"/>
    <cellStyle name="Bilješka 2 2 2 5 2 3 2" xfId="21325" xr:uid="{D0A0AC46-0DE9-4844-9DF0-E5E95DEF1CFF}"/>
    <cellStyle name="Bilješka 2 2 2 5 2 3 2 2" xfId="36513" xr:uid="{F93962D7-1E6C-4008-934C-AF6650BB9003}"/>
    <cellStyle name="Bilješka 2 2 2 5 2 3 3" xfId="27479" xr:uid="{4F5DAAD2-5065-4AA6-A507-B5105674A7AD}"/>
    <cellStyle name="Bilješka 2 2 2 5 2 4" xfId="18775" xr:uid="{5C8B107B-BEBE-4884-A629-1A7BB83D7D47}"/>
    <cellStyle name="Bilješka 2 2 2 5 2 4 2" xfId="33980" xr:uid="{5B2F80DA-5694-4E7E-93C1-7C6270F17B09}"/>
    <cellStyle name="Bilješka 2 2 2 5 2 5" xfId="17429" xr:uid="{32DD57EC-E785-4DA9-8FDE-BA92D39E9698}"/>
    <cellStyle name="Bilješka 2 2 2 5 3" xfId="18422" xr:uid="{FB83808A-A98B-491B-9BA1-5601E27EDD0B}"/>
    <cellStyle name="Bilješka 2 2 2 5 3 2" xfId="33627" xr:uid="{D23C5237-C08F-4C03-AE3E-658CC9E4B92B}"/>
    <cellStyle name="Bilješka 2 2 2 5 4" xfId="18174" xr:uid="{82FFBC19-F9ED-4178-9142-75B7E821B7B6}"/>
    <cellStyle name="Bilješka 2 2 2 5 4 2" xfId="33385" xr:uid="{468EB081-4FE2-44B6-916E-287D70BED54D}"/>
    <cellStyle name="Bilješka 2 2 2 6" xfId="9474" xr:uid="{E13EEED1-1DE5-4DD8-9676-DC4FCA8CA27E}"/>
    <cellStyle name="Bilješka 2 2 2 6 2" xfId="15691" xr:uid="{328554DA-09A5-46A4-82C8-DBA50B1964C7}"/>
    <cellStyle name="Bilješka 2 2 2 6 2 2" xfId="23746" xr:uid="{BDBFF258-1758-483C-88B4-01303F164E5D}"/>
    <cellStyle name="Bilješka 2 2 2 6 2 2 2" xfId="38934" xr:uid="{95669E24-C368-48D7-8F1D-6B42BADF478A}"/>
    <cellStyle name="Bilješka 2 2 2 6 2 3" xfId="29900" xr:uid="{FB5CC11F-F8E6-4BBC-90AA-9CA126C8C61F}"/>
    <cellStyle name="Bilješka 2 2 2 6 3" xfId="10968" xr:uid="{F7F5CB1E-2D24-4AFA-A450-4AD14DBDC2E5}"/>
    <cellStyle name="Bilješka 2 2 2 6 3 2" xfId="19518" xr:uid="{87336B22-BE5F-47E4-9E60-A1DC424A7391}"/>
    <cellStyle name="Bilješka 2 2 2 6 3 2 2" xfId="34723" xr:uid="{85421CD7-9CFC-4D4E-956B-1D38A9AE829F}"/>
    <cellStyle name="Bilješka 2 2 2 6 3 3" xfId="25766" xr:uid="{A9243CE2-48B9-4075-8F22-6271DB3D50B2}"/>
    <cellStyle name="Bilješka 2 2 2 6 4" xfId="18612" xr:uid="{52C91F8E-36DF-4192-9949-4C3EC858AD66}"/>
    <cellStyle name="Bilješka 2 2 2 6 4 2" xfId="33817" xr:uid="{23799596-5C06-4E76-98F2-16A5AC1DFA9B}"/>
    <cellStyle name="Bilješka 2 2 2 6 5" xfId="17688" xr:uid="{164036F6-7E7F-43B5-91CC-A400C079F611}"/>
    <cellStyle name="Bilješka 2 2 2 7" xfId="10831" xr:uid="{5105A397-9A4A-419F-B65C-5479352339C4}"/>
    <cellStyle name="Bilješka 2 2 2 7 2" xfId="19381" xr:uid="{CF654F82-8450-49E0-9B6B-0A9449DFBAC6}"/>
    <cellStyle name="Bilješka 2 2 2 7 2 2" xfId="34586" xr:uid="{31DD9020-34F9-40A8-80EF-53D1910F34C0}"/>
    <cellStyle name="Bilješka 2 2 2 7 3" xfId="25629" xr:uid="{0A8B95B1-7D04-42BC-ABDA-12316D27B712}"/>
    <cellStyle name="Bilješka 2 2 2 8" xfId="31325" xr:uid="{402E3423-B610-4B1C-9920-F3E86BFAC244}"/>
    <cellStyle name="Bilješka 2 2 2 9" xfId="43624" xr:uid="{6A9C2C48-A25A-4CFF-B796-C5B848773FE6}"/>
    <cellStyle name="Bilješka 2 2 20" xfId="47480" xr:uid="{5CBC146E-558A-4DD3-AD1F-C4A19A965FE2}"/>
    <cellStyle name="Bilješka 2 2 21" xfId="45991" xr:uid="{636CE4B4-7DFD-44E5-A541-6C1537FF1540}"/>
    <cellStyle name="Bilješka 2 2 22" xfId="48655" xr:uid="{7B9A3D58-435B-4B6C-82BC-B74D54BC6D7E}"/>
    <cellStyle name="Bilješka 2 2 23" xfId="49791" xr:uid="{F1C54013-014C-4859-8774-01665F82E1D6}"/>
    <cellStyle name="Bilješka 2 2 24" xfId="49008" xr:uid="{43A448F8-8CB5-44B4-B3B7-2817EBC16002}"/>
    <cellStyle name="Bilješka 2 2 25" xfId="50326" xr:uid="{3D51E963-94A9-44B7-B6BE-C4E13320B735}"/>
    <cellStyle name="Bilješka 2 2 26" xfId="51297" xr:uid="{279F23BF-244D-41FF-A660-31FCB42EA9F9}"/>
    <cellStyle name="Bilješka 2 2 27" xfId="50668" xr:uid="{156C29DF-3C50-49E1-867B-AA3A6811612A}"/>
    <cellStyle name="Bilješka 2 2 28" xfId="51643" xr:uid="{D9768524-F814-4512-990B-D9494F70B22B}"/>
    <cellStyle name="Bilješka 2 2 29" xfId="52049" xr:uid="{1221A9FC-03BE-4ACC-98DA-9ACE73670F0C}"/>
    <cellStyle name="Bilješka 2 2 3" xfId="8641" xr:uid="{73A6C09B-E10F-451C-9E30-5233C44634CF}"/>
    <cellStyle name="Bilješka 2 2 3 2" xfId="9834" xr:uid="{94E341FC-69C8-44CE-BAAC-8C107767A946}"/>
    <cellStyle name="Bilješka 2 2 3 2 2" xfId="15916" xr:uid="{4A559DE9-9DDB-4478-AA9D-79151EB94126}"/>
    <cellStyle name="Bilješka 2 2 3 2 2 2" xfId="23971" xr:uid="{3AA85C01-4620-4F78-9D56-F26CD2D235B2}"/>
    <cellStyle name="Bilješka 2 2 3 2 2 2 2" xfId="39159" xr:uid="{0056077F-011F-4272-BE81-F2C989C317ED}"/>
    <cellStyle name="Bilješka 2 2 3 2 2 3" xfId="30125" xr:uid="{9A63B297-B7D4-4D43-B821-3E4D7EE70AEB}"/>
    <cellStyle name="Bilješka 2 2 3 2 3" xfId="12630" xr:uid="{97950390-92BB-4F7C-89FE-D502337DD281}"/>
    <cellStyle name="Bilješka 2 2 3 2 3 2" xfId="21027" xr:uid="{AE6335D2-73C4-4C6D-BEE9-AF5A95256C05}"/>
    <cellStyle name="Bilješka 2 2 3 2 3 2 2" xfId="36215" xr:uid="{255E4138-1339-4E9C-8467-8CA9C5D70D0A}"/>
    <cellStyle name="Bilješka 2 2 3 2 3 3" xfId="27181" xr:uid="{FE75167C-66C3-49ED-A80A-F86C462594C2}"/>
    <cellStyle name="Bilješka 2 2 3 2 4" xfId="18786" xr:uid="{154ABF6E-3FC4-47E6-BE58-A19D8FE5099A}"/>
    <cellStyle name="Bilješka 2 2 3 2 4 2" xfId="33991" xr:uid="{BEF746E4-C990-4434-9AC3-F93007AF0C0E}"/>
    <cellStyle name="Bilješka 2 2 3 2 5" xfId="17419" xr:uid="{89427D2A-B224-40AC-A446-8A6582FF6A15}"/>
    <cellStyle name="Bilješka 2 2 3 3" xfId="18437" xr:uid="{1879230B-06C7-4B7A-8D0D-B22256F885E5}"/>
    <cellStyle name="Bilješka 2 2 3 3 2" xfId="33642" xr:uid="{03C3925D-A74D-42BF-9060-59C307D71654}"/>
    <cellStyle name="Bilješka 2 2 3 4" xfId="18135" xr:uid="{049CB706-7935-441C-BB10-7E3A5C21B425}"/>
    <cellStyle name="Bilješka 2 2 3 4 2" xfId="33346" xr:uid="{E2AA0024-21DF-4C3E-815B-BB977AAF3CEE}"/>
    <cellStyle name="Bilješka 2 2 4" xfId="9042" xr:uid="{C77BA78B-79BF-4D70-B293-2E649398800B}"/>
    <cellStyle name="Bilješka 2 2 4 2" xfId="10095" xr:uid="{8C28EE72-B6EF-4D6F-9401-B75EBE3E81E7}"/>
    <cellStyle name="Bilješka 2 2 4 2 2" xfId="16034" xr:uid="{35AD1928-1634-44AC-BEB8-5C62B3DCC536}"/>
    <cellStyle name="Bilješka 2 2 4 2 2 2" xfId="24089" xr:uid="{54B0D618-370E-4F9D-94D0-62C0F5E0F9BC}"/>
    <cellStyle name="Bilješka 2 2 4 2 2 2 2" xfId="39277" xr:uid="{32A09BD3-7546-41CC-9FCE-52CC06CACEAA}"/>
    <cellStyle name="Bilješka 2 2 4 2 2 3" xfId="30243" xr:uid="{B1B12297-0B20-40E1-8305-CEB7542169C8}"/>
    <cellStyle name="Bilješka 2 2 4 2 3" xfId="15743" xr:uid="{B59D4E03-8194-42D9-89FD-B955013C8668}"/>
    <cellStyle name="Bilješka 2 2 4 2 3 2" xfId="23798" xr:uid="{05B9931A-EC55-4428-9488-2AACC7956C10}"/>
    <cellStyle name="Bilješka 2 2 4 2 3 2 2" xfId="38986" xr:uid="{C9EE9F58-8276-49AB-BD46-5623547199AC}"/>
    <cellStyle name="Bilješka 2 2 4 2 3 3" xfId="29952" xr:uid="{2355241A-2B1E-491A-9B4E-889D5B9C559D}"/>
    <cellStyle name="Bilješka 2 2 4 2 4" xfId="18837" xr:uid="{DBF38AF6-3B07-4AA1-AD8E-F7F25B721613}"/>
    <cellStyle name="Bilješka 2 2 4 2 4 2" xfId="34042" xr:uid="{93B65415-94A8-4AB4-B51B-DD80B7807CAB}"/>
    <cellStyle name="Bilješka 2 2 4 2 5" xfId="17235" xr:uid="{448DA8D5-5968-4818-8590-0EE867FF3A00}"/>
    <cellStyle name="Bilješka 2 2 4 3" xfId="18487" xr:uid="{149B836C-39B6-4B07-A569-03AAFEC1B017}"/>
    <cellStyle name="Bilješka 2 2 4 3 2" xfId="33692" xr:uid="{164EC116-9C22-489F-BBE6-60ACE2683E86}"/>
    <cellStyle name="Bilješka 2 2 4 4" xfId="18414" xr:uid="{7CDCE350-FCF6-436D-8F8D-D678A8CA5B9B}"/>
    <cellStyle name="Bilješka 2 2 4 4 2" xfId="33619" xr:uid="{1B5893F8-E7A2-4DF7-AABC-104BA2298AC1}"/>
    <cellStyle name="Bilješka 2 2 5" xfId="9088" xr:uid="{9BB0290A-A03F-45C5-B101-A6613606E80D}"/>
    <cellStyle name="Bilješka 2 2 5 2" xfId="10138" xr:uid="{D006060D-BA90-4213-9987-BDE54AC00AD6}"/>
    <cellStyle name="Bilješka 2 2 5 2 2" xfId="16056" xr:uid="{004D6156-99A6-4B20-BDA0-F2CB38FDFF83}"/>
    <cellStyle name="Bilješka 2 2 5 2 2 2" xfId="24111" xr:uid="{719BE456-58D4-46EC-B3AE-68917144AF70}"/>
    <cellStyle name="Bilješka 2 2 5 2 2 2 2" xfId="39299" xr:uid="{DD566F83-CBD8-458E-BC4E-FEDF2F16C2D3}"/>
    <cellStyle name="Bilješka 2 2 5 2 2 3" xfId="30265" xr:uid="{FBEAF8F6-71DA-4024-A752-E34CCEAAE2A4}"/>
    <cellStyle name="Bilješka 2 2 5 2 3" xfId="14799" xr:uid="{CE766F3F-FE13-4878-A054-48B485911150}"/>
    <cellStyle name="Bilješka 2 2 5 2 3 2" xfId="22886" xr:uid="{B1D7B00A-B0E7-4960-8C63-0AA354C94D61}"/>
    <cellStyle name="Bilješka 2 2 5 2 3 2 2" xfId="38074" xr:uid="{0247B79A-D058-4138-B33C-EE6187DC215F}"/>
    <cellStyle name="Bilješka 2 2 5 2 3 3" xfId="29040" xr:uid="{BB156A4D-08A3-4ACC-B268-3C1AEC82D983}"/>
    <cellStyle name="Bilješka 2 2 5 2 4" xfId="18849" xr:uid="{0519B873-183D-4EF2-9F1D-AE8F23232585}"/>
    <cellStyle name="Bilješka 2 2 5 2 4 2" xfId="34054" xr:uid="{7FE8F3E6-E4FE-43EF-8410-E11979E5A701}"/>
    <cellStyle name="Bilješka 2 2 5 2 5" xfId="17197" xr:uid="{1A52FE58-24FD-43F3-8B27-68580F2D445C}"/>
    <cellStyle name="Bilješka 2 2 5 3" xfId="18499" xr:uid="{308CEEE7-5992-4CB6-85BB-A85ED5EE1A10}"/>
    <cellStyle name="Bilješka 2 2 5 3 2" xfId="33704" xr:uid="{BC75EBB5-2EEA-436E-9670-33548BE04D99}"/>
    <cellStyle name="Bilješka 2 2 5 4" xfId="20260" xr:uid="{2DBFC9E9-A8EE-4AB7-9D8E-A5CCB172673D}"/>
    <cellStyle name="Bilješka 2 2 5 4 2" xfId="35448" xr:uid="{5690F86E-95EE-4CDF-88C0-5DC846227F2F}"/>
    <cellStyle name="Bilješka 2 2 6" xfId="8579" xr:uid="{076F2DD5-EFF0-4E39-B457-BD693BE0B973}"/>
    <cellStyle name="Bilješka 2 2 6 2" xfId="9822" xr:uid="{6B1F5FD9-17DD-41B5-A007-52F46D88BCA8}"/>
    <cellStyle name="Bilješka 2 2 6 2 2" xfId="15904" xr:uid="{8756BBDA-B0F4-4A6E-9AF2-B78ECA840C63}"/>
    <cellStyle name="Bilješka 2 2 6 2 2 2" xfId="23959" xr:uid="{3CBFB968-494A-4D9C-B434-CCB22FE86598}"/>
    <cellStyle name="Bilješka 2 2 6 2 2 2 2" xfId="39147" xr:uid="{7301759B-B4FB-413A-BB36-7BFE88738BDA}"/>
    <cellStyle name="Bilješka 2 2 6 2 2 3" xfId="30113" xr:uid="{4A9B2A48-72CA-4FC4-827A-097419B027EE}"/>
    <cellStyle name="Bilješka 2 2 6 2 3" xfId="12666" xr:uid="{444B7A2E-63C2-40C1-A1D5-AE35157C9097}"/>
    <cellStyle name="Bilješka 2 2 6 2 3 2" xfId="21060" xr:uid="{085B9D1C-6F1B-4AAB-B86C-487E53DBB335}"/>
    <cellStyle name="Bilješka 2 2 6 2 3 2 2" xfId="36248" xr:uid="{401FE4BC-79BF-4F6D-8A8F-5EF4093C5768}"/>
    <cellStyle name="Bilješka 2 2 6 2 3 3" xfId="27214" xr:uid="{0E367178-DEE4-463A-94DF-4DB013D8C925}"/>
    <cellStyle name="Bilješka 2 2 6 2 4" xfId="18774" xr:uid="{87ECBD87-436D-4C7A-9498-A785A4188819}"/>
    <cellStyle name="Bilješka 2 2 6 2 4 2" xfId="33979" xr:uid="{943B6DB1-B1C9-4467-8C29-44B1BFE050B7}"/>
    <cellStyle name="Bilješka 2 2 6 2 5" xfId="17430" xr:uid="{3E2CE2FD-AE05-4048-A17B-112D274245C8}"/>
    <cellStyle name="Bilješka 2 2 6 3" xfId="18421" xr:uid="{FCC2C2A2-4376-420F-BBDA-9416AA090B49}"/>
    <cellStyle name="Bilješka 2 2 6 3 2" xfId="33626" xr:uid="{838F959E-BAE8-4184-AE56-C05A0CB1C498}"/>
    <cellStyle name="Bilješka 2 2 6 4" xfId="18433" xr:uid="{1194C478-F697-4EB8-B067-5482A2F8DC47}"/>
    <cellStyle name="Bilješka 2 2 6 4 2" xfId="33638" xr:uid="{24E04A5E-37E6-4643-BEAF-9CE84A138D2E}"/>
    <cellStyle name="Bilješka 2 2 7" xfId="12107" xr:uid="{75A20D89-DC29-402B-9DF0-FE91BB0D5769}"/>
    <cellStyle name="Bilješka 2 2 8" xfId="12697" xr:uid="{A35D190B-A4CA-4C11-B223-779DB0E24514}"/>
    <cellStyle name="Bilješka 2 2 8 2" xfId="21090" xr:uid="{965029AC-04D4-4140-AFD4-230905C9DE36}"/>
    <cellStyle name="Bilješka 2 2 8 2 2" xfId="36278" xr:uid="{CC5C7CC6-347A-4359-8DAB-B8E236D649C0}"/>
    <cellStyle name="Bilješka 2 2 8 3" xfId="27244" xr:uid="{AB6038B1-3844-4ACE-B6A6-5EC23AE09AF0}"/>
    <cellStyle name="Bilješka 2 2 9" xfId="43986" xr:uid="{20E478DF-FC48-4D09-B3EE-4DBF476AAC70}"/>
    <cellStyle name="Bilješka 2 20" xfId="47703" xr:uid="{E3325A11-76C1-45C3-A418-018BE48A57ED}"/>
    <cellStyle name="Bilješka 2 21" xfId="47860" xr:uid="{5022E121-DB4B-4084-95E8-CB133307F6E3}"/>
    <cellStyle name="Bilješka 2 22" xfId="48260" xr:uid="{A7E01A4D-D891-425B-A37B-8C94B93C3167}"/>
    <cellStyle name="Bilješka 2 23" xfId="48587" xr:uid="{FE4F9BDB-1CBA-474D-94B5-1099166898C1}"/>
    <cellStyle name="Bilješka 2 24" xfId="49871" xr:uid="{4B296643-222F-4E56-8E0D-9F7E1866F214}"/>
    <cellStyle name="Bilješka 2 25" xfId="49802" xr:uid="{CA209C27-6B1E-4ABC-B852-C836F7A6D430}"/>
    <cellStyle name="Bilješka 2 26" xfId="50273" xr:uid="{15B56255-0C6D-4E38-9CD4-A58D657C2812}"/>
    <cellStyle name="Bilješka 2 27" xfId="50561" xr:uid="{E79354BB-4214-46DA-A086-96280876B944}"/>
    <cellStyle name="Bilješka 2 28" xfId="51350" xr:uid="{4A7459B4-A35E-48BC-B0CF-6ECEFDFD9BA2}"/>
    <cellStyle name="Bilješka 2 29" xfId="51642" xr:uid="{3E3A07B0-6CFB-48F7-9181-C26AE2290808}"/>
    <cellStyle name="Bilješka 2 3" xfId="2243" xr:uid="{07B9ECC2-D9E0-4C88-A233-A4F1E34560D1}"/>
    <cellStyle name="Bilješka 2 3 10" xfId="41413" xr:uid="{C79F5FC0-D2B7-4BD7-86D3-26AB8A0D8EAE}"/>
    <cellStyle name="Bilješka 2 3 11" xfId="43440" xr:uid="{956A11EE-F686-47CE-9F4B-B7A9F74D298D}"/>
    <cellStyle name="Bilješka 2 3 12" xfId="42610" xr:uid="{51999363-B67F-4FF6-9E7B-815F82E9DA59}"/>
    <cellStyle name="Bilješka 2 3 13" xfId="43270" xr:uid="{C02F1043-7703-4E15-A53F-F6A3B9968367}"/>
    <cellStyle name="Bilješka 2 3 14" xfId="42751" xr:uid="{82C636E6-C561-42E1-8034-3566E062C232}"/>
    <cellStyle name="Bilješka 2 3 15" xfId="43992" xr:uid="{65E643C7-428A-4C00-A6F4-66E6C9C1D195}"/>
    <cellStyle name="Bilješka 2 3 16" xfId="42894" xr:uid="{AD2F8382-2AF8-4BE9-808D-D2C95098ACF4}"/>
    <cellStyle name="Bilješka 2 3 17" xfId="46288" xr:uid="{EDE25841-FCC9-4147-A699-C3399D1F7B10}"/>
    <cellStyle name="Bilješka 2 3 18" xfId="47649" xr:uid="{F48EACA4-2DDD-4A70-81A4-FF42F849F7A5}"/>
    <cellStyle name="Bilješka 2 3 19" xfId="46624" xr:uid="{08E569E9-FFF9-4F3F-8E68-10A391CBA103}"/>
    <cellStyle name="Bilješka 2 3 2" xfId="8643" xr:uid="{BC7FB82B-13E2-4626-B612-176770F0F227}"/>
    <cellStyle name="Bilješka 2 3 2 2" xfId="9836" xr:uid="{6AE716E9-299C-4913-BB3A-EFEC2D41467F}"/>
    <cellStyle name="Bilješka 2 3 2 2 2" xfId="15918" xr:uid="{C2C68C37-846D-4BD0-B757-70F14471A2AB}"/>
    <cellStyle name="Bilješka 2 3 2 2 2 2" xfId="23973" xr:uid="{83DEC53C-5271-4243-8B20-9A8053F1DE88}"/>
    <cellStyle name="Bilješka 2 3 2 2 2 2 2" xfId="39161" xr:uid="{7F5D2548-4E92-40AC-915B-A67EF6432407}"/>
    <cellStyle name="Bilješka 2 3 2 2 2 3" xfId="30127" xr:uid="{64D49D8C-38A8-4EF2-BAB2-4C851A16176F}"/>
    <cellStyle name="Bilješka 2 3 2 2 3" xfId="16345" xr:uid="{3013380D-5A8D-4551-95D4-62824070802B}"/>
    <cellStyle name="Bilješka 2 3 2 2 3 2" xfId="24400" xr:uid="{ADE59424-9816-4821-8EC3-1F9073DF446F}"/>
    <cellStyle name="Bilješka 2 3 2 2 3 2 2" xfId="39588" xr:uid="{7B619A10-37C7-4793-9450-346563CB69F3}"/>
    <cellStyle name="Bilješka 2 3 2 2 3 3" xfId="30554" xr:uid="{728B1891-C906-4314-9500-CD5207E24CD3}"/>
    <cellStyle name="Bilješka 2 3 2 2 4" xfId="18788" xr:uid="{57ABDB5A-DBEE-4C5A-89AB-BA1C1E9B1821}"/>
    <cellStyle name="Bilješka 2 3 2 2 4 2" xfId="33993" xr:uid="{22BA4200-25A3-4D40-9AAB-BE22DEF133FC}"/>
    <cellStyle name="Bilješka 2 3 2 2 5" xfId="17417" xr:uid="{FC0CF561-7AF7-47CC-8259-A2403389DDC6}"/>
    <cellStyle name="Bilješka 2 3 2 3" xfId="18439" xr:uid="{17065D6A-82B1-42E4-87FD-DA589356551C}"/>
    <cellStyle name="Bilješka 2 3 2 3 2" xfId="33644" xr:uid="{890BF790-4B73-4F01-BCEF-014715144936}"/>
    <cellStyle name="Bilješka 2 3 2 4" xfId="20376" xr:uid="{E42BD2BA-5B6E-4156-A4B5-CA3DA07A269F}"/>
    <cellStyle name="Bilješka 2 3 2 4 2" xfId="35564" xr:uid="{909362E8-50AE-4405-95DC-AABBCFD284B0}"/>
    <cellStyle name="Bilješka 2 3 20" xfId="47140" xr:uid="{6B125A92-3667-498F-BC94-71CE709EFDFD}"/>
    <cellStyle name="Bilješka 2 3 21" xfId="46756" xr:uid="{7CAA0755-0CC5-45FA-97FA-F538E996E79A}"/>
    <cellStyle name="Bilješka 2 3 22" xfId="48914" xr:uid="{3A9F3698-0E38-4F7F-8416-0DB550B13666}"/>
    <cellStyle name="Bilješka 2 3 23" xfId="49631" xr:uid="{25236AFE-E3BD-4688-BA91-693C33DD2AD3}"/>
    <cellStyle name="Bilješka 2 3 24" xfId="49104" xr:uid="{20FF2FE5-1DCE-45FC-8576-46BF76A6117F}"/>
    <cellStyle name="Bilješka 2 3 25" xfId="50580" xr:uid="{9D9B737A-CEEE-436B-AB98-887F7A12FDC0}"/>
    <cellStyle name="Bilješka 2 3 26" xfId="51176" xr:uid="{74E54D63-653E-4F8B-AD9A-60A9400FBA2E}"/>
    <cellStyle name="Bilješka 2 3 27" xfId="50253" xr:uid="{A42CB42C-B1AE-4C77-86F6-6CB590438F78}"/>
    <cellStyle name="Bilješka 2 3 28" xfId="51645" xr:uid="{053AA24D-6FFE-4BB8-B676-87F5219B9FFA}"/>
    <cellStyle name="Bilješka 2 3 29" xfId="52051" xr:uid="{E17BF857-9092-4AA8-A79B-A8F90BD334FF}"/>
    <cellStyle name="Bilješka 2 3 3" xfId="9040" xr:uid="{FB7271C0-F404-4DB3-9461-8056C6051ACF}"/>
    <cellStyle name="Bilješka 2 3 3 2" xfId="10093" xr:uid="{5B5BF5C6-9D6B-450A-BFF3-20A75C5414C8}"/>
    <cellStyle name="Bilješka 2 3 3 2 2" xfId="16032" xr:uid="{4AF12CBF-B4F9-4A03-8B36-124692FEE27B}"/>
    <cellStyle name="Bilješka 2 3 3 2 2 2" xfId="24087" xr:uid="{915EFAA8-BA41-49AB-A0CB-ABE7A9F41EBB}"/>
    <cellStyle name="Bilješka 2 3 3 2 2 2 2" xfId="39275" xr:uid="{6CCC84F6-3BC0-4D63-BC5F-7F4629E632A3}"/>
    <cellStyle name="Bilješka 2 3 3 2 2 3" xfId="30241" xr:uid="{05C5619F-6155-4243-B2FF-C852CAA9A174}"/>
    <cellStyle name="Bilješka 2 3 3 2 3" xfId="13565" xr:uid="{8DD852E6-6660-4A2F-B076-F9354137B3B1}"/>
    <cellStyle name="Bilješka 2 3 3 2 3 2" xfId="21705" xr:uid="{3F10C682-697D-4FEB-A93F-84D8DF84AD3C}"/>
    <cellStyle name="Bilješka 2 3 3 2 3 2 2" xfId="36893" xr:uid="{13288E68-F308-45BD-B0E4-177167C51570}"/>
    <cellStyle name="Bilješka 2 3 3 2 3 3" xfId="27859" xr:uid="{89C1DB6F-75D1-4721-871D-B83E297808EC}"/>
    <cellStyle name="Bilješka 2 3 3 2 4" xfId="18835" xr:uid="{EBC1A63B-E1A1-4AEC-989B-C2B2FC3E55FC}"/>
    <cellStyle name="Bilješka 2 3 3 2 4 2" xfId="34040" xr:uid="{91914814-0DC2-4EBB-9344-C8809C46212D}"/>
    <cellStyle name="Bilješka 2 3 3 2 5" xfId="17237" xr:uid="{F2336AAD-E489-42A4-A8C6-E2E32F1058AB}"/>
    <cellStyle name="Bilješka 2 3 3 3" xfId="18485" xr:uid="{80AF7884-CE48-4794-B7F7-CC7C9CBE8C9F}"/>
    <cellStyle name="Bilješka 2 3 3 3 2" xfId="33690" xr:uid="{7F06DC7E-DBB6-4D6C-9F09-897C3210B78D}"/>
    <cellStyle name="Bilješka 2 3 3 4" xfId="17881" xr:uid="{1C702176-67F3-4B59-A9E3-C02BA89BEC1B}"/>
    <cellStyle name="Bilješka 2 3 3 4 2" xfId="33092" xr:uid="{00C8ACA0-7BA2-493E-B179-5B4BC40BD127}"/>
    <cellStyle name="Bilješka 2 3 4" xfId="9086" xr:uid="{A105354C-1442-436B-9318-E1974B5B6A39}"/>
    <cellStyle name="Bilješka 2 3 4 2" xfId="10136" xr:uid="{B289E08C-7E72-4F93-8696-F4043D0C423C}"/>
    <cellStyle name="Bilješka 2 3 4 2 2" xfId="16054" xr:uid="{0C0BA3DC-7D35-451A-A61A-DD0D5D7E6636}"/>
    <cellStyle name="Bilješka 2 3 4 2 2 2" xfId="24109" xr:uid="{5B558361-C115-4230-8929-C54BB084840E}"/>
    <cellStyle name="Bilješka 2 3 4 2 2 2 2" xfId="39297" xr:uid="{C7C98870-B5FA-4AB3-927A-1B27371A35A1}"/>
    <cellStyle name="Bilješka 2 3 4 2 2 3" xfId="30263" xr:uid="{7F317FC7-A4F9-4E0E-A529-6FEE90A05D2F}"/>
    <cellStyle name="Bilješka 2 3 4 2 3" xfId="12444" xr:uid="{E32082CD-A10A-43BC-A9D3-79D97043BE5A}"/>
    <cellStyle name="Bilješka 2 3 4 2 3 2" xfId="20861" xr:uid="{0376A1AA-A58D-460D-B3D7-CD22BE443CFE}"/>
    <cellStyle name="Bilješka 2 3 4 2 3 2 2" xfId="36049" xr:uid="{858E9D17-078C-4A43-87F7-554DE0A09083}"/>
    <cellStyle name="Bilješka 2 3 4 2 3 3" xfId="27015" xr:uid="{AD26CFB4-E7C9-4C63-B674-D4134643A507}"/>
    <cellStyle name="Bilješka 2 3 4 2 4" xfId="18847" xr:uid="{B1048DC9-EA46-4AEE-84AC-12C7449968DE}"/>
    <cellStyle name="Bilješka 2 3 4 2 4 2" xfId="34052" xr:uid="{2F777609-AC24-45ED-8F04-8C1A9A562770}"/>
    <cellStyle name="Bilješka 2 3 4 2 5" xfId="17199" xr:uid="{D2573FE1-1284-4C69-B2D4-F9A78D8701AC}"/>
    <cellStyle name="Bilješka 2 3 4 3" xfId="18497" xr:uid="{E2D5B4AF-D013-4E0E-81D3-1D452403FCC1}"/>
    <cellStyle name="Bilješka 2 3 4 3 2" xfId="33702" xr:uid="{573C9F94-3BD5-44E1-851C-08B49F2D928A}"/>
    <cellStyle name="Bilješka 2 3 4 4" xfId="17843" xr:uid="{77BFEA95-6380-4697-9409-D78651793F65}"/>
    <cellStyle name="Bilješka 2 3 4 4 2" xfId="33054" xr:uid="{7F8C901A-FB09-4A8A-A681-48A152C4A8EA}"/>
    <cellStyle name="Bilješka 2 3 5" xfId="8581" xr:uid="{4A3D87D0-BB7F-4FD0-8948-24BD53149681}"/>
    <cellStyle name="Bilješka 2 3 5 2" xfId="9824" xr:uid="{BBD9A787-0E2B-4530-B1A4-E9F46F6D3A8F}"/>
    <cellStyle name="Bilješka 2 3 5 2 2" xfId="15906" xr:uid="{D7F30106-BF15-484C-AA9B-77AC3299CA65}"/>
    <cellStyle name="Bilješka 2 3 5 2 2 2" xfId="23961" xr:uid="{BFF6B726-9B17-4A12-9A26-B8617B40B50F}"/>
    <cellStyle name="Bilješka 2 3 5 2 2 2 2" xfId="39149" xr:uid="{9DE85F06-B892-49AB-A300-A0A13C4AAB58}"/>
    <cellStyle name="Bilješka 2 3 5 2 2 3" xfId="30115" xr:uid="{3831A475-99E5-44E1-81FA-9240FF61B027}"/>
    <cellStyle name="Bilješka 2 3 5 2 3" xfId="15663" xr:uid="{EC0A1067-FDC0-4610-9250-DE5F1CCF4D39}"/>
    <cellStyle name="Bilješka 2 3 5 2 3 2" xfId="23718" xr:uid="{30BBEEE4-0FD0-4001-BB72-F968DC42E17D}"/>
    <cellStyle name="Bilješka 2 3 5 2 3 2 2" xfId="38906" xr:uid="{DC46D8E2-C706-4D03-B835-9C0F7AC25C74}"/>
    <cellStyle name="Bilješka 2 3 5 2 3 3" xfId="29872" xr:uid="{943A70A5-5B0B-4684-8873-4CF74D693ABD}"/>
    <cellStyle name="Bilješka 2 3 5 2 4" xfId="18776" xr:uid="{07081104-B583-49F6-B7C4-211C62DF239E}"/>
    <cellStyle name="Bilješka 2 3 5 2 4 2" xfId="33981" xr:uid="{9DBAB389-0D9D-4C12-A51E-13D25563AA76}"/>
    <cellStyle name="Bilješka 2 3 5 2 5" xfId="17428" xr:uid="{C931C328-AB2B-4669-BBF1-F29E88AEFA45}"/>
    <cellStyle name="Bilješka 2 3 5 3" xfId="18423" xr:uid="{1EE93B76-8BFB-4588-B83F-48D0EE76223B}"/>
    <cellStyle name="Bilješka 2 3 5 3 2" xfId="33628" xr:uid="{701CEC5F-C89D-49B7-B0BF-6FA760246111}"/>
    <cellStyle name="Bilješka 2 3 5 4" xfId="18173" xr:uid="{6118C4FE-3E18-4389-9F0E-A52860961D2C}"/>
    <cellStyle name="Bilješka 2 3 5 4 2" xfId="33384" xr:uid="{24F2E50D-216F-4A72-A2F6-4CBAF2EA93C4}"/>
    <cellStyle name="Bilješka 2 3 6" xfId="9475" xr:uid="{34812CE3-82F7-4461-9B31-BE6DE873E3F4}"/>
    <cellStyle name="Bilješka 2 3 6 2" xfId="15692" xr:uid="{4A94422D-BDB3-4D75-BEE4-A2140EFC388D}"/>
    <cellStyle name="Bilješka 2 3 6 2 2" xfId="23747" xr:uid="{5FABEE49-D1C6-4F78-A7F3-E95F6661DEE0}"/>
    <cellStyle name="Bilješka 2 3 6 2 2 2" xfId="38935" xr:uid="{86615346-4BCD-4BE0-AC08-628DF360DD81}"/>
    <cellStyle name="Bilješka 2 3 6 2 3" xfId="29901" xr:uid="{80E4DC33-9787-461B-B09A-93E9FCDF19E3}"/>
    <cellStyle name="Bilješka 2 3 6 3" xfId="10641" xr:uid="{E56F94CB-36CD-405E-BA00-2AB91923C9FB}"/>
    <cellStyle name="Bilješka 2 3 6 3 2" xfId="19191" xr:uid="{8D45BC15-BDEA-43B6-9888-D3EC7629F6DC}"/>
    <cellStyle name="Bilješka 2 3 6 3 2 2" xfId="34396" xr:uid="{0A501695-8B1A-4106-8803-385BC447D5BC}"/>
    <cellStyle name="Bilješka 2 3 6 3 3" xfId="25439" xr:uid="{E0E2DD64-7F4C-4341-BF69-4257BA78D8F3}"/>
    <cellStyle name="Bilješka 2 3 6 4" xfId="18613" xr:uid="{E93F946E-A00C-4D6D-BE8F-4A00E03B7C36}"/>
    <cellStyle name="Bilješka 2 3 6 4 2" xfId="33818" xr:uid="{987BE2FA-3BBB-4B5C-B85B-E05C34E53007}"/>
    <cellStyle name="Bilješka 2 3 6 5" xfId="17687" xr:uid="{5F640D5F-F2A9-411B-BC1D-AF11CBBA50F0}"/>
    <cellStyle name="Bilješka 2 3 7" xfId="11098" xr:uid="{7D0A821E-141F-43D1-B897-98AB294FD5CC}"/>
    <cellStyle name="Bilješka 2 3 7 2" xfId="19648" xr:uid="{C3AEAA2F-3FFE-41F5-8F07-BDF21E4AF3F6}"/>
    <cellStyle name="Bilješka 2 3 7 2 2" xfId="34853" xr:uid="{53406CB3-EBE4-4DFA-9326-AA8F95F15207}"/>
    <cellStyle name="Bilješka 2 3 7 3" xfId="25896" xr:uid="{633239DF-C7D7-4323-95CE-6BBEE1CB1B2D}"/>
    <cellStyle name="Bilješka 2 3 8" xfId="31326" xr:uid="{F7CD112D-0FC4-4B72-94A3-D009E0B84A38}"/>
    <cellStyle name="Bilješka 2 3 9" xfId="43646" xr:uid="{42236220-424A-4A1B-94B3-7014FBBE62E9}"/>
    <cellStyle name="Bilješka 2 30" xfId="52048" xr:uid="{BCE67A6E-FF38-440C-B942-DF261E929BDE}"/>
    <cellStyle name="Bilješka 2 4" xfId="8640" xr:uid="{E84D7D72-D4B0-432A-8CCC-DBD356DC6215}"/>
    <cellStyle name="Bilješka 2 4 2" xfId="9833" xr:uid="{B173667A-37A0-4F3F-891D-885EF75BEE2E}"/>
    <cellStyle name="Bilješka 2 4 2 2" xfId="15915" xr:uid="{DB106AB9-EC45-417E-923C-224D36D1F77B}"/>
    <cellStyle name="Bilješka 2 4 2 2 2" xfId="23970" xr:uid="{E510EB1B-8351-4DF8-AC03-EF5D241FD081}"/>
    <cellStyle name="Bilješka 2 4 2 2 2 2" xfId="39158" xr:uid="{591B87EB-E816-42F4-9CA7-D1D51032EDAB}"/>
    <cellStyle name="Bilješka 2 4 2 2 3" xfId="30124" xr:uid="{B16FB98F-7BB2-44AA-88B7-BB020AFBF5FA}"/>
    <cellStyle name="Bilješka 2 4 2 3" xfId="12087" xr:uid="{AB4EABBA-E3EB-4337-BC10-B4ACD18D57D8}"/>
    <cellStyle name="Bilješka 2 4 2 3 2" xfId="20552" xr:uid="{CF0B8466-A6E0-4A09-8BAB-0AF529F04920}"/>
    <cellStyle name="Bilješka 2 4 2 3 2 2" xfId="35740" xr:uid="{7176A76E-9BBF-479C-816E-35C2B98544F9}"/>
    <cellStyle name="Bilješka 2 4 2 3 3" xfId="26706" xr:uid="{45AB0929-3A63-4E3E-A41B-30EC13576205}"/>
    <cellStyle name="Bilješka 2 4 2 4" xfId="18785" xr:uid="{012A87B5-FFA7-4629-B63B-844427F344F0}"/>
    <cellStyle name="Bilješka 2 4 2 4 2" xfId="33990" xr:uid="{D31AD920-6692-4605-B924-62AD2389A81B}"/>
    <cellStyle name="Bilješka 2 4 2 5" xfId="17420" xr:uid="{531F94B1-7F2C-4A89-B40F-196778B9614A}"/>
    <cellStyle name="Bilješka 2 4 3" xfId="18436" xr:uid="{A2DF92DD-5519-40D8-AC16-9C00F501AF1A}"/>
    <cellStyle name="Bilješka 2 4 3 2" xfId="33641" xr:uid="{101FBC37-E5D1-40EF-8BF6-520B69B607B1}"/>
    <cellStyle name="Bilješka 2 4 4" xfId="18136" xr:uid="{B48B46A9-47E4-4EBB-9B6B-CE6807823E46}"/>
    <cellStyle name="Bilješka 2 4 4 2" xfId="33347" xr:uid="{0C57BA44-6185-4724-BDA7-FCAC93875710}"/>
    <cellStyle name="Bilješka 2 5" xfId="9043" xr:uid="{DBC1F4AF-AA0A-4138-919B-EB0B7D2B0036}"/>
    <cellStyle name="Bilješka 2 5 2" xfId="10096" xr:uid="{797397FF-29AB-485B-9E98-F9B53B55C008}"/>
    <cellStyle name="Bilješka 2 5 2 2" xfId="16035" xr:uid="{0F705594-0C3B-4598-814E-02489058D919}"/>
    <cellStyle name="Bilješka 2 5 2 2 2" xfId="24090" xr:uid="{8AEDE162-9E6A-47A4-B7F1-99CE0257B902}"/>
    <cellStyle name="Bilješka 2 5 2 2 2 2" xfId="39278" xr:uid="{303544DB-9F17-47A9-82F5-89C56D5A5DE1}"/>
    <cellStyle name="Bilješka 2 5 2 2 3" xfId="30244" xr:uid="{0B4A97CE-0EAC-4CB1-95DE-9E3D5E5B794D}"/>
    <cellStyle name="Bilješka 2 5 2 3" xfId="12441" xr:uid="{6F2918CA-7C74-4EDE-8FA0-C275C2474C7E}"/>
    <cellStyle name="Bilješka 2 5 2 3 2" xfId="20858" xr:uid="{28AD7C71-4F79-4FB6-8E0E-8384967D51FE}"/>
    <cellStyle name="Bilješka 2 5 2 3 2 2" xfId="36046" xr:uid="{C72FDFC4-6F85-4BD2-AA03-5E5A3F5A76C1}"/>
    <cellStyle name="Bilješka 2 5 2 3 3" xfId="27012" xr:uid="{B544FFDE-C544-4ABC-9E77-AB9FC3C4E07A}"/>
    <cellStyle name="Bilješka 2 5 2 4" xfId="18838" xr:uid="{17F6736A-1754-466E-830A-DC1F5D2AE580}"/>
    <cellStyle name="Bilješka 2 5 2 4 2" xfId="34043" xr:uid="{EC5E1F51-A6DF-4BE0-A0E4-1FCD6F78CBC9}"/>
    <cellStyle name="Bilješka 2 5 2 5" xfId="17234" xr:uid="{E42B666B-810A-4B49-884B-242218542ED6}"/>
    <cellStyle name="Bilješka 2 5 3" xfId="18488" xr:uid="{5C67F23C-5B7F-42E2-B623-B2EB8FFE3A32}"/>
    <cellStyle name="Bilješka 2 5 3 2" xfId="33693" xr:uid="{8659EB87-915B-4FAC-A259-3A76E5F1A261}"/>
    <cellStyle name="Bilješka 2 5 4" xfId="17879" xr:uid="{CE9F5DFA-1E5E-4781-BDAD-11E617CEEEF9}"/>
    <cellStyle name="Bilješka 2 5 4 2" xfId="33090" xr:uid="{8CF0902A-9E99-4389-956B-93C816A85542}"/>
    <cellStyle name="Bilješka 2 6" xfId="9089" xr:uid="{B43B21F6-06E9-46C4-8F76-BE7FA1A2CD87}"/>
    <cellStyle name="Bilješka 2 6 2" xfId="10139" xr:uid="{00AE7B95-9E3A-492E-B4DF-14FD31A64057}"/>
    <cellStyle name="Bilješka 2 6 2 2" xfId="16057" xr:uid="{C5D18CE2-7A3F-43A8-9BD3-9A6B32F25DBF}"/>
    <cellStyle name="Bilješka 2 6 2 2 2" xfId="24112" xr:uid="{968263E9-4355-44BA-AFCD-88FB04575BAD}"/>
    <cellStyle name="Bilješka 2 6 2 2 2 2" xfId="39300" xr:uid="{76A2A889-9DAC-4329-A97A-07897A088916}"/>
    <cellStyle name="Bilješka 2 6 2 2 3" xfId="30266" xr:uid="{9CEC125F-CCCE-4839-935C-06D142F5D187}"/>
    <cellStyle name="Bilješka 2 6 2 3" xfId="12446" xr:uid="{450571C8-E57C-4556-98A3-21262F1DC469}"/>
    <cellStyle name="Bilješka 2 6 2 3 2" xfId="20863" xr:uid="{5645681D-4331-474B-AFF1-A406673416D1}"/>
    <cellStyle name="Bilješka 2 6 2 3 2 2" xfId="36051" xr:uid="{7848F152-42FE-4BAB-8799-DF80DD40B9B4}"/>
    <cellStyle name="Bilješka 2 6 2 3 3" xfId="27017" xr:uid="{00B3ECC6-9591-4753-BBDD-4917663ED236}"/>
    <cellStyle name="Bilješka 2 6 2 4" xfId="18850" xr:uid="{D7A1E86D-8716-49DF-A7C3-85FF87E98163}"/>
    <cellStyle name="Bilješka 2 6 2 4 2" xfId="34055" xr:uid="{4B985249-686C-40DE-BAC1-CB6A92B7B0C3}"/>
    <cellStyle name="Bilješka 2 6 2 5" xfId="17196" xr:uid="{D095FDBC-6E31-414C-80ED-CAA6B5516208}"/>
    <cellStyle name="Bilješka 2 6 3" xfId="18500" xr:uid="{AB022307-D786-441C-9060-DD223FE41700}"/>
    <cellStyle name="Bilješka 2 6 3 2" xfId="33705" xr:uid="{2F7DDD78-8FAF-4138-B7A9-B5CC68B2168E}"/>
    <cellStyle name="Bilješka 2 6 4" xfId="18413" xr:uid="{E0E8B7C1-4B12-48DF-91E8-14A3C624491E}"/>
    <cellStyle name="Bilješka 2 6 4 2" xfId="33618" xr:uid="{D111240C-04A7-42EE-9024-D578C3AFB769}"/>
    <cellStyle name="Bilješka 2 7" xfId="8577" xr:uid="{314E742B-88D5-48D2-AC92-5F434DD9E693}"/>
    <cellStyle name="Bilješka 2 7 2" xfId="9821" xr:uid="{DAE05738-B944-4EA0-BD19-9D7DD83A1F24}"/>
    <cellStyle name="Bilješka 2 7 2 2" xfId="15903" xr:uid="{AF2362B1-6CA8-479A-B0D1-CDD12073D817}"/>
    <cellStyle name="Bilješka 2 7 2 2 2" xfId="23958" xr:uid="{EB494BB2-7953-4006-B9E4-7C8529B0F322}"/>
    <cellStyle name="Bilješka 2 7 2 2 2 2" xfId="39146" xr:uid="{E90D907E-64E5-49AB-A68F-0F87CAE49771}"/>
    <cellStyle name="Bilješka 2 7 2 2 3" xfId="30112" xr:uid="{B2A9780D-D021-44FD-A583-1B274CCA647F}"/>
    <cellStyle name="Bilješka 2 7 2 3" xfId="16349" xr:uid="{66881C3F-9EF0-413E-88AC-7405FF2AFF6B}"/>
    <cellStyle name="Bilješka 2 7 2 3 2" xfId="24404" xr:uid="{4299DC75-8076-4053-9D8B-C9C8ECDA852B}"/>
    <cellStyle name="Bilješka 2 7 2 3 2 2" xfId="39592" xr:uid="{9AB39E0F-7F04-482E-B747-8943EF5584DF}"/>
    <cellStyle name="Bilješka 2 7 2 3 3" xfId="30558" xr:uid="{767658D9-DA7F-4269-B81C-103C69BBB0C9}"/>
    <cellStyle name="Bilješka 2 7 2 4" xfId="18773" xr:uid="{025DA715-513F-4166-9BF7-596FA4CF8B58}"/>
    <cellStyle name="Bilješka 2 7 2 4 2" xfId="33978" xr:uid="{6DB6D36F-CFBD-4AEC-81D7-7D6602FD3937}"/>
    <cellStyle name="Bilješka 2 7 2 5" xfId="17431" xr:uid="{1C95CFEC-75F8-4470-A672-7F4CE018264F}"/>
    <cellStyle name="Bilješka 2 7 3" xfId="18420" xr:uid="{2575E0A4-4187-4511-9711-F7D173D3C0B5}"/>
    <cellStyle name="Bilješka 2 7 3 2" xfId="33625" xr:uid="{354CF6D0-3D60-4A72-9198-F975A1C05D20}"/>
    <cellStyle name="Bilješka 2 7 4" xfId="18175" xr:uid="{5442B0A5-F007-437B-AB9B-182B90A0779F}"/>
    <cellStyle name="Bilješka 2 7 4 2" xfId="33386" xr:uid="{5D11A559-43C5-475D-9A2B-4BDBE0EDA65B}"/>
    <cellStyle name="Bilješka 2 8" xfId="12106" xr:uid="{A9DB5182-5832-4F4D-A569-121BAE17E9DB}"/>
    <cellStyle name="Bilješka 2 9" xfId="13766" xr:uid="{F76F0869-0B98-4EF8-8EE7-06F29F485A99}"/>
    <cellStyle name="Bilješka 2 9 2" xfId="21878" xr:uid="{1B4CD794-BC2B-4983-9BC0-E31E14DACCCC}"/>
    <cellStyle name="Bilješka 2 9 2 2" xfId="37066" xr:uid="{DDA6F397-77F4-4DFD-817C-58760F528986}"/>
    <cellStyle name="Bilješka 2 9 3" xfId="28032" xr:uid="{E84BEFAB-A00A-472E-A5A6-D989CD7519D1}"/>
    <cellStyle name="Bilješka 20" xfId="45421" xr:uid="{5ED52D11-B6DA-4F18-BAB1-3CFEB9B0B91B}"/>
    <cellStyle name="Bilješka 21" xfId="48059" xr:uid="{B812F965-8200-4552-864D-6ED65F008AB3}"/>
    <cellStyle name="Bilješka 22" xfId="48133" xr:uid="{E928D2B0-D751-4ACD-89B1-2233D0E0266C}"/>
    <cellStyle name="Bilješka 23" xfId="46129" xr:uid="{056DAABC-6F63-4759-BB95-95C659AE25D9}"/>
    <cellStyle name="Bilješka 24" xfId="48411" xr:uid="{16D44B4E-0D7F-432D-9496-2A52DB5EB02C}"/>
    <cellStyle name="Bilješka 25" xfId="48586" xr:uid="{7B71FF5C-8FCE-47EC-95B9-B49E89B9A6C8}"/>
    <cellStyle name="Bilješka 26" xfId="49872" xr:uid="{BDCD161E-6D0E-4890-9D02-174F01481355}"/>
    <cellStyle name="Bilješka 27" xfId="50008" xr:uid="{811A674C-AEB5-4093-9CF1-77A32AC11516}"/>
    <cellStyle name="Bilješka 28" xfId="51374" xr:uid="{67309A55-AAAB-454C-BF12-21D8CB72C8E6}"/>
    <cellStyle name="Bilješka 29" xfId="51496" xr:uid="{8DB3F2B9-D424-4F73-9DC0-ABA3B5CD524F}"/>
    <cellStyle name="Bilješka 3" xfId="2244" xr:uid="{6758EE86-D74B-4504-936D-1AFAEC1D2E98}"/>
    <cellStyle name="Bilješka 3 10" xfId="2245" xr:uid="{2C5B2868-914B-4CC7-8BAE-2540AB3C9641}"/>
    <cellStyle name="Bilješka 3 11" xfId="8644" xr:uid="{5797BE05-B901-4D6E-9313-BF826CF0F46D}"/>
    <cellStyle name="Bilješka 3 11 2" xfId="9837" xr:uid="{05C2CAB0-D3B9-4D48-A60D-707B9B35EF91}"/>
    <cellStyle name="Bilješka 3 11 2 2" xfId="15919" xr:uid="{82025B93-8642-432F-8F21-0DFDFFF4BB60}"/>
    <cellStyle name="Bilješka 3 11 2 2 2" xfId="23974" xr:uid="{783C369B-4A3B-40DB-972A-657FE5482AF1}"/>
    <cellStyle name="Bilješka 3 11 2 2 2 2" xfId="39162" xr:uid="{FC8712D6-74C7-4656-9F0A-1CF7B00C6A0F}"/>
    <cellStyle name="Bilješka 3 11 2 2 3" xfId="30128" xr:uid="{177496DC-6505-4A4C-8974-97625F78BF15}"/>
    <cellStyle name="Bilješka 3 11 2 3" xfId="12955" xr:uid="{2B20B675-84FD-44BE-BECF-F42F91759101}"/>
    <cellStyle name="Bilješka 3 11 2 3 2" xfId="21316" xr:uid="{0DD20E05-4682-4241-BBA5-91A7137C90C0}"/>
    <cellStyle name="Bilješka 3 11 2 3 2 2" xfId="36504" xr:uid="{D7EBC636-506B-4F2C-BAA7-DA66C108064E}"/>
    <cellStyle name="Bilješka 3 11 2 3 3" xfId="27470" xr:uid="{05B6E9E3-F4FB-4128-8C5E-8BFA062E7718}"/>
    <cellStyle name="Bilješka 3 11 2 4" xfId="18789" xr:uid="{8E7BF3C1-4272-4641-88BC-09F0BCF4E298}"/>
    <cellStyle name="Bilješka 3 11 2 4 2" xfId="33994" xr:uid="{B77F99CD-CAE2-41F3-88DF-D25E4B9776F3}"/>
    <cellStyle name="Bilješka 3 11 2 5" xfId="17416" xr:uid="{E8465A52-9606-4D61-896B-E8B0B0E72FC7}"/>
    <cellStyle name="Bilješka 3 11 3" xfId="18440" xr:uid="{8E0675CF-E460-4F5D-B970-66043A5D8560}"/>
    <cellStyle name="Bilješka 3 11 3 2" xfId="33645" xr:uid="{4E5C9C1E-6D51-414D-AC75-C5FB0CAD3610}"/>
    <cellStyle name="Bilješka 3 11 4" xfId="18429" xr:uid="{562336F2-1B58-4129-88FD-FA9CF48B0385}"/>
    <cellStyle name="Bilješka 3 11 4 2" xfId="33634" xr:uid="{82261AC4-8B24-479B-832F-7585A9BCF488}"/>
    <cellStyle name="Bilješka 3 12" xfId="9039" xr:uid="{70788742-DBCD-4679-A089-C857D3206B70}"/>
    <cellStyle name="Bilješka 3 12 2" xfId="10092" xr:uid="{E15C1343-73BC-40CB-BD2D-1FFCE1D800D0}"/>
    <cellStyle name="Bilješka 3 12 2 2" xfId="16031" xr:uid="{170F15A7-2C4F-4EA9-BC96-0C51880975C5}"/>
    <cellStyle name="Bilješka 3 12 2 2 2" xfId="24086" xr:uid="{BEC6110E-F47E-498A-BA07-1AE6DBB17F27}"/>
    <cellStyle name="Bilješka 3 12 2 2 2 2" xfId="39274" xr:uid="{3DD8A3FD-DCE3-42A7-B6F6-B182E4897129}"/>
    <cellStyle name="Bilješka 3 12 2 2 3" xfId="30240" xr:uid="{375BB7AA-C6FB-4189-87F2-05825A1027F4}"/>
    <cellStyle name="Bilješka 3 12 2 3" xfId="15729" xr:uid="{9964CE82-B2A8-4AE5-9E9C-53982DB4D9F9}"/>
    <cellStyle name="Bilješka 3 12 2 3 2" xfId="23784" xr:uid="{6CE236C4-9183-406C-82CC-DD14F722B25E}"/>
    <cellStyle name="Bilješka 3 12 2 3 2 2" xfId="38972" xr:uid="{070CA4A4-E323-45CF-AAAC-2072139FC449}"/>
    <cellStyle name="Bilješka 3 12 2 3 3" xfId="29938" xr:uid="{77BD3A05-7DD3-4335-810D-DFA06F65CA62}"/>
    <cellStyle name="Bilješka 3 12 2 4" xfId="18834" xr:uid="{75EDAE69-0F3D-4BB2-8B52-D8FBDCAC82C4}"/>
    <cellStyle name="Bilješka 3 12 2 4 2" xfId="34039" xr:uid="{20C63331-8CAF-4D5D-8F68-168FCA1E72C0}"/>
    <cellStyle name="Bilješka 3 12 2 5" xfId="17238" xr:uid="{213BFBD2-6DC1-4172-B03E-6B2AF4014D92}"/>
    <cellStyle name="Bilješka 3 12 3" xfId="18484" xr:uid="{9F544E3E-92A9-4163-A015-F389E4301829}"/>
    <cellStyle name="Bilješka 3 12 3 2" xfId="33689" xr:uid="{CDEB5400-254A-4859-B725-C294AA2A6760}"/>
    <cellStyle name="Bilješka 3 12 4" xfId="17882" xr:uid="{0A4E4154-9898-4EF5-AB3E-B9211E0ED0CC}"/>
    <cellStyle name="Bilješka 3 12 4 2" xfId="33093" xr:uid="{9A5BB569-EE4B-4CA2-87B8-91C06A318B08}"/>
    <cellStyle name="Bilješka 3 13" xfId="9085" xr:uid="{9ADB1337-BBD8-4136-91C3-791638B3BD3D}"/>
    <cellStyle name="Bilješka 3 13 2" xfId="10135" xr:uid="{25D81E9A-9FAF-44EE-831E-353EB389620A}"/>
    <cellStyle name="Bilješka 3 13 2 2" xfId="16053" xr:uid="{0A438CE1-127C-4F81-9F32-27C0BD5A35B7}"/>
    <cellStyle name="Bilješka 3 13 2 2 2" xfId="24108" xr:uid="{8DA257D7-44D8-47D9-B05C-120FA8E61E01}"/>
    <cellStyle name="Bilješka 3 13 2 2 2 2" xfId="39296" xr:uid="{8BC6353B-74EF-461A-9ABD-82C30D7787AD}"/>
    <cellStyle name="Bilješka 3 13 2 2 3" xfId="30262" xr:uid="{33AD7A58-6F50-421A-9DAB-E5A2596E86EB}"/>
    <cellStyle name="Bilješka 3 13 2 3" xfId="10760" xr:uid="{8067BF65-74A3-4521-BCBC-32103C9F6904}"/>
    <cellStyle name="Bilješka 3 13 2 3 2" xfId="19310" xr:uid="{CA0C46FB-83AF-4862-86DB-A69CBD6EFFA3}"/>
    <cellStyle name="Bilješka 3 13 2 3 2 2" xfId="34515" xr:uid="{5DB7A921-9A3A-4B86-BFC0-1AC4F17470DE}"/>
    <cellStyle name="Bilješka 3 13 2 3 3" xfId="25558" xr:uid="{D69B0623-4A4B-415E-85B4-0D810B6E97C2}"/>
    <cellStyle name="Bilješka 3 13 2 4" xfId="18846" xr:uid="{CD452EE1-C752-4D9B-BC35-0CA7D110CCB1}"/>
    <cellStyle name="Bilješka 3 13 2 4 2" xfId="34051" xr:uid="{EF6D4151-1E10-4651-92DC-FFD9A951C5E5}"/>
    <cellStyle name="Bilješka 3 13 2 5" xfId="20001" xr:uid="{F3A919C8-2514-4B67-B02C-381724D8F253}"/>
    <cellStyle name="Bilješka 3 13 3" xfId="18496" xr:uid="{F00EDA0D-C3D0-42D0-AE22-4564B8AB1F2A}"/>
    <cellStyle name="Bilješka 3 13 3 2" xfId="33701" xr:uid="{00AECDC0-8A00-49B1-8981-82AE3842AC48}"/>
    <cellStyle name="Bilješka 3 13 4" xfId="17844" xr:uid="{4BF64E97-139D-4906-AC82-5F1478B45BFE}"/>
    <cellStyle name="Bilješka 3 13 4 2" xfId="33055" xr:uid="{EA68CA84-182A-44A1-B39F-18C01EA487D6}"/>
    <cellStyle name="Bilješka 3 14" xfId="8582" xr:uid="{839948D8-7A61-433D-BAA3-32AF12346A3B}"/>
    <cellStyle name="Bilješka 3 14 2" xfId="9825" xr:uid="{DE303FC1-4271-4702-991E-F53C63FACEDD}"/>
    <cellStyle name="Bilješka 3 14 2 2" xfId="15907" xr:uid="{6BFD563A-D5D5-4AF8-A03B-4CDF714F5D08}"/>
    <cellStyle name="Bilješka 3 14 2 2 2" xfId="23962" xr:uid="{E6855DD6-4803-4850-9F3C-04EBA54E50F7}"/>
    <cellStyle name="Bilješka 3 14 2 2 2 2" xfId="39150" xr:uid="{F71CF5AC-8BE3-403D-A055-AE52EF902B7B}"/>
    <cellStyle name="Bilješka 3 14 2 2 3" xfId="30116" xr:uid="{81FC541D-5353-4F23-ABCA-7272B679C25A}"/>
    <cellStyle name="Bilješka 3 14 2 3" xfId="15652" xr:uid="{D25D1470-B06D-499C-A733-7DB8FB7EDEA2}"/>
    <cellStyle name="Bilješka 3 14 2 3 2" xfId="23707" xr:uid="{F46B4BF0-DB36-4A6A-8B02-9C7B321D8CFE}"/>
    <cellStyle name="Bilješka 3 14 2 3 2 2" xfId="38895" xr:uid="{04C7AC81-6850-4E62-A5C0-CB25E69F9B6B}"/>
    <cellStyle name="Bilješka 3 14 2 3 3" xfId="29861" xr:uid="{F50E686D-1AF2-454B-8E65-AED2BCFAFF25}"/>
    <cellStyle name="Bilješka 3 14 2 4" xfId="18777" xr:uid="{6391D4C7-7259-4BE0-A24E-7723DBB089C6}"/>
    <cellStyle name="Bilješka 3 14 2 4 2" xfId="33982" xr:uid="{A0AC9130-2B0C-4481-A26C-6548558F917C}"/>
    <cellStyle name="Bilješka 3 14 2 5" xfId="17427" xr:uid="{6D0F6744-28D2-46DD-AA5C-1B60F54E1E82}"/>
    <cellStyle name="Bilješka 3 14 3" xfId="18424" xr:uid="{97F025B8-D098-429A-9925-5001565106FA}"/>
    <cellStyle name="Bilješka 3 14 3 2" xfId="33629" xr:uid="{17950083-1C6A-4323-92C4-9BCAC1D42F0B}"/>
    <cellStyle name="Bilješka 3 14 4" xfId="18172" xr:uid="{9FCAA23A-FDE9-4BC9-8BE7-955523DA66FD}"/>
    <cellStyle name="Bilješka 3 14 4 2" xfId="33383" xr:uid="{FD46E911-CF92-4E23-A4BF-28964AE5E3DA}"/>
    <cellStyle name="Bilješka 3 15" xfId="9476" xr:uid="{728B7C74-1677-45E2-BC4B-29EB42AB0D2F}"/>
    <cellStyle name="Bilješka 3 15 2" xfId="15693" xr:uid="{CA9D429D-DF26-4FE2-8A49-977F5EA5E664}"/>
    <cellStyle name="Bilješka 3 15 2 2" xfId="23748" xr:uid="{B75B6DD8-C4CB-44D0-89DE-3441F19EEFC6}"/>
    <cellStyle name="Bilješka 3 15 2 2 2" xfId="38936" xr:uid="{53F7E5AB-8EDD-42B9-A551-68A10E0011DD}"/>
    <cellStyle name="Bilješka 3 15 2 3" xfId="29902" xr:uid="{051937C0-6DA6-4334-BA73-1903C6A9D52C}"/>
    <cellStyle name="Bilješka 3 15 3" xfId="13723" xr:uid="{406060D6-BE04-4F85-B599-FCE12BBE6EBE}"/>
    <cellStyle name="Bilješka 3 15 3 2" xfId="21841" xr:uid="{48D27C8A-385C-4272-BC10-5A85428D4346}"/>
    <cellStyle name="Bilješka 3 15 3 2 2" xfId="37029" xr:uid="{25C73424-13BF-4996-A31A-559BD0280A50}"/>
    <cellStyle name="Bilješka 3 15 3 3" xfId="27995" xr:uid="{7A5ACE2D-071E-4E7C-A25B-BC8C7BD8BF42}"/>
    <cellStyle name="Bilješka 3 15 4" xfId="18614" xr:uid="{42F31591-4247-4001-9638-215D5D3A55C4}"/>
    <cellStyle name="Bilješka 3 15 4 2" xfId="33819" xr:uid="{26EBBB79-4936-4FA4-B526-D35A5F6A5877}"/>
    <cellStyle name="Bilješka 3 15 5" xfId="17686" xr:uid="{87E51F8F-D819-4394-BEE1-51CA448AAA8F}"/>
    <cellStyle name="Bilješka 3 16" xfId="12187" xr:uid="{379873B5-F694-4AE8-8458-46E81EF06304}"/>
    <cellStyle name="Bilješka 3 16 2" xfId="20641" xr:uid="{373C9016-17D1-4858-92F2-3FA3EBB50A1D}"/>
    <cellStyle name="Bilješka 3 16 2 2" xfId="35829" xr:uid="{92335676-B31D-4586-82EB-DDDFE4AB8C79}"/>
    <cellStyle name="Bilješka 3 16 3" xfId="26795" xr:uid="{9F1CFA08-3C08-422A-92BC-C6A006D46A8C}"/>
    <cellStyle name="Bilješka 3 17" xfId="31327" xr:uid="{A73B20DA-7BCB-40C5-B7A4-EDCCFF7D254A}"/>
    <cellStyle name="Bilješka 3 18" xfId="44178" xr:uid="{DE515FEC-A0CC-4A8A-BD75-50A95075B519}"/>
    <cellStyle name="Bilješka 3 19" xfId="44351" xr:uid="{CF859D2C-F128-4C06-9882-60E956E644EB}"/>
    <cellStyle name="Bilješka 3 2" xfId="2246" xr:uid="{8981257F-8BD5-46B8-9658-EFF7E8154676}"/>
    <cellStyle name="Bilješka 3 2 10" xfId="8645" xr:uid="{CB43F134-9699-44FA-8B1D-F64658A3BBC6}"/>
    <cellStyle name="Bilješka 3 2 10 2" xfId="9838" xr:uid="{C780E358-4D7F-4281-9E6D-F343E1D15F48}"/>
    <cellStyle name="Bilješka 3 2 10 2 2" xfId="15920" xr:uid="{F903B216-EF61-4614-AAB3-26430D80E40C}"/>
    <cellStyle name="Bilješka 3 2 10 2 2 2" xfId="23975" xr:uid="{3E01E2D8-2B7A-4941-BA8E-7B2A4E2E160E}"/>
    <cellStyle name="Bilješka 3 2 10 2 2 2 2" xfId="39163" xr:uid="{461BA6EA-C079-4BC0-9822-1422D03D8F5A}"/>
    <cellStyle name="Bilješka 3 2 10 2 2 3" xfId="30129" xr:uid="{6F5C951E-7815-4AEE-9932-01743D7FEA99}"/>
    <cellStyle name="Bilješka 3 2 10 2 3" xfId="11627" xr:uid="{7BF8DD20-BD92-4792-A8BE-0BF1F8D3F3B8}"/>
    <cellStyle name="Bilješka 3 2 10 2 3 2" xfId="20156" xr:uid="{2E89A61D-50A9-4FBA-9EB1-CB2B27381B66}"/>
    <cellStyle name="Bilješka 3 2 10 2 3 2 2" xfId="35346" xr:uid="{52590D30-B4CF-4749-B7DC-526BF05D9369}"/>
    <cellStyle name="Bilješka 3 2 10 2 3 3" xfId="26350" xr:uid="{9215803A-8B60-4B68-AC9B-4FF05B285BD9}"/>
    <cellStyle name="Bilješka 3 2 10 2 4" xfId="18790" xr:uid="{E6CDF78C-D539-4B2F-BEA8-409F7E3478C9}"/>
    <cellStyle name="Bilješka 3 2 10 2 4 2" xfId="33995" xr:uid="{3A8103A1-8B23-4767-B1EB-273B455385FE}"/>
    <cellStyle name="Bilješka 3 2 10 2 5" xfId="17415" xr:uid="{36F296AD-D755-49C5-97A6-B6B947E412D4}"/>
    <cellStyle name="Bilješka 3 2 10 3" xfId="18441" xr:uid="{F84141FD-282B-428E-9D6C-DF0715E7C4AE}"/>
    <cellStyle name="Bilješka 3 2 10 3 2" xfId="33646" xr:uid="{3F0D611A-F06E-4E23-BB33-6DCD55F155C9}"/>
    <cellStyle name="Bilješka 3 2 10 4" xfId="18133" xr:uid="{69014E1C-7605-494F-BE7A-5833CFAC5E5A}"/>
    <cellStyle name="Bilješka 3 2 10 4 2" xfId="33344" xr:uid="{87E07601-3283-4650-BFFC-89086F8B1A26}"/>
    <cellStyle name="Bilješka 3 2 11" xfId="9038" xr:uid="{CA472526-9796-45AB-95E3-618012644DA2}"/>
    <cellStyle name="Bilješka 3 2 11 2" xfId="10091" xr:uid="{CF4C37AB-D766-4C62-994C-B05375D443D3}"/>
    <cellStyle name="Bilješka 3 2 11 2 2" xfId="16030" xr:uid="{BBF5699B-F0A4-4561-B878-F42ACCB287BD}"/>
    <cellStyle name="Bilješka 3 2 11 2 2 2" xfId="24085" xr:uid="{92F06094-6F66-4A27-A1BE-33F9C046963A}"/>
    <cellStyle name="Bilješka 3 2 11 2 2 2 2" xfId="39273" xr:uid="{4BED0F8E-5138-4179-925B-732000BF43F7}"/>
    <cellStyle name="Bilješka 3 2 11 2 2 3" xfId="30239" xr:uid="{42868679-4D64-42B4-BA95-FDCA4CFDA023}"/>
    <cellStyle name="Bilješka 3 2 11 2 3" xfId="16253" xr:uid="{AB508E1E-9D55-4B86-8D9B-80D3A50D4829}"/>
    <cellStyle name="Bilješka 3 2 11 2 3 2" xfId="24308" xr:uid="{08571568-1470-49AD-9471-51A3CBEF76AF}"/>
    <cellStyle name="Bilješka 3 2 11 2 3 2 2" xfId="39496" xr:uid="{33403B86-F66B-4435-A3B0-F02311EC4C5F}"/>
    <cellStyle name="Bilješka 3 2 11 2 3 3" xfId="30462" xr:uid="{6888EB58-AB1C-498F-89F6-B9D99A850F27}"/>
    <cellStyle name="Bilješka 3 2 11 2 4" xfId="18833" xr:uid="{15983990-74C5-4230-B091-A0F5C8BB459C}"/>
    <cellStyle name="Bilješka 3 2 11 2 4 2" xfId="34038" xr:uid="{BBF0E4D7-908B-46ED-AFAB-B97F63C02B30}"/>
    <cellStyle name="Bilješka 3 2 11 2 5" xfId="17239" xr:uid="{568A0540-0D02-46D1-AE8E-9DA1A76461EE}"/>
    <cellStyle name="Bilješka 3 2 11 3" xfId="18483" xr:uid="{63A57912-281F-43E1-AE31-FA8033741F70}"/>
    <cellStyle name="Bilješka 3 2 11 3 2" xfId="33688" xr:uid="{99D28A09-5958-4848-A90F-E8FFCC2898E2}"/>
    <cellStyle name="Bilješka 3 2 11 4" xfId="17883" xr:uid="{9519D5CF-D63E-4C14-8218-8D08D507F42D}"/>
    <cellStyle name="Bilješka 3 2 11 4 2" xfId="33094" xr:uid="{8BE8EDF8-A0BA-4962-98EC-271C8B6E812C}"/>
    <cellStyle name="Bilješka 3 2 12" xfId="9084" xr:uid="{C83F8E1B-5293-4D91-8F66-4C7B198FE6FD}"/>
    <cellStyle name="Bilješka 3 2 12 2" xfId="10134" xr:uid="{C085FEBF-9912-47EB-B224-4108FEF2330C}"/>
    <cellStyle name="Bilješka 3 2 12 2 2" xfId="16052" xr:uid="{DE605458-71DE-4F16-98F1-CD9A9BAEA7F0}"/>
    <cellStyle name="Bilješka 3 2 12 2 2 2" xfId="24107" xr:uid="{E64690E5-E5E7-47DA-BA61-F7649A63FCAC}"/>
    <cellStyle name="Bilješka 3 2 12 2 2 2 2" xfId="39295" xr:uid="{B3376380-17ED-46FA-A8F3-493FBF56484D}"/>
    <cellStyle name="Bilješka 3 2 12 2 2 3" xfId="30261" xr:uid="{11B42711-1B82-4E38-8861-10F4FB34FC38}"/>
    <cellStyle name="Bilješka 3 2 12 2 3" xfId="13258" xr:uid="{A67E4683-4BC0-4069-BA16-B9686AC6CF5F}"/>
    <cellStyle name="Bilješka 3 2 12 2 3 2" xfId="21528" xr:uid="{F238B8D1-C6CB-4B31-B85E-4C486E5F0199}"/>
    <cellStyle name="Bilješka 3 2 12 2 3 2 2" xfId="36716" xr:uid="{A5115360-686C-449E-91A9-A3C9C4B5090E}"/>
    <cellStyle name="Bilješka 3 2 12 2 3 3" xfId="27682" xr:uid="{7D6C86EE-4A10-4CE0-9004-7516E0415384}"/>
    <cellStyle name="Bilješka 3 2 12 2 4" xfId="18845" xr:uid="{9ABD2761-8DB8-4F3A-B7F5-673A91182F06}"/>
    <cellStyle name="Bilješka 3 2 12 2 4 2" xfId="34050" xr:uid="{B54DDDCA-C94E-43B6-B20B-6C387AC03408}"/>
    <cellStyle name="Bilješka 3 2 12 2 5" xfId="17200" xr:uid="{A8A0FF08-7460-4B75-873F-2DBFE7BB157C}"/>
    <cellStyle name="Bilješka 3 2 12 3" xfId="18495" xr:uid="{5E01FF8B-5D93-407D-ACAC-0724F64E2AFD}"/>
    <cellStyle name="Bilješka 3 2 12 3 2" xfId="33700" xr:uid="{965D3F20-B61E-4224-82AF-0BC33B1F0E1E}"/>
    <cellStyle name="Bilješka 3 2 12 4" xfId="17845" xr:uid="{01269737-1829-40FB-AAD0-BDE099734A80}"/>
    <cellStyle name="Bilješka 3 2 12 4 2" xfId="33056" xr:uid="{EE311750-840D-4EE0-A7EF-2934A71CB282}"/>
    <cellStyle name="Bilješka 3 2 13" xfId="8584" xr:uid="{200F20BD-98ED-4FFB-AD9C-85D481B9E713}"/>
    <cellStyle name="Bilješka 3 2 13 2" xfId="9826" xr:uid="{BB6CE9FB-C581-4BF3-8AA4-EA0ED576657C}"/>
    <cellStyle name="Bilješka 3 2 13 2 2" xfId="15908" xr:uid="{0F692237-273B-487A-9A3B-BE2784EE5020}"/>
    <cellStyle name="Bilješka 3 2 13 2 2 2" xfId="23963" xr:uid="{2356E87E-CC98-4605-BD64-E1DF0B2FB2DC}"/>
    <cellStyle name="Bilješka 3 2 13 2 2 2 2" xfId="39151" xr:uid="{9442D310-699F-4699-9125-2C0B58795B8C}"/>
    <cellStyle name="Bilješka 3 2 13 2 2 3" xfId="30117" xr:uid="{13F33CB8-6A2D-425C-B532-91A7688889A2}"/>
    <cellStyle name="Bilješka 3 2 13 2 3" xfId="16148" xr:uid="{B1E9B61A-EB01-4835-A75A-3ADEF36149CF}"/>
    <cellStyle name="Bilješka 3 2 13 2 3 2" xfId="24203" xr:uid="{D10C6252-07B4-446D-9148-DD9C6F130B6B}"/>
    <cellStyle name="Bilješka 3 2 13 2 3 2 2" xfId="39391" xr:uid="{CDE0E5B9-5500-4FF3-821A-8315C03DF248}"/>
    <cellStyle name="Bilješka 3 2 13 2 3 3" xfId="30357" xr:uid="{6D55D294-AE02-434B-88BA-7781B4DAD2AB}"/>
    <cellStyle name="Bilješka 3 2 13 2 4" xfId="18778" xr:uid="{A637B98F-A480-489E-993E-5799AA468EE0}"/>
    <cellStyle name="Bilješka 3 2 13 2 4 2" xfId="33983" xr:uid="{9B1A5B4E-3968-489C-A1A4-95A4BB9B520B}"/>
    <cellStyle name="Bilješka 3 2 13 2 5" xfId="17426" xr:uid="{1AA9D519-CB66-4BB2-902B-32485781977F}"/>
    <cellStyle name="Bilješka 3 2 13 3" xfId="18426" xr:uid="{1BB3A27A-8FBB-4B12-B9A2-61D21181CC0E}"/>
    <cellStyle name="Bilješka 3 2 13 3 2" xfId="33631" xr:uid="{AC8D39BA-15C4-4192-AC5C-8C44AB36A5C0}"/>
    <cellStyle name="Bilješka 3 2 13 4" xfId="18171" xr:uid="{7103BEFC-04F5-442C-901B-E8F2CAA0A28F}"/>
    <cellStyle name="Bilješka 3 2 13 4 2" xfId="33382" xr:uid="{E6BFF4BD-6DB8-4531-A1F8-F367D15F1C88}"/>
    <cellStyle name="Bilješka 3 2 14" xfId="9477" xr:uid="{4B0C68BA-5E72-4D56-96A2-36283BDA8606}"/>
    <cellStyle name="Bilješka 3 2 14 2" xfId="15694" xr:uid="{054261E5-585A-4102-B2A2-E2493B31C94A}"/>
    <cellStyle name="Bilješka 3 2 14 2 2" xfId="23749" xr:uid="{ECBC50BD-F0C2-4EC6-A296-869C4B626A4B}"/>
    <cellStyle name="Bilješka 3 2 14 2 2 2" xfId="38937" xr:uid="{444F10B7-4410-452A-9E39-08BDCD43E0C3}"/>
    <cellStyle name="Bilješka 3 2 14 2 3" xfId="29903" xr:uid="{00055B8C-F187-46F8-9019-31C23F5D61C8}"/>
    <cellStyle name="Bilješka 3 2 14 3" xfId="10899" xr:uid="{71267DA0-9ACB-45D9-9EFF-FE0AC24F284C}"/>
    <cellStyle name="Bilješka 3 2 14 3 2" xfId="19449" xr:uid="{B251E269-24A8-447F-A7A5-A84AA22E438F}"/>
    <cellStyle name="Bilješka 3 2 14 3 2 2" xfId="34654" xr:uid="{54E0D3BC-7AA0-42E0-80C0-F29B1CCBA140}"/>
    <cellStyle name="Bilješka 3 2 14 3 3" xfId="25697" xr:uid="{7BC537C4-9C2D-4A69-A88E-59C180BE4279}"/>
    <cellStyle name="Bilješka 3 2 14 4" xfId="18615" xr:uid="{2945AF03-5D65-4C6D-B589-7A4FAC2A5E94}"/>
    <cellStyle name="Bilješka 3 2 14 4 2" xfId="33820" xr:uid="{FE36B24E-D66F-4CFE-A9FF-582FE94A3463}"/>
    <cellStyle name="Bilješka 3 2 14 5" xfId="17685" xr:uid="{6AA07F48-89A2-4D26-8BE5-6CAF14E062AD}"/>
    <cellStyle name="Bilješka 3 2 15" xfId="11498" xr:uid="{3AAFCBCF-A71F-415E-9C29-10F67E236AD8}"/>
    <cellStyle name="Bilješka 3 2 15 2" xfId="20039" xr:uid="{77F36ED2-F8DA-438A-86F9-D2EB4224E25F}"/>
    <cellStyle name="Bilješka 3 2 15 2 2" xfId="35237" xr:uid="{2D4BD496-4E0D-4B8A-8325-5254C98F2106}"/>
    <cellStyle name="Bilješka 3 2 15 3" xfId="26267" xr:uid="{BDBE3215-44FD-4E65-8C59-209AFE6B8093}"/>
    <cellStyle name="Bilješka 3 2 16" xfId="31328" xr:uid="{C6A131F1-C44F-4C79-AB6B-1BDB98E62C8F}"/>
    <cellStyle name="Bilješka 3 2 17" xfId="44176" xr:uid="{2EA41FEB-267A-4731-9CFA-CEC1AD747FCB}"/>
    <cellStyle name="Bilješka 3 2 18" xfId="44350" xr:uid="{7723B0BB-8499-43AF-9B31-A7C39DF3B8E6}"/>
    <cellStyle name="Bilješka 3 2 19" xfId="42426" xr:uid="{F2FC4D1A-F866-42CA-8BAA-4BA66AE06C32}"/>
    <cellStyle name="Bilješka 3 2 2" xfId="2247" xr:uid="{1484F7C6-5AAA-4294-99A7-47A01D1DF9E8}"/>
    <cellStyle name="Bilješka 3 2 2 10" xfId="41295" xr:uid="{6F829F97-4C72-4293-A753-DF76515A962C}"/>
    <cellStyle name="Bilješka 3 2 2 11" xfId="44317" xr:uid="{82BA64ED-EED5-4B8F-9078-F8E33EB2AD68}"/>
    <cellStyle name="Bilješka 3 2 2 12" xfId="44536" xr:uid="{A81F900A-2DD4-470D-9DAE-6123B4A4FAB8}"/>
    <cellStyle name="Bilješka 3 2 2 13" xfId="44737" xr:uid="{A61347E1-505E-44EF-A3B1-574DB41318C4}"/>
    <cellStyle name="Bilješka 3 2 2 14" xfId="44934" xr:uid="{6E514443-2C7F-45E1-B4F0-0F5A80DD61BD}"/>
    <cellStyle name="Bilješka 3 2 2 15" xfId="45117" xr:uid="{FD20D901-D1FC-4F2E-B4D8-5E75CECF2A45}"/>
    <cellStyle name="Bilješka 3 2 2 16" xfId="45271" xr:uid="{9E2BA2F6-594E-4743-8D33-3C0E250D8607}"/>
    <cellStyle name="Bilješka 3 2 2 17" xfId="46290" xr:uid="{4E80D341-C023-45DA-8310-9309FB89160B}"/>
    <cellStyle name="Bilješka 3 2 2 18" xfId="47811" xr:uid="{C8089753-AFD2-4568-88E5-AC33240E47B1}"/>
    <cellStyle name="Bilješka 3 2 2 19" xfId="47417" xr:uid="{7BBD7670-A4FD-4184-8033-522C3F359196}"/>
    <cellStyle name="Bilješka 3 2 2 2" xfId="8646" xr:uid="{BD62022D-7BD0-4EF9-8667-C221EEF9FF58}"/>
    <cellStyle name="Bilješka 3 2 2 2 2" xfId="9839" xr:uid="{0BF03050-BE5D-4A19-BE13-FB035F6BD82F}"/>
    <cellStyle name="Bilješka 3 2 2 2 2 2" xfId="15921" xr:uid="{4E69BEB7-70A9-4FE4-A30E-14672DC8943C}"/>
    <cellStyle name="Bilješka 3 2 2 2 2 2 2" xfId="23976" xr:uid="{79AC116B-ED1C-4E89-9074-036C6F94F853}"/>
    <cellStyle name="Bilješka 3 2 2 2 2 2 2 2" xfId="39164" xr:uid="{9CDC4E20-A174-48CA-97F2-D4A08D1DCC7F}"/>
    <cellStyle name="Bilješka 3 2 2 2 2 2 3" xfId="30130" xr:uid="{12D2EBC6-566F-4DE6-82FB-30220DD6925E}"/>
    <cellStyle name="Bilješka 3 2 2 2 2 3" xfId="12075" xr:uid="{7F2243EA-A55D-4400-AB2C-577E72DEAAD1}"/>
    <cellStyle name="Bilješka 3 2 2 2 2 3 2" xfId="20542" xr:uid="{87F96FC8-9B91-4535-8F3A-98E2ADB1678A}"/>
    <cellStyle name="Bilješka 3 2 2 2 2 3 2 2" xfId="35730" xr:uid="{13F245F3-5035-422B-9B19-253D4FC3C7E2}"/>
    <cellStyle name="Bilješka 3 2 2 2 2 3 3" xfId="26696" xr:uid="{FC091304-AC93-480D-9748-28C5489AE4F2}"/>
    <cellStyle name="Bilješka 3 2 2 2 2 4" xfId="18791" xr:uid="{10F29B7B-262D-4F2D-9051-8B5A7DD513FE}"/>
    <cellStyle name="Bilješka 3 2 2 2 2 4 2" xfId="33996" xr:uid="{FD573C4D-775E-43D9-B80D-99568340C6DF}"/>
    <cellStyle name="Bilješka 3 2 2 2 2 5" xfId="17414" xr:uid="{55D27332-A390-4CA5-BC84-ABDB0830AE43}"/>
    <cellStyle name="Bilješka 3 2 2 2 3" xfId="18442" xr:uid="{0CE69560-419F-4379-992F-C5B4D9822EE5}"/>
    <cellStyle name="Bilješka 3 2 2 2 3 2" xfId="33647" xr:uid="{CAB14E50-4E1D-41D6-A260-37CDBF6D09D5}"/>
    <cellStyle name="Bilješka 3 2 2 2 4" xfId="18132" xr:uid="{B1CA5615-1B85-4839-AA58-CF98E1E9204F}"/>
    <cellStyle name="Bilješka 3 2 2 2 4 2" xfId="33343" xr:uid="{A74198BE-9E65-4416-9360-870CB5269A55}"/>
    <cellStyle name="Bilješka 3 2 2 20" xfId="46057" xr:uid="{0A4931AF-4C9F-463A-BC50-EB9BC16B1EDD}"/>
    <cellStyle name="Bilješka 3 2 2 21" xfId="48273" xr:uid="{4CAC81FA-1365-4219-93A6-D02476F97947}"/>
    <cellStyle name="Bilješka 3 2 2 22" xfId="48916" xr:uid="{6E2CB157-06A6-499D-8AD6-0EA3CD2881D3}"/>
    <cellStyle name="Bilješka 3 2 2 23" xfId="49629" xr:uid="{44127217-142E-4299-A5AF-139ABE3F21E7}"/>
    <cellStyle name="Bilješka 3 2 2 24" xfId="49106" xr:uid="{A8FB1039-69CC-4383-9444-CB054C7E6DCD}"/>
    <cellStyle name="Bilješka 3 2 2 25" xfId="50582" xr:uid="{C341CA86-4A15-4944-B2C1-5ACCC78D43C7}"/>
    <cellStyle name="Bilješka 3 2 2 26" xfId="51174" xr:uid="{9BF7635D-8623-48B0-A2AF-61C0958D8267}"/>
    <cellStyle name="Bilješka 3 2 2 27" xfId="50319" xr:uid="{AA56196C-5069-4DC1-A580-0979F03020E7}"/>
    <cellStyle name="Bilješka 3 2 2 28" xfId="51646" xr:uid="{1E4FA7FA-8490-4484-9939-D063DEDFFCBF}"/>
    <cellStyle name="Bilješka 3 2 2 29" xfId="52054" xr:uid="{E739882E-45A4-4BF2-ABE0-2BC8D164256C}"/>
    <cellStyle name="Bilješka 3 2 2 3" xfId="9037" xr:uid="{D1B69BC4-83F1-4F88-A5E2-A830625B35C8}"/>
    <cellStyle name="Bilješka 3 2 2 3 2" xfId="10090" xr:uid="{D00096AA-2C5B-4F75-9217-6CA4128BB505}"/>
    <cellStyle name="Bilješka 3 2 2 3 2 2" xfId="16029" xr:uid="{3F8939BC-B3D8-457A-B480-2DDA29C552C1}"/>
    <cellStyle name="Bilješka 3 2 2 3 2 2 2" xfId="24084" xr:uid="{A5D7EE1D-F492-46BE-89AA-32DBD0B3E884}"/>
    <cellStyle name="Bilješka 3 2 2 3 2 2 2 2" xfId="39272" xr:uid="{CDBC8AB3-AE46-45B2-A558-531CE50DB35B}"/>
    <cellStyle name="Bilješka 3 2 2 3 2 2 3" xfId="30238" xr:uid="{EA42B223-60A9-4DC0-AE7F-BECD6473F0F7}"/>
    <cellStyle name="Bilješka 3 2 2 3 2 3" xfId="12662" xr:uid="{930C21C1-6172-4CC7-9FC2-6D2513B0D04D}"/>
    <cellStyle name="Bilješka 3 2 2 3 2 3 2" xfId="21057" xr:uid="{38E77092-1564-4AAD-932F-4BF49569A417}"/>
    <cellStyle name="Bilješka 3 2 2 3 2 3 2 2" xfId="36245" xr:uid="{9A7FF3DE-1DCA-4DFB-9287-07F4705D26FF}"/>
    <cellStyle name="Bilješka 3 2 2 3 2 3 3" xfId="27211" xr:uid="{188F9874-A6C9-4535-9BF3-E5BF4DDC4302}"/>
    <cellStyle name="Bilješka 3 2 2 3 2 4" xfId="18832" xr:uid="{2E3F95BC-44AC-4F01-AB0C-4A59238CD3F6}"/>
    <cellStyle name="Bilješka 3 2 2 3 2 4 2" xfId="34037" xr:uid="{B662AFFB-9ED8-41FA-8B0B-329CC6CA6A4E}"/>
    <cellStyle name="Bilješka 3 2 2 3 2 5" xfId="17240" xr:uid="{EFB42C8C-D006-4CDF-BC70-7F29AD38D607}"/>
    <cellStyle name="Bilješka 3 2 2 3 3" xfId="18482" xr:uid="{793B64FB-EF6B-4ABF-B607-48E9CD478AB4}"/>
    <cellStyle name="Bilješka 3 2 2 3 3 2" xfId="33687" xr:uid="{D9CDEC5B-D3B9-441F-BC5F-ACBABC456BEC}"/>
    <cellStyle name="Bilješka 3 2 2 3 4" xfId="17884" xr:uid="{D2D71BF7-39B0-485D-A764-2ABB2809120F}"/>
    <cellStyle name="Bilješka 3 2 2 3 4 2" xfId="33095" xr:uid="{A0F50D39-70DD-442A-8257-F791C5FE3B50}"/>
    <cellStyle name="Bilješka 3 2 2 4" xfId="9083" xr:uid="{0DE5EDAF-9FA4-4DA4-9AAA-7FE83B6B4CC0}"/>
    <cellStyle name="Bilješka 3 2 2 4 2" xfId="10133" xr:uid="{C5A765E1-9D60-466F-A7D2-0524F3B32145}"/>
    <cellStyle name="Bilješka 3 2 2 4 2 2" xfId="16051" xr:uid="{29DD6ADC-AACE-4F25-95F1-A85142C369F8}"/>
    <cellStyle name="Bilješka 3 2 2 4 2 2 2" xfId="24106" xr:uid="{4739829B-D55E-4EEE-8617-F3A5F645E763}"/>
    <cellStyle name="Bilješka 3 2 2 4 2 2 2 2" xfId="39294" xr:uid="{DE4B5466-491B-450B-B333-F946CC685789}"/>
    <cellStyle name="Bilješka 3 2 2 4 2 2 3" xfId="30260" xr:uid="{A8662885-5953-4882-BE35-BEF97AFE8797}"/>
    <cellStyle name="Bilješka 3 2 2 4 2 3" xfId="14798" xr:uid="{335376F4-E14D-40C6-8958-F89961C4AE90}"/>
    <cellStyle name="Bilješka 3 2 2 4 2 3 2" xfId="22885" xr:uid="{79B4C6BA-088D-446F-8666-4D9FC4C62E94}"/>
    <cellStyle name="Bilješka 3 2 2 4 2 3 2 2" xfId="38073" xr:uid="{EAF19D33-CF50-4B36-A539-3255EBF2E0AE}"/>
    <cellStyle name="Bilješka 3 2 2 4 2 3 3" xfId="29039" xr:uid="{0F6ECF39-E74E-4A25-A0A0-8E400D77C39B}"/>
    <cellStyle name="Bilješka 3 2 2 4 2 4" xfId="18844" xr:uid="{C8B39088-302E-4E46-8498-F8143D7153E6}"/>
    <cellStyle name="Bilješka 3 2 2 4 2 4 2" xfId="34049" xr:uid="{693CE383-081D-4A69-913F-0603DBA7A4C0}"/>
    <cellStyle name="Bilješka 3 2 2 4 2 5" xfId="17201" xr:uid="{24110BEB-7CBC-47AE-A30A-57DF66F92E69}"/>
    <cellStyle name="Bilješka 3 2 2 4 3" xfId="18494" xr:uid="{C972AAAD-96BC-4B46-89EC-EF09C4FAB9D9}"/>
    <cellStyle name="Bilješka 3 2 2 4 3 2" xfId="33699" xr:uid="{463C91C0-CCFA-4A1F-9642-D167442E6475}"/>
    <cellStyle name="Bilješka 3 2 2 4 4" xfId="17846" xr:uid="{7B281442-43F6-4B89-879B-B6F8E9D9722F}"/>
    <cellStyle name="Bilješka 3 2 2 4 4 2" xfId="33057" xr:uid="{3BBDFF32-B744-43D9-9F5C-C776BA9F3F52}"/>
    <cellStyle name="Bilješka 3 2 2 5" xfId="8585" xr:uid="{6131997C-5979-47CA-ABBE-ACC65C44AC94}"/>
    <cellStyle name="Bilješka 3 2 2 5 2" xfId="9827" xr:uid="{A08A3D7B-168E-436B-8B28-6152782A7F86}"/>
    <cellStyle name="Bilješka 3 2 2 5 2 2" xfId="15909" xr:uid="{42A6D24A-904E-4D1A-9611-AD679D55ACD8}"/>
    <cellStyle name="Bilješka 3 2 2 5 2 2 2" xfId="23964" xr:uid="{4536A9B9-2FF1-4305-8176-3F15B0BA6C6B}"/>
    <cellStyle name="Bilješka 3 2 2 5 2 2 2 2" xfId="39152" xr:uid="{0AA1BF1C-3821-4227-8029-BCA6C5F152D4}"/>
    <cellStyle name="Bilješka 3 2 2 5 2 2 3" xfId="30118" xr:uid="{5AC9CCD1-EF56-48D9-9CC1-41EE7F53AE13}"/>
    <cellStyle name="Bilješka 3 2 2 5 2 3" xfId="11629" xr:uid="{B2B7217A-EB48-462A-BA61-1F293C38C70D}"/>
    <cellStyle name="Bilješka 3 2 2 5 2 3 2" xfId="20158" xr:uid="{4EA757B8-7135-466B-ABFF-725ADEDC31F3}"/>
    <cellStyle name="Bilješka 3 2 2 5 2 3 2 2" xfId="35348" xr:uid="{5A8FA7D4-807B-4855-955D-E6431103F989}"/>
    <cellStyle name="Bilješka 3 2 2 5 2 3 3" xfId="26352" xr:uid="{C3C0C3CE-18A7-4D5D-9CDE-04C4CC55919A}"/>
    <cellStyle name="Bilješka 3 2 2 5 2 4" xfId="18779" xr:uid="{C26C8520-062C-4E03-8539-F79A425AA3F4}"/>
    <cellStyle name="Bilješka 3 2 2 5 2 4 2" xfId="33984" xr:uid="{5974C6AE-C5EE-4F7E-8C90-CBD468AFFABF}"/>
    <cellStyle name="Bilješka 3 2 2 5 2 5" xfId="17425" xr:uid="{B7C16AAC-39F1-4FB2-B0F7-B4D46C42C6C9}"/>
    <cellStyle name="Bilješka 3 2 2 5 3" xfId="18427" xr:uid="{0AEDE552-5E05-48E4-83CD-03DCF415FEEC}"/>
    <cellStyle name="Bilješka 3 2 2 5 3 2" xfId="33632" xr:uid="{3138D57D-F82E-42CD-9E99-50830A90C0DF}"/>
    <cellStyle name="Bilješka 3 2 2 5 4" xfId="18170" xr:uid="{4FC2DD49-1F4A-4AD6-9C3E-A8D326798745}"/>
    <cellStyle name="Bilješka 3 2 2 5 4 2" xfId="33381" xr:uid="{D9B96327-A717-45E9-8ADF-C157B08D118B}"/>
    <cellStyle name="Bilješka 3 2 2 6" xfId="9478" xr:uid="{02F11F9B-2BD1-44AD-8EBF-3B8B76EC7F8B}"/>
    <cellStyle name="Bilješka 3 2 2 6 2" xfId="15695" xr:uid="{EBFBF87A-A105-4EA3-B49A-428413CB4B9E}"/>
    <cellStyle name="Bilješka 3 2 2 6 2 2" xfId="23750" xr:uid="{4367D6C2-722A-41E8-843D-D6C975D99246}"/>
    <cellStyle name="Bilješka 3 2 2 6 2 2 2" xfId="38938" xr:uid="{72E52169-DAEA-4159-9D16-CA61102EFE58}"/>
    <cellStyle name="Bilješka 3 2 2 6 2 3" xfId="29904" xr:uid="{880A11E6-9467-4BBB-9818-55451B32FB15}"/>
    <cellStyle name="Bilješka 3 2 2 6 3" xfId="13219" xr:uid="{F9F136F1-F074-4F55-9FC0-8C49D7C48CE9}"/>
    <cellStyle name="Bilješka 3 2 2 6 3 2" xfId="21503" xr:uid="{503F8CA7-F799-421C-A5BC-16DE82379269}"/>
    <cellStyle name="Bilješka 3 2 2 6 3 2 2" xfId="36691" xr:uid="{8FB4674A-4EC8-4DDA-966C-116131544AE2}"/>
    <cellStyle name="Bilješka 3 2 2 6 3 3" xfId="27657" xr:uid="{0BB2AF67-6DA9-4D21-8FD2-B9EFCDBB3016}"/>
    <cellStyle name="Bilješka 3 2 2 6 4" xfId="18616" xr:uid="{555CE918-BFEE-4FC3-A225-279CC8998213}"/>
    <cellStyle name="Bilješka 3 2 2 6 4 2" xfId="33821" xr:uid="{75BB8211-0B29-4612-9C8B-E4988316517F}"/>
    <cellStyle name="Bilješka 3 2 2 6 5" xfId="17684" xr:uid="{CB76A54E-79AD-4A22-97A3-4DA57DFFEAE7}"/>
    <cellStyle name="Bilješka 3 2 2 7" xfId="11793" xr:uid="{F99E16AE-7535-4586-B560-0743187DEAA2}"/>
    <cellStyle name="Bilješka 3 2 2 7 2" xfId="20297" xr:uid="{432C501B-4418-4C97-9D9F-7B109F6069D9}"/>
    <cellStyle name="Bilješka 3 2 2 7 2 2" xfId="35485" xr:uid="{57DDA8FC-F25D-4A9D-A67D-AB6F7AC2D3E4}"/>
    <cellStyle name="Bilješka 3 2 2 7 3" xfId="26471" xr:uid="{8DEF302B-EE0B-4F2A-93CA-7467C147A0E3}"/>
    <cellStyle name="Bilješka 3 2 2 8" xfId="31329" xr:uid="{164432E9-1DC2-459E-8F7E-EB316990A8E0}"/>
    <cellStyle name="Bilješka 3 2 2 9" xfId="43644" xr:uid="{523CEAB5-CB58-46E5-A2CD-8CCB7848B69F}"/>
    <cellStyle name="Bilješka 3 2 20" xfId="44028" xr:uid="{6D51675D-A85E-4CC4-9C6D-C02AB0702BFF}"/>
    <cellStyle name="Bilješka 3 2 21" xfId="42590" xr:uid="{4D02AF86-E362-43B5-A634-EF2BB7EAA774}"/>
    <cellStyle name="Bilješka 3 2 22" xfId="42087" xr:uid="{52FC0D16-B74A-492C-A36B-BFB3918051FB}"/>
    <cellStyle name="Bilješka 3 2 23" xfId="42223" xr:uid="{E1CA4956-95DD-4255-AB27-4871D6719242}"/>
    <cellStyle name="Bilješka 3 2 24" xfId="43157" xr:uid="{510162A8-D595-45C6-9251-C7311C82CDA6}"/>
    <cellStyle name="Bilješka 3 2 25" xfId="48052" xr:uid="{72B5D3A3-B565-4500-827B-012A37AABAB6}"/>
    <cellStyle name="Bilješka 3 2 26" xfId="47282" xr:uid="{808929F4-FED7-48E5-B752-2FBAC06F9F01}"/>
    <cellStyle name="Bilješka 3 2 27" xfId="45781" xr:uid="{62FC0BD5-1AD5-4EC2-86DF-31CD51FF8888}"/>
    <cellStyle name="Bilješka 3 2 28" xfId="47154" xr:uid="{C2AC6DB6-DA13-41C9-90D9-C4D90145A352}"/>
    <cellStyle name="Bilješka 3 2 29" xfId="48589" xr:uid="{9DDBF3C1-FB0F-4A1C-871D-854B1FD9686B}"/>
    <cellStyle name="Bilješka 3 2 3" xfId="2248" xr:uid="{9DD3EA8C-B528-43B5-8C70-1149204349F1}"/>
    <cellStyle name="Bilješka 3 2 3 10" xfId="43721" xr:uid="{4511837C-DA94-4EDA-83D2-199532F9B85A}"/>
    <cellStyle name="Bilješka 3 2 3 11" xfId="41751" xr:uid="{55AA0A26-8D97-49B3-8285-420FBED711E8}"/>
    <cellStyle name="Bilješka 3 2 3 12" xfId="43517" xr:uid="{8CE18B3A-61D5-4A1F-AEFB-489559117D27}"/>
    <cellStyle name="Bilješka 3 2 3 13" xfId="44954" xr:uid="{2FB17E8A-DFA8-4EBB-829C-BB2F2BDA6EA3}"/>
    <cellStyle name="Bilješka 3 2 3 14" xfId="43362" xr:uid="{DC9B0CB5-1003-4CBE-82BF-CCCDFBBE5A91}"/>
    <cellStyle name="Bilješka 3 2 3 15" xfId="46792" xr:uid="{F93D5BD8-76D9-423E-907C-B1AE7198F7AE}"/>
    <cellStyle name="Bilješka 3 2 3 16" xfId="47050" xr:uid="{0DFFFD38-D5FA-4660-9B41-3A30783D3D9D}"/>
    <cellStyle name="Bilješka 3 2 3 17" xfId="45848" xr:uid="{EBD6A7FA-1280-415A-AC0C-7D195D33839C}"/>
    <cellStyle name="Bilješka 3 2 3 18" xfId="46963" xr:uid="{5B1583E6-7B46-4D67-AA50-E46A90F92CB7}"/>
    <cellStyle name="Bilješka 3 2 3 19" xfId="46403" xr:uid="{1875ED96-B086-45E0-BA2D-97CC27081FB4}"/>
    <cellStyle name="Bilješka 3 2 3 2" xfId="9479" xr:uid="{7F48D8F4-EAB1-44CB-B19E-907257CEAD88}"/>
    <cellStyle name="Bilješka 3 2 3 2 2" xfId="15696" xr:uid="{441CAD4E-87C8-422B-A125-7692289C0A89}"/>
    <cellStyle name="Bilješka 3 2 3 2 2 2" xfId="23751" xr:uid="{9AB1F047-194E-46C4-9DBB-75BB078C0831}"/>
    <cellStyle name="Bilješka 3 2 3 2 2 2 2" xfId="38939" xr:uid="{E2EE40B9-19C2-43C4-9AB9-91EFE4B796DB}"/>
    <cellStyle name="Bilješka 3 2 3 2 2 3" xfId="29905" xr:uid="{18CAD487-D3B1-4DD5-912C-52E719F32A12}"/>
    <cellStyle name="Bilješka 3 2 3 2 3" xfId="11546" xr:uid="{50856C41-08BD-4AAA-B957-EF402FE4A350}"/>
    <cellStyle name="Bilješka 3 2 3 2 3 2" xfId="20082" xr:uid="{8BC8BF22-AF9A-4CA9-AF18-390C95036A66}"/>
    <cellStyle name="Bilješka 3 2 3 2 3 2 2" xfId="35278" xr:uid="{C65D2702-368C-427F-8E39-534BB929F3C1}"/>
    <cellStyle name="Bilješka 3 2 3 2 3 3" xfId="26294" xr:uid="{1AC4FD08-8F8F-4095-9B9D-D7BF100DA0B4}"/>
    <cellStyle name="Bilješka 3 2 3 2 4" xfId="18617" xr:uid="{511C9080-F068-4C9D-B6B0-223BE38E3E9B}"/>
    <cellStyle name="Bilješka 3 2 3 2 4 2" xfId="33822" xr:uid="{551C5D94-0585-4946-8D90-546055786EBD}"/>
    <cellStyle name="Bilješka 3 2 3 2 5" xfId="17683" xr:uid="{C2D47648-DC8D-4565-8242-F866E75C6511}"/>
    <cellStyle name="Bilješka 3 2 3 20" xfId="47530" xr:uid="{E37C79CC-0A8A-4398-A2F8-DD1CF2C51019}"/>
    <cellStyle name="Bilješka 3 2 3 21" xfId="46522" xr:uid="{FD0B072A-E3DC-490C-B74D-D50EFD2E1A9E}"/>
    <cellStyle name="Bilješka 3 2 3 22" xfId="49238" xr:uid="{84B8DB11-D132-4F42-B0AE-C4CCCCE7775A}"/>
    <cellStyle name="Bilješka 3 2 3 23" xfId="49438" xr:uid="{1169F138-A33D-4AE8-BDC1-3C210580C96B}"/>
    <cellStyle name="Bilješka 3 2 3 24" xfId="49325" xr:uid="{1397E035-CFD2-4AAB-8F0B-39993B25E195}"/>
    <cellStyle name="Bilješka 3 2 3 25" xfId="49387" xr:uid="{311068B0-81E9-48EE-BD08-1AA77D286EDA}"/>
    <cellStyle name="Bilješka 3 2 3 26" xfId="50856" xr:uid="{8CC4DD9E-D59D-4B05-BEFA-C521497C2A8D}"/>
    <cellStyle name="Bilješka 3 2 3 27" xfId="50986" xr:uid="{5B0283C1-0897-419F-B447-13829A22AFA7}"/>
    <cellStyle name="Bilješka 3 2 3 28" xfId="50917" xr:uid="{3DC004C4-AC42-4829-A709-882E670DF42F}"/>
    <cellStyle name="Bilješka 3 2 3 29" xfId="52055" xr:uid="{6CBBF555-C281-475E-8065-811DD54F3A3B}"/>
    <cellStyle name="Bilješka 3 2 3 3" xfId="18275" xr:uid="{2A2C3E68-30F6-4680-9239-B6AC47C118B9}"/>
    <cellStyle name="Bilješka 3 2 3 3 2" xfId="33486" xr:uid="{589D8AED-C614-4BCF-85BE-18218B9D03BA}"/>
    <cellStyle name="Bilješka 3 2 3 4" xfId="31330" xr:uid="{905B2810-E0FD-47CD-8AE0-DA3151F89891}"/>
    <cellStyle name="Bilješka 3 2 3 5" xfId="42790" xr:uid="{B688125B-CE2E-4559-B94E-42FA8920324A}"/>
    <cellStyle name="Bilješka 3 2 3 6" xfId="43089" xr:uid="{FFD8FB7C-D463-4045-9F3C-C7B91E67AAC0}"/>
    <cellStyle name="Bilješka 3 2 3 7" xfId="43877" xr:uid="{AD3AF9E1-6642-4F26-821C-9F185411C7FB}"/>
    <cellStyle name="Bilješka 3 2 3 8" xfId="42999" xr:uid="{C61C9AE4-F9BB-48DB-A4B6-30805FE6ED07}"/>
    <cellStyle name="Bilješka 3 2 3 9" xfId="42942" xr:uid="{E757369A-06E1-4B3F-BCAE-F0A022C24898}"/>
    <cellStyle name="Bilješka 3 2 30" xfId="48894" xr:uid="{6D6FDDF2-23A9-4DC4-A1EB-380E99538838}"/>
    <cellStyle name="Bilješka 3 2 31" xfId="49645" xr:uid="{3AB7A6F2-8024-4883-A19D-3E33EF7DDE37}"/>
    <cellStyle name="Bilješka 3 2 32" xfId="50302" xr:uid="{D4827EDE-136B-4284-81B8-93057C2DF527}"/>
    <cellStyle name="Bilješka 3 2 33" xfId="51196" xr:uid="{8CE0847B-C6C8-423F-AA3C-0494D31F00E9}"/>
    <cellStyle name="Bilješka 3 2 34" xfId="52053" xr:uid="{BA12E166-1696-49D4-8847-FAF3D5E006ED}"/>
    <cellStyle name="Bilješka 3 2 4" xfId="2249" xr:uid="{26C89316-DE73-49BE-8980-49BBDD947A37}"/>
    <cellStyle name="Bilješka 3 2 4 2" xfId="2250" xr:uid="{4D9026C9-6853-4589-8882-B72EBCEFD7AD}"/>
    <cellStyle name="Bilješka 3 2 4 2 10" xfId="42791" xr:uid="{993277D7-53C4-4E28-A867-C83B3E8EAF3E}"/>
    <cellStyle name="Bilješka 3 2 4 2 11" xfId="41614" xr:uid="{3FAC18E2-D781-4CE7-9DCB-3E62427B9A19}"/>
    <cellStyle name="Bilješka 3 2 4 2 12" xfId="41522" xr:uid="{385D9978-7E49-44B5-AA87-9337F9041982}"/>
    <cellStyle name="Bilješka 3 2 4 2 13" xfId="42998" xr:uid="{F240B9BD-62C5-4A7D-997E-E3EE36AE6EBB}"/>
    <cellStyle name="Bilješka 3 2 4 2 14" xfId="42943" xr:uid="{42A42924-166F-4AD1-9457-3F909BCF1A08}"/>
    <cellStyle name="Bilješka 3 2 4 2 15" xfId="42048" xr:uid="{2F1EEEE4-2E1F-4EA7-A4B4-3FE95199663C}"/>
    <cellStyle name="Bilješka 3 2 4 2 16" xfId="43713" xr:uid="{1C641FB0-8948-480E-8EE8-D8F65B83069F}"/>
    <cellStyle name="Bilješka 3 2 4 2 17" xfId="43515" xr:uid="{21DA396C-A17F-4202-9186-52BF2744CA7D}"/>
    <cellStyle name="Bilješka 3 2 4 2 18" xfId="44148" xr:uid="{13E001BA-5EA8-4E6F-9AE5-C627E3E9B275}"/>
    <cellStyle name="Bilješka 3 2 4 2 19" xfId="43356" xr:uid="{F0F4AC8E-58C4-41F6-82FA-84E4B0EF3F35}"/>
    <cellStyle name="Bilješka 3 2 4 2 2" xfId="2251" xr:uid="{F4684D8A-F0F8-4F0B-A1A6-5AA5D1EE7471}"/>
    <cellStyle name="Bilješka 3 2 4 2 2 2" xfId="2252" xr:uid="{84623A00-4021-41BB-A5F5-910AEA97C7A0}"/>
    <cellStyle name="Bilješka 3 2 4 2 2 2 10" xfId="41524" xr:uid="{55D6CBBF-1D35-4668-AF8B-0FFF0E0C57ED}"/>
    <cellStyle name="Bilješka 3 2 4 2 2 2 11" xfId="41367" xr:uid="{3BC649C2-44AB-42E1-A1B6-E9D30F7598A3}"/>
    <cellStyle name="Bilješka 3 2 4 2 2 2 12" xfId="42944" xr:uid="{507EFB0F-96DC-475B-AFB2-14A4B0456459}"/>
    <cellStyle name="Bilješka 3 2 4 2 2 2 13" xfId="42047" xr:uid="{4C9A920B-175F-4A21-BA54-212090383C82}"/>
    <cellStyle name="Bilješka 3 2 4 2 2 2 14" xfId="43659" xr:uid="{1D16F288-60BE-4EB6-942F-D6ABE4CB0A8B}"/>
    <cellStyle name="Bilješka 3 2 4 2 2 2 15" xfId="43334" xr:uid="{4638333B-8385-4C16-A03A-4A7EBA787362}"/>
    <cellStyle name="Bilješka 3 2 4 2 2 2 16" xfId="42546" xr:uid="{66FDD910-A96E-4267-BD26-CB40BD2C57D4}"/>
    <cellStyle name="Bilješka 3 2 4 2 2 2 17" xfId="41672" xr:uid="{413D563F-8BD1-46AB-81A2-E024BA0C3787}"/>
    <cellStyle name="Bilješka 3 2 4 2 2 2 18" xfId="46794" xr:uid="{560CA527-45C8-4C74-B0AD-075703C81A11}"/>
    <cellStyle name="Bilješka 3 2 4 2 2 2 19" xfId="47048" xr:uid="{B77392E3-FD91-45C7-8DC9-56B3C136D602}"/>
    <cellStyle name="Bilješka 3 2 4 2 2 2 2" xfId="2253" xr:uid="{FEB88C0F-1219-4F9D-A901-74A0C357CCE2}"/>
    <cellStyle name="Bilješka 3 2 4 2 2 2 20" xfId="47851" xr:uid="{E44E8E85-B3DE-4902-8AA8-657C5BFF65F2}"/>
    <cellStyle name="Bilješka 3 2 4 2 2 2 21" xfId="46961" xr:uid="{C6E226C6-DAD4-42D7-8FDC-5A81A30FC629}"/>
    <cellStyle name="Bilješka 3 2 4 2 2 2 22" xfId="45784" xr:uid="{F5CC96C0-1F9A-4487-B351-15290A5C413B}"/>
    <cellStyle name="Bilješka 3 2 4 2 2 2 23" xfId="47524" xr:uid="{ADA7C49A-A90E-4F41-80A2-2DD491C4DDAB}"/>
    <cellStyle name="Bilješka 3 2 4 2 2 2 24" xfId="45681" xr:uid="{049C4C6D-E70D-41B1-A507-0A19F182714F}"/>
    <cellStyle name="Bilješka 3 2 4 2 2 2 25" xfId="49240" xr:uid="{C1D78471-12C4-4E38-9E4E-E78ACDF08D17}"/>
    <cellStyle name="Bilješka 3 2 4 2 2 2 26" xfId="49436" xr:uid="{78A5D025-405F-4950-AAFE-3A013CF8DCBB}"/>
    <cellStyle name="Bilješka 3 2 4 2 2 2 27" xfId="49327" xr:uid="{D1D3738F-1B22-44E2-9544-E42FC569973F}"/>
    <cellStyle name="Bilješka 3 2 4 2 2 2 28" xfId="49385" xr:uid="{EA600C07-1F2F-4DC0-B9CA-D9BEAE76669B}"/>
    <cellStyle name="Bilješka 3 2 4 2 2 2 29" xfId="50858" xr:uid="{F4AACFC4-EDAF-4453-B250-FB6CF61C5C1F}"/>
    <cellStyle name="Bilješka 3 2 4 2 2 2 3" xfId="2254" xr:uid="{3897DEF2-021B-4F60-A763-5F428EA70200}"/>
    <cellStyle name="Bilješka 3 2 4 2 2 2 30" xfId="50984" xr:uid="{B4997EC7-3DC4-452C-9B11-F12E43615997}"/>
    <cellStyle name="Bilješka 3 2 4 2 2 2 31" xfId="50919" xr:uid="{DBA89744-CF40-4721-9E88-885D701AE031}"/>
    <cellStyle name="Bilješka 3 2 4 2 2 2 32" xfId="52057" xr:uid="{CE6EE3EC-6338-4D2E-91F4-442405F7D102}"/>
    <cellStyle name="Bilješka 3 2 4 2 2 2 4" xfId="2255" xr:uid="{8917966B-A164-4541-AE0F-8B7C38E93721}"/>
    <cellStyle name="Bilješka 3 2 4 2 2 2 5" xfId="9481" xr:uid="{A804ABD4-11E9-4969-BFF9-3B9A3DEE0B0A}"/>
    <cellStyle name="Bilješka 3 2 4 2 2 2 5 2" xfId="15698" xr:uid="{C8427F9C-B768-4C95-A6CA-468888C5EA6E}"/>
    <cellStyle name="Bilješka 3 2 4 2 2 2 5 2 2" xfId="23753" xr:uid="{44187D2C-B06E-4449-935F-8B4DF96E72AE}"/>
    <cellStyle name="Bilješka 3 2 4 2 2 2 5 2 2 2" xfId="38941" xr:uid="{BD410E56-8C87-4F8D-B579-03C35FF8445B}"/>
    <cellStyle name="Bilješka 3 2 4 2 2 2 5 2 3" xfId="29907" xr:uid="{28CC7E56-AB10-46A3-8D36-839736773DC5}"/>
    <cellStyle name="Bilješka 3 2 4 2 2 2 5 3" xfId="13181" xr:uid="{895A416F-E48D-4333-AD0E-3A5C7FF461D2}"/>
    <cellStyle name="Bilješka 3 2 4 2 2 2 5 3 2" xfId="21477" xr:uid="{A9851D69-7A9B-4EC0-A663-4E098F236CE9}"/>
    <cellStyle name="Bilješka 3 2 4 2 2 2 5 3 2 2" xfId="36665" xr:uid="{3C7FAE86-C577-4976-8822-307A2A986C86}"/>
    <cellStyle name="Bilješka 3 2 4 2 2 2 5 3 3" xfId="27631" xr:uid="{3E306538-FE9F-4D17-81DC-F0F9425CFC88}"/>
    <cellStyle name="Bilješka 3 2 4 2 2 2 5 4" xfId="18619" xr:uid="{7249C59A-A04E-4C18-B422-B0B25480B259}"/>
    <cellStyle name="Bilješka 3 2 4 2 2 2 5 4 2" xfId="33824" xr:uid="{488A0C9E-11C4-4E4A-90B4-88E1495FCD20}"/>
    <cellStyle name="Bilješka 3 2 4 2 2 2 5 5" xfId="17682" xr:uid="{256620DE-D91A-4D34-930B-35BCE977A493}"/>
    <cellStyle name="Bilješka 3 2 4 2 2 2 6" xfId="18277" xr:uid="{86F773A2-7E1C-441F-BA14-014324313ACC}"/>
    <cellStyle name="Bilješka 3 2 4 2 2 2 6 2" xfId="33488" xr:uid="{B0780119-2F1B-4547-AAB0-2573FE6EC80B}"/>
    <cellStyle name="Bilješka 3 2 4 2 2 2 7" xfId="31332" xr:uid="{47A5778C-CCE6-426C-8BA8-E8B8FCFEB607}"/>
    <cellStyle name="Bilješka 3 2 4 2 2 2 8" xfId="42792" xr:uid="{3AE1809B-2C02-41F2-8F51-790353543FC4}"/>
    <cellStyle name="Bilješka 3 2 4 2 2 2 9" xfId="41253" xr:uid="{531BE515-1946-494D-8A6A-7C6E200A1350}"/>
    <cellStyle name="Bilješka 3 2 4 2 2 3" xfId="2256" xr:uid="{41F558D7-C019-4968-BF0E-82F3FED63CCA}"/>
    <cellStyle name="Bilješka 3 2 4 2 2 3 10" xfId="41647" xr:uid="{922FDA67-FEEC-402F-96C0-9794A2CA0A40}"/>
    <cellStyle name="Bilješka 3 2 4 2 2 3 11" xfId="41441" xr:uid="{F475F1E4-FF04-459C-A9A4-FCCDCD67BAE6}"/>
    <cellStyle name="Bilješka 3 2 4 2 2 3 12" xfId="43333" xr:uid="{C1517AC0-8F35-4E4A-BFF4-3F303848F929}"/>
    <cellStyle name="Bilješka 3 2 4 2 2 3 13" xfId="42720" xr:uid="{A28CD7E1-C2C4-47C1-8869-2BB836754000}"/>
    <cellStyle name="Bilješka 3 2 4 2 2 3 14" xfId="43184" xr:uid="{0DF0390A-7910-44A7-BD35-07C7851684F8}"/>
    <cellStyle name="Bilješka 3 2 4 2 2 3 15" xfId="46795" xr:uid="{6ED7892E-8310-49E2-BE03-7E3FDE7D48F6}"/>
    <cellStyle name="Bilješka 3 2 4 2 2 3 16" xfId="47045" xr:uid="{E0BA6766-A3EE-490C-A300-5A7F118F5450}"/>
    <cellStyle name="Bilješka 3 2 4 2 2 3 17" xfId="46200" xr:uid="{E68249C0-F340-4F97-B80C-6C98392FD049}"/>
    <cellStyle name="Bilješka 3 2 4 2 2 3 18" xfId="46001" xr:uid="{A3254D25-7242-4C79-95E4-CEF904B18F47}"/>
    <cellStyle name="Bilješka 3 2 4 2 2 3 19" xfId="46517" xr:uid="{8C2AD228-78FF-4FE1-807C-00C67A7BAD9A}"/>
    <cellStyle name="Bilješka 3 2 4 2 2 3 2" xfId="9482" xr:uid="{FD056CD3-B22F-41AC-812B-F90D183BF0A5}"/>
    <cellStyle name="Bilješka 3 2 4 2 2 3 2 2" xfId="15699" xr:uid="{4ED610F2-CAA5-48C2-A338-272A17E84B81}"/>
    <cellStyle name="Bilješka 3 2 4 2 2 3 2 2 2" xfId="23754" xr:uid="{33647D08-B5B1-41EE-9AD5-F701079C2118}"/>
    <cellStyle name="Bilješka 3 2 4 2 2 3 2 2 2 2" xfId="38942" xr:uid="{54CFF9A9-9F70-44AA-974D-E72FFC0498A5}"/>
    <cellStyle name="Bilješka 3 2 4 2 2 3 2 2 3" xfId="29908" xr:uid="{FFFCD673-8834-49A8-BA25-E6834DCFDAC3}"/>
    <cellStyle name="Bilješka 3 2 4 2 2 3 2 3" xfId="16258" xr:uid="{520F0661-6C21-4CDA-A00C-4F1737ABAAA2}"/>
    <cellStyle name="Bilješka 3 2 4 2 2 3 2 3 2" xfId="24313" xr:uid="{6065ECD7-7495-46E7-A80F-5469D68F56C1}"/>
    <cellStyle name="Bilješka 3 2 4 2 2 3 2 3 2 2" xfId="39501" xr:uid="{DD58A1E7-790F-476A-9FAC-DED1D79AB391}"/>
    <cellStyle name="Bilješka 3 2 4 2 2 3 2 3 3" xfId="30467" xr:uid="{AB34F4CD-D243-406C-8939-24F1ED9664F5}"/>
    <cellStyle name="Bilješka 3 2 4 2 2 3 2 4" xfId="18620" xr:uid="{4280D1C1-A442-448E-834F-635AECA82A9E}"/>
    <cellStyle name="Bilješka 3 2 4 2 2 3 2 4 2" xfId="33825" xr:uid="{FE7BD8F1-C3F1-4917-B0C0-E604EFE6F2EC}"/>
    <cellStyle name="Bilješka 3 2 4 2 2 3 2 5" xfId="17681" xr:uid="{8EFA055B-5C90-4688-AA33-D6B0F37A753C}"/>
    <cellStyle name="Bilješka 3 2 4 2 2 3 20" xfId="47521" xr:uid="{6F754C27-207F-4320-85B7-9FEE1E805731}"/>
    <cellStyle name="Bilješka 3 2 4 2 2 3 21" xfId="46603" xr:uid="{02A9231A-B78E-4AAE-98A9-265E47CE1A5E}"/>
    <cellStyle name="Bilješka 3 2 4 2 2 3 22" xfId="49241" xr:uid="{2BC2B93C-DC96-405C-9B7D-C06C773A8028}"/>
    <cellStyle name="Bilješka 3 2 4 2 2 3 23" xfId="49435" xr:uid="{9CD90449-B86A-4AD0-9E07-8CF344F88038}"/>
    <cellStyle name="Bilješka 3 2 4 2 2 3 24" xfId="49328" xr:uid="{F499EFB0-3D6B-46DA-A2D2-ED289BD95023}"/>
    <cellStyle name="Bilješka 3 2 4 2 2 3 25" xfId="50005" xr:uid="{5FEDFBCB-9172-495D-BF8E-6D7179E02AA9}"/>
    <cellStyle name="Bilješka 3 2 4 2 2 3 26" xfId="50859" xr:uid="{08530493-697A-4980-93DD-01264FDCAD99}"/>
    <cellStyle name="Bilješka 3 2 4 2 2 3 27" xfId="50983" xr:uid="{62B123D7-2C0F-4AE1-AF38-E7036E94523B}"/>
    <cellStyle name="Bilješka 3 2 4 2 2 3 28" xfId="50920" xr:uid="{6A9F881D-BD76-4EB7-A17F-86485EF4A3AD}"/>
    <cellStyle name="Bilješka 3 2 4 2 2 3 29" xfId="52058" xr:uid="{80BF8086-0E02-4869-9C27-208777E87D2B}"/>
    <cellStyle name="Bilješka 3 2 4 2 2 3 3" xfId="18278" xr:uid="{37361E4B-9BB0-4920-A0EE-5FA491A3AAC9}"/>
    <cellStyle name="Bilješka 3 2 4 2 2 3 3 2" xfId="33489" xr:uid="{D3C890AD-3C7A-4B33-B9EA-C084557EAC77}"/>
    <cellStyle name="Bilješka 3 2 4 2 2 3 4" xfId="31333" xr:uid="{A2524E9B-6949-4067-BAD6-0E10A41214BE}"/>
    <cellStyle name="Bilješka 3 2 4 2 2 3 5" xfId="42793" xr:uid="{1CF9AD56-D3B8-4A1B-857A-6A00B59F57F9}"/>
    <cellStyle name="Bilješka 3 2 4 2 2 3 6" xfId="41611" xr:uid="{557C9699-F6C1-4F8B-81FC-085B0D29E5D6}"/>
    <cellStyle name="Bilješka 3 2 4 2 2 3 7" xfId="41525" xr:uid="{7E311EF6-BFAF-4691-83DF-747C2E43F2F7}"/>
    <cellStyle name="Bilješka 3 2 4 2 2 3 8" xfId="42997" xr:uid="{EEBCFEDF-5C7F-4D85-B425-D6437097FC73}"/>
    <cellStyle name="Bilješka 3 2 4 2 2 3 9" xfId="42403" xr:uid="{A21BA96C-46B7-4007-8B86-1DD98835D2E3}"/>
    <cellStyle name="Bilješka 3 2 4 2 2 4" xfId="2257" xr:uid="{900B752B-3586-4B58-97D4-2DCBA9CA0E6A}"/>
    <cellStyle name="Bilješka 3 2 4 2 2 4 10" xfId="42046" xr:uid="{FCA0E78D-3C0E-435C-9E79-17C090F10041}"/>
    <cellStyle name="Bilješka 3 2 4 2 2 4 11" xfId="41752" xr:uid="{377E5552-BD4E-43BE-AC00-A45251782DD2}"/>
    <cellStyle name="Bilješka 3 2 4 2 2 4 12" xfId="44011" xr:uid="{3D2D0514-888D-4E99-A9F3-4F752E4FD188}"/>
    <cellStyle name="Bilješka 3 2 4 2 2 4 13" xfId="42549" xr:uid="{A3CCB2B4-FDBB-4D37-A18A-98CEB7A3DA8A}"/>
    <cellStyle name="Bilješka 3 2 4 2 2 4 14" xfId="43774" xr:uid="{EE3C9D9A-A442-4994-96BE-554991C37155}"/>
    <cellStyle name="Bilješka 3 2 4 2 2 4 15" xfId="46796" xr:uid="{1B1D8AB3-C643-4960-B4F7-0766823CAAF4}"/>
    <cellStyle name="Bilješka 3 2 4 2 2 4 16" xfId="47044" xr:uid="{970192EA-523B-4B6B-8C9D-8431CF605703}"/>
    <cellStyle name="Bilješka 3 2 4 2 2 4 17" xfId="45849" xr:uid="{C850DE32-0076-4DE1-8DEB-AA40584DF40E}"/>
    <cellStyle name="Bilješka 3 2 4 2 2 4 18" xfId="46000" xr:uid="{D9B7AF96-DCB9-43D0-B7B7-2068A56A75E3}"/>
    <cellStyle name="Bilješka 3 2 4 2 2 4 19" xfId="46404" xr:uid="{86461879-806B-4E1A-ABF9-C76D7153B4AA}"/>
    <cellStyle name="Bilješka 3 2 4 2 2 4 2" xfId="9483" xr:uid="{19F8D0FB-43FF-491E-956F-25DBA8D44714}"/>
    <cellStyle name="Bilješka 3 2 4 2 2 4 2 2" xfId="15700" xr:uid="{4B1664E0-C76A-4359-BC71-87BF8EAD5772}"/>
    <cellStyle name="Bilješka 3 2 4 2 2 4 2 2 2" xfId="23755" xr:uid="{698B29F8-8778-4272-8CA3-4E77DF7A8AB5}"/>
    <cellStyle name="Bilješka 3 2 4 2 2 4 2 2 2 2" xfId="38943" xr:uid="{68278C1A-1B49-440A-A3F8-88BC4E275104}"/>
    <cellStyle name="Bilješka 3 2 4 2 2 4 2 2 3" xfId="29909" xr:uid="{F1C70A52-F84A-4027-A373-2E114CAE1D7C}"/>
    <cellStyle name="Bilješka 3 2 4 2 2 4 2 3" xfId="11875" xr:uid="{D03D9FFC-121F-4BD3-A80F-C8BA6AC7ED9B}"/>
    <cellStyle name="Bilješka 3 2 4 2 2 4 2 3 2" xfId="20369" xr:uid="{DE86B8DD-5D36-4414-A58B-2CB330BAFB28}"/>
    <cellStyle name="Bilješka 3 2 4 2 2 4 2 3 2 2" xfId="35557" xr:uid="{25DFB8DF-02EE-4551-8283-902220FF8326}"/>
    <cellStyle name="Bilješka 3 2 4 2 2 4 2 3 3" xfId="26533" xr:uid="{83533C4B-13F4-4865-AE02-0694EFEB1ECD}"/>
    <cellStyle name="Bilješka 3 2 4 2 2 4 2 4" xfId="18621" xr:uid="{009310DF-29A6-4A2A-887A-08FA8846462E}"/>
    <cellStyle name="Bilješka 3 2 4 2 2 4 2 4 2" xfId="33826" xr:uid="{27DF8373-55B1-4B00-BA75-8ED1935E2C06}"/>
    <cellStyle name="Bilješka 3 2 4 2 2 4 2 5" xfId="17680" xr:uid="{BE8FE2DF-C61E-4C80-BC71-E919E85F49D4}"/>
    <cellStyle name="Bilješka 3 2 4 2 2 4 20" xfId="48202" xr:uid="{A63F8D7F-A8D3-4785-B077-D57326F85A25}"/>
    <cellStyle name="Bilješka 3 2 4 2 2 4 21" xfId="46925" xr:uid="{838F0177-A757-4B90-9FD5-CD15248E7124}"/>
    <cellStyle name="Bilješka 3 2 4 2 2 4 22" xfId="49242" xr:uid="{71DDC744-55BB-47E9-8D0F-B5101BC0B2C4}"/>
    <cellStyle name="Bilješka 3 2 4 2 2 4 23" xfId="49434" xr:uid="{092D599E-90D2-4848-B8FA-A929E2501982}"/>
    <cellStyle name="Bilješka 3 2 4 2 2 4 24" xfId="48851" xr:uid="{15317699-FC30-490E-BA6A-C9BCC9F55543}"/>
    <cellStyle name="Bilješka 3 2 4 2 2 4 25" xfId="48771" xr:uid="{0C297ECC-2DA4-4AD7-B1BD-622967C4D73C}"/>
    <cellStyle name="Bilješka 3 2 4 2 2 4 26" xfId="50860" xr:uid="{885E63A7-12EA-44B2-82C0-CFC919DE858A}"/>
    <cellStyle name="Bilješka 3 2 4 2 2 4 27" xfId="50982" xr:uid="{8DFD78CC-CD00-44DD-87F0-3C37326435B0}"/>
    <cellStyle name="Bilješka 3 2 4 2 2 4 28" xfId="50525" xr:uid="{537051A2-817B-485B-8DEE-A5F92008F20B}"/>
    <cellStyle name="Bilješka 3 2 4 2 2 4 29" xfId="52059" xr:uid="{4FF6A4C6-00A3-4502-8684-0D7F12D12F47}"/>
    <cellStyle name="Bilješka 3 2 4 2 2 4 3" xfId="18279" xr:uid="{7D42F675-7A35-42FB-8CDC-9A0A335D26EE}"/>
    <cellStyle name="Bilješka 3 2 4 2 2 4 3 2" xfId="33490" xr:uid="{85070C5D-0FCE-4B6A-A6EE-5755E3DCE11E}"/>
    <cellStyle name="Bilješka 3 2 4 2 2 4 4" xfId="31334" xr:uid="{FCEA061C-330A-4250-B1E1-3355042DE83D}"/>
    <cellStyle name="Bilješka 3 2 4 2 2 4 5" xfId="42794" xr:uid="{25FC9F3A-9CAA-44D2-8D91-6C2BD7925BB9}"/>
    <cellStyle name="Bilješka 3 2 4 2 2 4 6" xfId="43087" xr:uid="{F9D968BC-A604-4957-968E-8D9AA9AC17BE}"/>
    <cellStyle name="Bilješka 3 2 4 2 2 4 7" xfId="41526" xr:uid="{92EB5653-F350-4E84-A3C0-44A99D9BBADF}"/>
    <cellStyle name="Bilješka 3 2 4 2 2 4 8" xfId="43729" xr:uid="{322E05FA-1DD2-476D-AFC1-51FC1499679B}"/>
    <cellStyle name="Bilješka 3 2 4 2 2 4 9" xfId="42945" xr:uid="{C955A97E-460D-4D3D-8A38-8B571FB7D03A}"/>
    <cellStyle name="Bilješka 3 2 4 2 20" xfId="46793" xr:uid="{25D8953C-0D27-459C-9A79-5439796631B4}"/>
    <cellStyle name="Bilješka 3 2 4 2 21" xfId="47049" xr:uid="{AED287BC-48FD-4ADC-8602-85D2EF638583}"/>
    <cellStyle name="Bilješka 3 2 4 2 22" xfId="46199" xr:uid="{9F064227-641D-4B99-9C2C-905EDEE82BBB}"/>
    <cellStyle name="Bilješka 3 2 4 2 23" xfId="46962" xr:uid="{39C5CEAB-BB7F-40A2-AD47-7266CDD26C45}"/>
    <cellStyle name="Bilješka 3 2 4 2 24" xfId="45783" xr:uid="{D55E8CF1-EB55-4BF3-977B-0156D9214FD4}"/>
    <cellStyle name="Bilješka 3 2 4 2 25" xfId="47525" xr:uid="{44A730BA-B7D8-454D-AA81-A55A8E115A95}"/>
    <cellStyle name="Bilješka 3 2 4 2 26" xfId="45885" xr:uid="{BBA7A75E-B2DC-4CD2-8518-E5B3C9FD8052}"/>
    <cellStyle name="Bilješka 3 2 4 2 27" xfId="49239" xr:uid="{1215F2DF-8955-4F31-A295-438D8EABCE35}"/>
    <cellStyle name="Bilješka 3 2 4 2 28" xfId="49437" xr:uid="{F4C4D7CC-FBEE-40C8-AEF3-00CFFD68535A}"/>
    <cellStyle name="Bilješka 3 2 4 2 29" xfId="49326" xr:uid="{F069C24B-7918-4536-B359-E7999251F3ED}"/>
    <cellStyle name="Bilješka 3 2 4 2 3" xfId="2258" xr:uid="{B2E3EB86-FD56-4E94-8A82-2DA319ED4302}"/>
    <cellStyle name="Bilješka 3 2 4 2 30" xfId="49386" xr:uid="{7D61BE2F-898C-4899-9A46-BCFAD197BD75}"/>
    <cellStyle name="Bilješka 3 2 4 2 31" xfId="50857" xr:uid="{9B842309-34E0-4339-8AE3-C8C6926D534A}"/>
    <cellStyle name="Bilješka 3 2 4 2 32" xfId="50985" xr:uid="{81E7CEF5-5B24-4602-8A50-2954BBFE47F5}"/>
    <cellStyle name="Bilješka 3 2 4 2 33" xfId="50918" xr:uid="{10000D80-89AA-49B3-B0EF-C9B70EA9ABC7}"/>
    <cellStyle name="Bilješka 3 2 4 2 34" xfId="52056" xr:uid="{7ABC3CE3-CDEA-4E1C-8E9D-C663EAE94D54}"/>
    <cellStyle name="Bilješka 3 2 4 2 4" xfId="2259" xr:uid="{20D9008B-1B0C-441C-8DBF-FC6D25981222}"/>
    <cellStyle name="Bilješka 3 2 4 2 5" xfId="2260" xr:uid="{74156D06-AE21-44B1-B980-EED8ED0A8A0F}"/>
    <cellStyle name="Bilješka 3 2 4 2 6" xfId="2261" xr:uid="{07B08277-E59B-4E90-A76B-48174E160E60}"/>
    <cellStyle name="Bilješka 3 2 4 2 7" xfId="9480" xr:uid="{65A0AFF7-E003-43A0-B9D3-902C00EFE334}"/>
    <cellStyle name="Bilješka 3 2 4 2 7 2" xfId="15697" xr:uid="{5F6054A5-299E-44A7-865A-C286631163D4}"/>
    <cellStyle name="Bilješka 3 2 4 2 7 2 2" xfId="23752" xr:uid="{98FFD6AA-ED70-444A-A612-21CA6C994E57}"/>
    <cellStyle name="Bilješka 3 2 4 2 7 2 2 2" xfId="38940" xr:uid="{55BE0433-3F1A-4BB1-82B8-ED65BE5EB904}"/>
    <cellStyle name="Bilješka 3 2 4 2 7 2 3" xfId="29906" xr:uid="{B9E6EF19-50ED-415F-974A-4D062A82679E}"/>
    <cellStyle name="Bilješka 3 2 4 2 7 3" xfId="13465" xr:uid="{D48FBF9C-DFCC-4882-9FCD-80E12AD3C6D9}"/>
    <cellStyle name="Bilješka 3 2 4 2 7 3 2" xfId="21652" xr:uid="{2B4342AB-0D03-4048-AD80-4E7981D32894}"/>
    <cellStyle name="Bilješka 3 2 4 2 7 3 2 2" xfId="36840" xr:uid="{F5DA3A3D-2661-41B9-8008-B48C7EB92103}"/>
    <cellStyle name="Bilješka 3 2 4 2 7 3 3" xfId="27806" xr:uid="{BFC02C65-4F84-4BCA-B789-A9E808025CF8}"/>
    <cellStyle name="Bilješka 3 2 4 2 7 4" xfId="18618" xr:uid="{157C9216-8951-4303-A771-20E9893327CA}"/>
    <cellStyle name="Bilješka 3 2 4 2 7 4 2" xfId="33823" xr:uid="{137BB7D4-557A-414B-A720-7A52542C7F7A}"/>
    <cellStyle name="Bilješka 3 2 4 2 7 5" xfId="20168" xr:uid="{0B71BF26-2764-4D3E-8906-4B58813482C7}"/>
    <cellStyle name="Bilješka 3 2 4 2 8" xfId="18276" xr:uid="{CF044CFF-4B8E-4DB3-A983-7B8A7146A282}"/>
    <cellStyle name="Bilješka 3 2 4 2 8 2" xfId="33487" xr:uid="{ED68204B-CD12-4C4F-9BCF-973FB04641F1}"/>
    <cellStyle name="Bilješka 3 2 4 2 9" xfId="31331" xr:uid="{F59E26B4-A040-4FB7-B544-A8E71AF77E5D}"/>
    <cellStyle name="Bilješka 3 2 4 3" xfId="2262" xr:uid="{9F3B4E09-D611-4279-B5B8-DC7DF2ECDE2D}"/>
    <cellStyle name="Bilješka 3 2 4 3 10" xfId="41646" xr:uid="{F48FAC13-9F02-4FD9-86BA-DB4B1EC1570B}"/>
    <cellStyle name="Bilješka 3 2 4 3 11" xfId="42209" xr:uid="{E21919B7-CCED-4F06-B029-5E9C2C14115E}"/>
    <cellStyle name="Bilješka 3 2 4 3 12" xfId="41674" xr:uid="{8AA81560-D025-4387-842C-6E7994191891}"/>
    <cellStyle name="Bilješka 3 2 4 3 13" xfId="41969" xr:uid="{7D0D442A-5CB1-4CBB-A73F-0BC55B0D57AA}"/>
    <cellStyle name="Bilješka 3 2 4 3 14" xfId="44320" xr:uid="{919952E4-4F23-4A0D-8C4F-C314143DA301}"/>
    <cellStyle name="Bilješka 3 2 4 3 15" xfId="46797" xr:uid="{5D76AC68-D814-40A4-8A7F-47CEB15553EF}"/>
    <cellStyle name="Bilješka 3 2 4 3 16" xfId="47040" xr:uid="{0E554F7D-2DCD-4A27-B860-9965A761886B}"/>
    <cellStyle name="Bilješka 3 2 4 3 17" xfId="45850" xr:uid="{C1F596CF-1A90-40C0-8474-3C62031BDC54}"/>
    <cellStyle name="Bilješka 3 2 4 3 18" xfId="46960" xr:uid="{F1C32DD4-064F-4338-A49D-EA304E712CD9}"/>
    <cellStyle name="Bilješka 3 2 4 3 19" xfId="46119" xr:uid="{22E86AA0-7A75-4123-B029-38B9E0F11AE7}"/>
    <cellStyle name="Bilješka 3 2 4 3 2" xfId="9484" xr:uid="{BCB2A590-EF75-429E-8CFC-7CDA554FE935}"/>
    <cellStyle name="Bilješka 3 2 4 3 2 2" xfId="15701" xr:uid="{1C17CB2B-704F-45E3-B729-0B0C0F2ACFB5}"/>
    <cellStyle name="Bilješka 3 2 4 3 2 2 2" xfId="23756" xr:uid="{DE1D03E9-61D3-4BCA-851D-815CB2F76C69}"/>
    <cellStyle name="Bilješka 3 2 4 3 2 2 2 2" xfId="38944" xr:uid="{315AF2B5-F99E-4E96-8814-D6A7275C16E3}"/>
    <cellStyle name="Bilješka 3 2 4 3 2 2 3" xfId="29910" xr:uid="{E4B430BA-5A91-4A79-8D57-4EBCC768CCC6}"/>
    <cellStyle name="Bilješka 3 2 4 3 2 3" xfId="15881" xr:uid="{9BD99632-A7DD-4926-9C8D-92EF90D55F76}"/>
    <cellStyle name="Bilješka 3 2 4 3 2 3 2" xfId="23936" xr:uid="{7737E7CF-6E45-4BE0-B698-6B8F3C1A24CF}"/>
    <cellStyle name="Bilješka 3 2 4 3 2 3 2 2" xfId="39124" xr:uid="{1D73E347-4281-4F52-9E21-C07E47DBDAEC}"/>
    <cellStyle name="Bilješka 3 2 4 3 2 3 3" xfId="30090" xr:uid="{527E38E6-E735-4091-9A3D-45B96877CDAD}"/>
    <cellStyle name="Bilješka 3 2 4 3 2 4" xfId="18622" xr:uid="{352EDCE4-2582-46AE-BBD0-26CCA966FFAC}"/>
    <cellStyle name="Bilješka 3 2 4 3 2 4 2" xfId="33827" xr:uid="{781C304D-BCBD-4102-9517-6C40ECE25E7A}"/>
    <cellStyle name="Bilješka 3 2 4 3 2 5" xfId="17679" xr:uid="{47C6DD61-013F-479F-B728-6E08C6E997B8}"/>
    <cellStyle name="Bilješka 3 2 4 3 20" xfId="47520" xr:uid="{0E8B2A20-48F3-4D5F-85A5-2E11C5A65192}"/>
    <cellStyle name="Bilješka 3 2 4 3 21" xfId="47982" xr:uid="{0B14668E-EB97-4E51-AE02-F532FC8D5D34}"/>
    <cellStyle name="Bilješka 3 2 4 3 22" xfId="49243" xr:uid="{C603D5FE-ACD1-4DE4-8AB8-5DC9DB6216F7}"/>
    <cellStyle name="Bilješka 3 2 4 3 23" xfId="49433" xr:uid="{3D94BF9D-17F0-4963-B47E-6627578DA20B}"/>
    <cellStyle name="Bilješka 3 2 4 3 24" xfId="48852" xr:uid="{9E83992B-2AA8-45EF-89BB-A05CA2E22929}"/>
    <cellStyle name="Bilješka 3 2 4 3 25" xfId="49384" xr:uid="{5B660C48-A50A-41F9-BC81-DBD69AB775AD}"/>
    <cellStyle name="Bilješka 3 2 4 3 26" xfId="50861" xr:uid="{2E6F08C6-CCEB-4950-9D54-F234D2FEC21E}"/>
    <cellStyle name="Bilješka 3 2 4 3 27" xfId="50981" xr:uid="{B0802476-12EF-49AC-A894-7971C3797BFE}"/>
    <cellStyle name="Bilješka 3 2 4 3 28" xfId="50526" xr:uid="{81ADF1EA-0C23-411D-9456-3D33EDC99661}"/>
    <cellStyle name="Bilješka 3 2 4 3 29" xfId="52060" xr:uid="{9F8940F0-95A9-4B64-9DD4-2C4C8C1E3D7A}"/>
    <cellStyle name="Bilješka 3 2 4 3 3" xfId="18280" xr:uid="{474E96C3-8F96-4038-88CE-F0F46AA2A77A}"/>
    <cellStyle name="Bilješka 3 2 4 3 3 2" xfId="33491" xr:uid="{55FCD446-AFB8-4867-AABE-B95CC2C2E8A5}"/>
    <cellStyle name="Bilješka 3 2 4 3 4" xfId="31335" xr:uid="{1C60F8E6-0C4B-4372-8EB0-A0E5AED381BC}"/>
    <cellStyle name="Bilješka 3 2 4 3 5" xfId="42795" xr:uid="{41BA00C8-DAD7-481D-A6A6-7D779525D047}"/>
    <cellStyle name="Bilješka 3 2 4 3 6" xfId="43084" xr:uid="{508774C9-141C-4284-AF9F-39D6C852D8FC}"/>
    <cellStyle name="Bilješka 3 2 4 3 7" xfId="41530" xr:uid="{C485A54B-04D0-474B-89D5-D40FF6A827F0}"/>
    <cellStyle name="Bilješka 3 2 4 3 8" xfId="43728" xr:uid="{15ACCE26-0ECB-40B5-8D6E-6F5226D83C93}"/>
    <cellStyle name="Bilješka 3 2 4 3 9" xfId="42404" xr:uid="{0161014E-2658-4867-BADE-14D35ED87BD8}"/>
    <cellStyle name="Bilješka 3 2 4 4" xfId="2263" xr:uid="{095D354D-3D1E-417B-AFA6-573A1C00064E}"/>
    <cellStyle name="Bilješka 3 2 4 4 10" xfId="42045" xr:uid="{C1970824-5954-4DB6-8B96-769D70B6F7B7}"/>
    <cellStyle name="Bilješka 3 2 4 4 11" xfId="43714" xr:uid="{0634D588-AD44-4A5B-BC8D-CA23CCDC23FA}"/>
    <cellStyle name="Bilješka 3 2 4 4 12" xfId="44050" xr:uid="{C6938CA6-4688-430B-8AD3-2DF2AE6D86B5}"/>
    <cellStyle name="Bilješka 3 2 4 4 13" xfId="42550" xr:uid="{718B5D81-40C4-4A7C-AF32-070EB5FAAA15}"/>
    <cellStyle name="Bilješka 3 2 4 4 14" xfId="43773" xr:uid="{2F82F9F8-10C1-4148-90F7-F7ACD1BCF198}"/>
    <cellStyle name="Bilješka 3 2 4 4 15" xfId="46798" xr:uid="{24B40E66-3403-4549-831C-D258231DAAB0}"/>
    <cellStyle name="Bilješka 3 2 4 4 16" xfId="47039" xr:uid="{EF2A34CC-8732-43E6-A598-FC95945C0B2F}"/>
    <cellStyle name="Bilješka 3 2 4 4 17" xfId="45851" xr:uid="{541D43A3-5A3F-4528-AA80-9D8A861FF214}"/>
    <cellStyle name="Bilješka 3 2 4 4 18" xfId="46959" xr:uid="{2B7E39D1-E678-4B44-AD21-D8F122C69EFD}"/>
    <cellStyle name="Bilješka 3 2 4 4 19" xfId="45785" xr:uid="{34AD99E0-A4AC-43AE-9032-6B2C91471DEB}"/>
    <cellStyle name="Bilješka 3 2 4 4 2" xfId="9485" xr:uid="{A84D9B94-C947-4254-9B90-C8767B11DF73}"/>
    <cellStyle name="Bilješka 3 2 4 4 2 2" xfId="15702" xr:uid="{41869509-498C-405E-9958-17EB4EB7355A}"/>
    <cellStyle name="Bilješka 3 2 4 4 2 2 2" xfId="23757" xr:uid="{7CB02B7E-688E-4851-AE66-19639646A7B5}"/>
    <cellStyle name="Bilješka 3 2 4 4 2 2 2 2" xfId="38945" xr:uid="{9AF02190-B3A4-41AA-B632-6ED4E5842B93}"/>
    <cellStyle name="Bilješka 3 2 4 4 2 2 3" xfId="29911" xr:uid="{00C8B9E6-5B2F-4A96-8455-8C8D02CE5D4D}"/>
    <cellStyle name="Bilješka 3 2 4 4 2 3" xfId="15554" xr:uid="{AE6F0C78-675E-4FDC-A701-161F4DB6712A}"/>
    <cellStyle name="Bilješka 3 2 4 4 2 3 2" xfId="23609" xr:uid="{A35E7F6E-5CFA-4D2F-9A33-382CF2E2C1AF}"/>
    <cellStyle name="Bilješka 3 2 4 4 2 3 2 2" xfId="38797" xr:uid="{F72B561B-2213-4149-B2EF-3ECB5C9C6AD4}"/>
    <cellStyle name="Bilješka 3 2 4 4 2 3 3" xfId="29763" xr:uid="{FA9F5368-E58A-4418-B9C7-A6B426180FA6}"/>
    <cellStyle name="Bilješka 3 2 4 4 2 4" xfId="18623" xr:uid="{418796C7-F5E5-4FC6-9D80-6597E4EE5EB8}"/>
    <cellStyle name="Bilješka 3 2 4 4 2 4 2" xfId="33828" xr:uid="{E5DD752C-C7B6-49B9-9343-62A6E3DA29DF}"/>
    <cellStyle name="Bilješka 3 2 4 4 2 5" xfId="17678" xr:uid="{56B55DA6-6163-4ED0-9B0A-AB0EF118DDFD}"/>
    <cellStyle name="Bilješka 3 2 4 4 20" xfId="47518" xr:uid="{E1FE5C59-A2D4-4AE8-B280-D4C8299FDF57}"/>
    <cellStyle name="Bilješka 3 2 4 4 21" xfId="46926" xr:uid="{939B4DA6-7D8F-4FE1-8AA4-F0BE4112C3B6}"/>
    <cellStyle name="Bilješka 3 2 4 4 22" xfId="49244" xr:uid="{E4C26DFF-9684-4C26-AC74-821459B44371}"/>
    <cellStyle name="Bilješka 3 2 4 4 23" xfId="49432" xr:uid="{69B4745B-5598-4837-83EB-29A8AFBA9D91}"/>
    <cellStyle name="Bilješka 3 2 4 4 24" xfId="48853" xr:uid="{36E040AD-883F-4BF7-A999-DA9DB3D26985}"/>
    <cellStyle name="Bilješka 3 2 4 4 25" xfId="49383" xr:uid="{81E09BF2-5AF1-4190-B3CE-21F42AF499A0}"/>
    <cellStyle name="Bilješka 3 2 4 4 26" xfId="50862" xr:uid="{BE740D31-469D-49CE-A709-E6BE2CE1CCE6}"/>
    <cellStyle name="Bilješka 3 2 4 4 27" xfId="50980" xr:uid="{B6A56034-4410-4B34-9CC0-B16A8B5A6334}"/>
    <cellStyle name="Bilješka 3 2 4 4 28" xfId="50527" xr:uid="{03FD8D28-5040-4ADC-8C4B-2C68B11E5A72}"/>
    <cellStyle name="Bilješka 3 2 4 4 29" xfId="52061" xr:uid="{4454B753-4449-4654-9E32-28D25C96A0B1}"/>
    <cellStyle name="Bilješka 3 2 4 4 3" xfId="18281" xr:uid="{BA537729-4489-4280-8158-8D6D41BCC5A4}"/>
    <cellStyle name="Bilješka 3 2 4 4 3 2" xfId="33492" xr:uid="{4269FC19-0DE6-4A9C-B6FA-FEE3D7BA35A5}"/>
    <cellStyle name="Bilješka 3 2 4 4 4" xfId="31336" xr:uid="{040AC7E3-970A-40ED-908A-95452DFC8753}"/>
    <cellStyle name="Bilješka 3 2 4 4 5" xfId="42796" xr:uid="{A5D82671-188A-4B98-9823-5209DC5A7D85}"/>
    <cellStyle name="Bilješka 3 2 4 4 6" xfId="43083" xr:uid="{20753B07-A015-4A18-8FB3-4B80FDD2C791}"/>
    <cellStyle name="Bilješka 3 2 4 4 7" xfId="41531" xr:uid="{A29912F4-E60C-44E2-AFC8-7D6F13817ECC}"/>
    <cellStyle name="Bilješka 3 2 4 4 8" xfId="43727" xr:uid="{DEFB8835-518C-40AF-A6FF-CECB0FAA2A73}"/>
    <cellStyle name="Bilješka 3 2 4 4 9" xfId="42946" xr:uid="{E38C8FFF-348D-429C-B145-4A6D8AC2E201}"/>
    <cellStyle name="Bilješka 3 2 4 5" xfId="2264" xr:uid="{50686BA1-8CA0-45A2-A9B1-7DA767D60829}"/>
    <cellStyle name="Bilješka 3 2 4 5 10" xfId="42044" xr:uid="{4FBBD0E3-E64C-49F8-B684-ED5846B449DE}"/>
    <cellStyle name="Bilješka 3 2 4 5 11" xfId="43715" xr:uid="{C818BCB7-221D-49AA-AE45-BC731DA2D0E7}"/>
    <cellStyle name="Bilješka 3 2 4 5 12" xfId="42407" xr:uid="{82E22C5A-3881-48BE-8791-E9C4B02C426D}"/>
    <cellStyle name="Bilješka 3 2 4 5 13" xfId="42552" xr:uid="{3EC070D9-7F88-4F83-B921-DAC1E9913722}"/>
    <cellStyle name="Bilješka 3 2 4 5 14" xfId="42077" xr:uid="{F603A36B-0F91-45E6-963C-A99EDC2F0B0F}"/>
    <cellStyle name="Bilješka 3 2 4 5 15" xfId="46799" xr:uid="{5A05CE2A-8954-4C61-A9F6-BDF2B3169E74}"/>
    <cellStyle name="Bilješka 3 2 4 5 16" xfId="47038" xr:uid="{5D965402-1893-4576-B3DE-F63E88CE0979}"/>
    <cellStyle name="Bilješka 3 2 4 5 17" xfId="45852" xr:uid="{9F5F68A9-B8D0-4E08-8FDE-C14E2FFE1B22}"/>
    <cellStyle name="Bilješka 3 2 4 5 18" xfId="46958" xr:uid="{A373F63C-E1D7-40D6-9F4B-F200EAE58B05}"/>
    <cellStyle name="Bilješka 3 2 4 5 19" xfId="45786" xr:uid="{57B41672-A404-42A4-A356-49108970F382}"/>
    <cellStyle name="Bilješka 3 2 4 5 2" xfId="9486" xr:uid="{357D0EBC-86E1-42E7-8CCE-79F7D3635735}"/>
    <cellStyle name="Bilješka 3 2 4 5 2 2" xfId="15703" xr:uid="{A71E1669-670E-4F35-A1A7-EC9D173C318D}"/>
    <cellStyle name="Bilješka 3 2 4 5 2 2 2" xfId="23758" xr:uid="{0FF51D8F-EA72-486C-ADE6-2E0B3C987EC2}"/>
    <cellStyle name="Bilješka 3 2 4 5 2 2 2 2" xfId="38946" xr:uid="{2839310B-3078-4C95-B237-D524698045A4}"/>
    <cellStyle name="Bilješka 3 2 4 5 2 2 3" xfId="29912" xr:uid="{7574B52A-BBC2-42AE-98F6-B4370AE5C9D0}"/>
    <cellStyle name="Bilješka 3 2 4 5 2 3" xfId="15736" xr:uid="{06FDD7B6-6A8B-47FE-8B88-191B6FC3F25C}"/>
    <cellStyle name="Bilješka 3 2 4 5 2 3 2" xfId="23791" xr:uid="{FBBAD86F-9B7C-41D4-AF4B-5DD895B70B22}"/>
    <cellStyle name="Bilješka 3 2 4 5 2 3 2 2" xfId="38979" xr:uid="{4439BD73-15C3-4274-BFFA-8A254EEF4FEF}"/>
    <cellStyle name="Bilješka 3 2 4 5 2 3 3" xfId="29945" xr:uid="{F93B52B6-6EE2-436B-AAFA-8C408386669D}"/>
    <cellStyle name="Bilješka 3 2 4 5 2 4" xfId="18624" xr:uid="{9E3A7AB5-5D6B-4C73-946B-67373886F6F4}"/>
    <cellStyle name="Bilješka 3 2 4 5 2 4 2" xfId="33829" xr:uid="{EC05DC52-8DFF-4DE9-901D-AE65C294DB0A}"/>
    <cellStyle name="Bilješka 3 2 4 5 2 5" xfId="17677" xr:uid="{27866FA7-D3F1-42AF-B666-A81AF0B75684}"/>
    <cellStyle name="Bilješka 3 2 4 5 20" xfId="47516" xr:uid="{FAF6042D-19F1-4D24-86D5-01ED55D6735A}"/>
    <cellStyle name="Bilješka 3 2 4 5 21" xfId="46927" xr:uid="{B06C6567-6C7F-4365-98BC-04BAF0EA042C}"/>
    <cellStyle name="Bilješka 3 2 4 5 22" xfId="49245" xr:uid="{468CBE6D-C420-4DA6-9845-B31CFD2B7935}"/>
    <cellStyle name="Bilješka 3 2 4 5 23" xfId="49431" xr:uid="{A25BC77F-A26E-414A-BF90-F436D9DFD74E}"/>
    <cellStyle name="Bilješka 3 2 4 5 24" xfId="49329" xr:uid="{46EADDBA-B1FA-462C-89F3-877A271E144C}"/>
    <cellStyle name="Bilješka 3 2 4 5 25" xfId="49382" xr:uid="{7DCF2B8E-77B5-4CAB-A72A-4FD37D259363}"/>
    <cellStyle name="Bilješka 3 2 4 5 26" xfId="50863" xr:uid="{63DA72A7-2989-4F7E-B90A-E66A68F4DB51}"/>
    <cellStyle name="Bilješka 3 2 4 5 27" xfId="50979" xr:uid="{1B0EF059-26A5-468C-86F2-56E8DB8A9201}"/>
    <cellStyle name="Bilješka 3 2 4 5 28" xfId="50921" xr:uid="{C1377B43-661F-4E70-A978-82C31E64F3F1}"/>
    <cellStyle name="Bilješka 3 2 4 5 29" xfId="52062" xr:uid="{5FF890BD-F336-47E2-830C-74DAD50ED310}"/>
    <cellStyle name="Bilješka 3 2 4 5 3" xfId="18282" xr:uid="{4DD3DB40-9E1D-46A3-9D0B-8E2E4823BFED}"/>
    <cellStyle name="Bilješka 3 2 4 5 3 2" xfId="33493" xr:uid="{2F3C9B0A-104A-4E23-81C3-2AEBCEA5D59F}"/>
    <cellStyle name="Bilješka 3 2 4 5 4" xfId="31337" xr:uid="{2960F341-1A38-4E66-833B-8EEF856C19AB}"/>
    <cellStyle name="Bilješka 3 2 4 5 5" xfId="42797" xr:uid="{B87E3CB8-F912-4D3B-AE66-8538BFEB40C8}"/>
    <cellStyle name="Bilješka 3 2 4 5 6" xfId="43082" xr:uid="{BA049A69-75F5-4115-87E7-1B4E069AFCFD}"/>
    <cellStyle name="Bilješka 3 2 4 5 7" xfId="41532" xr:uid="{B41F2251-CA8E-4D46-A24C-DDE6B63BD522}"/>
    <cellStyle name="Bilješka 3 2 4 5 8" xfId="42996" xr:uid="{05B33F77-ED0E-43F0-9953-0FDFD3B03906}"/>
    <cellStyle name="Bilješka 3 2 4 5 9" xfId="42101" xr:uid="{11DBCCF4-5F64-4BCF-90E4-02D2F3ABBCD7}"/>
    <cellStyle name="Bilješka 3 2 4 6" xfId="2265" xr:uid="{E3F682B1-733C-4357-A5E5-A7D64D6E943C}"/>
    <cellStyle name="Bilješka 3 2 4 6 10" xfId="42043" xr:uid="{5623DBE8-5039-42C6-98AA-F4F3156412EE}"/>
    <cellStyle name="Bilješka 3 2 4 6 11" xfId="43716" xr:uid="{BEC0543B-4F79-40F6-B6E5-6D4415CEBB8F}"/>
    <cellStyle name="Bilješka 3 2 4 6 12" xfId="42406" xr:uid="{0EEBBB16-4A69-438E-9315-6DF15E70C7A6}"/>
    <cellStyle name="Bilješka 3 2 4 6 13" xfId="42554" xr:uid="{E1DC8DC3-6F63-4C5C-852A-16AD445B4D39}"/>
    <cellStyle name="Bilješka 3 2 4 6 14" xfId="42080" xr:uid="{1AD1D20B-C171-49D1-AC57-C3F77B21A5CF}"/>
    <cellStyle name="Bilješka 3 2 4 6 15" xfId="46800" xr:uid="{B1A9DFC0-29DF-4D50-89DC-9475D1F72718}"/>
    <cellStyle name="Bilješka 3 2 4 6 16" xfId="47037" xr:uid="{632E2671-071B-440C-94B3-E38752BAD37B}"/>
    <cellStyle name="Bilješka 3 2 4 6 17" xfId="45853" xr:uid="{68700369-23C5-456C-ACF4-C4043A407BD9}"/>
    <cellStyle name="Bilješka 3 2 4 6 18" xfId="46957" xr:uid="{E223E87F-F47C-46D8-B6A8-5FAB3F49CAAD}"/>
    <cellStyle name="Bilješka 3 2 4 6 19" xfId="46405" xr:uid="{7C760938-8D61-4972-AEEA-B1077E9A5DB0}"/>
    <cellStyle name="Bilješka 3 2 4 6 2" xfId="9487" xr:uid="{5F4067CC-D1F1-414E-B952-30F10F470D74}"/>
    <cellStyle name="Bilješka 3 2 4 6 2 2" xfId="15704" xr:uid="{65C0D2AA-81F7-4C7C-BF5E-E2981A9B12CF}"/>
    <cellStyle name="Bilješka 3 2 4 6 2 2 2" xfId="23759" xr:uid="{B247C3A7-156A-4B31-A5CB-E3DFAA191938}"/>
    <cellStyle name="Bilješka 3 2 4 6 2 2 2 2" xfId="38947" xr:uid="{ACEE0620-3F27-4DFF-AE0E-D08750A087FC}"/>
    <cellStyle name="Bilješka 3 2 4 6 2 2 3" xfId="29913" xr:uid="{D0662450-878D-4B51-A97E-011CBF630D01}"/>
    <cellStyle name="Bilješka 3 2 4 6 2 3" xfId="10534" xr:uid="{BE0B656C-9796-4CF8-89D1-0C3188A74674}"/>
    <cellStyle name="Bilješka 3 2 4 6 2 3 2" xfId="19084" xr:uid="{B6DA7F6D-8FEC-4A67-BB36-D179CAECA8BC}"/>
    <cellStyle name="Bilješka 3 2 4 6 2 3 2 2" xfId="34289" xr:uid="{3347D555-C142-46C4-8984-133BC5BA4466}"/>
    <cellStyle name="Bilješka 3 2 4 6 2 3 3" xfId="25332" xr:uid="{0CA2F834-B4C4-463B-8506-38F8610641F0}"/>
    <cellStyle name="Bilješka 3 2 4 6 2 4" xfId="18625" xr:uid="{2FBB291E-D021-46A4-9B3B-FC8A36C1F514}"/>
    <cellStyle name="Bilješka 3 2 4 6 2 4 2" xfId="33830" xr:uid="{D28E63A4-9CC4-4DAB-B56D-6F879B035EC2}"/>
    <cellStyle name="Bilješka 3 2 4 6 2 5" xfId="17676" xr:uid="{140261FD-91B8-4E97-AB2F-F8A07DF0EFCC}"/>
    <cellStyle name="Bilješka 3 2 4 6 20" xfId="46209" xr:uid="{6CBB16FA-159A-42CF-8EA1-A9F7F51404FA}"/>
    <cellStyle name="Bilješka 3 2 4 6 21" xfId="46928" xr:uid="{97F81739-247D-4238-A369-CCE67A15AD62}"/>
    <cellStyle name="Bilješka 3 2 4 6 22" xfId="49246" xr:uid="{F83D0C37-CF76-4A9D-AA64-8989C21FDD83}"/>
    <cellStyle name="Bilješka 3 2 4 6 23" xfId="49430" xr:uid="{1DCD3117-B48A-41FE-8393-C3787FFC4EED}"/>
    <cellStyle name="Bilješka 3 2 4 6 24" xfId="49330" xr:uid="{86733E55-4F52-4A26-A138-8B5ED64EEA48}"/>
    <cellStyle name="Bilješka 3 2 4 6 25" xfId="49381" xr:uid="{A346A603-FC9F-4B23-94B0-E53E50F57F3C}"/>
    <cellStyle name="Bilješka 3 2 4 6 26" xfId="50864" xr:uid="{701DF27B-4C46-4401-B904-6BF42D5F54A6}"/>
    <cellStyle name="Bilješka 3 2 4 6 27" xfId="50978" xr:uid="{0C4ACDE0-0355-4A20-9B32-E411FAB70905}"/>
    <cellStyle name="Bilješka 3 2 4 6 28" xfId="50922" xr:uid="{EC84D83B-29C5-4644-A87B-0FFD821C717F}"/>
    <cellStyle name="Bilješka 3 2 4 6 29" xfId="52063" xr:uid="{829E5A47-5D7A-442D-A61D-4BE8BE8C8EA9}"/>
    <cellStyle name="Bilješka 3 2 4 6 3" xfId="18283" xr:uid="{38B595A1-3EE5-40BC-8589-5D6510B91814}"/>
    <cellStyle name="Bilješka 3 2 4 6 3 2" xfId="33494" xr:uid="{257297C5-C5F1-4CCD-BFE5-EF5090D64612}"/>
    <cellStyle name="Bilješka 3 2 4 6 4" xfId="31338" xr:uid="{28867522-2C78-4E17-8F18-527ABC5B37B1}"/>
    <cellStyle name="Bilješka 3 2 4 6 5" xfId="42798" xr:uid="{2949E2F6-CFC9-49F5-8ADE-1C50179B754E}"/>
    <cellStyle name="Bilješka 3 2 4 6 6" xfId="43081" xr:uid="{BD21015D-5890-408E-A74D-5C08EC50BCF5}"/>
    <cellStyle name="Bilješka 3 2 4 6 7" xfId="41533" xr:uid="{44305F69-C53F-4BFF-B77A-8242054960AB}"/>
    <cellStyle name="Bilješka 3 2 4 6 8" xfId="42995" xr:uid="{E0D579D7-56A4-4E52-AECA-26DEF72412F3}"/>
    <cellStyle name="Bilješka 3 2 4 6 9" xfId="42947" xr:uid="{364CBC95-EA2A-4B61-BC05-8D9046D2F00D}"/>
    <cellStyle name="Bilješka 3 2 5" xfId="2266" xr:uid="{B05F88E0-74EF-4759-999F-AEE018D76164}"/>
    <cellStyle name="Bilješka 3 2 6" xfId="2267" xr:uid="{F0FF6952-21AA-4D30-94AE-CA889C1C18BC}"/>
    <cellStyle name="Bilješka 3 2 7" xfId="2268" xr:uid="{62FC6143-AC0B-4075-BCEB-57825A24578E}"/>
    <cellStyle name="Bilješka 3 2 8" xfId="2269" xr:uid="{6D73A43E-D506-4D38-8C77-F7477F1C7A5F}"/>
    <cellStyle name="Bilješka 3 2 9" xfId="2270" xr:uid="{D1E92850-A59F-479B-8E21-253E89E30951}"/>
    <cellStyle name="Bilješka 3 20" xfId="41284" xr:uid="{772F921F-13CA-4354-A984-100FD6C9A14D}"/>
    <cellStyle name="Bilješka 3 21" xfId="44515" xr:uid="{82DFB222-05AF-44F1-AE0A-BA32BE325DDA}"/>
    <cellStyle name="Bilješka 3 22" xfId="44716" xr:uid="{B7E4156E-3938-4097-BCDC-D58A7A03836F}"/>
    <cellStyle name="Bilješka 3 23" xfId="44917" xr:uid="{B99F9D15-57F1-4D81-AE84-4A3ABEEC552D}"/>
    <cellStyle name="Bilješka 3 24" xfId="45101" xr:uid="{D84BEBF9-8C29-4F36-B49C-FEA9C6F73868}"/>
    <cellStyle name="Bilješka 3 25" xfId="45257" xr:uid="{355FA995-E989-41F5-848D-5216DAE092CB}"/>
    <cellStyle name="Bilješka 3 26" xfId="48054" xr:uid="{00251BF0-5FBC-47B7-BC39-2AD8A053DE7D}"/>
    <cellStyle name="Bilješka 3 27" xfId="47413" xr:uid="{29D41540-5EAF-4A5E-BFBC-D1980DB1BE23}"/>
    <cellStyle name="Bilješka 3 28" xfId="47978" xr:uid="{43D01E4B-F498-4803-B68E-F4BDDFC6B0D5}"/>
    <cellStyle name="Bilješka 3 29" xfId="48261" xr:uid="{4581FD28-E9FB-4E0F-9E1C-FC594F7F4F9D}"/>
    <cellStyle name="Bilješka 3 3" xfId="2271" xr:uid="{38481C91-01C9-48C3-BA8C-4FEBD16A338D}"/>
    <cellStyle name="Bilješka 3 3 10" xfId="41414" xr:uid="{43E157F0-285C-4190-B693-B9A9799F694C}"/>
    <cellStyle name="Bilješka 3 3 11" xfId="43439" xr:uid="{847E14F5-084F-4961-B501-FFDAEB3D3AE1}"/>
    <cellStyle name="Bilješka 3 3 12" xfId="42611" xr:uid="{1137C829-17F7-450F-A3E5-CBCCFC5DD4C4}"/>
    <cellStyle name="Bilješka 3 3 13" xfId="43269" xr:uid="{F15847B0-14A8-4F05-BA1A-DAC6621E5F29}"/>
    <cellStyle name="Bilješka 3 3 14" xfId="42752" xr:uid="{581A9FA9-B0B9-4768-872E-9C7D9F0BB360}"/>
    <cellStyle name="Bilješka 3 3 15" xfId="44188" xr:uid="{F0D8A1C1-B5D1-4B2D-8FDE-2EABABE1882B}"/>
    <cellStyle name="Bilješka 3 3 16" xfId="42895" xr:uid="{90C94572-54A9-4E15-933E-565C9E5F40CD}"/>
    <cellStyle name="Bilješka 3 3 17" xfId="46289" xr:uid="{D9F8E4C6-8495-48C7-A237-4451141BD9A4}"/>
    <cellStyle name="Bilješka 3 3 18" xfId="47812" xr:uid="{E2953D30-E0AE-4B58-9AA8-CD2C7FAB133A}"/>
    <cellStyle name="Bilješka 3 3 19" xfId="46625" xr:uid="{D938E2D3-D7B7-4281-BBB6-E9380EBD070E}"/>
    <cellStyle name="Bilješka 3 3 2" xfId="8647" xr:uid="{088428C9-98C5-4CB5-919D-553FAD4C7B10}"/>
    <cellStyle name="Bilješka 3 3 2 2" xfId="9840" xr:uid="{EA2A062A-9626-461E-9C5E-342C9502C46A}"/>
    <cellStyle name="Bilješka 3 3 2 2 2" xfId="15922" xr:uid="{5DB3598C-85C5-43ED-96C0-2EF7C4351DC8}"/>
    <cellStyle name="Bilješka 3 3 2 2 2 2" xfId="23977" xr:uid="{E504E123-56DB-4C60-B17B-0BEB4230B0F4}"/>
    <cellStyle name="Bilješka 3 3 2 2 2 2 2" xfId="39165" xr:uid="{34028722-B069-42A4-B6D0-02241A34527C}"/>
    <cellStyle name="Bilješka 3 3 2 2 2 3" xfId="30131" xr:uid="{B7350741-13D8-486A-9BDB-62A9E5EAAF9F}"/>
    <cellStyle name="Bilješka 3 3 2 2 3" xfId="11272" xr:uid="{50BB6035-368D-481A-B10C-77F8ED23AACA}"/>
    <cellStyle name="Bilješka 3 3 2 2 3 2" xfId="19822" xr:uid="{5B00998F-6946-4AA7-B46A-4F74434C1D14}"/>
    <cellStyle name="Bilješka 3 3 2 2 3 2 2" xfId="35027" xr:uid="{61CE6F06-3735-4727-8E14-A5986F482AA4}"/>
    <cellStyle name="Bilješka 3 3 2 2 3 3" xfId="26070" xr:uid="{C5F7DDA6-3888-42D5-A2EF-3A89C67C09B4}"/>
    <cellStyle name="Bilješka 3 3 2 2 4" xfId="18792" xr:uid="{C94006D9-653F-4855-A198-1EE3BCBFEEF2}"/>
    <cellStyle name="Bilješka 3 3 2 2 4 2" xfId="33997" xr:uid="{D15B343D-1B9B-4BBE-BE05-81A971602A1C}"/>
    <cellStyle name="Bilješka 3 3 2 2 5" xfId="17413" xr:uid="{6B8012CD-90DE-4F99-9089-D47066CF9C75}"/>
    <cellStyle name="Bilješka 3 3 2 3" xfId="18443" xr:uid="{13C1F317-9385-47DA-B229-B1EB91CD64F5}"/>
    <cellStyle name="Bilješka 3 3 2 3 2" xfId="33648" xr:uid="{AD915185-09A7-4051-8DBC-02D308929DE2}"/>
    <cellStyle name="Bilješka 3 3 2 4" xfId="18131" xr:uid="{366C837A-4DFF-467C-AEBB-03F09E0CC7BA}"/>
    <cellStyle name="Bilješka 3 3 2 4 2" xfId="33342" xr:uid="{048416CB-7E97-4449-9EA8-1B3F572595BF}"/>
    <cellStyle name="Bilješka 3 3 20" xfId="47422" xr:uid="{6570E41B-CDB8-4B13-98CF-11867E14178F}"/>
    <cellStyle name="Bilješka 3 3 21" xfId="46757" xr:uid="{B9490D6A-D351-42F2-84B1-8D943C7A3960}"/>
    <cellStyle name="Bilješka 3 3 22" xfId="48915" xr:uid="{652DED20-6185-459D-8679-12B8718AE3FE}"/>
    <cellStyle name="Bilješka 3 3 23" xfId="49630" xr:uid="{B79FBF65-11CF-4A92-9AAF-2A249BA6DFCC}"/>
    <cellStyle name="Bilješka 3 3 24" xfId="49105" xr:uid="{140C2682-047F-4072-823D-069FA7558674}"/>
    <cellStyle name="Bilješka 3 3 25" xfId="50581" xr:uid="{EDF8051D-1121-4B8C-98F0-FE7582541779}"/>
    <cellStyle name="Bilješka 3 3 26" xfId="51175" xr:uid="{08ADD8ED-4F43-432A-A09F-B19EF3D8E73F}"/>
    <cellStyle name="Bilješka 3 3 27" xfId="50750" xr:uid="{22E0971C-2B0A-41BA-B0F9-849B556060AA}"/>
    <cellStyle name="Bilješka 3 3 28" xfId="51647" xr:uid="{D0FA2C43-ACF9-46AE-8E1A-AD785990E8FA}"/>
    <cellStyle name="Bilješka 3 3 29" xfId="52064" xr:uid="{5D7E570E-DBDD-4A2A-986A-0770A03E17F2}"/>
    <cellStyle name="Bilješka 3 3 3" xfId="9036" xr:uid="{A7F023A9-760B-415C-BA88-FE4AA785F585}"/>
    <cellStyle name="Bilješka 3 3 3 2" xfId="10089" xr:uid="{F0981E39-E8EC-4D20-A3E2-4AABED04131E}"/>
    <cellStyle name="Bilješka 3 3 3 2 2" xfId="16028" xr:uid="{4FA844B7-156F-4456-B6EF-332D7A5C0ABA}"/>
    <cellStyle name="Bilješka 3 3 3 2 2 2" xfId="24083" xr:uid="{9434383F-220B-4E19-84D9-E13BBB8B7B5A}"/>
    <cellStyle name="Bilješka 3 3 3 2 2 2 2" xfId="39271" xr:uid="{46882CD1-0213-41A5-87C6-63DAC32D2118}"/>
    <cellStyle name="Bilješka 3 3 3 2 2 3" xfId="30237" xr:uid="{FC81559B-9E76-4625-8BB9-E0F9603A2315}"/>
    <cellStyle name="Bilješka 3 3 3 2 3" xfId="14034" xr:uid="{38F53256-3C0A-41C6-A7B2-E546254EA347}"/>
    <cellStyle name="Bilješka 3 3 3 2 3 2" xfId="22125" xr:uid="{CE3C987A-07E7-48EB-8C32-6C536B221EAA}"/>
    <cellStyle name="Bilješka 3 3 3 2 3 2 2" xfId="37313" xr:uid="{4B341D24-78FB-4180-BCFA-7A314447B107}"/>
    <cellStyle name="Bilješka 3 3 3 2 3 3" xfId="28279" xr:uid="{ECAAF4E3-52D8-4CE4-B895-BE5C5B3F670E}"/>
    <cellStyle name="Bilješka 3 3 3 2 4" xfId="18831" xr:uid="{E41512C5-AAF0-40BA-B7C6-66256F502B1C}"/>
    <cellStyle name="Bilješka 3 3 3 2 4 2" xfId="34036" xr:uid="{0CAC21F0-29DF-4AC9-9CFF-855C581B8A9D}"/>
    <cellStyle name="Bilješka 3 3 3 2 5" xfId="17241" xr:uid="{71541386-77DC-4BF3-9932-8E65B661AD3B}"/>
    <cellStyle name="Bilješka 3 3 3 3" xfId="18481" xr:uid="{070D8A7A-6091-4CC8-856C-A07A5F9C6597}"/>
    <cellStyle name="Bilješka 3 3 3 3 2" xfId="33686" xr:uid="{FD26A7FD-5BAD-4E92-A11B-5C1F82E2203E}"/>
    <cellStyle name="Bilješka 3 3 3 4" xfId="17885" xr:uid="{8AA9A4E5-0610-4578-B681-3E6186750E99}"/>
    <cellStyle name="Bilješka 3 3 3 4 2" xfId="33096" xr:uid="{714A41DB-4DB1-4AD6-A0A4-C06F34219DA6}"/>
    <cellStyle name="Bilješka 3 3 4" xfId="9082" xr:uid="{BB06BD55-AB12-413A-B252-0155140EBB36}"/>
    <cellStyle name="Bilješka 3 3 4 2" xfId="10132" xr:uid="{2A7F45E1-7686-4003-A5BA-2E0E439C81B5}"/>
    <cellStyle name="Bilješka 3 3 4 2 2" xfId="16050" xr:uid="{13D1FA75-CA51-47E9-A14D-B1BD73EDA105}"/>
    <cellStyle name="Bilješka 3 3 4 2 2 2" xfId="24105" xr:uid="{C4EF44DD-5D88-461A-BD5C-D9E15B7B4243}"/>
    <cellStyle name="Bilješka 3 3 4 2 2 2 2" xfId="39293" xr:uid="{819B8F24-8D11-4DC0-B15A-64BB1390CC84}"/>
    <cellStyle name="Bilješka 3 3 4 2 2 3" xfId="30259" xr:uid="{B443AD93-1A96-4F0A-8E66-170A6981D3F2}"/>
    <cellStyle name="Bilješka 3 3 4 2 3" xfId="13003" xr:uid="{0889832A-1CD0-41A5-B25C-6B3DD75E60BA}"/>
    <cellStyle name="Bilješka 3 3 4 2 3 2" xfId="21352" xr:uid="{1314BF98-D598-42D1-BFEE-67A60780B9E1}"/>
    <cellStyle name="Bilješka 3 3 4 2 3 2 2" xfId="36540" xr:uid="{79740012-B51F-4E42-BF49-3D328BFDBA59}"/>
    <cellStyle name="Bilješka 3 3 4 2 3 3" xfId="27506" xr:uid="{E0FF88EF-1388-498A-8F05-DFDC46953E17}"/>
    <cellStyle name="Bilješka 3 3 4 2 4" xfId="18843" xr:uid="{B8829940-44EC-4129-8437-C3890CF5EC7A}"/>
    <cellStyle name="Bilješka 3 3 4 2 4 2" xfId="34048" xr:uid="{1DCEF035-8D08-4ECA-8E3C-00999CA83D54}"/>
    <cellStyle name="Bilješka 3 3 4 2 5" xfId="17202" xr:uid="{C29C0AF3-E2F0-4153-A3B0-4C9D538377A5}"/>
    <cellStyle name="Bilješka 3 3 4 3" xfId="18493" xr:uid="{1ABEA083-E7D2-4BBD-94EF-44CA8EC9ABBB}"/>
    <cellStyle name="Bilješka 3 3 4 3 2" xfId="33698" xr:uid="{D54F600E-BC8E-4B0C-AE65-18C14794CB4F}"/>
    <cellStyle name="Bilješka 3 3 4 4" xfId="17847" xr:uid="{3D826457-6670-4E94-8BC7-E3B6BDB6A4F0}"/>
    <cellStyle name="Bilješka 3 3 4 4 2" xfId="33058" xr:uid="{3179DF8B-5565-4D0C-A1CC-37D137A4B01A}"/>
    <cellStyle name="Bilješka 3 3 5" xfId="8586" xr:uid="{58AC424B-EE5B-43F6-8F2D-E98CB3DD33B1}"/>
    <cellStyle name="Bilješka 3 3 5 2" xfId="9828" xr:uid="{B76C4C8D-B729-4988-913A-E6CC9AB4DD11}"/>
    <cellStyle name="Bilješka 3 3 5 2 2" xfId="15910" xr:uid="{976158BE-F947-49FA-AE7F-77E3D977AD56}"/>
    <cellStyle name="Bilješka 3 3 5 2 2 2" xfId="23965" xr:uid="{D4D01101-3AD1-4993-8923-F6B054501D46}"/>
    <cellStyle name="Bilješka 3 3 5 2 2 2 2" xfId="39153" xr:uid="{74B84D1A-5BA6-4EA6-A78B-D27903C3D1D6}"/>
    <cellStyle name="Bilješka 3 3 5 2 2 3" xfId="30119" xr:uid="{3D309D3B-6D95-4C1D-BBF2-B7BAB53B70CB}"/>
    <cellStyle name="Bilješka 3 3 5 2 3" xfId="12957" xr:uid="{5ACCAF42-28E8-49A7-8A96-F4C94352CD59}"/>
    <cellStyle name="Bilješka 3 3 5 2 3 2" xfId="21318" xr:uid="{B415F412-9A78-494F-B66D-1B82B691F48C}"/>
    <cellStyle name="Bilješka 3 3 5 2 3 2 2" xfId="36506" xr:uid="{9A84C52E-48C5-4201-817D-68A9A91687BB}"/>
    <cellStyle name="Bilješka 3 3 5 2 3 3" xfId="27472" xr:uid="{D6503054-8D01-4A9F-9AFF-753B8B474319}"/>
    <cellStyle name="Bilješka 3 3 5 2 4" xfId="18780" xr:uid="{5C039718-96FE-4DB9-844C-748B6CA08467}"/>
    <cellStyle name="Bilješka 3 3 5 2 4 2" xfId="33985" xr:uid="{3A96D42B-A297-45DF-889E-1BD115AA8566}"/>
    <cellStyle name="Bilješka 3 3 5 2 5" xfId="20075" xr:uid="{B75D8672-27C1-4E01-A41C-7C9F6CF1F412}"/>
    <cellStyle name="Bilješka 3 3 5 3" xfId="18428" xr:uid="{8C6E24A3-F0D6-47D4-8EAE-A05D637002CC}"/>
    <cellStyle name="Bilješka 3 3 5 3 2" xfId="33633" xr:uid="{35E93387-F238-4F7D-ADE3-29D3DA6CEC37}"/>
    <cellStyle name="Bilješka 3 3 5 4" xfId="18169" xr:uid="{0656C955-72B6-41DA-AC37-54052576C343}"/>
    <cellStyle name="Bilješka 3 3 5 4 2" xfId="33380" xr:uid="{B63A0254-4B37-47C7-829B-1B2751FF516A}"/>
    <cellStyle name="Bilješka 3 3 6" xfId="9488" xr:uid="{2C0C0468-433A-4EAC-8A3F-71952A99B638}"/>
    <cellStyle name="Bilješka 3 3 6 2" xfId="15705" xr:uid="{FFD8FA64-6F39-469C-AED8-79216D3FEED9}"/>
    <cellStyle name="Bilješka 3 3 6 2 2" xfId="23760" xr:uid="{5C11BF96-7CFB-4577-895E-DF72472EB8B2}"/>
    <cellStyle name="Bilješka 3 3 6 2 2 2" xfId="38948" xr:uid="{B5F1E6FD-445E-420C-94CD-C4B48FB5CDC2}"/>
    <cellStyle name="Bilješka 3 3 6 2 3" xfId="29914" xr:uid="{5B8E79B6-D0B7-446C-A878-917631CCFE7E}"/>
    <cellStyle name="Bilješka 3 3 6 3" xfId="11531" xr:uid="{1F073CF6-CD41-48A0-9743-9BBD80F0477F}"/>
    <cellStyle name="Bilješka 3 3 6 3 2" xfId="20067" xr:uid="{9ED8F143-61B1-4B15-9709-E515C29FD992}"/>
    <cellStyle name="Bilješka 3 3 6 3 2 2" xfId="35265" xr:uid="{0A89C49E-8BF2-4E19-A110-5D3EEB700C41}"/>
    <cellStyle name="Bilješka 3 3 6 3 3" xfId="26281" xr:uid="{31339D44-1D35-44A4-9981-EC89F00BB45B}"/>
    <cellStyle name="Bilješka 3 3 6 4" xfId="18626" xr:uid="{54E5E7D3-89FB-4034-B881-A2E0D0237D11}"/>
    <cellStyle name="Bilješka 3 3 6 4 2" xfId="33831" xr:uid="{61FE98A7-FD7D-4F41-B0E9-5D5496CF92F6}"/>
    <cellStyle name="Bilješka 3 3 6 5" xfId="20164" xr:uid="{8B42C2B6-A30B-4B05-B1FE-4A0C1B949986}"/>
    <cellStyle name="Bilješka 3 3 7" xfId="17092" xr:uid="{9EE67D2B-22E2-42A4-8F33-DF3BF1BAB413}"/>
    <cellStyle name="Bilješka 3 3 7 2" xfId="25147" xr:uid="{2E6A7D2A-A592-466A-95BB-9E53CDB621A8}"/>
    <cellStyle name="Bilješka 3 3 7 2 2" xfId="40335" xr:uid="{DABD0DBC-DAFA-4EE8-91AF-A38B9E49532F}"/>
    <cellStyle name="Bilješka 3 3 7 3" xfId="31301" xr:uid="{FFFB3C58-C9E6-43BB-9FC4-BA424210FA83}"/>
    <cellStyle name="Bilješka 3 3 8" xfId="31339" xr:uid="{8A292F4C-B939-4705-BC1B-6BF65D95FE2C}"/>
    <cellStyle name="Bilješka 3 3 9" xfId="43645" xr:uid="{6AD69DDD-6732-4D15-B035-C685F0A07A12}"/>
    <cellStyle name="Bilješka 3 30" xfId="48588" xr:uid="{D6BA977A-8C00-46E0-ABB7-F350F007CAF7}"/>
    <cellStyle name="Bilješka 3 31" xfId="48623" xr:uid="{C4ACCF50-E548-4781-AD5D-E04D516854C6}"/>
    <cellStyle name="Bilješka 3 32" xfId="49803" xr:uid="{2F9F5660-56EB-49BB-9C8A-697E18734C16}"/>
    <cellStyle name="Bilješka 3 33" xfId="51370" xr:uid="{5EEDFBA5-84D8-4801-801E-7CFE17C4F870}"/>
    <cellStyle name="Bilješka 3 34" xfId="51351" xr:uid="{1E00D0C5-6C00-4E78-82CC-5D687E79A466}"/>
    <cellStyle name="Bilješka 3 35" xfId="52052" xr:uid="{C30E8152-D72C-415D-9871-325E658667B5}"/>
    <cellStyle name="Bilješka 3 4" xfId="2272" xr:uid="{F2A983FE-FE49-465F-8368-DA8247111E25}"/>
    <cellStyle name="Bilješka 3 4 10" xfId="42042" xr:uid="{9C01CD1C-E77C-4F40-9D2D-387AF8540529}"/>
    <cellStyle name="Bilješka 3 4 11" xfId="43717" xr:uid="{20D06583-383E-4A71-A3E8-51985E455246}"/>
    <cellStyle name="Bilješka 3 4 12" xfId="41938" xr:uid="{CE8F97B5-A332-4F5C-83C0-B7E23CD7313D}"/>
    <cellStyle name="Bilješka 3 4 13" xfId="42556" xr:uid="{1A185586-7A8F-4E10-920A-D762C3CBD335}"/>
    <cellStyle name="Bilješka 3 4 14" xfId="41671" xr:uid="{BC06A30E-2D59-4F63-97A5-115C4428D176}"/>
    <cellStyle name="Bilješka 3 4 15" xfId="46801" xr:uid="{E36651A4-2517-47A3-AF52-4C68B4307263}"/>
    <cellStyle name="Bilješka 3 4 16" xfId="45892" xr:uid="{494C11CD-FC6D-4D20-972F-3D0428C325DD}"/>
    <cellStyle name="Bilješka 3 4 17" xfId="45854" xr:uid="{0EB70C8E-6913-4E10-8F37-D10C7FF61345}"/>
    <cellStyle name="Bilješka 3 4 18" xfId="46956" xr:uid="{1E750BFD-CA08-4EF6-8212-5340C5D25F52}"/>
    <cellStyle name="Bilješka 3 4 19" xfId="46406" xr:uid="{1929618D-B7D0-4728-ADDF-0C6A9EE794F0}"/>
    <cellStyle name="Bilješka 3 4 2" xfId="9489" xr:uid="{040546C5-3E23-4AA2-B6B2-BFF436249B49}"/>
    <cellStyle name="Bilješka 3 4 2 2" xfId="15706" xr:uid="{127EEBE0-6D61-4A90-B41D-4673000F71B7}"/>
    <cellStyle name="Bilješka 3 4 2 2 2" xfId="23761" xr:uid="{E78DE037-185B-46C8-8248-AC1D1294B66E}"/>
    <cellStyle name="Bilješka 3 4 2 2 2 2" xfId="38949" xr:uid="{DBE35337-4602-43CF-BB77-E2AAFE1F0F1E}"/>
    <cellStyle name="Bilješka 3 4 2 2 3" xfId="29915" xr:uid="{6209746F-79F5-4F6A-ABDA-CCE1A39FBD11}"/>
    <cellStyle name="Bilješka 3 4 2 3" xfId="13822" xr:uid="{32A83CE1-8659-47E0-B84F-C7A80824E2A0}"/>
    <cellStyle name="Bilješka 3 4 2 3 2" xfId="21932" xr:uid="{7B4B5F39-C2D5-4EE5-A154-9FEECF568ACB}"/>
    <cellStyle name="Bilješka 3 4 2 3 2 2" xfId="37120" xr:uid="{347D6BA8-C3C5-460E-99FA-E0B109DC7EA3}"/>
    <cellStyle name="Bilješka 3 4 2 3 3" xfId="28086" xr:uid="{50E20F3C-A541-442A-9718-50885F82BF2B}"/>
    <cellStyle name="Bilješka 3 4 2 4" xfId="18627" xr:uid="{319C504B-2742-4986-99F3-9B87D38E64F1}"/>
    <cellStyle name="Bilješka 3 4 2 4 2" xfId="33832" xr:uid="{CF9EB8B3-E9C0-488C-896C-2A6576CFB000}"/>
    <cellStyle name="Bilješka 3 4 2 5" xfId="18409" xr:uid="{F416915B-8016-4F16-8210-D924C6B9B153}"/>
    <cellStyle name="Bilješka 3 4 20" xfId="47853" xr:uid="{B82CC519-5B53-47DC-ACBE-0AF8B46FEE43}"/>
    <cellStyle name="Bilješka 3 4 21" xfId="47723" xr:uid="{64B86E9B-97B0-4A9C-975F-C14006AD4B47}"/>
    <cellStyle name="Bilješka 3 4 22" xfId="49247" xr:uid="{C1BFA724-9083-404E-8FAE-DDE695EADF6E}"/>
    <cellStyle name="Bilješka 3 4 23" xfId="49429" xr:uid="{11CD664A-BEE2-44EE-BF48-2B625A011485}"/>
    <cellStyle name="Bilješka 3 4 24" xfId="49331" xr:uid="{8042F955-A930-4D6E-A9E3-E24FB8472D80}"/>
    <cellStyle name="Bilješka 3 4 25" xfId="49380" xr:uid="{8139075F-0623-4BF0-BAD9-171261C49431}"/>
    <cellStyle name="Bilješka 3 4 26" xfId="50865" xr:uid="{F9F23153-1B73-4982-A846-FE5421928B52}"/>
    <cellStyle name="Bilješka 3 4 27" xfId="50278" xr:uid="{DE65D290-D376-4884-ABC9-01EF54F2DAEF}"/>
    <cellStyle name="Bilješka 3 4 28" xfId="50923" xr:uid="{4BE987B1-6CD3-4C5D-9B62-FAECA7F4C983}"/>
    <cellStyle name="Bilješka 3 4 29" xfId="52065" xr:uid="{A5B9454C-6969-414E-AE24-7D16F72D6C39}"/>
    <cellStyle name="Bilješka 3 4 3" xfId="18284" xr:uid="{68CB6F0D-AEB8-4BDF-98EF-2D25684B7BBD}"/>
    <cellStyle name="Bilješka 3 4 3 2" xfId="33495" xr:uid="{85BE582F-29F5-43BC-B263-5F1B6DC7632F}"/>
    <cellStyle name="Bilješka 3 4 4" xfId="31340" xr:uid="{EB27B82D-3E16-4C71-832B-F2D4B3D14BA4}"/>
    <cellStyle name="Bilješka 3 4 5" xfId="42799" xr:uid="{B83142D7-7403-4C81-BFE6-91EEB39D9B54}"/>
    <cellStyle name="Bilješka 3 4 6" xfId="43080" xr:uid="{7CD41EF2-E8EC-46FE-8468-3CEEC913F560}"/>
    <cellStyle name="Bilješka 3 4 7" xfId="41536" xr:uid="{29BDC0AE-3F09-4EF3-81E8-406BB94E8C1E}"/>
    <cellStyle name="Bilješka 3 4 8" xfId="42994" xr:uid="{24D1A0E9-7BCD-42D0-B447-80F1A7097F43}"/>
    <cellStyle name="Bilješka 3 4 9" xfId="42948" xr:uid="{E6893625-2006-4E2D-A46A-A9370D4813B7}"/>
    <cellStyle name="Bilješka 3 5" xfId="2273" xr:uid="{FAFB4F05-EC01-4718-991C-654DAFAA75A3}"/>
    <cellStyle name="Bilješka 3 5 2" xfId="2274" xr:uid="{7AC32709-D846-4981-9635-F6E36A9C9387}"/>
    <cellStyle name="Bilješka 3 5 2 10" xfId="42800" xr:uid="{B07F35D3-227D-48F2-B81C-EE967830A02D}"/>
    <cellStyle name="Bilješka 3 5 2 11" xfId="43078" xr:uid="{4FEB90B7-6915-4372-BCBC-4BE92F9CE327}"/>
    <cellStyle name="Bilješka 3 5 2 12" xfId="41537" xr:uid="{F8956B7F-3910-4FF8-8912-CCCE52C6DD51}"/>
    <cellStyle name="Bilješka 3 5 2 13" xfId="42993" xr:uid="{BDAF8F07-AB81-4243-826B-C4A8F2AA8454}"/>
    <cellStyle name="Bilješka 3 5 2 14" xfId="42949" xr:uid="{737E0F26-6A4E-4CA3-9BFC-844F29FBB1B2}"/>
    <cellStyle name="Bilješka 3 5 2 15" xfId="42041" xr:uid="{767C14C7-8F17-449C-8469-224F212F54EA}"/>
    <cellStyle name="Bilješka 3 5 2 16" xfId="43718" xr:uid="{B76B2669-7BFF-43D1-A3A7-6E912E8B70BF}"/>
    <cellStyle name="Bilješka 3 5 2 17" xfId="42979" xr:uid="{105F263F-9E81-4CF8-9FBB-686B65179871}"/>
    <cellStyle name="Bilješka 3 5 2 18" xfId="41820" xr:uid="{BC1E21AB-A8D3-497F-BA1A-5843237D5CFD}"/>
    <cellStyle name="Bilješka 3 5 2 19" xfId="44285" xr:uid="{EA71FE72-5062-4BEA-A901-1183608AD866}"/>
    <cellStyle name="Bilješka 3 5 2 2" xfId="2275" xr:uid="{EF1CFC11-0A4B-4CFE-A3A5-23E08EC9E5AB}"/>
    <cellStyle name="Bilješka 3 5 2 2 2" xfId="2276" xr:uid="{506B5953-7B34-42B7-B77B-AEF4DCBE3FA0}"/>
    <cellStyle name="Bilješka 3 5 2 2 2 10" xfId="41538" xr:uid="{1609E128-942B-47D5-8230-1F774136B5AC}"/>
    <cellStyle name="Bilješka 3 5 2 2 2 11" xfId="42992" xr:uid="{839F645E-DBD5-46C4-9E5A-2C05C70C536E}"/>
    <cellStyle name="Bilješka 3 5 2 2 2 12" xfId="42950" xr:uid="{54AE5FDB-4077-448A-A759-59706E694C21}"/>
    <cellStyle name="Bilješka 3 5 2 2 2 13" xfId="42040" xr:uid="{522EF58B-4A80-408F-9882-2F430FC129FD}"/>
    <cellStyle name="Bilješka 3 5 2 2 2 14" xfId="44446" xr:uid="{7D754FE9-990D-4595-9EA3-0086FFD0DBDA}"/>
    <cellStyle name="Bilješka 3 5 2 2 2 15" xfId="41937" xr:uid="{BDDF4B5B-D1F7-4427-84B6-A7CD66ECCF84}"/>
    <cellStyle name="Bilješka 3 5 2 2 2 16" xfId="44657" xr:uid="{708536FD-5113-4E2D-806D-F4714D287B3B}"/>
    <cellStyle name="Bilješka 3 5 2 2 2 17" xfId="41670" xr:uid="{ADC39EB1-AD4F-4F7C-AF7F-8D55A6107BA2}"/>
    <cellStyle name="Bilješka 3 5 2 2 2 18" xfId="46803" xr:uid="{3C77171C-72FB-40D8-99F1-EA15BD58470F}"/>
    <cellStyle name="Bilješka 3 5 2 2 2 19" xfId="47036" xr:uid="{965156F8-FBE5-4422-AC69-6225F6305D02}"/>
    <cellStyle name="Bilješka 3 5 2 2 2 2" xfId="2277" xr:uid="{4D7BD4E3-592A-489C-B52F-DFBA27A05FC0}"/>
    <cellStyle name="Bilješka 3 5 2 2 2 20" xfId="46877" xr:uid="{76810B33-C2C9-4403-868B-E2BA1C29C2F1}"/>
    <cellStyle name="Bilješka 3 5 2 2 2 21" xfId="47854" xr:uid="{2F19F394-C45B-4DB8-8AA9-4025D576A268}"/>
    <cellStyle name="Bilješka 3 5 2 2 2 22" xfId="47729" xr:uid="{70F1B81E-2FAF-4CFD-9B2D-D9E652DF8C76}"/>
    <cellStyle name="Bilješka 3 5 2 2 2 23" xfId="46954" xr:uid="{40F12C1A-1D35-4E92-8089-DF2AB86CBD16}"/>
    <cellStyle name="Bilješka 3 5 2 2 2 24" xfId="46932" xr:uid="{83A198D7-A43A-4148-9A67-B3C782F4E93E}"/>
    <cellStyle name="Bilješka 3 5 2 2 2 25" xfId="49249" xr:uid="{4B9355B1-B964-4A93-8EBC-CD8E4FE1CE65}"/>
    <cellStyle name="Bilješka 3 5 2 2 2 26" xfId="49427" xr:uid="{8576A168-E105-4C4C-9583-67C6528BEC43}"/>
    <cellStyle name="Bilješka 3 5 2 2 2 27" xfId="49332" xr:uid="{3E236892-D948-498B-973C-051EBD0936FC}"/>
    <cellStyle name="Bilješka 3 5 2 2 2 28" xfId="49378" xr:uid="{F45A02D7-0D09-4747-8802-83CAE8C95B74}"/>
    <cellStyle name="Bilješka 3 5 2 2 2 29" xfId="50867" xr:uid="{93E8A7A4-8170-4DB8-8E14-C933306AC5BE}"/>
    <cellStyle name="Bilješka 3 5 2 2 2 3" xfId="2278" xr:uid="{F8DBBD1B-48C3-42FE-B9B2-42572A0CB4CE}"/>
    <cellStyle name="Bilješka 3 5 2 2 2 30" xfId="50977" xr:uid="{CB137985-4633-410C-A00E-ED0BC1048079}"/>
    <cellStyle name="Bilješka 3 5 2 2 2 31" xfId="50925" xr:uid="{F4CE9F97-CC33-4F03-BE18-345A41FB887C}"/>
    <cellStyle name="Bilješka 3 5 2 2 2 32" xfId="52067" xr:uid="{EF2EEC91-4756-4500-90D5-8E33506E89C8}"/>
    <cellStyle name="Bilješka 3 5 2 2 2 4" xfId="2279" xr:uid="{D65CFFA9-FE3F-4EBC-98EE-1EDC03291C06}"/>
    <cellStyle name="Bilješka 3 5 2 2 2 5" xfId="9491" xr:uid="{B0964CBE-7ACD-413D-8232-3D986D58A903}"/>
    <cellStyle name="Bilješka 3 5 2 2 2 5 2" xfId="15708" xr:uid="{D1F82D05-2E9E-4C87-A36A-8A5662F354BF}"/>
    <cellStyle name="Bilješka 3 5 2 2 2 5 2 2" xfId="23763" xr:uid="{8DB53FC3-26C0-4E7B-ACD6-1F38668679B1}"/>
    <cellStyle name="Bilješka 3 5 2 2 2 5 2 2 2" xfId="38951" xr:uid="{F5387B07-A9BC-4D6C-86A7-2539071C431E}"/>
    <cellStyle name="Bilješka 3 5 2 2 2 5 2 3" xfId="29917" xr:uid="{1C929E08-D3A8-4910-8A71-2B6F0690B1C2}"/>
    <cellStyle name="Bilješka 3 5 2 2 2 5 3" xfId="13879" xr:uid="{BB9CEC6D-52E2-4278-A5D6-3EC90F2A11C0}"/>
    <cellStyle name="Bilješka 3 5 2 2 2 5 3 2" xfId="21984" xr:uid="{2B8BEDFF-A355-4295-B936-BE287553A315}"/>
    <cellStyle name="Bilješka 3 5 2 2 2 5 3 2 2" xfId="37172" xr:uid="{0CFE9198-B89E-4481-BB9A-B755BB14DD27}"/>
    <cellStyle name="Bilješka 3 5 2 2 2 5 3 3" xfId="28138" xr:uid="{8591ECD9-EBD2-4901-80A6-99114DF911BB}"/>
    <cellStyle name="Bilješka 3 5 2 2 2 5 4" xfId="18629" xr:uid="{BF47C0D1-0FA4-4A10-AF90-7F52A5B72BA2}"/>
    <cellStyle name="Bilješka 3 5 2 2 2 5 4 2" xfId="33834" xr:uid="{27F2D9EB-C057-425E-AD07-EB6EBB276AF8}"/>
    <cellStyle name="Bilješka 3 5 2 2 2 5 5" xfId="17674" xr:uid="{6EAF6B21-8085-4BAB-A65D-2E549D8E778B}"/>
    <cellStyle name="Bilješka 3 5 2 2 2 6" xfId="18286" xr:uid="{6BA5648D-BCCE-470E-AD03-3FD333C7C370}"/>
    <cellStyle name="Bilješka 3 5 2 2 2 6 2" xfId="33497" xr:uid="{32B6CBD9-8F0E-4FB8-A1EF-194E0B081DC6}"/>
    <cellStyle name="Bilješka 3 5 2 2 2 7" xfId="31342" xr:uid="{D7F0930C-C845-4CA5-978F-7F7E051A8FDD}"/>
    <cellStyle name="Bilješka 3 5 2 2 2 8" xfId="42802" xr:uid="{0A40A42B-D295-4675-BDDB-EED044A30254}"/>
    <cellStyle name="Bilješka 3 5 2 2 2 9" xfId="43077" xr:uid="{25E8F0F5-CA3B-4836-A5CB-F712FAAB352F}"/>
    <cellStyle name="Bilješka 3 5 2 2 3" xfId="2280" xr:uid="{DFF5BD73-0FD0-488D-BD43-7DE118B3B2E4}"/>
    <cellStyle name="Bilješka 3 5 2 2 3 10" xfId="43720" xr:uid="{7D19744C-9693-475B-AF12-075F619660FB}"/>
    <cellStyle name="Bilješka 3 5 2 2 3 11" xfId="42953" xr:uid="{FD0CA829-BD8F-4C0D-9B54-5D1AE96EAF92}"/>
    <cellStyle name="Bilješka 3 5 2 2 3 12" xfId="42978" xr:uid="{6E81307F-DCE2-4820-ADF1-AA81B9D0D4F3}"/>
    <cellStyle name="Bilješka 3 5 2 2 3 13" xfId="41821" xr:uid="{9D5FEC4A-6931-49F7-A5D4-EC0827D61C84}"/>
    <cellStyle name="Bilješka 3 5 2 2 3 14" xfId="42975" xr:uid="{3208554A-7999-4476-B890-1BA594CB5818}"/>
    <cellStyle name="Bilješka 3 5 2 2 3 15" xfId="46804" xr:uid="{6EAF21BC-2AC9-4637-B897-2AD63A4214DA}"/>
    <cellStyle name="Bilješka 3 5 2 2 3 16" xfId="47035" xr:uid="{424F7566-0C22-4A7D-BAA6-0FA574598442}"/>
    <cellStyle name="Bilješka 3 5 2 2 3 17" xfId="45856" xr:uid="{5F912432-B02A-46D5-86D2-97654B77A6B5}"/>
    <cellStyle name="Bilješka 3 5 2 2 3 18" xfId="47608" xr:uid="{69A545BA-784C-4B80-A587-523FC288CF9A}"/>
    <cellStyle name="Bilješka 3 5 2 2 3 19" xfId="47448" xr:uid="{9F6D05B4-A136-4EFD-BE03-C77EBAEBE8B0}"/>
    <cellStyle name="Bilješka 3 5 2 2 3 2" xfId="9492" xr:uid="{2B3A2E60-8C31-492C-8D55-C10DD054D439}"/>
    <cellStyle name="Bilješka 3 5 2 2 3 2 2" xfId="15709" xr:uid="{8C38DAB3-429F-4265-B472-FB65C364C35A}"/>
    <cellStyle name="Bilješka 3 5 2 2 3 2 2 2" xfId="23764" xr:uid="{F19BD658-A67E-4389-9615-AA4933678F3B}"/>
    <cellStyle name="Bilješka 3 5 2 2 3 2 2 2 2" xfId="38952" xr:uid="{00370850-D169-4852-A63C-7056E7F3491C}"/>
    <cellStyle name="Bilješka 3 5 2 2 3 2 2 3" xfId="29918" xr:uid="{44D4FE7C-6B1F-4A7C-B192-669B5C0D33B1}"/>
    <cellStyle name="Bilješka 3 5 2 2 3 2 3" xfId="16257" xr:uid="{C18A02A6-7149-4C9A-948D-F0B7DFF377E0}"/>
    <cellStyle name="Bilješka 3 5 2 2 3 2 3 2" xfId="24312" xr:uid="{F0BBF5E2-5F13-4F4A-BAF2-CDD87EB3AC6A}"/>
    <cellStyle name="Bilješka 3 5 2 2 3 2 3 2 2" xfId="39500" xr:uid="{D667FCD7-9EAB-4C29-834F-F000C2E6158A}"/>
    <cellStyle name="Bilješka 3 5 2 2 3 2 3 3" xfId="30466" xr:uid="{83DF74F6-1935-4C25-804B-6D46D977829B}"/>
    <cellStyle name="Bilješka 3 5 2 2 3 2 4" xfId="18630" xr:uid="{689A24FC-BD69-45BC-824D-D1FACA1E63C3}"/>
    <cellStyle name="Bilješka 3 5 2 2 3 2 4 2" xfId="33835" xr:uid="{20ADB55C-3212-42D9-874B-4FF7FD6CC0C4}"/>
    <cellStyle name="Bilješka 3 5 2 2 3 2 5" xfId="17673" xr:uid="{3CEF5EA1-169F-453E-B80E-8C3D28B6896B}"/>
    <cellStyle name="Bilješka 3 5 2 2 3 20" xfId="46953" xr:uid="{84C85DF3-F2B6-4CA5-90B4-CDA36D2FCAED}"/>
    <cellStyle name="Bilješka 3 5 2 2 3 21" xfId="46523" xr:uid="{74FB70B9-DF4B-42AF-88CA-083FB2CD9AFD}"/>
    <cellStyle name="Bilješka 3 5 2 2 3 22" xfId="49250" xr:uid="{69AC5094-9A58-4764-B69F-CB02EB64364C}"/>
    <cellStyle name="Bilješka 3 5 2 2 3 23" xfId="49426" xr:uid="{13E251FC-0E33-419E-A9C2-3E8FB513A745}"/>
    <cellStyle name="Bilješka 3 5 2 2 3 24" xfId="49333" xr:uid="{C05BC437-991D-4EB0-9E08-F8B85AD3B40D}"/>
    <cellStyle name="Bilješka 3 5 2 2 3 25" xfId="49377" xr:uid="{BF516402-EEE6-41A2-9145-0907B7B712D1}"/>
    <cellStyle name="Bilješka 3 5 2 2 3 26" xfId="50868" xr:uid="{545CCC42-26AC-427F-9A80-830C343B3479}"/>
    <cellStyle name="Bilješka 3 5 2 2 3 27" xfId="50976" xr:uid="{9124039B-9498-44F5-A0DB-639D30662BB4}"/>
    <cellStyle name="Bilješka 3 5 2 2 3 28" xfId="50926" xr:uid="{7E946F44-F289-40FC-9F3F-CF54D6F1B771}"/>
    <cellStyle name="Bilješka 3 5 2 2 3 29" xfId="52068" xr:uid="{7BFEAE9D-2504-44B0-B930-2735D0B62191}"/>
    <cellStyle name="Bilješka 3 5 2 2 3 3" xfId="18287" xr:uid="{09B891BE-DA30-42E0-A31A-345C606B026C}"/>
    <cellStyle name="Bilješka 3 5 2 2 3 3 2" xfId="33498" xr:uid="{2EB9058C-B55E-48CC-9907-87314517DE24}"/>
    <cellStyle name="Bilješka 3 5 2 2 3 4" xfId="31343" xr:uid="{BF69D8BB-2B06-49B6-B55C-F0D2583D8C0B}"/>
    <cellStyle name="Bilješka 3 5 2 2 3 5" xfId="42803" xr:uid="{BF2F9CAF-8202-49ED-9234-EC113389C5AD}"/>
    <cellStyle name="Bilješka 3 5 2 2 3 6" xfId="43075" xr:uid="{F15B3BC6-A970-4329-AD68-9C895EE7D59B}"/>
    <cellStyle name="Bilješka 3 5 2 2 3 7" xfId="41541" xr:uid="{15BEF08F-2866-40A8-9103-FB42D72628F4}"/>
    <cellStyle name="Bilješka 3 5 2 2 3 8" xfId="42991" xr:uid="{6E8B04EC-37C7-417D-A42E-F0C78CF9E9D0}"/>
    <cellStyle name="Bilješka 3 5 2 2 3 9" xfId="42951" xr:uid="{D8E8F6E6-0376-474B-9351-37302B2B849F}"/>
    <cellStyle name="Bilješka 3 5 2 2 4" xfId="2281" xr:uid="{B7A22052-5C5B-4AF8-9570-B7D2445CDC79}"/>
    <cellStyle name="Bilješka 3 5 2 2 4 10" xfId="42039" xr:uid="{913ADE6F-9122-4E3F-B0A8-FC26951D49DB}"/>
    <cellStyle name="Bilješka 3 5 2 2 4 11" xfId="42954" xr:uid="{C3EE2C4E-D86D-4F64-9843-02A7112926D4}"/>
    <cellStyle name="Bilješka 3 5 2 2 4 12" xfId="42977" xr:uid="{063ABFBF-9B51-4A97-9035-AAADA6977D49}"/>
    <cellStyle name="Bilješka 3 5 2 2 4 13" xfId="44851" xr:uid="{CD9CB767-4DFF-4F01-A46F-053FF81B63A2}"/>
    <cellStyle name="Bilješka 3 5 2 2 4 14" xfId="42974" xr:uid="{74F90CC7-3DA5-45CB-9921-EC9987664FE2}"/>
    <cellStyle name="Bilješka 3 5 2 2 4 15" xfId="46805" xr:uid="{186AF7D3-D18C-42C3-AE70-43AAD2C162FD}"/>
    <cellStyle name="Bilješka 3 5 2 2 4 16" xfId="47034" xr:uid="{FE79EA17-D778-4490-B012-4303BC60D936}"/>
    <cellStyle name="Bilješka 3 5 2 2 4 17" xfId="46878" xr:uid="{7EB26D31-C8C2-4A88-B895-F7FBB82A701A}"/>
    <cellStyle name="Bilješka 3 5 2 2 4 18" xfId="47607" xr:uid="{370CD9B0-C226-4939-A924-1C90EB7063B5}"/>
    <cellStyle name="Bilješka 3 5 2 2 4 19" xfId="45988" xr:uid="{6C30957E-BCC5-4EA3-9F74-7095F335B94A}"/>
    <cellStyle name="Bilješka 3 5 2 2 4 2" xfId="9493" xr:uid="{B235997F-7397-4C89-AE98-F19BC5FF4978}"/>
    <cellStyle name="Bilješka 3 5 2 2 4 2 2" xfId="15710" xr:uid="{A6B54A68-B06B-4E4E-80C0-21E368416A0D}"/>
    <cellStyle name="Bilješka 3 5 2 2 4 2 2 2" xfId="23765" xr:uid="{230B8570-E674-4A7A-91D6-5C1D4E7C8809}"/>
    <cellStyle name="Bilješka 3 5 2 2 4 2 2 2 2" xfId="38953" xr:uid="{98545CD5-D757-453F-916F-A7F6A80231EC}"/>
    <cellStyle name="Bilješka 3 5 2 2 4 2 2 3" xfId="29919" xr:uid="{AE52FB90-BFD5-4EC9-B29D-ABFB6AEA4D08}"/>
    <cellStyle name="Bilješka 3 5 2 2 4 2 3" xfId="10799" xr:uid="{ACB7B314-4874-4D4F-88CF-A4B3F3B29740}"/>
    <cellStyle name="Bilješka 3 5 2 2 4 2 3 2" xfId="19349" xr:uid="{A8FCFB4F-09A2-4032-BA63-DE3EFFE9F676}"/>
    <cellStyle name="Bilješka 3 5 2 2 4 2 3 2 2" xfId="34554" xr:uid="{D96ECDC4-FC77-4D12-898E-92DE988B0727}"/>
    <cellStyle name="Bilješka 3 5 2 2 4 2 3 3" xfId="25597" xr:uid="{0A6F8C46-ADCB-4DD8-A3DD-0A504ABF1F2D}"/>
    <cellStyle name="Bilješka 3 5 2 2 4 2 4" xfId="18631" xr:uid="{F2768D5D-9A0A-4D18-9C7F-EBCEE1E09D60}"/>
    <cellStyle name="Bilješka 3 5 2 2 4 2 4 2" xfId="33836" xr:uid="{F69E0E25-564B-4715-BB2E-623F2A8B8828}"/>
    <cellStyle name="Bilješka 3 5 2 2 4 2 5" xfId="17672" xr:uid="{D092CCEC-E3CC-4460-92C7-01A2CA969933}"/>
    <cellStyle name="Bilješka 3 5 2 2 4 20" xfId="46952" xr:uid="{10D5F671-02F1-48ED-92A8-D8E620CE5B4D}"/>
    <cellStyle name="Bilješka 3 5 2 2 4 21" xfId="46933" xr:uid="{764577CE-B29C-4E89-8960-119314080193}"/>
    <cellStyle name="Bilješka 3 5 2 2 4 22" xfId="49251" xr:uid="{78C34701-52F2-46E5-A430-364B03F5FA41}"/>
    <cellStyle name="Bilješka 3 5 2 2 4 23" xfId="49425" xr:uid="{4E83ACB9-B7C4-48FC-BF37-CE47D7F65543}"/>
    <cellStyle name="Bilješka 3 5 2 2 4 24" xfId="49334" xr:uid="{8BC36E57-3594-44F6-991E-26B39A874E6D}"/>
    <cellStyle name="Bilješka 3 5 2 2 4 25" xfId="49376" xr:uid="{EC9747F0-D100-4D74-8B59-675D16C4587C}"/>
    <cellStyle name="Bilješka 3 5 2 2 4 26" xfId="50869" xr:uid="{6613E6ED-1DF4-444A-B30A-C219BDBFA47D}"/>
    <cellStyle name="Bilješka 3 5 2 2 4 27" xfId="50975" xr:uid="{5B1BF5FC-ED8B-4BCD-8E20-02783EDBFB82}"/>
    <cellStyle name="Bilješka 3 5 2 2 4 28" xfId="50927" xr:uid="{9A276BE3-88E6-46F8-A27B-3E8FBB9078BC}"/>
    <cellStyle name="Bilješka 3 5 2 2 4 29" xfId="52069" xr:uid="{EB9F8E56-4A04-44BD-AD62-594DED146619}"/>
    <cellStyle name="Bilješka 3 5 2 2 4 3" xfId="18288" xr:uid="{428251C8-038C-4B81-9015-69433B07C669}"/>
    <cellStyle name="Bilješka 3 5 2 2 4 3 2" xfId="33499" xr:uid="{57A5C109-366C-47E7-871C-42CCBFA2CC63}"/>
    <cellStyle name="Bilješka 3 5 2 2 4 4" xfId="31344" xr:uid="{DE568AD9-6E67-499D-A40C-F029E5EA53DD}"/>
    <cellStyle name="Bilješka 3 5 2 2 4 5" xfId="42804" xr:uid="{9BF218C7-38E5-472B-8A6A-91DA3519FE20}"/>
    <cellStyle name="Bilješka 3 5 2 2 4 6" xfId="43074" xr:uid="{C9036F59-3731-44AE-88CE-A3FDB31D73EB}"/>
    <cellStyle name="Bilješka 3 5 2 2 4 7" xfId="41542" xr:uid="{29BEAC90-9732-4578-AF41-EAA8C64ACDB2}"/>
    <cellStyle name="Bilješka 3 5 2 2 4 8" xfId="42990" xr:uid="{261D3760-463F-4EB3-A8EB-90218C2946AA}"/>
    <cellStyle name="Bilješka 3 5 2 2 4 9" xfId="42952" xr:uid="{2554FC88-275D-427D-9C5E-2FE33D070D74}"/>
    <cellStyle name="Bilješka 3 5 2 20" xfId="46802" xr:uid="{3FFC4843-8E93-4C71-82A5-FA999F96D889}"/>
    <cellStyle name="Bilješka 3 5 2 21" xfId="45891" xr:uid="{8E216018-0D3C-416C-98F0-21398B422B08}"/>
    <cellStyle name="Bilješka 3 5 2 22" xfId="45855" xr:uid="{056DA8D9-DB2B-4C63-8222-661647D35D03}"/>
    <cellStyle name="Bilješka 3 5 2 23" xfId="46955" xr:uid="{23BF614E-3761-4883-9F1A-109640D928BB}"/>
    <cellStyle name="Bilješka 3 5 2 24" xfId="46407" xr:uid="{CB7A12E0-E989-4FC6-8D2D-AA058A8AFC50}"/>
    <cellStyle name="Bilješka 3 5 2 25" xfId="46208" xr:uid="{C83F114F-198A-4830-B51F-A25B6C2B759A}"/>
    <cellStyle name="Bilješka 3 5 2 26" xfId="46931" xr:uid="{1A339D02-C77B-4180-B883-46829B4939CF}"/>
    <cellStyle name="Bilješka 3 5 2 27" xfId="49248" xr:uid="{BD84C676-9803-45A9-A5AD-84D975938AE9}"/>
    <cellStyle name="Bilješka 3 5 2 28" xfId="49428" xr:uid="{EDB4E63E-BE5A-4A5E-A7C4-5FB5CEC5DBFC}"/>
    <cellStyle name="Bilješka 3 5 2 29" xfId="48670" xr:uid="{018BF166-1F5F-4E4D-8282-A6D144694A72}"/>
    <cellStyle name="Bilješka 3 5 2 3" xfId="2282" xr:uid="{36480963-6620-4C57-9D51-4C60F57F76D7}"/>
    <cellStyle name="Bilješka 3 5 2 30" xfId="49379" xr:uid="{22E09764-7946-4C22-A12E-1E5255973445}"/>
    <cellStyle name="Bilješka 3 5 2 31" xfId="50866" xr:uid="{50DA595E-9BA4-4396-996B-8693BF2BD6DB}"/>
    <cellStyle name="Bilješka 3 5 2 32" xfId="50382" xr:uid="{69C60C6F-D9A0-429B-8E59-585AEED1F5A4}"/>
    <cellStyle name="Bilješka 3 5 2 33" xfId="50924" xr:uid="{A9464EFC-C3BD-41C7-B420-1995C5977132}"/>
    <cellStyle name="Bilješka 3 5 2 34" xfId="52066" xr:uid="{CB564FAB-DE94-4741-8B69-D8791CB8F554}"/>
    <cellStyle name="Bilješka 3 5 2 4" xfId="2283" xr:uid="{6B180145-C7BC-43CE-8A3C-84B43F72F9F8}"/>
    <cellStyle name="Bilješka 3 5 2 5" xfId="2284" xr:uid="{2E99CFD3-58D6-497B-8504-E0B4C80E0DB7}"/>
    <cellStyle name="Bilješka 3 5 2 6" xfId="2285" xr:uid="{FF59DF1C-76D6-4B38-A889-83BE1D0ACDF6}"/>
    <cellStyle name="Bilješka 3 5 2 7" xfId="9490" xr:uid="{9C6D177F-778A-45FD-80DE-A3842878AA61}"/>
    <cellStyle name="Bilješka 3 5 2 7 2" xfId="15707" xr:uid="{91206BCE-1159-4015-AF6F-964E3A75FF1C}"/>
    <cellStyle name="Bilješka 3 5 2 7 2 2" xfId="23762" xr:uid="{EE1DC66E-963E-4F06-8C56-BFB3DD16394B}"/>
    <cellStyle name="Bilješka 3 5 2 7 2 2 2" xfId="38950" xr:uid="{B59DC603-A214-4D29-A51B-EA2B91091B61}"/>
    <cellStyle name="Bilješka 3 5 2 7 2 3" xfId="29916" xr:uid="{A529241E-C586-48E4-9E4E-A0591CE2C494}"/>
    <cellStyle name="Bilješka 3 5 2 7 3" xfId="13366" xr:uid="{0E0FE33C-294B-436F-A1FE-E5B9FB095DB3}"/>
    <cellStyle name="Bilješka 3 5 2 7 3 2" xfId="21597" xr:uid="{C3ACF31F-2C96-4CAB-8C14-9C0C189FB312}"/>
    <cellStyle name="Bilješka 3 5 2 7 3 2 2" xfId="36785" xr:uid="{E7038A05-E9F9-4A6D-9D68-A64543042D17}"/>
    <cellStyle name="Bilješka 3 5 2 7 3 3" xfId="27751" xr:uid="{C571CC42-EF26-43FE-9856-C2E24B45E2FF}"/>
    <cellStyle name="Bilješka 3 5 2 7 4" xfId="18628" xr:uid="{3C34E103-579C-4197-9FD5-65C8470EA5CE}"/>
    <cellStyle name="Bilješka 3 5 2 7 4 2" xfId="33833" xr:uid="{68EE52B9-4DAE-46FB-97A2-3F09B84F0256}"/>
    <cellStyle name="Bilješka 3 5 2 7 5" xfId="17675" xr:uid="{059F0940-DD7E-445F-89DA-2A898726F72A}"/>
    <cellStyle name="Bilješka 3 5 2 8" xfId="18285" xr:uid="{722F6494-BD3E-4E0F-AFA7-4CE0D249B0F2}"/>
    <cellStyle name="Bilješka 3 5 2 8 2" xfId="33496" xr:uid="{5724AE79-F159-462A-BFE5-4D7CC3F240E7}"/>
    <cellStyle name="Bilješka 3 5 2 9" xfId="31341" xr:uid="{AB92C13D-A541-4833-9E77-0BB7C07BA58D}"/>
    <cellStyle name="Bilješka 3 5 3" xfId="2286" xr:uid="{44C97B2C-26CC-4486-A0E4-3BBFEF1AFEEB}"/>
    <cellStyle name="Bilješka 3 5 3 10" xfId="42038" xr:uid="{9DD4694D-BE49-49F7-84A3-D6BA19FEBF75}"/>
    <cellStyle name="Bilješka 3 5 3 11" xfId="42955" xr:uid="{04222D52-1641-4FB6-A664-56917501BFE2}"/>
    <cellStyle name="Bilješka 3 5 3 12" xfId="43456" xr:uid="{55D1F2A8-F100-49A8-B0E5-523A0ECCBF9E}"/>
    <cellStyle name="Bilješka 3 5 3 13" xfId="44117" xr:uid="{B0E926C1-A2EB-49AA-909D-8B6D07C505D9}"/>
    <cellStyle name="Bilješka 3 5 3 14" xfId="44754" xr:uid="{925C2D56-0C3A-4C67-A0CC-1021DC29FDA4}"/>
    <cellStyle name="Bilješka 3 5 3 15" xfId="46806" xr:uid="{CF96DF1F-28B2-4008-BCF2-2B46303D40D8}"/>
    <cellStyle name="Bilješka 3 5 3 16" xfId="47033" xr:uid="{35A6E723-BA8B-47F4-9E2B-0C4F0DE18BD4}"/>
    <cellStyle name="Bilješka 3 5 3 17" xfId="45857" xr:uid="{C7D95C50-8BFB-47B8-B270-07F9751FBFE3}"/>
    <cellStyle name="Bilješka 3 5 3 18" xfId="47606" xr:uid="{C564928B-8AE6-431B-BF05-05794CF9A833}"/>
    <cellStyle name="Bilješka 3 5 3 19" xfId="45990" xr:uid="{C87DA1B7-27C0-4D42-B876-C3BF526877CB}"/>
    <cellStyle name="Bilješka 3 5 3 2" xfId="9494" xr:uid="{B8347C76-1B69-4C37-A4DC-8FD30E18D005}"/>
    <cellStyle name="Bilješka 3 5 3 2 2" xfId="15711" xr:uid="{0A7751A6-8881-4414-B1FF-A7198B5616CF}"/>
    <cellStyle name="Bilješka 3 5 3 2 2 2" xfId="23766" xr:uid="{2697B065-2449-4878-A257-95A13827CF33}"/>
    <cellStyle name="Bilješka 3 5 3 2 2 2 2" xfId="38954" xr:uid="{696B6795-6FC4-44CF-A622-DBAA12A6CA51}"/>
    <cellStyle name="Bilješka 3 5 3 2 2 3" xfId="29920" xr:uid="{634C789C-0F48-444E-B1CD-A1EEE5A6FB68}"/>
    <cellStyle name="Bilješka 3 5 3 2 3" xfId="10794" xr:uid="{0E180CF8-CA95-450C-840F-E70F4C776116}"/>
    <cellStyle name="Bilješka 3 5 3 2 3 2" xfId="19344" xr:uid="{70684250-8E78-4E2C-9A89-181E9529A3CD}"/>
    <cellStyle name="Bilješka 3 5 3 2 3 2 2" xfId="34549" xr:uid="{B96A296C-906B-4D66-9531-75789994BDA4}"/>
    <cellStyle name="Bilješka 3 5 3 2 3 3" xfId="25592" xr:uid="{D44B3C68-3A8E-4884-9190-412761555D8B}"/>
    <cellStyle name="Bilješka 3 5 3 2 4" xfId="18632" xr:uid="{3D383771-20B9-4D07-898E-31E8DE2211EB}"/>
    <cellStyle name="Bilješka 3 5 3 2 4 2" xfId="33837" xr:uid="{8F0316D5-EF86-4283-9FD1-B65515F1EFFC}"/>
    <cellStyle name="Bilješka 3 5 3 2 5" xfId="17671" xr:uid="{7E7305C7-28CD-400A-8937-1939F4604F36}"/>
    <cellStyle name="Bilješka 3 5 3 20" xfId="46951" xr:uid="{80975BC5-82CB-4007-B4D8-F3C3284B5C74}"/>
    <cellStyle name="Bilješka 3 5 3 21" xfId="46934" xr:uid="{71397FF6-0C51-4B98-8B09-BC275EDD45BC}"/>
    <cellStyle name="Bilješka 3 5 3 22" xfId="49252" xr:uid="{88FB0977-5216-4301-B50A-23E7CAC429F9}"/>
    <cellStyle name="Bilješka 3 5 3 23" xfId="49424" xr:uid="{44CD6563-EF17-4FB5-8767-8C4A82444EF4}"/>
    <cellStyle name="Bilješka 3 5 3 24" xfId="49335" xr:uid="{97912348-C693-40D6-BACA-A0C8A45B9142}"/>
    <cellStyle name="Bilješka 3 5 3 25" xfId="49375" xr:uid="{8E1F0322-888D-46C5-9B7F-886B4F6BC1D1}"/>
    <cellStyle name="Bilješka 3 5 3 26" xfId="50870" xr:uid="{7CDCF99B-E6F9-4DB7-B9C6-D422E0F27D50}"/>
    <cellStyle name="Bilješka 3 5 3 27" xfId="50974" xr:uid="{A0C0DAEC-4ED0-4C39-882E-B6A388F9C94E}"/>
    <cellStyle name="Bilješka 3 5 3 28" xfId="50338" xr:uid="{ADD96ED8-35C8-49C3-A306-EC0C0E3DE344}"/>
    <cellStyle name="Bilješka 3 5 3 29" xfId="52070" xr:uid="{475BB4B6-F186-4073-A6C7-CFC565B959EA}"/>
    <cellStyle name="Bilješka 3 5 3 3" xfId="18289" xr:uid="{71002C0C-5CCC-44FD-B28D-048B70DA199B}"/>
    <cellStyle name="Bilješka 3 5 3 3 2" xfId="33500" xr:uid="{3A1455BC-DCBD-46DA-86F4-DF3B852D31B4}"/>
    <cellStyle name="Bilješka 3 5 3 4" xfId="31345" xr:uid="{2BA05345-DA35-4DDB-AF1A-93287FF74CCD}"/>
    <cellStyle name="Bilješka 3 5 3 5" xfId="42805" xr:uid="{32A43E13-B7AC-4947-99E8-8EA79A88482C}"/>
    <cellStyle name="Bilješka 3 5 3 6" xfId="43073" xr:uid="{91FEE4C9-0C7F-488A-AFF8-C0D4DEB5FB0A}"/>
    <cellStyle name="Bilješka 3 5 3 7" xfId="41543" xr:uid="{C53AB999-8A10-442D-A2FD-2106AED15019}"/>
    <cellStyle name="Bilješka 3 5 3 8" xfId="42989" xr:uid="{D8046163-3647-455D-B239-C29DFA504157}"/>
    <cellStyle name="Bilješka 3 5 3 9" xfId="42084" xr:uid="{CDE41E21-BE27-43B1-882C-AE1E75ACA249}"/>
    <cellStyle name="Bilješka 3 5 4" xfId="2287" xr:uid="{05132375-DF78-4791-9137-370F8E1F1D57}"/>
    <cellStyle name="Bilješka 3 5 4 10" xfId="42037" xr:uid="{DA688F1E-B917-40FA-A3DF-656747446AE6}"/>
    <cellStyle name="Bilješka 3 5 4 11" xfId="44451" xr:uid="{015FAD52-B32A-48EB-B479-7EB9180EBAE9}"/>
    <cellStyle name="Bilješka 3 5 4 12" xfId="42976" xr:uid="{DAF8F28F-CFF9-4A68-85D7-072EA50A8EAD}"/>
    <cellStyle name="Bilješka 3 5 4 13" xfId="42956" xr:uid="{C9FD301D-EF9C-4950-8E56-C2DAF7ACFB71}"/>
    <cellStyle name="Bilješka 3 5 4 14" xfId="43476" xr:uid="{96C3C24A-EB7A-46A7-B360-3EEFDCCC579C}"/>
    <cellStyle name="Bilješka 3 5 4 15" xfId="46807" xr:uid="{C81EA2CB-3208-40A2-9770-A92FA33C8AC8}"/>
    <cellStyle name="Bilješka 3 5 4 16" xfId="47032" xr:uid="{11367643-62E1-49EC-A43E-5943D5490944}"/>
    <cellStyle name="Bilješka 3 5 4 17" xfId="45858" xr:uid="{415289B3-EA5E-472D-982C-76C5D72CB0E7}"/>
    <cellStyle name="Bilješka 3 5 4 18" xfId="47605" xr:uid="{5B3BC4D3-EE4C-468D-BBC1-735024A59486}"/>
    <cellStyle name="Bilješka 3 5 4 19" xfId="45989" xr:uid="{9F0BE70B-159C-401E-BCE5-2210D4756694}"/>
    <cellStyle name="Bilješka 3 5 4 2" xfId="9495" xr:uid="{63CA83AF-A243-4737-AC96-B371C451DB06}"/>
    <cellStyle name="Bilješka 3 5 4 2 2" xfId="15712" xr:uid="{246882D3-2FAC-4C4C-9D88-07A65158FE0A}"/>
    <cellStyle name="Bilješka 3 5 4 2 2 2" xfId="23767" xr:uid="{5C99784D-5637-4301-8ABC-C47D9E751A6E}"/>
    <cellStyle name="Bilješka 3 5 4 2 2 2 2" xfId="38955" xr:uid="{B7DAE1F3-A926-4C41-B38D-D5A0D7DF88C2}"/>
    <cellStyle name="Bilješka 3 5 4 2 2 3" xfId="29921" xr:uid="{BFFAD666-0234-4F19-97FF-2CA17C92075A}"/>
    <cellStyle name="Bilješka 3 5 4 2 3" xfId="13072" xr:uid="{C60373FD-E653-4D80-9B25-34EA9C92081B}"/>
    <cellStyle name="Bilješka 3 5 4 2 3 2" xfId="21403" xr:uid="{4EB98692-E4F1-49A4-8992-460AB480276C}"/>
    <cellStyle name="Bilješka 3 5 4 2 3 2 2" xfId="36591" xr:uid="{C5FC1F9E-5D14-468C-A228-AE57A3828FB9}"/>
    <cellStyle name="Bilješka 3 5 4 2 3 3" xfId="27557" xr:uid="{DF4CDA46-D709-49FD-BDE4-31674A8ED77D}"/>
    <cellStyle name="Bilješka 3 5 4 2 4" xfId="18633" xr:uid="{0411425F-C899-497B-88D6-C4D14AF31813}"/>
    <cellStyle name="Bilješka 3 5 4 2 4 2" xfId="33838" xr:uid="{825967D0-D342-47F8-B5B3-29B3F1EB212D}"/>
    <cellStyle name="Bilješka 3 5 4 2 5" xfId="17670" xr:uid="{1727C7B4-91FD-4879-B2CD-6ABCC0D26191}"/>
    <cellStyle name="Bilješka 3 5 4 20" xfId="47302" xr:uid="{57D8D962-1BCB-43C7-9785-92DF76DA9127}"/>
    <cellStyle name="Bilješka 3 5 4 21" xfId="46935" xr:uid="{A8746FCF-C9A5-4F9C-AF0A-B8DC5D9F502D}"/>
    <cellStyle name="Bilješka 3 5 4 22" xfId="49253" xr:uid="{1A3E04CA-7C82-47E7-9079-3DE6E453507F}"/>
    <cellStyle name="Bilješka 3 5 4 23" xfId="49423" xr:uid="{8983DA5B-8055-4B45-B57F-E30D4B503D44}"/>
    <cellStyle name="Bilješka 3 5 4 24" xfId="49336" xr:uid="{34EE8E97-CA75-4B0B-A2A9-9171882DD17D}"/>
    <cellStyle name="Bilješka 3 5 4 25" xfId="49374" xr:uid="{4EDA2549-923D-41CD-AF71-E4AD0FE65324}"/>
    <cellStyle name="Bilješka 3 5 4 26" xfId="50871" xr:uid="{A8F9057C-A80E-4A7E-B745-19B72CC19AD9}"/>
    <cellStyle name="Bilješka 3 5 4 27" xfId="50973" xr:uid="{511B9840-EB3B-45A4-8A9C-EAE61CBA9CE7}"/>
    <cellStyle name="Bilješka 3 5 4 28" xfId="50339" xr:uid="{86F3F249-27AD-4AC9-99C5-ECB4DA730786}"/>
    <cellStyle name="Bilješka 3 5 4 29" xfId="52071" xr:uid="{0F8A39C9-96DE-4A72-8898-F1A0AA8234BC}"/>
    <cellStyle name="Bilješka 3 5 4 3" xfId="18290" xr:uid="{5D49D695-B129-4A06-AF18-663CEC0B91AC}"/>
    <cellStyle name="Bilješka 3 5 4 3 2" xfId="33501" xr:uid="{E51587ED-4499-4783-95CB-1F3576995CF5}"/>
    <cellStyle name="Bilješka 3 5 4 4" xfId="31346" xr:uid="{B370A867-C80F-4CAE-9AFD-84B11C598FF4}"/>
    <cellStyle name="Bilješka 3 5 4 5" xfId="42806" xr:uid="{28A7852C-60DF-439B-9AA0-53EE6FAF8AC3}"/>
    <cellStyle name="Bilješka 3 5 4 6" xfId="43072" xr:uid="{23130C55-27B5-47BC-B211-19EAB72AFA60}"/>
    <cellStyle name="Bilješka 3 5 4 7" xfId="41544" xr:uid="{78FA3E3E-F4C1-4865-B742-B98BDB88B563}"/>
    <cellStyle name="Bilješka 3 5 4 8" xfId="42988" xr:uid="{D6BAA90E-0CA0-4008-B9E6-E2F075442821}"/>
    <cellStyle name="Bilješka 3 5 4 9" xfId="44169" xr:uid="{804D8ADB-198E-4B04-B2BC-75FB0455511D}"/>
    <cellStyle name="Bilješka 3 5 5" xfId="2288" xr:uid="{F1BAD68D-600B-4125-B33F-576FB66CA9AB}"/>
    <cellStyle name="Bilješka 3 5 5 10" xfId="41645" xr:uid="{EFB99665-6907-4EC3-A08E-5E5F1F1BE378}"/>
    <cellStyle name="Bilješka 3 5 5 11" xfId="42210" xr:uid="{6302480E-C229-4BE3-8D2E-624DDA0FBE9B}"/>
    <cellStyle name="Bilješka 3 5 5 12" xfId="44338" xr:uid="{AA39AF71-04F8-42DB-99D5-5D394A868BC8}"/>
    <cellStyle name="Bilješka 3 5 5 13" xfId="41970" xr:uid="{260F3F41-64EF-41B9-A83D-EB9817F060A4}"/>
    <cellStyle name="Bilješka 3 5 5 14" xfId="41786" xr:uid="{68DF205B-FECC-482E-AE93-72AE0F409675}"/>
    <cellStyle name="Bilješka 3 5 5 15" xfId="46808" xr:uid="{EC58173D-0DC6-4997-80B8-A92C3F452712}"/>
    <cellStyle name="Bilješka 3 5 5 16" xfId="47031" xr:uid="{643DF8EA-5E58-4528-B794-DFECE19B6090}"/>
    <cellStyle name="Bilješka 3 5 5 17" xfId="46879" xr:uid="{0D75D25F-375A-47C9-92EF-B25EFA27BEF9}"/>
    <cellStyle name="Bilješka 3 5 5 18" xfId="47604" xr:uid="{0D248DEA-7DE5-4512-B374-ABEDB9B30607}"/>
    <cellStyle name="Bilješka 3 5 5 19" xfId="46518" xr:uid="{A0F9056F-5EBE-4E70-8DCA-15CE17DFF4ED}"/>
    <cellStyle name="Bilješka 3 5 5 2" xfId="9496" xr:uid="{A2189678-6921-47DA-942B-6C7D55B4983B}"/>
    <cellStyle name="Bilješka 3 5 5 2 2" xfId="15713" xr:uid="{699B0C37-1D47-4AF0-B184-6787223A010B}"/>
    <cellStyle name="Bilješka 3 5 5 2 2 2" xfId="23768" xr:uid="{B775055D-821A-4B6D-899D-42A230E80F06}"/>
    <cellStyle name="Bilješka 3 5 5 2 2 2 2" xfId="38956" xr:uid="{CB0C1281-B610-4BA6-BF72-81B12EBF60CD}"/>
    <cellStyle name="Bilješka 3 5 5 2 2 3" xfId="29922" xr:uid="{FE09BD88-57B8-474F-A485-06359AA823E9}"/>
    <cellStyle name="Bilješka 3 5 5 2 3" xfId="13992" xr:uid="{1EA0192D-623C-457C-8737-7E6FBC1D0D03}"/>
    <cellStyle name="Bilješka 3 5 5 2 3 2" xfId="22083" xr:uid="{7B766B29-19F1-4573-9B8F-E69680A0C0D9}"/>
    <cellStyle name="Bilješka 3 5 5 2 3 2 2" xfId="37271" xr:uid="{17D5451A-8215-4158-88BA-B005DDF13B2D}"/>
    <cellStyle name="Bilješka 3 5 5 2 3 3" xfId="28237" xr:uid="{40DF4CC4-6332-4A90-86B4-2A0D0787647E}"/>
    <cellStyle name="Bilješka 3 5 5 2 4" xfId="18634" xr:uid="{9A1E6968-6808-4B93-ADA1-D0138C252214}"/>
    <cellStyle name="Bilješka 3 5 5 2 4 2" xfId="33839" xr:uid="{16DB89A7-309A-40A2-8744-EED2A65350C6}"/>
    <cellStyle name="Bilješka 3 5 5 2 5" xfId="17669" xr:uid="{51778BE6-4677-4635-995C-3565526E8F06}"/>
    <cellStyle name="Bilješka 3 5 5 20" xfId="46950" xr:uid="{30C8C28B-3BE3-4033-BF79-37D4428FABBE}"/>
    <cellStyle name="Bilješka 3 5 5 21" xfId="46604" xr:uid="{BF0A16C1-2DFB-4310-9E8A-BF03834DD764}"/>
    <cellStyle name="Bilješka 3 5 5 22" xfId="49254" xr:uid="{4567E47F-2910-4766-8943-D9438BA562DE}"/>
    <cellStyle name="Bilješka 3 5 5 23" xfId="49422" xr:uid="{7D563590-1AB1-4760-8F3A-E6CD171B335F}"/>
    <cellStyle name="Bilješka 3 5 5 24" xfId="49337" xr:uid="{5690543A-8CA6-47D1-A8E3-F13A1ED7FFB7}"/>
    <cellStyle name="Bilješka 3 5 5 25" xfId="49373" xr:uid="{55B1D048-7E35-4B57-A0C9-E67B5D8804BC}"/>
    <cellStyle name="Bilješka 3 5 5 26" xfId="50872" xr:uid="{C79B5028-2A63-4708-B724-89F70E456AE2}"/>
    <cellStyle name="Bilješka 3 5 5 27" xfId="50972" xr:uid="{7C5D0635-313D-4EF2-89DC-408AFEB15544}"/>
    <cellStyle name="Bilješka 3 5 5 28" xfId="50340" xr:uid="{D182EEFF-6AB1-44F9-8F64-36DCA06FE499}"/>
    <cellStyle name="Bilješka 3 5 5 29" xfId="52072" xr:uid="{28F41861-D8B2-4784-9404-D4661BE352AA}"/>
    <cellStyle name="Bilješka 3 5 5 3" xfId="18291" xr:uid="{056EA264-3F10-4690-BFF0-DD7960169066}"/>
    <cellStyle name="Bilješka 3 5 5 3 2" xfId="33502" xr:uid="{0C38E2DD-4CDF-4624-9E58-2F7485ABFBB8}"/>
    <cellStyle name="Bilješka 3 5 5 4" xfId="31347" xr:uid="{644EE903-5160-44BA-9121-46C39B1483E0}"/>
    <cellStyle name="Bilješka 3 5 5 5" xfId="42807" xr:uid="{1D117547-E041-4E27-90AF-58094FE9BD27}"/>
    <cellStyle name="Bilješka 3 5 5 6" xfId="43071" xr:uid="{5E4BB90B-ADA5-4CE6-92BE-41974C32C7E9}"/>
    <cellStyle name="Bilješka 3 5 5 7" xfId="41545" xr:uid="{AC5986AF-166B-4364-9DE3-01A324CEFECB}"/>
    <cellStyle name="Bilješka 3 5 5 8" xfId="42987" xr:uid="{CC53788F-72AF-4478-9E91-C7E886C5F189}"/>
    <cellStyle name="Bilješka 3 5 5 9" xfId="42405" xr:uid="{6D0B2986-6B64-4CC6-A781-CD69B6D51560}"/>
    <cellStyle name="Bilješka 3 5 6" xfId="2289" xr:uid="{4417CAA9-9E38-4B5E-BC84-6620CE72F7F7}"/>
    <cellStyle name="Bilješka 3 5 6 10" xfId="42036" xr:uid="{FCE060D9-E14C-4946-98D6-5ACCBD671301}"/>
    <cellStyle name="Bilješka 3 5 6 11" xfId="41409" xr:uid="{C3CAD467-96DB-4812-8445-BCCAFE19982E}"/>
    <cellStyle name="Bilješka 3 5 6 12" xfId="43719" xr:uid="{7E70D3D1-E9DB-41FE-966C-396116AC2A56}"/>
    <cellStyle name="Bilješka 3 5 6 13" xfId="42957" xr:uid="{CE2990DA-71D6-4514-8ADB-00F20296DEA0}"/>
    <cellStyle name="Bilješka 3 5 6 14" xfId="44559" xr:uid="{21C29D54-7C33-4D74-A41A-493B737E0F29}"/>
    <cellStyle name="Bilješka 3 5 6 15" xfId="46809" xr:uid="{C1EB1DD7-9113-44C0-B86C-6EDC79C2303E}"/>
    <cellStyle name="Bilješka 3 5 6 16" xfId="47030" xr:uid="{4BF070A7-DD96-4E42-9811-0BA03053FE81}"/>
    <cellStyle name="Bilješka 3 5 6 17" xfId="46880" xr:uid="{DAD73398-9A41-43C1-9CB5-D89F218806DC}"/>
    <cellStyle name="Bilješka 3 5 6 18" xfId="47603" xr:uid="{A9F48C7F-DB8C-4DDB-9FA2-AB56DF67E1F3}"/>
    <cellStyle name="Bilješka 3 5 6 19" xfId="45994" xr:uid="{1430485D-BCAA-47A4-B67E-4AB92017E93E}"/>
    <cellStyle name="Bilješka 3 5 6 2" xfId="9497" xr:uid="{AD747C2C-9F9C-4A65-AF69-0D5406D6299E}"/>
    <cellStyle name="Bilješka 3 5 6 2 2" xfId="15714" xr:uid="{429E85B9-0FE9-4E2A-8FEA-0608FCC276DD}"/>
    <cellStyle name="Bilješka 3 5 6 2 2 2" xfId="23769" xr:uid="{9784CD40-4216-4149-820D-2B1C23C6EF7E}"/>
    <cellStyle name="Bilješka 3 5 6 2 2 2 2" xfId="38957" xr:uid="{6F530253-29A1-4BA6-811E-B540DC7A086D}"/>
    <cellStyle name="Bilješka 3 5 6 2 2 3" xfId="29923" xr:uid="{6A099AE3-D403-46CA-8B79-15DF7DAF9FB4}"/>
    <cellStyle name="Bilješka 3 5 6 2 3" xfId="15118" xr:uid="{BA5228EE-4766-4CD6-894C-99B1C7301DFD}"/>
    <cellStyle name="Bilješka 3 5 6 2 3 2" xfId="23205" xr:uid="{C9519ECF-005F-4C42-8062-39F5AC9EEEB4}"/>
    <cellStyle name="Bilješka 3 5 6 2 3 2 2" xfId="38393" xr:uid="{BA944984-D4B0-43F7-A3BA-37B9A588816F}"/>
    <cellStyle name="Bilješka 3 5 6 2 3 3" xfId="29359" xr:uid="{83EE7748-75D5-4B8D-BD3F-FCDFDDCF68A9}"/>
    <cellStyle name="Bilješka 3 5 6 2 4" xfId="18635" xr:uid="{17007894-654E-4797-AE4F-15FF841EE274}"/>
    <cellStyle name="Bilješka 3 5 6 2 4 2" xfId="33840" xr:uid="{D18A51F3-F364-49B4-851F-8E1423790E06}"/>
    <cellStyle name="Bilješka 3 5 6 2 5" xfId="17668" xr:uid="{4DCFCFE5-BAD3-438D-8080-D34A7020E347}"/>
    <cellStyle name="Bilješka 3 5 6 20" xfId="46949" xr:uid="{F99C0ED8-BB7D-40C5-B316-F6C4C74A7BD7}"/>
    <cellStyle name="Bilješka 3 5 6 21" xfId="45733" xr:uid="{02C3497A-F44C-46AE-9AD9-A00BFF09A5C9}"/>
    <cellStyle name="Bilješka 3 5 6 22" xfId="49255" xr:uid="{F13430DB-487E-4BB9-BCCC-371218C8984A}"/>
    <cellStyle name="Bilješka 3 5 6 23" xfId="49421" xr:uid="{7E77EF0D-1127-4CEE-A512-B26017940C35}"/>
    <cellStyle name="Bilješka 3 5 6 24" xfId="48854" xr:uid="{286EB394-9ABA-48C2-8C62-8FC26B40DEC2}"/>
    <cellStyle name="Bilješka 3 5 6 25" xfId="49372" xr:uid="{A7651B91-7B38-4002-96C3-01BEF2E827E5}"/>
    <cellStyle name="Bilješka 3 5 6 26" xfId="50873" xr:uid="{391D4D9D-242D-4884-9052-0D304F8804DE}"/>
    <cellStyle name="Bilješka 3 5 6 27" xfId="50971" xr:uid="{FE8356B7-0C61-44FD-A64E-8E493CCF345E}"/>
    <cellStyle name="Bilješka 3 5 6 28" xfId="50528" xr:uid="{9941BA07-4EC9-4C61-84E2-C0F957B3282E}"/>
    <cellStyle name="Bilješka 3 5 6 29" xfId="52073" xr:uid="{402B3BED-D275-4610-98A3-2CF7AAE5077C}"/>
    <cellStyle name="Bilješka 3 5 6 3" xfId="18292" xr:uid="{6A8C0133-ECFF-4030-AB08-21372D1C8A17}"/>
    <cellStyle name="Bilješka 3 5 6 3 2" xfId="33503" xr:uid="{FF59FCA0-4F0E-46E0-9EDB-7D37EA8F4FF1}"/>
    <cellStyle name="Bilješka 3 5 6 4" xfId="31348" xr:uid="{09D46092-2A2B-4F1B-A828-50CE2A5EDC55}"/>
    <cellStyle name="Bilješka 3 5 6 5" xfId="42808" xr:uid="{C513E8D8-9B74-48E4-B3DC-89227A45C773}"/>
    <cellStyle name="Bilješka 3 5 6 6" xfId="43070" xr:uid="{2C97AFE3-5560-4435-9F82-4F0B5C6C0203}"/>
    <cellStyle name="Bilješka 3 5 6 7" xfId="41546" xr:uid="{4F5E081F-E755-4692-A606-B76AFB7A3107}"/>
    <cellStyle name="Bilješka 3 5 6 8" xfId="43726" xr:uid="{95B84061-0BF1-480C-8764-17B7317EB345}"/>
    <cellStyle name="Bilješka 3 5 6 9" xfId="41362" xr:uid="{ACB4BF8C-BFC1-4A3D-96D5-96600CB53A82}"/>
    <cellStyle name="Bilješka 3 6" xfId="2290" xr:uid="{9E98670D-1065-43DF-8088-8DE1CD9B1DD9}"/>
    <cellStyle name="Bilješka 3 7" xfId="2291" xr:uid="{5607A7A2-7333-41F6-876D-BA669C79232E}"/>
    <cellStyle name="Bilješka 3 8" xfId="2292" xr:uid="{508E1A4C-7B04-445B-93CE-917F230F9B8E}"/>
    <cellStyle name="Bilješka 3 9" xfId="2293" xr:uid="{4127DC3C-416B-407D-B6D3-34CB8DC8D2F4}"/>
    <cellStyle name="Bilješka 30" xfId="52047" xr:uid="{5787E230-3955-4E97-BB4A-5FCF774BA440}"/>
    <cellStyle name="Bilješka 4" xfId="2294" xr:uid="{312C6E11-DE6C-4545-87CB-AD1AE15DC00E}"/>
    <cellStyle name="Bilješka 4 10" xfId="44174" xr:uid="{DF7B9BA1-5747-4571-94B3-A3C7C55039AE}"/>
    <cellStyle name="Bilješka 4 11" xfId="44349" xr:uid="{5ED8194A-952C-4E6A-AE47-A89E438D14E6}"/>
    <cellStyle name="Bilješka 4 12" xfId="41296" xr:uid="{39580860-4B85-458A-BCA6-96767E3645D5}"/>
    <cellStyle name="Bilješka 4 13" xfId="44029" xr:uid="{8E97A7AA-1F0B-4036-A5E9-5F79E4FF9272}"/>
    <cellStyle name="Bilješka 4 14" xfId="42589" xr:uid="{57C914B0-65EF-44AD-B500-D29BD0D752F9}"/>
    <cellStyle name="Bilješka 4 15" xfId="42086" xr:uid="{59FA5F05-FD09-4DF8-A64B-18892FB5CFA0}"/>
    <cellStyle name="Bilješka 4 16" xfId="42733" xr:uid="{21F678B7-550D-40A1-A73E-79CA75E72786}"/>
    <cellStyle name="Bilješka 4 17" xfId="43158" xr:uid="{4ADACB64-76FE-4BE3-A557-0AD28C007E19}"/>
    <cellStyle name="Bilješka 4 18" xfId="45729" xr:uid="{7BA69BE3-284F-4AD1-B60E-25FE71F74084}"/>
    <cellStyle name="Bilješka 4 19" xfId="48050" xr:uid="{650FD7DE-D30C-48DC-B999-8B9D37747D26}"/>
    <cellStyle name="Bilješka 4 2" xfId="8649" xr:uid="{50BC6627-6C56-4FD1-A8C6-805589DEA816}"/>
    <cellStyle name="Bilješka 4 2 10" xfId="42451" xr:uid="{0E4F4270-B1A2-4BA3-B0C6-C1F63701CD6A}"/>
    <cellStyle name="Bilješka 4 2 11" xfId="41802" xr:uid="{2AF053B4-A6B3-4D3B-A541-84B3E870D224}"/>
    <cellStyle name="Bilješka 4 2 12" xfId="42341" xr:uid="{6BBBB65C-F8A1-4030-9051-AEB2A2FDF300}"/>
    <cellStyle name="Bilješka 4 2 13" xfId="43808" xr:uid="{CF54C957-BB97-4E17-9B55-B812236789C7}"/>
    <cellStyle name="Bilješka 4 2 14" xfId="43827" xr:uid="{50AF9843-67CC-4997-9A7E-3099F70818D6}"/>
    <cellStyle name="Bilješka 4 2 15" xfId="41853" xr:uid="{0F542901-88C8-4275-B358-2C1C70054081}"/>
    <cellStyle name="Bilješka 4 2 16" xfId="41866" xr:uid="{F0127AD5-36C2-472C-8F61-D52156F78C4D}"/>
    <cellStyle name="Bilješka 4 2 17" xfId="46291" xr:uid="{10114F23-0865-498F-AF4B-78554C3B2AB3}"/>
    <cellStyle name="Bilješka 4 2 18" xfId="47491" xr:uid="{DB10EDC8-77E0-4932-9335-15CFB919F74F}"/>
    <cellStyle name="Bilješka 4 2 19" xfId="46090" xr:uid="{1E624229-A562-4F43-883B-9D3D59AAA7B8}"/>
    <cellStyle name="Bilješka 4 2 2" xfId="9034" xr:uid="{9A31B0C6-38DC-40D2-A2A8-D6F7B6D0965C}"/>
    <cellStyle name="Bilješka 4 2 2 2" xfId="10087" xr:uid="{06DA6797-3A08-48BA-988B-4EFDD16F401E}"/>
    <cellStyle name="Bilješka 4 2 2 2 2" xfId="16026" xr:uid="{51B262B4-AFFD-405E-AE44-D3587ED2861A}"/>
    <cellStyle name="Bilješka 4 2 2 2 2 2" xfId="24081" xr:uid="{9B350756-DE0F-4236-98A1-7BC0B59878BF}"/>
    <cellStyle name="Bilješka 4 2 2 2 2 2 2" xfId="39269" xr:uid="{0C93A541-499C-4D63-9E69-C14EE5AC5E93}"/>
    <cellStyle name="Bilješka 4 2 2 2 2 3" xfId="30235" xr:uid="{78D64F26-0D08-4F65-B4BA-5805BF47DA11}"/>
    <cellStyle name="Bilješka 4 2 2 2 3" xfId="12626" xr:uid="{78E752FA-DFB1-4461-B91C-333810FB29A2}"/>
    <cellStyle name="Bilješka 4 2 2 2 3 2" xfId="21023" xr:uid="{B00833B2-0B78-4BC0-9D98-B87B1442439C}"/>
    <cellStyle name="Bilješka 4 2 2 2 3 2 2" xfId="36211" xr:uid="{52B3F8EA-356B-495F-A074-4EFB76F72761}"/>
    <cellStyle name="Bilješka 4 2 2 2 3 3" xfId="27177" xr:uid="{92A94B09-A4D6-492E-8A12-A1C670F732E1}"/>
    <cellStyle name="Bilješka 4 2 2 2 4" xfId="18829" xr:uid="{F8E79C82-4B00-4F43-9369-5B86ACAFACB4}"/>
    <cellStyle name="Bilješka 4 2 2 2 4 2" xfId="34034" xr:uid="{C5A12B89-EFDA-46A4-B446-8C9C206CD18D}"/>
    <cellStyle name="Bilješka 4 2 2 2 5" xfId="17243" xr:uid="{45DFFD7B-E9A3-4DD8-AE1A-B7A3ED5AEE69}"/>
    <cellStyle name="Bilješka 4 2 2 3" xfId="18479" xr:uid="{CCCAF474-5EC6-4C98-913D-661BF36C717A}"/>
    <cellStyle name="Bilješka 4 2 2 3 2" xfId="33684" xr:uid="{A90F0831-79A2-4C73-A4A8-54665C0FA44D}"/>
    <cellStyle name="Bilješka 4 2 2 4" xfId="17887" xr:uid="{2B890AB7-152C-41BF-B80E-28D59CD16CE6}"/>
    <cellStyle name="Bilješka 4 2 2 4 2" xfId="33098" xr:uid="{E415C18C-D3B2-463E-851E-4394CFD562D6}"/>
    <cellStyle name="Bilješka 4 2 20" xfId="46056" xr:uid="{B61E9642-3595-4944-B051-934D577660B6}"/>
    <cellStyle name="Bilješka 4 2 21" xfId="45923" xr:uid="{E23D05CF-5B33-4806-B766-9ABD428B6BDE}"/>
    <cellStyle name="Bilješka 4 2 22" xfId="48917" xr:uid="{21BEC39E-F98B-4F0A-B080-4B8C0F4FF8DB}"/>
    <cellStyle name="Bilješka 4 2 23" xfId="49628" xr:uid="{57E2563E-B871-4F1B-AFF9-FB7AE4845F54}"/>
    <cellStyle name="Bilješka 4 2 24" xfId="49856" xr:uid="{93DAD0C7-C1B4-4896-95E8-CE39A602A2A9}"/>
    <cellStyle name="Bilješka 4 2 25" xfId="50583" xr:uid="{FDC9EAAC-2C10-46EC-B8BA-DFD4489BF5A3}"/>
    <cellStyle name="Bilješka 4 2 26" xfId="51173" xr:uid="{F728799F-2A0A-4293-8C2B-60E01E4C0508}"/>
    <cellStyle name="Bilješka 4 2 27" xfId="51363" xr:uid="{C9827B7B-5290-48A6-B11A-4837108FB0B5}"/>
    <cellStyle name="Bilješka 4 2 28" xfId="51649" xr:uid="{C8C6912A-707A-4E14-B3CB-320D752895CE}"/>
    <cellStyle name="Bilješka 4 2 29" xfId="52075" xr:uid="{1C49CEB5-1FC6-4679-BC2B-E53274B3036C}"/>
    <cellStyle name="Bilješka 4 2 3" xfId="9080" xr:uid="{BC914460-922B-4606-A1B7-9BA121881165}"/>
    <cellStyle name="Bilješka 4 2 3 2" xfId="10130" xr:uid="{A1358194-E28C-4605-A59C-08E457D02D74}"/>
    <cellStyle name="Bilješka 4 2 3 2 2" xfId="16048" xr:uid="{1C49516F-211F-44EA-BE52-413A467C6EB0}"/>
    <cellStyle name="Bilješka 4 2 3 2 2 2" xfId="24103" xr:uid="{FC21076E-47D8-4964-AEEE-0B8FF9261294}"/>
    <cellStyle name="Bilješka 4 2 3 2 2 2 2" xfId="39291" xr:uid="{6DB697AC-F8BD-4657-8B3E-E1CE26399C5F}"/>
    <cellStyle name="Bilješka 4 2 3 2 2 3" xfId="30257" xr:uid="{D57F360C-DB7B-44A7-9A7C-CE09DCEA8283}"/>
    <cellStyle name="Bilješka 4 2 3 2 3" xfId="10652" xr:uid="{A3E10630-29DB-4EA4-BD24-16FDEAB20239}"/>
    <cellStyle name="Bilješka 4 2 3 2 3 2" xfId="19202" xr:uid="{0EF636F8-7683-4CDA-8550-DB64C9E943F7}"/>
    <cellStyle name="Bilješka 4 2 3 2 3 2 2" xfId="34407" xr:uid="{8D3A104D-DAA6-4838-B5D4-86F16C5C4AFF}"/>
    <cellStyle name="Bilješka 4 2 3 2 3 3" xfId="25450" xr:uid="{4124EA4B-BD9F-4F51-B54E-7319DDC9EB46}"/>
    <cellStyle name="Bilješka 4 2 3 2 4" xfId="18841" xr:uid="{C9A0F9D2-81A8-471A-B321-CB46A7C541D1}"/>
    <cellStyle name="Bilješka 4 2 3 2 4 2" xfId="34046" xr:uid="{189E823D-0664-4B01-999F-27E9AB2D76E2}"/>
    <cellStyle name="Bilješka 4 2 3 2 5" xfId="17204" xr:uid="{FDBBE67E-3172-4228-81A1-CAC08CC5DB3B}"/>
    <cellStyle name="Bilješka 4 2 3 3" xfId="18491" xr:uid="{E2FC4637-35AD-44C2-96BB-A97E6B4AAED9}"/>
    <cellStyle name="Bilješka 4 2 3 3 2" xfId="33696" xr:uid="{9F66B5DA-DCB5-4B09-A147-1E50340C58D0}"/>
    <cellStyle name="Bilješka 4 2 3 4" xfId="20268" xr:uid="{10024682-1E1B-4209-BDF3-60B3A279C974}"/>
    <cellStyle name="Bilješka 4 2 3 4 2" xfId="35456" xr:uid="{4B7C4828-3075-4144-9331-6570C4C8D165}"/>
    <cellStyle name="Bilješka 4 2 4" xfId="8589" xr:uid="{39404CE8-61AB-4870-A5B0-8951F5D56774}"/>
    <cellStyle name="Bilješka 4 2 4 2" xfId="9830" xr:uid="{F4D0D1A1-8AFC-4130-9FB2-4803D2CE1459}"/>
    <cellStyle name="Bilješka 4 2 4 2 2" xfId="15912" xr:uid="{1BC61E50-9170-43FA-88EC-C6315D67B5DB}"/>
    <cellStyle name="Bilješka 4 2 4 2 2 2" xfId="23967" xr:uid="{EAA3D60B-E72F-4C98-8CF8-11FA0A22CDCD}"/>
    <cellStyle name="Bilješka 4 2 4 2 2 2 2" xfId="39155" xr:uid="{3C9A0775-E046-4964-9E45-A22BC40973C2}"/>
    <cellStyle name="Bilješka 4 2 4 2 2 3" xfId="30121" xr:uid="{5F1D1D92-C842-41A5-8ACA-B5A821C33EC7}"/>
    <cellStyle name="Bilješka 4 2 4 2 3" xfId="10464" xr:uid="{C6F0C7A5-C25A-4799-B587-500C660F2DBD}"/>
    <cellStyle name="Bilješka 4 2 4 2 3 2" xfId="19014" xr:uid="{22A25407-BB32-4887-BA8B-4C1FFFDFBE1C}"/>
    <cellStyle name="Bilješka 4 2 4 2 3 2 2" xfId="34219" xr:uid="{7E5EA3D2-BBED-4EF1-8C18-F8AF5BC72620}"/>
    <cellStyle name="Bilješka 4 2 4 2 3 3" xfId="25262" xr:uid="{4FD7B583-41E6-4DA8-81DF-581A1CA92F57}"/>
    <cellStyle name="Bilješka 4 2 4 2 4" xfId="18782" xr:uid="{CBACB60B-C479-4B6E-9F31-FC98B7BA7AD0}"/>
    <cellStyle name="Bilješka 4 2 4 2 4 2" xfId="33987" xr:uid="{5ADBB745-D03D-41EE-A5B0-B5A278B01FFE}"/>
    <cellStyle name="Bilješka 4 2 4 2 5" xfId="17423" xr:uid="{A1FBDCF2-70D9-4332-98F2-546A8F5ED210}"/>
    <cellStyle name="Bilješka 4 2 4 3" xfId="18431" xr:uid="{15EAF847-2378-43A7-A4A7-37B572E8657B}"/>
    <cellStyle name="Bilješka 4 2 4 3 2" xfId="33636" xr:uid="{866DD515-F157-441E-BBAD-C82B454E92C4}"/>
    <cellStyle name="Bilješka 4 2 4 4" xfId="18167" xr:uid="{D3F36C8D-0ACD-4385-91F4-49122B50C325}"/>
    <cellStyle name="Bilješka 4 2 4 4 2" xfId="33378" xr:uid="{2B205803-3F20-4F53-B18D-7F78190EB4EE}"/>
    <cellStyle name="Bilješka 4 2 5" xfId="9842" xr:uid="{86A20B3D-56E4-4315-AF89-5DB257FEAB71}"/>
    <cellStyle name="Bilješka 4 2 5 2" xfId="15924" xr:uid="{02911BB2-E99C-474C-9882-F21F9674F932}"/>
    <cellStyle name="Bilješka 4 2 5 2 2" xfId="23979" xr:uid="{82AFA014-A415-479F-863A-89D3F5E741D6}"/>
    <cellStyle name="Bilješka 4 2 5 2 2 2" xfId="39167" xr:uid="{18DE1324-FCAD-44A7-B48C-0A831E6E241E}"/>
    <cellStyle name="Bilješka 4 2 5 2 3" xfId="30133" xr:uid="{3C94A084-342E-41CC-B559-0A1C21A52310}"/>
    <cellStyle name="Bilješka 4 2 5 3" xfId="15402" xr:uid="{5A9A5E9C-6D26-41E7-ABC6-24E81A9F04F3}"/>
    <cellStyle name="Bilješka 4 2 5 3 2" xfId="23489" xr:uid="{7191F113-BD90-4B5B-BC17-48E2AFA8B436}"/>
    <cellStyle name="Bilješka 4 2 5 3 2 2" xfId="38677" xr:uid="{0E8BEEBA-2C83-4F6D-AF43-A28EC54E5058}"/>
    <cellStyle name="Bilješka 4 2 5 3 3" xfId="29643" xr:uid="{D2CDF476-6ACB-4343-9E5A-410736243A2B}"/>
    <cellStyle name="Bilješka 4 2 5 4" xfId="18794" xr:uid="{BEAAB879-8CDD-4E1F-A7B2-153F91852880}"/>
    <cellStyle name="Bilješka 4 2 5 4 2" xfId="33999" xr:uid="{4DBCB69E-6AF4-423E-8916-1F26349BC4A4}"/>
    <cellStyle name="Bilješka 4 2 5 5" xfId="17411" xr:uid="{3E65332D-7696-4F9D-825A-41B9DF939CD9}"/>
    <cellStyle name="Bilješka 4 2 6" xfId="11089" xr:uid="{BF9ACA82-B76D-404C-8373-548913BE22D8}"/>
    <cellStyle name="Bilješka 4 2 6 2" xfId="19639" xr:uid="{7121A72C-D679-4BB6-BEF4-76BC1AC8FA34}"/>
    <cellStyle name="Bilješka 4 2 6 2 2" xfId="34844" xr:uid="{C309CF35-5169-4AB6-B270-A4EC175FFA56}"/>
    <cellStyle name="Bilješka 4 2 6 3" xfId="25887" xr:uid="{45A8478C-118A-467B-B964-9A06BB9E8848}"/>
    <cellStyle name="Bilješka 4 2 7" xfId="18129" xr:uid="{7422186D-9A11-44DF-AA32-8395724BB88A}"/>
    <cellStyle name="Bilješka 4 2 7 2" xfId="33340" xr:uid="{B048C88F-1880-4D6D-8829-9795AB1CD8DF}"/>
    <cellStyle name="Bilješka 4 2 8" xfId="41195" xr:uid="{FCE8B94A-A174-43CC-8098-A281C8112FDD}"/>
    <cellStyle name="Bilješka 4 2 9" xfId="43643" xr:uid="{E171C3E0-2B25-4170-95C1-22A1BC33B811}"/>
    <cellStyle name="Bilješka 4 20" xfId="47283" xr:uid="{70E60A5D-356E-4D57-9FB3-411E075522CF}"/>
    <cellStyle name="Bilješka 4 21" xfId="48283" xr:uid="{E7DB0EE2-CBCC-47E4-B8F7-472FA6A37C58}"/>
    <cellStyle name="Bilješka 4 22" xfId="46272" xr:uid="{170C7869-274B-4BD3-A9A4-4FC8F2C463EB}"/>
    <cellStyle name="Bilješka 4 23" xfId="48590" xr:uid="{A643FC9B-F2BC-433C-BB17-82A4F57E1396}"/>
    <cellStyle name="Bilješka 4 24" xfId="49870" xr:uid="{4350E834-9C14-4645-80BD-A415D82C8984}"/>
    <cellStyle name="Bilješka 4 25" xfId="49646" xr:uid="{6F4241BD-715D-4D4B-8050-B7361576D582}"/>
    <cellStyle name="Bilješka 4 26" xfId="50274" xr:uid="{2429AB6E-C13B-4DE0-A127-AC04537C9AB9}"/>
    <cellStyle name="Bilješka 4 27" xfId="50301" xr:uid="{A0CE9E37-1270-4E60-9601-898A1E0513A4}"/>
    <cellStyle name="Bilješka 4 28" xfId="51197" xr:uid="{C597BDB5-F01C-469A-9840-A6E50EA66C82}"/>
    <cellStyle name="Bilješka 4 29" xfId="51648" xr:uid="{3068A359-BE54-4AE5-AF30-BA6A5EB341DF}"/>
    <cellStyle name="Bilješka 4 3" xfId="8648" xr:uid="{AE306474-58EF-4697-BFA7-3AA572D282E4}"/>
    <cellStyle name="Bilješka 4 3 2" xfId="9841" xr:uid="{2F9DB5B4-52B7-427F-BEA1-04E556586B4F}"/>
    <cellStyle name="Bilješka 4 3 2 2" xfId="15923" xr:uid="{4D58FAAC-ACB6-4318-B381-6CDC3CE82038}"/>
    <cellStyle name="Bilješka 4 3 2 2 2" xfId="23978" xr:uid="{A3496423-EF6C-41E2-8D00-06CA8688FC8B}"/>
    <cellStyle name="Bilješka 4 3 2 2 2 2" xfId="39166" xr:uid="{D177D1E6-5A27-417F-9DEE-FEEA0411A160}"/>
    <cellStyle name="Bilješka 4 3 2 2 3" xfId="30132" xr:uid="{4C2E55EF-689E-4F2F-927E-1FBAA392A527}"/>
    <cellStyle name="Bilješka 4 3 2 3" xfId="12611" xr:uid="{137065A0-FB2F-4BA9-84B8-7268EDA18372}"/>
    <cellStyle name="Bilješka 4 3 2 3 2" xfId="21008" xr:uid="{DB45D1E5-0DDD-4B77-ACEB-93AEB593E544}"/>
    <cellStyle name="Bilješka 4 3 2 3 2 2" xfId="36196" xr:uid="{E1285230-E8A9-46BB-9875-C37BB0AA8ADF}"/>
    <cellStyle name="Bilješka 4 3 2 3 3" xfId="27162" xr:uid="{4DBB9787-B32E-4674-AB94-D91D96CF875A}"/>
    <cellStyle name="Bilješka 4 3 2 4" xfId="18793" xr:uid="{EE896BFE-73C4-4F36-96DF-A87DD6907D9A}"/>
    <cellStyle name="Bilješka 4 3 2 4 2" xfId="33998" xr:uid="{01F2D95D-142A-44EA-B1F0-5480D7112F36}"/>
    <cellStyle name="Bilješka 4 3 2 5" xfId="17412" xr:uid="{B53F685A-8CA0-4AB7-A94E-9B68CF4C9E02}"/>
    <cellStyle name="Bilješka 4 3 3" xfId="18444" xr:uid="{E5548CF1-6733-4468-A02C-3FE114675B9F}"/>
    <cellStyle name="Bilješka 4 3 3 2" xfId="33649" xr:uid="{47469D41-BD1B-4FC6-8DCB-AF2D5FAC3560}"/>
    <cellStyle name="Bilješka 4 3 4" xfId="18130" xr:uid="{8BD0C1B8-E269-4428-A6CB-03EC4C3C0255}"/>
    <cellStyle name="Bilješka 4 3 4 2" xfId="33341" xr:uid="{778192EA-F8C8-4D7F-BF48-E0A41401A0EE}"/>
    <cellStyle name="Bilješka 4 30" xfId="52074" xr:uid="{121AF2D1-EE05-46C7-AD28-F787D4AF4074}"/>
    <cellStyle name="Bilješka 4 4" xfId="9035" xr:uid="{EDA5AD1C-16E6-4F77-9799-9FE9F484090F}"/>
    <cellStyle name="Bilješka 4 4 2" xfId="10088" xr:uid="{7E3EFB13-B1E0-4FF4-9FBD-72CD3B4F2BC1}"/>
    <cellStyle name="Bilješka 4 4 2 2" xfId="16027" xr:uid="{F67635C0-1C6B-4594-90B9-0D5C646F6149}"/>
    <cellStyle name="Bilješka 4 4 2 2 2" xfId="24082" xr:uid="{1B1EC90F-D8DD-4178-92EA-90E4AAEA9518}"/>
    <cellStyle name="Bilješka 4 4 2 2 2 2" xfId="39270" xr:uid="{6942F90A-5880-41E3-AE26-CC4A03C5AD8E}"/>
    <cellStyle name="Bilješka 4 4 2 2 3" xfId="30236" xr:uid="{22F99E6A-050A-4530-8C07-E829D53553DB}"/>
    <cellStyle name="Bilješka 4 4 2 3" xfId="13182" xr:uid="{DC8337D2-64BB-4769-B61B-60F8F427D8ED}"/>
    <cellStyle name="Bilješka 4 4 2 3 2" xfId="21478" xr:uid="{2D86FE63-B077-493C-A709-7E45BFC419A4}"/>
    <cellStyle name="Bilješka 4 4 2 3 2 2" xfId="36666" xr:uid="{48FE89CE-B322-4EFD-90BB-79CFF862301A}"/>
    <cellStyle name="Bilješka 4 4 2 3 3" xfId="27632" xr:uid="{0DD4BE5D-F3AA-4354-8355-14B6C4A5AF66}"/>
    <cellStyle name="Bilješka 4 4 2 4" xfId="18830" xr:uid="{95751B55-B53C-4D7A-BDFD-BB933C7C389B}"/>
    <cellStyle name="Bilješka 4 4 2 4 2" xfId="34035" xr:uid="{B095CBEE-899B-453D-A15B-CE2A653EF698}"/>
    <cellStyle name="Bilješka 4 4 2 5" xfId="17242" xr:uid="{71B87026-B6C9-46A3-8A1F-AEFDBECB3139}"/>
    <cellStyle name="Bilješka 4 4 3" xfId="18480" xr:uid="{BB309464-F17E-4756-9E50-AD31D15098B0}"/>
    <cellStyle name="Bilješka 4 4 3 2" xfId="33685" xr:uid="{1D8FA41D-DCB9-4509-9628-E679213FD5D5}"/>
    <cellStyle name="Bilješka 4 4 4" xfId="17886" xr:uid="{A8F81F4B-2783-4922-8498-98CB2E8E3F07}"/>
    <cellStyle name="Bilješka 4 4 4 2" xfId="33097" xr:uid="{024D25AE-5317-48D1-902D-0E50F061AD23}"/>
    <cellStyle name="Bilješka 4 5" xfId="9081" xr:uid="{42CBDB57-3D8F-47BB-A7F4-841E1A584533}"/>
    <cellStyle name="Bilješka 4 5 2" xfId="10131" xr:uid="{75337C81-88ED-45F0-A4CB-ED3481FFF384}"/>
    <cellStyle name="Bilješka 4 5 2 2" xfId="16049" xr:uid="{3490C01C-B7DE-493D-BD7E-E396FE2C03B4}"/>
    <cellStyle name="Bilješka 4 5 2 2 2" xfId="24104" xr:uid="{D1694DBD-EAE9-4BC8-8A39-7D0D6356F458}"/>
    <cellStyle name="Bilješka 4 5 2 2 2 2" xfId="39292" xr:uid="{E6CB9042-469A-41E4-957F-F06595D09072}"/>
    <cellStyle name="Bilješka 4 5 2 2 3" xfId="30258" xr:uid="{A3B2AF8F-482A-4201-B133-51CB0898F623}"/>
    <cellStyle name="Bilješka 4 5 2 3" xfId="12443" xr:uid="{265FED5C-36FA-42EC-B97D-E1F1ACA05C07}"/>
    <cellStyle name="Bilješka 4 5 2 3 2" xfId="20860" xr:uid="{2EC9460F-8010-479E-B510-12D4662B35CF}"/>
    <cellStyle name="Bilješka 4 5 2 3 2 2" xfId="36048" xr:uid="{2BD37E29-D499-4A7D-8E53-C51A0428EF7E}"/>
    <cellStyle name="Bilješka 4 5 2 3 3" xfId="27014" xr:uid="{59BB7689-F5AF-4854-86CC-57EA1BE45703}"/>
    <cellStyle name="Bilješka 4 5 2 4" xfId="18842" xr:uid="{B9BBD12C-AEB0-4DCD-940B-386291B1FB78}"/>
    <cellStyle name="Bilješka 4 5 2 4 2" xfId="34047" xr:uid="{73F000CD-74B6-479B-864D-6D3B3BB5A61B}"/>
    <cellStyle name="Bilješka 4 5 2 5" xfId="17203" xr:uid="{846BFE50-5F8E-46F1-82B0-C9BBDBB872E4}"/>
    <cellStyle name="Bilješka 4 5 3" xfId="18492" xr:uid="{5DFDEAA0-5488-4BE0-B751-E949EF9EDEE3}"/>
    <cellStyle name="Bilješka 4 5 3 2" xfId="33697" xr:uid="{8064F7B1-9A16-4843-874D-3AA1051AA6DC}"/>
    <cellStyle name="Bilješka 4 5 4" xfId="17848" xr:uid="{A44693EC-837B-4690-8903-4F7425A76AC9}"/>
    <cellStyle name="Bilješka 4 5 4 2" xfId="33059" xr:uid="{E813A4F7-773C-46E1-B35D-13DD82147251}"/>
    <cellStyle name="Bilješka 4 6" xfId="8588" xr:uid="{AE2BB2EB-1966-480F-B199-667A0FAAFEA7}"/>
    <cellStyle name="Bilješka 4 6 2" xfId="9829" xr:uid="{95ABC963-48E1-4E16-B4EC-40A00E2C5FF5}"/>
    <cellStyle name="Bilješka 4 6 2 2" xfId="15911" xr:uid="{E64B5BD6-3E45-4B86-AC97-A937EB5DE740}"/>
    <cellStyle name="Bilješka 4 6 2 2 2" xfId="23966" xr:uid="{45E1CD50-95FE-48C8-8F45-461942E393FE}"/>
    <cellStyle name="Bilješka 4 6 2 2 2 2" xfId="39154" xr:uid="{A08F1353-89C8-44EB-BD4B-916E869EC9F8}"/>
    <cellStyle name="Bilješka 4 6 2 2 3" xfId="30120" xr:uid="{AF71712C-B430-4961-B8FB-782A73A3EC68}"/>
    <cellStyle name="Bilješka 4 6 2 3" xfId="12088" xr:uid="{70E3560D-D1B1-471B-BC9C-68E3521E1532}"/>
    <cellStyle name="Bilješka 4 6 2 3 2" xfId="20553" xr:uid="{7E2F9609-00BC-4FCD-B58D-12F1CBEB91DC}"/>
    <cellStyle name="Bilješka 4 6 2 3 2 2" xfId="35741" xr:uid="{76CBCFB8-50CF-4907-B479-20F6E0F29A8F}"/>
    <cellStyle name="Bilješka 4 6 2 3 3" xfId="26707" xr:uid="{E7C5BA28-3BB2-41FB-8C4D-A24BD5030508}"/>
    <cellStyle name="Bilješka 4 6 2 4" xfId="18781" xr:uid="{621E18E8-F5C6-47EF-819B-1021DFCE09EF}"/>
    <cellStyle name="Bilješka 4 6 2 4 2" xfId="33986" xr:uid="{B899D0FC-2991-4DFC-9CF8-974A5403AF53}"/>
    <cellStyle name="Bilješka 4 6 2 5" xfId="17424" xr:uid="{05F0609E-E428-4C9C-ADE6-BDCD815B924B}"/>
    <cellStyle name="Bilješka 4 6 3" xfId="18430" xr:uid="{2DEE7432-17CD-4537-A02B-4F1247C333CA}"/>
    <cellStyle name="Bilješka 4 6 3 2" xfId="33635" xr:uid="{96419C4F-63B0-4815-B054-438464930232}"/>
    <cellStyle name="Bilješka 4 6 4" xfId="18168" xr:uid="{08C1D465-9FBC-4A02-B7D5-D000E7E9C7A1}"/>
    <cellStyle name="Bilješka 4 6 4 2" xfId="33379" xr:uid="{F6317B85-9693-443A-BF5E-6121580AA487}"/>
    <cellStyle name="Bilješka 4 7" xfId="9498" xr:uid="{97849D12-4B75-4156-B9EC-B1A55F946526}"/>
    <cellStyle name="Bilješka 4 7 2" xfId="15715" xr:uid="{46F1DF67-4FB8-4C42-A1E2-73844E376F64}"/>
    <cellStyle name="Bilješka 4 7 2 2" xfId="23770" xr:uid="{2E69A874-304E-4665-8C40-2FE7D37BF412}"/>
    <cellStyle name="Bilješka 4 7 2 2 2" xfId="38958" xr:uid="{6C141ED1-9632-446C-81EC-05B936BC7EFD}"/>
    <cellStyle name="Bilješka 4 7 2 3" xfId="29924" xr:uid="{9E9C2C11-DB5A-48A0-8114-65FDBA54B529}"/>
    <cellStyle name="Bilješka 4 7 3" xfId="12495" xr:uid="{BCBCF191-4D02-480A-8D21-CBEBE1A934C5}"/>
    <cellStyle name="Bilješka 4 7 3 2" xfId="20911" xr:uid="{A4269DBB-D786-4C52-8FA3-11560AC03B63}"/>
    <cellStyle name="Bilješka 4 7 3 2 2" xfId="36099" xr:uid="{9E65A1E8-342C-48F6-BBC3-25AD1EE34B4E}"/>
    <cellStyle name="Bilješka 4 7 3 3" xfId="27065" xr:uid="{687CDE28-FEEB-4F7F-8662-EEB884964C10}"/>
    <cellStyle name="Bilješka 4 7 4" xfId="18636" xr:uid="{8D16E930-31FB-4FDF-A4A3-79DFED5A07C1}"/>
    <cellStyle name="Bilješka 4 7 4 2" xfId="33841" xr:uid="{C6167B06-3AB9-4C85-A24E-3B17AF0C7CA9}"/>
    <cellStyle name="Bilješka 4 7 5" xfId="17667" xr:uid="{91FD9C35-868E-493C-B937-8BECA951506F}"/>
    <cellStyle name="Bilješka 4 8" xfId="11717" xr:uid="{8B3B463F-E81B-434D-9058-91CBA937B8C4}"/>
    <cellStyle name="Bilješka 4 8 2" xfId="20229" xr:uid="{70103DF3-B70A-43EC-A4F5-0256900B3C39}"/>
    <cellStyle name="Bilješka 4 8 2 2" xfId="35417" xr:uid="{B8A8BBA7-2A9F-4660-8A57-BEFFF3BC5CDE}"/>
    <cellStyle name="Bilješka 4 8 3" xfId="26411" xr:uid="{9F927011-B1BA-4715-9947-82303DE519C0}"/>
    <cellStyle name="Bilješka 4 9" xfId="31349" xr:uid="{C6898BB5-0615-4572-8017-0E3AC33572AA}"/>
    <cellStyle name="Bilješka 5" xfId="2295" xr:uid="{82EC75BD-5701-44EE-988D-6E711672D783}"/>
    <cellStyle name="Bilješka 5 10" xfId="41412" xr:uid="{AA155507-F910-42A9-A8DB-8A4E84CEEB5D}"/>
    <cellStyle name="Bilješka 5 11" xfId="43441" xr:uid="{E2696D06-88CE-45F3-96EC-1E5844541DF7}"/>
    <cellStyle name="Bilješka 5 12" xfId="42609" xr:uid="{89C31C61-4A02-4949-B3DC-648AAF6E9BAD}"/>
    <cellStyle name="Bilješka 5 13" xfId="43271" xr:uid="{6BC66EFE-B376-49A6-B3B1-B784BCF78203}"/>
    <cellStyle name="Bilješka 5 14" xfId="42750" xr:uid="{D017F8E7-8A19-4E40-BEE8-D942119515C9}"/>
    <cellStyle name="Bilješka 5 15" xfId="43993" xr:uid="{D9A60524-4070-4CF8-9F10-28FCC4BD2538}"/>
    <cellStyle name="Bilješka 5 16" xfId="44795" xr:uid="{D86E1C9E-BCA1-43BE-BE2F-09D8B76363EE}"/>
    <cellStyle name="Bilješka 5 17" xfId="46287" xr:uid="{27BAAB62-A93A-4313-BED6-9C9CFCB0DFA7}"/>
    <cellStyle name="Bilješka 5 18" xfId="47492" xr:uid="{0F2D92F2-042C-4C1E-A01E-8A9A49ED0073}"/>
    <cellStyle name="Bilješka 5 19" xfId="46193" xr:uid="{0905D6E2-5C23-420A-B93F-4012CE4CC6AD}"/>
    <cellStyle name="Bilješka 5 2" xfId="8650" xr:uid="{40B4817E-7214-44A4-B035-4263ACDD3115}"/>
    <cellStyle name="Bilješka 5 2 2" xfId="9843" xr:uid="{26FFAC8C-97EF-4C67-9377-D0C1D5B197FA}"/>
    <cellStyle name="Bilješka 5 2 2 2" xfId="15925" xr:uid="{68D8B75B-CF89-40C3-BA50-63232049EBA9}"/>
    <cellStyle name="Bilješka 5 2 2 2 2" xfId="23980" xr:uid="{57FBA6F2-F0BD-452C-B0E0-67B680380E63}"/>
    <cellStyle name="Bilješka 5 2 2 2 2 2" xfId="39168" xr:uid="{5D3897CA-94D1-425F-B061-BC64536F5755}"/>
    <cellStyle name="Bilješka 5 2 2 2 3" xfId="30134" xr:uid="{7B9D79A9-5529-4C5D-810C-002409E2D495}"/>
    <cellStyle name="Bilješka 5 2 2 3" xfId="13776" xr:uid="{A18DAF39-82BA-4C3D-AC14-E768B97C73A2}"/>
    <cellStyle name="Bilješka 5 2 2 3 2" xfId="21888" xr:uid="{08D38290-8720-408D-84DC-1D69BAB477DE}"/>
    <cellStyle name="Bilješka 5 2 2 3 2 2" xfId="37076" xr:uid="{0AB34F72-B247-4522-9FCA-AE7113F71412}"/>
    <cellStyle name="Bilješka 5 2 2 3 3" xfId="28042" xr:uid="{9959A6C7-DC85-44F0-B087-DB11B1F89A4B}"/>
    <cellStyle name="Bilješka 5 2 2 4" xfId="18795" xr:uid="{78A3AC16-6C87-490B-9AFE-6D46C1119F5D}"/>
    <cellStyle name="Bilješka 5 2 2 4 2" xfId="34000" xr:uid="{363485BD-5908-48D8-824A-1E898DCD2B68}"/>
    <cellStyle name="Bilješka 5 2 2 5" xfId="17410" xr:uid="{7A06294E-20E8-4973-B06F-4607D144A53E}"/>
    <cellStyle name="Bilješka 5 2 3" xfId="18445" xr:uid="{2643E9D3-FFBD-4A0B-B445-A852558D8A29}"/>
    <cellStyle name="Bilješka 5 2 3 2" xfId="33650" xr:uid="{32507EDC-2956-4983-B44D-7345314C26AC}"/>
    <cellStyle name="Bilješka 5 2 4" xfId="18128" xr:uid="{38EA1F92-DBAE-4EBF-9529-58E415ED90C9}"/>
    <cellStyle name="Bilješka 5 2 4 2" xfId="33339" xr:uid="{3F9F69C0-2E53-4237-99DF-CEE055699497}"/>
    <cellStyle name="Bilješka 5 20" xfId="47141" xr:uid="{238FCDEC-E9F3-4D78-9BD6-1D08ECAC964C}"/>
    <cellStyle name="Bilješka 5 21" xfId="46755" xr:uid="{8FE5F672-2378-4F2F-8A36-47644EFF02B8}"/>
    <cellStyle name="Bilješka 5 22" xfId="48913" xr:uid="{924936E5-7C87-4E2B-9223-7BEA66C32A7C}"/>
    <cellStyle name="Bilješka 5 23" xfId="49632" xr:uid="{27282A04-3ED0-4028-8C09-8694B1BD450A}"/>
    <cellStyle name="Bilješka 5 24" xfId="49103" xr:uid="{0E9E555F-7A77-48DD-BCBE-F65D995FED69}"/>
    <cellStyle name="Bilješka 5 25" xfId="50579" xr:uid="{C58D4648-405C-4925-A162-94E4B87B956C}"/>
    <cellStyle name="Bilješka 5 26" xfId="51177" xr:uid="{92B03768-EA57-49CE-A5F5-89AF5A4C94E1}"/>
    <cellStyle name="Bilješka 5 27" xfId="50270" xr:uid="{F8C74E2F-7D26-4C9E-99B6-BF495A5BC667}"/>
    <cellStyle name="Bilješka 5 28" xfId="51650" xr:uid="{85C040F7-E463-40E0-8CF7-DDEBB400E1D4}"/>
    <cellStyle name="Bilješka 5 29" xfId="52076" xr:uid="{A9D4D6F7-9224-4060-9AF0-EFEA2895E452}"/>
    <cellStyle name="Bilješka 5 3" xfId="9033" xr:uid="{97E98ABA-4389-4BC7-801C-DEEF795A158E}"/>
    <cellStyle name="Bilješka 5 3 2" xfId="10086" xr:uid="{AB459955-C97C-4268-8838-6867BBE22A6B}"/>
    <cellStyle name="Bilješka 5 3 2 2" xfId="16025" xr:uid="{940EEEB7-172C-44D4-8BC4-ADDF378BBE34}"/>
    <cellStyle name="Bilješka 5 3 2 2 2" xfId="24080" xr:uid="{102B2F61-C5E2-493D-B25E-64E49EAB9A2E}"/>
    <cellStyle name="Bilješka 5 3 2 2 2 2" xfId="39268" xr:uid="{6A701389-F08C-47D5-8F21-30CD58E735F4}"/>
    <cellStyle name="Bilješka 5 3 2 2 3" xfId="30234" xr:uid="{56551E69-005D-4939-9436-C3614A07AB2D}"/>
    <cellStyle name="Bilješka 5 3 2 3" xfId="14291" xr:uid="{8A75C9A9-F3FE-43B5-B71A-5CD148B76DFA}"/>
    <cellStyle name="Bilješka 5 3 2 3 2" xfId="22378" xr:uid="{34C4128E-3DAE-433D-9388-B28E3699E8B0}"/>
    <cellStyle name="Bilješka 5 3 2 3 2 2" xfId="37566" xr:uid="{2608C0D6-0D71-4F06-8E46-487343A7B33E}"/>
    <cellStyle name="Bilješka 5 3 2 3 3" xfId="28532" xr:uid="{80AF2264-04E6-4C9F-9A4E-48BE4DB29C4D}"/>
    <cellStyle name="Bilješka 5 3 2 4" xfId="18828" xr:uid="{3E600F1F-F16D-4FC4-961A-B9FB314320AF}"/>
    <cellStyle name="Bilješka 5 3 2 4 2" xfId="34033" xr:uid="{454D012C-36D7-4573-B731-55257B2FEAEB}"/>
    <cellStyle name="Bilješka 5 3 2 5" xfId="17244" xr:uid="{F329DC94-0CAC-4585-AF2B-ED3EFE6D0E4C}"/>
    <cellStyle name="Bilješka 5 3 3" xfId="18478" xr:uid="{871BB947-C4BC-4A96-932C-9C41C309F2BA}"/>
    <cellStyle name="Bilješka 5 3 3 2" xfId="33683" xr:uid="{917AB37E-2EBF-4DBF-B3F2-358A3D723D1E}"/>
    <cellStyle name="Bilješka 5 3 4" xfId="17888" xr:uid="{2233B420-BE8B-47EF-8C1A-892E666CE7F8}"/>
    <cellStyle name="Bilješka 5 3 4 2" xfId="33099" xr:uid="{ECD77E6E-29CD-49FD-AFF3-68E6A34506B6}"/>
    <cellStyle name="Bilješka 5 4" xfId="9079" xr:uid="{55E1F400-AA71-4AB9-B31D-7D31994493D9}"/>
    <cellStyle name="Bilješka 5 4 2" xfId="10129" xr:uid="{688BF7B1-40C6-4A6B-8D36-916138CB1A71}"/>
    <cellStyle name="Bilješka 5 4 2 2" xfId="16047" xr:uid="{1A8FF17E-3A1D-4519-AE1C-4D5EA3227CD6}"/>
    <cellStyle name="Bilješka 5 4 2 2 2" xfId="24102" xr:uid="{E0A857DC-A306-4129-BB30-D5CF766B5E1B}"/>
    <cellStyle name="Bilješka 5 4 2 2 2 2" xfId="39290" xr:uid="{6101F856-FC42-403D-8A12-A87084107E52}"/>
    <cellStyle name="Bilješka 5 4 2 2 3" xfId="30256" xr:uid="{576BA7DA-4CF1-4636-9AC0-CFC8DA8D91D3}"/>
    <cellStyle name="Bilješka 5 4 2 3" xfId="15875" xr:uid="{C24EB981-7EFC-472F-BAB5-80F1360E04E2}"/>
    <cellStyle name="Bilješka 5 4 2 3 2" xfId="23930" xr:uid="{73F4401C-C9B1-4737-BD9A-281605A8FE2F}"/>
    <cellStyle name="Bilješka 5 4 2 3 2 2" xfId="39118" xr:uid="{1A072715-502C-4EA0-98AA-C3CBABFC1794}"/>
    <cellStyle name="Bilješka 5 4 2 3 3" xfId="30084" xr:uid="{E9C0AB47-6562-4D9B-B488-97004DED57A1}"/>
    <cellStyle name="Bilješka 5 4 2 4" xfId="18840" xr:uid="{E21FA230-C5E1-416A-94BC-6038960F1180}"/>
    <cellStyle name="Bilješka 5 4 2 4 2" xfId="34045" xr:uid="{BEA9D960-80DF-4593-A63D-DB51A8ADF9C7}"/>
    <cellStyle name="Bilješka 5 4 2 5" xfId="17205" xr:uid="{51D3A784-21FB-4F17-B4E2-DDE73058C110}"/>
    <cellStyle name="Bilješka 5 4 3" xfId="18490" xr:uid="{6ADBD83A-B76C-4ECE-B624-A9D6635612AB}"/>
    <cellStyle name="Bilješka 5 4 3 2" xfId="33695" xr:uid="{ABB012B3-F2C9-4BDD-85FD-E29185CF4B0B}"/>
    <cellStyle name="Bilješka 5 4 4" xfId="17849" xr:uid="{C30ECFDE-A950-4CE7-8EDD-19D4E44F8E67}"/>
    <cellStyle name="Bilješka 5 4 4 2" xfId="33060" xr:uid="{86D9290E-B481-437E-9E63-FB79D1BD1184}"/>
    <cellStyle name="Bilješka 5 5" xfId="8590" xr:uid="{A75B1D6E-83D4-4A0A-976B-8C5B0DA09C79}"/>
    <cellStyle name="Bilješka 5 5 2" xfId="9831" xr:uid="{2414AB64-CADF-40F2-9264-516663A0667A}"/>
    <cellStyle name="Bilješka 5 5 2 2" xfId="15913" xr:uid="{BB916C38-C1CB-49A9-BBF7-410E779D4B11}"/>
    <cellStyle name="Bilješka 5 5 2 2 2" xfId="23968" xr:uid="{48D5B901-E95D-44B3-A258-AC79436AF272}"/>
    <cellStyle name="Bilješka 5 5 2 2 2 2" xfId="39156" xr:uid="{B772CE89-E6DB-4439-ADF6-EBF9A7472F82}"/>
    <cellStyle name="Bilješka 5 5 2 2 3" xfId="30122" xr:uid="{C3874854-C670-485B-AB27-E6C6E3322B83}"/>
    <cellStyle name="Bilješka 5 5 2 3" xfId="12668" xr:uid="{7998617A-E808-49E0-8078-F13AC27D0AF6}"/>
    <cellStyle name="Bilješka 5 5 2 3 2" xfId="21062" xr:uid="{DCAA9210-C681-4721-BC20-2DBCDE98BD8F}"/>
    <cellStyle name="Bilješka 5 5 2 3 2 2" xfId="36250" xr:uid="{17A29A7F-F567-42DF-B7B5-E4B68E6AAB5E}"/>
    <cellStyle name="Bilješka 5 5 2 3 3" xfId="27216" xr:uid="{13140F21-EAF4-499B-AA54-566C8E793794}"/>
    <cellStyle name="Bilješka 5 5 2 4" xfId="18783" xr:uid="{A17810A7-25E3-4443-B611-3980741A8CE2}"/>
    <cellStyle name="Bilješka 5 5 2 4 2" xfId="33988" xr:uid="{9559302F-D92F-4B6A-9119-5698CA2CECD8}"/>
    <cellStyle name="Bilješka 5 5 2 5" xfId="17422" xr:uid="{04693930-614F-4E77-8E58-10A30D07A986}"/>
    <cellStyle name="Bilješka 5 5 3" xfId="18432" xr:uid="{0EEB33E3-0829-47AD-B92D-BD24F48DDE8F}"/>
    <cellStyle name="Bilješka 5 5 3 2" xfId="33637" xr:uid="{808EF450-41C1-4C1E-B79B-60639B60EF26}"/>
    <cellStyle name="Bilješka 5 5 4" xfId="18166" xr:uid="{4ACFEAC9-9773-4B7E-B198-8095AE5782E0}"/>
    <cellStyle name="Bilješka 5 5 4 2" xfId="33377" xr:uid="{B85307F9-EA65-46D9-AAF5-99D23860CBA0}"/>
    <cellStyle name="Bilješka 5 6" xfId="9499" xr:uid="{C7AD0E8D-AB70-4315-B1FD-958B8DC57376}"/>
    <cellStyle name="Bilješka 5 6 2" xfId="15716" xr:uid="{1C134BE3-256F-45A6-9287-76F19840B0DA}"/>
    <cellStyle name="Bilješka 5 6 2 2" xfId="23771" xr:uid="{18E97BB6-C425-4B6C-8B7E-F63FE5DC890E}"/>
    <cellStyle name="Bilješka 5 6 2 2 2" xfId="38959" xr:uid="{D34D8959-6695-49AA-868C-E5394C675ABB}"/>
    <cellStyle name="Bilješka 5 6 2 3" xfId="29925" xr:uid="{2C2D9933-55FA-4CF4-A594-CA8B796A011F}"/>
    <cellStyle name="Bilješka 5 6 3" xfId="13073" xr:uid="{1C55AF34-0E38-447C-A412-A2BD980B877E}"/>
    <cellStyle name="Bilješka 5 6 3 2" xfId="21404" xr:uid="{91A2B2DC-7BFD-40AD-8610-A5296AE33B21}"/>
    <cellStyle name="Bilješka 5 6 3 2 2" xfId="36592" xr:uid="{1FEC10BB-500F-43B6-A546-15C926E43FF4}"/>
    <cellStyle name="Bilješka 5 6 3 3" xfId="27558" xr:uid="{195986C6-9710-4892-9901-FDCA12BB5E5C}"/>
    <cellStyle name="Bilješka 5 6 4" xfId="18637" xr:uid="{65E2D27A-C2E8-40B6-B2A1-9D4F9FDAA0C5}"/>
    <cellStyle name="Bilješka 5 6 4 2" xfId="33842" xr:uid="{5E01EF4E-F52A-4D2C-AC9B-D71A28D63C94}"/>
    <cellStyle name="Bilješka 5 6 5" xfId="17666" xr:uid="{9E6E6829-0CDF-44A5-9CBB-F923A9F18F0F}"/>
    <cellStyle name="Bilješka 5 7" xfId="12522" xr:uid="{3A73BBFE-06DE-45CB-8521-BC3F1C9FE00A}"/>
    <cellStyle name="Bilješka 5 7 2" xfId="20933" xr:uid="{EE1B7663-041C-46F4-8E70-ECE840E4AA91}"/>
    <cellStyle name="Bilješka 5 7 2 2" xfId="36121" xr:uid="{532E66D5-ADD9-49C1-8725-A8E97A9E9601}"/>
    <cellStyle name="Bilješka 5 7 3" xfId="27087" xr:uid="{1CB9C81E-D9C5-42C6-9223-48675C213908}"/>
    <cellStyle name="Bilješka 5 8" xfId="31350" xr:uid="{43BD818D-548F-4FF9-929F-690659E49983}"/>
    <cellStyle name="Bilješka 5 9" xfId="43647" xr:uid="{07A9CAEE-0157-44D1-8A12-41D8F99A7F1E}"/>
    <cellStyle name="Bilješka 6" xfId="8639" xr:uid="{B04AE87A-07C0-44AC-8CC6-079E4EBB6A98}"/>
    <cellStyle name="Bilješka 6 2" xfId="9832" xr:uid="{3884354E-1D10-4C90-B13A-418FFBF1668E}"/>
    <cellStyle name="Bilješka 6 2 2" xfId="15914" xr:uid="{B2C01A7B-9C83-4A31-ACD5-4E53EB3A350E}"/>
    <cellStyle name="Bilješka 6 2 2 2" xfId="23969" xr:uid="{3E355440-28C7-478B-ABA1-4A8D7EB1D140}"/>
    <cellStyle name="Bilješka 6 2 2 2 2" xfId="39157" xr:uid="{87F1FA3D-1A4F-4019-BB4E-3B22E4B4EF6F}"/>
    <cellStyle name="Bilješka 6 2 2 3" xfId="30123" xr:uid="{7226FB16-60B2-4A28-BA6F-38D05733CF64}"/>
    <cellStyle name="Bilješka 6 2 3" xfId="15816" xr:uid="{CD5CEABD-11E1-4654-B4C9-19B0EBAA1570}"/>
    <cellStyle name="Bilješka 6 2 3 2" xfId="23871" xr:uid="{174BD6D1-5B0F-4FBA-8A49-B79273AD8892}"/>
    <cellStyle name="Bilješka 6 2 3 2 2" xfId="39059" xr:uid="{00DA39A5-306A-491F-B2B7-9BBEB589B551}"/>
    <cellStyle name="Bilješka 6 2 3 3" xfId="30025" xr:uid="{26FF99D4-4366-44CB-9BC7-A7224A66DB3B}"/>
    <cellStyle name="Bilješka 6 2 4" xfId="18784" xr:uid="{5209598B-4789-4212-868A-05B6C6568825}"/>
    <cellStyle name="Bilješka 6 2 4 2" xfId="33989" xr:uid="{5562774C-9967-46F7-9F54-51CEEF1A2FAA}"/>
    <cellStyle name="Bilješka 6 2 5" xfId="17421" xr:uid="{91BECD75-7F25-4F30-AFB1-4A6CEEE0AD72}"/>
    <cellStyle name="Bilješka 6 3" xfId="18435" xr:uid="{5836120E-7E2F-48F5-9073-D9B0BF633D5B}"/>
    <cellStyle name="Bilješka 6 3 2" xfId="33640" xr:uid="{337621B2-1F81-4FE0-A58E-355326D0C36C}"/>
    <cellStyle name="Bilješka 6 4" xfId="18137" xr:uid="{04D38823-AEB3-46C9-B5DE-506FDA8ACE9E}"/>
    <cellStyle name="Bilješka 6 4 2" xfId="33348" xr:uid="{D9A8C566-88AE-4F22-B7C2-AEFEE1E46924}"/>
    <cellStyle name="Bilješka 7" xfId="9044" xr:uid="{02233CFF-B7BC-469A-A149-20108EE9664F}"/>
    <cellStyle name="Bilješka 7 2" xfId="10097" xr:uid="{0DF5648B-06DF-44BD-AF1D-AA52BB781CA9}"/>
    <cellStyle name="Bilješka 7 2 2" xfId="16036" xr:uid="{260ADA08-E7EC-4F7B-84E2-EC49B30C26F5}"/>
    <cellStyle name="Bilješka 7 2 2 2" xfId="24091" xr:uid="{5DBA4822-5DB5-41DE-9B2F-1832F9F74820}"/>
    <cellStyle name="Bilješka 7 2 2 2 2" xfId="39279" xr:uid="{3AB0C6A3-385D-4891-A90B-6DC935FC576D}"/>
    <cellStyle name="Bilješka 7 2 2 3" xfId="30245" xr:uid="{310DA81D-50AF-44BD-80CF-1A8355BF1492}"/>
    <cellStyle name="Bilješka 7 2 3" xfId="12442" xr:uid="{278853B0-7180-44DB-9BD5-A3F7CFBE6472}"/>
    <cellStyle name="Bilješka 7 2 3 2" xfId="20859" xr:uid="{44252910-57A4-4D9E-8C2F-1FAF305290C8}"/>
    <cellStyle name="Bilješka 7 2 3 2 2" xfId="36047" xr:uid="{4B7B141E-4556-42B1-BD0B-E91E0C810DA7}"/>
    <cellStyle name="Bilješka 7 2 3 3" xfId="27013" xr:uid="{623F7AC5-3468-4ACF-81FF-40E95C198BC3}"/>
    <cellStyle name="Bilješka 7 2 4" xfId="18839" xr:uid="{52EA7E48-566E-4284-9024-B6434258B9C3}"/>
    <cellStyle name="Bilješka 7 2 4 2" xfId="34044" xr:uid="{3AFA5718-AC72-4122-816D-63D6B06DED1C}"/>
    <cellStyle name="Bilješka 7 2 5" xfId="17233" xr:uid="{B3DEAF1C-1158-453C-9951-8BD7D721354C}"/>
    <cellStyle name="Bilješka 7 3" xfId="18489" xr:uid="{3BDACE11-2331-4B02-8E1D-5C4E819F0872}"/>
    <cellStyle name="Bilješka 7 3 2" xfId="33694" xr:uid="{C9524049-E4D3-475F-81F1-921F49365595}"/>
    <cellStyle name="Bilješka 7 4" xfId="20283" xr:uid="{C2D18926-54B5-48FB-A6C1-E1BFCA7CC98A}"/>
    <cellStyle name="Bilješka 7 4 2" xfId="35471" xr:uid="{1618851D-4759-473A-BFED-3118824D1562}"/>
    <cellStyle name="Bilješka 8" xfId="9090" xr:uid="{397EBCEE-3208-45BF-A9D7-0603851C8869}"/>
    <cellStyle name="Bilješka 8 2" xfId="10140" xr:uid="{6A12B10D-2EED-4427-9814-9E7D4385BA8C}"/>
    <cellStyle name="Bilješka 8 2 2" xfId="16058" xr:uid="{15DB5874-5B60-49AC-98F7-38E857A7253F}"/>
    <cellStyle name="Bilješka 8 2 2 2" xfId="24113" xr:uid="{780B28AD-A9E6-4392-A2E7-75FD28DF4807}"/>
    <cellStyle name="Bilješka 8 2 2 2 2" xfId="39301" xr:uid="{B07D4184-83BE-43DE-951A-3EB3747F9A25}"/>
    <cellStyle name="Bilješka 8 2 2 3" xfId="30267" xr:uid="{5E943A6D-6593-4D4C-8E08-E38EAF2DEF1C}"/>
    <cellStyle name="Bilješka 8 2 3" xfId="10458" xr:uid="{1BE71CF7-DC77-4D29-A853-97D51AEBA6DC}"/>
    <cellStyle name="Bilješka 8 2 3 2" xfId="19008" xr:uid="{C2BA0845-C395-4A98-BC4F-0E08F1C97B2B}"/>
    <cellStyle name="Bilješka 8 2 3 2 2" xfId="34213" xr:uid="{EBD4F2EF-3BB4-40A6-8FCF-01CEF0A5A745}"/>
    <cellStyle name="Bilješka 8 2 3 3" xfId="25256" xr:uid="{D9C8AFCC-B0C2-4100-8EC8-ED9B9E4B5226}"/>
    <cellStyle name="Bilješka 8 2 4" xfId="18851" xr:uid="{7786BD3E-1E51-4032-A36A-546D129EBC66}"/>
    <cellStyle name="Bilješka 8 2 4 2" xfId="34056" xr:uid="{526400B3-9DBD-4B40-8AD0-EFB8AB75E548}"/>
    <cellStyle name="Bilješka 8 2 5" xfId="17195" xr:uid="{81D96699-333C-4DA2-ABE2-6BB16EDD66AF}"/>
    <cellStyle name="Bilješka 8 3" xfId="18501" xr:uid="{605D986F-0687-4F30-8C40-6D6830AFB76D}"/>
    <cellStyle name="Bilješka 8 3 2" xfId="33706" xr:uid="{DAC9E8A9-2222-4959-BB1C-E2D17A287259}"/>
    <cellStyle name="Bilješka 8 4" xfId="17841" xr:uid="{178A5029-9ED2-4C46-9AE5-4BA8364A65BC}"/>
    <cellStyle name="Bilješka 8 4 2" xfId="33052" xr:uid="{F471F8EB-5F70-4C86-90D5-54A1DA70DE78}"/>
    <cellStyle name="Bilješka 9" xfId="8576" xr:uid="{FF87AFCF-968E-4ABE-B1F0-CF42E6990619}"/>
    <cellStyle name="Bilješka 9 2" xfId="9820" xr:uid="{2D5384BB-FFDA-44FD-A32A-B27C2C2C7E6C}"/>
    <cellStyle name="Bilješka 9 2 2" xfId="15902" xr:uid="{DBD167A7-10CC-4048-BC0E-8A2E18A37295}"/>
    <cellStyle name="Bilješka 9 2 2 2" xfId="23957" xr:uid="{8E25E0A9-98DF-42C0-AB42-24F9AC666B97}"/>
    <cellStyle name="Bilješka 9 2 2 2 2" xfId="39145" xr:uid="{1F2DF096-AB84-4987-9F01-96DDE03B66E0}"/>
    <cellStyle name="Bilješka 9 2 2 3" xfId="30111" xr:uid="{E0C44F84-6551-478F-80DE-A5D2ACBAECB3}"/>
    <cellStyle name="Bilješka 9 2 3" xfId="11628" xr:uid="{BA7019B9-86FF-4BC7-9FF8-1F78843A3297}"/>
    <cellStyle name="Bilješka 9 2 3 2" xfId="20157" xr:uid="{729C1155-CECF-40F6-A5C9-C0DB05383547}"/>
    <cellStyle name="Bilješka 9 2 3 2 2" xfId="35347" xr:uid="{9F891E24-CD94-43EF-A18C-96A88E6C83A2}"/>
    <cellStyle name="Bilješka 9 2 3 3" xfId="26351" xr:uid="{0D7CBC35-8FCA-40D0-8B70-7CBE78F3C5C7}"/>
    <cellStyle name="Bilješka 9 2 4" xfId="18772" xr:uid="{B56FA62A-CD4D-4CD9-8C06-DCA301FB1959}"/>
    <cellStyle name="Bilješka 9 2 4 2" xfId="33977" xr:uid="{C82C0A71-6A70-4AB9-955F-9ADC25208780}"/>
    <cellStyle name="Bilješka 9 2 5" xfId="17432" xr:uid="{FE065BF3-9A78-4BBC-A0D4-C8074B032A93}"/>
    <cellStyle name="Bilješka 9 3" xfId="18419" xr:uid="{DEA804D3-2B0E-46C9-B7D9-5E42C853CD8D}"/>
    <cellStyle name="Bilješka 9 3 2" xfId="33624" xr:uid="{9B0B5AD4-38B9-4534-A162-4AEC7396E0C2}"/>
    <cellStyle name="Bilješka 9 4" xfId="18176" xr:uid="{562FE519-0297-490A-9A0F-DFC3B6F19899}"/>
    <cellStyle name="Bilješka 9 4 2" xfId="33387" xr:uid="{62E2ADD6-6CFB-4D17-86B1-8FB08B1619F6}"/>
    <cellStyle name="Brand Align Left Text" xfId="2296" xr:uid="{0FAD709B-C656-436A-AC14-FD3198BB90FF}"/>
    <cellStyle name="Brand Default" xfId="6" xr:uid="{9050A600-2C28-4DD1-8ECD-818879515C8B}"/>
    <cellStyle name="Brand Percent" xfId="2297" xr:uid="{4D3F6971-2D1E-4CF1-AF17-0305076EA79B}"/>
    <cellStyle name="Brand Source" xfId="2298" xr:uid="{CA85AEFE-37D3-4955-8628-048B49F3FAB1}"/>
    <cellStyle name="Brand Subtitle with Underline" xfId="2299" xr:uid="{7A6ED6DC-1B68-4CF8-B358-5D5BA682A49D}"/>
    <cellStyle name="Brand Subtitle without Underline" xfId="2300" xr:uid="{D74C103D-5A56-48E6-8FD7-4819B040237B}"/>
    <cellStyle name="Brand Title" xfId="2301" xr:uid="{85519958-C3C3-455D-A3E4-CA7C63242184}"/>
    <cellStyle name="Calculation 2" xfId="2302" xr:uid="{F579C1F5-1646-40EE-8A03-D9B96217B556}"/>
    <cellStyle name="Calculation 2 10" xfId="2303" xr:uid="{DA5E19B4-FBF2-489B-B78C-A81311314C9A}"/>
    <cellStyle name="Calculation 2 10 10" xfId="42986" xr:uid="{4A2E238B-BC76-4817-B765-1F1BA98C3104}"/>
    <cellStyle name="Calculation 2 10 11" xfId="42248" xr:uid="{A7FE3287-6A8A-472B-B852-70C8583F3DE0}"/>
    <cellStyle name="Calculation 2 10 12" xfId="41709" xr:uid="{6C28A8E4-AE6C-47FD-B13A-3303A0D549BF}"/>
    <cellStyle name="Calculation 2 10 13" xfId="41975" xr:uid="{C4437DC6-A3A3-41DE-B4D8-AEDAF0AA605D}"/>
    <cellStyle name="Calculation 2 10 14" xfId="43788" xr:uid="{6661C1B1-4540-4BD0-8377-00B100EC65BE}"/>
    <cellStyle name="Calculation 2 10 15" xfId="44816" xr:uid="{1A259617-E8FC-4AB8-B57A-620FE14FDABD}"/>
    <cellStyle name="Calculation 2 10 16" xfId="44868" xr:uid="{3518DEFB-F569-4BB0-B3B3-7263AD5B548E}"/>
    <cellStyle name="Calculation 2 10 17" xfId="46810" xr:uid="{FA176916-6D5F-499A-96D5-D9D7823B0DCF}"/>
    <cellStyle name="Calculation 2 10 18" xfId="47029" xr:uid="{19B60705-94D5-4D03-9BFA-F7058D1195DC}"/>
    <cellStyle name="Calculation 2 10 19" xfId="46881" xr:uid="{89A53BC7-6BEE-450D-A656-A72027B4D30F}"/>
    <cellStyle name="Calculation 2 10 2" xfId="9501" xr:uid="{2EF9B570-53A2-426D-8536-FA2925E8E54C}"/>
    <cellStyle name="Calculation 2 10 2 2" xfId="14625" xr:uid="{579B38DB-3EC6-4778-898B-1C3F0BA3EED8}"/>
    <cellStyle name="Calculation 2 10 2 2 2" xfId="22712" xr:uid="{6CF0585F-60CB-4D38-947E-C2F26049A2C1}"/>
    <cellStyle name="Calculation 2 10 2 2 2 2" xfId="37900" xr:uid="{36056450-16B4-4530-B10A-452E9AC6EF0E}"/>
    <cellStyle name="Calculation 2 10 2 2 3" xfId="28866" xr:uid="{3A713113-9607-4BB5-BFF4-D11FE2CAD27F}"/>
    <cellStyle name="Calculation 2 10 2 3" xfId="13715" xr:uid="{F6BF4D53-1026-4E13-8DDD-5DFEE63E9892}"/>
    <cellStyle name="Calculation 2 10 2 3 2" xfId="21833" xr:uid="{F13A3327-C406-4E0D-A64E-9C3CD81CB0AA}"/>
    <cellStyle name="Calculation 2 10 2 3 2 2" xfId="37021" xr:uid="{C231B923-6E60-472F-8051-16443C72854C}"/>
    <cellStyle name="Calculation 2 10 2 3 3" xfId="27987" xr:uid="{2D2232CE-2189-435E-B579-2C228BE0209B}"/>
    <cellStyle name="Calculation 2 10 2 4" xfId="10502" xr:uid="{D1D369C3-58E1-4EDF-A4D0-6C503D7C73E2}"/>
    <cellStyle name="Calculation 2 10 2 4 2" xfId="19052" xr:uid="{881F79B9-5A99-4503-AEF4-87C6DC774DF8}"/>
    <cellStyle name="Calculation 2 10 2 4 2 2" xfId="34257" xr:uid="{1C611555-E47F-4507-9A46-BBD24E389BA6}"/>
    <cellStyle name="Calculation 2 10 2 4 3" xfId="25300" xr:uid="{AFEB0849-1F11-4922-AD70-E07171887F81}"/>
    <cellStyle name="Calculation 2 10 2 5" xfId="17664" xr:uid="{B79FD417-31D1-48A2-B664-6D3E00AF830E}"/>
    <cellStyle name="Calculation 2 10 2 5 2" xfId="32899" xr:uid="{3AFDC5C8-A7DD-471B-B7C7-11B2F766949A}"/>
    <cellStyle name="Calculation 2 10 20" xfId="45694" xr:uid="{21E1FD92-D32D-4487-8AB1-C74F01C40DE4}"/>
    <cellStyle name="Calculation 2 10 21" xfId="46408" xr:uid="{80E90A6A-ADEB-46F1-A2B9-08426FB61EEC}"/>
    <cellStyle name="Calculation 2 10 22" xfId="45950" xr:uid="{232A60E0-B759-4442-9E1E-2D6FDA55C214}"/>
    <cellStyle name="Calculation 2 10 23" xfId="46162" xr:uid="{19911FDB-42EE-4955-96E6-B6A435B210C3}"/>
    <cellStyle name="Calculation 2 10 24" xfId="49256" xr:uid="{1E4FAAA4-3A8F-473C-B001-3BE5DE9A060E}"/>
    <cellStyle name="Calculation 2 10 25" xfId="49420" xr:uid="{ED70F3CA-9496-454B-90C7-7E11E55BE855}"/>
    <cellStyle name="Calculation 2 10 26" xfId="49338" xr:uid="{4E5E7F6D-A681-4770-AFA7-9E4BC1BC4AC4}"/>
    <cellStyle name="Calculation 2 10 27" xfId="48891" xr:uid="{5CFBD319-83A0-473A-B481-6A94D3C5D9D9}"/>
    <cellStyle name="Calculation 2 10 28" xfId="50874" xr:uid="{2CCC0603-A5BD-4F35-9733-F09A1F0A2861}"/>
    <cellStyle name="Calculation 2 10 29" xfId="50970" xr:uid="{7169CFA4-A62D-41DE-8239-ED31306AE01C}"/>
    <cellStyle name="Calculation 2 10 3" xfId="12122" xr:uid="{E97409A0-F9C1-425D-904A-667F540EF44A}"/>
    <cellStyle name="Calculation 2 10 3 2" xfId="20583" xr:uid="{C0D92D4D-9EB7-42C9-97F2-7E4B5318C233}"/>
    <cellStyle name="Calculation 2 10 3 2 2" xfId="35771" xr:uid="{F5E40F4D-FB08-4004-9760-2ECF1CD65998}"/>
    <cellStyle name="Calculation 2 10 3 3" xfId="26737" xr:uid="{2003432A-5C89-4011-8FA3-9282526EA6B7}"/>
    <cellStyle name="Calculation 2 10 30" xfId="50341" xr:uid="{A3B82357-FD36-4599-AA0F-A1E6DB7A4118}"/>
    <cellStyle name="Calculation 2 10 31" xfId="51832" xr:uid="{779E3694-F5E3-4497-9259-54E3D16D744F}"/>
    <cellStyle name="Calculation 2 10 32" xfId="52078" xr:uid="{FF22D965-3C58-4247-930D-010F9DE830F3}"/>
    <cellStyle name="Calculation 2 10 4" xfId="12976" xr:uid="{8BD9AC79-A5A3-4CCC-913F-D88B03DC9CFD}"/>
    <cellStyle name="Calculation 2 10 4 2" xfId="21331" xr:uid="{45083EEE-C817-4B4D-A33E-60E69B3FEFBC}"/>
    <cellStyle name="Calculation 2 10 4 2 2" xfId="36519" xr:uid="{114C6643-6750-41B6-8B94-00DFDA9A38F3}"/>
    <cellStyle name="Calculation 2 10 4 3" xfId="27485" xr:uid="{788AA148-68E2-49C7-958C-9DC4620973F6}"/>
    <cellStyle name="Calculation 2 10 5" xfId="16425" xr:uid="{BD2226F2-3586-4357-9660-7580E0E2D08F}"/>
    <cellStyle name="Calculation 2 10 5 2" xfId="24480" xr:uid="{AC94A5D9-F4D0-43A7-ACA8-6B44C2401542}"/>
    <cellStyle name="Calculation 2 10 5 2 2" xfId="39668" xr:uid="{4EDCB7A6-D895-4577-9CB0-EF5CC169F68C}"/>
    <cellStyle name="Calculation 2 10 5 3" xfId="30634" xr:uid="{181AD037-9D3E-4473-9E33-BC07B37FA0B2}"/>
    <cellStyle name="Calculation 2 10 6" xfId="31352" xr:uid="{233D37AB-260A-4E85-B561-B9610826C701}"/>
    <cellStyle name="Calculation 2 10 7" xfId="42809" xr:uid="{7C587BD0-B598-4E7C-9FCC-3C2237A21C40}"/>
    <cellStyle name="Calculation 2 10 8" xfId="43069" xr:uid="{09CA7C1E-A129-47F2-9553-0762EA12B83A}"/>
    <cellStyle name="Calculation 2 10 9" xfId="41549" xr:uid="{BB820F22-2C61-4CBF-80CA-A316E7534876}"/>
    <cellStyle name="Calculation 2 11" xfId="2304" xr:uid="{CED16FCC-6A8B-4006-B206-923EB646145B}"/>
    <cellStyle name="Calculation 2 11 2" xfId="9502" xr:uid="{BCBEDA19-284F-4A27-AB54-18CC089B73BE}"/>
    <cellStyle name="Calculation 2 11 2 2" xfId="14626" xr:uid="{AA12DCD8-70D5-44D7-8625-76E2ACB50B97}"/>
    <cellStyle name="Calculation 2 11 2 2 2" xfId="22713" xr:uid="{6E5CFA03-FDC9-4B2E-AA14-3AE4C7FC06AC}"/>
    <cellStyle name="Calculation 2 11 2 2 2 2" xfId="37901" xr:uid="{25B402F8-2CE8-4913-87E2-BC638136C915}"/>
    <cellStyle name="Calculation 2 11 2 2 3" xfId="28867" xr:uid="{005BD4FE-0753-47B1-A7EA-DF8466FFA848}"/>
    <cellStyle name="Calculation 2 11 2 3" xfId="13714" xr:uid="{6DB70CA0-AAE3-44AA-BC07-1C2BD41449AA}"/>
    <cellStyle name="Calculation 2 11 2 3 2" xfId="21832" xr:uid="{AFC938D3-9FC2-4D93-B3A6-ABB9E1797CF5}"/>
    <cellStyle name="Calculation 2 11 2 3 2 2" xfId="37020" xr:uid="{4E458E30-9E90-4DDD-BC09-20BC14CC4D00}"/>
    <cellStyle name="Calculation 2 11 2 3 3" xfId="27986" xr:uid="{7A1CC31E-9F4E-40B1-9D5E-3D793F17465E}"/>
    <cellStyle name="Calculation 2 11 2 4" xfId="15304" xr:uid="{FC1AB397-342D-4351-B480-66CE34C872C4}"/>
    <cellStyle name="Calculation 2 11 2 4 2" xfId="23391" xr:uid="{606ED7F5-FEC9-4801-B2A4-8AEB9AE0BC79}"/>
    <cellStyle name="Calculation 2 11 2 4 2 2" xfId="38579" xr:uid="{097D8237-1BBE-4E28-BC08-0A4DFAFD5CE9}"/>
    <cellStyle name="Calculation 2 11 2 4 3" xfId="29545" xr:uid="{7698C2B9-3F44-4597-8426-22E8DE5209B4}"/>
    <cellStyle name="Calculation 2 11 2 5" xfId="17663" xr:uid="{1B674B11-02FB-4979-B7E7-489F63D655F9}"/>
    <cellStyle name="Calculation 2 11 2 5 2" xfId="32898" xr:uid="{7BF73B34-555A-4804-9E95-5DCE82C50431}"/>
    <cellStyle name="Calculation 2 11 3" xfId="12123" xr:uid="{A6F94931-7028-44A3-A2FA-26FF837E17D7}"/>
    <cellStyle name="Calculation 2 11 3 2" xfId="20584" xr:uid="{11DE6E61-1F1D-4F69-93CA-F4CAFA5CE83E}"/>
    <cellStyle name="Calculation 2 11 3 2 2" xfId="35772" xr:uid="{8AE642AB-49FE-48B5-8A1B-6557847B6E87}"/>
    <cellStyle name="Calculation 2 11 3 3" xfId="26738" xr:uid="{71EE61FF-143F-41A1-BA59-BB710082758B}"/>
    <cellStyle name="Calculation 2 11 4" xfId="16198" xr:uid="{7D9ACA93-CB46-482A-951D-8FC103313728}"/>
    <cellStyle name="Calculation 2 11 4 2" xfId="24253" xr:uid="{39C89B1F-A2BC-4A8E-9FC1-3B5A4FF42DD1}"/>
    <cellStyle name="Calculation 2 11 4 2 2" xfId="39441" xr:uid="{21B6DC59-DA55-42B0-9A18-8F64D07CB254}"/>
    <cellStyle name="Calculation 2 11 4 3" xfId="30407" xr:uid="{0971B075-0243-46BD-922F-99C26AB525BA}"/>
    <cellStyle name="Calculation 2 11 5" xfId="16641" xr:uid="{0B16EC91-4951-4822-A965-0F27C5902788}"/>
    <cellStyle name="Calculation 2 11 5 2" xfId="24696" xr:uid="{4615235F-74E3-410A-93B3-C91F2355D5CD}"/>
    <cellStyle name="Calculation 2 11 5 2 2" xfId="39884" xr:uid="{461E7F0E-0429-407D-B52D-F17CE27DBBCE}"/>
    <cellStyle name="Calculation 2 11 5 3" xfId="30850" xr:uid="{92195ED9-0A03-4166-9B6B-DAB05FC79E2F}"/>
    <cellStyle name="Calculation 2 11 6" xfId="31353" xr:uid="{EB275585-712E-45F1-8534-E99209C66660}"/>
    <cellStyle name="Calculation 2 12" xfId="8651" xr:uid="{AB1020B3-2741-4EAD-94C2-1C4490A9D4F5}"/>
    <cellStyle name="Calculation 2 12 2" xfId="9844" xr:uid="{AD932D84-0FE5-400C-A689-8D8DA3527BB5}"/>
    <cellStyle name="Calculation 2 12 2 2" xfId="14861" xr:uid="{B64AE9E7-8B71-444F-B91D-D7504A591A87}"/>
    <cellStyle name="Calculation 2 12 2 2 2" xfId="22948" xr:uid="{771BD5D2-9438-4126-BDFD-7D3FF974F73A}"/>
    <cellStyle name="Calculation 2 12 2 2 2 2" xfId="38136" xr:uid="{C87336F1-A56E-425B-9274-6F48CEFC8BE4}"/>
    <cellStyle name="Calculation 2 12 2 2 3" xfId="29102" xr:uid="{3B789007-3345-4A4B-98FE-0DB71BAE60E5}"/>
    <cellStyle name="Calculation 2 12 2 3" xfId="14145" xr:uid="{87016898-28E7-4452-9311-C46EDA484565}"/>
    <cellStyle name="Calculation 2 12 2 3 2" xfId="22232" xr:uid="{0364CC4E-89C2-4168-8B5F-2733D21A4051}"/>
    <cellStyle name="Calculation 2 12 2 3 2 2" xfId="37420" xr:uid="{985719BE-7A67-4E9A-821E-12CF522E115E}"/>
    <cellStyle name="Calculation 2 12 2 3 3" xfId="28386" xr:uid="{EF5DBC40-FFE7-425D-AF9C-B5439C5DBDDD}"/>
    <cellStyle name="Calculation 2 12 2 4" xfId="13130" xr:uid="{634CF4A6-D357-452F-B8CD-5FD59B312A5A}"/>
    <cellStyle name="Calculation 2 12 2 4 2" xfId="21442" xr:uid="{5AAAD470-AAD2-4489-85D8-62BE72EB82F7}"/>
    <cellStyle name="Calculation 2 12 2 4 2 2" xfId="36630" xr:uid="{459081C2-E0BC-4999-88C4-8F398777E82F}"/>
    <cellStyle name="Calculation 2 12 2 4 3" xfId="27596" xr:uid="{CDE2C9F0-C2A1-4775-A633-F1239C2086B9}"/>
    <cellStyle name="Calculation 2 12 2 5" xfId="17409" xr:uid="{A3D7DA82-6E5E-47E9-A74E-2F466AC26AEE}"/>
    <cellStyle name="Calculation 2 12 2 5 2" xfId="32775" xr:uid="{1CD011C9-15A4-426C-86C5-61ADA7CDAE53}"/>
    <cellStyle name="Calculation 2 12 3" xfId="14042" xr:uid="{904B249D-37A7-4C95-9340-E478D97D6612}"/>
    <cellStyle name="Calculation 2 12 3 2" xfId="22133" xr:uid="{38C489CF-54F2-4792-903B-56F1F424341B}"/>
    <cellStyle name="Calculation 2 12 3 2 2" xfId="37321" xr:uid="{E0398CC6-8FB2-412C-9626-58C80EBECEA9}"/>
    <cellStyle name="Calculation 2 12 3 3" xfId="28287" xr:uid="{B3954859-54AA-4F24-BDE8-0410ABEDE659}"/>
    <cellStyle name="Calculation 2 12 4" xfId="15016" xr:uid="{1F18C668-3587-4052-B55B-5490873CFCD4}"/>
    <cellStyle name="Calculation 2 12 4 2" xfId="23103" xr:uid="{5260C0A4-A9D7-4374-9C8B-7D304A2EBB94}"/>
    <cellStyle name="Calculation 2 12 4 2 2" xfId="38291" xr:uid="{04C9EE7C-6D04-48A1-9FE8-79BA6B7250AC}"/>
    <cellStyle name="Calculation 2 12 4 3" xfId="29257" xr:uid="{B5AB53C0-7D23-432C-866A-EF11AE56D9AA}"/>
    <cellStyle name="Calculation 2 12 5" xfId="11398" xr:uid="{4195121D-C43F-44AD-85E2-5C36BCF47C07}"/>
    <cellStyle name="Calculation 2 12 5 2" xfId="19943" xr:uid="{30ED9438-0469-4E2C-9B9A-1802EEE5F3C5}"/>
    <cellStyle name="Calculation 2 12 5 2 2" xfId="35148" xr:uid="{12CFEE19-536F-482F-8F08-2386939005B2}"/>
    <cellStyle name="Calculation 2 12 5 3" xfId="26191" xr:uid="{CD105F50-422C-4052-A90A-763030EF4371}"/>
    <cellStyle name="Calculation 2 12 6" xfId="18127" xr:uid="{29C0235A-EB45-43AB-B50E-86CEF5A42B08}"/>
    <cellStyle name="Calculation 2 12 6 2" xfId="33338" xr:uid="{E813E025-D91C-4777-B50E-B2BFE44DC7EB}"/>
    <cellStyle name="Calculation 2 13" xfId="9032" xr:uid="{60677553-4C28-4FD1-A721-E9AB26B2F72E}"/>
    <cellStyle name="Calculation 2 13 2" xfId="10085" xr:uid="{46BCFD4F-AF49-47F2-BD65-C8B3914C03DE}"/>
    <cellStyle name="Calculation 2 13 2 2" xfId="15078" xr:uid="{E55ECF4B-D07E-40E2-9F5E-79F854D656B9}"/>
    <cellStyle name="Calculation 2 13 2 2 2" xfId="23165" xr:uid="{03F3FD1C-9941-4E7E-B00F-0EBA26F0E58C}"/>
    <cellStyle name="Calculation 2 13 2 2 2 2" xfId="38353" xr:uid="{22C782A4-572A-49EB-BC88-6531C674E093}"/>
    <cellStyle name="Calculation 2 13 2 2 3" xfId="29319" xr:uid="{2A8400E2-9511-408B-BCF3-416BB251F2FE}"/>
    <cellStyle name="Calculation 2 13 2 3" xfId="13330" xr:uid="{2E3C4838-A28D-4A11-8E6F-86B49C012340}"/>
    <cellStyle name="Calculation 2 13 2 3 2" xfId="21581" xr:uid="{C753DF81-9A72-4629-97DA-69F2876CBB21}"/>
    <cellStyle name="Calculation 2 13 2 3 2 2" xfId="36769" xr:uid="{3F285B18-FC06-428C-B90A-96CE0E66105D}"/>
    <cellStyle name="Calculation 2 13 2 3 3" xfId="27735" xr:uid="{926F85A6-3CEE-4FE0-AD63-0EDA3AA9A387}"/>
    <cellStyle name="Calculation 2 13 2 4" xfId="16739" xr:uid="{5D7D324F-8E6E-498B-AA08-BD6FDC42B938}"/>
    <cellStyle name="Calculation 2 13 2 4 2" xfId="24794" xr:uid="{0CF6C96F-C297-4413-A8D4-E0D3063758A4}"/>
    <cellStyle name="Calculation 2 13 2 4 2 2" xfId="39982" xr:uid="{38E4A6A2-52F6-4E6B-8961-A6C4F3FC3AF9}"/>
    <cellStyle name="Calculation 2 13 2 4 3" xfId="30948" xr:uid="{C02EA4D4-1AC9-457A-8A33-825890997036}"/>
    <cellStyle name="Calculation 2 13 2 5" xfId="17245" xr:uid="{D381A7ED-AB09-4772-B42A-9B8C2EF4E538}"/>
    <cellStyle name="Calculation 2 13 2 5 2" xfId="32611" xr:uid="{93DF1E75-C15F-4B0C-9510-AAC7B102DD2A}"/>
    <cellStyle name="Calculation 2 13 3" xfId="14323" xr:uid="{DF449C0F-1060-4B62-9B89-3CB192C3604D}"/>
    <cellStyle name="Calculation 2 13 3 2" xfId="22410" xr:uid="{9CC5E738-25FB-49E6-A657-39F6B1070D62}"/>
    <cellStyle name="Calculation 2 13 3 2 2" xfId="37598" xr:uid="{A1CCAAC4-B514-456C-9DA5-6E6DA5CD7FC1}"/>
    <cellStyle name="Calculation 2 13 3 3" xfId="28564" xr:uid="{7C449C19-64EC-425B-96F9-D0DBAC7604F6}"/>
    <cellStyle name="Calculation 2 13 4" xfId="15472" xr:uid="{0D3E6A40-30D9-43E9-BDDB-D4903DA51CB6}"/>
    <cellStyle name="Calculation 2 13 4 2" xfId="23543" xr:uid="{348716A0-571E-41E4-8515-577AC8DD2563}"/>
    <cellStyle name="Calculation 2 13 4 2 2" xfId="38731" xr:uid="{BD9B26C9-0F4B-42FA-B7CC-25B210E2F7F3}"/>
    <cellStyle name="Calculation 2 13 4 3" xfId="29697" xr:uid="{8B3D1C45-ABDF-4C36-A2ED-17E01F141F61}"/>
    <cellStyle name="Calculation 2 13 5" xfId="10874" xr:uid="{00E04AE0-FB94-4A6F-9531-DE4BDB0A5E5A}"/>
    <cellStyle name="Calculation 2 13 5 2" xfId="19424" xr:uid="{A0F5CCA6-E232-4B30-8D45-1A043F655A31}"/>
    <cellStyle name="Calculation 2 13 5 2 2" xfId="34629" xr:uid="{5AFB7AA9-72D5-482E-97FC-5969257B3188}"/>
    <cellStyle name="Calculation 2 13 5 3" xfId="25672" xr:uid="{51DF2154-51BE-42A9-A938-A97B946CF2C0}"/>
    <cellStyle name="Calculation 2 13 6" xfId="17889" xr:uid="{97BE0E8F-3284-42D6-8137-6D0AECD95FCF}"/>
    <cellStyle name="Calculation 2 13 6 2" xfId="33100" xr:uid="{ED71B00A-BA5F-451A-8BAE-C707F1D118FC}"/>
    <cellStyle name="Calculation 2 14" xfId="9078" xr:uid="{A4E33E27-0691-45D9-BDFD-02CBA05EF4E1}"/>
    <cellStyle name="Calculation 2 14 2" xfId="10128" xr:uid="{CE665299-0CE0-4809-A47D-F592D8CA2BC7}"/>
    <cellStyle name="Calculation 2 14 2 2" xfId="15112" xr:uid="{F7315118-6DE8-4C1D-B62B-9E0B45C75B12}"/>
    <cellStyle name="Calculation 2 14 2 2 2" xfId="23199" xr:uid="{BE166B85-53E5-4BC1-8D52-746FF09C3208}"/>
    <cellStyle name="Calculation 2 14 2 2 2 2" xfId="38387" xr:uid="{7DA46F53-80CD-4271-BD7C-141066FC19CD}"/>
    <cellStyle name="Calculation 2 14 2 2 3" xfId="29353" xr:uid="{315E676E-020C-41FF-9404-879D415C7CBA}"/>
    <cellStyle name="Calculation 2 14 2 3" xfId="10537" xr:uid="{D66F42B7-63CA-4DD6-A999-5703C3846159}"/>
    <cellStyle name="Calculation 2 14 2 3 2" xfId="19087" xr:uid="{C03CCEA4-F92A-4266-B443-CD8F0338CB76}"/>
    <cellStyle name="Calculation 2 14 2 3 2 2" xfId="34292" xr:uid="{63F7D7E6-28E8-41CA-BA46-64FB3A1C4B5C}"/>
    <cellStyle name="Calculation 2 14 2 3 3" xfId="25335" xr:uid="{0161E2AB-E426-4DA4-A306-B22C45A87DB3}"/>
    <cellStyle name="Calculation 2 14 2 4" xfId="15639" xr:uid="{E833DB59-52C5-4BE1-AD26-F167502F297E}"/>
    <cellStyle name="Calculation 2 14 2 4 2" xfId="23694" xr:uid="{E6FF4A05-70E3-407E-AEEC-4516FC140B4D}"/>
    <cellStyle name="Calculation 2 14 2 4 2 2" xfId="38882" xr:uid="{823332AE-C24B-4078-9711-9776601421ED}"/>
    <cellStyle name="Calculation 2 14 2 4 3" xfId="29848" xr:uid="{E4059DF5-6788-43B2-9304-F27416A3E082}"/>
    <cellStyle name="Calculation 2 14 2 5" xfId="17206" xr:uid="{7951FC07-AFAD-4DC2-8EEA-DA5CC771A617}"/>
    <cellStyle name="Calculation 2 14 2 5 2" xfId="32584" xr:uid="{30451121-508E-4A50-A3CF-EAB5B6682030}"/>
    <cellStyle name="Calculation 2 14 3" xfId="14360" xr:uid="{500A760B-F2A9-4BD0-B53D-674B3FED1870}"/>
    <cellStyle name="Calculation 2 14 3 2" xfId="22447" xr:uid="{32790DCB-2C32-465B-BD54-4BE11C3DA80F}"/>
    <cellStyle name="Calculation 2 14 3 2 2" xfId="37635" xr:uid="{35F64A54-53CD-4F06-B48E-9DAA8BC569F6}"/>
    <cellStyle name="Calculation 2 14 3 3" xfId="28601" xr:uid="{6D188F13-49FB-4EB9-A16B-461E4457F110}"/>
    <cellStyle name="Calculation 2 14 4" xfId="15724" xr:uid="{C67C8F71-F7A5-4B4E-A52D-B32B97501AD5}"/>
    <cellStyle name="Calculation 2 14 4 2" xfId="23779" xr:uid="{CDA18C4D-DB31-4ACC-923D-5522410220A4}"/>
    <cellStyle name="Calculation 2 14 4 2 2" xfId="38967" xr:uid="{BF58A885-C319-4BEE-8F4E-B261981041CB}"/>
    <cellStyle name="Calculation 2 14 4 3" xfId="29933" xr:uid="{BCD8349F-F9F8-40F0-818A-82B324898B98}"/>
    <cellStyle name="Calculation 2 14 5" xfId="12345" xr:uid="{6BC3338E-3CB2-4AF0-A7C2-A9CA5A61AEFE}"/>
    <cellStyle name="Calculation 2 14 5 2" xfId="20766" xr:uid="{71379AF6-3BD7-4B24-8B75-70E6DE8CE8EE}"/>
    <cellStyle name="Calculation 2 14 5 2 2" xfId="35954" xr:uid="{362A9829-ED57-484C-93B0-A75624FD5C0C}"/>
    <cellStyle name="Calculation 2 14 5 3" xfId="26920" xr:uid="{A4114E7C-928C-4064-92C6-1B3787EAA168}"/>
    <cellStyle name="Calculation 2 14 6" xfId="17850" xr:uid="{719829BA-82CB-4BE7-89B2-0C5C74F064FD}"/>
    <cellStyle name="Calculation 2 14 6 2" xfId="33061" xr:uid="{FE80C8D0-A2EC-481C-AC34-A16BD0F44B09}"/>
    <cellStyle name="Calculation 2 15" xfId="8591" xr:uid="{B83C0246-32FE-4F9A-8082-35F076B8DFA3}"/>
    <cellStyle name="Calculation 2 15 2" xfId="14004" xr:uid="{2A5DD73F-56A0-4D81-8E94-20EF719CAD6B}"/>
    <cellStyle name="Calculation 2 15 2 2" xfId="22095" xr:uid="{472490BA-0541-446B-9547-0BBEBEF079FB}"/>
    <cellStyle name="Calculation 2 15 2 2 2" xfId="37283" xr:uid="{F73B7342-5C11-468F-871C-8A1DD6A59684}"/>
    <cellStyle name="Calculation 2 15 2 3" xfId="28249" xr:uid="{2A06A62F-A280-434D-AF72-12E8D0F4F9EC}"/>
    <cellStyle name="Calculation 2 15 3" xfId="13102" xr:uid="{30F0D2C8-58EC-4CC3-AD61-AFC7F3D26782}"/>
    <cellStyle name="Calculation 2 15 3 2" xfId="21426" xr:uid="{49BAA9CF-B42E-4002-BCB8-DC6181422648}"/>
    <cellStyle name="Calculation 2 15 3 2 2" xfId="36614" xr:uid="{943A7469-7EF9-41FE-92B4-95495E6E7F8E}"/>
    <cellStyle name="Calculation 2 15 3 3" xfId="27580" xr:uid="{04DEEF0E-0D10-4964-8767-769524BBD331}"/>
    <cellStyle name="Calculation 2 15 4" xfId="10581" xr:uid="{CF7028A4-F01A-4B71-B933-9E538A6545B0}"/>
    <cellStyle name="Calculation 2 15 4 2" xfId="19131" xr:uid="{7D404339-BFB1-42CB-823D-629EE78C7854}"/>
    <cellStyle name="Calculation 2 15 4 2 2" xfId="34336" xr:uid="{BCCF612B-4D0C-4525-A047-2E7E4457119F}"/>
    <cellStyle name="Calculation 2 15 4 3" xfId="25379" xr:uid="{36BF485B-1FD6-4EFB-894F-0CCCDF3672C4}"/>
    <cellStyle name="Calculation 2 15 5" xfId="18165" xr:uid="{D8A03EEE-E60D-48ED-AC95-BC3A85BF0D0E}"/>
    <cellStyle name="Calculation 2 15 5 2" xfId="33376" xr:uid="{6AB89C9F-B725-468B-9DE0-8704C75983B8}"/>
    <cellStyle name="Calculation 2 16" xfId="9500" xr:uid="{026EA72D-040D-4275-9DB7-092CE27C775D}"/>
    <cellStyle name="Calculation 2 16 2" xfId="14624" xr:uid="{FCCE717D-E16D-4BCD-9CD4-E0BD6C383044}"/>
    <cellStyle name="Calculation 2 16 2 2" xfId="22711" xr:uid="{AFA0BDB8-50FA-4A1C-85DB-2B19373231A1}"/>
    <cellStyle name="Calculation 2 16 2 2 2" xfId="37899" xr:uid="{977FCEA3-31AF-48FE-9D7D-C4A7A8529D01}"/>
    <cellStyle name="Calculation 2 16 2 3" xfId="28865" xr:uid="{48FA009E-CACD-4585-A20B-A4EA96FE7CB9}"/>
    <cellStyle name="Calculation 2 16 3" xfId="13716" xr:uid="{0858A1AF-CE1D-4E09-8626-CD2D26802D83}"/>
    <cellStyle name="Calculation 2 16 3 2" xfId="21834" xr:uid="{34A2768E-FB9F-4C41-8860-DB55970F54C5}"/>
    <cellStyle name="Calculation 2 16 3 2 2" xfId="37022" xr:uid="{86543FE4-65AC-48E6-A462-240026C7EF96}"/>
    <cellStyle name="Calculation 2 16 3 3" xfId="27988" xr:uid="{9C300286-6ABD-473A-A1B8-2921735226F1}"/>
    <cellStyle name="Calculation 2 16 4" xfId="16631" xr:uid="{4AED0BDE-19F1-4CC6-AA4C-91CB36705FD3}"/>
    <cellStyle name="Calculation 2 16 4 2" xfId="24686" xr:uid="{D16D1C62-A366-4372-91EB-EDAD34E13CBC}"/>
    <cellStyle name="Calculation 2 16 4 2 2" xfId="39874" xr:uid="{BD29D4D6-1532-4AB1-BF98-691B94FA085E}"/>
    <cellStyle name="Calculation 2 16 4 3" xfId="30840" xr:uid="{87E0BE60-84CA-4825-9A4E-2B5DC81A233E}"/>
    <cellStyle name="Calculation 2 16 5" xfId="17665" xr:uid="{0B481B5F-6265-402B-B38C-FB534EECBBC3}"/>
    <cellStyle name="Calculation 2 16 5 2" xfId="32900" xr:uid="{4A085749-F3AE-40BC-B598-411F03182515}"/>
    <cellStyle name="Calculation 2 17" xfId="12121" xr:uid="{6D31B1F2-A7DF-49DB-8A5B-EF58BF773583}"/>
    <cellStyle name="Calculation 2 17 2" xfId="11178" xr:uid="{E4C1C348-C2BE-4F1D-97B8-A9E62016AFDB}"/>
    <cellStyle name="Calculation 2 17 2 2" xfId="19728" xr:uid="{4E5FBCFB-9FC6-4E1C-B56B-8C3E863FE452}"/>
    <cellStyle name="Calculation 2 17 2 2 2" xfId="34933" xr:uid="{2956E3C1-271B-4154-8FA3-750E1DDD240A}"/>
    <cellStyle name="Calculation 2 17 2 3" xfId="25976" xr:uid="{EFAEB9FD-D7EE-4CE8-BB02-21122F65D253}"/>
    <cellStyle name="Calculation 2 17 3" xfId="16674" xr:uid="{3C163CA4-DFEB-4A30-9CA2-C84DABE89FD9}"/>
    <cellStyle name="Calculation 2 17 3 2" xfId="24729" xr:uid="{13F4A84E-1473-4E35-977F-D6DB420120C1}"/>
    <cellStyle name="Calculation 2 17 3 2 2" xfId="39917" xr:uid="{38708328-8133-4516-92A2-0DD24587C072}"/>
    <cellStyle name="Calculation 2 17 3 3" xfId="30883" xr:uid="{EC07C231-8736-45A1-AFEA-B5B5482DC0AC}"/>
    <cellStyle name="Calculation 2 17 4" xfId="20582" xr:uid="{1B73754B-63EC-4896-BC2A-60AEEAC5AB08}"/>
    <cellStyle name="Calculation 2 17 4 2" xfId="35770" xr:uid="{F1FB2CBB-E709-44E5-A78C-E8A541EA28A3}"/>
    <cellStyle name="Calculation 2 17 5" xfId="26736" xr:uid="{9B31D296-C394-47EE-9BCB-F34939034461}"/>
    <cellStyle name="Calculation 2 18" xfId="10432" xr:uid="{F2D7B222-C30A-4EB3-98AD-105E3EEE822D}"/>
    <cellStyle name="Calculation 2 18 2" xfId="18982" xr:uid="{89DB27EE-FC26-4B80-9255-B5D36C28E82A}"/>
    <cellStyle name="Calculation 2 18 2 2" xfId="34187" xr:uid="{E39F7F66-D403-4015-8B1F-D035D8E19608}"/>
    <cellStyle name="Calculation 2 18 3" xfId="25230" xr:uid="{EF06AF11-5C88-46DA-9B77-99524CA925B3}"/>
    <cellStyle name="Calculation 2 19" xfId="12243" xr:uid="{DE147EB1-FF9C-4DA5-A357-1DD721732262}"/>
    <cellStyle name="Calculation 2 19 2" xfId="20676" xr:uid="{91669211-4D54-414D-ADED-080B19A1478D}"/>
    <cellStyle name="Calculation 2 19 2 2" xfId="35864" xr:uid="{7C817E2E-A0A1-4184-8AC4-34DBDCF8CBC2}"/>
    <cellStyle name="Calculation 2 19 3" xfId="26830" xr:uid="{A5F16C45-30D8-4861-8178-FD399FC21272}"/>
    <cellStyle name="Calculation 2 2" xfId="2305" xr:uid="{8F07F671-B2CF-4743-98AB-1314F5A0817A}"/>
    <cellStyle name="Calculation 2 2 10" xfId="2306" xr:uid="{741A31A8-0EE8-4049-B457-26C3A5E90AEC}"/>
    <cellStyle name="Calculation 2 2 11" xfId="9503" xr:uid="{81111D7A-1406-4A86-AA17-2790C1161542}"/>
    <cellStyle name="Calculation 2 2 11 2" xfId="14627" xr:uid="{647C1ADA-E115-4722-9E9B-6DE0DE07D297}"/>
    <cellStyle name="Calculation 2 2 11 2 2" xfId="22714" xr:uid="{DA90D4E7-ECC2-4155-9049-B8F77626E55B}"/>
    <cellStyle name="Calculation 2 2 11 2 2 2" xfId="37902" xr:uid="{0F877CD9-5DFD-431E-BFCB-A62474F0B165}"/>
    <cellStyle name="Calculation 2 2 11 2 3" xfId="28868" xr:uid="{3476EF51-1308-41B5-89B2-766010B19E9C}"/>
    <cellStyle name="Calculation 2 2 11 3" xfId="10774" xr:uid="{940B2CF3-2D0E-4D75-A05E-2DA8EE2ACE90}"/>
    <cellStyle name="Calculation 2 2 11 3 2" xfId="19324" xr:uid="{6A849008-455C-4B6C-AB21-885AB6C710CF}"/>
    <cellStyle name="Calculation 2 2 11 3 2 2" xfId="34529" xr:uid="{A6D13CB0-F5BC-464A-859F-98A907804B12}"/>
    <cellStyle name="Calculation 2 2 11 3 3" xfId="25572" xr:uid="{7AFC6526-50B4-47A6-AA77-14191B74F8FA}"/>
    <cellStyle name="Calculation 2 2 11 4" xfId="11907" xr:uid="{5CDC3E87-F76A-4CF9-88AB-4538FAE791E4}"/>
    <cellStyle name="Calculation 2 2 11 4 2" xfId="20399" xr:uid="{34A30195-4416-45B9-8E00-7206E0C419DC}"/>
    <cellStyle name="Calculation 2 2 11 4 2 2" xfId="35587" xr:uid="{CDBCA3C1-DA0A-4C00-BC92-7B74DA78A6B4}"/>
    <cellStyle name="Calculation 2 2 11 4 3" xfId="26558" xr:uid="{CA2ED225-6CEC-4A12-AB8F-BE31B823C5D2}"/>
    <cellStyle name="Calculation 2 2 11 5" xfId="17662" xr:uid="{03A7890C-B991-4E60-811F-283F3D3ADE24}"/>
    <cellStyle name="Calculation 2 2 11 5 2" xfId="32897" xr:uid="{33C42AC5-4317-4F79-B570-4CEF2D1CA6B9}"/>
    <cellStyle name="Calculation 2 2 12" xfId="12124" xr:uid="{B4F42A2E-294D-4B6D-855A-307149375880}"/>
    <cellStyle name="Calculation 2 2 12 2" xfId="11946" xr:uid="{D5BF436D-3B16-4CD4-9871-5313C3B4F6B1}"/>
    <cellStyle name="Calculation 2 2 12 2 2" xfId="20434" xr:uid="{6C7C39A5-2044-4E75-A83F-0EEF06474323}"/>
    <cellStyle name="Calculation 2 2 12 2 2 2" xfId="35622" xr:uid="{35BC1AEE-F8DD-4695-AFC3-49BC5447E953}"/>
    <cellStyle name="Calculation 2 2 12 2 3" xfId="26593" xr:uid="{ACD1CF0B-82F6-49CE-BE93-6577FD0225AC}"/>
    <cellStyle name="Calculation 2 2 12 3" xfId="16663" xr:uid="{7C48AA75-3C4C-4CAA-93F3-1630EEA9F9E4}"/>
    <cellStyle name="Calculation 2 2 12 3 2" xfId="24718" xr:uid="{DAC06AF0-95B3-458F-AFEA-A9CF07D02F6E}"/>
    <cellStyle name="Calculation 2 2 12 3 2 2" xfId="39906" xr:uid="{A8222860-4CCC-4344-993F-F4E7C4289298}"/>
    <cellStyle name="Calculation 2 2 12 3 3" xfId="30872" xr:uid="{E9C4A014-91B0-43C9-A3D4-8EDE0314628B}"/>
    <cellStyle name="Calculation 2 2 12 4" xfId="20585" xr:uid="{420A8323-530D-4655-8A07-A62B03E88FFB}"/>
    <cellStyle name="Calculation 2 2 12 4 2" xfId="35773" xr:uid="{1F148E80-0F5A-43E9-8521-3916344DF5AB}"/>
    <cellStyle name="Calculation 2 2 12 5" xfId="26739" xr:uid="{6D82022C-F0B8-4A87-953A-D32394E463A6}"/>
    <cellStyle name="Calculation 2 2 13" xfId="31354" xr:uid="{3C70DD72-9E6C-4BE7-B9B7-09B5F96C9CD3}"/>
    <cellStyle name="Calculation 2 2 2" xfId="2307" xr:uid="{20E64A2B-DE11-4033-940F-419D0297050C}"/>
    <cellStyle name="Calculation 2 2 2 10" xfId="42985" xr:uid="{299CB2B9-1377-40BC-A54B-9E8830179F10}"/>
    <cellStyle name="Calculation 2 2 2 11" xfId="44257" xr:uid="{CEB37352-C3CB-4F83-86A2-D1EA3AFBFD9D}"/>
    <cellStyle name="Calculation 2 2 2 12" xfId="41258" xr:uid="{8E28E073-9454-4B2C-B357-EF767E0C5FBB}"/>
    <cellStyle name="Calculation 2 2 2 13" xfId="41976" xr:uid="{44DE23BB-02F1-45ED-8E57-E6CF84EDB9BB}"/>
    <cellStyle name="Calculation 2 2 2 14" xfId="43787" xr:uid="{182828F8-774D-4673-B986-EB133B050A6B}"/>
    <cellStyle name="Calculation 2 2 2 15" xfId="44666" xr:uid="{E644E2BB-7A3D-440F-BF17-DB5125C06021}"/>
    <cellStyle name="Calculation 2 2 2 16" xfId="44867" xr:uid="{98966FBB-8B51-4528-BCBA-4D917DA7408A}"/>
    <cellStyle name="Calculation 2 2 2 17" xfId="46811" xr:uid="{633205E2-7789-4E83-B065-AA42CE325FCC}"/>
    <cellStyle name="Calculation 2 2 2 18" xfId="47028" xr:uid="{13CA8994-1B9D-45E8-9DBE-100E216B6FAC}"/>
    <cellStyle name="Calculation 2 2 2 19" xfId="46882" xr:uid="{D8CAA4A7-5385-4B46-BE26-51317607DC8B}"/>
    <cellStyle name="Calculation 2 2 2 2" xfId="9504" xr:uid="{657BD671-8EAA-493C-B98E-F96BC6B8A72E}"/>
    <cellStyle name="Calculation 2 2 2 2 2" xfId="14628" xr:uid="{7BCF46C0-EA7F-4317-BE04-8B28A97A5E53}"/>
    <cellStyle name="Calculation 2 2 2 2 2 2" xfId="22715" xr:uid="{6FF8AE28-3E5A-4C1F-AD06-24F32A90D773}"/>
    <cellStyle name="Calculation 2 2 2 2 2 2 2" xfId="37903" xr:uid="{EE0AFB95-D84D-4DDB-AEC9-5BA805011F87}"/>
    <cellStyle name="Calculation 2 2 2 2 2 3" xfId="28869" xr:uid="{0FF53971-4485-43A6-9D50-14000C328C0A}"/>
    <cellStyle name="Calculation 2 2 2 2 3" xfId="13931" xr:uid="{182ED649-024F-4D76-94BD-000D157AA83A}"/>
    <cellStyle name="Calculation 2 2 2 2 3 2" xfId="22029" xr:uid="{C3C5DD8A-8851-4E45-B1C0-832A73342056}"/>
    <cellStyle name="Calculation 2 2 2 2 3 2 2" xfId="37217" xr:uid="{F5A468B0-BB21-4F47-A853-46D6E0A36112}"/>
    <cellStyle name="Calculation 2 2 2 2 3 3" xfId="28183" xr:uid="{3FD3A811-D2C6-4014-BF06-5E4D8D5738A4}"/>
    <cellStyle name="Calculation 2 2 2 2 4" xfId="11732" xr:uid="{40EB9729-8C62-4436-8543-87C295D0E25A}"/>
    <cellStyle name="Calculation 2 2 2 2 4 2" xfId="20243" xr:uid="{D76342B0-F356-47EC-98BD-9C07A872637A}"/>
    <cellStyle name="Calculation 2 2 2 2 4 2 2" xfId="35431" xr:uid="{F8C0B42B-C3A8-4793-85D2-6790FC1CA316}"/>
    <cellStyle name="Calculation 2 2 2 2 4 3" xfId="26423" xr:uid="{1DD0C901-B84A-4B1F-AB0B-9E9710FE2A97}"/>
    <cellStyle name="Calculation 2 2 2 2 5" xfId="17661" xr:uid="{0B10CD13-59FB-4BCF-AAF2-B4DEE812C196}"/>
    <cellStyle name="Calculation 2 2 2 2 5 2" xfId="32896" xr:uid="{0AA730F8-EA02-4AEB-8C1D-A0B52570A75F}"/>
    <cellStyle name="Calculation 2 2 2 20" xfId="46277" xr:uid="{14252EDB-E17E-41AF-95FE-CE92D4342D1B}"/>
    <cellStyle name="Calculation 2 2 2 21" xfId="47436" xr:uid="{15FA28A9-FB12-479A-AD71-21A10EDCBCC1}"/>
    <cellStyle name="Calculation 2 2 2 22" xfId="45949" xr:uid="{CFAED3C6-4FE9-4C1E-AD9A-A1E834A5B618}"/>
    <cellStyle name="Calculation 2 2 2 23" xfId="46163" xr:uid="{AC3A1E43-89A6-4F34-B98B-651CF18609F5}"/>
    <cellStyle name="Calculation 2 2 2 24" xfId="49257" xr:uid="{22134069-A417-4F41-8BDA-266B88F21C16}"/>
    <cellStyle name="Calculation 2 2 2 25" xfId="49419" xr:uid="{2C40BAD9-4991-4B9B-B00B-A577C699E091}"/>
    <cellStyle name="Calculation 2 2 2 26" xfId="49339" xr:uid="{F597D724-73E6-489B-9E95-091FE358A050}"/>
    <cellStyle name="Calculation 2 2 2 27" xfId="48576" xr:uid="{02F0EF78-D59D-4DC3-B3CC-C86018D596B0}"/>
    <cellStyle name="Calculation 2 2 2 28" xfId="50875" xr:uid="{3DA90E4F-E48F-46D4-A2BB-EA3840634EFA}"/>
    <cellStyle name="Calculation 2 2 2 29" xfId="50969" xr:uid="{02D957E8-A203-4B4C-B3A5-45133EA1C846}"/>
    <cellStyle name="Calculation 2 2 2 3" xfId="12125" xr:uid="{9B299495-1E78-4A8B-A5EF-D04700DC81D3}"/>
    <cellStyle name="Calculation 2 2 2 3 2" xfId="20586" xr:uid="{C820548F-2F57-4CC4-A371-99DB4DD67B45}"/>
    <cellStyle name="Calculation 2 2 2 3 2 2" xfId="35774" xr:uid="{587AC229-19B4-4589-B3C9-10BBA0609217}"/>
    <cellStyle name="Calculation 2 2 2 3 3" xfId="26740" xr:uid="{01069352-4725-40CD-8BF8-B59E3B8BEA16}"/>
    <cellStyle name="Calculation 2 2 2 30" xfId="50342" xr:uid="{71C791A7-5E0F-4088-81D2-69990C157E73}"/>
    <cellStyle name="Calculation 2 2 2 31" xfId="51833" xr:uid="{54BC922A-B26B-49DC-B024-74B2791CB989}"/>
    <cellStyle name="Calculation 2 2 2 32" xfId="52079" xr:uid="{71911A0B-6B32-4517-94F1-4ADEB2058F9B}"/>
    <cellStyle name="Calculation 2 2 2 4" xfId="10848" xr:uid="{F2270BAD-9065-4A83-84E3-71C36B8F55F5}"/>
    <cellStyle name="Calculation 2 2 2 4 2" xfId="19398" xr:uid="{CFEC4463-29BC-4893-A82F-72CDCF7400D8}"/>
    <cellStyle name="Calculation 2 2 2 4 2 2" xfId="34603" xr:uid="{1C921549-B8FD-4D08-A7F3-292F32BE56AB}"/>
    <cellStyle name="Calculation 2 2 2 4 3" xfId="25646" xr:uid="{3B83F6CF-08E7-4C0B-AA3F-77749C551BDA}"/>
    <cellStyle name="Calculation 2 2 2 5" xfId="10640" xr:uid="{E58B6036-1AC9-4F4F-8423-5D0CDE76CB39}"/>
    <cellStyle name="Calculation 2 2 2 5 2" xfId="19190" xr:uid="{0A54C936-77D7-4870-AB05-5865FB03B6C4}"/>
    <cellStyle name="Calculation 2 2 2 5 2 2" xfId="34395" xr:uid="{8692BAD7-06B1-4AF9-9B91-6157A8DCF7DC}"/>
    <cellStyle name="Calculation 2 2 2 5 3" xfId="25438" xr:uid="{8502DDE9-ADDE-4A0D-B4E5-EB48E8975730}"/>
    <cellStyle name="Calculation 2 2 2 6" xfId="31355" xr:uid="{BD164F9E-DC2C-4B8A-8C15-508AFDBC4C54}"/>
    <cellStyle name="Calculation 2 2 2 7" xfId="42810" xr:uid="{CC4D72E7-85F4-48F2-96F8-3030824884C6}"/>
    <cellStyle name="Calculation 2 2 2 8" xfId="43068" xr:uid="{95FEF14C-569A-4D88-8077-11EB20F054A4}"/>
    <cellStyle name="Calculation 2 2 2 9" xfId="41550" xr:uid="{295901FB-490A-4BAD-9886-530D4C674910}"/>
    <cellStyle name="Calculation 2 2 3" xfId="2308" xr:uid="{9A76CD7A-3A78-4E81-A166-31725BDC9002}"/>
    <cellStyle name="Calculation 2 2 3 10" xfId="42984" xr:uid="{C8A766D6-D3F8-4D60-8AF3-0A5A8600210A}"/>
    <cellStyle name="Calculation 2 2 3 11" xfId="41731" xr:uid="{8C7A8F2F-89E1-4F1B-ACA2-11E62B34FB09}"/>
    <cellStyle name="Calculation 2 2 3 12" xfId="41708" xr:uid="{469BAAEC-8F1D-4D54-B2F3-D73FD63CD025}"/>
    <cellStyle name="Calculation 2 2 3 13" xfId="42503" xr:uid="{B8D78387-F349-48E1-ABC6-3675607A5C7D}"/>
    <cellStyle name="Calculation 2 2 3 14" xfId="43786" xr:uid="{B9E7561C-0D66-40D4-A51E-017C79B1A95F}"/>
    <cellStyle name="Calculation 2 2 3 15" xfId="44860" xr:uid="{73E470E3-8C8C-4332-9E9D-0647A7A09522}"/>
    <cellStyle name="Calculation 2 2 3 16" xfId="43494" xr:uid="{165EFB50-FD53-44A3-9A97-EB1CF053FA43}"/>
    <cellStyle name="Calculation 2 2 3 17" xfId="46812" xr:uid="{C7147ED7-0085-408F-A209-A7B79EA0B2D1}"/>
    <cellStyle name="Calculation 2 2 3 18" xfId="47027" xr:uid="{75A5F3FA-1978-4A8D-BAAE-20B38EAE0B23}"/>
    <cellStyle name="Calculation 2 2 3 19" xfId="46883" xr:uid="{F1C27FB6-ED20-4832-B8FB-EECD5EE5098D}"/>
    <cellStyle name="Calculation 2 2 3 2" xfId="9505" xr:uid="{ED8C3BE4-6A36-40F6-9FDE-E116F12DCDC3}"/>
    <cellStyle name="Calculation 2 2 3 2 2" xfId="14629" xr:uid="{D6D2B5AB-C0ED-4ED1-84FB-67CA9B118123}"/>
    <cellStyle name="Calculation 2 2 3 2 2 2" xfId="22716" xr:uid="{218E076B-7ACD-425C-8AF6-245966D48007}"/>
    <cellStyle name="Calculation 2 2 3 2 2 2 2" xfId="37904" xr:uid="{20063C3C-8932-4C78-BF87-EC6C03D6D933}"/>
    <cellStyle name="Calculation 2 2 3 2 2 3" xfId="28870" xr:uid="{5CFF130C-79D1-479F-B178-FDDE9E275CD8}"/>
    <cellStyle name="Calculation 2 2 3 2 3" xfId="12949" xr:uid="{63D70DC0-CE7D-4211-9FE8-902FB754C81D}"/>
    <cellStyle name="Calculation 2 2 3 2 3 2" xfId="21313" xr:uid="{21B70665-46B1-49A6-AC0E-8949425A46E7}"/>
    <cellStyle name="Calculation 2 2 3 2 3 2 2" xfId="36501" xr:uid="{F3125317-29C4-4988-A632-20DD9BF26CB9}"/>
    <cellStyle name="Calculation 2 2 3 2 3 3" xfId="27467" xr:uid="{65625C1A-4AA9-4FFF-9816-0413ADB3ADD0}"/>
    <cellStyle name="Calculation 2 2 3 2 4" xfId="11924" xr:uid="{5757C637-4EE0-4289-B4D1-FECF3A045092}"/>
    <cellStyle name="Calculation 2 2 3 2 4 2" xfId="20414" xr:uid="{C0E6F40F-1ADE-40A2-B02C-61E99593AB74}"/>
    <cellStyle name="Calculation 2 2 3 2 4 2 2" xfId="35602" xr:uid="{F5DEC3A2-39ED-4D71-AE10-EB7BB115624D}"/>
    <cellStyle name="Calculation 2 2 3 2 4 3" xfId="26573" xr:uid="{AA4CFA40-759D-4120-931B-130B8C5FA378}"/>
    <cellStyle name="Calculation 2 2 3 2 5" xfId="17660" xr:uid="{903842BA-A05B-4670-8165-35DAB8B06253}"/>
    <cellStyle name="Calculation 2 2 3 2 5 2" xfId="32895" xr:uid="{FF0D9310-6773-4CCB-99CE-F2EDACDF7E1E}"/>
    <cellStyle name="Calculation 2 2 3 20" xfId="45771" xr:uid="{770D9C71-5C09-44E9-A7D9-3782FEE5C704}"/>
    <cellStyle name="Calculation 2 2 3 21" xfId="47434" xr:uid="{3F457351-56E3-4E25-B903-BE9172602072}"/>
    <cellStyle name="Calculation 2 2 3 22" xfId="45948" xr:uid="{DA9F09D3-042D-414C-BEB4-8D72CB6AD6B8}"/>
    <cellStyle name="Calculation 2 2 3 23" xfId="46566" xr:uid="{15FB1A7A-4F98-4280-A0E2-356B9AD0C179}"/>
    <cellStyle name="Calculation 2 2 3 24" xfId="49258" xr:uid="{749A9B08-8764-42EB-A719-25ED023EF17B}"/>
    <cellStyle name="Calculation 2 2 3 25" xfId="49418" xr:uid="{8B7F3F96-BFEC-4165-852D-4454AE2AE601}"/>
    <cellStyle name="Calculation 2 2 3 26" xfId="49340" xr:uid="{ACDD3A6C-5F65-4CCC-8F5B-E8F6F9E407C6}"/>
    <cellStyle name="Calculation 2 2 3 27" xfId="48890" xr:uid="{5421C820-33DE-4EEE-9FEB-7859664D6944}"/>
    <cellStyle name="Calculation 2 2 3 28" xfId="50876" xr:uid="{F02AE64D-4D81-426B-A14A-DD2B5A721509}"/>
    <cellStyle name="Calculation 2 2 3 29" xfId="50968" xr:uid="{E1F58C8B-E5A4-4409-9611-E4C93325D738}"/>
    <cellStyle name="Calculation 2 2 3 3" xfId="12126" xr:uid="{3EFF1E21-5452-40B5-970C-C2DAE0858590}"/>
    <cellStyle name="Calculation 2 2 3 3 2" xfId="20587" xr:uid="{19C147EB-D7F7-42E0-B7D4-E305465727CA}"/>
    <cellStyle name="Calculation 2 2 3 3 2 2" xfId="35775" xr:uid="{68CDAE2F-C459-4631-B4FC-0CFA9096D6BD}"/>
    <cellStyle name="Calculation 2 2 3 3 3" xfId="26741" xr:uid="{2CEB597C-CC53-462D-860C-A2F806435E84}"/>
    <cellStyle name="Calculation 2 2 3 30" xfId="50343" xr:uid="{94062131-7D6C-41E2-BB72-285C39911E7D}"/>
    <cellStyle name="Calculation 2 2 3 31" xfId="51834" xr:uid="{9C1647FD-B035-49C2-A424-2BA486CF8DAC}"/>
    <cellStyle name="Calculation 2 2 3 32" xfId="52080" xr:uid="{050B45B0-F145-4633-81E2-C887B0E0919F}"/>
    <cellStyle name="Calculation 2 2 3 4" xfId="11100" xr:uid="{00C9140F-7F97-4328-A3E7-96253046F930}"/>
    <cellStyle name="Calculation 2 2 3 4 2" xfId="19650" xr:uid="{8C795DD2-FC65-4461-BB2F-D1C81B7AFFE5}"/>
    <cellStyle name="Calculation 2 2 3 4 2 2" xfId="34855" xr:uid="{A3270B24-2D26-4AD6-997E-1B56817E11F5}"/>
    <cellStyle name="Calculation 2 2 3 4 3" xfId="25898" xr:uid="{CD7B9DAB-FE13-4CB3-8B43-A18750FB4668}"/>
    <cellStyle name="Calculation 2 2 3 5" xfId="10926" xr:uid="{07DD9CF8-1F12-4884-9F25-316C035583FC}"/>
    <cellStyle name="Calculation 2 2 3 5 2" xfId="19476" xr:uid="{1DD20D76-4F8C-40F0-BD37-BD6EBC3AA8C1}"/>
    <cellStyle name="Calculation 2 2 3 5 2 2" xfId="34681" xr:uid="{ACFBC8A3-FD6C-4124-8DDD-C85FBF2E45A2}"/>
    <cellStyle name="Calculation 2 2 3 5 3" xfId="25724" xr:uid="{EF047648-F0C3-454C-A490-E26E8E82A64C}"/>
    <cellStyle name="Calculation 2 2 3 6" xfId="31356" xr:uid="{24F6231E-FC5D-4D72-BF6D-CB704EAAA852}"/>
    <cellStyle name="Calculation 2 2 3 7" xfId="42811" xr:uid="{17195169-3D1D-4D4C-A6DC-D9B60D2EA62E}"/>
    <cellStyle name="Calculation 2 2 3 8" xfId="43067" xr:uid="{E39CCFAB-A3BE-41C7-871A-EF124E77B8D8}"/>
    <cellStyle name="Calculation 2 2 3 9" xfId="41551" xr:uid="{E51EB541-CD65-4B65-AD8C-3E27C342B7DF}"/>
    <cellStyle name="Calculation 2 2 4" xfId="2309" xr:uid="{256F58B0-F7DF-42CE-8673-CF7CF21B2647}"/>
    <cellStyle name="Calculation 2 2 4 10" xfId="16548" xr:uid="{86130EF4-BE75-457B-AA4E-2B59F1FC90FC}"/>
    <cellStyle name="Calculation 2 2 4 10 2" xfId="24603" xr:uid="{37288197-4BD0-4934-8FE4-4EA6DE9F811A}"/>
    <cellStyle name="Calculation 2 2 4 10 2 2" xfId="39791" xr:uid="{E350379A-1507-4F58-8E45-930FBCD92E1C}"/>
    <cellStyle name="Calculation 2 2 4 10 3" xfId="30757" xr:uid="{428E5642-D6BE-4E6C-A1A0-A9644D297CCE}"/>
    <cellStyle name="Calculation 2 2 4 11" xfId="31357" xr:uid="{48C8A9DE-5F6F-4005-A746-603DF91C814E}"/>
    <cellStyle name="Calculation 2 2 4 12" xfId="42812" xr:uid="{E8661477-D069-4E46-A843-AC46D69629F3}"/>
    <cellStyle name="Calculation 2 2 4 13" xfId="41334" xr:uid="{4C2D7A74-9938-4F6A-B78D-A94DE7BFB71D}"/>
    <cellStyle name="Calculation 2 2 4 14" xfId="41552" xr:uid="{A74C9B9D-A1D7-476A-9557-F141B0A2D549}"/>
    <cellStyle name="Calculation 2 2 4 15" xfId="42983" xr:uid="{B53A5EB4-B839-4AE5-9AD8-E85FC8D6119E}"/>
    <cellStyle name="Calculation 2 2 4 16" xfId="44126" xr:uid="{37F6A2F4-AA4B-43EB-A37E-7AA1B184C9FB}"/>
    <cellStyle name="Calculation 2 2 4 17" xfId="41707" xr:uid="{73D6E7D4-0935-4E0F-9E6D-E7A903552E8F}"/>
    <cellStyle name="Calculation 2 2 4 18" xfId="42504" xr:uid="{FBFF82E7-2BF5-4786-AD91-18DD28BF8AEE}"/>
    <cellStyle name="Calculation 2 2 4 19" xfId="43785" xr:uid="{B2174C40-CFE0-4ACF-BD6D-B3A106014A20}"/>
    <cellStyle name="Calculation 2 2 4 2" xfId="2310" xr:uid="{80B17B83-4B97-4AFF-BE2A-B0885EFC1BBC}"/>
    <cellStyle name="Calculation 2 2 4 2 10" xfId="16604" xr:uid="{3004F7BA-D24E-4BA1-A13E-C44648AE8A48}"/>
    <cellStyle name="Calculation 2 2 4 2 10 2" xfId="24659" xr:uid="{3388D7CA-9063-4C79-B2E1-5040A9077D40}"/>
    <cellStyle name="Calculation 2 2 4 2 10 2 2" xfId="39847" xr:uid="{85AD60CA-E760-45CF-93A3-AF2A3EEDA8E6}"/>
    <cellStyle name="Calculation 2 2 4 2 10 3" xfId="30813" xr:uid="{FB183B71-EC1C-458C-9AF3-A000BE3F2EAA}"/>
    <cellStyle name="Calculation 2 2 4 2 11" xfId="31358" xr:uid="{76BCF42F-FB63-4668-B0D6-DE1277C8347A}"/>
    <cellStyle name="Calculation 2 2 4 2 12" xfId="42813" xr:uid="{1E8D1538-FA9F-4AC1-A843-A3E6B70F22CA}"/>
    <cellStyle name="Calculation 2 2 4 2 13" xfId="41610" xr:uid="{65AF3D25-7C27-4D21-B9DA-C1371AD6A827}"/>
    <cellStyle name="Calculation 2 2 4 2 14" xfId="41553" xr:uid="{A6534BCD-86A3-47E8-AE1C-C8865A6A3E04}"/>
    <cellStyle name="Calculation 2 2 4 2 15" xfId="42982" xr:uid="{6CC8381E-BA65-4B20-9005-C57541628EDB}"/>
    <cellStyle name="Calculation 2 2 4 2 16" xfId="44258" xr:uid="{FCF7EB88-E9D8-4567-87D7-5C667518BAD8}"/>
    <cellStyle name="Calculation 2 2 4 2 17" xfId="41706" xr:uid="{3DCC5044-58AA-41B0-937E-0F3559E446CC}"/>
    <cellStyle name="Calculation 2 2 4 2 18" xfId="42505" xr:uid="{8D8388FD-AD9A-4702-9660-E832702A2F31}"/>
    <cellStyle name="Calculation 2 2 4 2 19" xfId="43784" xr:uid="{0AD1D57A-5442-4092-9B90-51BF2E43178C}"/>
    <cellStyle name="Calculation 2 2 4 2 2" xfId="2311" xr:uid="{E772EB1D-B649-4331-B7EF-BE75E5C0CD1B}"/>
    <cellStyle name="Calculation 2 2 4 2 2 10" xfId="42814" xr:uid="{8446859F-6005-4C83-87DD-909ACAB34C2E}"/>
    <cellStyle name="Calculation 2 2 4 2 2 11" xfId="43066" xr:uid="{3A20C1B4-2B77-4F6F-A390-EB9F668DB28D}"/>
    <cellStyle name="Calculation 2 2 4 2 2 12" xfId="41554" xr:uid="{7D01C915-9D23-4D30-8C98-84B2D61118E1}"/>
    <cellStyle name="Calculation 2 2 4 2 2 13" xfId="42981" xr:uid="{92003B17-BCCF-48D2-A733-69C1897B21F7}"/>
    <cellStyle name="Calculation 2 2 4 2 2 14" xfId="43661" xr:uid="{B167647F-8D9C-47F2-B7C5-C425F663C776}"/>
    <cellStyle name="Calculation 2 2 4 2 2 15" xfId="41272" xr:uid="{83D4244E-861D-4052-9791-6684D470CDAC}"/>
    <cellStyle name="Calculation 2 2 4 2 2 16" xfId="41977" xr:uid="{73489A10-EF8A-40B9-B48F-1F907FC3ED85}"/>
    <cellStyle name="Calculation 2 2 4 2 2 17" xfId="45127" xr:uid="{BCA6AD8A-537C-44CD-89AE-8EF9621A68B4}"/>
    <cellStyle name="Calculation 2 2 4 2 2 18" xfId="44664" xr:uid="{5EF7F3CF-536D-42E4-85A2-95F5B84E829D}"/>
    <cellStyle name="Calculation 2 2 4 2 2 19" xfId="43491" xr:uid="{750F15CA-BE17-4104-836D-FDFB00A13E3E}"/>
    <cellStyle name="Calculation 2 2 4 2 2 2" xfId="2312" xr:uid="{6933D0F2-85D4-4E93-9F1C-EC10670959F6}"/>
    <cellStyle name="Calculation 2 2 4 2 2 2 10" xfId="42815" xr:uid="{BFB3CF12-ABA0-4509-A8F2-BF0FF44C86AB}"/>
    <cellStyle name="Calculation 2 2 4 2 2 2 11" xfId="43065" xr:uid="{6B2BBF1E-D6F9-41D7-ACE3-75B20DF7EB45}"/>
    <cellStyle name="Calculation 2 2 4 2 2 2 12" xfId="41555" xr:uid="{D7CA114C-0083-4371-9A96-58047DBACBE9}"/>
    <cellStyle name="Calculation 2 2 4 2 2 2 13" xfId="42980" xr:uid="{AED1D065-6C06-4575-A520-17573BC7BC89}"/>
    <cellStyle name="Calculation 2 2 4 2 2 2 14" xfId="43669" xr:uid="{62CCE32C-BEBE-4850-AAE6-56182FDCF1DA}"/>
    <cellStyle name="Calculation 2 2 4 2 2 2 15" xfId="41271" xr:uid="{C7F80DC9-043D-45A4-9D45-6ACD6A6249A5}"/>
    <cellStyle name="Calculation 2 2 4 2 2 2 16" xfId="42506" xr:uid="{46C6A7DC-7E5F-42C1-A935-CA7FBCC8B594}"/>
    <cellStyle name="Calculation 2 2 4 2 2 2 17" xfId="42001" xr:uid="{05B35941-B415-43EC-A8E0-2C1720532EB8}"/>
    <cellStyle name="Calculation 2 2 4 2 2 2 18" xfId="43839" xr:uid="{F2C95666-A0F6-408A-A038-BC0D2D406966}"/>
    <cellStyle name="Calculation 2 2 4 2 2 2 19" xfId="43490" xr:uid="{4F1F0435-7EB2-4AB5-A2E6-4FBCF353CE9F}"/>
    <cellStyle name="Calculation 2 2 4 2 2 2 2" xfId="2313" xr:uid="{891E7943-7A87-43B9-8723-8ECD34758CC2}"/>
    <cellStyle name="Calculation 2 2 4 2 2 2 2 10" xfId="44272" xr:uid="{5A5B22E4-874E-4F45-921F-0E456EC093DD}"/>
    <cellStyle name="Calculation 2 2 4 2 2 2 2 11" xfId="43670" xr:uid="{73F9123E-8DE1-4FD8-91D4-6BE61EBA3EC1}"/>
    <cellStyle name="Calculation 2 2 4 2 2 2 2 12" xfId="41270" xr:uid="{41A294A6-76AA-44FC-9F38-DDD33E92631B}"/>
    <cellStyle name="Calculation 2 2 4 2 2 2 2 13" xfId="42507" xr:uid="{049D5DE2-DB05-435B-8353-BF5BD3391999}"/>
    <cellStyle name="Calculation 2 2 4 2 2 2 2 14" xfId="43783" xr:uid="{707AC390-2652-4D40-A1BB-7D0417919315}"/>
    <cellStyle name="Calculation 2 2 4 2 2 2 2 15" xfId="41911" xr:uid="{B74AC7F8-52BD-456F-9735-28BEB2D0EB03}"/>
    <cellStyle name="Calculation 2 2 4 2 2 2 2 16" xfId="44038" xr:uid="{51E10350-3C3C-4695-843D-BE272C648F22}"/>
    <cellStyle name="Calculation 2 2 4 2 2 2 2 17" xfId="46817" xr:uid="{40E2E7D9-648A-455E-8FE4-AC9DD8E41503}"/>
    <cellStyle name="Calculation 2 2 4 2 2 2 2 18" xfId="47022" xr:uid="{EF2DE60D-A2C9-4AED-9482-FF7BCDCFAA27}"/>
    <cellStyle name="Calculation 2 2 4 2 2 2 2 19" xfId="46886" xr:uid="{7D8C1A14-31EA-4390-AE45-AB47250AC05B}"/>
    <cellStyle name="Calculation 2 2 4 2 2 2 2 2" xfId="9510" xr:uid="{33A9A3F1-0301-4692-B6E1-CAAAD26D9DF7}"/>
    <cellStyle name="Calculation 2 2 4 2 2 2 2 2 2" xfId="14634" xr:uid="{6B95E2A1-2CB2-4F8B-B978-DDE357E366E9}"/>
    <cellStyle name="Calculation 2 2 4 2 2 2 2 2 2 2" xfId="22721" xr:uid="{02A52E07-1911-41AC-A442-FB018F175509}"/>
    <cellStyle name="Calculation 2 2 4 2 2 2 2 2 2 2 2" xfId="37909" xr:uid="{C8BF9773-AA9E-4DB7-9001-17864732CAC6}"/>
    <cellStyle name="Calculation 2 2 4 2 2 2 2 2 2 3" xfId="28875" xr:uid="{0067CF8A-7DE4-4A57-976E-0C812EAE5C6B}"/>
    <cellStyle name="Calculation 2 2 4 2 2 2 2 2 3" xfId="12396" xr:uid="{B5545E32-C369-4359-88FB-2C490E6CC665}"/>
    <cellStyle name="Calculation 2 2 4 2 2 2 2 2 3 2" xfId="20813" xr:uid="{0B497992-3D78-4095-B587-614C6C995055}"/>
    <cellStyle name="Calculation 2 2 4 2 2 2 2 2 3 2 2" xfId="36001" xr:uid="{4261C304-73BD-4D2A-BF81-CA5DD9B3BF36}"/>
    <cellStyle name="Calculation 2 2 4 2 2 2 2 2 3 3" xfId="26967" xr:uid="{ABC8ADA8-D773-408C-A4FE-117A1C48CA94}"/>
    <cellStyle name="Calculation 2 2 4 2 2 2 2 2 4" xfId="16578" xr:uid="{DBAA8BAC-B5CE-4BEE-8C21-CB0575D51CAF}"/>
    <cellStyle name="Calculation 2 2 4 2 2 2 2 2 4 2" xfId="24633" xr:uid="{B8FFEE7B-152C-4583-B320-5F7EDFE1A7B6}"/>
    <cellStyle name="Calculation 2 2 4 2 2 2 2 2 4 2 2" xfId="39821" xr:uid="{2DC9366E-CBA2-4F02-87ED-8F5FC42CE6AC}"/>
    <cellStyle name="Calculation 2 2 4 2 2 2 2 2 4 3" xfId="30787" xr:uid="{568FEEB1-87F8-4FCE-ACFB-3E4DA5C845BD}"/>
    <cellStyle name="Calculation 2 2 4 2 2 2 2 2 5" xfId="17656" xr:uid="{73CB738F-025F-44FF-84E4-771A4D3BCA79}"/>
    <cellStyle name="Calculation 2 2 4 2 2 2 2 2 5 2" xfId="32891" xr:uid="{19EB0456-93ED-475C-825D-F9684D454B30}"/>
    <cellStyle name="Calculation 2 2 4 2 2 2 2 20" xfId="46257" xr:uid="{4EF181D8-494A-4D3D-9EA6-74CB94BFD06D}"/>
    <cellStyle name="Calculation 2 2 4 2 2 2 2 21" xfId="46416" xr:uid="{0D20E5F9-8546-4443-AE67-63EE7DA8AB1A}"/>
    <cellStyle name="Calculation 2 2 4 2 2 2 2 22" xfId="47363" xr:uid="{DEDB300C-EA17-401F-B35A-A5D6DA6DE4DF}"/>
    <cellStyle name="Calculation 2 2 4 2 2 2 2 23" xfId="46167" xr:uid="{67060504-E585-457A-8861-499678163BA2}"/>
    <cellStyle name="Calculation 2 2 4 2 2 2 2 24" xfId="49263" xr:uid="{98546A3A-00CF-4CA0-92C6-FF9A5E37DB49}"/>
    <cellStyle name="Calculation 2 2 4 2 2 2 2 25" xfId="49413" xr:uid="{20FE4447-B726-49D3-B5AF-A3267E540F51}"/>
    <cellStyle name="Calculation 2 2 4 2 2 2 2 26" xfId="49345" xr:uid="{D1116B99-5660-4278-A92D-FBCCEE02B590}"/>
    <cellStyle name="Calculation 2 2 4 2 2 2 2 27" xfId="49668" xr:uid="{4A940728-E164-4CD7-A7DC-FE3E28564EC2}"/>
    <cellStyle name="Calculation 2 2 4 2 2 2 2 28" xfId="50881" xr:uid="{3400D2CE-20FD-443B-B855-FE7CD043D8A7}"/>
    <cellStyle name="Calculation 2 2 4 2 2 2 2 29" xfId="50963" xr:uid="{6C06A740-BB24-40CB-8E96-9CA64DC10680}"/>
    <cellStyle name="Calculation 2 2 4 2 2 2 2 3" xfId="12131" xr:uid="{925DDEA9-1F50-4499-AF9A-8443FED18B05}"/>
    <cellStyle name="Calculation 2 2 4 2 2 2 2 3 2" xfId="20592" xr:uid="{3ECB0380-D93F-4AD9-815B-7E925C90E0BA}"/>
    <cellStyle name="Calculation 2 2 4 2 2 2 2 3 2 2" xfId="35780" xr:uid="{37E76E60-D581-416D-9DD8-4C2969787906}"/>
    <cellStyle name="Calculation 2 2 4 2 2 2 2 3 3" xfId="26746" xr:uid="{45E16864-AA02-4315-8038-72B910D47667}"/>
    <cellStyle name="Calculation 2 2 4 2 2 2 2 30" xfId="50348" xr:uid="{7192C28A-1795-4750-9ACB-A1774CDC2E9C}"/>
    <cellStyle name="Calculation 2 2 4 2 2 2 2 31" xfId="51839" xr:uid="{99993580-1A14-444D-8E23-F4B936A59EB5}"/>
    <cellStyle name="Calculation 2 2 4 2 2 2 2 32" xfId="52085" xr:uid="{EB6CF45A-A7EF-48CD-B585-897EF813F6C2}"/>
    <cellStyle name="Calculation 2 2 4 2 2 2 2 4" xfId="11024" xr:uid="{8B6CF8D0-75EB-4ED2-AFCD-AB1FE0601126}"/>
    <cellStyle name="Calculation 2 2 4 2 2 2 2 4 2" xfId="19574" xr:uid="{9C351DF6-0FC7-40AC-BED7-63B08AA8D407}"/>
    <cellStyle name="Calculation 2 2 4 2 2 2 2 4 2 2" xfId="34779" xr:uid="{1792AC22-B6B2-416A-8B38-8A7669A1BF2B}"/>
    <cellStyle name="Calculation 2 2 4 2 2 2 2 4 3" xfId="25822" xr:uid="{072271F9-1E34-48F0-B4F2-413C462FB016}"/>
    <cellStyle name="Calculation 2 2 4 2 2 2 2 5" xfId="16552" xr:uid="{04BFF053-FE55-4888-BE8B-9ADF59F8A915}"/>
    <cellStyle name="Calculation 2 2 4 2 2 2 2 5 2" xfId="24607" xr:uid="{F78C1D0A-7BCD-4CB9-82DF-BFA2F386A596}"/>
    <cellStyle name="Calculation 2 2 4 2 2 2 2 5 2 2" xfId="39795" xr:uid="{2568BD1C-7DF2-47E7-8831-EA98D9C92D0C}"/>
    <cellStyle name="Calculation 2 2 4 2 2 2 2 5 3" xfId="30761" xr:uid="{B5BEA7D8-0FD4-4FF4-9EF2-4919FDA7A200}"/>
    <cellStyle name="Calculation 2 2 4 2 2 2 2 6" xfId="31361" xr:uid="{3ACBCC62-38D1-41DB-9C0C-EEF3F20CB63B}"/>
    <cellStyle name="Calculation 2 2 4 2 2 2 2 7" xfId="42816" xr:uid="{E1B07322-828C-4CF4-8D74-1FD2A164055C}"/>
    <cellStyle name="Calculation 2 2 4 2 2 2 2 8" xfId="43064" xr:uid="{5411B1A3-2ACC-4695-9A1E-AD92F153E7CF}"/>
    <cellStyle name="Calculation 2 2 4 2 2 2 2 9" xfId="41556" xr:uid="{608E0846-75F6-440E-A771-C51A25502283}"/>
    <cellStyle name="Calculation 2 2 4 2 2 2 20" xfId="46816" xr:uid="{69406D7D-02E5-45DF-B30A-4E881287941F}"/>
    <cellStyle name="Calculation 2 2 4 2 2 2 21" xfId="47023" xr:uid="{DA9D24C8-3439-4C06-B9F8-46D2122054BB}"/>
    <cellStyle name="Calculation 2 2 4 2 2 2 22" xfId="46885" xr:uid="{E34A84B8-1A51-4107-A3FF-B3C25D1D6A95}"/>
    <cellStyle name="Calculation 2 2 4 2 2 2 23" xfId="46271" xr:uid="{31D2BF1E-86CF-49D3-AAAD-EF5807EB243A}"/>
    <cellStyle name="Calculation 2 2 4 2 2 2 24" xfId="46415" xr:uid="{7C964601-8915-4141-91C0-FEDA4DDACB47}"/>
    <cellStyle name="Calculation 2 2 4 2 2 2 25" xfId="47364" xr:uid="{8AB6A623-A778-47A9-A2E6-A82457A0113D}"/>
    <cellStyle name="Calculation 2 2 4 2 2 2 26" xfId="46166" xr:uid="{CEA14A60-789B-43A8-A110-5072854B0477}"/>
    <cellStyle name="Calculation 2 2 4 2 2 2 27" xfId="49262" xr:uid="{D21D9A54-BFE7-4CDD-8AA9-D9CAE6F067B9}"/>
    <cellStyle name="Calculation 2 2 4 2 2 2 28" xfId="49414" xr:uid="{90A4CCAE-681F-4C3B-8CA2-A443D908A727}"/>
    <cellStyle name="Calculation 2 2 4 2 2 2 29" xfId="49344" xr:uid="{4922F14B-E44A-45E0-944B-65819871468F}"/>
    <cellStyle name="Calculation 2 2 4 2 2 2 3" xfId="2314" xr:uid="{7C160ACA-3D9F-460A-9343-61D374361DD1}"/>
    <cellStyle name="Calculation 2 2 4 2 2 2 3 10" xfId="41267" xr:uid="{DB410E19-B41E-4A9C-9B6F-21209F59FFFF}"/>
    <cellStyle name="Calculation 2 2 4 2 2 2 3 11" xfId="43671" xr:uid="{519A4BA0-3FC6-4B25-934D-2CB3D7B04767}"/>
    <cellStyle name="Calculation 2 2 4 2 2 2 3 12" xfId="41269" xr:uid="{A902B248-5DD7-4820-AFC0-5D241B548272}"/>
    <cellStyle name="Calculation 2 2 4 2 2 2 3 13" xfId="42508" xr:uid="{1860A64D-F60C-418A-BE41-EA52AF35D396}"/>
    <cellStyle name="Calculation 2 2 4 2 2 2 3 14" xfId="43393" xr:uid="{31EB0900-11A4-49BC-A63A-1341E29C1E92}"/>
    <cellStyle name="Calculation 2 2 4 2 2 2 3 15" xfId="41912" xr:uid="{0894B8E2-E5C7-4A63-AF9E-A5948D473178}"/>
    <cellStyle name="Calculation 2 2 4 2 2 2 3 16" xfId="43489" xr:uid="{AC666FD3-CAE7-406E-AD91-16C214DF8A2D}"/>
    <cellStyle name="Calculation 2 2 4 2 2 2 3 17" xfId="46818" xr:uid="{ECFA77B9-F2B9-421E-BDAF-6E1822FDA7F5}"/>
    <cellStyle name="Calculation 2 2 4 2 2 2 3 18" xfId="47021" xr:uid="{EA30F3B1-A2C3-4F44-ACE5-F65FFF9739F0}"/>
    <cellStyle name="Calculation 2 2 4 2 2 2 3 19" xfId="46887" xr:uid="{F3380132-72C8-4883-8BE5-29082F98C2A2}"/>
    <cellStyle name="Calculation 2 2 4 2 2 2 3 2" xfId="9511" xr:uid="{C3877AC8-3E31-42D9-8796-B022D89AA384}"/>
    <cellStyle name="Calculation 2 2 4 2 2 2 3 2 2" xfId="14635" xr:uid="{0A5F2D9A-497F-4161-823C-C31170E6E97D}"/>
    <cellStyle name="Calculation 2 2 4 2 2 2 3 2 2 2" xfId="22722" xr:uid="{FA53F380-319A-4053-A114-B0B78C355FA2}"/>
    <cellStyle name="Calculation 2 2 4 2 2 2 3 2 2 2 2" xfId="37910" xr:uid="{2C412D89-E118-480E-BBE4-6BCD2F730043}"/>
    <cellStyle name="Calculation 2 2 4 2 2 2 3 2 2 3" xfId="28876" xr:uid="{BAB00323-AE78-4798-B9E4-3A54153E4263}"/>
    <cellStyle name="Calculation 2 2 4 2 2 2 3 2 3" xfId="12395" xr:uid="{1860BD55-20AB-45A1-9A3F-1A4C35CC9FCC}"/>
    <cellStyle name="Calculation 2 2 4 2 2 2 3 2 3 2" xfId="20812" xr:uid="{6907EDDD-F7E1-4467-86CB-9D90805F90F3}"/>
    <cellStyle name="Calculation 2 2 4 2 2 2 3 2 3 2 2" xfId="36000" xr:uid="{0D7F2EA0-3CC6-4454-BCD3-6A0C1D0B11B6}"/>
    <cellStyle name="Calculation 2 2 4 2 2 2 3 2 3 3" xfId="26966" xr:uid="{CA25FE3B-5CEA-48A2-8AFD-55A5920C7693}"/>
    <cellStyle name="Calculation 2 2 4 2 2 2 3 2 4" xfId="11015" xr:uid="{6785AA85-64E1-48EF-B49B-28DA0A5EBC97}"/>
    <cellStyle name="Calculation 2 2 4 2 2 2 3 2 4 2" xfId="19565" xr:uid="{4752805D-8BD6-4810-ACC3-6EA976A3F70D}"/>
    <cellStyle name="Calculation 2 2 4 2 2 2 3 2 4 2 2" xfId="34770" xr:uid="{746921B6-0CAB-4D38-8EC0-E64AE3C0DDD5}"/>
    <cellStyle name="Calculation 2 2 4 2 2 2 3 2 4 3" xfId="25813" xr:uid="{859C1284-30EC-44AA-879D-A39CD192EE40}"/>
    <cellStyle name="Calculation 2 2 4 2 2 2 3 2 5" xfId="17655" xr:uid="{F2AB7223-D3EA-498E-BBAF-B7B89D95926C}"/>
    <cellStyle name="Calculation 2 2 4 2 2 2 3 2 5 2" xfId="32890" xr:uid="{E38DB6D9-31A1-4EA1-8E03-A437A905C4BD}"/>
    <cellStyle name="Calculation 2 2 4 2 2 2 3 20" xfId="46256" xr:uid="{0B91FFEB-DC32-4876-A7D9-796675EA957A}"/>
    <cellStyle name="Calculation 2 2 4 2 2 2 3 21" xfId="46419" xr:uid="{60D43339-409A-40E7-AFDD-19DDCB4E44AC}"/>
    <cellStyle name="Calculation 2 2 4 2 2 2 3 22" xfId="48127" xr:uid="{3A775B81-8B41-4DC7-B253-5DD889ADBF96}"/>
    <cellStyle name="Calculation 2 2 4 2 2 2 3 23" xfId="46168" xr:uid="{1CC668ED-DEBE-471A-ABC1-2BFFE2EFE876}"/>
    <cellStyle name="Calculation 2 2 4 2 2 2 3 24" xfId="49264" xr:uid="{E79E8325-7E50-4567-BC48-10391830338C}"/>
    <cellStyle name="Calculation 2 2 4 2 2 2 3 25" xfId="48689" xr:uid="{6E502482-79F5-4068-8CA2-C251D1397090}"/>
    <cellStyle name="Calculation 2 2 4 2 2 2 3 26" xfId="49346" xr:uid="{6F7C4850-CCBB-4B1B-BB0A-BD7E8CBA3B30}"/>
    <cellStyle name="Calculation 2 2 4 2 2 2 3 27" xfId="48887" xr:uid="{60952D0E-20A5-4BBA-99ED-DD178BE139EC}"/>
    <cellStyle name="Calculation 2 2 4 2 2 2 3 28" xfId="50882" xr:uid="{037197E2-6AEF-45D5-8C79-D4B023D2B667}"/>
    <cellStyle name="Calculation 2 2 4 2 2 2 3 29" xfId="50962" xr:uid="{B4B0E965-A270-43F3-B50E-6844A7542314}"/>
    <cellStyle name="Calculation 2 2 4 2 2 2 3 3" xfId="12132" xr:uid="{5375DC9A-C8E0-4856-9CC5-3D753EACA439}"/>
    <cellStyle name="Calculation 2 2 4 2 2 2 3 3 2" xfId="20593" xr:uid="{E1469BA8-2023-4BEC-86DA-F739D12F09D8}"/>
    <cellStyle name="Calculation 2 2 4 2 2 2 3 3 2 2" xfId="35781" xr:uid="{40570BE1-CB25-4100-9EA4-284685BAD5BF}"/>
    <cellStyle name="Calculation 2 2 4 2 2 2 3 3 3" xfId="26747" xr:uid="{BB9E6F2E-AC3D-4B4C-876D-204D9611A373}"/>
    <cellStyle name="Calculation 2 2 4 2 2 2 3 30" xfId="50349" xr:uid="{2087FC07-3D86-4D19-8E63-6F960345D166}"/>
    <cellStyle name="Calculation 2 2 4 2 2 2 3 31" xfId="51840" xr:uid="{A3E48CBD-D326-42D3-8CBD-1CA04330D746}"/>
    <cellStyle name="Calculation 2 2 4 2 2 2 3 32" xfId="52086" xr:uid="{DA38BD19-B4B0-455C-B675-3B1F08281509}"/>
    <cellStyle name="Calculation 2 2 4 2 2 2 3 4" xfId="10849" xr:uid="{2E82276D-2727-4120-B3A1-28A8B1D693A6}"/>
    <cellStyle name="Calculation 2 2 4 2 2 2 3 4 2" xfId="19399" xr:uid="{D40BADB8-1411-49B2-BFDD-4AAE7F9D99FD}"/>
    <cellStyle name="Calculation 2 2 4 2 2 2 3 4 2 2" xfId="34604" xr:uid="{6DBFCCBA-F26F-4E33-B272-D599120D9951}"/>
    <cellStyle name="Calculation 2 2 4 2 2 2 3 4 3" xfId="25647" xr:uid="{48196DBA-2BE6-4B32-A247-FA15C0795760}"/>
    <cellStyle name="Calculation 2 2 4 2 2 2 3 5" xfId="13436" xr:uid="{68DA0865-04B3-4017-9A28-D245B1959637}"/>
    <cellStyle name="Calculation 2 2 4 2 2 2 3 5 2" xfId="21629" xr:uid="{59232E55-C7E5-440F-B614-D68E75875274}"/>
    <cellStyle name="Calculation 2 2 4 2 2 2 3 5 2 2" xfId="36817" xr:uid="{8E9BA5F5-2383-4BB1-A36C-7A6DDD5DB767}"/>
    <cellStyle name="Calculation 2 2 4 2 2 2 3 5 3" xfId="27783" xr:uid="{030805E8-3BAA-4CDE-819B-E664BE261933}"/>
    <cellStyle name="Calculation 2 2 4 2 2 2 3 6" xfId="31362" xr:uid="{D7FDDEB5-F190-4CF8-B609-E6E03E5FA822}"/>
    <cellStyle name="Calculation 2 2 4 2 2 2 3 7" xfId="42817" xr:uid="{BBBF6C90-C616-4ADE-BDD3-E24652B5A7DF}"/>
    <cellStyle name="Calculation 2 2 4 2 2 2 3 8" xfId="43063" xr:uid="{D6F9A5E0-FA80-42DA-B33D-26E3079CE3F4}"/>
    <cellStyle name="Calculation 2 2 4 2 2 2 3 9" xfId="41557" xr:uid="{ACDB39A5-973A-4C13-8C4F-DC74689549ED}"/>
    <cellStyle name="Calculation 2 2 4 2 2 2 30" xfId="50004" xr:uid="{D300FED0-630E-4BB1-8AB9-8AE3F5A0C667}"/>
    <cellStyle name="Calculation 2 2 4 2 2 2 31" xfId="50880" xr:uid="{FA55900C-2FD7-48C9-8F69-D4D503D111CF}"/>
    <cellStyle name="Calculation 2 2 4 2 2 2 32" xfId="50964" xr:uid="{14172D8C-9AF0-43B5-B465-F2687DAB7468}"/>
    <cellStyle name="Calculation 2 2 4 2 2 2 33" xfId="50347" xr:uid="{0D78F780-E601-468B-B202-90D6AF259787}"/>
    <cellStyle name="Calculation 2 2 4 2 2 2 34" xfId="51838" xr:uid="{CF132D72-E24E-4EC5-8698-8CAE39721723}"/>
    <cellStyle name="Calculation 2 2 4 2 2 2 35" xfId="52084" xr:uid="{91DE13F0-7BC7-4735-BB28-CA96BF017400}"/>
    <cellStyle name="Calculation 2 2 4 2 2 2 4" xfId="2315" xr:uid="{DD1AC660-991F-47B8-907F-96D8F2BBA711}"/>
    <cellStyle name="Calculation 2 2 4 2 2 2 4 10" xfId="43971" xr:uid="{57B425FB-F23B-4768-98A4-0A4CB7AF8E5C}"/>
    <cellStyle name="Calculation 2 2 4 2 2 2 4 11" xfId="44553" xr:uid="{219D30C1-D236-444B-8A99-5DDE68A3A3C4}"/>
    <cellStyle name="Calculation 2 2 4 2 2 2 4 12" xfId="44753" xr:uid="{2C6CC5BB-A44D-4C4E-81F3-2A990D6F4051}"/>
    <cellStyle name="Calculation 2 2 4 2 2 2 4 13" xfId="44951" xr:uid="{D461E36D-FFBD-4EFE-A65E-8B420D990B53}"/>
    <cellStyle name="Calculation 2 2 4 2 2 2 4 14" xfId="43392" xr:uid="{A6FA948F-11F6-451F-B854-8190191EDCC7}"/>
    <cellStyle name="Calculation 2 2 4 2 2 2 4 15" xfId="45280" xr:uid="{8C124F3E-BA42-4DD7-AE2C-8A5FD47755ED}"/>
    <cellStyle name="Calculation 2 2 4 2 2 2 4 16" xfId="45419" xr:uid="{4072BF4D-9081-47AE-AD3C-C9D5D041DA72}"/>
    <cellStyle name="Calculation 2 2 4 2 2 2 4 17" xfId="46819" xr:uid="{BA246DD2-54E0-447E-94C7-B13C543D03DA}"/>
    <cellStyle name="Calculation 2 2 4 2 2 2 4 18" xfId="47020" xr:uid="{EAD5F090-E635-4239-9FD7-C22425829DA8}"/>
    <cellStyle name="Calculation 2 2 4 2 2 2 4 19" xfId="46888" xr:uid="{188EFED3-8657-4D93-B087-47B4E1C8D648}"/>
    <cellStyle name="Calculation 2 2 4 2 2 2 4 2" xfId="9512" xr:uid="{9E88D59A-FB51-4612-BD6A-AE51B4F50217}"/>
    <cellStyle name="Calculation 2 2 4 2 2 2 4 2 2" xfId="14636" xr:uid="{7FCAD83D-B4E2-4DBC-8403-277C8AAD6806}"/>
    <cellStyle name="Calculation 2 2 4 2 2 2 4 2 2 2" xfId="22723" xr:uid="{2675D620-329E-455E-A644-3EF455CCE62D}"/>
    <cellStyle name="Calculation 2 2 4 2 2 2 4 2 2 2 2" xfId="37911" xr:uid="{630ADE3B-6002-4ED3-BFE0-5E102399B1AB}"/>
    <cellStyle name="Calculation 2 2 4 2 2 2 4 2 2 3" xfId="28877" xr:uid="{F0E1E716-6FD8-4C09-9BB6-3A117ABB238F}"/>
    <cellStyle name="Calculation 2 2 4 2 2 2 4 2 3" xfId="13882" xr:uid="{997BF983-AE5A-47A5-8DD7-90121F58BE08}"/>
    <cellStyle name="Calculation 2 2 4 2 2 2 4 2 3 2" xfId="21987" xr:uid="{86A180D0-BC5A-43C3-89D7-468F80B437D0}"/>
    <cellStyle name="Calculation 2 2 4 2 2 2 4 2 3 2 2" xfId="37175" xr:uid="{516F0D36-D025-4591-B93F-0BD674E89CDF}"/>
    <cellStyle name="Calculation 2 2 4 2 2 2 4 2 3 3" xfId="28141" xr:uid="{A066557B-5578-441E-A9CB-62D6DB74B4DD}"/>
    <cellStyle name="Calculation 2 2 4 2 2 2 4 2 4" xfId="11551" xr:uid="{53A22857-3131-4E2F-B0EC-D566F387171B}"/>
    <cellStyle name="Calculation 2 2 4 2 2 2 4 2 4 2" xfId="20087" xr:uid="{7FFE63FF-9FCD-441F-A47F-00EDA16F3253}"/>
    <cellStyle name="Calculation 2 2 4 2 2 2 4 2 4 2 2" xfId="35282" xr:uid="{FDD95317-4966-4657-A767-06F007903E47}"/>
    <cellStyle name="Calculation 2 2 4 2 2 2 4 2 4 3" xfId="26298" xr:uid="{F2BDD0C2-8F2E-4DDE-8A13-11F1DB0F81E3}"/>
    <cellStyle name="Calculation 2 2 4 2 2 2 4 2 5" xfId="17654" xr:uid="{887EAA01-8E35-4154-8D42-18A38CB4B7A5}"/>
    <cellStyle name="Calculation 2 2 4 2 2 2 4 2 5 2" xfId="32889" xr:uid="{4C492974-5ECA-4FDC-BBEB-3C0E8DC22A78}"/>
    <cellStyle name="Calculation 2 2 4 2 2 2 4 20" xfId="46255" xr:uid="{23ACABB3-ECB5-4FCB-AC71-9C3FA9890DBA}"/>
    <cellStyle name="Calculation 2 2 4 2 2 2 4 21" xfId="48032" xr:uid="{0CD984FA-BE96-4C00-96BA-7393E01DD2AB}"/>
    <cellStyle name="Calculation 2 2 4 2 2 2 4 22" xfId="47656" xr:uid="{7E578237-0CD8-4533-85A6-FE790564C765}"/>
    <cellStyle name="Calculation 2 2 4 2 2 2 4 23" xfId="48281" xr:uid="{7EE7CAFD-0ABC-4674-956C-B17AF1EFF589}"/>
    <cellStyle name="Calculation 2 2 4 2 2 2 4 24" xfId="49265" xr:uid="{46E2A64D-E1C3-4149-A1A1-6D0D5F692433}"/>
    <cellStyle name="Calculation 2 2 4 2 2 2 4 25" xfId="49412" xr:uid="{80817947-2E99-4245-A988-79D6A3E5B59A}"/>
    <cellStyle name="Calculation 2 2 4 2 2 2 4 26" xfId="49347" xr:uid="{FD4AC9D8-A694-408C-9AB6-7BC03E006117}"/>
    <cellStyle name="Calculation 2 2 4 2 2 2 4 27" xfId="49778" xr:uid="{2FA88E3E-BB59-4FEF-B6BD-CA751DE0ACEF}"/>
    <cellStyle name="Calculation 2 2 4 2 2 2 4 28" xfId="50883" xr:uid="{DC529A42-3FFC-4C12-9FB3-0591C56FC38A}"/>
    <cellStyle name="Calculation 2 2 4 2 2 2 4 29" xfId="50961" xr:uid="{7E650A13-72BE-40E6-AB7D-B5CAED68D558}"/>
    <cellStyle name="Calculation 2 2 4 2 2 2 4 3" xfId="12133" xr:uid="{7BF422E5-DB12-4929-9672-6C829EB6930B}"/>
    <cellStyle name="Calculation 2 2 4 2 2 2 4 3 2" xfId="20594" xr:uid="{D2870E50-A1BC-4356-A87D-DA14C2CB2783}"/>
    <cellStyle name="Calculation 2 2 4 2 2 2 4 3 2 2" xfId="35782" xr:uid="{AB840179-7608-4354-B6F8-5ABD31544555}"/>
    <cellStyle name="Calculation 2 2 4 2 2 2 4 3 3" xfId="26748" xr:uid="{03C7843A-C6A1-4C59-87FB-3002EDDD0A54}"/>
    <cellStyle name="Calculation 2 2 4 2 2 2 4 30" xfId="50350" xr:uid="{38C78D4B-7FCA-4CFE-A94B-F57FD61BB83A}"/>
    <cellStyle name="Calculation 2 2 4 2 2 2 4 31" xfId="51841" xr:uid="{AD24EE03-F976-4EF8-B41D-FD72D2187CC0}"/>
    <cellStyle name="Calculation 2 2 4 2 2 2 4 32" xfId="52087" xr:uid="{4E26E15C-E508-4B10-9F3D-A9DE28B92555}"/>
    <cellStyle name="Calculation 2 2 4 2 2 2 4 4" xfId="12093" xr:uid="{2C5E3A18-F281-4F29-9349-191E75420C26}"/>
    <cellStyle name="Calculation 2 2 4 2 2 2 4 4 2" xfId="20557" xr:uid="{B5427E4F-DB4E-43F9-A8D4-AEC6135A0083}"/>
    <cellStyle name="Calculation 2 2 4 2 2 2 4 4 2 2" xfId="35745" xr:uid="{E00891E2-49D1-4EF4-8D3A-B9E77577FFBE}"/>
    <cellStyle name="Calculation 2 2 4 2 2 2 4 4 3" xfId="26711" xr:uid="{2A3BC127-827D-4F82-9F0C-C3D1672ADB37}"/>
    <cellStyle name="Calculation 2 2 4 2 2 2 4 5" xfId="16607" xr:uid="{2F32A849-3A4C-43E0-82E4-6DB19CB2FA75}"/>
    <cellStyle name="Calculation 2 2 4 2 2 2 4 5 2" xfId="24662" xr:uid="{0C2D7AA4-0811-4150-AD77-0DAD466750B5}"/>
    <cellStyle name="Calculation 2 2 4 2 2 2 4 5 2 2" xfId="39850" xr:uid="{4EDB783E-BAD7-44EE-8CB0-E21168BC98A4}"/>
    <cellStyle name="Calculation 2 2 4 2 2 2 4 5 3" xfId="30816" xr:uid="{B56FF138-31BC-4E88-B277-5C62ABC66C1A}"/>
    <cellStyle name="Calculation 2 2 4 2 2 2 4 6" xfId="31363" xr:uid="{3C24F6A5-F402-40A7-966C-54AC29367F2E}"/>
    <cellStyle name="Calculation 2 2 4 2 2 2 4 7" xfId="42818" xr:uid="{B852FAC4-88EF-43AA-8298-6C83E2AAE05A}"/>
    <cellStyle name="Calculation 2 2 4 2 2 2 4 8" xfId="43062" xr:uid="{2D8A07FE-C216-4B24-ACAB-071772DEC7B8}"/>
    <cellStyle name="Calculation 2 2 4 2 2 2 4 9" xfId="41558" xr:uid="{1762E795-3E02-4CC0-8F6A-309120B2B1BD}"/>
    <cellStyle name="Calculation 2 2 4 2 2 2 5" xfId="9509" xr:uid="{8D97C59B-CB83-46E5-991B-A0413C6E5624}"/>
    <cellStyle name="Calculation 2 2 4 2 2 2 5 2" xfId="14633" xr:uid="{319EFFD7-617B-4764-B84A-59DD0E923913}"/>
    <cellStyle name="Calculation 2 2 4 2 2 2 5 2 2" xfId="22720" xr:uid="{B70D9320-325C-44F9-A5B0-D8161A46F514}"/>
    <cellStyle name="Calculation 2 2 4 2 2 2 5 2 2 2" xfId="37908" xr:uid="{A0B515D5-112F-4472-8578-CF3A0EEF4511}"/>
    <cellStyle name="Calculation 2 2 4 2 2 2 5 2 3" xfId="28874" xr:uid="{58D02D6A-A798-4B76-A9A1-20F05DD790AF}"/>
    <cellStyle name="Calculation 2 2 4 2 2 2 5 3" xfId="12854" xr:uid="{53B9D343-6027-476D-904A-6789EDF5AE4E}"/>
    <cellStyle name="Calculation 2 2 4 2 2 2 5 3 2" xfId="21229" xr:uid="{1CC445F2-A6E8-486F-97D3-2D10C6433E89}"/>
    <cellStyle name="Calculation 2 2 4 2 2 2 5 3 2 2" xfId="36417" xr:uid="{B82B3384-8DE5-4412-A1CE-88EFFEE323FC}"/>
    <cellStyle name="Calculation 2 2 4 2 2 2 5 3 3" xfId="27383" xr:uid="{D2DCCA96-8325-4924-A4AD-EDC9B3185BA8}"/>
    <cellStyle name="Calculation 2 2 4 2 2 2 5 4" xfId="16353" xr:uid="{F3A2046E-A60B-4920-9979-68C73DDED043}"/>
    <cellStyle name="Calculation 2 2 4 2 2 2 5 4 2" xfId="24408" xr:uid="{317A54FA-D422-48F4-9A68-ABEA8455183E}"/>
    <cellStyle name="Calculation 2 2 4 2 2 2 5 4 2 2" xfId="39596" xr:uid="{C5BF2823-D56C-42FD-B1B4-D94ECA3C1E54}"/>
    <cellStyle name="Calculation 2 2 4 2 2 2 5 4 3" xfId="30562" xr:uid="{44BA0F10-0408-48EF-B71A-E3C1EDCC176E}"/>
    <cellStyle name="Calculation 2 2 4 2 2 2 5 5" xfId="17657" xr:uid="{02B6F871-C374-41CB-8331-75EAC1859F2F}"/>
    <cellStyle name="Calculation 2 2 4 2 2 2 5 5 2" xfId="32892" xr:uid="{98986FEE-3053-4C8E-9B17-E19DE36A56B6}"/>
    <cellStyle name="Calculation 2 2 4 2 2 2 6" xfId="12130" xr:uid="{EC1E5D4D-E8D8-465B-8C6C-CEBADFC06756}"/>
    <cellStyle name="Calculation 2 2 4 2 2 2 6 2" xfId="20591" xr:uid="{60A48342-B841-446F-BE25-466F63F532F0}"/>
    <cellStyle name="Calculation 2 2 4 2 2 2 6 2 2" xfId="35779" xr:uid="{63A87464-D7B9-4513-ADA7-1E7F5DCAC2D4}"/>
    <cellStyle name="Calculation 2 2 4 2 2 2 6 3" xfId="26745" xr:uid="{68D606B1-7ADA-4130-AD30-DF9EFA9D99D9}"/>
    <cellStyle name="Calculation 2 2 4 2 2 2 7" xfId="15346" xr:uid="{9DE2FAB2-969E-413D-8282-3B96A0FC130B}"/>
    <cellStyle name="Calculation 2 2 4 2 2 2 7 2" xfId="23433" xr:uid="{6431A273-75AC-4D1F-9BDB-2444FDAC95ED}"/>
    <cellStyle name="Calculation 2 2 4 2 2 2 7 2 2" xfId="38621" xr:uid="{E51D3335-6303-4C75-AD8F-48AB052E1A8F}"/>
    <cellStyle name="Calculation 2 2 4 2 2 2 7 3" xfId="29587" xr:uid="{4BBEF4B5-F749-4A7B-AA0A-803236950B19}"/>
    <cellStyle name="Calculation 2 2 4 2 2 2 8" xfId="16801" xr:uid="{59F43664-7785-42C0-8DD5-81926894BB17}"/>
    <cellStyle name="Calculation 2 2 4 2 2 2 8 2" xfId="24856" xr:uid="{6CFEFF5E-B465-41C3-97C4-642BCDC3EF6D}"/>
    <cellStyle name="Calculation 2 2 4 2 2 2 8 2 2" xfId="40044" xr:uid="{338EEE5B-B7BB-4947-8F48-61907BC5CF8F}"/>
    <cellStyle name="Calculation 2 2 4 2 2 2 8 3" xfId="31010" xr:uid="{8C195C2C-158C-4B72-B433-895ECB21AEB9}"/>
    <cellStyle name="Calculation 2 2 4 2 2 2 9" xfId="31360" xr:uid="{F97656EA-BCEB-4EDB-BF2B-EAAE5F9ED9A7}"/>
    <cellStyle name="Calculation 2 2 4 2 2 20" xfId="46815" xr:uid="{7529DB6E-3329-4BD8-ADFF-A5149EF458E3}"/>
    <cellStyle name="Calculation 2 2 4 2 2 21" xfId="47024" xr:uid="{0DF5977D-D8E7-4DAB-8C46-E32E132D6BD7}"/>
    <cellStyle name="Calculation 2 2 4 2 2 22" xfId="46884" xr:uid="{A0880B5E-AB8C-4A75-ADEF-21E5E1AD32F4}"/>
    <cellStyle name="Calculation 2 2 4 2 2 23" xfId="47454" xr:uid="{2896B749-257D-4DAE-B38B-AB7DEAA3188E}"/>
    <cellStyle name="Calculation 2 2 4 2 2 24" xfId="46414" xr:uid="{B9187466-76D2-486D-8589-002F234A9B02}"/>
    <cellStyle name="Calculation 2 2 4 2 2 25" xfId="47365" xr:uid="{D12A97FB-A2D3-4B49-A993-472DDD7BA56F}"/>
    <cellStyle name="Calculation 2 2 4 2 2 26" xfId="46165" xr:uid="{7356A1E6-EA1B-4A73-94D1-742248DEE1D2}"/>
    <cellStyle name="Calculation 2 2 4 2 2 27" xfId="49261" xr:uid="{D62E4964-1253-4244-B4D6-3B6DE0D02695}"/>
    <cellStyle name="Calculation 2 2 4 2 2 28" xfId="49415" xr:uid="{22AAAFC2-514E-4FA6-A48B-C40E0D4EBE22}"/>
    <cellStyle name="Calculation 2 2 4 2 2 29" xfId="49343" xr:uid="{2FA2D0CB-9C0A-4320-A6D7-9F59FB0C4636}"/>
    <cellStyle name="Calculation 2 2 4 2 2 3" xfId="2316" xr:uid="{9A76A5A8-63B7-4673-94CC-B2A049679413}"/>
    <cellStyle name="Calculation 2 2 4 2 2 3 10" xfId="44337" xr:uid="{E35B5396-3E53-45B2-AA8C-26D722669C25}"/>
    <cellStyle name="Calculation 2 2 4 2 2 3 11" xfId="44095" xr:uid="{6B12F749-9A83-4841-AA70-F831862DB734}"/>
    <cellStyle name="Calculation 2 2 4 2 2 3 12" xfId="41823" xr:uid="{A00F6BA2-CF6F-4612-94FC-AB3D954A8673}"/>
    <cellStyle name="Calculation 2 2 4 2 2 3 13" xfId="41669" xr:uid="{36F9359C-7505-4F70-AB7B-599C6AA58909}"/>
    <cellStyle name="Calculation 2 2 4 2 2 3 14" xfId="43782" xr:uid="{7DED2967-BB17-416D-A229-0C063CF49970}"/>
    <cellStyle name="Calculation 2 2 4 2 2 3 15" xfId="43772" xr:uid="{B4328B05-2E75-4EE9-B803-D3C276B9CA8E}"/>
    <cellStyle name="Calculation 2 2 4 2 2 3 16" xfId="41927" xr:uid="{C1157B85-EEC2-4C59-85E3-745D68FAF0CA}"/>
    <cellStyle name="Calculation 2 2 4 2 2 3 17" xfId="46820" xr:uid="{61A1B6BD-3DD5-4410-8056-38790A9EB30D}"/>
    <cellStyle name="Calculation 2 2 4 2 2 3 18" xfId="47019" xr:uid="{D045B71E-CF63-47E2-B363-ADE988B21A8A}"/>
    <cellStyle name="Calculation 2 2 4 2 2 3 19" xfId="46889" xr:uid="{11CE0BE3-80D3-4E19-91FA-3D6F425C307E}"/>
    <cellStyle name="Calculation 2 2 4 2 2 3 2" xfId="9513" xr:uid="{A31275D6-E3D0-4E2D-8805-027A08114F33}"/>
    <cellStyle name="Calculation 2 2 4 2 2 3 2 2" xfId="14637" xr:uid="{E1FC6E64-CE03-4E82-9A1B-CE96D533695B}"/>
    <cellStyle name="Calculation 2 2 4 2 2 3 2 2 2" xfId="22724" xr:uid="{E0A3224C-259C-4BD2-806B-6BC68E1686E3}"/>
    <cellStyle name="Calculation 2 2 4 2 2 3 2 2 2 2" xfId="37912" xr:uid="{A4C9F47E-6490-48E0-B681-6F00D05E0BA9}"/>
    <cellStyle name="Calculation 2 2 4 2 2 3 2 2 3" xfId="28878" xr:uid="{CC479E95-EE7A-4076-BCF3-87AA86FDEC18}"/>
    <cellStyle name="Calculation 2 2 4 2 2 3 2 3" xfId="13862" xr:uid="{B34FB985-9AAD-40F5-8CE8-197B0104EE1E}"/>
    <cellStyle name="Calculation 2 2 4 2 2 3 2 3 2" xfId="21968" xr:uid="{7D52030A-75D2-4178-B5C2-162BFA7FE56F}"/>
    <cellStyle name="Calculation 2 2 4 2 2 3 2 3 2 2" xfId="37156" xr:uid="{19F40D7D-4C2D-49B0-BE51-853E861FD571}"/>
    <cellStyle name="Calculation 2 2 4 2 2 3 2 3 3" xfId="28122" xr:uid="{16B2F0E9-7C6D-4F72-8B60-E27188B7570B}"/>
    <cellStyle name="Calculation 2 2 4 2 2 3 2 4" xfId="10698" xr:uid="{E854008A-12FB-4FD3-9F10-B6B080E11801}"/>
    <cellStyle name="Calculation 2 2 4 2 2 3 2 4 2" xfId="19248" xr:uid="{CBB16DC8-BF2E-4981-A853-F331CE496B8E}"/>
    <cellStyle name="Calculation 2 2 4 2 2 3 2 4 2 2" xfId="34453" xr:uid="{B5526441-30AE-4C6E-9332-09409C380CD9}"/>
    <cellStyle name="Calculation 2 2 4 2 2 3 2 4 3" xfId="25496" xr:uid="{4A27F9D0-E5D2-4672-937F-9B699A0D7831}"/>
    <cellStyle name="Calculation 2 2 4 2 2 3 2 5" xfId="17653" xr:uid="{630CBCC3-CF35-4EEF-B03A-948E0D2774B6}"/>
    <cellStyle name="Calculation 2 2 4 2 2 3 2 5 2" xfId="32888" xr:uid="{43EEA517-CB00-4EEC-A95F-BF6B437CA5AF}"/>
    <cellStyle name="Calculation 2 2 4 2 2 3 20" xfId="46254" xr:uid="{218F2624-21D6-451F-8CAF-B40A7ACF181B}"/>
    <cellStyle name="Calculation 2 2 4 2 2 3 21" xfId="46519" xr:uid="{F1D8D5EF-AE3B-4EA6-8857-ECEB35B57042}"/>
    <cellStyle name="Calculation 2 2 4 2 2 3 22" xfId="47362" xr:uid="{4817F23B-6094-4215-B8AE-F47E24D10535}"/>
    <cellStyle name="Calculation 2 2 4 2 2 3 23" xfId="47739" xr:uid="{D906A8F2-ADEF-416E-9D57-60A8739AC8D5}"/>
    <cellStyle name="Calculation 2 2 4 2 2 3 24" xfId="49266" xr:uid="{2135EB43-9876-4A15-A263-7DD75A2BAD2E}"/>
    <cellStyle name="Calculation 2 2 4 2 2 3 25" xfId="48567" xr:uid="{6C2F6CDE-0762-43A3-A8B3-2AD077E05009}"/>
    <cellStyle name="Calculation 2 2 4 2 2 3 26" xfId="48622" xr:uid="{E0C17288-7238-4A49-AD59-EE97F980F14E}"/>
    <cellStyle name="Calculation 2 2 4 2 2 3 27" xfId="49777" xr:uid="{41637CAF-FFA8-4058-8B73-3FB84841ED86}"/>
    <cellStyle name="Calculation 2 2 4 2 2 3 28" xfId="50884" xr:uid="{D98D04FB-6CCB-4D36-AC13-7B48E093ED75}"/>
    <cellStyle name="Calculation 2 2 4 2 2 3 29" xfId="50960" xr:uid="{9DA228B0-0AD2-410E-A128-3DB158E5D3DC}"/>
    <cellStyle name="Calculation 2 2 4 2 2 3 3" xfId="12134" xr:uid="{EE1459EA-4B53-4B5F-89BA-634612296903}"/>
    <cellStyle name="Calculation 2 2 4 2 2 3 3 2" xfId="20595" xr:uid="{1F16C77B-5FD2-48BB-8DE0-F2B99167924F}"/>
    <cellStyle name="Calculation 2 2 4 2 2 3 3 2 2" xfId="35783" xr:uid="{20108F23-C301-474F-8FBB-980B65584820}"/>
    <cellStyle name="Calculation 2 2 4 2 2 3 3 3" xfId="26749" xr:uid="{7CB0D015-1207-4F19-B459-A9D8DFC7D347}"/>
    <cellStyle name="Calculation 2 2 4 2 2 3 30" xfId="51369" xr:uid="{B006ADA5-DCE1-49D1-A3D2-DE08A7584041}"/>
    <cellStyle name="Calculation 2 2 4 2 2 3 31" xfId="51842" xr:uid="{89342A8A-005A-44CB-8418-972DA07A8C57}"/>
    <cellStyle name="Calculation 2 2 4 2 2 3 32" xfId="52088" xr:uid="{54BD2D75-5E8C-40C6-9A19-3082327C017B}"/>
    <cellStyle name="Calculation 2 2 4 2 2 3 4" xfId="10755" xr:uid="{000E38C8-B44C-4B89-9FCE-FCC76E7AF537}"/>
    <cellStyle name="Calculation 2 2 4 2 2 3 4 2" xfId="19305" xr:uid="{1DB01F2F-153E-4ED1-92B1-CF665BE927B8}"/>
    <cellStyle name="Calculation 2 2 4 2 2 3 4 2 2" xfId="34510" xr:uid="{F2702637-6715-4539-B7FB-909061D09D5A}"/>
    <cellStyle name="Calculation 2 2 4 2 2 3 4 3" xfId="25553" xr:uid="{32E43AAD-AC16-47A0-93BB-391A83908D21}"/>
    <cellStyle name="Calculation 2 2 4 2 2 3 5" xfId="14905" xr:uid="{D06224D1-2BB3-44C3-AFAC-92BF5EA792B6}"/>
    <cellStyle name="Calculation 2 2 4 2 2 3 5 2" xfId="22992" xr:uid="{7B245DF6-C5F9-4098-9B1D-9C6DFA1BE43D}"/>
    <cellStyle name="Calculation 2 2 4 2 2 3 5 2 2" xfId="38180" xr:uid="{4104CDB3-75A2-4815-AE59-F0CB45327729}"/>
    <cellStyle name="Calculation 2 2 4 2 2 3 5 3" xfId="29146" xr:uid="{2BD3A268-55C5-4582-9824-BD140A72138C}"/>
    <cellStyle name="Calculation 2 2 4 2 2 3 6" xfId="31364" xr:uid="{E297A2E9-22FA-4E46-983F-CAB006CE9B8D}"/>
    <cellStyle name="Calculation 2 2 4 2 2 3 7" xfId="42819" xr:uid="{9944A20E-AB72-42F7-B2B3-F36DADDC6988}"/>
    <cellStyle name="Calculation 2 2 4 2 2 3 8" xfId="43061" xr:uid="{9743B680-F8AC-4952-9AD7-7D3BAEB6B30C}"/>
    <cellStyle name="Calculation 2 2 4 2 2 3 9" xfId="41559" xr:uid="{CFD0099A-B32A-44C1-87C3-07CF9BE97C72}"/>
    <cellStyle name="Calculation 2 2 4 2 2 30" xfId="49779" xr:uid="{61CE106F-FED7-47B3-B94C-33A9F57DB5EF}"/>
    <cellStyle name="Calculation 2 2 4 2 2 31" xfId="50879" xr:uid="{952C2E90-91C0-4AF4-85AB-CB65CA2EE78C}"/>
    <cellStyle name="Calculation 2 2 4 2 2 32" xfId="50965" xr:uid="{6CB564E8-F971-4D81-8D39-9AF340B373F9}"/>
    <cellStyle name="Calculation 2 2 4 2 2 33" xfId="50346" xr:uid="{8CE7BEC7-C94F-4C6E-985A-676E9214A206}"/>
    <cellStyle name="Calculation 2 2 4 2 2 34" xfId="51837" xr:uid="{C54DF75C-3FE6-4C98-B5DC-6C8AD354476E}"/>
    <cellStyle name="Calculation 2 2 4 2 2 35" xfId="52083" xr:uid="{1657BC86-C9F6-4275-BC5C-E935E03B2BD1}"/>
    <cellStyle name="Calculation 2 2 4 2 2 4" xfId="2317" xr:uid="{10BC2CB5-F0C6-4AF0-B8BF-8B1096B92211}"/>
    <cellStyle name="Calculation 2 2 4 2 2 4 10" xfId="43725" xr:uid="{CAB04F0E-F7E2-48CE-82DF-17A061D86281}"/>
    <cellStyle name="Calculation 2 2 4 2 2 4 11" xfId="43672" xr:uid="{CFA229D3-DCC7-4CEB-93F6-37671096342A}"/>
    <cellStyle name="Calculation 2 2 4 2 2 4 12" xfId="41368" xr:uid="{336BD467-9CAF-45A0-B606-60866FD943E3}"/>
    <cellStyle name="Calculation 2 2 4 2 2 4 13" xfId="42509" xr:uid="{225E7C84-B0C1-4591-82C3-A0C66D986D40}"/>
    <cellStyle name="Calculation 2 2 4 2 2 4 14" xfId="44723" xr:uid="{176E9FDD-B025-4DAB-B59D-D433C7453C55}"/>
    <cellStyle name="Calculation 2 2 4 2 2 4 15" xfId="41913" xr:uid="{D12ACA72-99AB-4B86-8C0B-A752429FA9DF}"/>
    <cellStyle name="Calculation 2 2 4 2 2 4 16" xfId="43488" xr:uid="{26EA3F4F-B311-4D2B-9F2A-D55C265D1883}"/>
    <cellStyle name="Calculation 2 2 4 2 2 4 17" xfId="46821" xr:uid="{4FEC47C6-9098-4E14-B353-23B06CB12D36}"/>
    <cellStyle name="Calculation 2 2 4 2 2 4 18" xfId="47018" xr:uid="{F006D68D-5A90-40F7-AC76-98230EBA7F5B}"/>
    <cellStyle name="Calculation 2 2 4 2 2 4 19" xfId="46890" xr:uid="{2ADEAE22-BDAA-4704-868D-4BDD12BE900A}"/>
    <cellStyle name="Calculation 2 2 4 2 2 4 2" xfId="9514" xr:uid="{8E999801-E183-4AF6-B576-0B6D78801A03}"/>
    <cellStyle name="Calculation 2 2 4 2 2 4 2 2" xfId="14638" xr:uid="{797FC7DF-5CD1-4155-B950-6DD7B24B40C8}"/>
    <cellStyle name="Calculation 2 2 4 2 2 4 2 2 2" xfId="22725" xr:uid="{D19A4054-DC3D-4BC8-A4F3-BBE126E9AAAE}"/>
    <cellStyle name="Calculation 2 2 4 2 2 4 2 2 2 2" xfId="37913" xr:uid="{EDA3E54E-3F16-41B7-A284-F9C12D852DB5}"/>
    <cellStyle name="Calculation 2 2 4 2 2 4 2 2 3" xfId="28879" xr:uid="{0732E566-73A7-4CF1-A1F7-EA0BB803B800}"/>
    <cellStyle name="Calculation 2 2 4 2 2 4 2 3" xfId="11757" xr:uid="{C2862D55-B534-4506-A69D-025C428228BE}"/>
    <cellStyle name="Calculation 2 2 4 2 2 4 2 3 2" xfId="20262" xr:uid="{DD981B66-B1E1-45AF-B782-177C7A636F79}"/>
    <cellStyle name="Calculation 2 2 4 2 2 4 2 3 2 2" xfId="35450" xr:uid="{9AB8F291-EE14-47F8-A83E-9900E91B5081}"/>
    <cellStyle name="Calculation 2 2 4 2 2 4 2 3 3" xfId="26440" xr:uid="{EA68BCE7-A54D-40AB-B774-8A5D1F796DD3}"/>
    <cellStyle name="Calculation 2 2 4 2 2 4 2 4" xfId="16388" xr:uid="{6474AD24-C950-42AA-9268-EA1F9E755AD1}"/>
    <cellStyle name="Calculation 2 2 4 2 2 4 2 4 2" xfId="24443" xr:uid="{8AB15B4B-E5C1-43E3-B579-829BFE216B2B}"/>
    <cellStyle name="Calculation 2 2 4 2 2 4 2 4 2 2" xfId="39631" xr:uid="{3F53FDBF-11CE-4417-BD69-A86DA402D0D1}"/>
    <cellStyle name="Calculation 2 2 4 2 2 4 2 4 3" xfId="30597" xr:uid="{8A3E7368-6ADF-4ABC-B9FD-64C6B2865CC9}"/>
    <cellStyle name="Calculation 2 2 4 2 2 4 2 5" xfId="17652" xr:uid="{8CE93089-DBDB-4D36-87FA-4ADA03E52329}"/>
    <cellStyle name="Calculation 2 2 4 2 2 4 2 5 2" xfId="32887" xr:uid="{A0CA2AC6-4682-44E0-B2E9-08466FABBE16}"/>
    <cellStyle name="Calculation 2 2 4 2 2 4 20" xfId="46253" xr:uid="{2DE2C57B-F1C0-40A8-9052-34D806FFCF14}"/>
    <cellStyle name="Calculation 2 2 4 2 2 4 21" xfId="46420" xr:uid="{197987E0-67FA-44B2-829F-F31ED74DF790}"/>
    <cellStyle name="Calculation 2 2 4 2 2 4 22" xfId="47921" xr:uid="{E598F73F-EE8B-4CE0-BD14-625AE8906DEC}"/>
    <cellStyle name="Calculation 2 2 4 2 2 4 23" xfId="46169" xr:uid="{C96B418C-74C7-4E98-9974-176B3EB1ED31}"/>
    <cellStyle name="Calculation 2 2 4 2 2 4 24" xfId="49267" xr:uid="{AD11DF31-BC7A-4842-9571-BCFB42BED44E}"/>
    <cellStyle name="Calculation 2 2 4 2 2 4 25" xfId="48597" xr:uid="{BAD9B701-F2DC-4E97-B429-EE74A86EFF72}"/>
    <cellStyle name="Calculation 2 2 4 2 2 4 26" xfId="48855" xr:uid="{68B18903-54AB-4758-A295-DDC94312B844}"/>
    <cellStyle name="Calculation 2 2 4 2 2 4 27" xfId="49776" xr:uid="{212E57F4-F86D-4354-8230-6D85BCE15776}"/>
    <cellStyle name="Calculation 2 2 4 2 2 4 28" xfId="50885" xr:uid="{BBA5DA12-EE17-4002-B364-CA01DDFA154B}"/>
    <cellStyle name="Calculation 2 2 4 2 2 4 29" xfId="50959" xr:uid="{18C25C7D-68AB-4B90-A797-701D465C1C21}"/>
    <cellStyle name="Calculation 2 2 4 2 2 4 3" xfId="12135" xr:uid="{1E72E835-5D5E-4259-ACE8-0CAB3E1A14D5}"/>
    <cellStyle name="Calculation 2 2 4 2 2 4 3 2" xfId="20596" xr:uid="{A6FA9450-C10A-4D1A-BA32-682ADC7B4F94}"/>
    <cellStyle name="Calculation 2 2 4 2 2 4 3 2 2" xfId="35784" xr:uid="{2A2D2229-AF57-41AA-A707-E03C20A49A82}"/>
    <cellStyle name="Calculation 2 2 4 2 2 4 3 3" xfId="26750" xr:uid="{A6374482-7E55-4AD5-BB94-F44547219DEC}"/>
    <cellStyle name="Calculation 2 2 4 2 2 4 30" xfId="50529" xr:uid="{11B5C9AE-CD01-4147-A70C-D7252553FB12}"/>
    <cellStyle name="Calculation 2 2 4 2 2 4 31" xfId="51843" xr:uid="{386D24B8-019B-4AEB-845A-6739E3CB9A7E}"/>
    <cellStyle name="Calculation 2 2 4 2 2 4 32" xfId="52089" xr:uid="{F570BCDA-469C-4A8C-91D6-B0BB8D0153A6}"/>
    <cellStyle name="Calculation 2 2 4 2 2 4 4" xfId="11985" xr:uid="{FD71BE24-A69A-46BD-8976-EFAD663EA656}"/>
    <cellStyle name="Calculation 2 2 4 2 2 4 4 2" xfId="20467" xr:uid="{00604434-E609-44AF-8DAD-6DC80E719410}"/>
    <cellStyle name="Calculation 2 2 4 2 2 4 4 2 2" xfId="35655" xr:uid="{362EE757-1D80-48BF-ABA4-909F4820B420}"/>
    <cellStyle name="Calculation 2 2 4 2 2 4 4 3" xfId="26626" xr:uid="{A7414A0C-6E36-4F6A-8E59-B127E2B9781B}"/>
    <cellStyle name="Calculation 2 2 4 2 2 4 5" xfId="13233" xr:uid="{BA6045B0-0C7D-4F28-B4B7-0B3A45B9FA43}"/>
    <cellStyle name="Calculation 2 2 4 2 2 4 5 2" xfId="21512" xr:uid="{7EF9DEBC-A9DA-4617-A5F5-702C35DC001F}"/>
    <cellStyle name="Calculation 2 2 4 2 2 4 5 2 2" xfId="36700" xr:uid="{DDDFFC57-1D93-4864-ADDA-6D760CE5D46C}"/>
    <cellStyle name="Calculation 2 2 4 2 2 4 5 3" xfId="27666" xr:uid="{C35D97F2-48B1-4F28-B07E-21BE63C48454}"/>
    <cellStyle name="Calculation 2 2 4 2 2 4 6" xfId="31365" xr:uid="{906B49D2-7AE9-4CFA-9D8F-25A82A2B6D55}"/>
    <cellStyle name="Calculation 2 2 4 2 2 4 7" xfId="42820" xr:uid="{A843A7B1-EFC4-4532-91FB-36D2C7F346FB}"/>
    <cellStyle name="Calculation 2 2 4 2 2 4 8" xfId="43060" xr:uid="{5D94239A-F05D-4E4E-9F97-4AEB21874FB6}"/>
    <cellStyle name="Calculation 2 2 4 2 2 4 9" xfId="41560" xr:uid="{64DC1A54-02A2-4212-9D3A-22129ECA1830}"/>
    <cellStyle name="Calculation 2 2 4 2 2 5" xfId="9508" xr:uid="{1D64AAF0-F5DC-4D18-B5EC-1C2A09B595D4}"/>
    <cellStyle name="Calculation 2 2 4 2 2 5 2" xfId="14632" xr:uid="{13B0E535-F749-48A8-B1E5-DD73BE0BE960}"/>
    <cellStyle name="Calculation 2 2 4 2 2 5 2 2" xfId="22719" xr:uid="{6D62D0CD-2268-43E8-A904-A9410E187AF9}"/>
    <cellStyle name="Calculation 2 2 4 2 2 5 2 2 2" xfId="37907" xr:uid="{900552EF-3761-4DB7-98E9-9D03851758BD}"/>
    <cellStyle name="Calculation 2 2 4 2 2 5 2 3" xfId="28873" xr:uid="{FCB1BCC6-3A59-40FD-BA8B-C8882C835625}"/>
    <cellStyle name="Calculation 2 2 4 2 2 5 3" xfId="10522" xr:uid="{776678C8-12F8-4DFE-933B-0DBF37A0F877}"/>
    <cellStyle name="Calculation 2 2 4 2 2 5 3 2" xfId="19072" xr:uid="{763A8FDE-7AEC-4A42-A2D6-BE22F25BA217}"/>
    <cellStyle name="Calculation 2 2 4 2 2 5 3 2 2" xfId="34277" xr:uid="{972BBA9B-39E7-4EE8-BFDD-CF29F282612E}"/>
    <cellStyle name="Calculation 2 2 4 2 2 5 3 3" xfId="25320" xr:uid="{EAD33A08-E87B-4D5B-AFB5-423F897AD3D7}"/>
    <cellStyle name="Calculation 2 2 4 2 2 5 4" xfId="14038" xr:uid="{A40FBC95-94C5-4954-9BE0-AACDC21499D9}"/>
    <cellStyle name="Calculation 2 2 4 2 2 5 4 2" xfId="22129" xr:uid="{C8F75D85-92B6-48AA-9069-C7DDB689DF50}"/>
    <cellStyle name="Calculation 2 2 4 2 2 5 4 2 2" xfId="37317" xr:uid="{67342B7C-D82F-478B-AA7A-8A048102AEA9}"/>
    <cellStyle name="Calculation 2 2 4 2 2 5 4 3" xfId="28283" xr:uid="{342478E7-F9F2-493B-B944-18DBD96D1649}"/>
    <cellStyle name="Calculation 2 2 4 2 2 5 5" xfId="17658" xr:uid="{43B0EC17-5991-4845-94CD-BCABC12B078E}"/>
    <cellStyle name="Calculation 2 2 4 2 2 5 5 2" xfId="32893" xr:uid="{584DC12C-27FC-4BC6-959E-5E986838085B}"/>
    <cellStyle name="Calculation 2 2 4 2 2 6" xfId="12129" xr:uid="{FD1D56B8-5EFB-4DD0-A84F-224863115E21}"/>
    <cellStyle name="Calculation 2 2 4 2 2 6 2" xfId="20590" xr:uid="{DE662054-8313-4E1C-AB8B-FB9A194BB656}"/>
    <cellStyle name="Calculation 2 2 4 2 2 6 2 2" xfId="35778" xr:uid="{BC5734FC-AA9D-4968-A3A0-4B211625A84C}"/>
    <cellStyle name="Calculation 2 2 4 2 2 6 3" xfId="26744" xr:uid="{68D0603E-77F4-4221-B571-7A62FFEC15C3}"/>
    <cellStyle name="Calculation 2 2 4 2 2 7" xfId="10601" xr:uid="{029953CF-431F-4948-91BE-919E6FE47B1C}"/>
    <cellStyle name="Calculation 2 2 4 2 2 7 2" xfId="19151" xr:uid="{0A4EAC99-D53D-4482-AC84-69A95E747247}"/>
    <cellStyle name="Calculation 2 2 4 2 2 7 2 2" xfId="34356" xr:uid="{EEFFDB59-9F09-46EA-9DFE-D9C1F38D74FD}"/>
    <cellStyle name="Calculation 2 2 4 2 2 7 3" xfId="25399" xr:uid="{6BBA12AA-97E2-457D-B908-4B5191070747}"/>
    <cellStyle name="Calculation 2 2 4 2 2 8" xfId="12775" xr:uid="{5D9C5C0F-7E6A-4555-A17A-A0550FA079B8}"/>
    <cellStyle name="Calculation 2 2 4 2 2 8 2" xfId="21160" xr:uid="{09BDE4F4-FA2E-494D-8330-18248E7AD91F}"/>
    <cellStyle name="Calculation 2 2 4 2 2 8 2 2" xfId="36348" xr:uid="{0F833C6B-2496-4506-A46A-2D1E0C91FE39}"/>
    <cellStyle name="Calculation 2 2 4 2 2 8 3" xfId="27314" xr:uid="{DF1803B1-4150-4002-8A93-49A6C7A27E57}"/>
    <cellStyle name="Calculation 2 2 4 2 2 9" xfId="31359" xr:uid="{985EA8D6-D341-4C9E-9A43-B972266AF241}"/>
    <cellStyle name="Calculation 2 2 4 2 20" xfId="44665" xr:uid="{25506982-BFD3-4094-99A4-27B0CC6BA3AE}"/>
    <cellStyle name="Calculation 2 2 4 2 21" xfId="43492" xr:uid="{45E02AD1-2535-4607-8112-71AC1418247D}"/>
    <cellStyle name="Calculation 2 2 4 2 22" xfId="46814" xr:uid="{3D96CE22-776A-4AC8-80E0-951A0365C9BC}"/>
    <cellStyle name="Calculation 2 2 4 2 23" xfId="47025" xr:uid="{58F2F5E9-4F49-4D61-AE86-5A5EAE8D88E8}"/>
    <cellStyle name="Calculation 2 2 4 2 24" xfId="46201" xr:uid="{8E43C2BE-7FB2-442C-8DE0-1732BF270C2A}"/>
    <cellStyle name="Calculation 2 2 4 2 25" xfId="47932" xr:uid="{46B59039-3D29-4391-8246-2CFAD58BA9AA}"/>
    <cellStyle name="Calculation 2 2 4 2 26" xfId="46413" xr:uid="{04197812-7E7E-4A85-A661-B8681484C182}"/>
    <cellStyle name="Calculation 2 2 4 2 27" xfId="47366" xr:uid="{BF6C40E3-7FA4-407E-A7EF-E90B7A39B792}"/>
    <cellStyle name="Calculation 2 2 4 2 28" xfId="46164" xr:uid="{7CC43DB5-CBFE-41AA-89A5-687A88B2E07E}"/>
    <cellStyle name="Calculation 2 2 4 2 29" xfId="49260" xr:uid="{F4BC1A9A-BB11-4E42-881C-2F4AAD12E760}"/>
    <cellStyle name="Calculation 2 2 4 2 3" xfId="2318" xr:uid="{9E276D7C-2619-4619-8425-6C8CCF44E042}"/>
    <cellStyle name="Calculation 2 2 4 2 3 10" xfId="43970" xr:uid="{1A81B570-2B54-456E-8502-3762F2823738}"/>
    <cellStyle name="Calculation 2 2 4 2 3 11" xfId="43673" xr:uid="{451E1CC4-0953-418A-B142-351C16EF5E90}"/>
    <cellStyle name="Calculation 2 2 4 2 3 12" xfId="44233" xr:uid="{8AA95B2C-5047-4D58-9FAB-5D36C0522490}"/>
    <cellStyle name="Calculation 2 2 4 2 3 13" xfId="42510" xr:uid="{CD0F0E30-44D4-4F5A-B57E-3E4A143A1F3F}"/>
    <cellStyle name="Calculation 2 2 4 2 3 14" xfId="43781" xr:uid="{FD1EA79C-131A-4863-979B-B73935DE0BB6}"/>
    <cellStyle name="Calculation 2 2 4 2 3 15" xfId="41914" xr:uid="{D0042FAB-D88C-4AA8-9B2E-16B3A2C679B0}"/>
    <cellStyle name="Calculation 2 2 4 2 3 16" xfId="41754" xr:uid="{61C0C180-C14E-4F17-A99E-F8955924AE2E}"/>
    <cellStyle name="Calculation 2 2 4 2 3 17" xfId="46822" xr:uid="{6EF468EE-17D0-431E-8FF5-A45F6A2AFC5D}"/>
    <cellStyle name="Calculation 2 2 4 2 3 18" xfId="47017" xr:uid="{3EF80301-AD62-4C44-8CE7-75F0E72AB1AF}"/>
    <cellStyle name="Calculation 2 2 4 2 3 19" xfId="46891" xr:uid="{8164ED6C-E6F9-4000-9F01-9F41E266B96A}"/>
    <cellStyle name="Calculation 2 2 4 2 3 2" xfId="9515" xr:uid="{F643F325-E6DF-4FB7-9573-10DB1E09871E}"/>
    <cellStyle name="Calculation 2 2 4 2 3 2 2" xfId="14639" xr:uid="{CD6B98B6-1939-4A03-A808-1886674C5272}"/>
    <cellStyle name="Calculation 2 2 4 2 3 2 2 2" xfId="22726" xr:uid="{22B2F57C-955E-45FA-815F-D5249037E7A8}"/>
    <cellStyle name="Calculation 2 2 4 2 3 2 2 2 2" xfId="37914" xr:uid="{56ADAFD4-FAA7-4247-8E2F-9EE187446DDC}"/>
    <cellStyle name="Calculation 2 2 4 2 3 2 2 3" xfId="28880" xr:uid="{5044EF76-0706-4681-BAE7-997D22AA67A8}"/>
    <cellStyle name="Calculation 2 2 4 2 3 2 3" xfId="12856" xr:uid="{27868C05-9D04-421F-8748-DA1C3D84ECF1}"/>
    <cellStyle name="Calculation 2 2 4 2 3 2 3 2" xfId="21230" xr:uid="{CC024C90-92BD-45D4-8AC5-81EABCA7645B}"/>
    <cellStyle name="Calculation 2 2 4 2 3 2 3 2 2" xfId="36418" xr:uid="{38092BC6-464A-47C4-987D-6C98F9B9E616}"/>
    <cellStyle name="Calculation 2 2 4 2 3 2 3 3" xfId="27384" xr:uid="{31B667A1-E2CA-440F-A91D-5B728F0DA3EE}"/>
    <cellStyle name="Calculation 2 2 4 2 3 2 4" xfId="12351" xr:uid="{6ED4F9C2-EC2F-441A-AEE8-E33FEE917FE2}"/>
    <cellStyle name="Calculation 2 2 4 2 3 2 4 2" xfId="20772" xr:uid="{C277E44F-BE35-40FB-9AC6-E9F10D30DC31}"/>
    <cellStyle name="Calculation 2 2 4 2 3 2 4 2 2" xfId="35960" xr:uid="{1FAC751D-3216-496B-BD8E-0764EC2C5F11}"/>
    <cellStyle name="Calculation 2 2 4 2 3 2 4 3" xfId="26926" xr:uid="{D3E9A324-8976-40F1-BED3-74C9B0449FB3}"/>
    <cellStyle name="Calculation 2 2 4 2 3 2 5" xfId="17651" xr:uid="{7769B6FE-7229-4F7B-BBE0-0E3678953CDD}"/>
    <cellStyle name="Calculation 2 2 4 2 3 2 5 2" xfId="32886" xr:uid="{4155B7A7-DC91-4A7C-8451-4EC952E593B5}"/>
    <cellStyle name="Calculation 2 2 4 2 3 20" xfId="46252" xr:uid="{82A8AA65-BC65-4AE1-95D3-0F344AF1C5E8}"/>
    <cellStyle name="Calculation 2 2 4 2 3 21" xfId="45787" xr:uid="{A3EBF72A-DE22-4730-9512-9EBBE8E5D95F}"/>
    <cellStyle name="Calculation 2 2 4 2 3 22" xfId="47361" xr:uid="{8B92D7EF-2AEC-41A4-AD98-6E9B504F1467}"/>
    <cellStyle name="Calculation 2 2 4 2 3 23" xfId="46170" xr:uid="{28D02AB5-E183-4886-B471-D6BB533A079B}"/>
    <cellStyle name="Calculation 2 2 4 2 3 24" xfId="49268" xr:uid="{3146C030-AC59-4F77-ACF5-31C921F07719}"/>
    <cellStyle name="Calculation 2 2 4 2 3 25" xfId="49411" xr:uid="{69DF0555-CD49-4A3B-9097-3C417396FD44}"/>
    <cellStyle name="Calculation 2 2 4 2 3 26" xfId="49348" xr:uid="{7243D5CD-83CC-411A-8B86-F0BC7C71B30B}"/>
    <cellStyle name="Calculation 2 2 4 2 3 27" xfId="49775" xr:uid="{C8D273C9-4BBA-4840-B9A3-16320713F580}"/>
    <cellStyle name="Calculation 2 2 4 2 3 28" xfId="50886" xr:uid="{C7DBC13E-4C7E-457B-8CB2-AE5042067481}"/>
    <cellStyle name="Calculation 2 2 4 2 3 29" xfId="50958" xr:uid="{BAA89C71-7ECD-4B74-BE5B-3EB9BF0EB307}"/>
    <cellStyle name="Calculation 2 2 4 2 3 3" xfId="12136" xr:uid="{79B02C09-6678-4623-BF41-FED8DD6FB280}"/>
    <cellStyle name="Calculation 2 2 4 2 3 3 2" xfId="20597" xr:uid="{B37C0F92-1478-42CC-9A4D-AF0FFE0EFD86}"/>
    <cellStyle name="Calculation 2 2 4 2 3 3 2 2" xfId="35785" xr:uid="{EDF7CD92-6351-402C-8EF4-7C68557DB2C9}"/>
    <cellStyle name="Calculation 2 2 4 2 3 3 3" xfId="26751" xr:uid="{39973799-148E-45A1-817E-159CE5E471EC}"/>
    <cellStyle name="Calculation 2 2 4 2 3 30" xfId="50351" xr:uid="{F41E407C-3E5C-4A16-A93F-791B345ABF35}"/>
    <cellStyle name="Calculation 2 2 4 2 3 31" xfId="51844" xr:uid="{B978B9E3-ACBA-499F-866C-7D929717EF55}"/>
    <cellStyle name="Calculation 2 2 4 2 3 32" xfId="52090" xr:uid="{9CE7B988-335B-43F3-9C00-2C6B08578B3B}"/>
    <cellStyle name="Calculation 2 2 4 2 3 4" xfId="16114" xr:uid="{96226274-F1B6-4220-AD94-8EE84D6E8101}"/>
    <cellStyle name="Calculation 2 2 4 2 3 4 2" xfId="24169" xr:uid="{0BB9C842-22B3-4B2B-999A-B99A0CDBB0AB}"/>
    <cellStyle name="Calculation 2 2 4 2 3 4 2 2" xfId="39357" xr:uid="{4D0BBDAC-679E-4F45-9755-E6D792966C19}"/>
    <cellStyle name="Calculation 2 2 4 2 3 4 3" xfId="30323" xr:uid="{3F634B14-8CAA-44D0-9B1B-6806B118F6CF}"/>
    <cellStyle name="Calculation 2 2 4 2 3 5" xfId="13861" xr:uid="{C525BF66-2790-4932-9F01-6CE56F5ED5B9}"/>
    <cellStyle name="Calculation 2 2 4 2 3 5 2" xfId="21967" xr:uid="{BF4A2E10-088A-4004-8C03-E615C1B1F76D}"/>
    <cellStyle name="Calculation 2 2 4 2 3 5 2 2" xfId="37155" xr:uid="{8B97409F-522E-4757-81E1-0746D7109F1F}"/>
    <cellStyle name="Calculation 2 2 4 2 3 5 3" xfId="28121" xr:uid="{BBEBE9CF-80CA-4B6F-B7D9-26B9F0D8FA95}"/>
    <cellStyle name="Calculation 2 2 4 2 3 6" xfId="31366" xr:uid="{7A16F3BB-4747-4D6A-980A-9BA541F5EC7B}"/>
    <cellStyle name="Calculation 2 2 4 2 3 7" xfId="42821" xr:uid="{EADE47D7-CCA6-4350-837E-B298AF0AABF5}"/>
    <cellStyle name="Calculation 2 2 4 2 3 8" xfId="43059" xr:uid="{D01F326E-C030-4268-9B83-F99095AC10D1}"/>
    <cellStyle name="Calculation 2 2 4 2 3 9" xfId="41561" xr:uid="{5371A488-97A0-41F3-BE9B-DE751A61E3BC}"/>
    <cellStyle name="Calculation 2 2 4 2 30" xfId="49416" xr:uid="{7BB5AAB8-2121-4D0E-A829-74033C24DFA5}"/>
    <cellStyle name="Calculation 2 2 4 2 31" xfId="49342" xr:uid="{AC9CE95B-660F-4320-A1C1-4983EBE8A875}"/>
    <cellStyle name="Calculation 2 2 4 2 32" xfId="48888" xr:uid="{0C1F06C2-CF77-4E68-9EA3-55BAC37EBE33}"/>
    <cellStyle name="Calculation 2 2 4 2 33" xfId="50878" xr:uid="{25C87FCF-2DCB-4150-89AE-6A93E79C703B}"/>
    <cellStyle name="Calculation 2 2 4 2 34" xfId="50966" xr:uid="{6F8E9DF4-E7F5-4F87-8000-0CD124B85456}"/>
    <cellStyle name="Calculation 2 2 4 2 35" xfId="50345" xr:uid="{6E4E3112-315C-4BEC-B55F-53188D2D461C}"/>
    <cellStyle name="Calculation 2 2 4 2 36" xfId="51836" xr:uid="{71B7B786-8F60-469B-80AC-D43FD16562D9}"/>
    <cellStyle name="Calculation 2 2 4 2 37" xfId="52082" xr:uid="{29F0AF52-59FF-4557-B376-CEE8ADCAB5D1}"/>
    <cellStyle name="Calculation 2 2 4 2 4" xfId="2319" xr:uid="{0F152DC6-A378-4FB8-9987-A1B8FF6EDB0B}"/>
    <cellStyle name="Calculation 2 2 4 2 4 10" xfId="43972" xr:uid="{BB8F7F91-284E-46CD-98AB-02E268E3BF67}"/>
    <cellStyle name="Calculation 2 2 4 2 4 11" xfId="43674" xr:uid="{18C51F54-7F60-457C-BEC3-4F93DE9DEFEF}"/>
    <cellStyle name="Calculation 2 2 4 2 4 12" xfId="44283" xr:uid="{217E7A64-5A54-4EDC-BEE7-67E0FC6554DA}"/>
    <cellStyle name="Calculation 2 2 4 2 4 13" xfId="41434" xr:uid="{5161C390-09E8-4BD5-BBB0-709EAF4DBE47}"/>
    <cellStyle name="Calculation 2 2 4 2 4 14" xfId="44836" xr:uid="{DF0CC0FC-C855-401C-AAF0-07C9829AF487}"/>
    <cellStyle name="Calculation 2 2 4 2 4 15" xfId="41915" xr:uid="{54556116-E556-41B3-A656-A69D873A4531}"/>
    <cellStyle name="Calculation 2 2 4 2 4 16" xfId="41374" xr:uid="{0581C7E8-9C4B-4C21-8B10-344E00A0601D}"/>
    <cellStyle name="Calculation 2 2 4 2 4 17" xfId="46823" xr:uid="{9DC40681-5F8D-4F7C-A074-45FFE7324710}"/>
    <cellStyle name="Calculation 2 2 4 2 4 18" xfId="47016" xr:uid="{8867E7B2-C36B-4FDA-A98B-9881EAE56138}"/>
    <cellStyle name="Calculation 2 2 4 2 4 19" xfId="46892" xr:uid="{F43A217D-F892-45C0-9344-99E9FB9E12F2}"/>
    <cellStyle name="Calculation 2 2 4 2 4 2" xfId="9516" xr:uid="{7903D7D9-F974-402B-8295-0E96CD8B154E}"/>
    <cellStyle name="Calculation 2 2 4 2 4 2 2" xfId="14640" xr:uid="{6ED6EEC0-4078-4823-BCB5-556CC8EDD374}"/>
    <cellStyle name="Calculation 2 2 4 2 4 2 2 2" xfId="22727" xr:uid="{7F8DC337-09D3-40BB-B390-14B75E5AB94C}"/>
    <cellStyle name="Calculation 2 2 4 2 4 2 2 2 2" xfId="37915" xr:uid="{02FEA5C5-140C-47A2-A81C-FBD98DDF0F1A}"/>
    <cellStyle name="Calculation 2 2 4 2 4 2 2 3" xfId="28881" xr:uid="{D8E5A6A2-ABCD-44D0-977F-808A45A98F25}"/>
    <cellStyle name="Calculation 2 2 4 2 4 2 3" xfId="16256" xr:uid="{5D004F6C-F2EA-48D9-BABE-A087CF52C53B}"/>
    <cellStyle name="Calculation 2 2 4 2 4 2 3 2" xfId="24311" xr:uid="{BD734A8B-8030-4802-AAA6-4279CD007177}"/>
    <cellStyle name="Calculation 2 2 4 2 4 2 3 2 2" xfId="39499" xr:uid="{D6886172-75E5-43DA-9668-7642A338439E}"/>
    <cellStyle name="Calculation 2 2 4 2 4 2 3 3" xfId="30465" xr:uid="{D664EEAE-4B6F-4217-9FAD-07D9246C535B}"/>
    <cellStyle name="Calculation 2 2 4 2 4 2 4" xfId="11480" xr:uid="{10179A3B-74AB-4464-BC3F-651E030895CB}"/>
    <cellStyle name="Calculation 2 2 4 2 4 2 4 2" xfId="20022" xr:uid="{247E4A83-21FA-4198-B66B-016E785D72ED}"/>
    <cellStyle name="Calculation 2 2 4 2 4 2 4 2 2" xfId="35220" xr:uid="{2D9EDF1D-66FD-4C21-A0D5-E28E71524F96}"/>
    <cellStyle name="Calculation 2 2 4 2 4 2 4 3" xfId="26258" xr:uid="{67FE4022-0445-4347-94D7-A084C36ACFC8}"/>
    <cellStyle name="Calculation 2 2 4 2 4 2 5" xfId="17650" xr:uid="{B749B7C2-23FB-4FA6-AFB4-027F0B7B1B76}"/>
    <cellStyle name="Calculation 2 2 4 2 4 2 5 2" xfId="32885" xr:uid="{F82282CC-F113-433D-BA64-27F61138FB7D}"/>
    <cellStyle name="Calculation 2 2 4 2 4 20" xfId="46251" xr:uid="{7F42F44E-62E7-4B81-8956-383CC3ECF92B}"/>
    <cellStyle name="Calculation 2 2 4 2 4 21" xfId="46421" xr:uid="{DEF6EAFF-A313-4DF8-9B51-95429B597C6E}"/>
    <cellStyle name="Calculation 2 2 4 2 4 22" xfId="48011" xr:uid="{AF988B1F-D0EF-4699-9D3C-68A55DC63D5E}"/>
    <cellStyle name="Calculation 2 2 4 2 4 23" xfId="46171" xr:uid="{C8BDF1A5-8721-4E76-AE23-4DAD91C0E707}"/>
    <cellStyle name="Calculation 2 2 4 2 4 24" xfId="49269" xr:uid="{41ADCD46-DF13-4E14-991D-C93AC7E9ADD9}"/>
    <cellStyle name="Calculation 2 2 4 2 4 25" xfId="49410" xr:uid="{225D12DE-A0C4-47B7-A45C-60B4F646E1CF}"/>
    <cellStyle name="Calculation 2 2 4 2 4 26" xfId="49349" xr:uid="{EB27375D-D1B8-482C-9CDD-F43D1BD007D0}"/>
    <cellStyle name="Calculation 2 2 4 2 4 27" xfId="49774" xr:uid="{EBE07254-A49C-4941-B4CE-984C3E857D77}"/>
    <cellStyle name="Calculation 2 2 4 2 4 28" xfId="50887" xr:uid="{335A6FE2-F8FC-46A4-9F0C-79F9A4D4C96F}"/>
    <cellStyle name="Calculation 2 2 4 2 4 29" xfId="50957" xr:uid="{1D114E4E-4F73-4E98-8E57-3A1FA50B7EB6}"/>
    <cellStyle name="Calculation 2 2 4 2 4 3" xfId="12137" xr:uid="{7B1CDBD2-0E7B-41B8-A9F8-ADA4BB51510E}"/>
    <cellStyle name="Calculation 2 2 4 2 4 3 2" xfId="20598" xr:uid="{44B62AB5-CA8E-41AB-84BD-F55D41EB098A}"/>
    <cellStyle name="Calculation 2 2 4 2 4 3 2 2" xfId="35786" xr:uid="{1B4E2039-4322-4CF4-9CA3-803A50D1618C}"/>
    <cellStyle name="Calculation 2 2 4 2 4 3 3" xfId="26752" xr:uid="{83904262-2E28-4334-B291-E2D1E07DE52C}"/>
    <cellStyle name="Calculation 2 2 4 2 4 30" xfId="50352" xr:uid="{C95861A6-C174-4DBE-919D-025E0AC1B1CE}"/>
    <cellStyle name="Calculation 2 2 4 2 4 31" xfId="51845" xr:uid="{1FB0BCFB-0713-4729-B8AE-15A45A76DBC0}"/>
    <cellStyle name="Calculation 2 2 4 2 4 32" xfId="52091" xr:uid="{BD62B861-3B48-4BC9-88FC-0512CBA55EC2}"/>
    <cellStyle name="Calculation 2 2 4 2 4 4" xfId="11700" xr:uid="{61A3F6FF-4153-484D-8207-261D69FE5B38}"/>
    <cellStyle name="Calculation 2 2 4 2 4 4 2" xfId="20218" xr:uid="{6427F620-D3D7-41E6-A8FE-D5CFB56FB65C}"/>
    <cellStyle name="Calculation 2 2 4 2 4 4 2 2" xfId="35406" xr:uid="{0B8A61E9-12FD-4464-BA18-1B69FDA206DF}"/>
    <cellStyle name="Calculation 2 2 4 2 4 4 3" xfId="26400" xr:uid="{C2F28EE6-7A51-4C5A-9AFB-BEA641BC821F}"/>
    <cellStyle name="Calculation 2 2 4 2 4 5" xfId="16248" xr:uid="{F35C51EE-FD98-4900-9A07-55C21D8DBFE9}"/>
    <cellStyle name="Calculation 2 2 4 2 4 5 2" xfId="24303" xr:uid="{8D1700C8-695C-4CEA-A9EB-37EF7EC163AD}"/>
    <cellStyle name="Calculation 2 2 4 2 4 5 2 2" xfId="39491" xr:uid="{3E156325-807D-4AD3-A0C0-9B578C3D23D8}"/>
    <cellStyle name="Calculation 2 2 4 2 4 5 3" xfId="30457" xr:uid="{86DE4C1B-3217-4AD2-8A76-3DE65F8BA749}"/>
    <cellStyle name="Calculation 2 2 4 2 4 6" xfId="31367" xr:uid="{E7EF2B9E-A047-408E-80E2-CF5F2D9B1307}"/>
    <cellStyle name="Calculation 2 2 4 2 4 7" xfId="42822" xr:uid="{935E76C7-4B55-4BDF-9417-40BA6FD109C0}"/>
    <cellStyle name="Calculation 2 2 4 2 4 8" xfId="43058" xr:uid="{EA0ADC3C-1AEB-4E8F-A041-42C8C1C0B8C7}"/>
    <cellStyle name="Calculation 2 2 4 2 4 9" xfId="41562" xr:uid="{7841F3E2-B9B8-4577-9357-866C315A5DBC}"/>
    <cellStyle name="Calculation 2 2 4 2 5" xfId="2320" xr:uid="{E2D4E2AD-F2BE-4456-B4B3-BFCBA5CEAEBC}"/>
    <cellStyle name="Calculation 2 2 4 2 5 10" xfId="43969" xr:uid="{144C46F9-24F1-4616-86D4-27C4D150520F}"/>
    <cellStyle name="Calculation 2 2 4 2 5 11" xfId="43675" xr:uid="{1D0AD294-9031-4745-A95F-A798639C7DC1}"/>
    <cellStyle name="Calculation 2 2 4 2 5 12" xfId="41705" xr:uid="{9F739D79-7637-4F3D-9B5C-339F2A8B8154}"/>
    <cellStyle name="Calculation 2 2 4 2 5 13" xfId="41310" xr:uid="{9EE59BC6-A2F0-4638-A852-656EAAE3576D}"/>
    <cellStyle name="Calculation 2 2 4 2 5 14" xfId="41378" xr:uid="{D48355FE-DC42-4DE6-B1BE-E46107D4CCEF}"/>
    <cellStyle name="Calculation 2 2 4 2 5 15" xfId="42366" xr:uid="{3E7EDD18-6424-4B7B-A9CF-C270A3EAEB6A}"/>
    <cellStyle name="Calculation 2 2 4 2 5 16" xfId="44263" xr:uid="{7F426B69-DF30-4AD7-80FB-07BD32F48306}"/>
    <cellStyle name="Calculation 2 2 4 2 5 17" xfId="46824" xr:uid="{1BCCDD17-39C6-4527-A78E-74AF8D06CB3C}"/>
    <cellStyle name="Calculation 2 2 4 2 5 18" xfId="47015" xr:uid="{A0EC452B-711A-4E31-A83D-9EA4A8AD162E}"/>
    <cellStyle name="Calculation 2 2 4 2 5 19" xfId="46893" xr:uid="{AE497EC0-08D6-4EEA-AFE8-D0FED5422E80}"/>
    <cellStyle name="Calculation 2 2 4 2 5 2" xfId="9517" xr:uid="{BE6AB90E-74A0-4ACD-A843-E75266C079D2}"/>
    <cellStyle name="Calculation 2 2 4 2 5 2 2" xfId="14641" xr:uid="{C8D2036E-CF65-4388-871A-B07807E6F7AE}"/>
    <cellStyle name="Calculation 2 2 4 2 5 2 2 2" xfId="22728" xr:uid="{9A83DFCA-D039-46E7-9548-EA180E90E6F9}"/>
    <cellStyle name="Calculation 2 2 4 2 5 2 2 2 2" xfId="37916" xr:uid="{1AC28175-F73C-4D41-8BB6-466538AF5AAE}"/>
    <cellStyle name="Calculation 2 2 4 2 5 2 2 3" xfId="28882" xr:uid="{CF9FA3E2-7777-44C6-B8BB-5B90F3F1D8B5}"/>
    <cellStyle name="Calculation 2 2 4 2 5 2 3" xfId="12398" xr:uid="{2CBBB44B-3717-48AA-BC67-924A7440870F}"/>
    <cellStyle name="Calculation 2 2 4 2 5 2 3 2" xfId="20815" xr:uid="{5965A51C-F68B-4626-A520-7CF605D8109F}"/>
    <cellStyle name="Calculation 2 2 4 2 5 2 3 2 2" xfId="36003" xr:uid="{069251D3-7F18-4F63-B74C-A59FB5812565}"/>
    <cellStyle name="Calculation 2 2 4 2 5 2 3 3" xfId="26969" xr:uid="{8DF133F2-5CCE-423C-9B84-1C67AA3A599A}"/>
    <cellStyle name="Calculation 2 2 4 2 5 2 4" xfId="12297" xr:uid="{7A479534-53C3-47CD-83F2-A09E93D63620}"/>
    <cellStyle name="Calculation 2 2 4 2 5 2 4 2" xfId="20719" xr:uid="{6A4D8B63-3C14-485F-8B61-B937C45CC2BB}"/>
    <cellStyle name="Calculation 2 2 4 2 5 2 4 2 2" xfId="35907" xr:uid="{07D68A4F-F935-4E40-AB52-DE928C298C90}"/>
    <cellStyle name="Calculation 2 2 4 2 5 2 4 3" xfId="26873" xr:uid="{DA3FB9B9-807F-4531-9B35-057DBDB1C392}"/>
    <cellStyle name="Calculation 2 2 4 2 5 2 5" xfId="17649" xr:uid="{7DB80095-AE9B-454C-909E-4F8818AA2C8F}"/>
    <cellStyle name="Calculation 2 2 4 2 5 2 5 2" xfId="32884" xr:uid="{723C3A83-71A4-44E3-9FFD-66D69ACD74FB}"/>
    <cellStyle name="Calculation 2 2 4 2 5 20" xfId="46250" xr:uid="{DE8C1980-4DA8-472A-A260-65FB3A25ED27}"/>
    <cellStyle name="Calculation 2 2 4 2 5 21" xfId="45670" xr:uid="{A79B2E25-899C-4B37-BDD1-86E2D09C9E1B}"/>
    <cellStyle name="Calculation 2 2 4 2 5 22" xfId="47360" xr:uid="{4F0FF51E-D0A3-406F-AE81-92DF3EDB7C43}"/>
    <cellStyle name="Calculation 2 2 4 2 5 23" xfId="46172" xr:uid="{69835A52-982C-4420-AC72-75390EFCBCD6}"/>
    <cellStyle name="Calculation 2 2 4 2 5 24" xfId="49270" xr:uid="{7E5EB298-8CA6-4674-B365-B415A390D2A7}"/>
    <cellStyle name="Calculation 2 2 4 2 5 25" xfId="48596" xr:uid="{537EC5E8-2440-4659-8B95-08333C962DAC}"/>
    <cellStyle name="Calculation 2 2 4 2 5 26" xfId="49350" xr:uid="{23CB80E5-C46F-4168-A7A9-31E7893239DA}"/>
    <cellStyle name="Calculation 2 2 4 2 5 27" xfId="49773" xr:uid="{252FC1C6-1EFB-40AB-84F9-5745B5B77A24}"/>
    <cellStyle name="Calculation 2 2 4 2 5 28" xfId="50888" xr:uid="{1BE4A2DF-E795-4312-BD6D-4F5E81F0C1D0}"/>
    <cellStyle name="Calculation 2 2 4 2 5 29" xfId="50956" xr:uid="{56F20480-145B-4554-AA46-AE61A4E5FE42}"/>
    <cellStyle name="Calculation 2 2 4 2 5 3" xfId="12138" xr:uid="{4B829949-57D7-4119-B1E5-1669E6817B9F}"/>
    <cellStyle name="Calculation 2 2 4 2 5 3 2" xfId="20599" xr:uid="{61C564EA-B576-4822-B1D6-0A11F36CB40B}"/>
    <cellStyle name="Calculation 2 2 4 2 5 3 2 2" xfId="35787" xr:uid="{64F54ACC-EB90-453E-A681-FC1B3F7C4319}"/>
    <cellStyle name="Calculation 2 2 4 2 5 3 3" xfId="26753" xr:uid="{6E9CD89F-58B0-43B0-8624-E2940084120B}"/>
    <cellStyle name="Calculation 2 2 4 2 5 30" xfId="50353" xr:uid="{AB473C0E-3D83-44F5-85A5-BDE8B8C1595C}"/>
    <cellStyle name="Calculation 2 2 4 2 5 31" xfId="51846" xr:uid="{83ED2432-4549-4247-BBEA-D059C7CCC769}"/>
    <cellStyle name="Calculation 2 2 4 2 5 32" xfId="52092" xr:uid="{E6F848A8-091F-4340-ADEE-5D95A104D7F3}"/>
    <cellStyle name="Calculation 2 2 4 2 5 4" xfId="13011" xr:uid="{F3D52AD9-CD93-48F7-88DA-7E5BD7C047AD}"/>
    <cellStyle name="Calculation 2 2 4 2 5 4 2" xfId="21356" xr:uid="{694A8F71-7C81-4EAC-AF57-3BDCF7C5B233}"/>
    <cellStyle name="Calculation 2 2 4 2 5 4 2 2" xfId="36544" xr:uid="{952E2522-FC0E-4D06-89FE-86A2EF1E76D5}"/>
    <cellStyle name="Calculation 2 2 4 2 5 4 3" xfId="27510" xr:uid="{E06BF889-4DAF-4937-94B1-7822087960D2}"/>
    <cellStyle name="Calculation 2 2 4 2 5 5" xfId="16590" xr:uid="{122CFAC4-2D4C-4F29-B67A-AAF5E99CDF6E}"/>
    <cellStyle name="Calculation 2 2 4 2 5 5 2" xfId="24645" xr:uid="{A7B3B89D-0844-4A37-BD3B-2B36E860D065}"/>
    <cellStyle name="Calculation 2 2 4 2 5 5 2 2" xfId="39833" xr:uid="{189F1064-32AC-423F-BAAB-69BB5544FF92}"/>
    <cellStyle name="Calculation 2 2 4 2 5 5 3" xfId="30799" xr:uid="{D1DD3BF9-BC17-41E4-A3D4-F5D29C3EFB08}"/>
    <cellStyle name="Calculation 2 2 4 2 5 6" xfId="31368" xr:uid="{1A5198EE-1D00-41C0-B5D1-3E2AED80B30D}"/>
    <cellStyle name="Calculation 2 2 4 2 5 7" xfId="42823" xr:uid="{5F60B36E-56BC-4D2F-8414-693115570B20}"/>
    <cellStyle name="Calculation 2 2 4 2 5 8" xfId="43057" xr:uid="{11CE33C3-878D-4E6C-85A3-6A12633731B9}"/>
    <cellStyle name="Calculation 2 2 4 2 5 9" xfId="41563" xr:uid="{9C932E9B-5E84-44DD-A6B3-96A3B1BD5581}"/>
    <cellStyle name="Calculation 2 2 4 2 6" xfId="2321" xr:uid="{B0A14512-34FB-4877-9934-E12F0A5F3271}"/>
    <cellStyle name="Calculation 2 2 4 2 6 10" xfId="43968" xr:uid="{1941BE56-3DB2-40FE-B154-8474D2373BD8}"/>
    <cellStyle name="Calculation 2 2 4 2 6 11" xfId="43676" xr:uid="{1D7D5039-C9B0-4FC5-AE73-660F85AFC035}"/>
    <cellStyle name="Calculation 2 2 4 2 6 12" xfId="44304" xr:uid="{F95E22AF-993B-4B2D-A05D-93BE71DA9FE5}"/>
    <cellStyle name="Calculation 2 2 4 2 6 13" xfId="44521" xr:uid="{EAA818E5-67AC-4E99-84D2-BCD6920B4365}"/>
    <cellStyle name="Calculation 2 2 4 2 6 14" xfId="44724" xr:uid="{ED2BB678-BF97-4766-B9AC-0699D0BA6687}"/>
    <cellStyle name="Calculation 2 2 4 2 6 15" xfId="42367" xr:uid="{0FA729CE-BA60-4BBC-A8DC-F8CCB3DEA8C7}"/>
    <cellStyle name="Calculation 2 2 4 2 6 16" xfId="45106" xr:uid="{90647B7A-BCF8-4D93-86BA-A91960694463}"/>
    <cellStyle name="Calculation 2 2 4 2 6 17" xfId="46825" xr:uid="{BF8ADF4F-0FD6-4A83-8ED0-2A3AF8995326}"/>
    <cellStyle name="Calculation 2 2 4 2 6 18" xfId="47014" xr:uid="{47D69DEC-D0FA-4585-894E-1CF84A3BD04A}"/>
    <cellStyle name="Calculation 2 2 4 2 6 19" xfId="46894" xr:uid="{032FEBC3-0853-4EE2-B7BA-720C4D737E6B}"/>
    <cellStyle name="Calculation 2 2 4 2 6 2" xfId="9518" xr:uid="{4E9A64C4-814A-4224-8AAF-48F278A5A961}"/>
    <cellStyle name="Calculation 2 2 4 2 6 2 2" xfId="14642" xr:uid="{4861E6F2-93B7-476E-85E6-0EE052970FFE}"/>
    <cellStyle name="Calculation 2 2 4 2 6 2 2 2" xfId="22729" xr:uid="{62A15728-FBE6-46D8-8AD3-135F757D2BBC}"/>
    <cellStyle name="Calculation 2 2 4 2 6 2 2 2 2" xfId="37917" xr:uid="{8A823F58-0F3C-497A-9398-2EC8DEED45AD}"/>
    <cellStyle name="Calculation 2 2 4 2 6 2 2 3" xfId="28883" xr:uid="{F2BED3F3-36EC-408D-9206-92EAA5F2837D}"/>
    <cellStyle name="Calculation 2 2 4 2 6 2 3" xfId="12967" xr:uid="{D9EC5F28-D41F-4128-917E-C5F2F1C802C3}"/>
    <cellStyle name="Calculation 2 2 4 2 6 2 3 2" xfId="21323" xr:uid="{A27F4656-9CA0-4F2F-8F38-4D60307B2A1B}"/>
    <cellStyle name="Calculation 2 2 4 2 6 2 3 2 2" xfId="36511" xr:uid="{15AC1FDF-60CF-4516-915A-CE95B02EEA80}"/>
    <cellStyle name="Calculation 2 2 4 2 6 2 3 3" xfId="27477" xr:uid="{44AE54CF-40F0-4138-A44D-D050A94199D5}"/>
    <cellStyle name="Calculation 2 2 4 2 6 2 4" xfId="11067" xr:uid="{7A3013E5-930E-40ED-B8DF-99B4C8D6BD09}"/>
    <cellStyle name="Calculation 2 2 4 2 6 2 4 2" xfId="19617" xr:uid="{3E0AE22B-27B4-4D5F-AFBC-1D80C75BD869}"/>
    <cellStyle name="Calculation 2 2 4 2 6 2 4 2 2" xfId="34822" xr:uid="{F91F013D-F8A1-4DE8-A3C0-F38BD720B0BF}"/>
    <cellStyle name="Calculation 2 2 4 2 6 2 4 3" xfId="25865" xr:uid="{0AD8C34E-504A-4E8A-9E40-A2C57DFB6E38}"/>
    <cellStyle name="Calculation 2 2 4 2 6 2 5" xfId="17648" xr:uid="{A1153383-C5DA-4547-8C34-8FB618738FC5}"/>
    <cellStyle name="Calculation 2 2 4 2 6 2 5 2" xfId="32883" xr:uid="{855CA725-A456-4FD0-8CEA-BC31F01A79A3}"/>
    <cellStyle name="Calculation 2 2 4 2 6 20" xfId="46249" xr:uid="{BAF3EA16-5C5E-4CE9-B18C-EF6B7AAD8E3E}"/>
    <cellStyle name="Calculation 2 2 4 2 6 21" xfId="45995" xr:uid="{4CD14D44-7041-46FB-A428-25E34DE7508D}"/>
    <cellStyle name="Calculation 2 2 4 2 6 22" xfId="45774" xr:uid="{2AA283EE-96ED-4B6A-ACD9-E6C418FEA440}"/>
    <cellStyle name="Calculation 2 2 4 2 6 23" xfId="46568" xr:uid="{0C456BB7-2882-4127-8050-204E2EA2A08A}"/>
    <cellStyle name="Calculation 2 2 4 2 6 24" xfId="49271" xr:uid="{869910B0-4CBB-4DFE-88D1-14D63AD7434D}"/>
    <cellStyle name="Calculation 2 2 4 2 6 25" xfId="48688" xr:uid="{F09D2E34-B312-4485-9520-3649C9984A21}"/>
    <cellStyle name="Calculation 2 2 4 2 6 26" xfId="49351" xr:uid="{0CE910EE-14C5-4D6B-B373-F9B0D6915857}"/>
    <cellStyle name="Calculation 2 2 4 2 6 27" xfId="49772" xr:uid="{6E590D54-C6EB-4EBC-B27F-24A555C2D2C6}"/>
    <cellStyle name="Calculation 2 2 4 2 6 28" xfId="50889" xr:uid="{0E34C10C-6E05-47A0-9EE3-F91205E9CB95}"/>
    <cellStyle name="Calculation 2 2 4 2 6 29" xfId="50955" xr:uid="{59B136DC-2308-4EC9-9491-8A902EFC7141}"/>
    <cellStyle name="Calculation 2 2 4 2 6 3" xfId="12139" xr:uid="{B734157E-40AA-4246-BB0B-D2834CF00305}"/>
    <cellStyle name="Calculation 2 2 4 2 6 3 2" xfId="20600" xr:uid="{A7A51789-7B04-408B-8956-3875579920AC}"/>
    <cellStyle name="Calculation 2 2 4 2 6 3 2 2" xfId="35788" xr:uid="{7FE1CF30-D621-444B-914B-14280DAC7931}"/>
    <cellStyle name="Calculation 2 2 4 2 6 3 3" xfId="26754" xr:uid="{8FCB19BA-DFCB-4E88-B387-07C3F2184A52}"/>
    <cellStyle name="Calculation 2 2 4 2 6 30" xfId="50354" xr:uid="{F9421710-BAEF-43DC-BF3B-2160B00A8C93}"/>
    <cellStyle name="Calculation 2 2 4 2 6 31" xfId="51847" xr:uid="{7E9E78D7-A920-40E0-83A3-6395DE09CF68}"/>
    <cellStyle name="Calculation 2 2 4 2 6 32" xfId="52093" xr:uid="{4E18FD72-3856-4BCA-9184-58B7C3D4BF36}"/>
    <cellStyle name="Calculation 2 2 4 2 6 4" xfId="12433" xr:uid="{56415503-E62F-4E26-862A-EE74A3A3D720}"/>
    <cellStyle name="Calculation 2 2 4 2 6 4 2" xfId="20850" xr:uid="{116D2042-FAD9-463D-B276-937221108955}"/>
    <cellStyle name="Calculation 2 2 4 2 6 4 2 2" xfId="36038" xr:uid="{63FA3A7A-13E3-43FD-B4D5-18104C2CA3F9}"/>
    <cellStyle name="Calculation 2 2 4 2 6 4 3" xfId="27004" xr:uid="{26553CD8-B19A-4886-8C3D-BF088027A67E}"/>
    <cellStyle name="Calculation 2 2 4 2 6 5" xfId="16606" xr:uid="{5CE21459-60CF-482B-9F07-571D4AEA253E}"/>
    <cellStyle name="Calculation 2 2 4 2 6 5 2" xfId="24661" xr:uid="{E9EA70C7-D1AF-4FFF-8543-6C8E98C03309}"/>
    <cellStyle name="Calculation 2 2 4 2 6 5 2 2" xfId="39849" xr:uid="{DCA74373-F632-444E-BEDD-9AA75D9FB3D2}"/>
    <cellStyle name="Calculation 2 2 4 2 6 5 3" xfId="30815" xr:uid="{F811DAFC-B4BD-4070-8D83-60B31AC4E53B}"/>
    <cellStyle name="Calculation 2 2 4 2 6 6" xfId="31369" xr:uid="{6E2920AC-B11B-4E76-98E2-F7338DD77563}"/>
    <cellStyle name="Calculation 2 2 4 2 6 7" xfId="42824" xr:uid="{01C506AE-26DC-4422-8BA5-7204C62E52B9}"/>
    <cellStyle name="Calculation 2 2 4 2 6 8" xfId="43056" xr:uid="{5DDE60EC-AF0F-49BB-BEBD-56F6AED51777}"/>
    <cellStyle name="Calculation 2 2 4 2 6 9" xfId="41564" xr:uid="{A2607B93-E1FC-4210-A501-49C34295B3A4}"/>
    <cellStyle name="Calculation 2 2 4 2 7" xfId="9507" xr:uid="{A9D9AC08-C6AD-4933-AE10-F831A64AEEB5}"/>
    <cellStyle name="Calculation 2 2 4 2 7 2" xfId="14631" xr:uid="{8E126EB8-D533-4F15-8203-A36AD6ECF5C1}"/>
    <cellStyle name="Calculation 2 2 4 2 7 2 2" xfId="22718" xr:uid="{25B55304-B347-42F7-A702-8BCF7966C1DA}"/>
    <cellStyle name="Calculation 2 2 4 2 7 2 2 2" xfId="37906" xr:uid="{819B7EB3-5453-4C9B-B5E5-7427D2DC8193}"/>
    <cellStyle name="Calculation 2 2 4 2 7 2 3" xfId="28872" xr:uid="{4C77E2BA-2E29-4D09-8209-A8C642FD05B8}"/>
    <cellStyle name="Calculation 2 2 4 2 7 3" xfId="16389" xr:uid="{F3F8C055-63E9-48D3-B1DA-88FA72E9066B}"/>
    <cellStyle name="Calculation 2 2 4 2 7 3 2" xfId="24444" xr:uid="{0E980C84-6CE6-4E86-85B7-45AC745AF7AB}"/>
    <cellStyle name="Calculation 2 2 4 2 7 3 2 2" xfId="39632" xr:uid="{0AF52375-0084-43EB-9C4C-A3FC5A46D637}"/>
    <cellStyle name="Calculation 2 2 4 2 7 3 3" xfId="30598" xr:uid="{56E8B126-792B-4C11-B71C-F2B1C5FBF064}"/>
    <cellStyle name="Calculation 2 2 4 2 7 4" xfId="15484" xr:uid="{8E5F1BD8-3503-4FA1-97FB-E3C36ACCF6DC}"/>
    <cellStyle name="Calculation 2 2 4 2 7 4 2" xfId="23555" xr:uid="{50DFF29D-DDF9-45F8-A688-E70D15B5F2E0}"/>
    <cellStyle name="Calculation 2 2 4 2 7 4 2 2" xfId="38743" xr:uid="{18A5469C-0BDA-495B-B22D-BFBE6A9D083C}"/>
    <cellStyle name="Calculation 2 2 4 2 7 4 3" xfId="29709" xr:uid="{850EC7EA-2C11-44E3-802A-FD15F5AD285E}"/>
    <cellStyle name="Calculation 2 2 4 2 7 5" xfId="20163" xr:uid="{DFFA530A-382A-484F-9370-89057CD22DB0}"/>
    <cellStyle name="Calculation 2 2 4 2 7 5 2" xfId="35353" xr:uid="{890C9673-D352-47CF-BDB8-CAE576364CE8}"/>
    <cellStyle name="Calculation 2 2 4 2 8" xfId="12128" xr:uid="{EA5D85E8-700F-4EC7-8BCF-C27F1E0F1210}"/>
    <cellStyle name="Calculation 2 2 4 2 8 2" xfId="20589" xr:uid="{7ED19892-6FE6-42A7-98EA-E798E20CF4F0}"/>
    <cellStyle name="Calculation 2 2 4 2 8 2 2" xfId="35777" xr:uid="{A933BA56-45AC-42A3-BC6F-942C47BB4E65}"/>
    <cellStyle name="Calculation 2 2 4 2 8 3" xfId="26743" xr:uid="{2D0F49D9-A188-4C12-BE0F-8B0A719F4200}"/>
    <cellStyle name="Calculation 2 2 4 2 9" xfId="15818" xr:uid="{F3276F64-781D-480C-B8B7-FC3E5CF95D93}"/>
    <cellStyle name="Calculation 2 2 4 2 9 2" xfId="23873" xr:uid="{376A9703-FC5D-4ADF-BFAD-A22E03F1F5B3}"/>
    <cellStyle name="Calculation 2 2 4 2 9 2 2" xfId="39061" xr:uid="{7101F7CA-2DCF-4CDA-9B2A-EBEFBD8C5825}"/>
    <cellStyle name="Calculation 2 2 4 2 9 3" xfId="30027" xr:uid="{BB292F1C-E67A-4DE4-9623-7611B82B3D2F}"/>
    <cellStyle name="Calculation 2 2 4 20" xfId="43838" xr:uid="{B68D2129-9C4D-4EDA-97CB-AF764B2AFB12}"/>
    <cellStyle name="Calculation 2 2 4 21" xfId="43493" xr:uid="{4554B30E-56F6-40C1-98D2-146D0CAA79A1}"/>
    <cellStyle name="Calculation 2 2 4 22" xfId="46813" xr:uid="{F3A3040C-E081-4A04-B15A-64C0837DFB26}"/>
    <cellStyle name="Calculation 2 2 4 23" xfId="47026" xr:uid="{0E4C8AAE-9BD0-4DF1-A37B-A16C97944699}"/>
    <cellStyle name="Calculation 2 2 4 24" xfId="47747" xr:uid="{FFA2A04B-B98E-4F46-9C7B-4BF21D7C3D92}"/>
    <cellStyle name="Calculation 2 2 4 25" xfId="45693" xr:uid="{B0C27657-E8F8-41CA-ABF2-7030D186E13B}"/>
    <cellStyle name="Calculation 2 2 4 26" xfId="47730" xr:uid="{5C048677-9723-4667-B901-2812EA11852B}"/>
    <cellStyle name="Calculation 2 2 4 27" xfId="45947" xr:uid="{1625BD66-BEA0-4710-AEC6-D5E8868918D4}"/>
    <cellStyle name="Calculation 2 2 4 28" xfId="46567" xr:uid="{EC1C5ADB-70FD-476A-8118-E8544CF4088F}"/>
    <cellStyle name="Calculation 2 2 4 29" xfId="49259" xr:uid="{9710B9DE-55AF-47EF-8378-D69A1BB365DB}"/>
    <cellStyle name="Calculation 2 2 4 3" xfId="2322" xr:uid="{5BB1D15D-D635-4BE8-AC6C-5CC311EBC92F}"/>
    <cellStyle name="Calculation 2 2 4 3 10" xfId="43967" xr:uid="{BFA1F027-31B7-4DDF-A7C8-F7CF4DF95112}"/>
    <cellStyle name="Calculation 2 2 4 3 11" xfId="43677" xr:uid="{57DAB0C1-6401-4154-9107-95D2ACF276B5}"/>
    <cellStyle name="Calculation 2 2 4 3 12" xfId="44064" xr:uid="{8B7AEB29-E35F-48ED-AEF2-3245520D168D}"/>
    <cellStyle name="Calculation 2 2 4 3 13" xfId="42511" xr:uid="{E6042390-EB6D-4A81-A4F9-82855DBD462B}"/>
    <cellStyle name="Calculation 2 2 4 3 14" xfId="44837" xr:uid="{0B51978D-F384-467E-8D50-4D7AC0EC2EDD}"/>
    <cellStyle name="Calculation 2 2 4 3 15" xfId="42653" xr:uid="{344DEF2E-C347-4DF7-BA5D-C9630A8D938B}"/>
    <cellStyle name="Calculation 2 2 4 3 16" xfId="43802" xr:uid="{A2F26E2A-0EC5-4CDC-9610-B36D4E591AE3}"/>
    <cellStyle name="Calculation 2 2 4 3 17" xfId="46826" xr:uid="{4FC8C4F1-770A-4780-9E18-F159F20D60E7}"/>
    <cellStyle name="Calculation 2 2 4 3 18" xfId="47013" xr:uid="{901E2607-A2DE-4691-BA55-DB2C8D730662}"/>
    <cellStyle name="Calculation 2 2 4 3 19" xfId="46895" xr:uid="{2D6DAB67-DC6F-4BB2-91C7-9F38803A9BFC}"/>
    <cellStyle name="Calculation 2 2 4 3 2" xfId="9519" xr:uid="{89003EB3-1C71-49F2-AA9F-CB6F77EF75A3}"/>
    <cellStyle name="Calculation 2 2 4 3 2 2" xfId="14643" xr:uid="{E52AA680-F653-4E6A-BC97-7846C2927B0F}"/>
    <cellStyle name="Calculation 2 2 4 3 2 2 2" xfId="22730" xr:uid="{35FBBA3D-ED8D-4869-ACB4-CEF37A33E9DA}"/>
    <cellStyle name="Calculation 2 2 4 3 2 2 2 2" xfId="37918" xr:uid="{99DD0E14-C406-4426-9CD1-91BB743CCC54}"/>
    <cellStyle name="Calculation 2 2 4 3 2 2 3" xfId="28884" xr:uid="{7D0C5F48-BEDF-444C-89AA-48C8FDDB1D8D}"/>
    <cellStyle name="Calculation 2 2 4 3 2 3" xfId="13060" xr:uid="{5520EEE4-D8D9-4DA7-849C-EA09340364EA}"/>
    <cellStyle name="Calculation 2 2 4 3 2 3 2" xfId="21392" xr:uid="{53379A55-6583-4B1A-B376-4F4531689D5D}"/>
    <cellStyle name="Calculation 2 2 4 3 2 3 2 2" xfId="36580" xr:uid="{A4104223-2B41-4A8A-AA17-39873493FF25}"/>
    <cellStyle name="Calculation 2 2 4 3 2 3 3" xfId="27546" xr:uid="{8C3555C5-FB47-4C9F-84E2-EB8B539FD423}"/>
    <cellStyle name="Calculation 2 2 4 3 2 4" xfId="12406" xr:uid="{A21D57D5-9854-488E-8EAE-C8AF537B9342}"/>
    <cellStyle name="Calculation 2 2 4 3 2 4 2" xfId="20823" xr:uid="{B6360A49-0FE2-4571-B26A-07E6201172FC}"/>
    <cellStyle name="Calculation 2 2 4 3 2 4 2 2" xfId="36011" xr:uid="{0080DC43-71E6-468E-ADB0-DF4FFEDCD2B7}"/>
    <cellStyle name="Calculation 2 2 4 3 2 4 3" xfId="26977" xr:uid="{45BA9E43-1465-46DA-A338-743A6F77C2D9}"/>
    <cellStyle name="Calculation 2 2 4 3 2 5" xfId="17647" xr:uid="{C0CB3937-90DC-44F3-BF18-19E5D4C83770}"/>
    <cellStyle name="Calculation 2 2 4 3 2 5 2" xfId="32882" xr:uid="{169E75BC-5834-437E-81AE-73FF07AC0569}"/>
    <cellStyle name="Calculation 2 2 4 3 20" xfId="46276" xr:uid="{4371C428-A8D5-4ACD-B2C8-F25E0228F698}"/>
    <cellStyle name="Calculation 2 2 4 3 21" xfId="47424" xr:uid="{436B7D6C-B1B4-47AD-AB2E-873C60131AC4}"/>
    <cellStyle name="Calculation 2 2 4 3 22" xfId="47822" xr:uid="{E42696CD-6B7A-41DF-8E1E-5C8D4ED3C12C}"/>
    <cellStyle name="Calculation 2 2 4 3 23" xfId="45975" xr:uid="{1AE5955D-2895-43E7-9356-C0A672863714}"/>
    <cellStyle name="Calculation 2 2 4 3 24" xfId="49272" xr:uid="{DA22B620-A80E-4B96-9D06-7ACA19F64BCF}"/>
    <cellStyle name="Calculation 2 2 4 3 25" xfId="48687" xr:uid="{43E176A2-E1FD-4DD5-9AE2-22ECDED468A9}"/>
    <cellStyle name="Calculation 2 2 4 3 26" xfId="49352" xr:uid="{3CBE26AB-7C02-40A0-8187-F0A6B4E593B1}"/>
    <cellStyle name="Calculation 2 2 4 3 27" xfId="49771" xr:uid="{BFA49326-F3B6-4A78-A15C-06792CDD966D}"/>
    <cellStyle name="Calculation 2 2 4 3 28" xfId="50890" xr:uid="{6DD33F30-2E1B-4853-93DB-FEABC1D13E0B}"/>
    <cellStyle name="Calculation 2 2 4 3 29" xfId="50954" xr:uid="{8538F26D-3588-4BF0-BC85-35C9779936B9}"/>
    <cellStyle name="Calculation 2 2 4 3 3" xfId="12140" xr:uid="{6755FE5C-26F7-4755-8354-2043EC2836B9}"/>
    <cellStyle name="Calculation 2 2 4 3 3 2" xfId="20601" xr:uid="{02120763-20F9-45F1-963A-924AF758BD63}"/>
    <cellStyle name="Calculation 2 2 4 3 3 2 2" xfId="35789" xr:uid="{8B39376C-3AD7-4219-82AF-C0316B3154AB}"/>
    <cellStyle name="Calculation 2 2 4 3 3 3" xfId="26755" xr:uid="{BE17AE27-18EC-4B78-BF4D-777248F4283A}"/>
    <cellStyle name="Calculation 2 2 4 3 30" xfId="50355" xr:uid="{FFD577A3-3330-4F90-AEB5-BD2B32D8162F}"/>
    <cellStyle name="Calculation 2 2 4 3 31" xfId="51848" xr:uid="{60A98B6B-B7CD-4256-90CF-165662E5AD21}"/>
    <cellStyle name="Calculation 2 2 4 3 32" xfId="52094" xr:uid="{1C608ED2-0F2A-4CC2-B9C6-A16BB8743FFC}"/>
    <cellStyle name="Calculation 2 2 4 3 4" xfId="15327" xr:uid="{84B240B7-BDCF-47CD-846A-4CC05D1830CD}"/>
    <cellStyle name="Calculation 2 2 4 3 4 2" xfId="23414" xr:uid="{322A4B1D-302A-4A6D-B818-0855707E80E6}"/>
    <cellStyle name="Calculation 2 2 4 3 4 2 2" xfId="38602" xr:uid="{FF7916A2-88AC-40F1-8322-F0EEAB259DA9}"/>
    <cellStyle name="Calculation 2 2 4 3 4 3" xfId="29568" xr:uid="{EAB0850B-04B5-48F5-A010-F83A069C6B0C}"/>
    <cellStyle name="Calculation 2 2 4 3 5" xfId="11701" xr:uid="{9217943B-4134-4771-816B-EBCA2FE1D118}"/>
    <cellStyle name="Calculation 2 2 4 3 5 2" xfId="20219" xr:uid="{74E33BAE-EF8D-45E7-908D-C385639B0EC5}"/>
    <cellStyle name="Calculation 2 2 4 3 5 2 2" xfId="35407" xr:uid="{07AA7692-ED16-4FDC-9AF5-5E8B50B7A65C}"/>
    <cellStyle name="Calculation 2 2 4 3 5 3" xfId="26401" xr:uid="{59FFB453-28B0-4954-8A07-327D2D5B63F9}"/>
    <cellStyle name="Calculation 2 2 4 3 6" xfId="31370" xr:uid="{0B5D86C6-01E9-454B-AE03-3134578CF204}"/>
    <cellStyle name="Calculation 2 2 4 3 7" xfId="42825" xr:uid="{C58482AB-0EBF-4EAE-A699-967C96D10AB6}"/>
    <cellStyle name="Calculation 2 2 4 3 8" xfId="43055" xr:uid="{D1CF2E32-7A49-4FB3-AE91-6C1049E73BFC}"/>
    <cellStyle name="Calculation 2 2 4 3 9" xfId="41565" xr:uid="{A4BAF9E0-CE17-4909-AE45-EF28E833345E}"/>
    <cellStyle name="Calculation 2 2 4 30" xfId="49417" xr:uid="{2C1CBE08-1434-47F0-AC0D-7631E14B057F}"/>
    <cellStyle name="Calculation 2 2 4 31" xfId="49341" xr:uid="{2C19691B-607B-40D1-BFFF-D945E756817A}"/>
    <cellStyle name="Calculation 2 2 4 32" xfId="48889" xr:uid="{3D2E2789-0E89-428E-9CE2-57BA4C368C32}"/>
    <cellStyle name="Calculation 2 2 4 33" xfId="50877" xr:uid="{ED61D951-B278-4583-A334-9B043FE26F31}"/>
    <cellStyle name="Calculation 2 2 4 34" xfId="50967" xr:uid="{C02CAB35-599D-437D-895A-7A8653FCD4D5}"/>
    <cellStyle name="Calculation 2 2 4 35" xfId="50344" xr:uid="{90A8E376-0890-4FB6-AB2C-3D349758B198}"/>
    <cellStyle name="Calculation 2 2 4 36" xfId="51835" xr:uid="{A6A3C17A-E96B-4B61-BA1A-DC87450E4C4D}"/>
    <cellStyle name="Calculation 2 2 4 37" xfId="52081" xr:uid="{D12D5038-16FD-42F5-8E40-8786039B6581}"/>
    <cellStyle name="Calculation 2 2 4 4" xfId="2323" xr:uid="{6EE37AF1-E18E-4676-8ACB-6DE7AA40C5A9}"/>
    <cellStyle name="Calculation 2 2 4 4 10" xfId="43966" xr:uid="{EB685AA4-35A9-46D9-A16D-4D1EBEEB76A6}"/>
    <cellStyle name="Calculation 2 2 4 4 11" xfId="41732" xr:uid="{6EF6BAE7-C545-4988-83E2-CE81F4513ACE}"/>
    <cellStyle name="Calculation 2 2 4 4 12" xfId="44432" xr:uid="{FF0AB55A-A27D-4EA7-8A79-19A94B9EB2B1}"/>
    <cellStyle name="Calculation 2 2 4 4 13" xfId="44634" xr:uid="{0193B203-85D6-4D43-95F4-AF15B679CAA1}"/>
    <cellStyle name="Calculation 2 2 4 4 14" xfId="42597" xr:uid="{F8274978-DE59-4A0A-82A1-876953D30EC5}"/>
    <cellStyle name="Calculation 2 2 4 4 15" xfId="42654" xr:uid="{4CEA2B9A-28B4-4771-BC09-E622FBB5F68D}"/>
    <cellStyle name="Calculation 2 2 4 4 16" xfId="45190" xr:uid="{713119E3-1A76-4188-B322-74416E0533CA}"/>
    <cellStyle name="Calculation 2 2 4 4 17" xfId="46827" xr:uid="{F6D5A0B5-7BEE-4BF8-A0F3-74459A525BC4}"/>
    <cellStyle name="Calculation 2 2 4 4 18" xfId="47012" xr:uid="{308200D5-CA59-485F-8B5A-C6E1406273E9}"/>
    <cellStyle name="Calculation 2 2 4 4 19" xfId="46896" xr:uid="{5834C25C-62D5-43F7-BC9F-655CC75551F3}"/>
    <cellStyle name="Calculation 2 2 4 4 2" xfId="9520" xr:uid="{70964124-4089-4810-BFED-58DA1B758BB7}"/>
    <cellStyle name="Calculation 2 2 4 4 2 2" xfId="14644" xr:uid="{376E5EC5-1FB1-43F3-A4CB-AF9F1744DB09}"/>
    <cellStyle name="Calculation 2 2 4 4 2 2 2" xfId="22731" xr:uid="{E3E87525-DA1E-49CE-B5B2-70405D978A71}"/>
    <cellStyle name="Calculation 2 2 4 4 2 2 2 2" xfId="37919" xr:uid="{8724694E-E06C-4090-827B-2DAA3FD44A0D}"/>
    <cellStyle name="Calculation 2 2 4 4 2 2 3" xfId="28885" xr:uid="{22BDEBF4-533D-447E-AE4C-5157C722A848}"/>
    <cellStyle name="Calculation 2 2 4 4 2 3" xfId="11042" xr:uid="{F308E95A-0564-442D-844A-E98A51EDCD65}"/>
    <cellStyle name="Calculation 2 2 4 4 2 3 2" xfId="19592" xr:uid="{B8C526C5-D83F-4825-B1B9-D14D7FD93240}"/>
    <cellStyle name="Calculation 2 2 4 4 2 3 2 2" xfId="34797" xr:uid="{58D931B7-9EF0-4186-9DED-4543F8EDE109}"/>
    <cellStyle name="Calculation 2 2 4 4 2 3 3" xfId="25840" xr:uid="{9E21ED80-70B1-4737-8D63-6F2141C0A5AE}"/>
    <cellStyle name="Calculation 2 2 4 4 2 4" xfId="12314" xr:uid="{DC044812-461F-4B41-A36A-0DD57F8CBEEC}"/>
    <cellStyle name="Calculation 2 2 4 4 2 4 2" xfId="20736" xr:uid="{5D70F4FC-4DA4-4AF3-AFA8-8602F51AA9BA}"/>
    <cellStyle name="Calculation 2 2 4 4 2 4 2 2" xfId="35924" xr:uid="{7FB84213-F127-44D3-AE02-E0D67D44D8B9}"/>
    <cellStyle name="Calculation 2 2 4 4 2 4 3" xfId="26890" xr:uid="{8BC1EE91-F309-4312-8693-F14B53F924A5}"/>
    <cellStyle name="Calculation 2 2 4 4 2 5" xfId="17646" xr:uid="{B3AC8F15-F259-4FB9-881C-97E8562C92C9}"/>
    <cellStyle name="Calculation 2 2 4 4 2 5 2" xfId="32881" xr:uid="{69002573-D5F6-4709-BB13-3AC0E731EA82}"/>
    <cellStyle name="Calculation 2 2 4 4 20" xfId="45770" xr:uid="{93674724-FAF5-42D7-AA9B-F67F34C4871B}"/>
    <cellStyle name="Calculation 2 2 4 4 21" xfId="47423" xr:uid="{ECAAE007-65AA-46C2-A5CE-D0ABE6C7281C}"/>
    <cellStyle name="Calculation 2 2 4 4 22" xfId="47359" xr:uid="{01BDB584-DDFE-493F-84A5-E17D51C81FA2}"/>
    <cellStyle name="Calculation 2 2 4 4 23" xfId="47870" xr:uid="{B1EE6C65-A8E3-495D-B824-3E60CAC87CC1}"/>
    <cellStyle name="Calculation 2 2 4 4 24" xfId="49273" xr:uid="{6A17AD07-29FB-4379-8A07-75D5117BA601}"/>
    <cellStyle name="Calculation 2 2 4 4 25" xfId="48686" xr:uid="{ADC3F69B-372B-4412-834B-CA2503B74852}"/>
    <cellStyle name="Calculation 2 2 4 4 26" xfId="49353" xr:uid="{C2DEDCE2-AF6B-4725-9E6F-7C9A0A92BC2D}"/>
    <cellStyle name="Calculation 2 2 4 4 27" xfId="49770" xr:uid="{BF9875F5-095A-4637-B470-A87F447D4F17}"/>
    <cellStyle name="Calculation 2 2 4 4 28" xfId="50891" xr:uid="{2597D185-D855-49F9-BE79-A85D45D38E03}"/>
    <cellStyle name="Calculation 2 2 4 4 29" xfId="50953" xr:uid="{4F699E80-78E9-42EC-AB93-3518449C97A5}"/>
    <cellStyle name="Calculation 2 2 4 4 3" xfId="12141" xr:uid="{11F510D9-066F-4C97-86F3-9A1E186CC2DA}"/>
    <cellStyle name="Calculation 2 2 4 4 3 2" xfId="20602" xr:uid="{4AC8E8EB-8FAD-401F-9BE5-1D85B5E47D6D}"/>
    <cellStyle name="Calculation 2 2 4 4 3 2 2" xfId="35790" xr:uid="{489028BA-5B2F-441C-A04A-774830B839D3}"/>
    <cellStyle name="Calculation 2 2 4 4 3 3" xfId="26756" xr:uid="{2114B36F-26ED-4BB2-A4A5-0963C96A33DA}"/>
    <cellStyle name="Calculation 2 2 4 4 30" xfId="50356" xr:uid="{3630763C-B67B-429E-837A-60091EEF8B2D}"/>
    <cellStyle name="Calculation 2 2 4 4 31" xfId="51849" xr:uid="{B332DFC4-98A9-44AE-8EF6-6FDD9797A774}"/>
    <cellStyle name="Calculation 2 2 4 4 32" xfId="52095" xr:uid="{42303C3A-E4F7-468A-BADC-9137CEDD471B}"/>
    <cellStyle name="Calculation 2 2 4 4 4" xfId="12434" xr:uid="{A1B59DDD-E784-402B-A818-6B5989C039B5}"/>
    <cellStyle name="Calculation 2 2 4 4 4 2" xfId="20851" xr:uid="{C0F248B2-2648-41EE-8C3F-96CCE542397E}"/>
    <cellStyle name="Calculation 2 2 4 4 4 2 2" xfId="36039" xr:uid="{72CC642E-9F46-4471-8A9C-54389D78BA2D}"/>
    <cellStyle name="Calculation 2 2 4 4 4 3" xfId="27005" xr:uid="{832ECD39-009E-4618-8B0B-0E568DD8AD3D}"/>
    <cellStyle name="Calculation 2 2 4 4 5" xfId="12624" xr:uid="{0DBCD379-71E1-4F30-8287-4D72BB4516D5}"/>
    <cellStyle name="Calculation 2 2 4 4 5 2" xfId="21021" xr:uid="{9C12C980-C7B0-466E-B501-0BFB6F2FB8E6}"/>
    <cellStyle name="Calculation 2 2 4 4 5 2 2" xfId="36209" xr:uid="{33AB82F8-5C8B-4BE9-90FD-D7A0C77E39F3}"/>
    <cellStyle name="Calculation 2 2 4 4 5 3" xfId="27175" xr:uid="{A068D954-0FB5-4DFA-9451-55825080C4BC}"/>
    <cellStyle name="Calculation 2 2 4 4 6" xfId="31371" xr:uid="{020B91B2-5B6D-4E43-BC78-8FE91F425C0F}"/>
    <cellStyle name="Calculation 2 2 4 4 7" xfId="42826" xr:uid="{91F441E2-62EA-428C-9FAB-D195ACE7C494}"/>
    <cellStyle name="Calculation 2 2 4 4 8" xfId="43054" xr:uid="{A30B0495-07EB-4FDC-9905-5E61E2F894E5}"/>
    <cellStyle name="Calculation 2 2 4 4 9" xfId="41566" xr:uid="{21B81822-8266-4438-BE49-B68C3BB8954D}"/>
    <cellStyle name="Calculation 2 2 4 5" xfId="2324" xr:uid="{2BA133E2-69FB-4A9C-827A-84C331FE0EA8}"/>
    <cellStyle name="Calculation 2 2 4 5 10" xfId="43965" xr:uid="{160871D3-F204-4C17-8C03-4AA7D2863F3C}"/>
    <cellStyle name="Calculation 2 2 4 5 11" xfId="44127" xr:uid="{976776C5-A17E-4EEE-983E-288B632F2257}"/>
    <cellStyle name="Calculation 2 2 4 5 12" xfId="42444" xr:uid="{CDA95BCD-B67B-4015-992E-959E53E0BA58}"/>
    <cellStyle name="Calculation 2 2 4 5 13" xfId="41352" xr:uid="{DB7DCEEF-22E8-4FB5-B927-9E179279CF5E}"/>
    <cellStyle name="Calculation 2 2 4 5 14" xfId="42213" xr:uid="{C801D65D-B226-4995-8912-61517D6F3407}"/>
    <cellStyle name="Calculation 2 2 4 5 15" xfId="42368" xr:uid="{B51DE929-CD5D-4947-8C6A-E24EB6D11F45}"/>
    <cellStyle name="Calculation 2 2 4 5 16" xfId="42741" xr:uid="{073CEFAD-DC76-4BCF-89FC-343C0D3DB1FC}"/>
    <cellStyle name="Calculation 2 2 4 5 17" xfId="46828" xr:uid="{BD63506E-742A-4DF7-9904-93E2FE1D6382}"/>
    <cellStyle name="Calculation 2 2 4 5 18" xfId="47011" xr:uid="{78C6933D-A80E-427D-BD30-27077B250688}"/>
    <cellStyle name="Calculation 2 2 4 5 19" xfId="46897" xr:uid="{C56B5E6A-6AB3-4C59-9AD1-6A38DF4612B6}"/>
    <cellStyle name="Calculation 2 2 4 5 2" xfId="9521" xr:uid="{73FEC53E-A5B3-448D-97D2-E7F01E9EDF93}"/>
    <cellStyle name="Calculation 2 2 4 5 2 2" xfId="14645" xr:uid="{835DBF43-7450-4A2C-9B6E-6D4FBF89E709}"/>
    <cellStyle name="Calculation 2 2 4 5 2 2 2" xfId="22732" xr:uid="{0B2B5A9D-E0A2-4544-8994-802AF4EF3DDA}"/>
    <cellStyle name="Calculation 2 2 4 5 2 2 2 2" xfId="37920" xr:uid="{2A2EF887-23F2-48C5-9593-1DEBAEFB358E}"/>
    <cellStyle name="Calculation 2 2 4 5 2 2 3" xfId="28886" xr:uid="{549C392F-AA4C-4DC6-8990-65084AE5B6DA}"/>
    <cellStyle name="Calculation 2 2 4 5 2 3" xfId="16386" xr:uid="{A019B575-EF30-4731-80B0-C8F374E27B9A}"/>
    <cellStyle name="Calculation 2 2 4 5 2 3 2" xfId="24441" xr:uid="{6709EC4F-DD08-4DDD-B3BA-7EFAF762705D}"/>
    <cellStyle name="Calculation 2 2 4 5 2 3 2 2" xfId="39629" xr:uid="{C6C7F5B6-4DCE-4DC1-814A-CDEC3075CC99}"/>
    <cellStyle name="Calculation 2 2 4 5 2 3 3" xfId="30595" xr:uid="{D80F194C-A300-43D8-882E-2035F13F548C}"/>
    <cellStyle name="Calculation 2 2 4 5 2 4" xfId="15445" xr:uid="{4B42FDB6-C58F-4016-8A8D-0E170B91914F}"/>
    <cellStyle name="Calculation 2 2 4 5 2 4 2" xfId="23524" xr:uid="{567D9CEB-E920-4C41-9371-5E147F762111}"/>
    <cellStyle name="Calculation 2 2 4 5 2 4 2 2" xfId="38712" xr:uid="{D5E217E5-FCEF-4D79-8371-D64CC2414397}"/>
    <cellStyle name="Calculation 2 2 4 5 2 4 3" xfId="29678" xr:uid="{3BCFE939-4634-4AE0-AE8D-89B46440E41D}"/>
    <cellStyle name="Calculation 2 2 4 5 2 5" xfId="17645" xr:uid="{A02F7FA1-B077-40FE-9A35-DF883B06B1F2}"/>
    <cellStyle name="Calculation 2 2 4 5 2 5 2" xfId="32880" xr:uid="{B0A29D50-6F5B-4342-92E0-02C5B275B534}"/>
    <cellStyle name="Calculation 2 2 4 5 20" xfId="46248" xr:uid="{2A5B6B10-7BCB-405A-8CA3-5CCA50ED35CD}"/>
    <cellStyle name="Calculation 2 2 4 5 21" xfId="45996" xr:uid="{70FB660C-24A6-43FC-9A0E-E5E80A093760}"/>
    <cellStyle name="Calculation 2 2 4 5 22" xfId="47358" xr:uid="{791E438F-3DBE-4D2B-A79B-30F6851853B3}"/>
    <cellStyle name="Calculation 2 2 4 5 23" xfId="48104" xr:uid="{4A189DAE-52F7-4382-A47D-1767012CD8A2}"/>
    <cellStyle name="Calculation 2 2 4 5 24" xfId="49274" xr:uid="{67434A41-2BAF-4E35-ACE7-BADB3D1996F3}"/>
    <cellStyle name="Calculation 2 2 4 5 25" xfId="48685" xr:uid="{13E3EF5C-1BD8-420C-BD4F-9FD2EB7419ED}"/>
    <cellStyle name="Calculation 2 2 4 5 26" xfId="49354" xr:uid="{181FBB84-A429-4DE8-8747-75DF6C349898}"/>
    <cellStyle name="Calculation 2 2 4 5 27" xfId="48886" xr:uid="{F65BC190-24AE-476E-AD9B-CCCE12BF6101}"/>
    <cellStyle name="Calculation 2 2 4 5 28" xfId="50892" xr:uid="{AF925C00-12B0-4CE1-96D8-8240EE7985F5}"/>
    <cellStyle name="Calculation 2 2 4 5 29" xfId="50952" xr:uid="{E2672EBF-BAF8-40F2-8C05-37759AF31C07}"/>
    <cellStyle name="Calculation 2 2 4 5 3" xfId="12142" xr:uid="{89878F4B-C2D2-47B6-A048-EF1290D7A81A}"/>
    <cellStyle name="Calculation 2 2 4 5 3 2" xfId="20603" xr:uid="{6E2815EF-E517-4B0D-90BB-896F4B0AE165}"/>
    <cellStyle name="Calculation 2 2 4 5 3 2 2" xfId="35791" xr:uid="{957186EE-773D-4CC8-B73F-A4EA56E54F11}"/>
    <cellStyle name="Calculation 2 2 4 5 3 3" xfId="26757" xr:uid="{56544A8F-7AB5-4983-9E15-ED4C89990E52}"/>
    <cellStyle name="Calculation 2 2 4 5 30" xfId="50357" xr:uid="{8099AF70-D404-4205-AA6E-2D08358EF2C5}"/>
    <cellStyle name="Calculation 2 2 4 5 31" xfId="51850" xr:uid="{F76D8911-A00E-48DE-9734-A585AE75D42A}"/>
    <cellStyle name="Calculation 2 2 4 5 32" xfId="52096" xr:uid="{E41DC56D-F90A-4118-92D2-993E34B69DBA}"/>
    <cellStyle name="Calculation 2 2 4 5 4" xfId="12435" xr:uid="{84A5D994-5687-4E70-B9C0-9CAA781A9079}"/>
    <cellStyle name="Calculation 2 2 4 5 4 2" xfId="20852" xr:uid="{EF911288-29C3-482F-852B-58C636B4DBB7}"/>
    <cellStyle name="Calculation 2 2 4 5 4 2 2" xfId="36040" xr:uid="{ABF80E5F-02B1-4F3D-AE90-89E1EC7A7A7B}"/>
    <cellStyle name="Calculation 2 2 4 5 4 3" xfId="27006" xr:uid="{ADA8C0FF-9382-4215-8590-318CD26513D6}"/>
    <cellStyle name="Calculation 2 2 4 5 5" xfId="16269" xr:uid="{175F8F01-19C9-4F31-BC59-B003EECC20D1}"/>
    <cellStyle name="Calculation 2 2 4 5 5 2" xfId="24324" xr:uid="{A69C6CC3-7FAA-4CF7-AB76-8A0856DE7357}"/>
    <cellStyle name="Calculation 2 2 4 5 5 2 2" xfId="39512" xr:uid="{F0224D4F-8365-497E-A8ED-EC0821C8EBB8}"/>
    <cellStyle name="Calculation 2 2 4 5 5 3" xfId="30478" xr:uid="{9146C188-F842-4150-B156-398A0711B762}"/>
    <cellStyle name="Calculation 2 2 4 5 6" xfId="31372" xr:uid="{B514E7B8-924A-4ECF-9A20-80239C924C7D}"/>
    <cellStyle name="Calculation 2 2 4 5 7" xfId="42827" xr:uid="{6218351A-B0E6-42BD-8B28-E5E4950F3432}"/>
    <cellStyle name="Calculation 2 2 4 5 8" xfId="43053" xr:uid="{DFBBF816-77B9-4610-8AE2-1EFAAC0E2763}"/>
    <cellStyle name="Calculation 2 2 4 5 9" xfId="41567" xr:uid="{1A69A350-712E-4842-82C1-84DEC1AC4DA2}"/>
    <cellStyle name="Calculation 2 2 4 6" xfId="2325" xr:uid="{2D953A2E-2D2F-4480-BCCC-63FF7897056C}"/>
    <cellStyle name="Calculation 2 2 4 6 10" xfId="43964" xr:uid="{26B326AD-C972-43E8-BDF4-BE8D4FAED8E0}"/>
    <cellStyle name="Calculation 2 2 4 6 11" xfId="43678" xr:uid="{6B00C0E0-A340-4169-B94D-616437B10FA5}"/>
    <cellStyle name="Calculation 2 2 4 6 12" xfId="44305" xr:uid="{89E408A3-60DD-445A-A223-EA5310C9719B}"/>
    <cellStyle name="Calculation 2 2 4 6 13" xfId="44522" xr:uid="{7B931117-A20B-43E5-A92B-CE95549CA4C2}"/>
    <cellStyle name="Calculation 2 2 4 6 14" xfId="41903" xr:uid="{EB5416D2-4A8B-461F-90E5-913A9B2591D7}"/>
    <cellStyle name="Calculation 2 2 4 6 15" xfId="44921" xr:uid="{2342CE87-2336-4BDD-826E-42784BDDEA58}"/>
    <cellStyle name="Calculation 2 2 4 6 16" xfId="45107" xr:uid="{5515C730-DB5E-4702-B674-278585FB9B46}"/>
    <cellStyle name="Calculation 2 2 4 6 17" xfId="46829" xr:uid="{86C57735-AA5D-4A5F-A46F-8F9B6F4B389A}"/>
    <cellStyle name="Calculation 2 2 4 6 18" xfId="47010" xr:uid="{D8BF8AE0-83B2-4105-AEB6-A61B11DFCA0A}"/>
    <cellStyle name="Calculation 2 2 4 6 19" xfId="46898" xr:uid="{F68252ED-83FB-4784-BF86-D944CFCBB731}"/>
    <cellStyle name="Calculation 2 2 4 6 2" xfId="9522" xr:uid="{52DE4DEF-7128-4B66-8800-83931900B9E4}"/>
    <cellStyle name="Calculation 2 2 4 6 2 2" xfId="14646" xr:uid="{FA120241-C601-4E7A-9B44-34306D39E048}"/>
    <cellStyle name="Calculation 2 2 4 6 2 2 2" xfId="22733" xr:uid="{8DF739ED-C2C5-4D95-849A-4B1B186BCC7B}"/>
    <cellStyle name="Calculation 2 2 4 6 2 2 2 2" xfId="37921" xr:uid="{F65B9BDC-F385-4901-AE4F-E778C67FB195}"/>
    <cellStyle name="Calculation 2 2 4 6 2 2 3" xfId="28887" xr:uid="{28F92753-2CAD-4761-89CC-82631BA72AC8}"/>
    <cellStyle name="Calculation 2 2 4 6 2 3" xfId="15640" xr:uid="{57C8447C-FBC3-45AB-8EF7-8A5760DBF2E7}"/>
    <cellStyle name="Calculation 2 2 4 6 2 3 2" xfId="23695" xr:uid="{E5553077-FD1D-40AE-8CBC-AE3663969542}"/>
    <cellStyle name="Calculation 2 2 4 6 2 3 2 2" xfId="38883" xr:uid="{D680363F-A28F-420F-BE30-951E1D5E9A12}"/>
    <cellStyle name="Calculation 2 2 4 6 2 3 3" xfId="29849" xr:uid="{49C4771C-7FA9-467A-A406-4111678435B1}"/>
    <cellStyle name="Calculation 2 2 4 6 2 4" xfId="10993" xr:uid="{49733393-374F-4E8D-80A6-048F009D84C2}"/>
    <cellStyle name="Calculation 2 2 4 6 2 4 2" xfId="19543" xr:uid="{906F0132-5D63-4CB8-AD33-F7EC0C4D91CE}"/>
    <cellStyle name="Calculation 2 2 4 6 2 4 2 2" xfId="34748" xr:uid="{4E8D2606-79F1-4E6C-B384-BFF3654843AC}"/>
    <cellStyle name="Calculation 2 2 4 6 2 4 3" xfId="25791" xr:uid="{B258B066-5511-4C30-9C26-C4AAEF75C67B}"/>
    <cellStyle name="Calculation 2 2 4 6 2 5" xfId="17644" xr:uid="{3DB7BD19-65ED-4088-936C-AE756FA95A59}"/>
    <cellStyle name="Calculation 2 2 4 6 2 5 2" xfId="32879" xr:uid="{DDEB1DD9-496B-4509-B97F-AB6D574FDF44}"/>
    <cellStyle name="Calculation 2 2 4 6 20" xfId="46247" xr:uid="{0A2C4AB7-9BB9-467C-912B-FBA1A9B3529B}"/>
    <cellStyle name="Calculation 2 2 4 6 21" xfId="45997" xr:uid="{102369E1-ED61-4FC6-AE8C-35B67DD64A07}"/>
    <cellStyle name="Calculation 2 2 4 6 22" xfId="47357" xr:uid="{5E7FEAE3-0E7E-43EB-9CB8-42B275B2920A}"/>
    <cellStyle name="Calculation 2 2 4 6 23" xfId="46020" xr:uid="{E6E4803E-A1DA-475B-9782-3FDD66515C58}"/>
    <cellStyle name="Calculation 2 2 4 6 24" xfId="49275" xr:uid="{2D723D44-73B1-4C2E-8F9E-78F9E621B22B}"/>
    <cellStyle name="Calculation 2 2 4 6 25" xfId="49409" xr:uid="{1D0CEFE9-B95A-441C-9255-02CB1BD4CB04}"/>
    <cellStyle name="Calculation 2 2 4 6 26" xfId="49355" xr:uid="{B588C1E1-4164-4C50-BD45-84B4FB2F3C26}"/>
    <cellStyle name="Calculation 2 2 4 6 27" xfId="49769" xr:uid="{5E9BAC8C-43D9-44CF-9B7A-4174CDAAB563}"/>
    <cellStyle name="Calculation 2 2 4 6 28" xfId="50893" xr:uid="{69BF8F82-9A77-4C60-9E23-291F51C15DA5}"/>
    <cellStyle name="Calculation 2 2 4 6 29" xfId="50951" xr:uid="{50B6C989-4753-4FC9-BCF3-E0042264A297}"/>
    <cellStyle name="Calculation 2 2 4 6 3" xfId="12143" xr:uid="{5080735D-4174-47B6-8CD5-AF27EE461117}"/>
    <cellStyle name="Calculation 2 2 4 6 3 2" xfId="20604" xr:uid="{A7F6B953-88A7-4E1F-B6F8-465FE5DD54FD}"/>
    <cellStyle name="Calculation 2 2 4 6 3 2 2" xfId="35792" xr:uid="{A75A0575-1453-490D-AE62-C2FA79765437}"/>
    <cellStyle name="Calculation 2 2 4 6 3 3" xfId="26758" xr:uid="{98D422C8-BDD0-4BC5-9DB5-8AC9A9C1BE4A}"/>
    <cellStyle name="Calculation 2 2 4 6 30" xfId="50358" xr:uid="{60227A43-9D8A-493C-8F9E-E24372E86586}"/>
    <cellStyle name="Calculation 2 2 4 6 31" xfId="51851" xr:uid="{76F01527-94D9-4187-8673-EDB45339AAD8}"/>
    <cellStyle name="Calculation 2 2 4 6 32" xfId="52097" xr:uid="{0A954F20-E7AB-4F2D-82E4-8551C448E956}"/>
    <cellStyle name="Calculation 2 2 4 6 4" xfId="14854" xr:uid="{867D9E26-3A98-492C-875B-DEDC4B6CC77A}"/>
    <cellStyle name="Calculation 2 2 4 6 4 2" xfId="22941" xr:uid="{208C5DA3-0538-4708-ADA6-7767940FDA9F}"/>
    <cellStyle name="Calculation 2 2 4 6 4 2 2" xfId="38129" xr:uid="{C4FD99C4-B5E4-4B41-B4A0-A1A64D5D767F}"/>
    <cellStyle name="Calculation 2 2 4 6 4 3" xfId="29095" xr:uid="{AC555154-BDE3-49C9-ADB8-DE4AD0AE00D9}"/>
    <cellStyle name="Calculation 2 2 4 6 5" xfId="16605" xr:uid="{AF510282-B210-4BFB-A407-83814111A2D3}"/>
    <cellStyle name="Calculation 2 2 4 6 5 2" xfId="24660" xr:uid="{D6510253-AB8F-4F22-BE40-40018AC7F8E1}"/>
    <cellStyle name="Calculation 2 2 4 6 5 2 2" xfId="39848" xr:uid="{21F3AB53-C55E-40AB-8BEF-68646EB02B08}"/>
    <cellStyle name="Calculation 2 2 4 6 5 3" xfId="30814" xr:uid="{72573EFB-C3BB-4D75-8937-073B81D16CC4}"/>
    <cellStyle name="Calculation 2 2 4 6 6" xfId="31373" xr:uid="{152B0399-0AD9-4D01-98DB-474E25F22900}"/>
    <cellStyle name="Calculation 2 2 4 6 7" xfId="42828" xr:uid="{A8A0A0EE-258B-48EA-A917-3571C110FB0D}"/>
    <cellStyle name="Calculation 2 2 4 6 8" xfId="43052" xr:uid="{3B85BA99-8614-461A-8D10-C977659C02D7}"/>
    <cellStyle name="Calculation 2 2 4 6 9" xfId="41568" xr:uid="{122DE131-8099-4EF4-85CD-215068B8EFCC}"/>
    <cellStyle name="Calculation 2 2 4 7" xfId="9506" xr:uid="{CB652B6F-3A62-4EC7-86B9-CF3B7C573397}"/>
    <cellStyle name="Calculation 2 2 4 7 2" xfId="14630" xr:uid="{E7D3C37E-CB5E-44C0-874E-CD0E08C723B7}"/>
    <cellStyle name="Calculation 2 2 4 7 2 2" xfId="22717" xr:uid="{8D7CBB46-722D-44F9-B1E7-94EF2A29142B}"/>
    <cellStyle name="Calculation 2 2 4 7 2 2 2" xfId="37905" xr:uid="{501AA9BF-6611-4E17-9344-C17F82AAB88B}"/>
    <cellStyle name="Calculation 2 2 4 7 2 3" xfId="28871" xr:uid="{2B0F10AA-F3A2-442F-ADFD-6529637815A9}"/>
    <cellStyle name="Calculation 2 2 4 7 3" xfId="15332" xr:uid="{3A78FEF7-2B97-41B0-AEC8-D2C9930B91E8}"/>
    <cellStyle name="Calculation 2 2 4 7 3 2" xfId="23419" xr:uid="{61619F20-FD70-4E5D-BFDB-2728742F1E15}"/>
    <cellStyle name="Calculation 2 2 4 7 3 2 2" xfId="38607" xr:uid="{3DAD0620-A2F3-46AC-82F1-D171F0BE73DF}"/>
    <cellStyle name="Calculation 2 2 4 7 3 3" xfId="29573" xr:uid="{4FC471E9-C9E4-49FA-B5EC-9365F8C14FAA}"/>
    <cellStyle name="Calculation 2 2 4 7 4" xfId="15426" xr:uid="{1AA52AE8-0A08-46E9-AFBF-D9340EDFD8CB}"/>
    <cellStyle name="Calculation 2 2 4 7 4 2" xfId="23513" xr:uid="{1620598A-FE5D-49E5-AAB7-58FA62CED5BF}"/>
    <cellStyle name="Calculation 2 2 4 7 4 2 2" xfId="38701" xr:uid="{05D3BECF-8B69-44C4-AAAA-DE9F9950BEA8}"/>
    <cellStyle name="Calculation 2 2 4 7 4 3" xfId="29667" xr:uid="{995C4735-6CAD-47BE-B99B-32A43065FA76}"/>
    <cellStyle name="Calculation 2 2 4 7 5" xfId="17659" xr:uid="{39F29E25-FE89-429A-BBE7-B65EAB593696}"/>
    <cellStyle name="Calculation 2 2 4 7 5 2" xfId="32894" xr:uid="{AB27F5F6-C32F-4224-B4BB-F1BF999AFAC7}"/>
    <cellStyle name="Calculation 2 2 4 8" xfId="12127" xr:uid="{E40EE8BE-F8A0-40B4-9212-8B47EAB593FA}"/>
    <cellStyle name="Calculation 2 2 4 8 2" xfId="20588" xr:uid="{5DB553C5-FF14-46D6-BA3B-1D9AD0A36902}"/>
    <cellStyle name="Calculation 2 2 4 8 2 2" xfId="35776" xr:uid="{3FBAF50A-A8BA-4C47-8599-0D9E93AEACD9}"/>
    <cellStyle name="Calculation 2 2 4 8 3" xfId="26742" xr:uid="{10C437C9-C433-438D-B81E-6503F1B83FB7}"/>
    <cellStyle name="Calculation 2 2 4 9" xfId="10621" xr:uid="{069A20E7-EF63-4ACF-8F8B-0172232FF3A3}"/>
    <cellStyle name="Calculation 2 2 4 9 2" xfId="19171" xr:uid="{D161AE81-E70A-471F-9A39-5995450256CD}"/>
    <cellStyle name="Calculation 2 2 4 9 2 2" xfId="34376" xr:uid="{EB697E8D-7FF3-4EEA-86E7-50F592BAAC06}"/>
    <cellStyle name="Calculation 2 2 4 9 3" xfId="25419" xr:uid="{4D92FA9B-C729-4BE1-A333-B4CD1CA065F7}"/>
    <cellStyle name="Calculation 2 2 5" xfId="2326" xr:uid="{422E89A3-0A9D-4ECE-91AA-30412656A884}"/>
    <cellStyle name="Calculation 2 2 5 10" xfId="43963" xr:uid="{ABFAC4A6-F3F5-45EF-8141-BFA9BDC205BA}"/>
    <cellStyle name="Calculation 2 2 5 11" xfId="43679" xr:uid="{615FD856-8A33-4AFE-8B8D-5D0B599B928E}"/>
    <cellStyle name="Calculation 2 2 5 12" xfId="44433" xr:uid="{FF7EA434-AD42-4E55-9A67-FA44C4E42C72}"/>
    <cellStyle name="Calculation 2 2 5 13" xfId="44635" xr:uid="{9E145F9F-D93D-4145-A680-F68E1FD263E3}"/>
    <cellStyle name="Calculation 2 2 5 14" xfId="41902" xr:uid="{B9E3FAE4-633D-42B2-A98D-F3BBC2907331}"/>
    <cellStyle name="Calculation 2 2 5 15" xfId="42369" xr:uid="{CCBAD4E3-8904-46EB-8FF8-407198882A2D}"/>
    <cellStyle name="Calculation 2 2 5 16" xfId="45191" xr:uid="{D51E836B-045A-4C17-8106-83BB11E821B0}"/>
    <cellStyle name="Calculation 2 2 5 17" xfId="46830" xr:uid="{8E1E762F-3D82-4D6B-A09F-F49E4BAE3019}"/>
    <cellStyle name="Calculation 2 2 5 18" xfId="45737" xr:uid="{CAFA67FD-EAA7-404F-A089-23E87AF0A96F}"/>
    <cellStyle name="Calculation 2 2 5 19" xfId="46899" xr:uid="{E358EF8E-43C0-42A6-834A-910CF066A1F8}"/>
    <cellStyle name="Calculation 2 2 5 2" xfId="9523" xr:uid="{0E71C1AE-B416-4D3E-80FE-F705D6928870}"/>
    <cellStyle name="Calculation 2 2 5 2 2" xfId="14647" xr:uid="{0A8239FA-F49D-4808-804A-99E8D92F60BE}"/>
    <cellStyle name="Calculation 2 2 5 2 2 2" xfId="22734" xr:uid="{C045D088-19BD-4CF8-9037-44A1CA2ACF27}"/>
    <cellStyle name="Calculation 2 2 5 2 2 2 2" xfId="37922" xr:uid="{121B5482-FCC2-49D5-BC86-EA8A513395B7}"/>
    <cellStyle name="Calculation 2 2 5 2 2 3" xfId="28888" xr:uid="{88AE9CDB-956F-4DAB-A3C0-E76B599823C2}"/>
    <cellStyle name="Calculation 2 2 5 2 3" xfId="11341" xr:uid="{33AF5B86-F94F-4EAF-9DE0-605E4D234517}"/>
    <cellStyle name="Calculation 2 2 5 2 3 2" xfId="19891" xr:uid="{52F8BE5E-1B7F-467A-A8A1-C620AAC68350}"/>
    <cellStyle name="Calculation 2 2 5 2 3 2 2" xfId="35096" xr:uid="{A05B16CC-6603-4245-9334-FD86CEB52C39}"/>
    <cellStyle name="Calculation 2 2 5 2 3 3" xfId="26139" xr:uid="{2B104B2C-C186-49CA-B8DB-33CEDBADA19E}"/>
    <cellStyle name="Calculation 2 2 5 2 4" xfId="10932" xr:uid="{F5F3A82D-FD8A-4A67-B5C6-B3C52F9EBEA2}"/>
    <cellStyle name="Calculation 2 2 5 2 4 2" xfId="19482" xr:uid="{923762DA-805D-487E-B6C1-2DFED69F448F}"/>
    <cellStyle name="Calculation 2 2 5 2 4 2 2" xfId="34687" xr:uid="{74793EB6-B3B0-4E14-8E90-0A2FC37902E6}"/>
    <cellStyle name="Calculation 2 2 5 2 4 3" xfId="25730" xr:uid="{D5CAA2B8-5C47-4868-8EA5-5A046403423D}"/>
    <cellStyle name="Calculation 2 2 5 2 5" xfId="17643" xr:uid="{CE5B29A5-A4A2-4C75-87AF-3829495F9AD5}"/>
    <cellStyle name="Calculation 2 2 5 2 5 2" xfId="32878" xr:uid="{67CEE2BB-8FCA-4EA1-95B9-8FE7373AE891}"/>
    <cellStyle name="Calculation 2 2 5 20" xfId="45692" xr:uid="{CA36A932-F663-4173-AD8D-DF962B40C7A8}"/>
    <cellStyle name="Calculation 2 2 5 21" xfId="47428" xr:uid="{E53CF858-5503-4BA6-9F9E-FC0958E06AD0}"/>
    <cellStyle name="Calculation 2 2 5 22" xfId="47356" xr:uid="{26925541-1CE5-413B-82D8-B5AD1E0FBD4E}"/>
    <cellStyle name="Calculation 2 2 5 23" xfId="45976" xr:uid="{DEE63F8C-49B0-4130-9BA0-2C2F9CD5BD48}"/>
    <cellStyle name="Calculation 2 2 5 24" xfId="49276" xr:uid="{B757852B-9B62-457A-94F6-730AF483FF99}"/>
    <cellStyle name="Calculation 2 2 5 25" xfId="49408" xr:uid="{155E887B-E9B3-416F-9BA1-2089FFD6863B}"/>
    <cellStyle name="Calculation 2 2 5 26" xfId="49356" xr:uid="{1EF49C28-0AFE-4A65-AE50-C10396199E71}"/>
    <cellStyle name="Calculation 2 2 5 27" xfId="48885" xr:uid="{5DB2997F-7E7E-4C78-ABAD-30B12144E316}"/>
    <cellStyle name="Calculation 2 2 5 28" xfId="50894" xr:uid="{710FFCC2-B22F-4645-A8AF-483FE08B1805}"/>
    <cellStyle name="Calculation 2 2 5 29" xfId="50950" xr:uid="{B9487771-89C1-4FDC-9753-3514F66396C6}"/>
    <cellStyle name="Calculation 2 2 5 3" xfId="12144" xr:uid="{D7E5E3AF-E044-441C-9F22-AFA90C2899B1}"/>
    <cellStyle name="Calculation 2 2 5 3 2" xfId="20605" xr:uid="{53A64035-BA40-4235-965B-63A88C304536}"/>
    <cellStyle name="Calculation 2 2 5 3 2 2" xfId="35793" xr:uid="{D7FBE36B-4351-400F-8A97-508EA2FE3C76}"/>
    <cellStyle name="Calculation 2 2 5 3 3" xfId="26759" xr:uid="{A01F6E3F-C64E-4F27-A6B6-2D5E4B5B7CAD}"/>
    <cellStyle name="Calculation 2 2 5 30" xfId="50359" xr:uid="{B6ED0F63-9687-4116-8695-F705B38A0F0F}"/>
    <cellStyle name="Calculation 2 2 5 31" xfId="51852" xr:uid="{0F0D3B86-C8B9-484A-B5BE-8255BAADDAC8}"/>
    <cellStyle name="Calculation 2 2 5 32" xfId="52098" xr:uid="{D954461E-DA16-4332-B227-FD9607EF3959}"/>
    <cellStyle name="Calculation 2 2 5 4" xfId="12436" xr:uid="{F041FFEB-7841-4A18-9644-23A25B0EF0F5}"/>
    <cellStyle name="Calculation 2 2 5 4 2" xfId="20853" xr:uid="{DD157AED-0BC1-49F4-87E1-EF9A39F28DF3}"/>
    <cellStyle name="Calculation 2 2 5 4 2 2" xfId="36041" xr:uid="{E4207F56-1014-403A-8D1A-50CFA93203E2}"/>
    <cellStyle name="Calculation 2 2 5 4 3" xfId="27007" xr:uid="{3AF21A92-517B-454E-A5F4-E6FBB94F3347}"/>
    <cellStyle name="Calculation 2 2 5 5" xfId="12882" xr:uid="{0AC66602-4633-4C96-89D2-9D30BF144A6A}"/>
    <cellStyle name="Calculation 2 2 5 5 2" xfId="21255" xr:uid="{B6EC0F2D-CB70-4FAC-BEC6-DFB07FF9CA79}"/>
    <cellStyle name="Calculation 2 2 5 5 2 2" xfId="36443" xr:uid="{D23AD5C8-F358-46CE-9C1B-7631E0583F0B}"/>
    <cellStyle name="Calculation 2 2 5 5 3" xfId="27409" xr:uid="{C3A6CC33-1CA4-496A-8A33-C03DBD563753}"/>
    <cellStyle name="Calculation 2 2 5 6" xfId="31374" xr:uid="{AD14C777-81A2-432A-9564-758313185E9C}"/>
    <cellStyle name="Calculation 2 2 5 7" xfId="42829" xr:uid="{9C447C2F-5D27-4A91-9BE5-F213CD5E9B0A}"/>
    <cellStyle name="Calculation 2 2 5 8" xfId="43051" xr:uid="{A87C279A-283F-4946-946E-01492D05809A}"/>
    <cellStyle name="Calculation 2 2 5 9" xfId="41569" xr:uid="{3F460722-9E82-42F9-93E8-07349433034E}"/>
    <cellStyle name="Calculation 2 2 6" xfId="2327" xr:uid="{DFBF0652-E468-44F4-BC3B-ECA0AA03F12D}"/>
    <cellStyle name="Calculation 2 2 6 10" xfId="43962" xr:uid="{C12F6022-6F9A-49CE-8F49-1DAB6D50E66E}"/>
    <cellStyle name="Calculation 2 2 6 11" xfId="44259" xr:uid="{DE37E6B4-BC35-46CD-89CD-EB12CE785FD5}"/>
    <cellStyle name="Calculation 2 2 6 12" xfId="42438" xr:uid="{E28D7978-6989-4C94-A806-75FC002E7136}"/>
    <cellStyle name="Calculation 2 2 6 13" xfId="43455" xr:uid="{5979F42C-3E05-4A9A-9CD5-968DB241E180}"/>
    <cellStyle name="Calculation 2 2 6 14" xfId="43453" xr:uid="{E5DAA537-65AC-4712-BEE3-B45676BD3090}"/>
    <cellStyle name="Calculation 2 2 6 15" xfId="45024" xr:uid="{209B1EAA-33A4-44C9-8802-B33F239F9A76}"/>
    <cellStyle name="Calculation 2 2 6 16" xfId="42739" xr:uid="{42A98F50-58A1-4E15-85EE-2F2CAE1431DE}"/>
    <cellStyle name="Calculation 2 2 6 17" xfId="46831" xr:uid="{3CC5D1BD-E70A-4909-A45A-D3BB0B223DF4}"/>
    <cellStyle name="Calculation 2 2 6 18" xfId="45890" xr:uid="{251891F9-ED35-4CF0-A8A3-54CADF8C7D2F}"/>
    <cellStyle name="Calculation 2 2 6 19" xfId="46900" xr:uid="{C43EB892-25E0-44BA-80FC-3595A25F625B}"/>
    <cellStyle name="Calculation 2 2 6 2" xfId="9524" xr:uid="{0B490FA5-F743-4A9A-9F94-218BD95B279B}"/>
    <cellStyle name="Calculation 2 2 6 2 2" xfId="14648" xr:uid="{08DA00A1-3FE8-44E6-9837-B641678782D9}"/>
    <cellStyle name="Calculation 2 2 6 2 2 2" xfId="22735" xr:uid="{B664B492-78BF-468B-86D1-A8D864D4AC05}"/>
    <cellStyle name="Calculation 2 2 6 2 2 2 2" xfId="37923" xr:uid="{2AD7A3EF-A81B-4649-8580-B26802AB2EA1}"/>
    <cellStyle name="Calculation 2 2 6 2 2 3" xfId="28889" xr:uid="{E192ABB7-BD77-4155-93A7-4EF68D9E7DB8}"/>
    <cellStyle name="Calculation 2 2 6 2 3" xfId="11974" xr:uid="{374D5B90-CE09-43B4-A673-013DC56C2F64}"/>
    <cellStyle name="Calculation 2 2 6 2 3 2" xfId="20458" xr:uid="{07755FE9-EB10-494B-8AC0-A95B0CFDBFF7}"/>
    <cellStyle name="Calculation 2 2 6 2 3 2 2" xfId="35646" xr:uid="{513AB5C7-8845-40E9-8E57-5032B1DE374D}"/>
    <cellStyle name="Calculation 2 2 6 2 3 3" xfId="26617" xr:uid="{C91D3821-0288-4CAF-9B31-9EB33461BD40}"/>
    <cellStyle name="Calculation 2 2 6 2 4" xfId="10897" xr:uid="{0D703B43-6E6C-4021-8A67-741FCE80DB62}"/>
    <cellStyle name="Calculation 2 2 6 2 4 2" xfId="19447" xr:uid="{3A867B4D-8FE4-4C78-97A2-CC4501227F65}"/>
    <cellStyle name="Calculation 2 2 6 2 4 2 2" xfId="34652" xr:uid="{5C2CB82D-18A4-4EA6-8010-D1324B2AE04C}"/>
    <cellStyle name="Calculation 2 2 6 2 4 3" xfId="25695" xr:uid="{0AE23E1B-0613-4E9A-93D6-746D68616551}"/>
    <cellStyle name="Calculation 2 2 6 2 5" xfId="17642" xr:uid="{CE51C281-7552-43D5-8851-781B8FADD8F4}"/>
    <cellStyle name="Calculation 2 2 6 2 5 2" xfId="32877" xr:uid="{F837DD3C-E5D2-4A47-BD56-6358766C1001}"/>
    <cellStyle name="Calculation 2 2 6 20" xfId="46246" xr:uid="{4C20F1E0-5BB3-4203-A806-7E0DE98B49F1}"/>
    <cellStyle name="Calculation 2 2 6 21" xfId="47425" xr:uid="{AC7EDBA1-118C-4510-9E7C-51A9F47C9E4F}"/>
    <cellStyle name="Calculation 2 2 6 22" xfId="47355" xr:uid="{4A59AC13-230E-4842-B0F6-BD07DE75AEEB}"/>
    <cellStyle name="Calculation 2 2 6 23" xfId="48105" xr:uid="{B0A3ACF6-C137-4E9D-BE92-F66A61AD3EDE}"/>
    <cellStyle name="Calculation 2 2 6 24" xfId="49277" xr:uid="{8B07D9BD-34EA-47E7-969B-E2CEB1B8AF19}"/>
    <cellStyle name="Calculation 2 2 6 25" xfId="49407" xr:uid="{12F8F6B5-3F5D-465B-9823-CC0B579690E0}"/>
    <cellStyle name="Calculation 2 2 6 26" xfId="49357" xr:uid="{FB0D2B2C-A97F-4F37-9994-2F615B3A9502}"/>
    <cellStyle name="Calculation 2 2 6 27" xfId="49768" xr:uid="{657D2A56-3BBB-4B44-B401-B2E9DB380791}"/>
    <cellStyle name="Calculation 2 2 6 28" xfId="50895" xr:uid="{D88811DF-DCD9-4C6D-87BD-BEF4BA5E3FD7}"/>
    <cellStyle name="Calculation 2 2 6 29" xfId="50279" xr:uid="{AE1C84AA-1009-4E01-95BA-567DA7F502EB}"/>
    <cellStyle name="Calculation 2 2 6 3" xfId="12145" xr:uid="{D10CFE23-F4A0-41C6-AD33-7DB84AAB07E9}"/>
    <cellStyle name="Calculation 2 2 6 3 2" xfId="20606" xr:uid="{0E835447-D753-465C-9DA2-DB1A935CE337}"/>
    <cellStyle name="Calculation 2 2 6 3 2 2" xfId="35794" xr:uid="{DAE65F40-64F4-4B26-8E23-0DAE4B645C24}"/>
    <cellStyle name="Calculation 2 2 6 3 3" xfId="26760" xr:uid="{15C2EE26-C233-4689-92A5-0281CEC6FE85}"/>
    <cellStyle name="Calculation 2 2 6 30" xfId="50360" xr:uid="{E5FD1131-7E72-4BE5-BBC5-14C1344FE5FD}"/>
    <cellStyle name="Calculation 2 2 6 31" xfId="51853" xr:uid="{899AA212-8CE5-4156-8725-EF0DFB076808}"/>
    <cellStyle name="Calculation 2 2 6 32" xfId="52099" xr:uid="{21C34E01-D816-4F26-ACE2-B1A98428B371}"/>
    <cellStyle name="Calculation 2 2 6 4" xfId="12437" xr:uid="{AC063F4C-9682-4F0C-B559-4AF969E8DAE1}"/>
    <cellStyle name="Calculation 2 2 6 4 2" xfId="20854" xr:uid="{6033C481-73CE-4714-8E2B-386C587EFF3C}"/>
    <cellStyle name="Calculation 2 2 6 4 2 2" xfId="36042" xr:uid="{5D12BEA2-8950-427D-B7D0-EC6AEAE17553}"/>
    <cellStyle name="Calculation 2 2 6 4 3" xfId="27008" xr:uid="{E2FB3751-D5D7-44CB-874B-7CC2F7BB6332}"/>
    <cellStyle name="Calculation 2 2 6 5" xfId="16797" xr:uid="{EAD7AA3C-5505-4860-9C18-F3ECE5C38888}"/>
    <cellStyle name="Calculation 2 2 6 5 2" xfId="24852" xr:uid="{13AF1729-4BF8-41AE-87A7-2A88F0487623}"/>
    <cellStyle name="Calculation 2 2 6 5 2 2" xfId="40040" xr:uid="{60D83AA4-FA7A-40AA-839D-6E43B2C1B7CF}"/>
    <cellStyle name="Calculation 2 2 6 5 3" xfId="31006" xr:uid="{B07D6A50-06AC-4D86-AF15-B5D71766A7CB}"/>
    <cellStyle name="Calculation 2 2 6 6" xfId="31375" xr:uid="{0FE6B457-16F1-4823-B74C-D723B1F4B32B}"/>
    <cellStyle name="Calculation 2 2 6 7" xfId="42830" xr:uid="{CA4C7D63-BA66-4281-915D-5A2A242A662E}"/>
    <cellStyle name="Calculation 2 2 6 8" xfId="43050" xr:uid="{9E1B491E-2AE8-4957-8C27-38397BFEE567}"/>
    <cellStyle name="Calculation 2 2 6 9" xfId="41570" xr:uid="{BE0390F8-E480-4A34-9153-1157ADAFF637}"/>
    <cellStyle name="Calculation 2 2 7" xfId="2328" xr:uid="{BB3FF416-3097-4541-A991-21EBEE1FB388}"/>
    <cellStyle name="Calculation 2 2 7 10" xfId="43961" xr:uid="{D259FBC2-FDE4-4155-BE97-EA5E5FAE2D6B}"/>
    <cellStyle name="Calculation 2 2 7 11" xfId="43680" xr:uid="{8E5DCC4C-F2D0-46A7-BC2D-7E2E75059749}"/>
    <cellStyle name="Calculation 2 2 7 12" xfId="42425" xr:uid="{E3A33493-03F8-40EF-A640-038EA60396B2}"/>
    <cellStyle name="Calculation 2 2 7 13" xfId="43463" xr:uid="{DA2D502B-2C3B-412A-82E5-6A5E6638ED4C}"/>
    <cellStyle name="Calculation 2 2 7 14" xfId="44534" xr:uid="{231127DB-F592-40ED-9554-C748242BA448}"/>
    <cellStyle name="Calculation 2 2 7 15" xfId="43279" xr:uid="{99DF3B6C-98C5-4601-B41A-4354301498AE}"/>
    <cellStyle name="Calculation 2 2 7 16" xfId="44855" xr:uid="{EB59A465-A5D7-41D6-836F-A8518E7A7A41}"/>
    <cellStyle name="Calculation 2 2 7 17" xfId="46832" xr:uid="{EF9674F1-CD76-4913-B590-8FF5ADFD8F38}"/>
    <cellStyle name="Calculation 2 2 7 18" xfId="47009" xr:uid="{B8751C5B-B7FD-46E4-B6FD-34AB69D391CA}"/>
    <cellStyle name="Calculation 2 2 7 19" xfId="46901" xr:uid="{31C16481-6BD7-4161-917B-6C99DDAACF49}"/>
    <cellStyle name="Calculation 2 2 7 2" xfId="9525" xr:uid="{914A7ED4-6A61-4DA3-81D6-385D01AC9AEE}"/>
    <cellStyle name="Calculation 2 2 7 2 2" xfId="14649" xr:uid="{106095CD-CAA3-4F03-8DAA-CBD1D2E7570F}"/>
    <cellStyle name="Calculation 2 2 7 2 2 2" xfId="22736" xr:uid="{1693490F-A65D-4A9B-9A70-AA622F82D1CF}"/>
    <cellStyle name="Calculation 2 2 7 2 2 2 2" xfId="37924" xr:uid="{6E39F48B-631C-4F7A-B45B-EC107DE777D7}"/>
    <cellStyle name="Calculation 2 2 7 2 2 3" xfId="28890" xr:uid="{38E2C330-9F73-4E6D-8A0E-371B772C39DB}"/>
    <cellStyle name="Calculation 2 2 7 2 3" xfId="11865" xr:uid="{C8F4C8B2-6130-4EBD-92D1-ADFF14225B6D}"/>
    <cellStyle name="Calculation 2 2 7 2 3 2" xfId="20360" xr:uid="{83C1C4AA-5922-40DA-B4DC-73A55DEF9C72}"/>
    <cellStyle name="Calculation 2 2 7 2 3 2 2" xfId="35548" xr:uid="{D9A588C2-098E-4204-9FF4-72773362FF35}"/>
    <cellStyle name="Calculation 2 2 7 2 3 3" xfId="26525" xr:uid="{7C385420-B92E-4B17-853D-4E81D6ADFCD1}"/>
    <cellStyle name="Calculation 2 2 7 2 4" xfId="15621" xr:uid="{1E554603-D71B-43B2-8ED1-8F6CAADDB8EB}"/>
    <cellStyle name="Calculation 2 2 7 2 4 2" xfId="23676" xr:uid="{4B660BFC-8C0E-4BFE-9A5E-1B4071B1A57B}"/>
    <cellStyle name="Calculation 2 2 7 2 4 2 2" xfId="38864" xr:uid="{D4280194-BD76-411B-BD2B-22620C65E98C}"/>
    <cellStyle name="Calculation 2 2 7 2 4 3" xfId="29830" xr:uid="{6FF992FA-3DDE-42C8-AA70-63F8E4202106}"/>
    <cellStyle name="Calculation 2 2 7 2 5" xfId="17641" xr:uid="{409C4986-1BFF-4281-95AE-E412BD48E78B}"/>
    <cellStyle name="Calculation 2 2 7 2 5 2" xfId="32876" xr:uid="{70C201F3-3309-414D-BD3A-E2399E9F3705}"/>
    <cellStyle name="Calculation 2 2 7 20" xfId="46245" xr:uid="{FA69F111-E1B1-4DD6-909B-ABC4E4E1076B}"/>
    <cellStyle name="Calculation 2 2 7 21" xfId="45998" xr:uid="{6F20F0CB-064F-4F21-B61E-9DE8649C6D72}"/>
    <cellStyle name="Calculation 2 2 7 22" xfId="47354" xr:uid="{8A3C835C-07E3-4F78-9599-29410148E031}"/>
    <cellStyle name="Calculation 2 2 7 23" xfId="47277" xr:uid="{AD703E72-D73B-4F30-8150-199299069D89}"/>
    <cellStyle name="Calculation 2 2 7 24" xfId="49278" xr:uid="{F4565C18-CB27-4F91-A20D-24958B25104C}"/>
    <cellStyle name="Calculation 2 2 7 25" xfId="49406" xr:uid="{3AE4B17A-C18C-48BC-88EF-E96986833006}"/>
    <cellStyle name="Calculation 2 2 7 26" xfId="49358" xr:uid="{4F7C7962-7FC4-49C5-AD60-56FA8A6335DD}"/>
    <cellStyle name="Calculation 2 2 7 27" xfId="48884" xr:uid="{31FA02D7-019C-4105-9F8A-6125CD224B4C}"/>
    <cellStyle name="Calculation 2 2 7 28" xfId="50896" xr:uid="{BD012A38-B17C-458E-AD09-9C9DB1D44077}"/>
    <cellStyle name="Calculation 2 2 7 29" xfId="50381" xr:uid="{38ECCC27-E918-4530-8D11-EFA9A66AC3F8}"/>
    <cellStyle name="Calculation 2 2 7 3" xfId="12146" xr:uid="{CD844D69-5DFF-42EB-8D42-4129139BED5E}"/>
    <cellStyle name="Calculation 2 2 7 3 2" xfId="20607" xr:uid="{CA7F13BF-A7D3-4A0D-A633-2BF38113AC8C}"/>
    <cellStyle name="Calculation 2 2 7 3 2 2" xfId="35795" xr:uid="{0B124C44-49CB-49EE-92F3-CE83E570DC19}"/>
    <cellStyle name="Calculation 2 2 7 3 3" xfId="26761" xr:uid="{E164B30B-137F-4963-9474-D2B02B2C38AF}"/>
    <cellStyle name="Calculation 2 2 7 30" xfId="50361" xr:uid="{FC0C5899-4BDC-481D-A6F4-EC896738FBFC}"/>
    <cellStyle name="Calculation 2 2 7 31" xfId="51854" xr:uid="{CF763856-69E4-4F29-82F2-7940069A2A35}"/>
    <cellStyle name="Calculation 2 2 7 32" xfId="52100" xr:uid="{0AD0EF2D-85DA-4770-ACFD-54DE8D756FD5}"/>
    <cellStyle name="Calculation 2 2 7 4" xfId="10636" xr:uid="{77D6A305-4044-4132-B7CD-B1FBBB5D756E}"/>
    <cellStyle name="Calculation 2 2 7 4 2" xfId="19186" xr:uid="{C30E160E-283B-4F05-B171-0708EE0538F0}"/>
    <cellStyle name="Calculation 2 2 7 4 2 2" xfId="34391" xr:uid="{77CA266A-66B6-40D2-9F5D-B7770443CA4E}"/>
    <cellStyle name="Calculation 2 2 7 4 3" xfId="25434" xr:uid="{BC5C562D-C9ED-4D9B-803D-6839C547F82E}"/>
    <cellStyle name="Calculation 2 2 7 5" xfId="10905" xr:uid="{4185A48D-6956-4BA2-A53B-7E45D298F257}"/>
    <cellStyle name="Calculation 2 2 7 5 2" xfId="19455" xr:uid="{21B24684-2B20-4C03-BAF9-FB383E5D9A6C}"/>
    <cellStyle name="Calculation 2 2 7 5 2 2" xfId="34660" xr:uid="{8B56D8D2-3842-4F41-8CF2-A0524CB80A29}"/>
    <cellStyle name="Calculation 2 2 7 5 3" xfId="25703" xr:uid="{FC97FCF5-A764-4824-853B-631E0CD1966A}"/>
    <cellStyle name="Calculation 2 2 7 6" xfId="31376" xr:uid="{85CE791A-9AAD-45F4-9FE9-D49D7DAB0AEB}"/>
    <cellStyle name="Calculation 2 2 7 7" xfId="42831" xr:uid="{3FA56575-C3F9-4BD2-903D-58071C6CEE0E}"/>
    <cellStyle name="Calculation 2 2 7 8" xfId="43049" xr:uid="{48F4893D-45FF-40C4-9343-900782B534C0}"/>
    <cellStyle name="Calculation 2 2 7 9" xfId="43882" xr:uid="{F2C4926D-471F-4C8B-8E4B-4D0876E863D7}"/>
    <cellStyle name="Calculation 2 2 8" xfId="2329" xr:uid="{0CBBD30F-C6E3-4DD6-984B-DC82E6D05370}"/>
    <cellStyle name="Calculation 2 2 8 10" xfId="43960" xr:uid="{C5B6A26D-0FB4-4754-9918-21F1164DA7D3}"/>
    <cellStyle name="Calculation 2 2 8 11" xfId="43681" xr:uid="{3015A63B-B5DA-45EB-BBEF-06E47F600103}"/>
    <cellStyle name="Calculation 2 2 8 12" xfId="42424" xr:uid="{D329109C-BFE4-41C3-933C-193B8B6170E7}"/>
    <cellStyle name="Calculation 2 2 8 13" xfId="41804" xr:uid="{1C3E6E77-9E3B-4689-97E8-748E975EBF55}"/>
    <cellStyle name="Calculation 2 2 8 14" xfId="41901" xr:uid="{2AA010B4-21AF-4726-92E4-9FCBBFABCA5D}"/>
    <cellStyle name="Calculation 2 2 8 15" xfId="44922" xr:uid="{C7618913-7D03-472B-8256-D32755083610}"/>
    <cellStyle name="Calculation 2 2 8 16" xfId="43825" xr:uid="{41C7E3F2-E9A4-4DEB-AB83-FC64CB870737}"/>
    <cellStyle name="Calculation 2 2 8 17" xfId="46833" xr:uid="{56DA0CD0-D4E1-42C6-A4BB-9595BF84DFE6}"/>
    <cellStyle name="Calculation 2 2 8 18" xfId="47008" xr:uid="{481F2C34-494A-40E0-8C1E-541EEAEC8107}"/>
    <cellStyle name="Calculation 2 2 8 19" xfId="46902" xr:uid="{ECAAF18E-E318-4DFF-BCC2-0BB675621053}"/>
    <cellStyle name="Calculation 2 2 8 2" xfId="9526" xr:uid="{CC24BCFD-E562-4F50-9CC7-779400DBDD42}"/>
    <cellStyle name="Calculation 2 2 8 2 2" xfId="14650" xr:uid="{59678987-2B8F-4CA8-BAFB-81F60E150917}"/>
    <cellStyle name="Calculation 2 2 8 2 2 2" xfId="22737" xr:uid="{250BF264-62DC-43C3-914C-C15462D6F409}"/>
    <cellStyle name="Calculation 2 2 8 2 2 2 2" xfId="37925" xr:uid="{B93DEEB4-125A-44E5-A650-2128832DBE79}"/>
    <cellStyle name="Calculation 2 2 8 2 2 3" xfId="28891" xr:uid="{C5D4E5B4-ECE4-4036-AC84-D80B298B1F9D}"/>
    <cellStyle name="Calculation 2 2 8 2 3" xfId="13549" xr:uid="{6415D268-EB65-415A-9421-7FEEE26BF49E}"/>
    <cellStyle name="Calculation 2 2 8 2 3 2" xfId="21693" xr:uid="{45D63442-5587-4969-8345-BC2E09E9F83B}"/>
    <cellStyle name="Calculation 2 2 8 2 3 2 2" xfId="36881" xr:uid="{8AE26918-361F-4466-B151-A4DEDA579B24}"/>
    <cellStyle name="Calculation 2 2 8 2 3 3" xfId="27847" xr:uid="{2BDD419A-D57B-4C58-A1C1-77C0D7488DA4}"/>
    <cellStyle name="Calculation 2 2 8 2 4" xfId="12488" xr:uid="{167796D0-F9BD-4311-931E-1BCA1DA54709}"/>
    <cellStyle name="Calculation 2 2 8 2 4 2" xfId="20905" xr:uid="{6BBDB7BB-F00D-4939-8762-4EC98CFBB9A1}"/>
    <cellStyle name="Calculation 2 2 8 2 4 2 2" xfId="36093" xr:uid="{912E80C3-76F8-43CE-9CAE-941053265EE1}"/>
    <cellStyle name="Calculation 2 2 8 2 4 3" xfId="27059" xr:uid="{7A99B70C-4B3F-47EA-8CE8-504B0A052230}"/>
    <cellStyle name="Calculation 2 2 8 2 5" xfId="17640" xr:uid="{EB5C1996-BCC2-4EE5-877B-B4012C367639}"/>
    <cellStyle name="Calculation 2 2 8 2 5 2" xfId="32875" xr:uid="{3356A5BC-5786-48DB-BDE3-E0EEF277746D}"/>
    <cellStyle name="Calculation 2 2 8 20" xfId="46244" xr:uid="{C0910A12-0E62-45D5-80E6-BC9EBDC2CF30}"/>
    <cellStyle name="Calculation 2 2 8 21" xfId="47427" xr:uid="{668803C8-3E66-4F54-95EC-69F22707A592}"/>
    <cellStyle name="Calculation 2 2 8 22" xfId="47353" xr:uid="{9A819724-1961-42D2-8994-544F916DABC3}"/>
    <cellStyle name="Calculation 2 2 8 23" xfId="46479" xr:uid="{FDE6FAC3-03AA-474E-BFA7-6660B7323CCA}"/>
    <cellStyle name="Calculation 2 2 8 24" xfId="49279" xr:uid="{093CD86A-92B4-413A-AF0B-EF6E285031C6}"/>
    <cellStyle name="Calculation 2 2 8 25" xfId="49405" xr:uid="{4D9BD00F-5A96-4327-A4E1-6AB8BE327869}"/>
    <cellStyle name="Calculation 2 2 8 26" xfId="49359" xr:uid="{FFC430B6-CC73-479D-9261-89D05B66A965}"/>
    <cellStyle name="Calculation 2 2 8 27" xfId="49767" xr:uid="{AB73E9A9-809D-4F70-994F-E6E7B0DE8C77}"/>
    <cellStyle name="Calculation 2 2 8 28" xfId="50897" xr:uid="{597461F9-6AAF-4406-B087-87B263A444D6}"/>
    <cellStyle name="Calculation 2 2 8 29" xfId="50949" xr:uid="{1FE88918-2A28-4936-9E52-457D19BAE4D9}"/>
    <cellStyle name="Calculation 2 2 8 3" xfId="12147" xr:uid="{89B39B03-C92D-404E-B981-6666FE90D8E0}"/>
    <cellStyle name="Calculation 2 2 8 3 2" xfId="20608" xr:uid="{3032E450-21DF-4B39-9EAB-72CE2638628E}"/>
    <cellStyle name="Calculation 2 2 8 3 2 2" xfId="35796" xr:uid="{4FB917DE-C359-45D8-86A9-632F59A44959}"/>
    <cellStyle name="Calculation 2 2 8 3 3" xfId="26762" xr:uid="{B38A3F1F-B26C-4617-A9CC-324B7DA92915}"/>
    <cellStyle name="Calculation 2 2 8 30" xfId="50362" xr:uid="{7B7FFF14-EC33-4CB5-A602-472D2A7AEC7C}"/>
    <cellStyle name="Calculation 2 2 8 31" xfId="51855" xr:uid="{1455BC4D-ABF4-4B20-8355-1662FBE9F501}"/>
    <cellStyle name="Calculation 2 2 8 32" xfId="52101" xr:uid="{B4DA6CEE-814D-49AE-9D11-49F9B5A7B3F8}"/>
    <cellStyle name="Calculation 2 2 8 4" xfId="12438" xr:uid="{805702BA-B93F-4C17-A90F-2873615F7460}"/>
    <cellStyle name="Calculation 2 2 8 4 2" xfId="20855" xr:uid="{69CE5BA0-F609-4D1C-AC33-0469B3CC00F6}"/>
    <cellStyle name="Calculation 2 2 8 4 2 2" xfId="36043" xr:uid="{24CA7B41-EB76-4022-AA00-23BC7A3C7497}"/>
    <cellStyle name="Calculation 2 2 8 4 3" xfId="27009" xr:uid="{611DCD2A-54D7-4B51-B845-37C693CFE471}"/>
    <cellStyle name="Calculation 2 2 8 5" xfId="16603" xr:uid="{4A552EDE-D0F3-4167-97CF-71F366DE118B}"/>
    <cellStyle name="Calculation 2 2 8 5 2" xfId="24658" xr:uid="{FC9D3B81-9F28-447D-96DD-806997A7A453}"/>
    <cellStyle name="Calculation 2 2 8 5 2 2" xfId="39846" xr:uid="{4D483E52-9D47-4010-884C-22099D880526}"/>
    <cellStyle name="Calculation 2 2 8 5 3" xfId="30812" xr:uid="{21C1CD36-AD9E-4C63-A113-002B9AB83F38}"/>
    <cellStyle name="Calculation 2 2 8 6" xfId="31377" xr:uid="{B6B4B5F4-FFEA-444D-8F18-9DE137662238}"/>
    <cellStyle name="Calculation 2 2 8 7" xfId="42832" xr:uid="{F78B9284-9004-4323-8C4D-F5F710EEA0A4}"/>
    <cellStyle name="Calculation 2 2 8 8" xfId="43048" xr:uid="{19529C5C-E944-4276-B076-E1E7F6CB4155}"/>
    <cellStyle name="Calculation 2 2 8 9" xfId="41571" xr:uid="{AA2CDCA2-2F97-4509-91CE-189C58832D89}"/>
    <cellStyle name="Calculation 2 2 9" xfId="2330" xr:uid="{EE393419-6096-45C2-8A11-34B2286DC1DE}"/>
    <cellStyle name="Calculation 2 2 9 10" xfId="43959" xr:uid="{E1656C4C-90ED-43E4-9969-C2CE679A8342}"/>
    <cellStyle name="Calculation 2 2 9 11" xfId="43682" xr:uid="{CB4D3688-943D-45E9-957F-4D0BEACAD2C5}"/>
    <cellStyle name="Calculation 2 2 9 12" xfId="42423" xr:uid="{FABC56AC-A073-470D-B8B4-3152E74D4455}"/>
    <cellStyle name="Calculation 2 2 9 13" xfId="41805" xr:uid="{4D4C1126-2DD3-4FC0-9D06-1AB036A6BA52}"/>
    <cellStyle name="Calculation 2 2 9 14" xfId="41900" xr:uid="{E46BDB04-540B-4E15-8F75-441234C9AD88}"/>
    <cellStyle name="Calculation 2 2 9 15" xfId="45025" xr:uid="{68706720-F3CF-4B03-8533-D6BEA7B66AE7}"/>
    <cellStyle name="Calculation 2 2 9 16" xfId="43824" xr:uid="{F06912D7-C066-4B3F-A1F9-85C822086D3C}"/>
    <cellStyle name="Calculation 2 2 9 17" xfId="46834" xr:uid="{D9F3F1D8-8176-411A-AAA9-AD23F4682748}"/>
    <cellStyle name="Calculation 2 2 9 18" xfId="47007" xr:uid="{1C4CCE5D-A819-4AD9-960C-2F50C7B993C2}"/>
    <cellStyle name="Calculation 2 2 9 19" xfId="46903" xr:uid="{F0A310F1-7C30-4981-B349-14DDBC972422}"/>
    <cellStyle name="Calculation 2 2 9 2" xfId="9527" xr:uid="{E6CD096A-D4DD-426E-83FE-F2BE5E449511}"/>
    <cellStyle name="Calculation 2 2 9 2 2" xfId="14651" xr:uid="{1B8A5F31-0363-4C73-95E7-71D1FDEFCBFF}"/>
    <cellStyle name="Calculation 2 2 9 2 2 2" xfId="22738" xr:uid="{960FEA54-734B-43D1-92A0-5281B1025AE6}"/>
    <cellStyle name="Calculation 2 2 9 2 2 2 2" xfId="37926" xr:uid="{25056CEC-33BD-4700-98C7-A3FD8B7AA39D}"/>
    <cellStyle name="Calculation 2 2 9 2 2 3" xfId="28892" xr:uid="{E8512148-A493-47D3-8ADC-C594AB58FAEC}"/>
    <cellStyle name="Calculation 2 2 9 2 3" xfId="11663" xr:uid="{8C8A9A57-4728-4517-8DC4-2C9753920C2F}"/>
    <cellStyle name="Calculation 2 2 9 2 3 2" xfId="20185" xr:uid="{542433EA-1AA5-4CE8-98C5-F7C4520F14DC}"/>
    <cellStyle name="Calculation 2 2 9 2 3 2 2" xfId="35373" xr:uid="{78B9EBFF-4E3F-4189-99FC-052DE5A68CE7}"/>
    <cellStyle name="Calculation 2 2 9 2 3 3" xfId="26374" xr:uid="{D3E8ADCC-BE52-4651-8FB0-3E0639D90B62}"/>
    <cellStyle name="Calculation 2 2 9 2 4" xfId="12830" xr:uid="{11E7602D-05FB-4C16-AE29-2A8F2C116EE9}"/>
    <cellStyle name="Calculation 2 2 9 2 4 2" xfId="21208" xr:uid="{F8C5B38E-58D5-4BDB-9764-F98740B73D32}"/>
    <cellStyle name="Calculation 2 2 9 2 4 2 2" xfId="36396" xr:uid="{5CB44FB5-6394-4505-9232-0E443F91EF4F}"/>
    <cellStyle name="Calculation 2 2 9 2 4 3" xfId="27362" xr:uid="{8074168C-AF45-4A40-B9CA-0CF74F6A428E}"/>
    <cellStyle name="Calculation 2 2 9 2 5" xfId="17639" xr:uid="{B50A489F-CEED-43E4-8A31-B22DCF3B1540}"/>
    <cellStyle name="Calculation 2 2 9 2 5 2" xfId="32874" xr:uid="{DD89261C-5902-4A5E-8E8B-F38D6276C539}"/>
    <cellStyle name="Calculation 2 2 9 20" xfId="47602" xr:uid="{5F3E30F2-6E68-4AB8-ACCB-6A71DECD3669}"/>
    <cellStyle name="Calculation 2 2 9 21" xfId="47426" xr:uid="{00D28D26-C882-4EBC-89C2-58EFAC37CD66}"/>
    <cellStyle name="Calculation 2 2 9 22" xfId="47352" xr:uid="{7636BDE2-14DC-41E7-960C-CEF00E9348CA}"/>
    <cellStyle name="Calculation 2 2 9 23" xfId="47286" xr:uid="{5FC8001D-8A63-46C7-9641-2B3DE513AAC9}"/>
    <cellStyle name="Calculation 2 2 9 24" xfId="49280" xr:uid="{D3DCB158-71BA-4962-B9A0-44DE40F05E43}"/>
    <cellStyle name="Calculation 2 2 9 25" xfId="49404" xr:uid="{CD72B49A-B10E-4C5C-96B3-1A4D7E589DCB}"/>
    <cellStyle name="Calculation 2 2 9 26" xfId="48566" xr:uid="{669B4DDF-4295-44AD-BF55-A109A6DCACB0}"/>
    <cellStyle name="Calculation 2 2 9 27" xfId="48883" xr:uid="{457BF42A-E508-4891-A6F0-010E2EA15E4D}"/>
    <cellStyle name="Calculation 2 2 9 28" xfId="50898" xr:uid="{91BBCCA4-CFF9-4C24-A0C7-B3BED3DEE245}"/>
    <cellStyle name="Calculation 2 2 9 29" xfId="50948" xr:uid="{DBF99DB3-D017-4C00-B9DA-110CA9DFF528}"/>
    <cellStyle name="Calculation 2 2 9 3" xfId="12148" xr:uid="{BCD16C4E-DD14-4F1F-86C6-E2EDA5660EAB}"/>
    <cellStyle name="Calculation 2 2 9 3 2" xfId="20609" xr:uid="{316E6D83-CEEE-4B9F-A51B-3A2BE40F3DA8}"/>
    <cellStyle name="Calculation 2 2 9 3 2 2" xfId="35797" xr:uid="{71793DE5-7F01-4D53-8B6F-AFA286D91454}"/>
    <cellStyle name="Calculation 2 2 9 3 3" xfId="26763" xr:uid="{0042C87F-9A1B-4C1C-A5B1-EA2343A9C810}"/>
    <cellStyle name="Calculation 2 2 9 30" xfId="50363" xr:uid="{CF82D8BC-9252-4698-9E7A-AEBB81656B32}"/>
    <cellStyle name="Calculation 2 2 9 31" xfId="51856" xr:uid="{B80F52E7-285B-4C51-B217-3284F0137F6F}"/>
    <cellStyle name="Calculation 2 2 9 32" xfId="52102" xr:uid="{AFE1737B-1019-4946-866C-F8EBEA0993BC}"/>
    <cellStyle name="Calculation 2 2 9 4" xfId="11413" xr:uid="{969EFF6F-8A35-4FF6-A7EA-69745FF7F4DE}"/>
    <cellStyle name="Calculation 2 2 9 4 2" xfId="19958" xr:uid="{5C0098E2-D0BA-416A-8D22-5E4F65B17257}"/>
    <cellStyle name="Calculation 2 2 9 4 2 2" xfId="35161" xr:uid="{573F0920-1926-4B72-9F0E-643CB00DBFEC}"/>
    <cellStyle name="Calculation 2 2 9 4 3" xfId="26202" xr:uid="{BA868F7A-1EBB-4EF0-A684-20D8DA0CFFC3}"/>
    <cellStyle name="Calculation 2 2 9 5" xfId="12700" xr:uid="{7E1E7FA8-2EB3-403F-8073-CF161891A1F3}"/>
    <cellStyle name="Calculation 2 2 9 5 2" xfId="21093" xr:uid="{E32F19A1-DAD4-4989-B9AB-4341B211AF48}"/>
    <cellStyle name="Calculation 2 2 9 5 2 2" xfId="36281" xr:uid="{446EEF19-13B6-4BE3-A562-052CBE1EFB57}"/>
    <cellStyle name="Calculation 2 2 9 5 3" xfId="27247" xr:uid="{69C22A70-7662-4D85-88FD-1C25BBE9441D}"/>
    <cellStyle name="Calculation 2 2 9 6" xfId="31378" xr:uid="{6667FC0E-0308-41E1-AD7D-D8745626E81F}"/>
    <cellStyle name="Calculation 2 2 9 7" xfId="42833" xr:uid="{7F2FE7AC-7FD0-41FB-AFE3-E2387D724918}"/>
    <cellStyle name="Calculation 2 2 9 8" xfId="43047" xr:uid="{10823C30-C119-48D4-AB4B-1C1B27CF1383}"/>
    <cellStyle name="Calculation 2 2 9 9" xfId="44271" xr:uid="{2B426922-18B6-47BC-874D-D2D93CDED807}"/>
    <cellStyle name="Calculation 2 20" xfId="13456" xr:uid="{28D2C521-219C-4A1D-BF7B-16398C855DE6}"/>
    <cellStyle name="Calculation 2 20 2" xfId="21648" xr:uid="{4C82DDF5-6B9C-4EB2-BB8B-441A61A8F558}"/>
    <cellStyle name="Calculation 2 20 2 2" xfId="36836" xr:uid="{B37A4818-5955-45EA-A8CA-F8C0F8EFF335}"/>
    <cellStyle name="Calculation 2 20 3" xfId="27802" xr:uid="{2C9FF556-F21F-4760-A69C-E0CD35E10DA1}"/>
    <cellStyle name="Calculation 2 21" xfId="12915" xr:uid="{004212C3-2354-46B1-B182-877C46166892}"/>
    <cellStyle name="Calculation 2 21 2" xfId="21282" xr:uid="{2CA6FA88-8924-4B87-AEFB-47CC3ABC86AA}"/>
    <cellStyle name="Calculation 2 21 2 2" xfId="36470" xr:uid="{EE7579BB-681F-4D49-AE1E-45353197019B}"/>
    <cellStyle name="Calculation 2 21 3" xfId="27436" xr:uid="{B17B6DE6-B95C-4682-9383-15B2F2C9A3F7}"/>
    <cellStyle name="Calculation 2 22" xfId="31351" xr:uid="{98161EC9-26FB-4A8B-BAEC-4EAA885400CD}"/>
    <cellStyle name="Calculation 2 23" xfId="41176" xr:uid="{5E266887-7A88-44FF-A79A-050F551286E9}"/>
    <cellStyle name="Calculation 2 24" xfId="41188" xr:uid="{7955A49D-EA73-45E2-AEBE-2D7469F1B44A}"/>
    <cellStyle name="Calculation 2 25" xfId="44273" xr:uid="{A7C3E65F-7788-429D-B413-501C83409282}"/>
    <cellStyle name="Calculation 2 26" xfId="44650" xr:uid="{3B59C006-5F4F-40A9-AF26-286A01231B0B}"/>
    <cellStyle name="Calculation 2 27" xfId="44852" xr:uid="{29F024D7-6ACF-47B6-B27B-E70A0E180C4D}"/>
    <cellStyle name="Calculation 2 28" xfId="45038" xr:uid="{3D3CF1EA-E58A-4961-8463-E8E36670B54F}"/>
    <cellStyle name="Calculation 2 29" xfId="45201" xr:uid="{534405CA-A01E-4C47-94E0-A0A48B9BBAC0}"/>
    <cellStyle name="Calculation 2 3" xfId="2331" xr:uid="{30A2689E-1A79-4F42-AC08-48420C8619FE}"/>
    <cellStyle name="Calculation 2 3 10" xfId="10624" xr:uid="{2E461236-E6A1-4CCE-827B-953D8FEF0370}"/>
    <cellStyle name="Calculation 2 3 10 2" xfId="19174" xr:uid="{8733AC26-247A-4BA1-911C-885F88DD48E6}"/>
    <cellStyle name="Calculation 2 3 10 2 2" xfId="34379" xr:uid="{9111EF3E-2C85-4341-AB76-8E3EE343D510}"/>
    <cellStyle name="Calculation 2 3 10 3" xfId="25422" xr:uid="{6807E602-236C-4577-B42C-C1EE73135272}"/>
    <cellStyle name="Calculation 2 3 11" xfId="12881" xr:uid="{F8C0D4CF-EABE-4EAE-8F66-14579A623D5C}"/>
    <cellStyle name="Calculation 2 3 11 2" xfId="21254" xr:uid="{63B7F03E-F36D-4BD5-AE08-D12256EF5DC8}"/>
    <cellStyle name="Calculation 2 3 11 2 2" xfId="36442" xr:uid="{BF05345B-9076-40ED-BEF1-36BC1FC73346}"/>
    <cellStyle name="Calculation 2 3 11 3" xfId="27408" xr:uid="{1F21395A-0613-4DF9-B344-57D0CCB53CDB}"/>
    <cellStyle name="Calculation 2 3 12" xfId="13839" xr:uid="{0CA70B88-43E5-4320-8C05-869D40E56B7E}"/>
    <cellStyle name="Calculation 2 3 12 2" xfId="21948" xr:uid="{DDC0DF5E-DE58-4B5A-ABCA-0873504FBFE9}"/>
    <cellStyle name="Calculation 2 3 12 2 2" xfId="37136" xr:uid="{36868D46-A785-4A3D-94EC-37D52DDF8170}"/>
    <cellStyle name="Calculation 2 3 12 3" xfId="28102" xr:uid="{716AE073-B84F-4C2A-A37A-81198D5FDAB7}"/>
    <cellStyle name="Calculation 2 3 13" xfId="16609" xr:uid="{7A0A3B00-B94A-4A34-9270-A7EBE3249B44}"/>
    <cellStyle name="Calculation 2 3 13 2" xfId="24664" xr:uid="{020ABFAE-CB01-4A43-904B-AF21106E6B53}"/>
    <cellStyle name="Calculation 2 3 13 2 2" xfId="39852" xr:uid="{7299C23D-5D54-447C-A5C2-E90BC849FFAB}"/>
    <cellStyle name="Calculation 2 3 13 3" xfId="30818" xr:uid="{95C52035-DB02-46B9-810A-5B0B27FDE988}"/>
    <cellStyle name="Calculation 2 3 14" xfId="31379" xr:uid="{697CCD99-468F-44D6-A4E0-9F81EAB8F641}"/>
    <cellStyle name="Calculation 2 3 15" xfId="41461" xr:uid="{C601ECC5-202C-4C68-94ED-C0A74E0159D9}"/>
    <cellStyle name="Calculation 2 3 16" xfId="43985" xr:uid="{E3EF2BF1-DAA3-4918-A7C5-ABC7A44979A2}"/>
    <cellStyle name="Calculation 2 3 17" xfId="41386" xr:uid="{E5002BE3-E4EB-4603-8575-3BC72B7B3068}"/>
    <cellStyle name="Calculation 2 3 18" xfId="44072" xr:uid="{D3E1C871-E66C-465C-9B09-0D1A808BEAC8}"/>
    <cellStyle name="Calculation 2 3 19" xfId="42490" xr:uid="{9B5C4639-FE2E-4D5A-89D9-2A397F64D647}"/>
    <cellStyle name="Calculation 2 3 2" xfId="2332" xr:uid="{33F1FE76-D435-474C-86E2-703AEE5D1CB6}"/>
    <cellStyle name="Calculation 2 3 2 10" xfId="10916" xr:uid="{46802101-FDB6-4F85-8E2D-9CF6E717DE71}"/>
    <cellStyle name="Calculation 2 3 2 10 2" xfId="19466" xr:uid="{90B73044-56EA-4B09-9C3A-D4BF1A119239}"/>
    <cellStyle name="Calculation 2 3 2 10 2 2" xfId="34671" xr:uid="{090602AF-E039-4298-94E8-EBC8E8D74232}"/>
    <cellStyle name="Calculation 2 3 2 10 3" xfId="25714" xr:uid="{ACC4B3E8-3720-4337-9962-F70178280815}"/>
    <cellStyle name="Calculation 2 3 2 11" xfId="11507" xr:uid="{89B395F4-B874-4ED8-A238-78A75CEE6BC7}"/>
    <cellStyle name="Calculation 2 3 2 11 2" xfId="20046" xr:uid="{2BD1832F-9D19-487A-B797-C57127D06054}"/>
    <cellStyle name="Calculation 2 3 2 11 2 2" xfId="35244" xr:uid="{1D505536-5EF9-4A5B-A0E9-A68D84C56AF5}"/>
    <cellStyle name="Calculation 2 3 2 11 3" xfId="26268" xr:uid="{A5058080-B0B1-49A7-97B4-D97A0FD8F48B}"/>
    <cellStyle name="Calculation 2 3 2 12" xfId="31380" xr:uid="{0A7AFF16-5610-4D1A-85E9-86C1BCDCFEF0}"/>
    <cellStyle name="Calculation 2 3 2 13" xfId="41462" xr:uid="{0A6297D3-CCC1-4C63-ADE0-289A8187D4DA}"/>
    <cellStyle name="Calculation 2 3 2 14" xfId="43984" xr:uid="{9C4A27BD-08E6-4D6E-9BFB-1CDAC0E93585}"/>
    <cellStyle name="Calculation 2 3 2 15" xfId="41288" xr:uid="{2F48A927-42DC-45AF-BB94-244F07AAA570}"/>
    <cellStyle name="Calculation 2 3 2 16" xfId="44426" xr:uid="{2B8B49AB-E1EB-4C70-B4D1-4820DED66A29}"/>
    <cellStyle name="Calculation 2 3 2 17" xfId="44633" xr:uid="{6956F9CD-D6FB-4791-8C97-1CE2486B0AC1}"/>
    <cellStyle name="Calculation 2 3 2 18" xfId="44835" xr:uid="{BFD412EF-259D-4777-940A-4FA39994187B}"/>
    <cellStyle name="Calculation 2 3 2 19" xfId="45023" xr:uid="{C1D8DA04-3293-4E1C-B6BB-AE003C56003F}"/>
    <cellStyle name="Calculation 2 3 2 2" xfId="2333" xr:uid="{43E847FE-D188-4677-BB7B-FA6D9EEEEBC0}"/>
    <cellStyle name="Calculation 2 3 2 2 10" xfId="11177" xr:uid="{CB2CA082-3F1E-4A2C-AE6F-EAB574622AC9}"/>
    <cellStyle name="Calculation 2 3 2 2 10 2" xfId="19727" xr:uid="{4E17F511-7C96-426D-95AE-20B156897AAE}"/>
    <cellStyle name="Calculation 2 3 2 2 10 2 2" xfId="34932" xr:uid="{8579ED61-DE17-494A-A7DE-03A70EF7E298}"/>
    <cellStyle name="Calculation 2 3 2 2 10 3" xfId="25975" xr:uid="{E6CA09EC-6CC0-495C-A5E1-593FFFE399BB}"/>
    <cellStyle name="Calculation 2 3 2 2 11" xfId="31381" xr:uid="{43629154-F6F7-4FDE-AF39-420754CCD80F}"/>
    <cellStyle name="Calculation 2 3 2 2 12" xfId="41463" xr:uid="{4B42CF85-ED3A-45E2-AACB-EDC4DFEE1DD8}"/>
    <cellStyle name="Calculation 2 3 2 2 13" xfId="43983" xr:uid="{BCB1B59A-BBE9-4FC4-BCC0-4DA38746AF6E}"/>
    <cellStyle name="Calculation 2 3 2 2 14" xfId="42233" xr:uid="{DB7AB22C-3DF5-4CC5-9008-F7A696F8C73A}"/>
    <cellStyle name="Calculation 2 3 2 2 15" xfId="44071" xr:uid="{EAA98909-1340-487B-8AFA-21273889F24B}"/>
    <cellStyle name="Calculation 2 3 2 2 16" xfId="42491" xr:uid="{BFE76E2C-6582-44C6-A4AE-4874D2325EF7}"/>
    <cellStyle name="Calculation 2 3 2 2 17" xfId="41778" xr:uid="{6A2583FE-4CAA-4074-9A22-3B2A70281596}"/>
    <cellStyle name="Calculation 2 3 2 2 18" xfId="42358" xr:uid="{552C0AC6-6182-45B7-A04F-1F4EC1489A99}"/>
    <cellStyle name="Calculation 2 3 2 2 19" xfId="41354" xr:uid="{7ECB13C9-5889-4D9F-98AB-AC42DB77A8D6}"/>
    <cellStyle name="Calculation 2 3 2 2 2" xfId="8655" xr:uid="{24D7496B-A7E5-405B-B540-0AFB39594E6D}"/>
    <cellStyle name="Calculation 2 3 2 2 2 10" xfId="41208" xr:uid="{35EDFFE9-A94A-46B3-8A7F-CBBD0BB0B0AF}"/>
    <cellStyle name="Calculation 2 3 2 2 2 11" xfId="42110" xr:uid="{549B66AD-C2C2-45D9-9D3B-C72E4E85F9D2}"/>
    <cellStyle name="Calculation 2 3 2 2 2 12" xfId="43621" xr:uid="{D963B503-CA9B-4EA0-97F4-1D6A75E75438}"/>
    <cellStyle name="Calculation 2 3 2 2 2 13" xfId="41419" xr:uid="{44349F5B-4A61-4A74-88A5-73BACAAA0FD2}"/>
    <cellStyle name="Calculation 2 3 2 2 2 14" xfId="43840" xr:uid="{73F32712-8483-4844-808C-2C8E7512B95B}"/>
    <cellStyle name="Calculation 2 3 2 2 2 15" xfId="43446" xr:uid="{E51BBA20-23BE-488F-82F6-3EBA9FAE2F15}"/>
    <cellStyle name="Calculation 2 3 2 2 2 16" xfId="42605" xr:uid="{641B5C2C-2B81-408E-8E1A-D717474731C4}"/>
    <cellStyle name="Calculation 2 3 2 2 2 17" xfId="44004" xr:uid="{0823E2C2-626A-44A3-91BB-B2DD518AE813}"/>
    <cellStyle name="Calculation 2 3 2 2 2 18" xfId="41743" xr:uid="{3BE4696B-B839-4510-83A9-1AC78B2C1C97}"/>
    <cellStyle name="Calculation 2 3 2 2 2 19" xfId="43147" xr:uid="{6EFA3FD0-B00A-43A3-91EC-0E850E2805A9}"/>
    <cellStyle name="Calculation 2 3 2 2 2 2" xfId="9028" xr:uid="{2932C8B9-42B5-47B1-BA81-95AE13961D88}"/>
    <cellStyle name="Calculation 2 3 2 2 2 2 2" xfId="10081" xr:uid="{0346A4DD-F4BA-494F-9C20-DA8361F98D90}"/>
    <cellStyle name="Calculation 2 3 2 2 2 2 2 2" xfId="15074" xr:uid="{23C29B07-0CB5-4A5C-BC10-129D1D652E87}"/>
    <cellStyle name="Calculation 2 3 2 2 2 2 2 2 2" xfId="23161" xr:uid="{F0DDADC1-4EEB-45CD-8098-9C2CCAF8A859}"/>
    <cellStyle name="Calculation 2 3 2 2 2 2 2 2 2 2" xfId="38349" xr:uid="{461FEE70-B295-4BCF-BB8A-97CFD39DE229}"/>
    <cellStyle name="Calculation 2 3 2 2 2 2 2 2 3" xfId="29315" xr:uid="{1F554257-C935-4853-86BF-8414CEAC7205}"/>
    <cellStyle name="Calculation 2 3 2 2 2 2 2 3" xfId="16300" xr:uid="{D7DCE68A-C825-4DB8-9C9C-6A15BE7CAC63}"/>
    <cellStyle name="Calculation 2 3 2 2 2 2 2 3 2" xfId="24355" xr:uid="{F145D3E2-D890-465D-AA21-DF421EE318AF}"/>
    <cellStyle name="Calculation 2 3 2 2 2 2 2 3 2 2" xfId="39543" xr:uid="{59492BE0-83EE-49FB-AA13-B6199F86C42B}"/>
    <cellStyle name="Calculation 2 3 2 2 2 2 2 3 3" xfId="30509" xr:uid="{7CF3AF7B-8099-4C65-A40C-C3DE62EC1380}"/>
    <cellStyle name="Calculation 2 3 2 2 2 2 2 4" xfId="12914" xr:uid="{4D9B8803-07D8-4112-9082-E9C57B9734C1}"/>
    <cellStyle name="Calculation 2 3 2 2 2 2 2 4 2" xfId="21281" xr:uid="{4CF97C43-4964-44D6-8A4E-2DC9533A6EFA}"/>
    <cellStyle name="Calculation 2 3 2 2 2 2 2 4 2 2" xfId="36469" xr:uid="{154F335A-4ED2-4590-9B8C-BF0C930BFF5B}"/>
    <cellStyle name="Calculation 2 3 2 2 2 2 2 4 3" xfId="27435" xr:uid="{2839EA93-08B3-437C-84B2-09840D36E942}"/>
    <cellStyle name="Calculation 2 3 2 2 2 2 2 5" xfId="17249" xr:uid="{BC1BE516-D431-4782-8895-7A73E285BF00}"/>
    <cellStyle name="Calculation 2 3 2 2 2 2 2 5 2" xfId="32615" xr:uid="{FFAF9876-21FE-4DEF-A8F3-FA2D733750B1}"/>
    <cellStyle name="Calculation 2 3 2 2 2 2 3" xfId="14319" xr:uid="{407D3710-4FC3-44D3-B4A4-D95BF8459858}"/>
    <cellStyle name="Calculation 2 3 2 2 2 2 3 2" xfId="22406" xr:uid="{55B4AE0D-C922-40A9-B8DF-C6AED49BA34B}"/>
    <cellStyle name="Calculation 2 3 2 2 2 2 3 2 2" xfId="37594" xr:uid="{D1B0B518-4DAB-461B-A69F-D327870ECF9A}"/>
    <cellStyle name="Calculation 2 3 2 2 2 2 3 3" xfId="28560" xr:uid="{4C06E4A3-B976-43A1-968D-48B88BDB69DB}"/>
    <cellStyle name="Calculation 2 3 2 2 2 2 4" xfId="11254" xr:uid="{3ADAB95E-8192-451B-89EA-674F1229A000}"/>
    <cellStyle name="Calculation 2 3 2 2 2 2 4 2" xfId="19804" xr:uid="{AABCD9A3-B6D1-446A-BCC1-632EBE1C7F8D}"/>
    <cellStyle name="Calculation 2 3 2 2 2 2 4 2 2" xfId="35009" xr:uid="{93428440-25AE-4D3C-818F-E4C63A42578B}"/>
    <cellStyle name="Calculation 2 3 2 2 2 2 4 3" xfId="26052" xr:uid="{B6BA2E0B-3AE5-4117-AA1C-8F50F24685E1}"/>
    <cellStyle name="Calculation 2 3 2 2 2 2 5" xfId="10792" xr:uid="{B616B052-A243-402E-816C-52D44EEAD62B}"/>
    <cellStyle name="Calculation 2 3 2 2 2 2 5 2" xfId="19342" xr:uid="{919CCC62-A76E-4F14-B3F2-40D335519167}"/>
    <cellStyle name="Calculation 2 3 2 2 2 2 5 2 2" xfId="34547" xr:uid="{F411DA93-AA13-4E05-8B17-A8124A4C29B1}"/>
    <cellStyle name="Calculation 2 3 2 2 2 2 5 3" xfId="25590" xr:uid="{043AB20D-5FB0-443A-AE36-0489A794AAA3}"/>
    <cellStyle name="Calculation 2 3 2 2 2 2 6" xfId="17893" xr:uid="{536D025D-C3BE-4CD0-A5E8-54E3B91402D9}"/>
    <cellStyle name="Calculation 2 3 2 2 2 2 6 2" xfId="33104" xr:uid="{CFCA23E2-3D4F-4805-9CD6-CF3D8C15190A}"/>
    <cellStyle name="Calculation 2 3 2 2 2 20" xfId="46313" xr:uid="{A36AB63F-68DF-4914-BAAF-E9A29DC5454E}"/>
    <cellStyle name="Calculation 2 3 2 2 2 21" xfId="47808" xr:uid="{F560E2DD-ED07-4174-9CC4-C87524262D5C}"/>
    <cellStyle name="Calculation 2 3 2 2 2 22" xfId="46014" xr:uid="{56596FEE-8F16-42F5-86C9-289A45EE5C4A}"/>
    <cellStyle name="Calculation 2 3 2 2 2 23" xfId="46052" xr:uid="{A72823D7-25FC-4611-B54E-7A8903BCBB87}"/>
    <cellStyle name="Calculation 2 3 2 2 2 24" xfId="47147" xr:uid="{EF03BB68-AE7E-44CB-B143-10002C1FC5B8}"/>
    <cellStyle name="Calculation 2 3 2 2 2 25" xfId="48940" xr:uid="{9497E8E6-6727-4E5C-B26C-3F6E2163DD25}"/>
    <cellStyle name="Calculation 2 3 2 2 2 26" xfId="49608" xr:uid="{58EBDF0C-20F4-47C3-92D2-2425794F94D9}"/>
    <cellStyle name="Calculation 2 3 2 2 2 27" xfId="48789" xr:uid="{040BBC5E-DE52-4ABE-B081-6FEDDA23D01E}"/>
    <cellStyle name="Calculation 2 3 2 2 2 28" xfId="50605" xr:uid="{3DDA7967-1DA7-4C79-B2D9-7838774D89CF}"/>
    <cellStyle name="Calculation 2 3 2 2 2 29" xfId="51156" xr:uid="{BD730854-7EDB-4E59-B04A-142721847DC6}"/>
    <cellStyle name="Calculation 2 3 2 2 2 3" xfId="9074" xr:uid="{9AD13F91-6781-4174-A230-331201CE9648}"/>
    <cellStyle name="Calculation 2 3 2 2 2 3 2" xfId="10124" xr:uid="{70050458-D858-41D9-8F4A-BD08E9C97756}"/>
    <cellStyle name="Calculation 2 3 2 2 2 3 2 2" xfId="15108" xr:uid="{EC39C91C-6FD2-42B8-B475-46EEBEAE43AD}"/>
    <cellStyle name="Calculation 2 3 2 2 2 3 2 2 2" xfId="23195" xr:uid="{938E3E41-5554-45FF-BDA0-8FD88831C03F}"/>
    <cellStyle name="Calculation 2 3 2 2 2 3 2 2 2 2" xfId="38383" xr:uid="{65898E1B-B7A0-4C38-AD07-E50073B16A15}"/>
    <cellStyle name="Calculation 2 3 2 2 2 3 2 2 3" xfId="29349" xr:uid="{6F131E39-ECB6-49BD-8FBD-F9EA306173ED}"/>
    <cellStyle name="Calculation 2 3 2 2 2 3 2 3" xfId="12430" xr:uid="{FD8FEF5A-CF94-456A-9D48-B16733C0E2E7}"/>
    <cellStyle name="Calculation 2 3 2 2 2 3 2 3 2" xfId="20847" xr:uid="{F84BB2D9-5757-4347-8568-F5262645E317}"/>
    <cellStyle name="Calculation 2 3 2 2 2 3 2 3 2 2" xfId="36035" xr:uid="{4FE2C1B2-853D-4BE1-B491-CE8D60E78C4C}"/>
    <cellStyle name="Calculation 2 3 2 2 2 3 2 3 3" xfId="27001" xr:uid="{4700A0A8-8CF4-4A80-8A56-9CFD3F60DF0D}"/>
    <cellStyle name="Calculation 2 3 2 2 2 3 2 4" xfId="11062" xr:uid="{9575C2E3-E222-4B68-ACB1-CF49B9A26B5E}"/>
    <cellStyle name="Calculation 2 3 2 2 2 3 2 4 2" xfId="19612" xr:uid="{AC64EB9C-0472-4C78-9E6C-61E14EE8FBDC}"/>
    <cellStyle name="Calculation 2 3 2 2 2 3 2 4 2 2" xfId="34817" xr:uid="{36CD133C-7EF3-4576-A692-041A2A80E254}"/>
    <cellStyle name="Calculation 2 3 2 2 2 3 2 4 3" xfId="25860" xr:uid="{28B5F7FC-CA3C-47A9-A878-027B9DAEA398}"/>
    <cellStyle name="Calculation 2 3 2 2 2 3 2 5" xfId="17210" xr:uid="{9A02B65F-76C4-4E9E-AA88-645DF76DE79D}"/>
    <cellStyle name="Calculation 2 3 2 2 2 3 2 5 2" xfId="32588" xr:uid="{C1245EB2-A07D-429F-9E6D-6DBD273EE940}"/>
    <cellStyle name="Calculation 2 3 2 2 2 3 3" xfId="14356" xr:uid="{69E69983-D471-4704-8679-FCE524F09717}"/>
    <cellStyle name="Calculation 2 3 2 2 2 3 3 2" xfId="22443" xr:uid="{19925741-1719-4AB1-A94A-76D4C1909A6D}"/>
    <cellStyle name="Calculation 2 3 2 2 2 3 3 2 2" xfId="37631" xr:uid="{C4936973-B78C-4CAD-8A10-44E004AA0897}"/>
    <cellStyle name="Calculation 2 3 2 2 2 3 3 3" xfId="28597" xr:uid="{0F8BD1C9-6D3F-4BD7-B271-D81F0D938A57}"/>
    <cellStyle name="Calculation 2 3 2 2 2 3 4" xfId="12948" xr:uid="{BA7E656A-CDFF-47C1-AFDC-55B6CB290C7A}"/>
    <cellStyle name="Calculation 2 3 2 2 2 3 4 2" xfId="21312" xr:uid="{A98DB581-900D-479F-967E-B0CCC9DC67A4}"/>
    <cellStyle name="Calculation 2 3 2 2 2 3 4 2 2" xfId="36500" xr:uid="{AAE7AF30-D3AD-4E77-9BB3-5C253514DF28}"/>
    <cellStyle name="Calculation 2 3 2 2 2 3 4 3" xfId="27466" xr:uid="{1DBA2C7C-3FDF-4DC9-A4DC-678ADFF42386}"/>
    <cellStyle name="Calculation 2 3 2 2 2 3 5" xfId="11555" xr:uid="{5799697E-AFDC-4496-BC57-E5DEEEE3DFAA}"/>
    <cellStyle name="Calculation 2 3 2 2 2 3 5 2" xfId="20091" xr:uid="{FFD1A462-B7A5-4C8D-BA9B-359187E9C4AA}"/>
    <cellStyle name="Calculation 2 3 2 2 2 3 5 2 2" xfId="35286" xr:uid="{035DA367-2BE8-4DEB-8D89-1570F1F94BEC}"/>
    <cellStyle name="Calculation 2 3 2 2 2 3 5 3" xfId="26302" xr:uid="{46E0F5CC-C26A-44E1-A187-A1EEB69C5987}"/>
    <cellStyle name="Calculation 2 3 2 2 2 3 6" xfId="17854" xr:uid="{BDA4B163-B56E-4010-B858-B8E3D99FE23C}"/>
    <cellStyle name="Calculation 2 3 2 2 2 3 6 2" xfId="33065" xr:uid="{2147AFD7-C849-4505-AFA6-0F8314588348}"/>
    <cellStyle name="Calculation 2 3 2 2 2 30" xfId="50488" xr:uid="{68474BAC-7820-482F-86F5-F1A9AFEEA6BF}"/>
    <cellStyle name="Calculation 2 3 2 2 2 31" xfId="51655" xr:uid="{B6A679A2-066D-41F8-9409-B5C1ADB70837}"/>
    <cellStyle name="Calculation 2 3 2 2 2 32" xfId="52106" xr:uid="{912BA5A3-AB4D-4691-A56A-DBA46A5FCA7D}"/>
    <cellStyle name="Calculation 2 3 2 2 2 4" xfId="8597" xr:uid="{B6A859DE-842B-4266-BB58-3CBDA16111DC}"/>
    <cellStyle name="Calculation 2 3 2 2 2 4 2" xfId="14008" xr:uid="{F6C1DDE0-BD83-4721-B47E-E9BEDA5F731B}"/>
    <cellStyle name="Calculation 2 3 2 2 2 4 2 2" xfId="22099" xr:uid="{C3030DA9-08F7-4BF0-913C-F2542D88468A}"/>
    <cellStyle name="Calculation 2 3 2 2 2 4 2 2 2" xfId="37287" xr:uid="{4DFC8202-3893-4192-9E1E-2222ADEA5080}"/>
    <cellStyle name="Calculation 2 3 2 2 2 4 2 3" xfId="28253" xr:uid="{BB5975BD-458C-4F52-9746-C8D3D95ACA63}"/>
    <cellStyle name="Calculation 2 3 2 2 2 4 3" xfId="11201" xr:uid="{924D7FDC-C493-4BC9-A123-173311410EA7}"/>
    <cellStyle name="Calculation 2 3 2 2 2 4 3 2" xfId="19751" xr:uid="{A3681DCF-3598-4C71-BA12-3DFD0593DEF9}"/>
    <cellStyle name="Calculation 2 3 2 2 2 4 3 2 2" xfId="34956" xr:uid="{9FC10E0D-52BB-4BDF-9D2C-1437202D6CBB}"/>
    <cellStyle name="Calculation 2 3 2 2 2 4 3 3" xfId="25999" xr:uid="{65C34803-0404-4B46-B1F0-D3BBDEFECC7D}"/>
    <cellStyle name="Calculation 2 3 2 2 2 4 4" xfId="15995" xr:uid="{53A5B8B3-0DC9-4681-A3B5-363CF63A9D14}"/>
    <cellStyle name="Calculation 2 3 2 2 2 4 4 2" xfId="24050" xr:uid="{0850A5A0-506E-4F28-98C1-08AE9D970FDB}"/>
    <cellStyle name="Calculation 2 3 2 2 2 4 4 2 2" xfId="39238" xr:uid="{B7F46BE1-9F6E-47EF-AC6A-7EE2F09B8AB2}"/>
    <cellStyle name="Calculation 2 3 2 2 2 4 4 3" xfId="30204" xr:uid="{3314BA6B-EE4F-4147-B3F6-4DED5521B48D}"/>
    <cellStyle name="Calculation 2 3 2 2 2 4 5" xfId="20394" xr:uid="{A9023C39-1D07-4044-9AFA-991A31CD069F}"/>
    <cellStyle name="Calculation 2 3 2 2 2 4 5 2" xfId="35582" xr:uid="{2D2A5C36-AB8C-40AB-B161-BE8DDABB1A06}"/>
    <cellStyle name="Calculation 2 3 2 2 2 5" xfId="11310" xr:uid="{8677539B-0276-4B9F-A9EA-7C5B74520446}"/>
    <cellStyle name="Calculation 2 3 2 2 2 5 2" xfId="19860" xr:uid="{93957459-3DAD-40AD-9D85-E3F3B5662C0C}"/>
    <cellStyle name="Calculation 2 3 2 2 2 5 2 2" xfId="35065" xr:uid="{5BFCF117-8691-452C-8F76-3FB53C26BB98}"/>
    <cellStyle name="Calculation 2 3 2 2 2 5 3" xfId="26108" xr:uid="{86DE8681-BFA9-4DFD-9B34-D50A70A03039}"/>
    <cellStyle name="Calculation 2 3 2 2 2 6" xfId="12931" xr:uid="{DBA78635-A624-4578-9E6B-19BD948928C8}"/>
    <cellStyle name="Calculation 2 3 2 2 2 6 2" xfId="21296" xr:uid="{6C414BE5-896C-4C55-AD36-A7B07191BEFC}"/>
    <cellStyle name="Calculation 2 3 2 2 2 6 2 2" xfId="36484" xr:uid="{240A065E-089B-40C3-9F51-9777C778F12B}"/>
    <cellStyle name="Calculation 2 3 2 2 2 6 3" xfId="27450" xr:uid="{D7E35531-B162-4113-BB9F-3ACE0CC87DF3}"/>
    <cellStyle name="Calculation 2 3 2 2 2 7" xfId="12790" xr:uid="{F223367B-BE76-41D9-8811-934E7C3330AA}"/>
    <cellStyle name="Calculation 2 3 2 2 2 7 2" xfId="21174" xr:uid="{04F4F555-4580-430A-B327-9F1D34FDDA7E}"/>
    <cellStyle name="Calculation 2 3 2 2 2 7 2 2" xfId="36362" xr:uid="{EABD6ADF-1607-40B1-93A5-10C4085FDCD1}"/>
    <cellStyle name="Calculation 2 3 2 2 2 7 3" xfId="27328" xr:uid="{58E580C9-427B-4078-889A-585513640564}"/>
    <cellStyle name="Calculation 2 3 2 2 2 8" xfId="12240" xr:uid="{9AD31211-B8F3-47D0-8172-BAF11A613476}"/>
    <cellStyle name="Calculation 2 3 2 2 2 8 2" xfId="20673" xr:uid="{36309855-1559-4D31-857C-F534BEFBC02A}"/>
    <cellStyle name="Calculation 2 3 2 2 2 8 2 2" xfId="35861" xr:uid="{8C95A841-B0BD-49B1-A1F5-74C7C608D1F3}"/>
    <cellStyle name="Calculation 2 3 2 2 2 8 3" xfId="26827" xr:uid="{39451711-ECE4-42E9-AD01-7A63983676E8}"/>
    <cellStyle name="Calculation 2 3 2 2 2 9" xfId="18123" xr:uid="{24976823-83F5-4BF6-A901-9C5D3CB2F86F}"/>
    <cellStyle name="Calculation 2 3 2 2 2 9 2" xfId="33334" xr:uid="{A4A01A64-75AE-4678-B69F-FEB24E0D69F5}"/>
    <cellStyle name="Calculation 2 3 2 2 20" xfId="44808" xr:uid="{A16D4EC8-ED7C-4861-B61E-BAF49AFDD548}"/>
    <cellStyle name="Calculation 2 3 2 2 21" xfId="45835" xr:uid="{8818A89D-C031-48DB-8B07-C9D9F26EE693}"/>
    <cellStyle name="Calculation 2 3 2 2 22" xfId="45953" xr:uid="{3A2284F3-58F4-4EDF-9D80-CC84C631A402}"/>
    <cellStyle name="Calculation 2 3 2 2 23" xfId="46159" xr:uid="{8CA8E50A-0B1D-4EE5-B4C1-3D720D29656D}"/>
    <cellStyle name="Calculation 2 3 2 2 24" xfId="47635" xr:uid="{5215FDAA-0B56-4062-AFA2-DE737577BC35}"/>
    <cellStyle name="Calculation 2 3 2 2 25" xfId="48113" xr:uid="{5D12140F-5D61-4A52-93D4-3414F94DB86B}"/>
    <cellStyle name="Calculation 2 3 2 2 26" xfId="48658" xr:uid="{4AE82269-5426-4CC1-BD84-8DEBE3EA05F0}"/>
    <cellStyle name="Calculation 2 3 2 2 27" xfId="49788" xr:uid="{E9A124FE-1A33-4B8F-9DEE-1729F946494E}"/>
    <cellStyle name="Calculation 2 3 2 2 28" xfId="49010" xr:uid="{A2A5242F-0456-479A-8B6D-33E98F106B96}"/>
    <cellStyle name="Calculation 2 3 2 2 29" xfId="50329" xr:uid="{EC7982AF-DCD4-454A-BADE-FF0312F6B162}"/>
    <cellStyle name="Calculation 2 3 2 2 3" xfId="8654" xr:uid="{96D083D7-248D-4D4E-888A-C0F0B6BAB7E0}"/>
    <cellStyle name="Calculation 2 3 2 2 3 2" xfId="9847" xr:uid="{D948049F-9F4E-4970-8CB6-C960D31A77D5}"/>
    <cellStyle name="Calculation 2 3 2 2 3 2 2" xfId="14864" xr:uid="{899FF5F1-7E12-4632-9395-FC0971CC10A7}"/>
    <cellStyle name="Calculation 2 3 2 2 3 2 2 2" xfId="22951" xr:uid="{1194D11D-1B5C-44B1-881D-572B6B2BBE06}"/>
    <cellStyle name="Calculation 2 3 2 2 3 2 2 2 2" xfId="38139" xr:uid="{333B4E1B-55A9-44F3-BDA0-18F93833C902}"/>
    <cellStyle name="Calculation 2 3 2 2 3 2 2 3" xfId="29105" xr:uid="{AA5FEE8B-11D8-41FA-93BE-B5C82120A3F2}"/>
    <cellStyle name="Calculation 2 3 2 2 3 2 3" xfId="11084" xr:uid="{29E62331-247F-4A33-BD58-9BB1B1276A8D}"/>
    <cellStyle name="Calculation 2 3 2 2 3 2 3 2" xfId="19634" xr:uid="{44FA39CE-0913-4E91-93A6-5373449DE3A6}"/>
    <cellStyle name="Calculation 2 3 2 2 3 2 3 2 2" xfId="34839" xr:uid="{7F504C1D-9A94-459C-95E7-A42B7E20D7E8}"/>
    <cellStyle name="Calculation 2 3 2 2 3 2 3 3" xfId="25882" xr:uid="{FEBDFE5D-2AB9-4DB2-83B6-F206490760A8}"/>
    <cellStyle name="Calculation 2 3 2 2 3 2 4" xfId="12842" xr:uid="{350DA76D-C737-44C7-BB80-300A4C592129}"/>
    <cellStyle name="Calculation 2 3 2 2 3 2 4 2" xfId="21218" xr:uid="{F5A8A2D5-6907-4997-BCA8-E5D5AE86A9B5}"/>
    <cellStyle name="Calculation 2 3 2 2 3 2 4 2 2" xfId="36406" xr:uid="{82926F10-2182-47DE-8157-8151B32A48FB}"/>
    <cellStyle name="Calculation 2 3 2 2 3 2 4 3" xfId="27372" xr:uid="{0B94B8CF-FAC5-47EF-978A-F21D37628F07}"/>
    <cellStyle name="Calculation 2 3 2 2 3 2 5" xfId="17406" xr:uid="{5FCE16FC-4F53-4F00-AE82-CE5A35C19672}"/>
    <cellStyle name="Calculation 2 3 2 2 3 2 5 2" xfId="32772" xr:uid="{508E9311-41D2-4773-B118-94460C2B76D0}"/>
    <cellStyle name="Calculation 2 3 2 2 3 3" xfId="14045" xr:uid="{EB1B5EA0-D50E-4EE0-8CBA-C3EEF268E2CF}"/>
    <cellStyle name="Calculation 2 3 2 2 3 3 2" xfId="22136" xr:uid="{CA15636A-AE89-4A55-86D1-8696631EFF9D}"/>
    <cellStyle name="Calculation 2 3 2 2 3 3 2 2" xfId="37324" xr:uid="{3BF98B48-45C9-4315-8AE0-95DDDE7F353E}"/>
    <cellStyle name="Calculation 2 3 2 2 3 3 3" xfId="28290" xr:uid="{13B14859-A7C9-4C34-8016-3D3905580D54}"/>
    <cellStyle name="Calculation 2 3 2 2 3 4" xfId="15586" xr:uid="{F82B8F23-C3A1-4C72-82EA-618777A16978}"/>
    <cellStyle name="Calculation 2 3 2 2 3 4 2" xfId="23641" xr:uid="{052C8F86-3621-4961-9B63-787BF1F3C8C6}"/>
    <cellStyle name="Calculation 2 3 2 2 3 4 2 2" xfId="38829" xr:uid="{06BF771A-0D05-4CC0-9CDD-1D4FB720B3ED}"/>
    <cellStyle name="Calculation 2 3 2 2 3 4 3" xfId="29795" xr:uid="{B5500085-CA6A-4C62-B232-FBF2B781E9B8}"/>
    <cellStyle name="Calculation 2 3 2 2 3 5" xfId="16756" xr:uid="{37E7CEA9-3836-45E6-A7CE-6F8E71B0E1E5}"/>
    <cellStyle name="Calculation 2 3 2 2 3 5 2" xfId="24811" xr:uid="{03F3B0D1-E001-4D14-8A97-F338E2EF511B}"/>
    <cellStyle name="Calculation 2 3 2 2 3 5 2 2" xfId="39999" xr:uid="{15ED2C7D-BE8B-463B-B39D-A4030728B06B}"/>
    <cellStyle name="Calculation 2 3 2 2 3 5 3" xfId="30965" xr:uid="{CD3324F8-4E15-44ED-8BDA-E8C62A3C609C}"/>
    <cellStyle name="Calculation 2 3 2 2 3 6" xfId="18124" xr:uid="{B6CE02B4-1F72-4720-ADC9-812459451658}"/>
    <cellStyle name="Calculation 2 3 2 2 3 6 2" xfId="33335" xr:uid="{B5B5528E-AA21-421A-8818-EE5CD30B0C8C}"/>
    <cellStyle name="Calculation 2 3 2 2 30" xfId="51294" xr:uid="{625DF8C4-DFB3-40AB-8D17-9089406FE4A4}"/>
    <cellStyle name="Calculation 2 3 2 2 31" xfId="50305" xr:uid="{266E4EB1-1259-4ADD-A059-8C59FF33A0CD}"/>
    <cellStyle name="Calculation 2 3 2 2 32" xfId="51654" xr:uid="{8638A75D-F334-47D3-BB76-146241CE0D74}"/>
    <cellStyle name="Calculation 2 3 2 2 33" xfId="52105" xr:uid="{AF6A8CA7-B087-4382-9820-D1F3A3E390FE}"/>
    <cellStyle name="Calculation 2 3 2 2 4" xfId="9029" xr:uid="{73847B32-554D-4847-86DF-7E6C69B47EB8}"/>
    <cellStyle name="Calculation 2 3 2 2 4 2" xfId="10082" xr:uid="{532386A0-9DEA-4BE6-B8E3-4A009E7B8C1E}"/>
    <cellStyle name="Calculation 2 3 2 2 4 2 2" xfId="15075" xr:uid="{6E098FE6-E3DD-487C-9072-76249468E459}"/>
    <cellStyle name="Calculation 2 3 2 2 4 2 2 2" xfId="23162" xr:uid="{5D702151-30A2-4C99-BF39-1BFDF5FE43C4}"/>
    <cellStyle name="Calculation 2 3 2 2 4 2 2 2 2" xfId="38350" xr:uid="{559F512E-C0DE-4B36-A329-7D103BC39675}"/>
    <cellStyle name="Calculation 2 3 2 2 4 2 2 3" xfId="29316" xr:uid="{AA982D22-05D4-4361-8635-0DA6A05CE260}"/>
    <cellStyle name="Calculation 2 3 2 2 4 2 3" xfId="15733" xr:uid="{13D38E50-A96A-49F9-B369-4E7075898CE3}"/>
    <cellStyle name="Calculation 2 3 2 2 4 2 3 2" xfId="23788" xr:uid="{9B1D9480-C7A0-4504-BE63-88667CE13C73}"/>
    <cellStyle name="Calculation 2 3 2 2 4 2 3 2 2" xfId="38976" xr:uid="{4A86D35C-5D56-4FE1-8453-401B5D31D3D7}"/>
    <cellStyle name="Calculation 2 3 2 2 4 2 3 3" xfId="29942" xr:uid="{08548B7A-4332-4B07-82C7-335B4D541B69}"/>
    <cellStyle name="Calculation 2 3 2 2 4 2 4" xfId="16807" xr:uid="{A4484F76-93B1-455C-8F95-B022296D7405}"/>
    <cellStyle name="Calculation 2 3 2 2 4 2 4 2" xfId="24862" xr:uid="{90A032E5-39BD-4E6A-967F-8EE603CAE00D}"/>
    <cellStyle name="Calculation 2 3 2 2 4 2 4 2 2" xfId="40050" xr:uid="{FCE1DA90-0BB3-4B65-AB17-05E5D81370D9}"/>
    <cellStyle name="Calculation 2 3 2 2 4 2 4 3" xfId="31016" xr:uid="{F000FF06-B612-4A07-946F-2E7E64CEC53A}"/>
    <cellStyle name="Calculation 2 3 2 2 4 2 5" xfId="17248" xr:uid="{FA74EB42-3DB3-42BD-ADB4-F693D9FFDB28}"/>
    <cellStyle name="Calculation 2 3 2 2 4 2 5 2" xfId="32614" xr:uid="{EDE0144E-56B7-4B47-9714-EF5CDF0F765A}"/>
    <cellStyle name="Calculation 2 3 2 2 4 3" xfId="14320" xr:uid="{5958BA5A-122D-4852-B64F-77E1CE4EBB76}"/>
    <cellStyle name="Calculation 2 3 2 2 4 3 2" xfId="22407" xr:uid="{70D88A6A-50BA-43AE-BC17-E141D8CC939C}"/>
    <cellStyle name="Calculation 2 3 2 2 4 3 2 2" xfId="37595" xr:uid="{52E52DF0-90AE-4A41-B5F2-7580A2E59DDA}"/>
    <cellStyle name="Calculation 2 3 2 2 4 3 3" xfId="28561" xr:uid="{6C6E43A0-69CA-4E19-B3A7-1D5ED8E57120}"/>
    <cellStyle name="Calculation 2 3 2 2 4 4" xfId="11611" xr:uid="{F2A41A6D-DFC4-4FEE-997B-4BF44E83CA23}"/>
    <cellStyle name="Calculation 2 3 2 2 4 4 2" xfId="20141" xr:uid="{A05D7400-1B34-42D0-A99A-4854D3CA02FF}"/>
    <cellStyle name="Calculation 2 3 2 2 4 4 2 2" xfId="35331" xr:uid="{A975B3DF-0999-4FD2-BDEC-DB43A8D66598}"/>
    <cellStyle name="Calculation 2 3 2 2 4 4 3" xfId="26340" xr:uid="{C458DC2C-332C-47D0-B37B-69A2CC0E5271}"/>
    <cellStyle name="Calculation 2 3 2 2 4 5" xfId="11554" xr:uid="{A2E62E8B-B404-49ED-A18C-A1D4A59AD8C1}"/>
    <cellStyle name="Calculation 2 3 2 2 4 5 2" xfId="20090" xr:uid="{4C4E325D-54FE-408B-A1CE-BCF9407856CD}"/>
    <cellStyle name="Calculation 2 3 2 2 4 5 2 2" xfId="35285" xr:uid="{37F436F3-809E-4791-8BB9-A169AF5CB2BB}"/>
    <cellStyle name="Calculation 2 3 2 2 4 5 3" xfId="26301" xr:uid="{ED4F2FCD-BC40-4E33-8AC5-01090EB30B92}"/>
    <cellStyle name="Calculation 2 3 2 2 4 6" xfId="17892" xr:uid="{1A5FBA6D-CD78-4AF1-90B6-EE5EC70C5EB1}"/>
    <cellStyle name="Calculation 2 3 2 2 4 6 2" xfId="33103" xr:uid="{AE8FA78A-B854-45BD-884A-F429D9292508}"/>
    <cellStyle name="Calculation 2 3 2 2 5" xfId="9075" xr:uid="{200B6897-19BE-464B-B1C2-243E3F1D025B}"/>
    <cellStyle name="Calculation 2 3 2 2 5 2" xfId="10125" xr:uid="{3D16C4FC-57A2-4F62-9031-26A8464C578B}"/>
    <cellStyle name="Calculation 2 3 2 2 5 2 2" xfId="15109" xr:uid="{6CF0D8FE-E829-406A-8ED0-3A117483CC9A}"/>
    <cellStyle name="Calculation 2 3 2 2 5 2 2 2" xfId="23196" xr:uid="{66888F40-13E1-4E1B-AF7B-37BF40833C71}"/>
    <cellStyle name="Calculation 2 3 2 2 5 2 2 2 2" xfId="38384" xr:uid="{58BDB4AB-66D8-4B60-976F-C0B5A3EA93F3}"/>
    <cellStyle name="Calculation 2 3 2 2 5 2 2 3" xfId="29350" xr:uid="{2FD212AA-C57A-40D7-B7D4-6873946E3A51}"/>
    <cellStyle name="Calculation 2 3 2 2 5 2 3" xfId="12428" xr:uid="{9C222567-1603-429C-8776-C15943833751}"/>
    <cellStyle name="Calculation 2 3 2 2 5 2 3 2" xfId="20845" xr:uid="{64889420-4873-4116-B9C2-CC192C39FA7F}"/>
    <cellStyle name="Calculation 2 3 2 2 5 2 3 2 2" xfId="36033" xr:uid="{E2CB4FFC-25B0-427A-A3F4-99362EE54193}"/>
    <cellStyle name="Calculation 2 3 2 2 5 2 3 3" xfId="26999" xr:uid="{266256CD-FDBB-49E1-A6FA-B8EE55BB0253}"/>
    <cellStyle name="Calculation 2 3 2 2 5 2 4" xfId="16158" xr:uid="{427C369C-57C6-4ACD-A1D8-CE0CEF37407C}"/>
    <cellStyle name="Calculation 2 3 2 2 5 2 4 2" xfId="24213" xr:uid="{E1333D0D-96A8-4775-940D-E7C0ED85D5DA}"/>
    <cellStyle name="Calculation 2 3 2 2 5 2 4 2 2" xfId="39401" xr:uid="{172ECD1D-601F-41AF-AE06-F24D54FCD06A}"/>
    <cellStyle name="Calculation 2 3 2 2 5 2 4 3" xfId="30367" xr:uid="{C977B6D2-0F31-40F6-AC45-A664811A2AC9}"/>
    <cellStyle name="Calculation 2 3 2 2 5 2 5" xfId="17209" xr:uid="{17F6FC4B-7A0E-44B5-91A1-84C5BFDE0942}"/>
    <cellStyle name="Calculation 2 3 2 2 5 2 5 2" xfId="32587" xr:uid="{50EC83B6-B266-4A9E-B528-69952E805CA6}"/>
    <cellStyle name="Calculation 2 3 2 2 5 3" xfId="14357" xr:uid="{D1A02470-D162-4740-85D9-D9813CD4453F}"/>
    <cellStyle name="Calculation 2 3 2 2 5 3 2" xfId="22444" xr:uid="{C1B817F0-201F-4A70-9669-A0B956D658EC}"/>
    <cellStyle name="Calculation 2 3 2 2 5 3 2 2" xfId="37632" xr:uid="{445FBB0F-2ED1-4F4D-8A3B-6E9B9972B10D}"/>
    <cellStyle name="Calculation 2 3 2 2 5 3 3" xfId="28598" xr:uid="{F7BD828A-422C-49FB-B0D1-4AA67F6E0516}"/>
    <cellStyle name="Calculation 2 3 2 2 5 4" xfId="15670" xr:uid="{34717489-C143-421B-BD3B-0465D1BD5BFE}"/>
    <cellStyle name="Calculation 2 3 2 2 5 4 2" xfId="23725" xr:uid="{F36F2201-963B-4FDB-AE8D-A79C6594E761}"/>
    <cellStyle name="Calculation 2 3 2 2 5 4 2 2" xfId="38913" xr:uid="{8DCADAE3-CBD2-4C65-BBD8-747886B69276}"/>
    <cellStyle name="Calculation 2 3 2 2 5 4 3" xfId="29879" xr:uid="{CE714507-52B0-40C8-8AB6-A567FF19B969}"/>
    <cellStyle name="Calculation 2 3 2 2 5 5" xfId="16508" xr:uid="{11CABF40-4B41-4E83-AD9B-57EB1519C263}"/>
    <cellStyle name="Calculation 2 3 2 2 5 5 2" xfId="24563" xr:uid="{B944D94B-60DD-429C-BD75-CC182D18497C}"/>
    <cellStyle name="Calculation 2 3 2 2 5 5 2 2" xfId="39751" xr:uid="{843E28AC-C520-4D4C-B301-18D36F786D5F}"/>
    <cellStyle name="Calculation 2 3 2 2 5 5 3" xfId="30717" xr:uid="{25F73042-8405-470A-86E4-04F609B66EED}"/>
    <cellStyle name="Calculation 2 3 2 2 5 6" xfId="17853" xr:uid="{1C6E2D93-6877-47DA-A0F3-8AFC7131B46B}"/>
    <cellStyle name="Calculation 2 3 2 2 5 6 2" xfId="33064" xr:uid="{4D43E13E-09EE-4C41-85F3-74E74DD5D791}"/>
    <cellStyle name="Calculation 2 3 2 2 6" xfId="8595" xr:uid="{48C6D373-0A00-4ABA-B960-21B579FB8EEB}"/>
    <cellStyle name="Calculation 2 3 2 2 6 2" xfId="14007" xr:uid="{03EF8D9D-457E-494C-B9CC-5DEFAF5B94D0}"/>
    <cellStyle name="Calculation 2 3 2 2 6 2 2" xfId="22098" xr:uid="{7CFE4093-DBE8-4C60-9711-DB88AFE7D152}"/>
    <cellStyle name="Calculation 2 3 2 2 6 2 2 2" xfId="37286" xr:uid="{4E91D275-D6E3-4A68-AA5D-6FE157225A59}"/>
    <cellStyle name="Calculation 2 3 2 2 6 2 3" xfId="28252" xr:uid="{D26C3615-2BA0-42A3-9AF2-829B6DA3E4B7}"/>
    <cellStyle name="Calculation 2 3 2 2 6 3" xfId="16206" xr:uid="{7126B21B-3804-4723-86DB-FDBDE62E24F6}"/>
    <cellStyle name="Calculation 2 3 2 2 6 3 2" xfId="24261" xr:uid="{1AB0CD6A-7183-421B-BE38-A9B683049735}"/>
    <cellStyle name="Calculation 2 3 2 2 6 3 2 2" xfId="39449" xr:uid="{CFC0CE24-2A59-4038-8AEB-5DE8E3D24F6D}"/>
    <cellStyle name="Calculation 2 3 2 2 6 3 3" xfId="30415" xr:uid="{91F1C4D7-4718-40A1-B4CD-395B6A6E84C3}"/>
    <cellStyle name="Calculation 2 3 2 2 6 4" xfId="10920" xr:uid="{53A90C96-D09C-4FA4-87C7-299EB4AD8D3C}"/>
    <cellStyle name="Calculation 2 3 2 2 6 4 2" xfId="19470" xr:uid="{93509760-9745-43DC-9156-DD14446B2440}"/>
    <cellStyle name="Calculation 2 3 2 2 6 4 2 2" xfId="34675" xr:uid="{59A5640E-D7F8-4279-BF3C-620B807A218C}"/>
    <cellStyle name="Calculation 2 3 2 2 6 4 3" xfId="25718" xr:uid="{13361B4A-9908-4370-845C-6487CEE09B68}"/>
    <cellStyle name="Calculation 2 3 2 2 6 5" xfId="18162" xr:uid="{3FB1792A-79E2-4B39-98FA-CDCB515D8237}"/>
    <cellStyle name="Calculation 2 3 2 2 6 5 2" xfId="33373" xr:uid="{02C65FF6-FB95-4C1A-A938-85515EAEA277}"/>
    <cellStyle name="Calculation 2 3 2 2 7" xfId="10626" xr:uid="{73A00C25-FE89-479C-948D-E6EFAB95C8C2}"/>
    <cellStyle name="Calculation 2 3 2 2 7 2" xfId="19176" xr:uid="{5F576BB4-393C-49AE-969F-023401ACB1E1}"/>
    <cellStyle name="Calculation 2 3 2 2 7 2 2" xfId="34381" xr:uid="{76F9B710-0DD4-404F-B894-F04DCF7B3857}"/>
    <cellStyle name="Calculation 2 3 2 2 7 3" xfId="25424" xr:uid="{9A0D9788-131F-4508-B27F-195D66E1CD16}"/>
    <cellStyle name="Calculation 2 3 2 2 8" xfId="11392" xr:uid="{8A3225D3-6DF3-498A-9EFF-7C9CB292041C}"/>
    <cellStyle name="Calculation 2 3 2 2 8 2" xfId="19939" xr:uid="{7CE95373-7BD0-4CD8-A21D-5F0BF787AFAC}"/>
    <cellStyle name="Calculation 2 3 2 2 8 2 2" xfId="35144" xr:uid="{F8972EA2-8783-4AC8-8CA3-167A2AAED546}"/>
    <cellStyle name="Calculation 2 3 2 2 8 3" xfId="26187" xr:uid="{7D04DF20-B6AA-4152-9DD0-9492DD3FCF84}"/>
    <cellStyle name="Calculation 2 3 2 2 9" xfId="12469" xr:uid="{81C60F06-B37C-436A-8C5E-72C1ABB89C55}"/>
    <cellStyle name="Calculation 2 3 2 2 9 2" xfId="20886" xr:uid="{7DC602A5-5FC3-47F1-AAC8-D7964572DF63}"/>
    <cellStyle name="Calculation 2 3 2 2 9 2 2" xfId="36074" xr:uid="{82EAE559-CAF6-49F3-A05B-AFE3FBD246D0}"/>
    <cellStyle name="Calculation 2 3 2 2 9 3" xfId="27040" xr:uid="{F333EF97-443A-4BA1-9BC5-EAE5117F363A}"/>
    <cellStyle name="Calculation 2 3 2 20" xfId="45189" xr:uid="{A0D631F0-A43A-460C-961B-4D418460C707}"/>
    <cellStyle name="Calculation 2 3 2 21" xfId="45344" xr:uid="{8743F08C-EAE8-484D-9A6F-926B84CF02FA}"/>
    <cellStyle name="Calculation 2 3 2 22" xfId="45834" xr:uid="{07135147-4EFE-4291-AC37-DD3AC4547823}"/>
    <cellStyle name="Calculation 2 3 2 23" xfId="45954" xr:uid="{46684F3C-DF30-4FAA-B213-F08F435F5948}"/>
    <cellStyle name="Calculation 2 3 2 24" xfId="48103" xr:uid="{AC33F6E8-3592-47F1-AD4E-10FA9AAF1BD9}"/>
    <cellStyle name="Calculation 2 3 2 25" xfId="47222" xr:uid="{FAAEC508-893B-4AE9-AD8C-46B2DA31643F}"/>
    <cellStyle name="Calculation 2 3 2 26" xfId="46615" xr:uid="{CBFBC9B1-E019-4398-A1F4-C5B431EC0873}"/>
    <cellStyle name="Calculation 2 3 2 27" xfId="48657" xr:uid="{3984468F-597D-495C-96EE-30F5119F9657}"/>
    <cellStyle name="Calculation 2 3 2 28" xfId="49789" xr:uid="{2BC8CFA3-9AE7-4754-B39F-2354760313E8}"/>
    <cellStyle name="Calculation 2 3 2 29" xfId="49914" xr:uid="{0C4395B6-0938-4B48-8A86-611119D6EA8B}"/>
    <cellStyle name="Calculation 2 3 2 3" xfId="8656" xr:uid="{E7048390-25F0-4EC3-BBA3-C76D553DC00A}"/>
    <cellStyle name="Calculation 2 3 2 3 10" xfId="41207" xr:uid="{4405226A-1EE1-4312-AF06-76161E6ADAD1}"/>
    <cellStyle name="Calculation 2 3 2 3 11" xfId="42109" xr:uid="{A0AE561B-3B37-4199-A07E-7A203830B69C}"/>
    <cellStyle name="Calculation 2 3 2 3 12" xfId="43622" xr:uid="{D51495A6-F391-463C-B753-5E48C6F625B4}"/>
    <cellStyle name="Calculation 2 3 2 3 13" xfId="41298" xr:uid="{E77E7961-5D30-4160-B815-7573953EAD79}"/>
    <cellStyle name="Calculation 2 3 2 3 14" xfId="41798" xr:uid="{A126F75D-EED6-425E-820F-AA41C4CF3402}"/>
    <cellStyle name="Calculation 2 3 2 3 15" xfId="42343" xr:uid="{72695AF0-FDC0-4949-A149-297C65571128}"/>
    <cellStyle name="Calculation 2 3 2 3 16" xfId="43805" xr:uid="{9134BF96-FE17-45B0-BCEA-5C72032706DA}"/>
    <cellStyle name="Calculation 2 3 2 3 17" xfId="43831" xr:uid="{3BC499EA-41E7-4140-89CE-C1DDC40CE17D}"/>
    <cellStyle name="Calculation 2 3 2 3 18" xfId="41849" xr:uid="{126BE8ED-E202-4EDD-97E6-2DEE8D46580E}"/>
    <cellStyle name="Calculation 2 3 2 3 19" xfId="41870" xr:uid="{476FAC0A-6E89-40DA-A813-4472F68F0313}"/>
    <cellStyle name="Calculation 2 3 2 3 2" xfId="9027" xr:uid="{88E78A96-76D1-4392-8509-FCF341BF727E}"/>
    <cellStyle name="Calculation 2 3 2 3 2 2" xfId="10080" xr:uid="{4DA9E4E5-C949-4144-9696-3F9078A3816C}"/>
    <cellStyle name="Calculation 2 3 2 3 2 2 2" xfId="15073" xr:uid="{106F1CE8-803A-45BD-A3E2-A479F73768BC}"/>
    <cellStyle name="Calculation 2 3 2 3 2 2 2 2" xfId="23160" xr:uid="{2AFDAFCB-ED87-4C76-9EBC-6E4394E58F9D}"/>
    <cellStyle name="Calculation 2 3 2 3 2 2 2 2 2" xfId="38348" xr:uid="{3B6EA8AF-C542-4897-87DD-086D4F58E6E4}"/>
    <cellStyle name="Calculation 2 3 2 3 2 2 2 3" xfId="29314" xr:uid="{EC19947F-AA9E-4F3B-B443-E41C8A1CA07D}"/>
    <cellStyle name="Calculation 2 3 2 3 2 2 3" xfId="10542" xr:uid="{D3761D56-2A58-47A8-A8CF-317351C50BDF}"/>
    <cellStyle name="Calculation 2 3 2 3 2 2 3 2" xfId="19092" xr:uid="{27C32D8D-F00F-45F5-8C33-EF3515CAB238}"/>
    <cellStyle name="Calculation 2 3 2 3 2 2 3 2 2" xfId="34297" xr:uid="{A4396C26-FBB9-497F-9533-A0D018FC8254}"/>
    <cellStyle name="Calculation 2 3 2 3 2 2 3 3" xfId="25340" xr:uid="{603468A4-9670-49B8-8A00-089A492186CD}"/>
    <cellStyle name="Calculation 2 3 2 3 2 2 4" xfId="12765" xr:uid="{F612BC42-8F52-46BC-9FDA-EE23F3C0CBF2}"/>
    <cellStyle name="Calculation 2 3 2 3 2 2 4 2" xfId="21152" xr:uid="{82CAAC74-DB16-4CA4-8B29-9040F95EC265}"/>
    <cellStyle name="Calculation 2 3 2 3 2 2 4 2 2" xfId="36340" xr:uid="{6FC5DEC2-71D2-4A51-AE84-5A7412F8035B}"/>
    <cellStyle name="Calculation 2 3 2 3 2 2 4 3" xfId="27306" xr:uid="{69F8B658-9609-4D40-B94D-A26714FD2907}"/>
    <cellStyle name="Calculation 2 3 2 3 2 2 5" xfId="17250" xr:uid="{F5219B8A-2562-438D-BDE8-95184A8AB94F}"/>
    <cellStyle name="Calculation 2 3 2 3 2 2 5 2" xfId="32616" xr:uid="{110EAB38-9A64-4696-93C6-FB459A92FEDD}"/>
    <cellStyle name="Calculation 2 3 2 3 2 3" xfId="14318" xr:uid="{E2A87ACA-60A8-46F3-A03C-AFD4DECD0FAC}"/>
    <cellStyle name="Calculation 2 3 2 3 2 3 2" xfId="22405" xr:uid="{C5D7475F-B7F7-45FE-B82D-5E914390AC94}"/>
    <cellStyle name="Calculation 2 3 2 3 2 3 2 2" xfId="37593" xr:uid="{DC02B4BF-620E-4511-B284-764750F2EE8D}"/>
    <cellStyle name="Calculation 2 3 2 3 2 3 3" xfId="28559" xr:uid="{1F34D688-784D-4D39-A569-D58ADFC0D841}"/>
    <cellStyle name="Calculation 2 3 2 3 2 4" xfId="11253" xr:uid="{A4192159-25CC-4134-9598-62BAB0A0D029}"/>
    <cellStyle name="Calculation 2 3 2 3 2 4 2" xfId="19803" xr:uid="{35C436E4-A9B3-4052-8910-8CA9C21A2F7E}"/>
    <cellStyle name="Calculation 2 3 2 3 2 4 2 2" xfId="35008" xr:uid="{F22DDD65-D705-4F07-8F4A-2439A0B82A46}"/>
    <cellStyle name="Calculation 2 3 2 3 2 4 3" xfId="26051" xr:uid="{8B101EFA-6A96-49DA-B63E-58252ECEE566}"/>
    <cellStyle name="Calculation 2 3 2 3 2 5" xfId="16589" xr:uid="{DC73C788-4E1F-496C-A04C-38E1733BA64F}"/>
    <cellStyle name="Calculation 2 3 2 3 2 5 2" xfId="24644" xr:uid="{BCADA309-98BF-4A8F-BB71-B902ABF55EE1}"/>
    <cellStyle name="Calculation 2 3 2 3 2 5 2 2" xfId="39832" xr:uid="{2B2FE0F8-D306-4D6D-A496-7AAB1663CFA8}"/>
    <cellStyle name="Calculation 2 3 2 3 2 5 3" xfId="30798" xr:uid="{5F1AD5B9-2909-4CE9-97AD-1BCE86EA2108}"/>
    <cellStyle name="Calculation 2 3 2 3 2 6" xfId="17894" xr:uid="{6AA0EA72-D249-4F3C-8989-6C4A440186C8}"/>
    <cellStyle name="Calculation 2 3 2 3 2 6 2" xfId="33105" xr:uid="{8696314A-EC58-4582-A882-78DA90D01B44}"/>
    <cellStyle name="Calculation 2 3 2 3 20" xfId="46312" xr:uid="{68944A09-1CC1-447E-B3F2-C0B7C99DCE48}"/>
    <cellStyle name="Calculation 2 3 2 3 21" xfId="46009" xr:uid="{8B7F7331-CFDF-4088-B856-8500AAF093A0}"/>
    <cellStyle name="Calculation 2 3 2 3 22" xfId="46094" xr:uid="{D16759DB-4FEC-4333-9C87-9C6A1C6045CE}"/>
    <cellStyle name="Calculation 2 3 2 3 23" xfId="46623" xr:uid="{BE820371-6E2F-48F8-9BBC-B27B2D81B940}"/>
    <cellStyle name="Calculation 2 3 2 3 24" xfId="46072" xr:uid="{658EAB18-6F54-4C09-8591-DEE20C94C208}"/>
    <cellStyle name="Calculation 2 3 2 3 25" xfId="48939" xr:uid="{F0E29059-B39B-41B8-8D6A-8727A33E1AEC}"/>
    <cellStyle name="Calculation 2 3 2 3 26" xfId="49609" xr:uid="{A4D6F191-C312-4B04-A797-D14B4441A12A}"/>
    <cellStyle name="Calculation 2 3 2 3 27" xfId="49858" xr:uid="{AD4B910B-AA06-44A2-96FE-330900320926}"/>
    <cellStyle name="Calculation 2 3 2 3 28" xfId="50604" xr:uid="{F0F2E870-3E8D-4813-9B78-EB7EC217ED0E}"/>
    <cellStyle name="Calculation 2 3 2 3 29" xfId="51157" xr:uid="{BCEBA36E-36A0-4C38-B5D6-F209DF450178}"/>
    <cellStyle name="Calculation 2 3 2 3 3" xfId="9073" xr:uid="{D7D7ACCB-C3C8-4D4E-A577-2D5DF4D13319}"/>
    <cellStyle name="Calculation 2 3 2 3 3 2" xfId="10123" xr:uid="{0288FF77-318D-4196-9240-E67B85B2866E}"/>
    <cellStyle name="Calculation 2 3 2 3 3 2 2" xfId="15107" xr:uid="{8A08D88F-09BF-40AB-A974-D2546F45BD18}"/>
    <cellStyle name="Calculation 2 3 2 3 3 2 2 2" xfId="23194" xr:uid="{A3139C2B-9676-49D9-93DB-015A22ACDA39}"/>
    <cellStyle name="Calculation 2 3 2 3 3 2 2 2 2" xfId="38382" xr:uid="{1A3F4BE1-D9D7-43D5-91F2-8E0A8722E2E2}"/>
    <cellStyle name="Calculation 2 3 2 3 3 2 2 3" xfId="29348" xr:uid="{76956F1D-EC91-46B0-83B4-4791ED4EFE2C}"/>
    <cellStyle name="Calculation 2 3 2 3 3 2 3" xfId="12429" xr:uid="{92C9F0CE-12EA-40B4-8A16-B983AB6D5396}"/>
    <cellStyle name="Calculation 2 3 2 3 3 2 3 2" xfId="20846" xr:uid="{89F47574-54DD-4321-B448-F95489DFACF7}"/>
    <cellStyle name="Calculation 2 3 2 3 3 2 3 2 2" xfId="36034" xr:uid="{C8F71903-D540-469B-A8F1-686E57CBBC82}"/>
    <cellStyle name="Calculation 2 3 2 3 3 2 3 3" xfId="27000" xr:uid="{948427B1-A5F6-4566-8F39-19718F9A22EF}"/>
    <cellStyle name="Calculation 2 3 2 3 3 2 4" xfId="10440" xr:uid="{41DCACE5-8A75-4F4F-B9F3-BAD50850DC03}"/>
    <cellStyle name="Calculation 2 3 2 3 3 2 4 2" xfId="18990" xr:uid="{EFCDEEA0-9F19-49ED-8B52-35AF382F49F3}"/>
    <cellStyle name="Calculation 2 3 2 3 3 2 4 2 2" xfId="34195" xr:uid="{1A3B468E-A126-47B7-A85B-6D134796E8B9}"/>
    <cellStyle name="Calculation 2 3 2 3 3 2 4 3" xfId="25238" xr:uid="{FDA23B46-E983-41D3-A71E-C48D7EAF3A76}"/>
    <cellStyle name="Calculation 2 3 2 3 3 2 5" xfId="17211" xr:uid="{B5959DFC-E07E-4396-93E4-D04BB25D9E27}"/>
    <cellStyle name="Calculation 2 3 2 3 3 2 5 2" xfId="32589" xr:uid="{034E9C20-7FCD-4E37-A301-4C58FB6F41EE}"/>
    <cellStyle name="Calculation 2 3 2 3 3 3" xfId="14355" xr:uid="{B7BABAFA-3163-47A7-9F07-4A19EBBC4A96}"/>
    <cellStyle name="Calculation 2 3 2 3 3 3 2" xfId="22442" xr:uid="{A3D3406D-86E6-460B-B78D-F73BD0DF50B2}"/>
    <cellStyle name="Calculation 2 3 2 3 3 3 2 2" xfId="37630" xr:uid="{AFD7CCFF-8257-414E-94B4-EB2C3782EA34}"/>
    <cellStyle name="Calculation 2 3 2 3 3 3 3" xfId="28596" xr:uid="{C57B9D87-4F25-4815-8260-77BB3F31F2EB}"/>
    <cellStyle name="Calculation 2 3 2 3 3 4" xfId="11255" xr:uid="{9D6C6D86-82AE-410D-97F7-9E1F5DAC30CF}"/>
    <cellStyle name="Calculation 2 3 2 3 3 4 2" xfId="19805" xr:uid="{BBC1562D-956B-49B9-9C56-281D1757AF1D}"/>
    <cellStyle name="Calculation 2 3 2 3 3 4 2 2" xfId="35010" xr:uid="{FC08D0E7-CB23-4C22-9DF2-90222046652E}"/>
    <cellStyle name="Calculation 2 3 2 3 3 4 3" xfId="26053" xr:uid="{C3067D29-E029-4FDE-8424-AAF6B4F4AD0A}"/>
    <cellStyle name="Calculation 2 3 2 3 3 5" xfId="13183" xr:uid="{6ECCEC8A-E5B3-4CBD-923F-8FC5AB9E4E56}"/>
    <cellStyle name="Calculation 2 3 2 3 3 5 2" xfId="21479" xr:uid="{FBFD788A-FD4B-4EE1-BEFA-18332F1E516C}"/>
    <cellStyle name="Calculation 2 3 2 3 3 5 2 2" xfId="36667" xr:uid="{8DF7BB75-6D01-494F-BEF2-B97366A1DCAF}"/>
    <cellStyle name="Calculation 2 3 2 3 3 5 3" xfId="27633" xr:uid="{14D61F75-0531-40CD-B36A-26F7B11BD544}"/>
    <cellStyle name="Calculation 2 3 2 3 3 6" xfId="17855" xr:uid="{90797C9E-94DD-447D-95B7-4F3EE679A824}"/>
    <cellStyle name="Calculation 2 3 2 3 3 6 2" xfId="33066" xr:uid="{BE949E31-3A3C-4577-87FC-D182691654CC}"/>
    <cellStyle name="Calculation 2 3 2 3 30" xfId="51365" xr:uid="{49EE59DE-8A49-4826-99F9-FB679BBBAF9B}"/>
    <cellStyle name="Calculation 2 3 2 3 31" xfId="51656" xr:uid="{C5FD0097-AE04-4BEF-B18B-4F1577281FD6}"/>
    <cellStyle name="Calculation 2 3 2 3 32" xfId="52107" xr:uid="{F1D0F779-195B-4403-AFE6-9683C3C2C7C0}"/>
    <cellStyle name="Calculation 2 3 2 3 4" xfId="8598" xr:uid="{2AF0EE17-4B2F-425E-93FB-150137B928F2}"/>
    <cellStyle name="Calculation 2 3 2 3 4 2" xfId="14009" xr:uid="{A39C6776-71E5-4592-B9C2-C001A9BD92AF}"/>
    <cellStyle name="Calculation 2 3 2 3 4 2 2" xfId="22100" xr:uid="{426895F2-15C4-409B-B15C-9AD2B6D39377}"/>
    <cellStyle name="Calculation 2 3 2 3 4 2 2 2" xfId="37288" xr:uid="{970FB7FC-6199-430D-BD46-49C36B60C88A}"/>
    <cellStyle name="Calculation 2 3 2 3 4 2 3" xfId="28254" xr:uid="{889461D0-8845-4B26-91B6-B1370C6FD57C}"/>
    <cellStyle name="Calculation 2 3 2 3 4 3" xfId="16331" xr:uid="{023770C7-FF8C-4FE3-A3F1-F4833EA72198}"/>
    <cellStyle name="Calculation 2 3 2 3 4 3 2" xfId="24386" xr:uid="{9724A910-9978-4FF3-99E6-EA8AA5CCDB32}"/>
    <cellStyle name="Calculation 2 3 2 3 4 3 2 2" xfId="39574" xr:uid="{3A43B144-4984-49E9-8596-02AD2C58768F}"/>
    <cellStyle name="Calculation 2 3 2 3 4 3 3" xfId="30540" xr:uid="{581CB5AA-54EA-4B60-8E4C-F145B1701FC6}"/>
    <cellStyle name="Calculation 2 3 2 3 4 4" xfId="11584" xr:uid="{DA5B3AF0-AFE6-48A6-B26A-1FC4321FDA62}"/>
    <cellStyle name="Calculation 2 3 2 3 4 4 2" xfId="20114" xr:uid="{27D2DB3E-B503-4741-8F21-30E8C163CF08}"/>
    <cellStyle name="Calculation 2 3 2 3 4 4 2 2" xfId="35307" xr:uid="{B9B7E6CA-FF61-4898-9A9F-2FE226B50D1B}"/>
    <cellStyle name="Calculation 2 3 2 3 4 4 3" xfId="26321" xr:uid="{C65EA4F4-AAC2-42A0-9CAA-6E028993C4C0}"/>
    <cellStyle name="Calculation 2 3 2 3 4 5" xfId="18161" xr:uid="{5627050D-0C2D-46A0-8F23-C4493FE5A1DC}"/>
    <cellStyle name="Calculation 2 3 2 3 4 5 2" xfId="33372" xr:uid="{0D2B91FD-A0AB-4ECE-9D02-39BCBF523329}"/>
    <cellStyle name="Calculation 2 3 2 3 5" xfId="11309" xr:uid="{EDE11F52-6FC3-4979-81B6-70BB3EE8FBF2}"/>
    <cellStyle name="Calculation 2 3 2 3 5 2" xfId="19859" xr:uid="{F3A5EDEA-F762-4803-ABD5-B4427D153895}"/>
    <cellStyle name="Calculation 2 3 2 3 5 2 2" xfId="35064" xr:uid="{972C17F9-74D3-4312-BAF9-2C1B049C2033}"/>
    <cellStyle name="Calculation 2 3 2 3 5 3" xfId="26107" xr:uid="{B7B854F3-5FC6-4E54-88B5-5E4D40ACA695}"/>
    <cellStyle name="Calculation 2 3 2 3 6" xfId="12936" xr:uid="{77AF4C65-38C1-49F1-9340-4436EC1D3618}"/>
    <cellStyle name="Calculation 2 3 2 3 6 2" xfId="21301" xr:uid="{7676AAC9-E199-431C-99E1-20D5098364F6}"/>
    <cellStyle name="Calculation 2 3 2 3 6 2 2" xfId="36489" xr:uid="{00161558-5FF7-435C-A2DC-E585394E77A2}"/>
    <cellStyle name="Calculation 2 3 2 3 6 3" xfId="27455" xr:uid="{FF0BF18F-D8A6-4571-B840-F2F176572242}"/>
    <cellStyle name="Calculation 2 3 2 3 7" xfId="11771" xr:uid="{4650A9AB-6374-48D6-8AA8-3E09FA89CEBC}"/>
    <cellStyle name="Calculation 2 3 2 3 7 2" xfId="20276" xr:uid="{C3C9FA29-6B3C-4459-9808-D31A4E9BE3AF}"/>
    <cellStyle name="Calculation 2 3 2 3 7 2 2" xfId="35464" xr:uid="{7F3B13A9-72B2-4FD8-B7FB-3A2240973152}"/>
    <cellStyle name="Calculation 2 3 2 3 7 3" xfId="26453" xr:uid="{44961C6E-98C8-4F4B-9338-73D8ACF19ED0}"/>
    <cellStyle name="Calculation 2 3 2 3 8" xfId="14392" xr:uid="{2CAB9FD6-66C4-4981-905E-C88B06D2F818}"/>
    <cellStyle name="Calculation 2 3 2 3 8 2" xfId="22479" xr:uid="{2E3157E7-CA14-463A-9F86-0DBD14BACB3B}"/>
    <cellStyle name="Calculation 2 3 2 3 8 2 2" xfId="37667" xr:uid="{F0831804-3C78-4A7E-B209-36357A6D48DB}"/>
    <cellStyle name="Calculation 2 3 2 3 8 3" xfId="28633" xr:uid="{3F810D3F-A66B-4E24-AF2B-4AC792E90EB1}"/>
    <cellStyle name="Calculation 2 3 2 3 9" xfId="18122" xr:uid="{1ABAE119-65A4-48C8-A98C-407293267B52}"/>
    <cellStyle name="Calculation 2 3 2 3 9 2" xfId="33333" xr:uid="{6592807A-80A3-4ACF-8E13-9D87FF715A57}"/>
    <cellStyle name="Calculation 2 3 2 30" xfId="50328" xr:uid="{ED05D997-D8D1-41D3-A957-27B2DEDF75F9}"/>
    <cellStyle name="Calculation 2 3 2 31" xfId="51295" xr:uid="{21C74F1C-890E-46EB-A2AD-C6AD729DDD44}"/>
    <cellStyle name="Calculation 2 3 2 32" xfId="51427" xr:uid="{5A02869C-D47A-499A-9492-19853D3370DC}"/>
    <cellStyle name="Calculation 2 3 2 33" xfId="51653" xr:uid="{30935067-31BA-40D6-B687-9C86F5226771}"/>
    <cellStyle name="Calculation 2 3 2 34" xfId="52104" xr:uid="{8686351B-C76A-4C0C-AE66-B64D2879E88F}"/>
    <cellStyle name="Calculation 2 3 2 4" xfId="8653" xr:uid="{239F19DA-B031-43F3-A810-8830733305F1}"/>
    <cellStyle name="Calculation 2 3 2 4 2" xfId="9846" xr:uid="{9C9F471A-D3A7-48E9-A5A8-739E73D7242B}"/>
    <cellStyle name="Calculation 2 3 2 4 2 2" xfId="14863" xr:uid="{FA4EE0A4-C77B-4274-88D4-73389D4F77E0}"/>
    <cellStyle name="Calculation 2 3 2 4 2 2 2" xfId="22950" xr:uid="{0EBD5F14-D507-46A2-B030-88A07108A9A4}"/>
    <cellStyle name="Calculation 2 3 2 4 2 2 2 2" xfId="38138" xr:uid="{9C4C437F-2AD3-420B-870D-D1AB8547AFE7}"/>
    <cellStyle name="Calculation 2 3 2 4 2 2 3" xfId="29104" xr:uid="{7177202F-86B5-43ED-BA8D-8740520B451B}"/>
    <cellStyle name="Calculation 2 3 2 4 2 3" xfId="10536" xr:uid="{5DA1B2EA-9BD8-4BF6-82ED-DA775F91A5EF}"/>
    <cellStyle name="Calculation 2 3 2 4 2 3 2" xfId="19086" xr:uid="{971B9F42-040D-4A04-B1D7-B5F9EE4144C2}"/>
    <cellStyle name="Calculation 2 3 2 4 2 3 2 2" xfId="34291" xr:uid="{0CAD6CE0-98B7-46C8-959E-B3F34E5E7D73}"/>
    <cellStyle name="Calculation 2 3 2 4 2 3 3" xfId="25334" xr:uid="{EEFC97A6-0DC6-480C-9A0B-BE72F63D9824}"/>
    <cellStyle name="Calculation 2 3 2 4 2 4" xfId="11553" xr:uid="{CD124CAD-BCB9-44CB-84E1-8136C9E7B0AD}"/>
    <cellStyle name="Calculation 2 3 2 4 2 4 2" xfId="20089" xr:uid="{F0A2AA8C-A56B-4C57-91E7-E15096B72C06}"/>
    <cellStyle name="Calculation 2 3 2 4 2 4 2 2" xfId="35284" xr:uid="{713BD4A3-7A74-4593-B2BD-17D62239AF41}"/>
    <cellStyle name="Calculation 2 3 2 4 2 4 3" xfId="26300" xr:uid="{C94090AB-A2C4-4DA6-B6BF-588ED84C7D64}"/>
    <cellStyle name="Calculation 2 3 2 4 2 5" xfId="17407" xr:uid="{80D19E39-188E-48F7-A46D-CF49F517AC9A}"/>
    <cellStyle name="Calculation 2 3 2 4 2 5 2" xfId="32773" xr:uid="{A576F4B6-F30C-4065-BFBC-A98810DD7EA7}"/>
    <cellStyle name="Calculation 2 3 2 4 3" xfId="14044" xr:uid="{486B45BB-01D7-4A8D-9CE4-40EE6778C60F}"/>
    <cellStyle name="Calculation 2 3 2 4 3 2" xfId="22135" xr:uid="{3DBB787D-B9AC-4373-BA50-2DA38E7F15CC}"/>
    <cellStyle name="Calculation 2 3 2 4 3 2 2" xfId="37323" xr:uid="{9C1695A9-131A-463F-A963-261DC3831079}"/>
    <cellStyle name="Calculation 2 3 2 4 3 3" xfId="28289" xr:uid="{D8101FAE-B374-4F7E-B890-649C9B66F52E}"/>
    <cellStyle name="Calculation 2 3 2 4 4" xfId="12941" xr:uid="{5FCC15D7-B890-458C-963F-F6002D7C8020}"/>
    <cellStyle name="Calculation 2 3 2 4 4 2" xfId="21306" xr:uid="{AEA0A257-7C4B-45C5-940A-1216BF1921BF}"/>
    <cellStyle name="Calculation 2 3 2 4 4 2 2" xfId="36494" xr:uid="{8FFD8EB6-1CBE-4FA3-AB97-B29649BE5044}"/>
    <cellStyle name="Calculation 2 3 2 4 4 3" xfId="27460" xr:uid="{47624656-04EE-49B3-A07E-B37294785187}"/>
    <cellStyle name="Calculation 2 3 2 4 5" xfId="16579" xr:uid="{EE2ABB44-9569-4FB2-B0F0-E7FD877036ED}"/>
    <cellStyle name="Calculation 2 3 2 4 5 2" xfId="24634" xr:uid="{EA451245-2906-43F6-9969-5015206DD1D8}"/>
    <cellStyle name="Calculation 2 3 2 4 5 2 2" xfId="39822" xr:uid="{0CB15BF9-D1D0-4522-B57B-E92D9EDEEE37}"/>
    <cellStyle name="Calculation 2 3 2 4 5 3" xfId="30788" xr:uid="{A5C501B4-D12E-4E08-B7DC-F6C2D61CAFD2}"/>
    <cellStyle name="Calculation 2 3 2 4 6" xfId="18125" xr:uid="{8444BC00-AC36-4C8F-BDB7-FE5E03493C73}"/>
    <cellStyle name="Calculation 2 3 2 4 6 2" xfId="33336" xr:uid="{ABACC872-7732-4226-A842-243268736C92}"/>
    <cellStyle name="Calculation 2 3 2 5" xfId="9030" xr:uid="{15EE09C0-54A7-4253-A11E-7CD8FFDF2BC4}"/>
    <cellStyle name="Calculation 2 3 2 5 2" xfId="10083" xr:uid="{26316C23-7438-40A1-80FE-90BD302D916C}"/>
    <cellStyle name="Calculation 2 3 2 5 2 2" xfId="15076" xr:uid="{E08FCE2D-2D27-453C-84CD-78E85A7F5D23}"/>
    <cellStyle name="Calculation 2 3 2 5 2 2 2" xfId="23163" xr:uid="{1F7D6C42-00D8-4CC1-BF1C-D936E6B64ED1}"/>
    <cellStyle name="Calculation 2 3 2 5 2 2 2 2" xfId="38351" xr:uid="{8906A17D-735C-4FA7-AAAB-74226955899C}"/>
    <cellStyle name="Calculation 2 3 2 5 2 2 3" xfId="29317" xr:uid="{633578AB-A42B-442C-9ECA-DF644C4B87A3}"/>
    <cellStyle name="Calculation 2 3 2 5 2 3" xfId="13228" xr:uid="{64AAC8CC-F179-48B3-B7E0-1AF6065BFA41}"/>
    <cellStyle name="Calculation 2 3 2 5 2 3 2" xfId="21511" xr:uid="{C6E859D5-B977-4A1A-8981-3BBBDBFB114D}"/>
    <cellStyle name="Calculation 2 3 2 5 2 3 2 2" xfId="36699" xr:uid="{6A42FEB7-D8AC-4A80-91D0-9E89256A9F57}"/>
    <cellStyle name="Calculation 2 3 2 5 2 3 3" xfId="27665" xr:uid="{734B0963-232B-40A9-88A3-FA10D9D161E9}"/>
    <cellStyle name="Calculation 2 3 2 5 2 4" xfId="16558" xr:uid="{6A151C66-D6C2-49B5-A213-FD771EB4A397}"/>
    <cellStyle name="Calculation 2 3 2 5 2 4 2" xfId="24613" xr:uid="{D973B28A-5E1D-4471-8BF4-2435529880FB}"/>
    <cellStyle name="Calculation 2 3 2 5 2 4 2 2" xfId="39801" xr:uid="{65BEB258-D44E-42CD-9148-C22583B41DD0}"/>
    <cellStyle name="Calculation 2 3 2 5 2 4 3" xfId="30767" xr:uid="{DC354D9B-388F-4C6E-80FB-C65CE18B9A8D}"/>
    <cellStyle name="Calculation 2 3 2 5 2 5" xfId="17247" xr:uid="{38C92A19-BD41-4B1C-ACA5-F858BA468989}"/>
    <cellStyle name="Calculation 2 3 2 5 2 5 2" xfId="32613" xr:uid="{21209065-A942-4B5D-AF73-B46786B6FFA2}"/>
    <cellStyle name="Calculation 2 3 2 5 3" xfId="14321" xr:uid="{E7DAEC7A-4589-4A08-8B18-7903B5169BF3}"/>
    <cellStyle name="Calculation 2 3 2 5 3 2" xfId="22408" xr:uid="{FFB49811-0EB1-4186-9B25-646FCBEE0842}"/>
    <cellStyle name="Calculation 2 3 2 5 3 2 2" xfId="37596" xr:uid="{9BFDA012-C5E6-4902-B025-79CAAB518258}"/>
    <cellStyle name="Calculation 2 3 2 5 3 3" xfId="28562" xr:uid="{465A96A1-C04C-4539-BFA2-572203CE0103}"/>
    <cellStyle name="Calculation 2 3 2 5 4" xfId="11610" xr:uid="{7910E09F-DA34-437E-B3B8-22AF38258442}"/>
    <cellStyle name="Calculation 2 3 2 5 4 2" xfId="20140" xr:uid="{9FBDB782-78CA-4F9C-BD86-BF5DB2A95B15}"/>
    <cellStyle name="Calculation 2 3 2 5 4 2 2" xfId="35330" xr:uid="{9C7A5A61-D965-4ABF-89E8-CB4F2E1A7479}"/>
    <cellStyle name="Calculation 2 3 2 5 4 3" xfId="26339" xr:uid="{94D210DC-849A-42F6-AC59-B8A032AED4BE}"/>
    <cellStyle name="Calculation 2 3 2 5 5" xfId="11176" xr:uid="{9F1C351B-8A3C-4786-A15A-0515703ECAB3}"/>
    <cellStyle name="Calculation 2 3 2 5 5 2" xfId="19726" xr:uid="{A3CCFE1D-EF9C-4C53-8974-88EAB2FFF744}"/>
    <cellStyle name="Calculation 2 3 2 5 5 2 2" xfId="34931" xr:uid="{553AA6CC-D381-4CC9-BB65-2370A9D72E3E}"/>
    <cellStyle name="Calculation 2 3 2 5 5 3" xfId="25974" xr:uid="{6ACF22CE-AC0E-4EF6-B46D-5DC175787D86}"/>
    <cellStyle name="Calculation 2 3 2 5 6" xfId="17891" xr:uid="{82CFAEE4-3CD7-418F-9A68-9E071A2BA771}"/>
    <cellStyle name="Calculation 2 3 2 5 6 2" xfId="33102" xr:uid="{00F45C66-000F-4622-B3B4-B3D8C94A459E}"/>
    <cellStyle name="Calculation 2 3 2 6" xfId="9076" xr:uid="{516621C4-17CA-4EB5-B429-2CAA5ADDEF30}"/>
    <cellStyle name="Calculation 2 3 2 6 2" xfId="10126" xr:uid="{1E799A16-EAB5-4E71-8E13-75D53D993D31}"/>
    <cellStyle name="Calculation 2 3 2 6 2 2" xfId="15110" xr:uid="{2685C87E-D592-4AEF-9B5C-A566E14D039A}"/>
    <cellStyle name="Calculation 2 3 2 6 2 2 2" xfId="23197" xr:uid="{9247CFEB-2ACC-4343-96B9-36D8DD986071}"/>
    <cellStyle name="Calculation 2 3 2 6 2 2 2 2" xfId="38385" xr:uid="{EE5961EF-84FE-4FEA-9099-0A39D558639F}"/>
    <cellStyle name="Calculation 2 3 2 6 2 2 3" xfId="29351" xr:uid="{4E2122ED-6D85-4776-B1A7-22B02733CFD9}"/>
    <cellStyle name="Calculation 2 3 2 6 2 3" xfId="11969" xr:uid="{9AEEDA53-E07C-4C8E-8ED0-9069AE945175}"/>
    <cellStyle name="Calculation 2 3 2 6 2 3 2" xfId="20455" xr:uid="{DE1F35A8-0D64-4743-8B45-91053B73122F}"/>
    <cellStyle name="Calculation 2 3 2 6 2 3 2 2" xfId="35643" xr:uid="{A88F9B8F-A747-418F-8B22-A1D5FEF676C4}"/>
    <cellStyle name="Calculation 2 3 2 6 2 3 3" xfId="26614" xr:uid="{E13CCCFE-754B-47AE-A34D-6CCEFFBF690C}"/>
    <cellStyle name="Calculation 2 3 2 6 2 4" xfId="15303" xr:uid="{77307DF9-E49E-4233-B959-756D80D52317}"/>
    <cellStyle name="Calculation 2 3 2 6 2 4 2" xfId="23390" xr:uid="{A78C2A6A-5382-46FB-A9BB-05A5DC580043}"/>
    <cellStyle name="Calculation 2 3 2 6 2 4 2 2" xfId="38578" xr:uid="{088EB8E2-05C6-4FEB-B281-062EB093B17F}"/>
    <cellStyle name="Calculation 2 3 2 6 2 4 3" xfId="29544" xr:uid="{FCFCED86-7611-41D3-A04A-695F73B7416F}"/>
    <cellStyle name="Calculation 2 3 2 6 2 5" xfId="17208" xr:uid="{C7B62557-21B3-4000-B79C-5DC7B35C6E5B}"/>
    <cellStyle name="Calculation 2 3 2 6 2 5 2" xfId="32586" xr:uid="{8DE831D4-7E14-4C91-AA25-73C68B7519F2}"/>
    <cellStyle name="Calculation 2 3 2 6 3" xfId="14358" xr:uid="{3AED0F65-FD7B-40A5-B6BE-FCB378FE2D2C}"/>
    <cellStyle name="Calculation 2 3 2 6 3 2" xfId="22445" xr:uid="{C9277D83-10B2-43F3-9E10-BFFB1699EDA7}"/>
    <cellStyle name="Calculation 2 3 2 6 3 2 2" xfId="37633" xr:uid="{185D2B13-E47A-453D-A56A-94BB8D062F47}"/>
    <cellStyle name="Calculation 2 3 2 6 3 3" xfId="28599" xr:uid="{668C0375-F350-4EF0-8591-AB786B714532}"/>
    <cellStyle name="Calculation 2 3 2 6 4" xfId="16098" xr:uid="{7A4AEC36-E08D-47F2-BF84-CBE543F745FA}"/>
    <cellStyle name="Calculation 2 3 2 6 4 2" xfId="24153" xr:uid="{76163734-FEE2-447B-B61E-B269980E4917}"/>
    <cellStyle name="Calculation 2 3 2 6 4 2 2" xfId="39341" xr:uid="{747D0097-6864-4CE7-8DD3-F25B27895E81}"/>
    <cellStyle name="Calculation 2 3 2 6 4 3" xfId="30307" xr:uid="{48221483-B63E-4B1B-9264-0B3AEAF1C846}"/>
    <cellStyle name="Calculation 2 3 2 6 5" xfId="16791" xr:uid="{CCC225F7-D17A-463D-A49E-3703F17D55AA}"/>
    <cellStyle name="Calculation 2 3 2 6 5 2" xfId="24846" xr:uid="{2DDDED99-6134-440F-BF79-F290246D5A8C}"/>
    <cellStyle name="Calculation 2 3 2 6 5 2 2" xfId="40034" xr:uid="{C1E9FC1B-CC0B-45F0-83C4-72484AB4E2B1}"/>
    <cellStyle name="Calculation 2 3 2 6 5 3" xfId="31000" xr:uid="{500D1BE3-1E0D-459D-98C3-DC03A15DFA1F}"/>
    <cellStyle name="Calculation 2 3 2 6 6" xfId="17852" xr:uid="{B121D581-64AF-440B-90AE-3AFEBFBDC259}"/>
    <cellStyle name="Calculation 2 3 2 6 6 2" xfId="33063" xr:uid="{86AC22FE-3CC3-49C0-B2A9-C902CF3DF47C}"/>
    <cellStyle name="Calculation 2 3 2 7" xfId="8594" xr:uid="{B93010CF-E1AC-441D-96BC-F9ED3782170B}"/>
    <cellStyle name="Calculation 2 3 2 7 2" xfId="14006" xr:uid="{6DD25E42-D29B-4AD3-AB3A-CBADC38A5ECB}"/>
    <cellStyle name="Calculation 2 3 2 7 2 2" xfId="22097" xr:uid="{9799999F-04B5-422E-805A-021899BF83F7}"/>
    <cellStyle name="Calculation 2 3 2 7 2 2 2" xfId="37285" xr:uid="{D80F6345-1B4E-49BC-ADD3-326AF3BB05F7}"/>
    <cellStyle name="Calculation 2 3 2 7 2 3" xfId="28251" xr:uid="{34A02CF1-0035-494E-AF0C-7E06DB818191}"/>
    <cellStyle name="Calculation 2 3 2 7 3" xfId="13050" xr:uid="{E12AA2B6-51B4-4178-A440-2BF7FDAFBAD6}"/>
    <cellStyle name="Calculation 2 3 2 7 3 2" xfId="21385" xr:uid="{6FFF8DA1-D540-49FB-B150-52189091AA98}"/>
    <cellStyle name="Calculation 2 3 2 7 3 2 2" xfId="36573" xr:uid="{06F9AA93-D660-4C9D-B6E7-D7497AFF82D1}"/>
    <cellStyle name="Calculation 2 3 2 7 3 3" xfId="27539" xr:uid="{AC929C3F-3166-48D3-9E02-6040CBCB9DA0}"/>
    <cellStyle name="Calculation 2 3 2 7 4" xfId="12063" xr:uid="{D555C9D6-0770-4F1B-84DE-774D4A5F8303}"/>
    <cellStyle name="Calculation 2 3 2 7 4 2" xfId="20531" xr:uid="{4B9DD528-D52D-40A5-B247-BB70D8267540}"/>
    <cellStyle name="Calculation 2 3 2 7 4 2 2" xfId="35719" xr:uid="{D2281158-C7EB-4F27-A82B-447F929FE89E}"/>
    <cellStyle name="Calculation 2 3 2 7 4 3" xfId="26686" xr:uid="{E0F16E09-E262-47B5-BF74-9B99B51D2A48}"/>
    <cellStyle name="Calculation 2 3 2 7 5" xfId="18163" xr:uid="{EFB2A331-F7BF-41D8-A040-7AAF0A8A42C7}"/>
    <cellStyle name="Calculation 2 3 2 7 5 2" xfId="33374" xr:uid="{7D2CEB37-4621-47A3-BF5B-CC5812F2812C}"/>
    <cellStyle name="Calculation 2 3 2 8" xfId="10625" xr:uid="{DD59F652-A94D-4A0A-B444-AB9E0B6DC16C}"/>
    <cellStyle name="Calculation 2 3 2 8 2" xfId="19175" xr:uid="{E27C0F12-BB62-4400-96B8-0C35690D9DD9}"/>
    <cellStyle name="Calculation 2 3 2 8 2 2" xfId="34380" xr:uid="{440B8710-5264-4A4C-89EF-AC3E460DAA5A}"/>
    <cellStyle name="Calculation 2 3 2 8 3" xfId="25423" xr:uid="{CB0D642A-4E0C-49EA-8EB3-B556AA211C43}"/>
    <cellStyle name="Calculation 2 3 2 9" xfId="11916" xr:uid="{C4CC92AA-0270-4700-8BD3-BD41F8A2B547}"/>
    <cellStyle name="Calculation 2 3 2 9 2" xfId="20407" xr:uid="{1AA827AA-E202-47B8-BFDD-4495EAEE6142}"/>
    <cellStyle name="Calculation 2 3 2 9 2 2" xfId="35595" xr:uid="{6854774A-4D3F-4FF9-B221-64177E56517B}"/>
    <cellStyle name="Calculation 2 3 2 9 3" xfId="26566" xr:uid="{24DCAAAC-36D6-4B54-BA9A-A1F16EC9553B}"/>
    <cellStyle name="Calculation 2 3 20" xfId="44444" xr:uid="{77708D86-DAAA-4647-A28F-B5D34BC71E3F}"/>
    <cellStyle name="Calculation 2 3 21" xfId="44645" xr:uid="{7A0BDE43-5C8B-4EE2-BE5F-99E332DBDCE7}"/>
    <cellStyle name="Calculation 2 3 22" xfId="44846" xr:uid="{C661F676-1096-4384-B82B-951BAE37B9DB}"/>
    <cellStyle name="Calculation 2 3 23" xfId="44124" xr:uid="{FE806D67-CCA5-488D-BBF7-43F77A60479C}"/>
    <cellStyle name="Calculation 2 3 24" xfId="45833" xr:uid="{66073E44-E46F-4FD5-9447-3DED33FB4D2B}"/>
    <cellStyle name="Calculation 2 3 25" xfId="45955" xr:uid="{2114068D-3F07-4488-AD71-C04AA70D5106}"/>
    <cellStyle name="Calculation 2 3 26" xfId="46158" xr:uid="{0DC7EF9E-A64A-431E-995C-F64262D56DB2}"/>
    <cellStyle name="Calculation 2 3 27" xfId="48194" xr:uid="{75DE4357-0F39-4753-951D-C0ECC6F914E2}"/>
    <cellStyle name="Calculation 2 3 28" xfId="46109" xr:uid="{75F08BFD-87A4-4721-AA2A-1C392FF47D90}"/>
    <cellStyle name="Calculation 2 3 29" xfId="48656" xr:uid="{A0A60CD5-DB4E-4F57-86A4-B7E58A02321E}"/>
    <cellStyle name="Calculation 2 3 3" xfId="2334" xr:uid="{14634970-20DC-4C71-9515-192A1A48C390}"/>
    <cellStyle name="Calculation 2 3 3 10" xfId="31382" xr:uid="{E55CFDDE-15D2-4F39-966D-153148DF5830}"/>
    <cellStyle name="Calculation 2 3 3 11" xfId="42108" xr:uid="{AFC3D854-D90B-4724-ACE8-AA9ADD027B4C}"/>
    <cellStyle name="Calculation 2 3 3 12" xfId="43623" xr:uid="{44D62B95-B035-4A82-B066-E8549A6B3C3C}"/>
    <cellStyle name="Calculation 2 3 3 13" xfId="41297" xr:uid="{DE462963-8A3E-46DB-882F-B9E7AB946C2F}"/>
    <cellStyle name="Calculation 2 3 3 14" xfId="44319" xr:uid="{6DBF26E2-FB93-41C6-856C-95D90CBBEDB8}"/>
    <cellStyle name="Calculation 2 3 3 15" xfId="44538" xr:uid="{80BC47DD-890B-4BC7-97D6-35AFEA7EA69C}"/>
    <cellStyle name="Calculation 2 3 3 16" xfId="44739" xr:uid="{68863388-03D3-44A8-9818-0E7ABEE78355}"/>
    <cellStyle name="Calculation 2 3 3 17" xfId="44936" xr:uid="{1EC5218D-3C3E-41BD-9B93-85DC67F9B6AF}"/>
    <cellStyle name="Calculation 2 3 3 18" xfId="45119" xr:uid="{C639F514-B0E5-491F-8CEF-E358FC3EEF06}"/>
    <cellStyle name="Calculation 2 3 3 19" xfId="45273" xr:uid="{9C697C8F-B23C-4DA4-9D92-B0E0DC8AB753}"/>
    <cellStyle name="Calculation 2 3 3 2" xfId="8657" xr:uid="{12F2A88F-1EB2-4E2B-A6D7-968088F2F118}"/>
    <cellStyle name="Calculation 2 3 3 2 2" xfId="9848" xr:uid="{A1DC6633-019B-4EF5-A565-76D11EBBF4CD}"/>
    <cellStyle name="Calculation 2 3 3 2 2 2" xfId="14865" xr:uid="{CBCE9654-2CA3-41EE-814A-97CA68FC7964}"/>
    <cellStyle name="Calculation 2 3 3 2 2 2 2" xfId="22952" xr:uid="{0C26AAAF-CE47-4559-B0D9-CC57C9A85EC2}"/>
    <cellStyle name="Calculation 2 3 3 2 2 2 2 2" xfId="38140" xr:uid="{C3928CFC-2245-4FC0-8DC2-E79F9A2E3405}"/>
    <cellStyle name="Calculation 2 3 3 2 2 2 3" xfId="29106" xr:uid="{FE9576E8-683D-4DC2-8AD5-E82DDE78AB4D}"/>
    <cellStyle name="Calculation 2 3 3 2 2 3" xfId="15961" xr:uid="{DE51ECF8-7830-4598-9540-575AED1DD705}"/>
    <cellStyle name="Calculation 2 3 3 2 2 3 2" xfId="24016" xr:uid="{5158A510-9786-4597-95A0-243458309A41}"/>
    <cellStyle name="Calculation 2 3 3 2 2 3 2 2" xfId="39204" xr:uid="{3A5B5828-7A2D-4FDA-8988-B519539A6400}"/>
    <cellStyle name="Calculation 2 3 3 2 2 3 3" xfId="30170" xr:uid="{D27BE47D-C576-48B4-A831-5FA5FA26CDD0}"/>
    <cellStyle name="Calculation 2 3 3 2 2 4" xfId="10603" xr:uid="{EF9EFF98-BD3D-403F-9B9A-9F1235AD2B96}"/>
    <cellStyle name="Calculation 2 3 3 2 2 4 2" xfId="19153" xr:uid="{B7B3F800-1EE6-476F-B848-B7E4CD9C6D51}"/>
    <cellStyle name="Calculation 2 3 3 2 2 4 2 2" xfId="34358" xr:uid="{39F631F7-D233-40B0-8A8A-F0819089E8EB}"/>
    <cellStyle name="Calculation 2 3 3 2 2 4 3" xfId="25401" xr:uid="{07B21501-0243-4DC1-9F77-E30EB8C77B2D}"/>
    <cellStyle name="Calculation 2 3 3 2 2 5" xfId="17405" xr:uid="{BBCD5E75-39C9-4460-B4D3-113D06507A51}"/>
    <cellStyle name="Calculation 2 3 3 2 2 5 2" xfId="32771" xr:uid="{F3A58E82-3192-4488-870A-F68A960E9724}"/>
    <cellStyle name="Calculation 2 3 3 2 3" xfId="14046" xr:uid="{037AA5F9-8785-4D9C-A24C-BD053EB2621A}"/>
    <cellStyle name="Calculation 2 3 3 2 3 2" xfId="22137" xr:uid="{E6D86385-DA2F-478C-AF5F-3CFA16CA07D0}"/>
    <cellStyle name="Calculation 2 3 3 2 3 2 2" xfId="37325" xr:uid="{BAC42603-891B-4D0B-9418-161FA8BB484A}"/>
    <cellStyle name="Calculation 2 3 3 2 3 3" xfId="28291" xr:uid="{31A22C44-58B2-4556-955D-3D9ADFFA1E86}"/>
    <cellStyle name="Calculation 2 3 3 2 4" xfId="16392" xr:uid="{9FFDC10E-DC4B-4457-A79D-290B7FCD5E97}"/>
    <cellStyle name="Calculation 2 3 3 2 4 2" xfId="24447" xr:uid="{0F9A5858-ADF8-42B0-8B31-A583EF110C43}"/>
    <cellStyle name="Calculation 2 3 3 2 4 2 2" xfId="39635" xr:uid="{9618311B-3F49-4352-B7B8-B8C5AC886430}"/>
    <cellStyle name="Calculation 2 3 3 2 4 3" xfId="30601" xr:uid="{D0AE90B5-231F-4547-97F8-6D13DDE541DD}"/>
    <cellStyle name="Calculation 2 3 3 2 5" xfId="16506" xr:uid="{1639CB61-AC4E-4E60-AB44-860883567691}"/>
    <cellStyle name="Calculation 2 3 3 2 5 2" xfId="24561" xr:uid="{B67DA102-5314-4415-BEAA-C2D4E7972853}"/>
    <cellStyle name="Calculation 2 3 3 2 5 2 2" xfId="39749" xr:uid="{D9F6BCDF-9057-4ED2-9E70-6EB53F65EB62}"/>
    <cellStyle name="Calculation 2 3 3 2 5 3" xfId="30715" xr:uid="{9A3AB84C-5FF7-4460-8F7A-807B4A644A4F}"/>
    <cellStyle name="Calculation 2 3 3 2 6" xfId="18121" xr:uid="{EABFA353-0CB4-44CB-A0D7-BAA54E120669}"/>
    <cellStyle name="Calculation 2 3 3 2 6 2" xfId="33332" xr:uid="{87618C64-AF50-46F0-BB6C-BBB5B3B5724A}"/>
    <cellStyle name="Calculation 2 3 3 20" xfId="46311" xr:uid="{BED2E861-02B7-4609-B1B8-86512134E2B8}"/>
    <cellStyle name="Calculation 2 3 3 21" xfId="47483" xr:uid="{DE0E6AD1-359C-4030-8F3D-F286E9693C8E}"/>
    <cellStyle name="Calculation 2 3 3 22" xfId="47419" xr:uid="{49EBB24E-434B-4EA1-9D59-E19741DD13FF}"/>
    <cellStyle name="Calculation 2 3 3 23" xfId="46053" xr:uid="{E442D99C-01E4-46C0-826D-6802FA855D13}"/>
    <cellStyle name="Calculation 2 3 3 24" xfId="48275" xr:uid="{2D681AC1-FCD6-40BB-86BC-E130B3F780BB}"/>
    <cellStyle name="Calculation 2 3 3 25" xfId="48938" xr:uid="{912EC1BE-58FA-46D7-B86B-A65B2E1323AC}"/>
    <cellStyle name="Calculation 2 3 3 26" xfId="49610" xr:uid="{7BA66651-DD55-4F9E-A901-BDAB3D1CC70B}"/>
    <cellStyle name="Calculation 2 3 3 27" xfId="49121" xr:uid="{29D94391-38A9-4526-861A-69821BD073FC}"/>
    <cellStyle name="Calculation 2 3 3 28" xfId="50603" xr:uid="{0724D3A6-6F48-4B68-B0E8-B94F52A6E3D7}"/>
    <cellStyle name="Calculation 2 3 3 29" xfId="51158" xr:uid="{5E1680FE-CA31-4FFB-BCA5-71354E680DF6}"/>
    <cellStyle name="Calculation 2 3 3 3" xfId="9026" xr:uid="{5C629684-48C8-4544-834F-6A64B4EC830D}"/>
    <cellStyle name="Calculation 2 3 3 3 2" xfId="10079" xr:uid="{85031745-C98F-415A-B8BA-FDBE71AF5B02}"/>
    <cellStyle name="Calculation 2 3 3 3 2 2" xfId="15072" xr:uid="{5DA23462-B381-4933-9D59-0E506831A36F}"/>
    <cellStyle name="Calculation 2 3 3 3 2 2 2" xfId="23159" xr:uid="{10921770-1B4D-4C1E-8FEB-089BB0D693E2}"/>
    <cellStyle name="Calculation 2 3 3 3 2 2 2 2" xfId="38347" xr:uid="{5ED06A0F-8078-4420-A079-CAB55FA6F8F0}"/>
    <cellStyle name="Calculation 2 3 3 3 2 2 3" xfId="29313" xr:uid="{8443F89D-2061-4578-A13C-86C2F59F18FF}"/>
    <cellStyle name="Calculation 2 3 3 3 2 3" xfId="11119" xr:uid="{962942CD-7793-430D-86B2-60F0D7A45854}"/>
    <cellStyle name="Calculation 2 3 3 3 2 3 2" xfId="19669" xr:uid="{FA9037BA-98FC-4DFA-9A32-F49D5B56B526}"/>
    <cellStyle name="Calculation 2 3 3 3 2 3 2 2" xfId="34874" xr:uid="{5757B8E3-6DDC-4865-8779-B0746E70F2B1}"/>
    <cellStyle name="Calculation 2 3 3 3 2 3 3" xfId="25917" xr:uid="{C6ADBBEE-5234-48E6-A0AA-7F05E43376F4}"/>
    <cellStyle name="Calculation 2 3 3 3 2 4" xfId="16479" xr:uid="{5701F5F2-A5BC-46F3-9920-5661205183E6}"/>
    <cellStyle name="Calculation 2 3 3 3 2 4 2" xfId="24534" xr:uid="{1BC7B4AB-2656-481D-9EF9-DE7AE2618A2A}"/>
    <cellStyle name="Calculation 2 3 3 3 2 4 2 2" xfId="39722" xr:uid="{FE917D40-AE20-43F8-9BD2-1772F5265CA7}"/>
    <cellStyle name="Calculation 2 3 3 3 2 4 3" xfId="30688" xr:uid="{7DF02C95-6708-4FB9-8249-3AB678D6CB7E}"/>
    <cellStyle name="Calculation 2 3 3 3 2 5" xfId="20023" xr:uid="{5FFFB632-27B9-458E-9946-4F31F932CDAA}"/>
    <cellStyle name="Calculation 2 3 3 3 2 5 2" xfId="35221" xr:uid="{BA0DCB9C-F438-46EE-9EEA-AEE0841E473B}"/>
    <cellStyle name="Calculation 2 3 3 3 3" xfId="14317" xr:uid="{18F30180-8387-4B8B-B6FE-498A96DDD4C7}"/>
    <cellStyle name="Calculation 2 3 3 3 3 2" xfId="22404" xr:uid="{132E08FA-5391-4520-8423-C39314F46E51}"/>
    <cellStyle name="Calculation 2 3 3 3 3 2 2" xfId="37592" xr:uid="{F09FC896-4CF1-4EE9-A21F-2500402DA600}"/>
    <cellStyle name="Calculation 2 3 3 3 3 3" xfId="28558" xr:uid="{2E368026-18C9-483D-846E-60CFBBA4BCBF}"/>
    <cellStyle name="Calculation 2 3 3 3 4" xfId="11612" xr:uid="{5EC74D66-4F1F-4AD5-AD81-D7A5A8F3E20D}"/>
    <cellStyle name="Calculation 2 3 3 3 4 2" xfId="20142" xr:uid="{EBB73424-93EB-453D-A770-FB3092A0A587}"/>
    <cellStyle name="Calculation 2 3 3 3 4 2 2" xfId="35332" xr:uid="{B6637529-4A3D-4EA0-811D-6533C14DF174}"/>
    <cellStyle name="Calculation 2 3 3 3 4 3" xfId="26341" xr:uid="{1EA0B189-4C52-443A-B71F-5C35A71A3E53}"/>
    <cellStyle name="Calculation 2 3 3 3 5" xfId="12184" xr:uid="{243D84F6-72F2-4DCE-842D-3170D82104BC}"/>
    <cellStyle name="Calculation 2 3 3 3 5 2" xfId="20638" xr:uid="{3E494FDF-ADAE-43C4-8496-1FD013EFE522}"/>
    <cellStyle name="Calculation 2 3 3 3 5 2 2" xfId="35826" xr:uid="{90653753-F5DA-4CB0-BE34-67000420C7CF}"/>
    <cellStyle name="Calculation 2 3 3 3 5 3" xfId="26792" xr:uid="{04F192D8-16F8-4ED8-92F5-05A503944014}"/>
    <cellStyle name="Calculation 2 3 3 3 6" xfId="17895" xr:uid="{EE58C89C-FBA6-4732-AF59-B80E9212F180}"/>
    <cellStyle name="Calculation 2 3 3 3 6 2" xfId="33106" xr:uid="{59C0DED3-ABDB-424C-9369-0D63495E6D6F}"/>
    <cellStyle name="Calculation 2 3 3 30" xfId="50766" xr:uid="{4DDC4E16-8DCA-4F46-89B5-736CAF8D761C}"/>
    <cellStyle name="Calculation 2 3 3 31" xfId="51657" xr:uid="{73CB7D9B-A3AA-4342-9486-9DF80A30CAF6}"/>
    <cellStyle name="Calculation 2 3 3 32" xfId="52108" xr:uid="{EA1FF5C6-289C-423F-B4BE-7E72C7311BBF}"/>
    <cellStyle name="Calculation 2 3 3 4" xfId="9072" xr:uid="{CB4C8A84-0425-491F-BCB5-A76E87DD7C7F}"/>
    <cellStyle name="Calculation 2 3 3 4 2" xfId="10122" xr:uid="{41591B00-B1C2-4109-9249-97DDD50E75F4}"/>
    <cellStyle name="Calculation 2 3 3 4 2 2" xfId="15106" xr:uid="{818458AB-C0F6-40E8-B270-911550B05B63}"/>
    <cellStyle name="Calculation 2 3 3 4 2 2 2" xfId="23193" xr:uid="{652D4328-162B-44BB-BB1B-F86D878063C9}"/>
    <cellStyle name="Calculation 2 3 3 4 2 2 2 2" xfId="38381" xr:uid="{58948393-3634-4CB3-9212-93F28175D824}"/>
    <cellStyle name="Calculation 2 3 3 4 2 2 3" xfId="29347" xr:uid="{59268859-EA52-4D1D-AD05-A82B840E24BF}"/>
    <cellStyle name="Calculation 2 3 3 4 2 3" xfId="16301" xr:uid="{A49F69BC-C771-4577-B69D-72512F8FA64E}"/>
    <cellStyle name="Calculation 2 3 3 4 2 3 2" xfId="24356" xr:uid="{AA178530-EED2-41EB-A441-E83CE3845401}"/>
    <cellStyle name="Calculation 2 3 3 4 2 3 2 2" xfId="39544" xr:uid="{BD0EF8A6-1939-4767-9BB8-7F6469537B93}"/>
    <cellStyle name="Calculation 2 3 3 4 2 3 3" xfId="30510" xr:uid="{BD29FFB8-B755-4EC8-81F0-E0D97E3F5C39}"/>
    <cellStyle name="Calculation 2 3 3 4 2 4" xfId="12701" xr:uid="{394FE5B1-BDB3-4DBD-9780-B6E67A0FFC02}"/>
    <cellStyle name="Calculation 2 3 3 4 2 4 2" xfId="21094" xr:uid="{C8D9A08A-227C-42C0-B1E3-F200F13A8587}"/>
    <cellStyle name="Calculation 2 3 3 4 2 4 2 2" xfId="36282" xr:uid="{FBC54DE9-08FE-4F24-9523-18181CE1E916}"/>
    <cellStyle name="Calculation 2 3 3 4 2 4 3" xfId="27248" xr:uid="{976DD323-1502-483E-884E-2ED1FC4FF324}"/>
    <cellStyle name="Calculation 2 3 3 4 2 5" xfId="17212" xr:uid="{0D46B8C2-9EF9-4371-B980-4F7796EB3F74}"/>
    <cellStyle name="Calculation 2 3 3 4 2 5 2" xfId="32590" xr:uid="{C33FF3B1-B5FA-4BFB-905D-574D6627C133}"/>
    <cellStyle name="Calculation 2 3 3 4 3" xfId="14354" xr:uid="{7DD46BF3-66DD-4179-9D2C-B6DAD56DB62D}"/>
    <cellStyle name="Calculation 2 3 3 4 3 2" xfId="22441" xr:uid="{961148A5-F679-4BD5-AB8A-25F0C826B233}"/>
    <cellStyle name="Calculation 2 3 3 4 3 2 2" xfId="37629" xr:uid="{5EA84A3F-92C6-4E66-A2D8-87A8268C64B6}"/>
    <cellStyle name="Calculation 2 3 3 4 3 3" xfId="28595" xr:uid="{CDCB907D-C6ED-4175-8711-7739FD670A5C}"/>
    <cellStyle name="Calculation 2 3 3 4 4" xfId="10704" xr:uid="{012DE45C-78A1-49A6-9159-33DF88DD106B}"/>
    <cellStyle name="Calculation 2 3 3 4 4 2" xfId="19254" xr:uid="{95C468AB-E6E8-4387-98CC-8E1AE6BD892D}"/>
    <cellStyle name="Calculation 2 3 3 4 4 2 2" xfId="34459" xr:uid="{635723A4-C729-4A64-84A6-ACF264255452}"/>
    <cellStyle name="Calculation 2 3 3 4 4 3" xfId="25502" xr:uid="{BBD89147-9B97-4E5A-8AB5-449DEAF629AE}"/>
    <cellStyle name="Calculation 2 3 3 4 5" xfId="10808" xr:uid="{D67C26F7-210D-425F-AF3F-7D546655815B}"/>
    <cellStyle name="Calculation 2 3 3 4 5 2" xfId="19358" xr:uid="{F7CF3235-7C5F-497C-869D-C5F49E9D7A92}"/>
    <cellStyle name="Calculation 2 3 3 4 5 2 2" xfId="34563" xr:uid="{6A2FA658-0525-4A67-B2B5-23B690C78C28}"/>
    <cellStyle name="Calculation 2 3 3 4 5 3" xfId="25606" xr:uid="{2F99FAD3-A850-461C-9A63-5542F1A53224}"/>
    <cellStyle name="Calculation 2 3 3 4 6" xfId="17856" xr:uid="{3BFD4205-B9CE-430E-90EB-16505EFA1959}"/>
    <cellStyle name="Calculation 2 3 3 4 6 2" xfId="33067" xr:uid="{4281FD9C-A187-444E-B946-505030AF2210}"/>
    <cellStyle name="Calculation 2 3 3 5" xfId="8599" xr:uid="{9FBFB1A3-9864-4670-B15D-D3C38F9882B3}"/>
    <cellStyle name="Calculation 2 3 3 5 2" xfId="14010" xr:uid="{0384F8A7-EFC8-427B-8939-AFCA70EC7BAD}"/>
    <cellStyle name="Calculation 2 3 3 5 2 2" xfId="22101" xr:uid="{90C61CC6-E25C-473A-93C7-EFAF62CE0714}"/>
    <cellStyle name="Calculation 2 3 3 5 2 2 2" xfId="37289" xr:uid="{C22E27FD-BC6D-459B-B658-20DC76A578AE}"/>
    <cellStyle name="Calculation 2 3 3 5 2 3" xfId="28255" xr:uid="{DA6914DA-C566-4E2A-A33B-CE46336B6D3E}"/>
    <cellStyle name="Calculation 2 3 3 5 3" xfId="11800" xr:uid="{E551EA2F-64AA-4017-A84E-315CF05C4AAF}"/>
    <cellStyle name="Calculation 2 3 3 5 3 2" xfId="20302" xr:uid="{665629EF-1857-49B1-8963-26B80E206857}"/>
    <cellStyle name="Calculation 2 3 3 5 3 2 2" xfId="35490" xr:uid="{5E519815-C4CB-41BF-8B0C-633169ACB597}"/>
    <cellStyle name="Calculation 2 3 3 5 3 3" xfId="26476" xr:uid="{85E037A8-0FD8-4BD9-8D7F-702D67F29CF7}"/>
    <cellStyle name="Calculation 2 3 3 5 4" xfId="12970" xr:uid="{4F8E7D9E-6D9F-4BE2-A343-DA59DF06B40B}"/>
    <cellStyle name="Calculation 2 3 3 5 4 2" xfId="21326" xr:uid="{7F15CDED-0F76-4B82-AF92-9BE5E2514B2E}"/>
    <cellStyle name="Calculation 2 3 3 5 4 2 2" xfId="36514" xr:uid="{F17418D1-5C03-433B-92C4-490FAE8AFD27}"/>
    <cellStyle name="Calculation 2 3 3 5 4 3" xfId="27480" xr:uid="{73D2D7FE-D4FD-4E11-A757-1E6910A479AD}"/>
    <cellStyle name="Calculation 2 3 3 5 5" xfId="18160" xr:uid="{00F799BE-6061-42E7-9983-AF51538252DD}"/>
    <cellStyle name="Calculation 2 3 3 5 5 2" xfId="33371" xr:uid="{C5A8AFA4-01DE-4696-AB47-E735E9EBCDE5}"/>
    <cellStyle name="Calculation 2 3 3 6" xfId="11308" xr:uid="{552C66B2-AB0A-445F-A14F-5DA30D45F7AC}"/>
    <cellStyle name="Calculation 2 3 3 6 2" xfId="19858" xr:uid="{0586FB1B-CC4F-4C3C-B27D-008C7C974A53}"/>
    <cellStyle name="Calculation 2 3 3 6 2 2" xfId="35063" xr:uid="{EB1C9928-8A8C-4813-8F6C-3E3A56556F6E}"/>
    <cellStyle name="Calculation 2 3 3 6 3" xfId="26106" xr:uid="{8B4CB6C8-23D0-4974-AFE5-8CD8EA3E3973}"/>
    <cellStyle name="Calculation 2 3 3 7" xfId="12871" xr:uid="{0B0629BF-D299-44C9-891B-ADFFF50C63D3}"/>
    <cellStyle name="Calculation 2 3 3 7 2" xfId="21245" xr:uid="{6FAD6291-EF7A-47E1-9645-F87238C606F7}"/>
    <cellStyle name="Calculation 2 3 3 7 2 2" xfId="36433" xr:uid="{45C36E06-F7A6-47BA-929D-ED70F64D52C8}"/>
    <cellStyle name="Calculation 2 3 3 7 3" xfId="27399" xr:uid="{0A62E1FA-C300-4447-B61D-E598CD93F44C}"/>
    <cellStyle name="Calculation 2 3 3 8" xfId="14067" xr:uid="{DDFF0EC4-6BE8-467F-ADBD-9D7ACD3E93F0}"/>
    <cellStyle name="Calculation 2 3 3 8 2" xfId="22158" xr:uid="{2474A78E-A41C-4983-B339-ECC7093BCFEC}"/>
    <cellStyle name="Calculation 2 3 3 8 2 2" xfId="37346" xr:uid="{A3F40860-2704-4BF4-AEA1-E4AC91FDD2F8}"/>
    <cellStyle name="Calculation 2 3 3 8 3" xfId="28312" xr:uid="{BD5ED486-A8F5-4773-8B6F-1C89BDB0945E}"/>
    <cellStyle name="Calculation 2 3 3 9" xfId="12059" xr:uid="{78BA1E9E-9726-4EEE-A8BF-5EC0F990FD58}"/>
    <cellStyle name="Calculation 2 3 3 9 2" xfId="20527" xr:uid="{C6B9DD52-B814-45C9-A1F2-F18523C55F47}"/>
    <cellStyle name="Calculation 2 3 3 9 2 2" xfId="35715" xr:uid="{EDE678BB-24D4-4FB6-8A9A-382DECAB9AC7}"/>
    <cellStyle name="Calculation 2 3 3 9 3" xfId="26684" xr:uid="{CC4B0C51-83F1-4FB9-AF52-D942B83E4268}"/>
    <cellStyle name="Calculation 2 3 30" xfId="49790" xr:uid="{A5565F50-2D26-4AA5-B7B1-1E92234053A6}"/>
    <cellStyle name="Calculation 2 3 31" xfId="49009" xr:uid="{413D9B73-368D-42CC-9580-79C6B07EC00D}"/>
    <cellStyle name="Calculation 2 3 32" xfId="50327" xr:uid="{7A0432D2-45CE-4886-AED0-49075E475BAB}"/>
    <cellStyle name="Calculation 2 3 33" xfId="51296" xr:uid="{28C3E663-DCD7-4E2A-8F6B-3636CE20EB50}"/>
    <cellStyle name="Calculation 2 3 34" xfId="50669" xr:uid="{68953E8F-EE3A-4F6C-83E8-32B104BDF6A4}"/>
    <cellStyle name="Calculation 2 3 35" xfId="51652" xr:uid="{4A15FEBF-3804-4A99-8E47-5F3BDF4F298E}"/>
    <cellStyle name="Calculation 2 3 36" xfId="52103" xr:uid="{ACAEEBF7-D12F-485E-8317-4F5E5EABDF6F}"/>
    <cellStyle name="Calculation 2 3 4" xfId="8652" xr:uid="{D526C381-204E-4CE9-BB17-79F7E725EB2E}"/>
    <cellStyle name="Calculation 2 3 4 2" xfId="9845" xr:uid="{F0513EDB-5474-4A6A-B013-F3D76AD19991}"/>
    <cellStyle name="Calculation 2 3 4 2 2" xfId="14862" xr:uid="{3F562FA8-C1F6-4872-ABF9-9FA0CFC71AA5}"/>
    <cellStyle name="Calculation 2 3 4 2 2 2" xfId="22949" xr:uid="{C804C572-17FC-4205-BE86-9C0828DC350F}"/>
    <cellStyle name="Calculation 2 3 4 2 2 2 2" xfId="38137" xr:uid="{C65B5515-335F-4A8B-A4DA-E85B2D110943}"/>
    <cellStyle name="Calculation 2 3 4 2 2 3" xfId="29103" xr:uid="{D31DA2FD-32DB-4656-B7DC-6F1E606B40DC}"/>
    <cellStyle name="Calculation 2 3 4 2 3" xfId="12997" xr:uid="{047C4AB5-A2D0-4BFD-A38F-AF1A97F7A57D}"/>
    <cellStyle name="Calculation 2 3 4 2 3 2" xfId="21347" xr:uid="{67B1A645-97F1-41B8-9533-30BEDFC7A53A}"/>
    <cellStyle name="Calculation 2 3 4 2 3 2 2" xfId="36535" xr:uid="{8B473ECE-08A1-4B15-AC37-C66D6A77C6A1}"/>
    <cellStyle name="Calculation 2 3 4 2 3 3" xfId="27501" xr:uid="{30348E60-D538-452F-B52D-44EB8D5F431A}"/>
    <cellStyle name="Calculation 2 3 4 2 4" xfId="12326" xr:uid="{D2E995BA-30E2-4C77-A48B-BA91A9FFDE3E}"/>
    <cellStyle name="Calculation 2 3 4 2 4 2" xfId="20748" xr:uid="{7E1A444A-D013-4CA6-B9C2-9F7D742AE312}"/>
    <cellStyle name="Calculation 2 3 4 2 4 2 2" xfId="35936" xr:uid="{A6336A52-D339-4A94-AD06-A2610FEFD196}"/>
    <cellStyle name="Calculation 2 3 4 2 4 3" xfId="26902" xr:uid="{C3F838EA-C693-4374-95C3-7A976E9DD3F6}"/>
    <cellStyle name="Calculation 2 3 4 2 5" xfId="17408" xr:uid="{03BFEFD6-335F-41AC-A58A-0FA82BE072B0}"/>
    <cellStyle name="Calculation 2 3 4 2 5 2" xfId="32774" xr:uid="{DCA6713A-8A09-4B5F-B002-BA355C020924}"/>
    <cellStyle name="Calculation 2 3 4 3" xfId="14043" xr:uid="{9FD869B8-F9C8-4D6C-8781-A3644C5C3EFD}"/>
    <cellStyle name="Calculation 2 3 4 3 2" xfId="22134" xr:uid="{39BDA713-011C-4180-812F-26FEDBFDFD97}"/>
    <cellStyle name="Calculation 2 3 4 3 2 2" xfId="37322" xr:uid="{FF3FA551-2B4D-4B30-AF5F-8E9E47D53A4B}"/>
    <cellStyle name="Calculation 2 3 4 3 3" xfId="28288" xr:uid="{A54A58C2-2555-4CC4-9ABE-A1BEBCE2E83B}"/>
    <cellStyle name="Calculation 2 3 4 4" xfId="12940" xr:uid="{86904816-063E-478B-A4A0-44B6C00ED7CC}"/>
    <cellStyle name="Calculation 2 3 4 4 2" xfId="21305" xr:uid="{F35354FC-5198-45F8-A02B-2982DDF1A47F}"/>
    <cellStyle name="Calculation 2 3 4 4 2 2" xfId="36493" xr:uid="{30D318BF-F4A8-4756-8B74-6064494BB430}"/>
    <cellStyle name="Calculation 2 3 4 4 3" xfId="27459" xr:uid="{72BB3024-72ED-4BFD-B2B7-1A5CFC60462A}"/>
    <cellStyle name="Calculation 2 3 4 5" xfId="13769" xr:uid="{D10E483E-8DF6-467A-9432-845C041C854D}"/>
    <cellStyle name="Calculation 2 3 4 5 2" xfId="21881" xr:uid="{E4BB50FB-D739-4664-B133-DA3D94B88D67}"/>
    <cellStyle name="Calculation 2 3 4 5 2 2" xfId="37069" xr:uid="{31A22190-0BD1-4A44-9902-98747DB6ACEA}"/>
    <cellStyle name="Calculation 2 3 4 5 3" xfId="28035" xr:uid="{7F4AADEB-5A11-48BC-BB7B-441A16A11A63}"/>
    <cellStyle name="Calculation 2 3 4 6" xfId="18126" xr:uid="{6A7AECC0-41D0-4EE3-81EF-3740084B2913}"/>
    <cellStyle name="Calculation 2 3 4 6 2" xfId="33337" xr:uid="{944E0C43-7AA0-45E5-BD6E-277017C1AE87}"/>
    <cellStyle name="Calculation 2 3 5" xfId="9031" xr:uid="{ADB71A3D-1AC2-4CA9-96BD-21345BB3B633}"/>
    <cellStyle name="Calculation 2 3 5 2" xfId="10084" xr:uid="{3D521D3C-D340-4E53-A353-CAAD8082953B}"/>
    <cellStyle name="Calculation 2 3 5 2 2" xfId="15077" xr:uid="{E9B9D660-9534-460F-883D-696719947804}"/>
    <cellStyle name="Calculation 2 3 5 2 2 2" xfId="23164" xr:uid="{5930986E-A894-47EA-AEAE-B26FFF0E7878}"/>
    <cellStyle name="Calculation 2 3 5 2 2 2 2" xfId="38352" xr:uid="{5FFD566E-7D93-4EE8-A6B0-529DB6F362EF}"/>
    <cellStyle name="Calculation 2 3 5 2 2 3" xfId="29318" xr:uid="{B7C08ADD-81F0-4631-8718-985045D76C0D}"/>
    <cellStyle name="Calculation 2 3 5 2 3" xfId="13722" xr:uid="{F1D449CC-E53F-4B16-A2D0-388B115DE6F4}"/>
    <cellStyle name="Calculation 2 3 5 2 3 2" xfId="21840" xr:uid="{2271A768-62DD-4655-BE56-411DEC15C401}"/>
    <cellStyle name="Calculation 2 3 5 2 3 2 2" xfId="37028" xr:uid="{5780FD6E-D8B4-4BA5-9927-5371A9027EA0}"/>
    <cellStyle name="Calculation 2 3 5 2 3 3" xfId="27994" xr:uid="{3F32E184-F477-4989-86BA-60B1D8772F7B}"/>
    <cellStyle name="Calculation 2 3 5 2 4" xfId="16484" xr:uid="{D491B832-A75E-43C9-B0F1-5A31F1436345}"/>
    <cellStyle name="Calculation 2 3 5 2 4 2" xfId="24539" xr:uid="{AA1FB388-087D-427C-8DAD-3F78D22119A1}"/>
    <cellStyle name="Calculation 2 3 5 2 4 2 2" xfId="39727" xr:uid="{5BB41DEC-48A1-4356-8ACF-E56693A729F7}"/>
    <cellStyle name="Calculation 2 3 5 2 4 3" xfId="30693" xr:uid="{A0E156A0-4AFE-448C-AC2B-A4B8664B5CB4}"/>
    <cellStyle name="Calculation 2 3 5 2 5" xfId="17246" xr:uid="{E6E2411E-B5DE-410A-AF93-32C89C8F90B7}"/>
    <cellStyle name="Calculation 2 3 5 2 5 2" xfId="32612" xr:uid="{84BF34F0-291E-4639-89BF-163774D3C9B5}"/>
    <cellStyle name="Calculation 2 3 5 3" xfId="14322" xr:uid="{15D4C615-0FAD-4E7C-B306-006E4B96DAB6}"/>
    <cellStyle name="Calculation 2 3 5 3 2" xfId="22409" xr:uid="{9B7F2BFF-6606-48AC-A3C0-8F4B9E55CCF4}"/>
    <cellStyle name="Calculation 2 3 5 3 2 2" xfId="37597" xr:uid="{1C035FA0-1ED2-48C6-8772-05BAE413E0D9}"/>
    <cellStyle name="Calculation 2 3 5 3 3" xfId="28563" xr:uid="{AE78DC44-2B8F-45AA-ADA4-BCE8F9065428}"/>
    <cellStyle name="Calculation 2 3 5 4" xfId="13695" xr:uid="{6759AA69-D8D8-426B-A32E-3C2C7A8BEE07}"/>
    <cellStyle name="Calculation 2 3 5 4 2" xfId="21817" xr:uid="{996BDAD1-7509-4951-BB0A-D747DA7816DF}"/>
    <cellStyle name="Calculation 2 3 5 4 2 2" xfId="37005" xr:uid="{F9E6D361-8907-4850-9D85-13120E181519}"/>
    <cellStyle name="Calculation 2 3 5 4 3" xfId="27971" xr:uid="{DE4BB6A6-C48C-46D3-9684-8EB31B549E7F}"/>
    <cellStyle name="Calculation 2 3 5 5" xfId="10894" xr:uid="{B17DBEE8-343A-4658-8569-C4FBAEBBDAEB}"/>
    <cellStyle name="Calculation 2 3 5 5 2" xfId="19444" xr:uid="{AE1D201F-C6F0-435F-B5C6-E031F850AADC}"/>
    <cellStyle name="Calculation 2 3 5 5 2 2" xfId="34649" xr:uid="{E686D65D-FA2B-4FAD-837B-5A28FCF5C8D9}"/>
    <cellStyle name="Calculation 2 3 5 5 3" xfId="25692" xr:uid="{DA820C89-9E47-48DC-94B6-B42F7EB70867}"/>
    <cellStyle name="Calculation 2 3 5 6" xfId="17890" xr:uid="{D43689D9-30A7-4644-BCA4-8A347BB15C9C}"/>
    <cellStyle name="Calculation 2 3 5 6 2" xfId="33101" xr:uid="{5E0515C2-6D95-45C1-9F85-D54A50D6126A}"/>
    <cellStyle name="Calculation 2 3 6" xfId="9077" xr:uid="{C67CCB3C-C25F-486A-B1AF-3FFA2F6FB138}"/>
    <cellStyle name="Calculation 2 3 6 2" xfId="10127" xr:uid="{4A619D2E-5877-4956-A691-B8FEA6551F2C}"/>
    <cellStyle name="Calculation 2 3 6 2 2" xfId="15111" xr:uid="{18650A34-7FC3-4320-BBED-7A90AA19D0E4}"/>
    <cellStyle name="Calculation 2 3 6 2 2 2" xfId="23198" xr:uid="{4D78D248-32DD-4D1B-B2FA-C0C2BE435843}"/>
    <cellStyle name="Calculation 2 3 6 2 2 2 2" xfId="38386" xr:uid="{DCEC3928-B9A3-469A-9826-FCDF4AB4178D}"/>
    <cellStyle name="Calculation 2 3 6 2 2 3" xfId="29352" xr:uid="{5D423251-2E90-4B8D-8007-62D91B34E951}"/>
    <cellStyle name="Calculation 2 3 6 2 3" xfId="15354" xr:uid="{9847B415-AE29-4D8D-BA04-9903514DF03F}"/>
    <cellStyle name="Calculation 2 3 6 2 3 2" xfId="23441" xr:uid="{513439D9-B1EC-48AA-B233-258132C2CBE6}"/>
    <cellStyle name="Calculation 2 3 6 2 3 2 2" xfId="38629" xr:uid="{C3FA101D-38E4-47AB-B2E3-48684118AF87}"/>
    <cellStyle name="Calculation 2 3 6 2 3 3" xfId="29595" xr:uid="{EBA5AF20-A426-44E5-ABD5-C1E3EB74CEF9}"/>
    <cellStyle name="Calculation 2 3 6 2 4" xfId="16437" xr:uid="{5B0ED3F9-DEBC-47EC-A7B0-6DC6880A7BB9}"/>
    <cellStyle name="Calculation 2 3 6 2 4 2" xfId="24492" xr:uid="{188A28BA-3D0C-4262-8951-E05ED8548961}"/>
    <cellStyle name="Calculation 2 3 6 2 4 2 2" xfId="39680" xr:uid="{CA9B0E9B-1666-41AF-87A8-2D5F55C01863}"/>
    <cellStyle name="Calculation 2 3 6 2 4 3" xfId="30646" xr:uid="{F538BB5A-B117-4246-942E-5AA00D58AE65}"/>
    <cellStyle name="Calculation 2 3 6 2 5" xfId="17207" xr:uid="{0B81E0D8-3859-4109-A153-6AF824E0B27E}"/>
    <cellStyle name="Calculation 2 3 6 2 5 2" xfId="32585" xr:uid="{7FD4B703-7DCA-44AB-A6D1-050D98DBE030}"/>
    <cellStyle name="Calculation 2 3 6 3" xfId="14359" xr:uid="{BAACB31A-F4CA-4324-9B1D-E58AF88EBD78}"/>
    <cellStyle name="Calculation 2 3 6 3 2" xfId="22446" xr:uid="{C6BC123D-4AA6-441D-967E-BEA81E2D7D5B}"/>
    <cellStyle name="Calculation 2 3 6 3 2 2" xfId="37634" xr:uid="{2020A779-F247-4E83-8381-03AB69789FB1}"/>
    <cellStyle name="Calculation 2 3 6 3 3" xfId="28600" xr:uid="{41D8D7B7-6828-49C9-A837-73F5B3043F49}"/>
    <cellStyle name="Calculation 2 3 6 4" xfId="15576" xr:uid="{0FF21CC7-FC5C-4075-BB9A-15B5B559E1D0}"/>
    <cellStyle name="Calculation 2 3 6 4 2" xfId="23631" xr:uid="{DA0C2874-7B92-45DB-B388-AD57725111ED}"/>
    <cellStyle name="Calculation 2 3 6 4 2 2" xfId="38819" xr:uid="{76AD4193-FF6C-4EFB-89BC-B0B24EAF9C20}"/>
    <cellStyle name="Calculation 2 3 6 4 3" xfId="29785" xr:uid="{7A4BECA9-F167-4740-ADF4-7AD40639DEA9}"/>
    <cellStyle name="Calculation 2 3 6 5" xfId="16540" xr:uid="{74EF6F1F-E260-4495-BB0C-8671936E7F0C}"/>
    <cellStyle name="Calculation 2 3 6 5 2" xfId="24595" xr:uid="{9455B285-835F-4C97-B29F-AC122A6521D7}"/>
    <cellStyle name="Calculation 2 3 6 5 2 2" xfId="39783" xr:uid="{D6814044-E21B-4B0D-A6AF-F12A515E8113}"/>
    <cellStyle name="Calculation 2 3 6 5 3" xfId="30749" xr:uid="{6CF8B84D-3346-413D-A224-4724290678DF}"/>
    <cellStyle name="Calculation 2 3 6 6" xfId="17851" xr:uid="{564916A5-ADB0-4C36-860D-E8410F6F9E33}"/>
    <cellStyle name="Calculation 2 3 6 6 2" xfId="33062" xr:uid="{AD27106D-0626-4A8C-9A3A-08F7144D4E4D}"/>
    <cellStyle name="Calculation 2 3 7" xfId="8593" xr:uid="{04548A82-1EF4-451D-A19B-5D14323B4B37}"/>
    <cellStyle name="Calculation 2 3 7 2" xfId="14005" xr:uid="{840EB18B-C9FD-4CF6-9BA6-A59D65F7B836}"/>
    <cellStyle name="Calculation 2 3 7 2 2" xfId="22096" xr:uid="{BC536667-9A51-4386-AED3-B96AADA2B7CF}"/>
    <cellStyle name="Calculation 2 3 7 2 2 2" xfId="37284" xr:uid="{D6C43FCD-52E2-4FD9-855E-A3FBACCA45D0}"/>
    <cellStyle name="Calculation 2 3 7 2 3" xfId="28250" xr:uid="{A7C21936-E48E-4307-BD60-D5231990EABB}"/>
    <cellStyle name="Calculation 2 3 7 3" xfId="16267" xr:uid="{E0F3FEEB-685A-4613-ABF0-336E31CBB9FA}"/>
    <cellStyle name="Calculation 2 3 7 3 2" xfId="24322" xr:uid="{041C2899-26EE-4E67-92FA-4976CE6F0E47}"/>
    <cellStyle name="Calculation 2 3 7 3 2 2" xfId="39510" xr:uid="{1C198634-7EC8-40DF-95DA-1EA7AC1D3EA3}"/>
    <cellStyle name="Calculation 2 3 7 3 3" xfId="30476" xr:uid="{0933E00C-6777-4913-A19B-2FD0F0DC4ECC}"/>
    <cellStyle name="Calculation 2 3 7 4" xfId="12061" xr:uid="{1A9838D7-5476-4C98-B4C6-C215B92116B7}"/>
    <cellStyle name="Calculation 2 3 7 4 2" xfId="20529" xr:uid="{3343782B-CEF6-407B-8CDE-2320E3DF8FD9}"/>
    <cellStyle name="Calculation 2 3 7 4 2 2" xfId="35717" xr:uid="{9A8DAC11-2D3C-4875-8078-8B53E437CC5F}"/>
    <cellStyle name="Calculation 2 3 7 4 3" xfId="26685" xr:uid="{A9894287-1D50-4D50-99F8-7C571BF9B543}"/>
    <cellStyle name="Calculation 2 3 7 5" xfId="18164" xr:uid="{F6FD8419-F6CD-488A-B5DC-0704A2C4B654}"/>
    <cellStyle name="Calculation 2 3 7 5 2" xfId="33375" xr:uid="{7AC81402-C900-4B1D-B5B2-845C408A2C15}"/>
    <cellStyle name="Calculation 2 3 8" xfId="9528" xr:uid="{036CDE39-F51D-45A7-B35A-33026D85F834}"/>
    <cellStyle name="Calculation 2 3 8 2" xfId="14652" xr:uid="{A7C5E812-0D18-4D85-9189-9653AF758099}"/>
    <cellStyle name="Calculation 2 3 8 2 2" xfId="22739" xr:uid="{17C8F5D4-7ECC-4CBF-B7F7-6703FF1927EF}"/>
    <cellStyle name="Calculation 2 3 8 2 2 2" xfId="37927" xr:uid="{71DDA071-1411-4047-B8C7-E1C9BD0EE014}"/>
    <cellStyle name="Calculation 2 3 8 2 3" xfId="28893" xr:uid="{16FC4DE2-97E3-4A5E-A305-B6B398835033}"/>
    <cellStyle name="Calculation 2 3 8 3" xfId="12452" xr:uid="{7B769A29-197F-410E-B588-8A21087165FC}"/>
    <cellStyle name="Calculation 2 3 8 3 2" xfId="20869" xr:uid="{7C4C3794-3D8D-4884-92E7-348DD783351E}"/>
    <cellStyle name="Calculation 2 3 8 3 2 2" xfId="36057" xr:uid="{E26D5692-E58C-4A50-AB67-3A58A0248548}"/>
    <cellStyle name="Calculation 2 3 8 3 3" xfId="27023" xr:uid="{185F7415-BFE3-462E-BEF5-7068ADE88481}"/>
    <cellStyle name="Calculation 2 3 8 4" xfId="12299" xr:uid="{7A580CD1-4E4E-44A4-A137-3C91C322F74B}"/>
    <cellStyle name="Calculation 2 3 8 4 2" xfId="20721" xr:uid="{1DD3FC3A-16DD-482B-8272-E2370CFBC5FF}"/>
    <cellStyle name="Calculation 2 3 8 4 2 2" xfId="35909" xr:uid="{5C04C85B-DFC5-46BD-A681-47CC7D69CE6C}"/>
    <cellStyle name="Calculation 2 3 8 4 3" xfId="26875" xr:uid="{600E7252-4139-4C94-9094-3FB0211AC851}"/>
    <cellStyle name="Calculation 2 3 8 5" xfId="17638" xr:uid="{ED9451BE-5B11-47C6-9489-EE2DE2BC8A87}"/>
    <cellStyle name="Calculation 2 3 8 5 2" xfId="32873" xr:uid="{27BB0A01-5D18-4FEF-B0BF-D4A7A2CB89CD}"/>
    <cellStyle name="Calculation 2 3 9" xfId="12149" xr:uid="{75EEF9A5-C2AB-4FFA-AB11-37BF83E24E6F}"/>
    <cellStyle name="Calculation 2 3 9 2" xfId="12439" xr:uid="{DD167A3F-5364-47B0-8F1D-3559BDD8AB71}"/>
    <cellStyle name="Calculation 2 3 9 2 2" xfId="20856" xr:uid="{E33285EB-1052-4903-831B-990143F12F9D}"/>
    <cellStyle name="Calculation 2 3 9 2 2 2" xfId="36044" xr:uid="{D954BA8D-31D9-43D3-9F3E-50B501FF679B}"/>
    <cellStyle name="Calculation 2 3 9 2 3" xfId="27010" xr:uid="{000FA79D-93E0-48D8-AB11-8D5992D63F45}"/>
    <cellStyle name="Calculation 2 3 9 3" xfId="15679" xr:uid="{58AA0794-9E28-460C-A62C-5F948BC5C84F}"/>
    <cellStyle name="Calculation 2 3 9 3 2" xfId="23734" xr:uid="{D861A8E2-86F9-407C-B5F7-CDD6A845283A}"/>
    <cellStyle name="Calculation 2 3 9 3 2 2" xfId="38922" xr:uid="{0CC0C7FE-5159-4760-A489-1AB13384C56D}"/>
    <cellStyle name="Calculation 2 3 9 3 3" xfId="29888" xr:uid="{C5BF052B-97BF-4DCA-B143-11748D692F62}"/>
    <cellStyle name="Calculation 2 3 9 4" xfId="20610" xr:uid="{7B1CBDF4-8472-41E6-ADCA-2E60E91E8B28}"/>
    <cellStyle name="Calculation 2 3 9 4 2" xfId="35798" xr:uid="{6227EB28-023A-434E-8238-2EAE64A48E12}"/>
    <cellStyle name="Calculation 2 3 9 5" xfId="26764" xr:uid="{C669B4E6-F8BF-4957-96DD-3C0AA8ABAD9E}"/>
    <cellStyle name="Calculation 2 30" xfId="45353" xr:uid="{0855861D-B144-449D-92AF-D740D0423718}"/>
    <cellStyle name="Calculation 2 31" xfId="45484" xr:uid="{3BBF6E43-461F-4808-8721-8AEE2D9088EF}"/>
    <cellStyle name="Calculation 2 32" xfId="45679" xr:uid="{56666B5D-4C5A-47E5-9799-37C2B0FBB54E}"/>
    <cellStyle name="Calculation 2 33" xfId="48116" xr:uid="{C40F58F3-4702-4AA1-90AB-DC95E3261980}"/>
    <cellStyle name="Calculation 2 34" xfId="48204" xr:uid="{95402DBF-68C2-45D6-B977-3734F79D8F14}"/>
    <cellStyle name="Calculation 2 35" xfId="46616" xr:uid="{11A5F419-4AFC-414B-86E7-809B1927E4E5}"/>
    <cellStyle name="Calculation 2 36" xfId="48465" xr:uid="{0BE8A854-9AF3-4065-B457-3882EAF45204}"/>
    <cellStyle name="Calculation 2 37" xfId="48565" xr:uid="{AB679767-9713-4500-913A-C0DCA852D942}"/>
    <cellStyle name="Calculation 2 38" xfId="48628" xr:uid="{6B778460-CB48-4B06-8382-FEE1BF6E6D6B}"/>
    <cellStyle name="Calculation 2 39" xfId="50066" xr:uid="{3D915B64-DE8F-4A25-A1D5-56E7D41F7B15}"/>
    <cellStyle name="Calculation 2 4" xfId="2335" xr:uid="{91661350-59A9-4DBB-AAA1-2B7D4E66BDFD}"/>
    <cellStyle name="Calculation 2 4 10" xfId="9071" xr:uid="{618D84E9-1B2C-45A6-A2A8-EE2AACA141B5}"/>
    <cellStyle name="Calculation 2 4 10 2" xfId="10121" xr:uid="{701C944B-DBF0-4A10-ACA5-C5069DD0E227}"/>
    <cellStyle name="Calculation 2 4 10 2 2" xfId="15105" xr:uid="{6CCB913E-AC02-4C66-AF86-7ACCA0D01B58}"/>
    <cellStyle name="Calculation 2 4 10 2 2 2" xfId="23192" xr:uid="{BA5C76E9-6601-4F9B-A644-6E88922E83E7}"/>
    <cellStyle name="Calculation 2 4 10 2 2 2 2" xfId="38380" xr:uid="{98C06B1A-86D6-4382-8D71-22DB71A0CDC7}"/>
    <cellStyle name="Calculation 2 4 10 2 2 3" xfId="29346" xr:uid="{A1BC0A66-12FD-491B-BC5A-EA6F1D4610BA}"/>
    <cellStyle name="Calculation 2 4 10 2 3" xfId="11223" xr:uid="{38C1C10B-8B4D-4A36-8A1A-EEE1CA8A9032}"/>
    <cellStyle name="Calculation 2 4 10 2 3 2" xfId="19773" xr:uid="{4D74DAE6-7F45-4A6F-8327-86CE57D24592}"/>
    <cellStyle name="Calculation 2 4 10 2 3 2 2" xfId="34978" xr:uid="{E10E1CEE-C391-4BEB-9E0B-B8F3B61F411D}"/>
    <cellStyle name="Calculation 2 4 10 2 3 3" xfId="26021" xr:uid="{F9F678D2-3C9E-4E32-B85D-2506C7BE4461}"/>
    <cellStyle name="Calculation 2 4 10 2 4" xfId="11073" xr:uid="{9C8EDEE9-2EAE-48A9-80F6-ACD1A21414D8}"/>
    <cellStyle name="Calculation 2 4 10 2 4 2" xfId="19623" xr:uid="{4BEB2ECD-77CD-467C-9A02-594432D83D18}"/>
    <cellStyle name="Calculation 2 4 10 2 4 2 2" xfId="34828" xr:uid="{25C66D25-7BD3-4468-A22D-B9B0FDD1AB1B}"/>
    <cellStyle name="Calculation 2 4 10 2 4 3" xfId="25871" xr:uid="{11FF446F-006D-4D9B-A542-79D70194AD22}"/>
    <cellStyle name="Calculation 2 4 10 2 5" xfId="17213" xr:uid="{819F0F02-F494-48BE-9761-AB96FBBAD750}"/>
    <cellStyle name="Calculation 2 4 10 2 5 2" xfId="32591" xr:uid="{B1AC571D-1B55-4B01-B842-789917E606DC}"/>
    <cellStyle name="Calculation 2 4 10 3" xfId="14353" xr:uid="{C6B5AC44-4D24-4F28-86BE-8AB4F823E91B}"/>
    <cellStyle name="Calculation 2 4 10 3 2" xfId="22440" xr:uid="{C3BEF1DB-45F3-4F02-85BB-ABA879364E60}"/>
    <cellStyle name="Calculation 2 4 10 3 2 2" xfId="37628" xr:uid="{762E0D9D-090B-4FE2-A5BA-CC05AD3DF0A4}"/>
    <cellStyle name="Calculation 2 4 10 3 3" xfId="28594" xr:uid="{9C5FCDEB-E6BC-4F98-BF81-0BF5ED01D8D5}"/>
    <cellStyle name="Calculation 2 4 10 4" xfId="11854" xr:uid="{01A90548-AC75-46AC-99EC-EC2E776A0AC9}"/>
    <cellStyle name="Calculation 2 4 10 4 2" xfId="20350" xr:uid="{C45DB2CD-EE1E-406E-8759-B2F1B65667A6}"/>
    <cellStyle name="Calculation 2 4 10 4 2 2" xfId="35538" xr:uid="{42FC202D-3BA3-4F97-B118-8D1B26AEF737}"/>
    <cellStyle name="Calculation 2 4 10 4 3" xfId="26516" xr:uid="{DC658B60-4065-4282-949A-01021BEA32BB}"/>
    <cellStyle name="Calculation 2 4 10 5" xfId="12074" xr:uid="{659BD5E9-8AC9-419C-B71E-A5C23F429164}"/>
    <cellStyle name="Calculation 2 4 10 5 2" xfId="20541" xr:uid="{791B43E3-B32A-471A-8212-AF4A01DD39F3}"/>
    <cellStyle name="Calculation 2 4 10 5 2 2" xfId="35729" xr:uid="{C479D001-5F9E-4D29-B11C-30EAA5E370E6}"/>
    <cellStyle name="Calculation 2 4 10 5 3" xfId="26695" xr:uid="{4C43F983-E3CD-499F-8753-66EF0EF1C622}"/>
    <cellStyle name="Calculation 2 4 10 6" xfId="17857" xr:uid="{E81B2489-5A39-4B4E-AB70-ABD5D7916ED7}"/>
    <cellStyle name="Calculation 2 4 10 6 2" xfId="33068" xr:uid="{77D14229-86D3-48BF-9508-F807BC07DB48}"/>
    <cellStyle name="Calculation 2 4 11" xfId="8600" xr:uid="{6DBB4F0A-175B-404A-A5BD-BC52B2E5C24F}"/>
    <cellStyle name="Calculation 2 4 11 2" xfId="14011" xr:uid="{32D9F859-CBCD-4C9C-8122-CE49243CA125}"/>
    <cellStyle name="Calculation 2 4 11 2 2" xfId="22102" xr:uid="{91B5B1F3-B41A-4272-8F57-2CD147F33C1D}"/>
    <cellStyle name="Calculation 2 4 11 2 2 2" xfId="37290" xr:uid="{9D08EF86-97F7-4362-BCAC-1D8A0CAAB564}"/>
    <cellStyle name="Calculation 2 4 11 2 3" xfId="28256" xr:uid="{128358EF-53B6-44D0-A156-5745B7317A6B}"/>
    <cellStyle name="Calculation 2 4 11 3" xfId="15966" xr:uid="{55F51D9D-DC61-47BD-9EC3-E60095A5AD5F}"/>
    <cellStyle name="Calculation 2 4 11 3 2" xfId="24021" xr:uid="{55839120-A6AC-4B90-AC19-7706EC760AA2}"/>
    <cellStyle name="Calculation 2 4 11 3 2 2" xfId="39209" xr:uid="{AA53A8EF-12F4-489A-AC98-FC8A495EE28A}"/>
    <cellStyle name="Calculation 2 4 11 3 3" xfId="30175" xr:uid="{22E69C16-C7C4-461F-936C-093EB7DACF0B}"/>
    <cellStyle name="Calculation 2 4 11 4" xfId="13454" xr:uid="{EE6BAE65-032E-496C-B38F-FD9DE1E50E58}"/>
    <cellStyle name="Calculation 2 4 11 4 2" xfId="21646" xr:uid="{ACE77977-661C-48B6-B304-FFDD246E16F4}"/>
    <cellStyle name="Calculation 2 4 11 4 2 2" xfId="36834" xr:uid="{952C7629-8C39-4810-8AB6-2E5B1D44A68C}"/>
    <cellStyle name="Calculation 2 4 11 4 3" xfId="27800" xr:uid="{4D6D148E-FFC5-45AC-BBDB-E9E9ECA5E896}"/>
    <cellStyle name="Calculation 2 4 11 5" xfId="18159" xr:uid="{1D9DF30E-895C-48D8-859B-B6E1483EBE6C}"/>
    <cellStyle name="Calculation 2 4 11 5 2" xfId="33370" xr:uid="{A9DFB604-96D3-49FE-9F8F-2882F038730A}"/>
    <cellStyle name="Calculation 2 4 12" xfId="12150" xr:uid="{BAB50222-E479-4674-82F2-93103500BDAF}"/>
    <cellStyle name="Calculation 2 4 13" xfId="10627" xr:uid="{3F3D07AC-4636-4275-8BFA-CCB079CCDF88}"/>
    <cellStyle name="Calculation 2 4 13 2" xfId="19177" xr:uid="{88E9AF76-AF32-4FE5-9E43-013C2E84337B}"/>
    <cellStyle name="Calculation 2 4 13 2 2" xfId="34382" xr:uid="{8A2F38DC-06EC-40F1-ABD3-9C7BA5566353}"/>
    <cellStyle name="Calculation 2 4 13 3" xfId="25425" xr:uid="{F2488672-3422-4705-AF9C-323BE405124F}"/>
    <cellStyle name="Calculation 2 4 14" xfId="10618" xr:uid="{D491B976-7A26-4E90-859E-3947E1737A99}"/>
    <cellStyle name="Calculation 2 4 14 2" xfId="19168" xr:uid="{4AEF833B-2246-4E24-832F-903EA56CAC38}"/>
    <cellStyle name="Calculation 2 4 14 2 2" xfId="34373" xr:uid="{1200ED11-8B05-4269-8E3A-90126A898911}"/>
    <cellStyle name="Calculation 2 4 14 3" xfId="25416" xr:uid="{BCE8A90F-0804-4145-A5C7-E5CF750A24D0}"/>
    <cellStyle name="Calculation 2 4 15" xfId="10648" xr:uid="{F81C1D15-125A-41F9-A914-5CE199363793}"/>
    <cellStyle name="Calculation 2 4 15 2" xfId="19198" xr:uid="{B954A66C-5C17-4CFB-8622-44D8242A4437}"/>
    <cellStyle name="Calculation 2 4 15 2 2" xfId="34403" xr:uid="{BF5AB239-F47E-4556-B477-F8B0BA9F07A8}"/>
    <cellStyle name="Calculation 2 4 15 3" xfId="25446" xr:uid="{2395D193-4C49-4A08-B839-023F24D3CC16}"/>
    <cellStyle name="Calculation 2 4 16" xfId="11857" xr:uid="{DF385F13-1CD9-48DD-B1CE-8A2F1F44E663}"/>
    <cellStyle name="Calculation 2 4 16 2" xfId="20353" xr:uid="{4F479789-0FF5-4E52-A63B-685E0D504825}"/>
    <cellStyle name="Calculation 2 4 16 2 2" xfId="35541" xr:uid="{48B174AC-E8B3-41B7-9192-D157F21205FC}"/>
    <cellStyle name="Calculation 2 4 16 3" xfId="26519" xr:uid="{1A1B34C7-A694-473C-A7C1-62809D7B33CF}"/>
    <cellStyle name="Calculation 2 4 17" xfId="41464" xr:uid="{E1EA1F0A-9846-447B-85D0-0D671EF24B73}"/>
    <cellStyle name="Calculation 2 4 18" xfId="42062" xr:uid="{883B4910-FD81-4C5C-8B62-FF63C2E34B04}"/>
    <cellStyle name="Calculation 2 4 19" xfId="42234" xr:uid="{07F3BEB2-17A3-4842-BCA6-44F90B49D726}"/>
    <cellStyle name="Calculation 2 4 2" xfId="2336" xr:uid="{3707866A-763F-4DE6-A0AC-9ED94297C66A}"/>
    <cellStyle name="Calculation 2 4 2 10" xfId="9070" xr:uid="{66A60B6C-A9FD-44DD-BF86-CB5D3DD4138F}"/>
    <cellStyle name="Calculation 2 4 2 10 2" xfId="10120" xr:uid="{5C6AE645-E36D-4823-BA81-75C0FD6169C5}"/>
    <cellStyle name="Calculation 2 4 2 10 2 2" xfId="15104" xr:uid="{8F2C7E17-C827-4FA7-8CB8-F6BD405D59E9}"/>
    <cellStyle name="Calculation 2 4 2 10 2 2 2" xfId="23191" xr:uid="{44657B97-6363-4B43-8ED5-F4F212CD915D}"/>
    <cellStyle name="Calculation 2 4 2 10 2 2 2 2" xfId="38379" xr:uid="{4283804A-67BF-4058-8E63-4BAA7332D974}"/>
    <cellStyle name="Calculation 2 4 2 10 2 2 3" xfId="29345" xr:uid="{8AF375CA-64AF-4CCD-8CBF-37943CF4ED72}"/>
    <cellStyle name="Calculation 2 4 2 10 2 3" xfId="12427" xr:uid="{04BD3956-25F6-4A18-9F32-61A6118B2272}"/>
    <cellStyle name="Calculation 2 4 2 10 2 3 2" xfId="20844" xr:uid="{8FF11DB0-0DE5-4B59-A058-E69C64DD85FC}"/>
    <cellStyle name="Calculation 2 4 2 10 2 3 2 2" xfId="36032" xr:uid="{4F28198E-A40E-47BA-A2D6-790A96B8A750}"/>
    <cellStyle name="Calculation 2 4 2 10 2 3 3" xfId="26998" xr:uid="{8BC3455D-9925-402D-A26A-A14890076C9B}"/>
    <cellStyle name="Calculation 2 4 2 10 2 4" xfId="13721" xr:uid="{D589A643-8DEF-41DF-BA1B-2B3291319BF9}"/>
    <cellStyle name="Calculation 2 4 2 10 2 4 2" xfId="21839" xr:uid="{D6CF793A-092E-4AB0-AE1F-5032A79434E1}"/>
    <cellStyle name="Calculation 2 4 2 10 2 4 2 2" xfId="37027" xr:uid="{B0D0DAA4-25BB-443F-A7F9-B68D20669501}"/>
    <cellStyle name="Calculation 2 4 2 10 2 4 3" xfId="27993" xr:uid="{D419D0F6-1497-4276-B73C-D03D4CBE29A2}"/>
    <cellStyle name="Calculation 2 4 2 10 2 5" xfId="17214" xr:uid="{C30F5C69-17DD-4923-8DC9-C31B9F39561C}"/>
    <cellStyle name="Calculation 2 4 2 10 2 5 2" xfId="32592" xr:uid="{BD577F74-3967-405B-A0B7-914F40D13558}"/>
    <cellStyle name="Calculation 2 4 2 10 3" xfId="14352" xr:uid="{2594EEB2-D86B-41B9-9E2D-DB161500A649}"/>
    <cellStyle name="Calculation 2 4 2 10 3 2" xfId="22439" xr:uid="{82D88725-C117-4923-BA7E-870F39C5891E}"/>
    <cellStyle name="Calculation 2 4 2 10 3 2 2" xfId="37627" xr:uid="{18C008E0-AA8D-445F-BEB0-87B9144EA00C}"/>
    <cellStyle name="Calculation 2 4 2 10 3 3" xfId="28593" xr:uid="{ABF82360-F750-4EA5-A590-4B1994367C80}"/>
    <cellStyle name="Calculation 2 4 2 10 4" xfId="12613" xr:uid="{A9416172-7798-4404-BB64-10BD8A014ACA}"/>
    <cellStyle name="Calculation 2 4 2 10 4 2" xfId="21010" xr:uid="{9D43FD82-9EFE-4937-BE13-B9BBB32C36F3}"/>
    <cellStyle name="Calculation 2 4 2 10 4 2 2" xfId="36198" xr:uid="{BB79C321-6AB3-4734-890E-2352E6BA9C05}"/>
    <cellStyle name="Calculation 2 4 2 10 4 3" xfId="27164" xr:uid="{CCDD5B94-8856-427D-8567-568256356245}"/>
    <cellStyle name="Calculation 2 4 2 10 5" xfId="13477" xr:uid="{6B3AD067-9737-4CEB-88CD-F21A6900CAC7}"/>
    <cellStyle name="Calculation 2 4 2 10 5 2" xfId="21659" xr:uid="{266BDAE9-C850-4A7F-A55B-A747D8107177}"/>
    <cellStyle name="Calculation 2 4 2 10 5 2 2" xfId="36847" xr:uid="{C40FB517-F3CA-46F6-B1F6-1A80AB6D5596}"/>
    <cellStyle name="Calculation 2 4 2 10 5 3" xfId="27813" xr:uid="{B9EAFAAB-E2C4-4207-9E12-DF2EDBF014EE}"/>
    <cellStyle name="Calculation 2 4 2 10 6" xfId="17858" xr:uid="{AE7BB9FF-630A-4AE7-BCFC-EAE5F739F120}"/>
    <cellStyle name="Calculation 2 4 2 10 6 2" xfId="33069" xr:uid="{9599FF91-3DD6-4722-BF16-E1D29A08A966}"/>
    <cellStyle name="Calculation 2 4 2 11" xfId="8602" xr:uid="{76A5115A-F456-4B70-B484-7FB4441838DE}"/>
    <cellStyle name="Calculation 2 4 2 11 2" xfId="14012" xr:uid="{6F928596-ECC3-4AC4-BE89-FF3CCE6D6FCD}"/>
    <cellStyle name="Calculation 2 4 2 11 2 2" xfId="22103" xr:uid="{98E9385B-8939-476E-AB5E-5649234D85EC}"/>
    <cellStyle name="Calculation 2 4 2 11 2 2 2" xfId="37291" xr:uid="{6B0C3B7B-5AD1-4934-AFE4-5AD55C4826CC}"/>
    <cellStyle name="Calculation 2 4 2 11 2 3" xfId="28257" xr:uid="{AB090C51-031B-47B6-AF2A-E03603A3D0FE}"/>
    <cellStyle name="Calculation 2 4 2 11 3" xfId="13990" xr:uid="{95B415AD-E33B-44A9-9A54-D6A158180ADE}"/>
    <cellStyle name="Calculation 2 4 2 11 3 2" xfId="22081" xr:uid="{F0EF6D96-6FD1-4A8F-A35E-730A1E64A696}"/>
    <cellStyle name="Calculation 2 4 2 11 3 2 2" xfId="37269" xr:uid="{558154DA-BBFB-443B-8A84-C27F2E8007ED}"/>
    <cellStyle name="Calculation 2 4 2 11 3 3" xfId="28235" xr:uid="{F3AFDDAE-17FD-4D59-8C20-24931B1606E8}"/>
    <cellStyle name="Calculation 2 4 2 11 4" xfId="15661" xr:uid="{DD3C466C-CA01-457A-B446-C0885844D834}"/>
    <cellStyle name="Calculation 2 4 2 11 4 2" xfId="23716" xr:uid="{DCD143BD-412A-42D2-981C-FEADF182789A}"/>
    <cellStyle name="Calculation 2 4 2 11 4 2 2" xfId="38904" xr:uid="{29CBD30F-69B1-4E93-A432-3B29579A5646}"/>
    <cellStyle name="Calculation 2 4 2 11 4 3" xfId="29870" xr:uid="{EA33ADD0-336F-420E-8696-18C9CE1EEEFD}"/>
    <cellStyle name="Calculation 2 4 2 11 5" xfId="18158" xr:uid="{7C264350-971D-4235-B7E9-8C5508A04553}"/>
    <cellStyle name="Calculation 2 4 2 11 5 2" xfId="33369" xr:uid="{ABFA16A1-673B-4B93-842F-D4E0AE1035F0}"/>
    <cellStyle name="Calculation 2 4 2 12" xfId="9529" xr:uid="{5057AF82-9221-43EF-BDE2-4EA64E382689}"/>
    <cellStyle name="Calculation 2 4 2 12 2" xfId="14653" xr:uid="{D914447D-77D9-4FBE-B68B-EDA38747D333}"/>
    <cellStyle name="Calculation 2 4 2 12 2 2" xfId="22740" xr:uid="{30C7F5BA-BC8B-4E9A-B919-C5919D1FD473}"/>
    <cellStyle name="Calculation 2 4 2 12 2 2 2" xfId="37928" xr:uid="{1A616745-A85A-46C3-B91D-E14162410454}"/>
    <cellStyle name="Calculation 2 4 2 12 2 3" xfId="28894" xr:uid="{5E65396D-4EBC-47B6-8D8E-18C5D9F43B27}"/>
    <cellStyle name="Calculation 2 4 2 12 3" xfId="15496" xr:uid="{169BEB4B-64D2-4490-BDE1-68FF4A7CCE75}"/>
    <cellStyle name="Calculation 2 4 2 12 3 2" xfId="23567" xr:uid="{664DC4C7-4F26-40D6-8724-27E10F0BEB9D}"/>
    <cellStyle name="Calculation 2 4 2 12 3 2 2" xfId="38755" xr:uid="{956A84F8-4023-4057-8A11-F70EA47970FA}"/>
    <cellStyle name="Calculation 2 4 2 12 3 3" xfId="29721" xr:uid="{04450559-D91A-4B88-AB3C-DFD07B31C022}"/>
    <cellStyle name="Calculation 2 4 2 12 4" xfId="12298" xr:uid="{2A555CF3-C962-4E59-815D-3F7473011514}"/>
    <cellStyle name="Calculation 2 4 2 12 4 2" xfId="20720" xr:uid="{4BCEA204-CBCB-4053-9C76-DF5E7E114E7B}"/>
    <cellStyle name="Calculation 2 4 2 12 4 2 2" xfId="35908" xr:uid="{643CB8CC-E101-46B8-BD6A-E745C1E9F89C}"/>
    <cellStyle name="Calculation 2 4 2 12 4 3" xfId="26874" xr:uid="{935C7B11-2D37-49F4-898D-D7AE4223D769}"/>
    <cellStyle name="Calculation 2 4 2 12 5" xfId="17637" xr:uid="{C77C0A1C-EF8C-468A-95C9-DCC42A28BEA2}"/>
    <cellStyle name="Calculation 2 4 2 12 5 2" xfId="32872" xr:uid="{5EEA8734-EA27-4D42-AC89-A94CE1C0B8D0}"/>
    <cellStyle name="Calculation 2 4 2 13" xfId="12151" xr:uid="{09C7A4E9-5E88-4D13-98EC-5BE750627A29}"/>
    <cellStyle name="Calculation 2 4 2 13 2" xfId="10445" xr:uid="{5A6FB2BD-3ADC-4052-9DA1-4493F8C41ADE}"/>
    <cellStyle name="Calculation 2 4 2 13 2 2" xfId="18995" xr:uid="{1017E3A1-4AF3-4B1C-BD6D-9C1D233ED2E0}"/>
    <cellStyle name="Calculation 2 4 2 13 2 2 2" xfId="34200" xr:uid="{FF35FD9B-72C7-4A42-8C33-8D1137B85985}"/>
    <cellStyle name="Calculation 2 4 2 13 2 3" xfId="25243" xr:uid="{12AD4505-CB51-4CD7-B803-3D4D718246FD}"/>
    <cellStyle name="Calculation 2 4 2 13 3" xfId="15168" xr:uid="{E2884EC5-3DCE-4961-9D69-320A3D9104B8}"/>
    <cellStyle name="Calculation 2 4 2 13 3 2" xfId="23255" xr:uid="{24AE53DD-D950-4240-9F19-D3B7499FEC5F}"/>
    <cellStyle name="Calculation 2 4 2 13 3 2 2" xfId="38443" xr:uid="{0F5EAF7C-6E26-4212-AC29-B826D61068CD}"/>
    <cellStyle name="Calculation 2 4 2 13 3 3" xfId="29409" xr:uid="{01EF8DEB-FEFA-431C-99D2-306E1214BC6E}"/>
    <cellStyle name="Calculation 2 4 2 13 4" xfId="20611" xr:uid="{43FAAC50-80A9-48C1-9A2E-BED2F4DB0286}"/>
    <cellStyle name="Calculation 2 4 2 13 4 2" xfId="35799" xr:uid="{08B879D7-3E89-4C81-95CD-848755AC20E8}"/>
    <cellStyle name="Calculation 2 4 2 13 5" xfId="26765" xr:uid="{EE15469F-964F-41C5-A83E-4814DFAA0B89}"/>
    <cellStyle name="Calculation 2 4 2 14" xfId="10628" xr:uid="{23F2F7B0-4A8C-4D8D-9214-234622BFCBD6}"/>
    <cellStyle name="Calculation 2 4 2 14 2" xfId="19178" xr:uid="{D6C9C88C-572C-4E92-99C0-95B96E7C6FF3}"/>
    <cellStyle name="Calculation 2 4 2 14 2 2" xfId="34383" xr:uid="{C19520A5-2028-43B5-BEB2-18DBD1156D3A}"/>
    <cellStyle name="Calculation 2 4 2 14 3" xfId="25426" xr:uid="{383E279F-CF01-417D-A9B6-A24DA32B6645}"/>
    <cellStyle name="Calculation 2 4 2 15" xfId="12468" xr:uid="{F3DE7F85-756A-4267-A1AB-1CC80E1B938A}"/>
    <cellStyle name="Calculation 2 4 2 15 2" xfId="20885" xr:uid="{1A1DE979-8191-4861-BAEB-1204E9C338F4}"/>
    <cellStyle name="Calculation 2 4 2 15 2 2" xfId="36073" xr:uid="{EA3758F3-BE20-4EDD-AE48-3A6C04E0E9D7}"/>
    <cellStyle name="Calculation 2 4 2 15 3" xfId="27039" xr:uid="{47AA77C3-9BCF-4004-833A-0EF01371F798}"/>
    <cellStyle name="Calculation 2 4 2 16" xfId="13749" xr:uid="{082930BC-28F8-432E-9111-428BB2735819}"/>
    <cellStyle name="Calculation 2 4 2 16 2" xfId="21863" xr:uid="{B688F108-4C69-4979-976C-A2C3C550CFE3}"/>
    <cellStyle name="Calculation 2 4 2 16 2 2" xfId="37051" xr:uid="{B6AE6F08-3C87-4E2A-8CC0-84738ED78242}"/>
    <cellStyle name="Calculation 2 4 2 16 3" xfId="28017" xr:uid="{756A28C8-40B6-41C8-8A04-5B5952690C1A}"/>
    <cellStyle name="Calculation 2 4 2 17" xfId="16931" xr:uid="{832223F7-8CBD-4473-8C70-410FA5E28F5C}"/>
    <cellStyle name="Calculation 2 4 2 17 2" xfId="24986" xr:uid="{EDD38542-7846-42A3-A1A1-7DFDABB05E18}"/>
    <cellStyle name="Calculation 2 4 2 17 2 2" xfId="40174" xr:uid="{9EBDE8F6-DADD-4FD7-86EF-CCCA2D37D22E}"/>
    <cellStyle name="Calculation 2 4 2 17 3" xfId="31140" xr:uid="{A7285E4F-BA51-40AE-9623-2EFCBA02E1DA}"/>
    <cellStyle name="Calculation 2 4 2 18" xfId="31383" xr:uid="{31679FE5-E966-4F3E-930E-4C12B030837C}"/>
    <cellStyle name="Calculation 2 4 2 19" xfId="41465" xr:uid="{38FF1DFE-F0FC-47C1-BB29-EDF271D93722}"/>
    <cellStyle name="Calculation 2 4 2 2" xfId="2337" xr:uid="{50F43F70-17BC-4FD3-A3E0-11C485127138}"/>
    <cellStyle name="Calculation 2 4 2 2 10" xfId="11312" xr:uid="{5B5A672C-96BE-4E49-ACAC-4C104FDAB970}"/>
    <cellStyle name="Calculation 2 4 2 2 10 2" xfId="19862" xr:uid="{7572B666-56BE-48C7-A025-DDB1A40D9839}"/>
    <cellStyle name="Calculation 2 4 2 2 10 2 2" xfId="35067" xr:uid="{B4F3A244-336F-485C-921A-8A575C95DAAD}"/>
    <cellStyle name="Calculation 2 4 2 2 10 3" xfId="26110" xr:uid="{893F8884-9814-4414-B857-0F5476068043}"/>
    <cellStyle name="Calculation 2 4 2 2 11" xfId="12102" xr:uid="{76353438-177C-4509-A23C-2B175F48DC58}"/>
    <cellStyle name="Calculation 2 4 2 2 11 2" xfId="20565" xr:uid="{86C5F34D-007D-459A-B58C-42DDFC0570EC}"/>
    <cellStyle name="Calculation 2 4 2 2 11 2 2" xfId="35753" xr:uid="{4496219D-F20E-401D-AB13-7C9354E9D86F}"/>
    <cellStyle name="Calculation 2 4 2 2 11 3" xfId="26719" xr:uid="{857BDE26-76AE-41B2-97D5-EB3E296B0647}"/>
    <cellStyle name="Calculation 2 4 2 2 12" xfId="11005" xr:uid="{C45AEB3C-D381-454D-8471-A12FD5A1FA37}"/>
    <cellStyle name="Calculation 2 4 2 2 12 2" xfId="19555" xr:uid="{1ACE9DCE-50E9-481F-A03A-E70F1100D8CF}"/>
    <cellStyle name="Calculation 2 4 2 2 12 2 2" xfId="34760" xr:uid="{49BE4D9A-12C6-4B12-B890-0619414C29CE}"/>
    <cellStyle name="Calculation 2 4 2 2 12 3" xfId="25803" xr:uid="{F636C0C2-F2C1-4FCE-9AB7-AC30C1FCF59B}"/>
    <cellStyle name="Calculation 2 4 2 2 13" xfId="16665" xr:uid="{4DCBDD2F-20EB-47D1-B198-7C3A7D7AA758}"/>
    <cellStyle name="Calculation 2 4 2 2 13 2" xfId="24720" xr:uid="{C082F1EC-1536-4E34-98C6-9D209C3E2857}"/>
    <cellStyle name="Calculation 2 4 2 2 13 2 2" xfId="39908" xr:uid="{F4473E91-07DF-4017-A289-113AABAD7284}"/>
    <cellStyle name="Calculation 2 4 2 2 13 3" xfId="30874" xr:uid="{F32D87CD-59C9-4E72-9A4D-B081B0B88B8E}"/>
    <cellStyle name="Calculation 2 4 2 2 14" xfId="41210" xr:uid="{5FCFD89B-7178-4D6D-9D58-EE0095F7CF45}"/>
    <cellStyle name="Calculation 2 4 2 2 15" xfId="42112" xr:uid="{1DB62B0B-79EE-4391-84F9-7B7715A91099}"/>
    <cellStyle name="Calculation 2 4 2 2 16" xfId="43619" xr:uid="{E9E2E679-C6C9-48A7-B860-E70A9F5DF5CC}"/>
    <cellStyle name="Calculation 2 4 2 2 17" xfId="41420" xr:uid="{88521872-D881-490E-82CE-66DFFED98CD4}"/>
    <cellStyle name="Calculation 2 4 2 2 18" xfId="41796" xr:uid="{BD0378E0-2AB0-435F-AD54-7F549AB3E508}"/>
    <cellStyle name="Calculation 2 4 2 2 19" xfId="42345" xr:uid="{A569B6AD-4BB3-4A6B-A166-ADB68E7EBEC7}"/>
    <cellStyle name="Calculation 2 4 2 2 2" xfId="2338" xr:uid="{4426D6D0-C895-44F8-A773-F138B4EB75D0}"/>
    <cellStyle name="Calculation 2 4 2 2 2 10" xfId="42834" xr:uid="{CFCF14EF-1702-4B6B-AE4D-63CAFDB63155}"/>
    <cellStyle name="Calculation 2 4 2 2 2 11" xfId="43046" xr:uid="{D42259F0-D35A-47B8-82F6-CC54CD398D18}"/>
    <cellStyle name="Calculation 2 4 2 2 2 12" xfId="44167" xr:uid="{154DC829-BF83-4AC2-959F-005881509D17}"/>
    <cellStyle name="Calculation 2 4 2 2 2 13" xfId="43958" xr:uid="{E3E77991-C089-4345-AD8C-302035093117}"/>
    <cellStyle name="Calculation 2 4 2 2 2 14" xfId="42249" xr:uid="{4AF92731-F610-4290-AFD1-A147508FEB9D}"/>
    <cellStyle name="Calculation 2 4 2 2 2 15" xfId="42422" xr:uid="{9CB64006-A7A4-427A-A63A-01C34312A1D9}"/>
    <cellStyle name="Calculation 2 4 2 2 2 16" xfId="42440" xr:uid="{6FA3F6C2-CA99-489A-8B5A-F35B5BC3A395}"/>
    <cellStyle name="Calculation 2 4 2 2 2 17" xfId="41899" xr:uid="{F2D62469-8B94-4B52-A3CC-B0A945E4606F}"/>
    <cellStyle name="Calculation 2 4 2 2 2 18" xfId="43316" xr:uid="{48FDB2B2-C94C-43FC-AFC1-8F1838314ED0}"/>
    <cellStyle name="Calculation 2 4 2 2 2 19" xfId="43310" xr:uid="{75B4C589-0D26-4349-9AC9-1AF34CC9B538}"/>
    <cellStyle name="Calculation 2 4 2 2 2 2" xfId="2339" xr:uid="{A5FDFCD6-FA62-4F29-8882-454BA7204D8A}"/>
    <cellStyle name="Calculation 2 4 2 2 2 20" xfId="46835" xr:uid="{DC9D55E7-41AB-4DFC-9E95-A3E5688777B6}"/>
    <cellStyle name="Calculation 2 4 2 2 2 21" xfId="47006" xr:uid="{4E15C976-7FB8-4D37-9B1D-EEC5D387E1A0}"/>
    <cellStyle name="Calculation 2 4 2 2 2 22" xfId="46904" xr:uid="{AB979F4B-806B-4661-9EBE-DD8F62D98D74}"/>
    <cellStyle name="Calculation 2 4 2 2 2 23" xfId="46243" xr:uid="{A8C4AE2F-9034-4173-B0E7-D15D67AE28EB}"/>
    <cellStyle name="Calculation 2 4 2 2 2 24" xfId="45999" xr:uid="{00C39A00-A077-4AA2-9685-86BBD422C04D}"/>
    <cellStyle name="Calculation 2 4 2 2 2 25" xfId="47351" xr:uid="{2373797A-5925-4D80-AEB1-53A9618F2EFE}"/>
    <cellStyle name="Calculation 2 4 2 2 2 26" xfId="47287" xr:uid="{92B9DEB3-63E6-41BD-B1BD-17C13A9A5093}"/>
    <cellStyle name="Calculation 2 4 2 2 2 27" xfId="49281" xr:uid="{4E3AFC34-2C43-47AE-8D7E-98DD7B2D61C6}"/>
    <cellStyle name="Calculation 2 4 2 2 2 28" xfId="49403" xr:uid="{5F62D7C3-57BB-487F-86D2-64642098A86A}"/>
    <cellStyle name="Calculation 2 4 2 2 2 29" xfId="48671" xr:uid="{27571C73-88CC-4A37-B7DB-300FAE0313B1}"/>
    <cellStyle name="Calculation 2 4 2 2 2 3" xfId="2340" xr:uid="{DFFE4EDC-69D8-4AEA-A69E-051278E26466}"/>
    <cellStyle name="Calculation 2 4 2 2 2 30" xfId="49766" xr:uid="{379B6982-1EB9-47F3-BDA2-5982F5B6FD21}"/>
    <cellStyle name="Calculation 2 4 2 2 2 31" xfId="50899" xr:uid="{CFDF5F55-89AC-41B4-9A33-291E8531A911}"/>
    <cellStyle name="Calculation 2 4 2 2 2 32" xfId="50947" xr:uid="{5EACC05E-48BC-4DFE-A340-6CF6B6A5D4A0}"/>
    <cellStyle name="Calculation 2 4 2 2 2 33" xfId="50364" xr:uid="{CC2014B4-5AFB-48F1-A42A-EBAB192A5B02}"/>
    <cellStyle name="Calculation 2 4 2 2 2 34" xfId="51857" xr:uid="{651F2741-C16B-4131-9B16-B95481372012}"/>
    <cellStyle name="Calculation 2 4 2 2 2 35" xfId="52112" xr:uid="{09EE9A77-BE1E-4B9B-836D-78BCFBF4DE11}"/>
    <cellStyle name="Calculation 2 4 2 2 2 4" xfId="2341" xr:uid="{FAB5CB7D-1F9D-4EF5-A4B2-CC9C6DEDA0BA}"/>
    <cellStyle name="Calculation 2 4 2 2 2 5" xfId="9530" xr:uid="{5311916C-5ACF-44EC-81BC-67D61CCC881E}"/>
    <cellStyle name="Calculation 2 4 2 2 2 5 2" xfId="14654" xr:uid="{992F3327-C0FE-4A4C-BE81-FC83D9CD1795}"/>
    <cellStyle name="Calculation 2 4 2 2 2 5 2 2" xfId="22741" xr:uid="{9D4B541F-3B7E-4794-AD7A-75F05E2DA4F2}"/>
    <cellStyle name="Calculation 2 4 2 2 2 5 2 2 2" xfId="37929" xr:uid="{0BAB0E24-E372-47AA-9543-EAFF6CEBEAC2}"/>
    <cellStyle name="Calculation 2 4 2 2 2 5 2 3" xfId="28895" xr:uid="{B71A6BA9-1F77-4DE4-9E45-324DFA21E36B}"/>
    <cellStyle name="Calculation 2 4 2 2 2 5 3" xfId="13158" xr:uid="{FEFB7497-E726-4156-B159-CC7D8335E50D}"/>
    <cellStyle name="Calculation 2 4 2 2 2 5 3 2" xfId="21459" xr:uid="{5AFA77F0-1A76-468D-A680-62CA35692CA6}"/>
    <cellStyle name="Calculation 2 4 2 2 2 5 3 2 2" xfId="36647" xr:uid="{4741C2BB-FAE0-48CF-9C86-C1045DBF25A5}"/>
    <cellStyle name="Calculation 2 4 2 2 2 5 3 3" xfId="27613" xr:uid="{05BF082F-161A-4D2C-AE77-0A2991F09C58}"/>
    <cellStyle name="Calculation 2 4 2 2 2 5 4" xfId="12590" xr:uid="{17AC714E-403A-45FC-8B47-A6F9FA313361}"/>
    <cellStyle name="Calculation 2 4 2 2 2 5 4 2" xfId="20987" xr:uid="{0DE83A3D-5067-4DB8-8B59-572BC5D59928}"/>
    <cellStyle name="Calculation 2 4 2 2 2 5 4 2 2" xfId="36175" xr:uid="{B2EDF01D-F69F-44D9-B6CA-EB269CA90E78}"/>
    <cellStyle name="Calculation 2 4 2 2 2 5 4 3" xfId="27141" xr:uid="{5E55CD80-86EC-431F-9A4A-A1B908D750C6}"/>
    <cellStyle name="Calculation 2 4 2 2 2 5 5" xfId="17636" xr:uid="{F9A387AB-C9DA-411A-AEF4-C506B71AC348}"/>
    <cellStyle name="Calculation 2 4 2 2 2 5 5 2" xfId="32871" xr:uid="{D4A7D91A-7C8C-4122-851C-FA64585A9ADC}"/>
    <cellStyle name="Calculation 2 4 2 2 2 6" xfId="12153" xr:uid="{61F7ECB8-43AE-4877-91DB-4CC2AC73102A}"/>
    <cellStyle name="Calculation 2 4 2 2 2 6 2" xfId="20612" xr:uid="{FB9C9257-7482-4A0B-85E7-29F0984E9BB6}"/>
    <cellStyle name="Calculation 2 4 2 2 2 6 2 2" xfId="35800" xr:uid="{0D0D2778-11EB-45FE-B9F8-CA35F8FEB62E}"/>
    <cellStyle name="Calculation 2 4 2 2 2 6 3" xfId="26766" xr:uid="{5E68926F-8CAF-4FBD-A918-FEBD74ECD193}"/>
    <cellStyle name="Calculation 2 4 2 2 2 7" xfId="11984" xr:uid="{FA43DCC7-EED0-468C-8F20-26292041F551}"/>
    <cellStyle name="Calculation 2 4 2 2 2 7 2" xfId="20466" xr:uid="{C37ED6A1-DEAE-4AD9-BECA-448423BBCAB5}"/>
    <cellStyle name="Calculation 2 4 2 2 2 7 2 2" xfId="35654" xr:uid="{6EA5AF70-C682-4239-9211-C6699BEFF0A5}"/>
    <cellStyle name="Calculation 2 4 2 2 2 7 3" xfId="26625" xr:uid="{E6EE1468-E6DE-40CD-9597-79956D11D7CE}"/>
    <cellStyle name="Calculation 2 4 2 2 2 8" xfId="16011" xr:uid="{CB418CE3-624B-406C-B6C7-59C39C9BD944}"/>
    <cellStyle name="Calculation 2 4 2 2 2 8 2" xfId="24066" xr:uid="{56F0FD26-0AAA-488F-9DEB-C6E14C52949F}"/>
    <cellStyle name="Calculation 2 4 2 2 2 8 2 2" xfId="39254" xr:uid="{074933FD-66AF-4101-AB07-7BC8AFADD254}"/>
    <cellStyle name="Calculation 2 4 2 2 2 8 3" xfId="30220" xr:uid="{5A59F945-4107-4C2D-A44F-DD6C3EAC89A7}"/>
    <cellStyle name="Calculation 2 4 2 2 2 9" xfId="31384" xr:uid="{556526C1-CB32-435B-B7C7-9DAC8B65E2D8}"/>
    <cellStyle name="Calculation 2 4 2 2 20" xfId="43804" xr:uid="{79646751-D701-4BA6-930E-802B6DB417DA}"/>
    <cellStyle name="Calculation 2 4 2 2 21" xfId="43832" xr:uid="{E1B41C07-E943-4261-A481-7AE8A7ED6261}"/>
    <cellStyle name="Calculation 2 4 2 2 22" xfId="41848" xr:uid="{45E2A8E7-9764-44DA-9891-D683A3B8F46F}"/>
    <cellStyle name="Calculation 2 4 2 2 23" xfId="41871" xr:uid="{E499915C-6970-4363-B138-8413E7FCDE83}"/>
    <cellStyle name="Calculation 2 4 2 2 24" xfId="46315" xr:uid="{58E2556D-8CF1-463E-B129-31804ECF1A25}"/>
    <cellStyle name="Calculation 2 4 2 2 25" xfId="47807" xr:uid="{78DB0D2E-1B28-4188-BEF3-0DF69688BFE6}"/>
    <cellStyle name="Calculation 2 4 2 2 26" xfId="46096" xr:uid="{98F8AE57-5E90-488B-ABD7-85C6E31678F1}"/>
    <cellStyle name="Calculation 2 4 2 2 27" xfId="45740" xr:uid="{4839A35C-3F5E-4228-BADD-FE6383256A0B}"/>
    <cellStyle name="Calculation 2 4 2 2 28" xfId="48110" xr:uid="{220CB7D2-BBF9-4155-A98F-C0CD62EE3B6C}"/>
    <cellStyle name="Calculation 2 4 2 2 29" xfId="48942" xr:uid="{EA4C86D1-D094-4CC2-9058-6908E8D5C194}"/>
    <cellStyle name="Calculation 2 4 2 2 3" xfId="2342" xr:uid="{0A9FFC58-B97F-4968-B109-FB3D75BFAAB9}"/>
    <cellStyle name="Calculation 2 4 2 2 3 10" xfId="43957" xr:uid="{8096EEEA-3B36-4CB5-9130-E93AC5B89348}"/>
    <cellStyle name="Calculation 2 4 2 2 3 11" xfId="42250" xr:uid="{1F07D4F6-0B16-4956-8FDA-A542D632F37F}"/>
    <cellStyle name="Calculation 2 4 2 2 3 12" xfId="42421" xr:uid="{74E2B70C-857F-4DEA-BB97-C924A18EF3CB}"/>
    <cellStyle name="Calculation 2 4 2 2 3 13" xfId="41806" xr:uid="{844546DC-F9CA-4D84-A8B0-BA392402A413}"/>
    <cellStyle name="Calculation 2 4 2 2 3 14" xfId="41898" xr:uid="{CBED7651-E20F-49F2-8F1A-458C80CC2CF3}"/>
    <cellStyle name="Calculation 2 4 2 2 3 15" xfId="42598" xr:uid="{8CAD2F0E-4002-4A2E-A9F4-1780ABD7B5E7}"/>
    <cellStyle name="Calculation 2 4 2 2 3 16" xfId="43823" xr:uid="{6CC34372-4E74-41F6-9795-DC4A1CD35725}"/>
    <cellStyle name="Calculation 2 4 2 2 3 17" xfId="46836" xr:uid="{037543FE-F897-4D6D-BE39-9A7A1A746BA8}"/>
    <cellStyle name="Calculation 2 4 2 2 3 18" xfId="47005" xr:uid="{F0ED67CD-E3DD-4984-848B-24605845F0DE}"/>
    <cellStyle name="Calculation 2 4 2 2 3 19" xfId="46202" xr:uid="{DD51B5A6-4471-40D9-8A21-EBB5D77C9F0E}"/>
    <cellStyle name="Calculation 2 4 2 2 3 2" xfId="9531" xr:uid="{B1D7D3F8-370B-4D13-9963-F3AE8A6A0CD5}"/>
    <cellStyle name="Calculation 2 4 2 2 3 2 2" xfId="14655" xr:uid="{EBF4A0F3-673D-4D9E-A4EC-8B9F297BC0B8}"/>
    <cellStyle name="Calculation 2 4 2 2 3 2 2 2" xfId="22742" xr:uid="{2F18C47C-80F1-4D17-9EBA-EE2CA8E1D051}"/>
    <cellStyle name="Calculation 2 4 2 2 3 2 2 2 2" xfId="37930" xr:uid="{9DA842DF-9D97-4E90-AE00-7D0B04D604E7}"/>
    <cellStyle name="Calculation 2 4 2 2 3 2 2 3" xfId="28896" xr:uid="{6AB3F73E-F4A4-40A8-BE05-0AB4673C9E2F}"/>
    <cellStyle name="Calculation 2 4 2 2 3 2 3" xfId="12535" xr:uid="{FAF45B6A-6D4A-49F9-9D59-AEC65E10FDD0}"/>
    <cellStyle name="Calculation 2 4 2 2 3 2 3 2" xfId="20941" xr:uid="{18CBB816-088B-47A5-BFC3-0ED5587AB70C}"/>
    <cellStyle name="Calculation 2 4 2 2 3 2 3 2 2" xfId="36129" xr:uid="{AE9F55F5-571D-4280-8D0C-D6C94B6F3CE7}"/>
    <cellStyle name="Calculation 2 4 2 2 3 2 3 3" xfId="27095" xr:uid="{23A1433D-0DB4-4593-A738-423301E4ACD9}"/>
    <cellStyle name="Calculation 2 4 2 2 3 2 4" xfId="10481" xr:uid="{00F70517-3C9B-4D94-B6EB-E2FFDFCE52DE}"/>
    <cellStyle name="Calculation 2 4 2 2 3 2 4 2" xfId="19031" xr:uid="{5BBC27B1-0932-471B-92F0-B1144870A3BD}"/>
    <cellStyle name="Calculation 2 4 2 2 3 2 4 2 2" xfId="34236" xr:uid="{8389EC98-D366-4B0F-A9BB-C6EBAAC4DA2D}"/>
    <cellStyle name="Calculation 2 4 2 2 3 2 4 3" xfId="25279" xr:uid="{462D260D-8961-4486-B10F-13CFE6195558}"/>
    <cellStyle name="Calculation 2 4 2 2 3 2 5" xfId="17635" xr:uid="{32FD41D3-169D-42C3-AFD7-D3E1E6E6AFA7}"/>
    <cellStyle name="Calculation 2 4 2 2 3 2 5 2" xfId="32870" xr:uid="{771F8CFD-A2DE-444C-A3EB-3C6E471EC491}"/>
    <cellStyle name="Calculation 2 4 2 2 3 20" xfId="47601" xr:uid="{61C1E4CA-9886-4C33-AA70-8BBF0177A086}"/>
    <cellStyle name="Calculation 2 4 2 2 3 21" xfId="46444" xr:uid="{95B7A5A4-B723-4AFA-A646-4E3B893F2E87}"/>
    <cellStyle name="Calculation 2 4 2 2 3 22" xfId="47350" xr:uid="{79137772-ED31-4A3E-8FAB-7F6714A56CBF}"/>
    <cellStyle name="Calculation 2 4 2 2 3 23" xfId="47653" xr:uid="{D08BE07F-927B-4BF9-B836-E23662A9AD79}"/>
    <cellStyle name="Calculation 2 4 2 2 3 24" xfId="49282" xr:uid="{CBC1CC3D-30DB-42EC-8C82-D889EC835EA2}"/>
    <cellStyle name="Calculation 2 4 2 2 3 25" xfId="49402" xr:uid="{F39F54F7-06D9-40F1-BBD7-D739A05A5903}"/>
    <cellStyle name="Calculation 2 4 2 2 3 26" xfId="48672" xr:uid="{A3906DA7-277B-4387-B4EC-FFE5E2BBE1DD}"/>
    <cellStyle name="Calculation 2 4 2 2 3 27" xfId="49765" xr:uid="{8365FD5E-6879-456B-8ABF-A73850D65EE0}"/>
    <cellStyle name="Calculation 2 4 2 2 3 28" xfId="50900" xr:uid="{9BEB9F18-9760-48FB-BDB9-12236124ABF0}"/>
    <cellStyle name="Calculation 2 4 2 2 3 29" xfId="50946" xr:uid="{818F4115-B0F0-4EBA-B411-17B9B0855641}"/>
    <cellStyle name="Calculation 2 4 2 2 3 3" xfId="12155" xr:uid="{709719A8-4D61-4BE6-A816-73CF93BA9A73}"/>
    <cellStyle name="Calculation 2 4 2 2 3 3 2" xfId="20614" xr:uid="{FD00670E-EE03-4343-B22D-1BEDF4E04ABC}"/>
    <cellStyle name="Calculation 2 4 2 2 3 3 2 2" xfId="35802" xr:uid="{BD9FD202-E7E1-4A5F-A227-251EDE0041B7}"/>
    <cellStyle name="Calculation 2 4 2 2 3 3 3" xfId="26768" xr:uid="{BE47374D-E5A6-4C59-8E4D-99F6DC09DA94}"/>
    <cellStyle name="Calculation 2 4 2 2 3 30" xfId="50365" xr:uid="{2FC9E071-4070-41C9-9E25-A6B26727773A}"/>
    <cellStyle name="Calculation 2 4 2 2 3 31" xfId="51858" xr:uid="{7E4C24A2-D945-43FE-A3F3-EC31E3631EC7}"/>
    <cellStyle name="Calculation 2 4 2 2 3 32" xfId="52113" xr:uid="{7FD9DE10-004B-4436-84CD-DC5197AC837D}"/>
    <cellStyle name="Calculation 2 4 2 2 3 4" xfId="12033" xr:uid="{2922F222-7620-4144-81AE-96B423BD9D75}"/>
    <cellStyle name="Calculation 2 4 2 2 3 4 2" xfId="20509" xr:uid="{C545E537-86AD-43C2-8DDA-A9A5401C2660}"/>
    <cellStyle name="Calculation 2 4 2 2 3 4 2 2" xfId="35697" xr:uid="{638461DE-A9CB-4887-8E88-70121B2CCF05}"/>
    <cellStyle name="Calculation 2 4 2 2 3 4 3" xfId="26666" xr:uid="{7ADEC193-03AD-4D61-868E-28E6A31DB92A}"/>
    <cellStyle name="Calculation 2 4 2 2 3 5" xfId="11492" xr:uid="{E4282D4D-39D6-4E17-84C4-80AF650812AB}"/>
    <cellStyle name="Calculation 2 4 2 2 3 5 2" xfId="20034" xr:uid="{4D6845DD-0BDD-4281-8F95-ABD2BC684811}"/>
    <cellStyle name="Calculation 2 4 2 2 3 5 2 2" xfId="35232" xr:uid="{052DA2FC-E736-45A8-A586-6443E27A390A}"/>
    <cellStyle name="Calculation 2 4 2 2 3 5 3" xfId="26263" xr:uid="{95E0AFAD-9674-4093-9ED7-6DBDD5476825}"/>
    <cellStyle name="Calculation 2 4 2 2 3 6" xfId="31385" xr:uid="{D9349420-DB68-4410-A94A-6096C95A62D3}"/>
    <cellStyle name="Calculation 2 4 2 2 3 7" xfId="42835" xr:uid="{8AF9A669-7AE3-4666-87C6-31ADAABD981D}"/>
    <cellStyle name="Calculation 2 4 2 2 3 8" xfId="41609" xr:uid="{52594233-17B1-4978-B930-BDA129B7D770}"/>
    <cellStyle name="Calculation 2 4 2 2 3 9" xfId="43883" xr:uid="{B735692E-9909-4EB3-B2EC-6B7A3FACC14C}"/>
    <cellStyle name="Calculation 2 4 2 2 30" xfId="49606" xr:uid="{5FA7CFA7-604F-40DE-9449-643ADCB5BD66}"/>
    <cellStyle name="Calculation 2 4 2 2 31" xfId="48790" xr:uid="{9B269EF3-5678-48C1-8001-808064E1DD73}"/>
    <cellStyle name="Calculation 2 4 2 2 32" xfId="50607" xr:uid="{2883CC86-4905-4731-9AFC-5A5BA4998659}"/>
    <cellStyle name="Calculation 2 4 2 2 33" xfId="51154" xr:uid="{ED69CBDF-3F4E-4A82-84F9-41C2B9B4D47E}"/>
    <cellStyle name="Calculation 2 4 2 2 34" xfId="50489" xr:uid="{62BC15FF-ADAB-4A68-965A-17DEE18FAEF1}"/>
    <cellStyle name="Calculation 2 4 2 2 35" xfId="51660" xr:uid="{435776D8-E07E-4333-8CC8-2D3AC57210CE}"/>
    <cellStyle name="Calculation 2 4 2 2 36" xfId="52111" xr:uid="{D5BCCAF4-7DD4-41F8-977D-EBCF71FC33D1}"/>
    <cellStyle name="Calculation 2 4 2 2 4" xfId="2343" xr:uid="{E8A1A45C-3777-48DA-9540-66695189CB2D}"/>
    <cellStyle name="Calculation 2 4 2 2 4 10" xfId="43956" xr:uid="{15D82757-BB51-40C9-A3D0-5745BF86B9E5}"/>
    <cellStyle name="Calculation 2 4 2 2 4 11" xfId="42251" xr:uid="{3D0A186B-FD5F-4665-9D79-F9930FB6E244}"/>
    <cellStyle name="Calculation 2 4 2 2 4 12" xfId="42420" xr:uid="{1644AC8C-3AE9-4187-93D4-EA574D3CE883}"/>
    <cellStyle name="Calculation 2 4 2 2 4 13" xfId="41807" xr:uid="{5C0F44BF-407E-4188-9D98-134AEA01BDCE}"/>
    <cellStyle name="Calculation 2 4 2 2 4 14" xfId="41897" xr:uid="{FEAC0BDA-E2FC-48BB-AF58-885D7EB26307}"/>
    <cellStyle name="Calculation 2 4 2 2 4 15" xfId="44735" xr:uid="{8FBD6221-BD4A-42ED-811C-3DA7CB722CA2}"/>
    <cellStyle name="Calculation 2 4 2 2 4 16" xfId="43822" xr:uid="{8FC8A2CC-EE80-46AC-993D-EBE86029870E}"/>
    <cellStyle name="Calculation 2 4 2 2 4 17" xfId="46837" xr:uid="{148666A6-6FB1-4F43-8AB8-6A70A4593E3E}"/>
    <cellStyle name="Calculation 2 4 2 2 4 18" xfId="47004" xr:uid="{42DC62A2-A2CC-410D-A0ED-29E5138D2491}"/>
    <cellStyle name="Calculation 2 4 2 2 4 19" xfId="46905" xr:uid="{8209AD18-9217-438A-95FB-2C2B6980B2D5}"/>
    <cellStyle name="Calculation 2 4 2 2 4 2" xfId="9532" xr:uid="{7E8EFDF2-44D1-4E94-BC74-C7BC3A54C39B}"/>
    <cellStyle name="Calculation 2 4 2 2 4 2 2" xfId="14656" xr:uid="{F55E831A-5398-490E-A491-BAA4027E9C6B}"/>
    <cellStyle name="Calculation 2 4 2 2 4 2 2 2" xfId="22743" xr:uid="{96D10746-2306-4060-A16A-D6697A045CE1}"/>
    <cellStyle name="Calculation 2 4 2 2 4 2 2 2 2" xfId="37931" xr:uid="{5C107A8A-EA78-4683-8085-8C32F0CC804C}"/>
    <cellStyle name="Calculation 2 4 2 2 4 2 2 3" xfId="28897" xr:uid="{19B5A462-049D-4B9E-ABD2-C83B81B2B28D}"/>
    <cellStyle name="Calculation 2 4 2 2 4 2 3" xfId="14800" xr:uid="{B213E849-D94E-4B68-8C2E-C0DFE871A3F3}"/>
    <cellStyle name="Calculation 2 4 2 2 4 2 3 2" xfId="22887" xr:uid="{09C6A277-F19B-4446-9D1B-13ECD36963F0}"/>
    <cellStyle name="Calculation 2 4 2 2 4 2 3 2 2" xfId="38075" xr:uid="{9089C367-5FF4-4C8A-876A-5C7017466A86}"/>
    <cellStyle name="Calculation 2 4 2 2 4 2 3 3" xfId="29041" xr:uid="{5596B41B-58FB-430C-BF8B-B2E4268E17A1}"/>
    <cellStyle name="Calculation 2 4 2 2 4 2 4" xfId="12300" xr:uid="{34975486-B61C-40D3-B3A9-766939F174D5}"/>
    <cellStyle name="Calculation 2 4 2 2 4 2 4 2" xfId="20722" xr:uid="{492D0545-55F0-43B4-9592-242FE65B5825}"/>
    <cellStyle name="Calculation 2 4 2 2 4 2 4 2 2" xfId="35910" xr:uid="{0279E4B5-1A74-4AEB-A3C4-9D1B3DA44C35}"/>
    <cellStyle name="Calculation 2 4 2 2 4 2 4 3" xfId="26876" xr:uid="{23193AC0-138D-4E64-A299-B9AB0008B6CD}"/>
    <cellStyle name="Calculation 2 4 2 2 4 2 5" xfId="17634" xr:uid="{CEE67B3F-D5D6-48CB-955A-0E7DA9287022}"/>
    <cellStyle name="Calculation 2 4 2 2 4 2 5 2" xfId="32869" xr:uid="{1ED0F18D-6CDC-401C-B1CE-72FD9D5860C6}"/>
    <cellStyle name="Calculation 2 4 2 2 4 20" xfId="47453" xr:uid="{90E73EE0-D438-45A9-B56F-291F9F06111B}"/>
    <cellStyle name="Calculation 2 4 2 2 4 21" xfId="47844" xr:uid="{CB772E41-FE4F-4C8F-938D-CDE4D871A7D7}"/>
    <cellStyle name="Calculation 2 4 2 2 4 22" xfId="45756" xr:uid="{2AF8EEB2-92BD-4C13-8B9F-269A6BAE9E04}"/>
    <cellStyle name="Calculation 2 4 2 2 4 23" xfId="45922" xr:uid="{6F354B11-304F-4D66-9A80-FD69D47A7F4C}"/>
    <cellStyle name="Calculation 2 4 2 2 4 24" xfId="49283" xr:uid="{1371DDE8-953E-4438-842C-35FD0700604D}"/>
    <cellStyle name="Calculation 2 4 2 2 4 25" xfId="49401" xr:uid="{D0ED3F33-AE9D-4348-8FE3-C15EDD25E569}"/>
    <cellStyle name="Calculation 2 4 2 2 4 26" xfId="48673" xr:uid="{E49E8D4C-F21E-44E6-B349-C77996365B8E}"/>
    <cellStyle name="Calculation 2 4 2 2 4 27" xfId="49764" xr:uid="{71E134B8-680A-4768-9A10-B1EF8CB4DA6A}"/>
    <cellStyle name="Calculation 2 4 2 2 4 28" xfId="50901" xr:uid="{F5341750-AD59-4615-923E-E4F10F0F87BA}"/>
    <cellStyle name="Calculation 2 4 2 2 4 29" xfId="50945" xr:uid="{5E7F711D-5934-402D-BCD2-6E7A0C8AFD9C}"/>
    <cellStyle name="Calculation 2 4 2 2 4 3" xfId="12156" xr:uid="{308079A0-948C-4EF2-A28E-B069EA03DF34}"/>
    <cellStyle name="Calculation 2 4 2 2 4 3 2" xfId="20615" xr:uid="{F763D4CB-5B1C-4EC1-84A7-C534DDF3C056}"/>
    <cellStyle name="Calculation 2 4 2 2 4 3 2 2" xfId="35803" xr:uid="{66447D9F-03C3-4508-B2B5-6CBB3D4AB75F}"/>
    <cellStyle name="Calculation 2 4 2 2 4 3 3" xfId="26769" xr:uid="{EDC87BD1-0953-4D06-BBB0-71EA519B3F98}"/>
    <cellStyle name="Calculation 2 4 2 2 4 30" xfId="50366" xr:uid="{90ACB95C-BC1C-4A8E-816A-11740D6791C1}"/>
    <cellStyle name="Calculation 2 4 2 2 4 31" xfId="51859" xr:uid="{B5146D58-F5E5-4903-BC1E-FBD2F39ABDCE}"/>
    <cellStyle name="Calculation 2 4 2 2 4 32" xfId="52114" xr:uid="{F573BF6C-D4E0-4C42-9BBD-E29CA129A0D8}"/>
    <cellStyle name="Calculation 2 4 2 2 4 4" xfId="10468" xr:uid="{DB287C11-6959-4BDC-82AF-0AD2BC6CFB24}"/>
    <cellStyle name="Calculation 2 4 2 2 4 4 2" xfId="19018" xr:uid="{03A332EE-2278-41CC-834E-00DE19C15E3E}"/>
    <cellStyle name="Calculation 2 4 2 2 4 4 2 2" xfId="34223" xr:uid="{FC269D76-3FAE-4797-8F4E-1A73EE6CF319}"/>
    <cellStyle name="Calculation 2 4 2 2 4 4 3" xfId="25266" xr:uid="{7BAF1565-6C69-47FE-93DF-9915517A7308}"/>
    <cellStyle name="Calculation 2 4 2 2 4 5" xfId="16602" xr:uid="{679D6041-2544-4A1A-8CA7-67DBB6E7079B}"/>
    <cellStyle name="Calculation 2 4 2 2 4 5 2" xfId="24657" xr:uid="{E1160DA7-F08C-4B99-8520-A56742E2A297}"/>
    <cellStyle name="Calculation 2 4 2 2 4 5 2 2" xfId="39845" xr:uid="{1BB36329-73BC-4F06-AC6A-9DA4B13B757C}"/>
    <cellStyle name="Calculation 2 4 2 2 4 5 3" xfId="30811" xr:uid="{685475EB-7272-4A39-BF6A-3E14F3874E7D}"/>
    <cellStyle name="Calculation 2 4 2 2 4 6" xfId="31386" xr:uid="{191AFBB4-DB7C-4440-8F0E-277B1393688C}"/>
    <cellStyle name="Calculation 2 4 2 2 4 7" xfId="42836" xr:uid="{2E5807AE-E786-4B8F-894E-3E38B17497C2}"/>
    <cellStyle name="Calculation 2 4 2 2 4 8" xfId="43045" xr:uid="{2F5F43DA-B329-406B-BABC-34D524029BF0}"/>
    <cellStyle name="Calculation 2 4 2 2 4 9" xfId="43884" xr:uid="{814FD497-D724-40E3-9A97-B8FCFA6D8318}"/>
    <cellStyle name="Calculation 2 4 2 2 5" xfId="8660" xr:uid="{6D49C914-1AA1-472C-AE05-3641003B1C12}"/>
    <cellStyle name="Calculation 2 4 2 2 5 2" xfId="9851" xr:uid="{1C27B93C-322C-4342-B0CC-EDC52807A738}"/>
    <cellStyle name="Calculation 2 4 2 2 5 2 2" xfId="14868" xr:uid="{BCA90EA3-B0F1-434D-85A4-97B3D3EDC35D}"/>
    <cellStyle name="Calculation 2 4 2 2 5 2 2 2" xfId="22955" xr:uid="{BCD9857A-9FA4-49EA-86F4-7B157D1D36D9}"/>
    <cellStyle name="Calculation 2 4 2 2 5 2 2 2 2" xfId="38143" xr:uid="{36EE6A9C-22B3-460A-AD7D-58D9B1ADD54D}"/>
    <cellStyle name="Calculation 2 4 2 2 5 2 2 3" xfId="29109" xr:uid="{DD48DF83-0D2A-406B-86F4-316B60D92C8C}"/>
    <cellStyle name="Calculation 2 4 2 2 5 2 3" xfId="10925" xr:uid="{3F14505C-C8E3-4172-9002-AFAB5DB799F3}"/>
    <cellStyle name="Calculation 2 4 2 2 5 2 3 2" xfId="19475" xr:uid="{D3463056-C502-4425-857F-5D3C389F20D7}"/>
    <cellStyle name="Calculation 2 4 2 2 5 2 3 2 2" xfId="34680" xr:uid="{BF2C017B-0D0E-43E7-8719-B9960F3A8BB5}"/>
    <cellStyle name="Calculation 2 4 2 2 5 2 3 3" xfId="25723" xr:uid="{E9BBCB36-DA81-4278-9C89-FC9C07B06655}"/>
    <cellStyle name="Calculation 2 4 2 2 5 2 4" xfId="12192" xr:uid="{CFC716E2-EE9A-4481-898E-2B1A9C817A99}"/>
    <cellStyle name="Calculation 2 4 2 2 5 2 4 2" xfId="20644" xr:uid="{D029A082-8536-4275-8202-5A00C2187BC8}"/>
    <cellStyle name="Calculation 2 4 2 2 5 2 4 2 2" xfId="35832" xr:uid="{D48F0D8E-529C-4EA9-ACEA-1524E11AD514}"/>
    <cellStyle name="Calculation 2 4 2 2 5 2 4 3" xfId="26798" xr:uid="{35C4C629-E752-4820-B09B-CC613CD20880}"/>
    <cellStyle name="Calculation 2 4 2 2 5 2 5" xfId="17402" xr:uid="{431D8230-ED1F-4E05-9429-EA329A7B58B9}"/>
    <cellStyle name="Calculation 2 4 2 2 5 2 5 2" xfId="32768" xr:uid="{C027BF84-6AD3-4440-BBC4-D360360CB9A1}"/>
    <cellStyle name="Calculation 2 4 2 2 5 3" xfId="14049" xr:uid="{A712EE7A-5614-48B4-A1DB-99283EA4EC8E}"/>
    <cellStyle name="Calculation 2 4 2 2 5 3 2" xfId="22140" xr:uid="{55F34B6B-9859-4752-84F7-B90B5C3E20CA}"/>
    <cellStyle name="Calculation 2 4 2 2 5 3 2 2" xfId="37328" xr:uid="{5C1CD2A6-5F8B-49C8-9359-5A1F3CF84BE8}"/>
    <cellStyle name="Calculation 2 4 2 2 5 3 3" xfId="28294" xr:uid="{7F744EE4-0BF6-4831-AA81-ABE9C695E7C3}"/>
    <cellStyle name="Calculation 2 4 2 2 5 4" xfId="16362" xr:uid="{67AAE7BC-9A72-4C0C-B70D-C890B8EC6A47}"/>
    <cellStyle name="Calculation 2 4 2 2 5 4 2" xfId="24417" xr:uid="{A155D26F-E5FE-499F-B40D-4EE7089E5B7D}"/>
    <cellStyle name="Calculation 2 4 2 2 5 4 2 2" xfId="39605" xr:uid="{59A4CBBA-C14B-4A25-BA61-C12FAD32DC8B}"/>
    <cellStyle name="Calculation 2 4 2 2 5 4 3" xfId="30571" xr:uid="{D1F757EB-59C0-4D96-A2EE-19991471CB95}"/>
    <cellStyle name="Calculation 2 4 2 2 5 5" xfId="10757" xr:uid="{72AA4F68-82E5-4B40-A05E-B840649A13F6}"/>
    <cellStyle name="Calculation 2 4 2 2 5 5 2" xfId="19307" xr:uid="{E8F0ED3C-974B-4639-9A42-6F5CEA397586}"/>
    <cellStyle name="Calculation 2 4 2 2 5 5 2 2" xfId="34512" xr:uid="{E63BD919-00BC-4012-A4C2-8C2B4DFFF6D1}"/>
    <cellStyle name="Calculation 2 4 2 2 5 5 3" xfId="25555" xr:uid="{26BF5F7A-E3B3-4380-9498-DFCBEC879289}"/>
    <cellStyle name="Calculation 2 4 2 2 5 6" xfId="18118" xr:uid="{ED1D7A25-39E1-4F8E-A997-207A174A22AD}"/>
    <cellStyle name="Calculation 2 4 2 2 5 6 2" xfId="33329" xr:uid="{EDD9717F-A9C4-4017-AA30-CEDFF7F45224}"/>
    <cellStyle name="Calculation 2 4 2 2 6" xfId="9023" xr:uid="{986F2262-1A02-4BA7-A76F-3D50AAC6DF58}"/>
    <cellStyle name="Calculation 2 4 2 2 6 2" xfId="10076" xr:uid="{A99EA4D3-7AD1-4907-A909-04DE01D5FB12}"/>
    <cellStyle name="Calculation 2 4 2 2 6 2 2" xfId="15069" xr:uid="{202404BF-D668-4B29-BF9F-8D803350B155}"/>
    <cellStyle name="Calculation 2 4 2 2 6 2 2 2" xfId="23156" xr:uid="{5389B156-14A1-41AA-A611-AA821FDA12C5}"/>
    <cellStyle name="Calculation 2 4 2 2 6 2 2 2 2" xfId="38344" xr:uid="{278AC1D3-548F-4FC8-B6C4-02B2E2D5DB5F}"/>
    <cellStyle name="Calculation 2 4 2 2 6 2 2 3" xfId="29310" xr:uid="{4DB506FD-342F-436F-9103-B8783A115158}"/>
    <cellStyle name="Calculation 2 4 2 2 6 2 3" xfId="11814" xr:uid="{2CC0164D-53C8-43B5-AB9B-218EA1AB79DB}"/>
    <cellStyle name="Calculation 2 4 2 2 6 2 3 2" xfId="20314" xr:uid="{DE6D4563-7BE4-4894-9651-B7DA940D82F2}"/>
    <cellStyle name="Calculation 2 4 2 2 6 2 3 2 2" xfId="35502" xr:uid="{865E96D5-1440-4578-AB94-9721717E45E5}"/>
    <cellStyle name="Calculation 2 4 2 2 6 2 3 3" xfId="26486" xr:uid="{B2A437AD-0FFA-4A4A-9004-F0911A9BEB32}"/>
    <cellStyle name="Calculation 2 4 2 2 6 2 4" xfId="16707" xr:uid="{752CBF38-708F-4EA6-8F8E-4787B55CE2F1}"/>
    <cellStyle name="Calculation 2 4 2 2 6 2 4 2" xfId="24762" xr:uid="{A44B7A9A-E2C2-46D9-9171-D61033ECF849}"/>
    <cellStyle name="Calculation 2 4 2 2 6 2 4 2 2" xfId="39950" xr:uid="{EB849CB0-7ABD-4130-AE73-15224C835B7A}"/>
    <cellStyle name="Calculation 2 4 2 2 6 2 4 3" xfId="30916" xr:uid="{E8C5240F-5B57-4612-BC9B-B1EE49AF38F8}"/>
    <cellStyle name="Calculation 2 4 2 2 6 2 5" xfId="20025" xr:uid="{FF7F7378-782D-4090-8A1F-E0DDDECCA632}"/>
    <cellStyle name="Calculation 2 4 2 2 6 2 5 2" xfId="35223" xr:uid="{D516B70B-F0AA-4FB7-9DD7-5D5A8B9E619C}"/>
    <cellStyle name="Calculation 2 4 2 2 6 3" xfId="14314" xr:uid="{9E89D036-6B16-4EE2-B8A8-C032CE3E1661}"/>
    <cellStyle name="Calculation 2 4 2 2 6 3 2" xfId="22401" xr:uid="{CA38AABA-A428-4811-B0B1-D8226AF668DD}"/>
    <cellStyle name="Calculation 2 4 2 2 6 3 2 2" xfId="37589" xr:uid="{025F7BBB-2BE2-4FFB-85CD-2003CD71C80B}"/>
    <cellStyle name="Calculation 2 4 2 2 6 3 3" xfId="28555" xr:uid="{A7BC7B33-C69B-45F6-9621-2B24AC8B2CC1}"/>
    <cellStyle name="Calculation 2 4 2 2 6 4" xfId="13813" xr:uid="{8C10B0C5-5817-4DC8-9318-05AFD88EDF65}"/>
    <cellStyle name="Calculation 2 4 2 2 6 4 2" xfId="21923" xr:uid="{B79AC8D6-121E-4EA0-8B57-8480411AF504}"/>
    <cellStyle name="Calculation 2 4 2 2 6 4 2 2" xfId="37111" xr:uid="{7D2C80BB-5DA5-47F9-9A13-2FA37206611B}"/>
    <cellStyle name="Calculation 2 4 2 2 6 4 3" xfId="28077" xr:uid="{0ACABEC9-A63D-4884-B865-745215A80749}"/>
    <cellStyle name="Calculation 2 4 2 2 6 5" xfId="12503" xr:uid="{75766CB6-88BA-408B-A6FF-9BF5A4064BB9}"/>
    <cellStyle name="Calculation 2 4 2 2 6 5 2" xfId="20916" xr:uid="{74D9967F-2EF9-48A5-96F2-20049751A6A3}"/>
    <cellStyle name="Calculation 2 4 2 2 6 5 2 2" xfId="36104" xr:uid="{3B92DD60-E2A5-4126-A024-7333E31A5444}"/>
    <cellStyle name="Calculation 2 4 2 2 6 5 3" xfId="27070" xr:uid="{E01F042D-00FF-40D4-A9B3-4A1C3DD1E9E2}"/>
    <cellStyle name="Calculation 2 4 2 2 6 6" xfId="17898" xr:uid="{8B1123A3-C69E-403A-B817-1EF8D329E64F}"/>
    <cellStyle name="Calculation 2 4 2 2 6 6 2" xfId="33109" xr:uid="{C87BB068-1DD6-47A8-BF25-8717A2A09C39}"/>
    <cellStyle name="Calculation 2 4 2 2 7" xfId="9069" xr:uid="{1BF1C951-66A2-43A5-A415-FF3D338A4D76}"/>
    <cellStyle name="Calculation 2 4 2 2 7 2" xfId="10119" xr:uid="{C2A1E465-7B88-4326-B1F7-D34BED99C9CE}"/>
    <cellStyle name="Calculation 2 4 2 2 7 2 2" xfId="15103" xr:uid="{7A3C10D6-D735-4F33-88F2-CDD64A7E3907}"/>
    <cellStyle name="Calculation 2 4 2 2 7 2 2 2" xfId="23190" xr:uid="{18A4F787-96E1-4843-8289-1D709288E175}"/>
    <cellStyle name="Calculation 2 4 2 2 7 2 2 2 2" xfId="38378" xr:uid="{84397D00-3746-4D9E-AD7B-362DAADBC9CA}"/>
    <cellStyle name="Calculation 2 4 2 2 7 2 2 3" xfId="29344" xr:uid="{9E858129-EB15-4048-9290-16B1DFC46E22}"/>
    <cellStyle name="Calculation 2 4 2 2 7 2 3" xfId="12426" xr:uid="{64D89E53-35D0-4E2A-A77A-9EDBB541CB58}"/>
    <cellStyle name="Calculation 2 4 2 2 7 2 3 2" xfId="20843" xr:uid="{8B4BB58E-235B-458E-A562-8562189FC507}"/>
    <cellStyle name="Calculation 2 4 2 2 7 2 3 2 2" xfId="36031" xr:uid="{3A8625A6-A5F3-4949-A48E-7DC1F5AB4674}"/>
    <cellStyle name="Calculation 2 4 2 2 7 2 3 3" xfId="26997" xr:uid="{F5CDDDB5-BB66-4082-BB28-2379F7D3D13E}"/>
    <cellStyle name="Calculation 2 4 2 2 7 2 4" xfId="16822" xr:uid="{159C7EF0-2739-4ECB-BBC5-0003EB31652E}"/>
    <cellStyle name="Calculation 2 4 2 2 7 2 4 2" xfId="24877" xr:uid="{C1F4F628-E5A8-467C-BB8A-CF5B24524ED1}"/>
    <cellStyle name="Calculation 2 4 2 2 7 2 4 2 2" xfId="40065" xr:uid="{AC87294B-F18A-4154-B916-5C228C640B87}"/>
    <cellStyle name="Calculation 2 4 2 2 7 2 4 3" xfId="31031" xr:uid="{DC23E7BD-B0DB-4A74-A9D5-5DB12DFAF28D}"/>
    <cellStyle name="Calculation 2 4 2 2 7 2 5" xfId="17215" xr:uid="{C96EB178-DF0F-484E-98A0-211027332FA1}"/>
    <cellStyle name="Calculation 2 4 2 2 7 2 5 2" xfId="32593" xr:uid="{7E06CFA3-FE3C-432B-BA91-CC56FD60489F}"/>
    <cellStyle name="Calculation 2 4 2 2 7 3" xfId="14351" xr:uid="{32A8BBBB-0510-4C57-8748-EB3F4378A2B7}"/>
    <cellStyle name="Calculation 2 4 2 2 7 3 2" xfId="22438" xr:uid="{44C97987-BF9F-4312-BC8D-C9F8C6216615}"/>
    <cellStyle name="Calculation 2 4 2 2 7 3 2 2" xfId="37626" xr:uid="{F11613B8-1287-4DA9-90B6-938CF7D98F49}"/>
    <cellStyle name="Calculation 2 4 2 2 7 3 3" xfId="28592" xr:uid="{E0F4D9B4-B9AC-41DF-90F3-E51DC1651FD1}"/>
    <cellStyle name="Calculation 2 4 2 2 7 4" xfId="13731" xr:uid="{C9484AB2-FEC0-4188-AB7A-4CC908B365D1}"/>
    <cellStyle name="Calculation 2 4 2 2 7 4 2" xfId="21847" xr:uid="{4E21346A-E6C5-48B5-8499-C6C25BC1CB3A}"/>
    <cellStyle name="Calculation 2 4 2 2 7 4 2 2" xfId="37035" xr:uid="{CF59A7C7-FDB4-4472-91C1-5968F351B136}"/>
    <cellStyle name="Calculation 2 4 2 2 7 4 3" xfId="28001" xr:uid="{1FF2A682-12D5-480D-8B8C-1BEF68AD8D96}"/>
    <cellStyle name="Calculation 2 4 2 2 7 5" xfId="10443" xr:uid="{100B23E4-CE4F-4D03-9D29-02AD86847AD2}"/>
    <cellStyle name="Calculation 2 4 2 2 7 5 2" xfId="18993" xr:uid="{08D6E9C9-2072-4657-97BA-9A62B733F5F5}"/>
    <cellStyle name="Calculation 2 4 2 2 7 5 2 2" xfId="34198" xr:uid="{61E0CECB-E218-4C37-A88C-F54F98FFB7B9}"/>
    <cellStyle name="Calculation 2 4 2 2 7 5 3" xfId="25241" xr:uid="{D829EF60-06E2-4D6E-86BE-7A256D294A2C}"/>
    <cellStyle name="Calculation 2 4 2 2 7 6" xfId="17859" xr:uid="{38C27A58-8D69-4A29-97D1-F62945DC5D6E}"/>
    <cellStyle name="Calculation 2 4 2 2 7 6 2" xfId="33070" xr:uid="{84EA8A18-7792-4ED8-8D28-609387D25D5F}"/>
    <cellStyle name="Calculation 2 4 2 2 8" xfId="8603" xr:uid="{A01E6FC8-8F2C-4FB5-958C-82B182CCF2BF}"/>
    <cellStyle name="Calculation 2 4 2 2 8 2" xfId="14013" xr:uid="{40A5998F-23DA-4FDE-B9CC-EC49F01B9474}"/>
    <cellStyle name="Calculation 2 4 2 2 8 2 2" xfId="22104" xr:uid="{0B299B0E-1A05-4B10-8BD1-2D4E36280AF7}"/>
    <cellStyle name="Calculation 2 4 2 2 8 2 2 2" xfId="37292" xr:uid="{7AA22CBA-314F-4989-AA18-683EC01FC1A4}"/>
    <cellStyle name="Calculation 2 4 2 2 8 2 3" xfId="28258" xr:uid="{D98A2DAD-4220-47C7-8EE5-CE6C0E1F672C}"/>
    <cellStyle name="Calculation 2 4 2 2 8 3" xfId="10915" xr:uid="{DAE7F259-F928-4C08-9633-591AFEE38636}"/>
    <cellStyle name="Calculation 2 4 2 2 8 3 2" xfId="19465" xr:uid="{F63E08FE-BBCF-47A2-BB61-83D01401E191}"/>
    <cellStyle name="Calculation 2 4 2 2 8 3 2 2" xfId="34670" xr:uid="{2BF7CF05-19AA-447C-8434-54C69C414F2C}"/>
    <cellStyle name="Calculation 2 4 2 2 8 3 3" xfId="25713" xr:uid="{0CA45912-6FBA-466F-975B-D7DA248ABE73}"/>
    <cellStyle name="Calculation 2 4 2 2 8 4" xfId="11374" xr:uid="{43B1FAC4-43EB-418C-8B66-5E18ADBDCDCB}"/>
    <cellStyle name="Calculation 2 4 2 2 8 4 2" xfId="19922" xr:uid="{63C80094-591C-4625-8A2C-CE0231C1D85A}"/>
    <cellStyle name="Calculation 2 4 2 2 8 4 2 2" xfId="35127" xr:uid="{36AC6402-41E2-4D22-B70F-3C44CB388A78}"/>
    <cellStyle name="Calculation 2 4 2 2 8 4 3" xfId="26170" xr:uid="{A50EEC50-701B-4A1E-8ACE-F9CA7AF09E0A}"/>
    <cellStyle name="Calculation 2 4 2 2 8 5" xfId="18157" xr:uid="{1A307CF3-146D-4D7A-84B1-480F721DE173}"/>
    <cellStyle name="Calculation 2 4 2 2 8 5 2" xfId="33368" xr:uid="{CBA9E0B6-B75E-4807-9B41-999EACB3A692}"/>
    <cellStyle name="Calculation 2 4 2 2 9" xfId="12152" xr:uid="{CA1F15F2-DE8A-414F-8809-DD87D97A2482}"/>
    <cellStyle name="Calculation 2 4 2 20" xfId="43982" xr:uid="{73014CA8-160C-4947-88CB-8FAAEA5D34A8}"/>
    <cellStyle name="Calculation 2 4 2 21" xfId="42235" xr:uid="{F55428DD-F2C7-4E1D-A6CC-F5B2F49B5BC4}"/>
    <cellStyle name="Calculation 2 4 2 22" xfId="44284" xr:uid="{6ACE1485-B405-438B-811B-76170E891797}"/>
    <cellStyle name="Calculation 2 4 2 23" xfId="42493" xr:uid="{E29C5CB1-CF12-4A2A-AF58-76A9A58E9E97}"/>
    <cellStyle name="Calculation 2 4 2 24" xfId="42329" xr:uid="{82C6C05B-F9A3-46D6-8FE5-E975388A18E0}"/>
    <cellStyle name="Calculation 2 4 2 25" xfId="42360" xr:uid="{C93D6889-31F6-48A3-9E37-124707768793}"/>
    <cellStyle name="Calculation 2 4 2 26" xfId="41665" xr:uid="{77E0A4F3-EA6F-4E6E-9F2D-2DF1A26F80AD}"/>
    <cellStyle name="Calculation 2 4 2 27" xfId="42002" xr:uid="{D724D311-691F-4393-A2A6-9C99BF17ACFC}"/>
    <cellStyle name="Calculation 2 4 2 28" xfId="45837" xr:uid="{801D65D1-46B3-43BE-9183-E58535EB9847}"/>
    <cellStyle name="Calculation 2 4 2 29" xfId="47376" xr:uid="{4140BF4F-A2BD-4185-9E03-5680E4612FBF}"/>
    <cellStyle name="Calculation 2 4 2 3" xfId="2344" xr:uid="{C6C065A0-7246-49E3-89DA-3DC6CDEA02E9}"/>
    <cellStyle name="Calculation 2 4 2 30" xfId="46561" xr:uid="{E919B203-8D39-4CF9-9E24-E8FE5D92EB9D}"/>
    <cellStyle name="Calculation 2 4 2 31" xfId="47479" xr:uid="{FEA62C46-C1F3-423F-92DC-4227A645E133}"/>
    <cellStyle name="Calculation 2 4 2 32" xfId="46491" xr:uid="{6DCDEC6A-490C-4202-8175-8703B45D2FB9}"/>
    <cellStyle name="Calculation 2 4 2 33" xfId="48660" xr:uid="{9E935E9C-4048-4299-9B81-D06FDBC2D9C9}"/>
    <cellStyle name="Calculation 2 4 2 34" xfId="49786" xr:uid="{B31CC016-71F4-4F3F-8AA0-14120F26BAC9}"/>
    <cellStyle name="Calculation 2 4 2 35" xfId="49012" xr:uid="{41B72D84-13D2-488A-8072-C27295E5075C}"/>
    <cellStyle name="Calculation 2 4 2 36" xfId="50331" xr:uid="{7A756397-5B6D-46D7-B90C-DFD1998035FF}"/>
    <cellStyle name="Calculation 2 4 2 37" xfId="51293" xr:uid="{943C4563-EAE2-4089-9F4F-147FD224D1AF}"/>
    <cellStyle name="Calculation 2 4 2 38" xfId="50670" xr:uid="{79F35E87-3B56-4CB7-BA93-BFA535C97FD3}"/>
    <cellStyle name="Calculation 2 4 2 39" xfId="51659" xr:uid="{0E2C1772-726F-49A3-AEED-48AFEB7BBB34}"/>
    <cellStyle name="Calculation 2 4 2 4" xfId="2345" xr:uid="{9B09CD1A-6B7D-4A0E-A4A6-11100AC2EF01}"/>
    <cellStyle name="Calculation 2 4 2 40" xfId="52110" xr:uid="{F22F20FA-1E9E-41CB-AEF6-6F94ED83D388}"/>
    <cellStyle name="Calculation 2 4 2 5" xfId="2346" xr:uid="{36DE5289-8ED8-442C-B373-DF1E80728C1D}"/>
    <cellStyle name="Calculation 2 4 2 6" xfId="2347" xr:uid="{9F0157A6-5756-464B-BCAF-F8A6C8E283F0}"/>
    <cellStyle name="Calculation 2 4 2 7" xfId="2348" xr:uid="{CF090080-26AE-48A4-BFA3-4A123C54B2E2}"/>
    <cellStyle name="Calculation 2 4 2 7 2" xfId="9533" xr:uid="{85F7D42F-C74E-483E-AEF3-D2A885CBA94E}"/>
    <cellStyle name="Calculation 2 4 2 7 2 2" xfId="14657" xr:uid="{FB59A62F-1B1A-4E53-A0A6-205D907E2D55}"/>
    <cellStyle name="Calculation 2 4 2 7 2 2 2" xfId="22744" xr:uid="{1DCD5113-4F78-4ADE-96B1-FBC29D5279B6}"/>
    <cellStyle name="Calculation 2 4 2 7 2 2 2 2" xfId="37932" xr:uid="{07D8F594-7063-4976-A667-D558F71FD77A}"/>
    <cellStyle name="Calculation 2 4 2 7 2 2 3" xfId="28898" xr:uid="{E5FBE646-8736-4B72-8D3F-27D673FF0E59}"/>
    <cellStyle name="Calculation 2 4 2 7 2 3" xfId="14860" xr:uid="{B54A14DB-E236-4EA1-A1CC-1F1F7CA770D5}"/>
    <cellStyle name="Calculation 2 4 2 7 2 3 2" xfId="22947" xr:uid="{3292BC8B-FBF1-4B25-B0EE-840BA944ADDB}"/>
    <cellStyle name="Calculation 2 4 2 7 2 3 2 2" xfId="38135" xr:uid="{B4450BFB-0E0D-477C-9BEC-DA4FDA346282}"/>
    <cellStyle name="Calculation 2 4 2 7 2 3 3" xfId="29101" xr:uid="{A3CDC492-3549-4A41-AA2A-B925F71EF9CC}"/>
    <cellStyle name="Calculation 2 4 2 7 2 4" xfId="12301" xr:uid="{045734F9-4A23-47E3-9155-779B717AE676}"/>
    <cellStyle name="Calculation 2 4 2 7 2 4 2" xfId="20723" xr:uid="{154E4349-3AB9-47B0-AA83-80177C2800CD}"/>
    <cellStyle name="Calculation 2 4 2 7 2 4 2 2" xfId="35911" xr:uid="{7F2E5C95-3240-4288-A0BF-6698D6C2C7E0}"/>
    <cellStyle name="Calculation 2 4 2 7 2 4 3" xfId="26877" xr:uid="{980EAE91-E9C8-4B66-ADD6-97ABE47A6029}"/>
    <cellStyle name="Calculation 2 4 2 7 2 5" xfId="17633" xr:uid="{6BBDD84F-63E1-4F2C-9E18-18CABD039F52}"/>
    <cellStyle name="Calculation 2 4 2 7 2 5 2" xfId="32868" xr:uid="{9331A42F-CBA1-4BB9-8390-FB463205D795}"/>
    <cellStyle name="Calculation 2 4 2 7 3" xfId="12160" xr:uid="{173F8A3D-EF10-479A-9FB7-9BC89467C730}"/>
    <cellStyle name="Calculation 2 4 2 7 3 2" xfId="20619" xr:uid="{428D5EC9-A496-4E66-8C29-665BDFF0FDEB}"/>
    <cellStyle name="Calculation 2 4 2 7 3 2 2" xfId="35807" xr:uid="{FFD86617-186B-48D0-933E-48A43BDBC5FB}"/>
    <cellStyle name="Calculation 2 4 2 7 3 3" xfId="26773" xr:uid="{0C1F04F4-CB54-4559-94E9-AFAB0C8D199B}"/>
    <cellStyle name="Calculation 2 4 2 7 4" xfId="11835" xr:uid="{CC39914F-C9F5-4CC8-85F1-AE7324B0776E}"/>
    <cellStyle name="Calculation 2 4 2 7 4 2" xfId="20332" xr:uid="{395CBE5E-68B1-4FC2-B39B-A9667E76D2A8}"/>
    <cellStyle name="Calculation 2 4 2 7 4 2 2" xfId="35520" xr:uid="{9B24DDAD-7817-4617-9D8D-1BB9FA043C5A}"/>
    <cellStyle name="Calculation 2 4 2 7 4 3" xfId="26502" xr:uid="{E90D1387-B647-462A-BE4D-477B2BAC6CEE}"/>
    <cellStyle name="Calculation 2 4 2 7 5" xfId="13827" xr:uid="{20C67482-FDAA-4204-92CF-DF2A42E6393B}"/>
    <cellStyle name="Calculation 2 4 2 7 5 2" xfId="21937" xr:uid="{5C43E9F4-3A0D-4E47-84A6-252832A3F395}"/>
    <cellStyle name="Calculation 2 4 2 7 5 2 2" xfId="37125" xr:uid="{1EB0D625-EFFF-4F49-932B-D7163C44B2A0}"/>
    <cellStyle name="Calculation 2 4 2 7 5 3" xfId="28091" xr:uid="{40965FAF-ED24-4964-A4AA-F40E52C8CAC9}"/>
    <cellStyle name="Calculation 2 4 2 7 6" xfId="31387" xr:uid="{6C17BA2D-2A76-43F8-A368-208323602CAD}"/>
    <cellStyle name="Calculation 2 4 2 8" xfId="8659" xr:uid="{76CCCE7A-1E35-4938-BAD4-E1D83BC5A3BA}"/>
    <cellStyle name="Calculation 2 4 2 8 2" xfId="9850" xr:uid="{2E8DBFA1-5144-4DE6-83D0-A96CD2FB2A1F}"/>
    <cellStyle name="Calculation 2 4 2 8 2 2" xfId="14867" xr:uid="{BA5492C2-17C5-4F8E-8D0C-72311A3BEE68}"/>
    <cellStyle name="Calculation 2 4 2 8 2 2 2" xfId="22954" xr:uid="{66D6EC29-1BA3-406F-80C3-28E805B480AA}"/>
    <cellStyle name="Calculation 2 4 2 8 2 2 2 2" xfId="38142" xr:uid="{7E4421F9-E580-41A9-B9B3-5C705729A53E}"/>
    <cellStyle name="Calculation 2 4 2 8 2 2 3" xfId="29108" xr:uid="{C7E55C4A-01FF-4AAB-944D-989619D0737D}"/>
    <cellStyle name="Calculation 2 4 2 8 2 3" xfId="15573" xr:uid="{FAFFC458-FA3E-4AEC-BF34-4120A7DC0979}"/>
    <cellStyle name="Calculation 2 4 2 8 2 3 2" xfId="23628" xr:uid="{78DC8A9F-2CC2-47C0-9D26-A6C5D5E963F1}"/>
    <cellStyle name="Calculation 2 4 2 8 2 3 2 2" xfId="38816" xr:uid="{30EC582B-99CF-47FE-A9D0-C69D2F365261}"/>
    <cellStyle name="Calculation 2 4 2 8 2 3 3" xfId="29782" xr:uid="{77CC8B8C-4F2C-458C-ADFC-25C63B42D428}"/>
    <cellStyle name="Calculation 2 4 2 8 2 4" xfId="10822" xr:uid="{B0F99F33-8499-48D7-BF2A-1FBD0C07C7EB}"/>
    <cellStyle name="Calculation 2 4 2 8 2 4 2" xfId="19372" xr:uid="{2AEFD1CB-DE63-448F-A48D-459B61E2B1A7}"/>
    <cellStyle name="Calculation 2 4 2 8 2 4 2 2" xfId="34577" xr:uid="{393137E8-3D35-4975-9483-B52134DD3346}"/>
    <cellStyle name="Calculation 2 4 2 8 2 4 3" xfId="25620" xr:uid="{2DCC70DC-9C16-4356-BA17-099E0BFFB580}"/>
    <cellStyle name="Calculation 2 4 2 8 2 5" xfId="17403" xr:uid="{0739723F-121C-46DE-86B8-E4309347DF1D}"/>
    <cellStyle name="Calculation 2 4 2 8 2 5 2" xfId="32769" xr:uid="{9A86F241-3901-4FF5-A4F9-DA2020AADA07}"/>
    <cellStyle name="Calculation 2 4 2 8 3" xfId="14048" xr:uid="{A105BC1C-3E8F-4605-942C-E68F0B64837B}"/>
    <cellStyle name="Calculation 2 4 2 8 3 2" xfId="22139" xr:uid="{70B6ADEB-485A-44F0-8FBC-F97520381732}"/>
    <cellStyle name="Calculation 2 4 2 8 3 2 2" xfId="37327" xr:uid="{88E095A5-8EC7-4871-8582-FE1C92D419E5}"/>
    <cellStyle name="Calculation 2 4 2 8 3 3" xfId="28293" xr:uid="{6F3B71AE-9D77-4168-A0CE-2D2DB6E4CD8F}"/>
    <cellStyle name="Calculation 2 4 2 8 4" xfId="13621" xr:uid="{8AEB47E7-984F-4F68-BA29-F1741F0DBB7C}"/>
    <cellStyle name="Calculation 2 4 2 8 4 2" xfId="21754" xr:uid="{94084503-36B9-4E27-9233-DFFA36A7023B}"/>
    <cellStyle name="Calculation 2 4 2 8 4 2 2" xfId="36942" xr:uid="{20789934-59CB-4353-B34E-88A1152D403A}"/>
    <cellStyle name="Calculation 2 4 2 8 4 3" xfId="27908" xr:uid="{4DFC05D6-4721-4495-B1F9-472E9223CCAC}"/>
    <cellStyle name="Calculation 2 4 2 8 5" xfId="12699" xr:uid="{DE9A4B0B-A992-4DA6-B307-6C01C5B62A0C}"/>
    <cellStyle name="Calculation 2 4 2 8 5 2" xfId="21092" xr:uid="{3BC97BCD-C728-4841-96B5-3F00545834BC}"/>
    <cellStyle name="Calculation 2 4 2 8 5 2 2" xfId="36280" xr:uid="{F760D62C-EDEE-485B-8242-D42A7B6435A8}"/>
    <cellStyle name="Calculation 2 4 2 8 5 3" xfId="27246" xr:uid="{C1854B80-9D6B-4945-8131-299EAA6A77E7}"/>
    <cellStyle name="Calculation 2 4 2 8 6" xfId="18119" xr:uid="{4B128D54-14CD-4E25-8F74-14689D4332D7}"/>
    <cellStyle name="Calculation 2 4 2 8 6 2" xfId="33330" xr:uid="{50150557-D535-46E0-8A23-BED482146262}"/>
    <cellStyle name="Calculation 2 4 2 9" xfId="9024" xr:uid="{6717DAE1-FA1A-411F-91B1-3B1170F7BAE5}"/>
    <cellStyle name="Calculation 2 4 2 9 2" xfId="10077" xr:uid="{A7D13D35-D159-4781-8D58-A0112AB5D5ED}"/>
    <cellStyle name="Calculation 2 4 2 9 2 2" xfId="15070" xr:uid="{906A9877-A396-402D-8ECE-406243971AF0}"/>
    <cellStyle name="Calculation 2 4 2 9 2 2 2" xfId="23157" xr:uid="{567653FD-E6D2-4F3A-B6B1-8FBDA66078C1}"/>
    <cellStyle name="Calculation 2 4 2 9 2 2 2 2" xfId="38345" xr:uid="{317AAD56-19F7-4EC6-84FF-0BB077978281}"/>
    <cellStyle name="Calculation 2 4 2 9 2 2 3" xfId="29311" xr:uid="{D516897F-EDE4-404E-BC8B-E2B0DB5211DB}"/>
    <cellStyle name="Calculation 2 4 2 9 2 3" xfId="13967" xr:uid="{DD5BC294-F8CE-42F8-972D-7C59F529EF08}"/>
    <cellStyle name="Calculation 2 4 2 9 2 3 2" xfId="22061" xr:uid="{B4E6A67A-A1EB-4714-9465-94E106089EA0}"/>
    <cellStyle name="Calculation 2 4 2 9 2 3 2 2" xfId="37249" xr:uid="{8A927981-3F6A-4952-B1EB-02A8FB9161FA}"/>
    <cellStyle name="Calculation 2 4 2 9 2 3 3" xfId="28215" xr:uid="{DC417394-791E-4F69-9119-7CFC28D3394D}"/>
    <cellStyle name="Calculation 2 4 2 9 2 4" xfId="16456" xr:uid="{BD28DA6E-AD58-4E19-8041-CA674BF9BD00}"/>
    <cellStyle name="Calculation 2 4 2 9 2 4 2" xfId="24511" xr:uid="{5D698852-BB22-4D09-9E9F-0903CF582AF5}"/>
    <cellStyle name="Calculation 2 4 2 9 2 4 2 2" xfId="39699" xr:uid="{01BFA8F8-9F8C-4EFA-A591-2BD8971B2E7C}"/>
    <cellStyle name="Calculation 2 4 2 9 2 4 3" xfId="30665" xr:uid="{54E3B678-F64C-49A8-9C85-061C5CF91370}"/>
    <cellStyle name="Calculation 2 4 2 9 2 5" xfId="17252" xr:uid="{2D6C6DE3-2B56-4C30-80BA-9C1BB205D9A3}"/>
    <cellStyle name="Calculation 2 4 2 9 2 5 2" xfId="32618" xr:uid="{3C0863C8-F5DF-4159-8569-A46094DC860E}"/>
    <cellStyle name="Calculation 2 4 2 9 3" xfId="14315" xr:uid="{08FD46C3-CC76-4821-9463-AF9618FC26DF}"/>
    <cellStyle name="Calculation 2 4 2 9 3 2" xfId="22402" xr:uid="{B77502E9-0CEB-4587-B58E-E4B51AAB53D2}"/>
    <cellStyle name="Calculation 2 4 2 9 3 2 2" xfId="37590" xr:uid="{C7065501-A4D1-4F15-B5BA-6ABC92536AB5}"/>
    <cellStyle name="Calculation 2 4 2 9 3 3" xfId="28556" xr:uid="{501992C3-01A8-4017-94F1-F4A5798A0AE7}"/>
    <cellStyle name="Calculation 2 4 2 9 4" xfId="11609" xr:uid="{CBE2E493-0C57-4545-9641-A7996A7D7C70}"/>
    <cellStyle name="Calculation 2 4 2 9 4 2" xfId="20139" xr:uid="{96352F83-5D1B-4184-8819-B4FD31BC0D86}"/>
    <cellStyle name="Calculation 2 4 2 9 4 2 2" xfId="35329" xr:uid="{E5EC495F-A016-4CEA-851C-49C3415659C3}"/>
    <cellStyle name="Calculation 2 4 2 9 4 3" xfId="26338" xr:uid="{A0715E13-7F51-4490-8D93-50096E527E67}"/>
    <cellStyle name="Calculation 2 4 2 9 5" xfId="10749" xr:uid="{B19828E8-89B9-47FD-AECD-9983869416F0}"/>
    <cellStyle name="Calculation 2 4 2 9 5 2" xfId="19299" xr:uid="{877F8581-51DF-4B9F-8AA2-8A526D743D7B}"/>
    <cellStyle name="Calculation 2 4 2 9 5 2 2" xfId="34504" xr:uid="{C04765B2-E677-40AF-8D89-F21811D08AFD}"/>
    <cellStyle name="Calculation 2 4 2 9 5 3" xfId="25547" xr:uid="{5362262A-3729-422E-A756-2D291AA45543}"/>
    <cellStyle name="Calculation 2 4 2 9 6" xfId="17897" xr:uid="{5BC3FEAA-C96B-48C4-9B8A-A328591E462D}"/>
    <cellStyle name="Calculation 2 4 2 9 6 2" xfId="33108" xr:uid="{7AE3D8FA-0A4E-4B52-926D-C1398C8FBBB6}"/>
    <cellStyle name="Calculation 2 4 20" xfId="44234" xr:uid="{A9101D9A-BA2A-40E7-B613-EDE4B0DA1713}"/>
    <cellStyle name="Calculation 2 4 21" xfId="42492" xr:uid="{D0DC1116-55AE-4910-BAA1-AC0691204524}"/>
    <cellStyle name="Calculation 2 4 22" xfId="41394" xr:uid="{846B7BB5-8DFC-40E7-865D-9C73B9DB281F}"/>
    <cellStyle name="Calculation 2 4 23" xfId="42359" xr:uid="{67B4DEBC-1D28-4C7D-AB56-6DF1429A04C0}"/>
    <cellStyle name="Calculation 2 4 24" xfId="41666" xr:uid="{7CDB96D8-199A-485D-BF7A-A1BE4CEADF6C}"/>
    <cellStyle name="Calculation 2 4 25" xfId="44807" xr:uid="{8B67A3C9-4053-4F08-AD10-25BED5304F9D}"/>
    <cellStyle name="Calculation 2 4 26" xfId="45836" xr:uid="{1FA7B836-1AC9-493B-9DFF-0F9FE775F808}"/>
    <cellStyle name="Calculation 2 4 27" xfId="45952" xr:uid="{CA04F539-675A-4DA9-83FD-EB5213B85978}"/>
    <cellStyle name="Calculation 2 4 28" xfId="46160" xr:uid="{D9A412A5-275B-4D24-B5D9-E069F19E92F0}"/>
    <cellStyle name="Calculation 2 4 29" xfId="46261" xr:uid="{619E6A3D-304F-4EAE-BD2E-4266E0D6F1CA}"/>
    <cellStyle name="Calculation 2 4 3" xfId="2349" xr:uid="{C12BBD3B-E1AC-4669-8EF7-FE2FD6236013}"/>
    <cellStyle name="Calculation 2 4 3 10" xfId="15944" xr:uid="{0609FAF3-D614-4996-91E5-ECF0276808BC}"/>
    <cellStyle name="Calculation 2 4 3 10 2" xfId="23999" xr:uid="{0EB80150-3DC8-475A-8AC6-9EBAE49B0647}"/>
    <cellStyle name="Calculation 2 4 3 10 2 2" xfId="39187" xr:uid="{7CD4526F-373B-4ACC-90E5-8B4986D150B3}"/>
    <cellStyle name="Calculation 2 4 3 10 3" xfId="30153" xr:uid="{4ABA521F-7CFA-4F53-B160-3BCAD474E895}"/>
    <cellStyle name="Calculation 2 4 3 11" xfId="11786" xr:uid="{3080CD0B-9850-4B73-A4B8-ADA7ED5116D2}"/>
    <cellStyle name="Calculation 2 4 3 11 2" xfId="20290" xr:uid="{899CBBF6-7656-459F-B7A9-1D26D38DBCE6}"/>
    <cellStyle name="Calculation 2 4 3 11 2 2" xfId="35478" xr:uid="{EF3ACFDE-C0B9-47B6-88F6-4BE242767ED9}"/>
    <cellStyle name="Calculation 2 4 3 11 3" xfId="26464" xr:uid="{FD8EBA19-3B30-4B63-AE91-8B35E2DACEB9}"/>
    <cellStyle name="Calculation 2 4 3 12" xfId="31388" xr:uid="{B0902B26-6A07-465A-B49C-845D45BB3DE0}"/>
    <cellStyle name="Calculation 2 4 3 13" xfId="41209" xr:uid="{DC10B6DF-F4FC-4A73-B98C-5B04306985C9}"/>
    <cellStyle name="Calculation 2 4 3 14" xfId="42111" xr:uid="{CB0E0896-593D-4052-86D0-4BDAC3239244}"/>
    <cellStyle name="Calculation 2 4 3 15" xfId="43620" xr:uid="{B17C7F0F-0FA0-4A26-8F19-0A3EB22F6A85}"/>
    <cellStyle name="Calculation 2 4 3 16" xfId="42463" xr:uid="{B8C8F506-3A50-42C8-80A1-890C0CBEBED3}"/>
    <cellStyle name="Calculation 2 4 3 17" xfId="41797" xr:uid="{450AE147-6588-40FE-8F9B-17A2F09D38F4}"/>
    <cellStyle name="Calculation 2 4 3 18" xfId="42344" xr:uid="{EB074677-83FF-4F66-AB7E-04FD8268249A}"/>
    <cellStyle name="Calculation 2 4 3 19" xfId="44440" xr:uid="{5C0500D1-5339-4C9D-9BB9-63EF171BD71D}"/>
    <cellStyle name="Calculation 2 4 3 2" xfId="8661" xr:uid="{F00D93A8-16B0-4977-B3F8-F21A52569902}"/>
    <cellStyle name="Calculation 2 4 3 2 2" xfId="9852" xr:uid="{DDF594FD-5102-4091-A038-D14B3F5DFAE0}"/>
    <cellStyle name="Calculation 2 4 3 2 2 2" xfId="14869" xr:uid="{D933FFD2-3E9D-4431-BCB4-DA14A000AE71}"/>
    <cellStyle name="Calculation 2 4 3 2 2 2 2" xfId="22956" xr:uid="{B5BDEC73-BAE3-489E-9A3A-FF1BE1163E78}"/>
    <cellStyle name="Calculation 2 4 3 2 2 2 2 2" xfId="38144" xr:uid="{CCCEB79D-5981-4ABF-9D0F-206893D7093E}"/>
    <cellStyle name="Calculation 2 4 3 2 2 2 3" xfId="29110" xr:uid="{013CA7C6-6682-4883-A06D-C5C46DE108D7}"/>
    <cellStyle name="Calculation 2 4 3 2 2 3" xfId="13966" xr:uid="{2F854641-9177-416F-82A1-BA9F49E9CAF8}"/>
    <cellStyle name="Calculation 2 4 3 2 2 3 2" xfId="22060" xr:uid="{BB66F5EE-798A-4022-ACE0-B3B6C20AD577}"/>
    <cellStyle name="Calculation 2 4 3 2 2 3 2 2" xfId="37248" xr:uid="{38471BF1-2F8C-45F8-AB21-89EA0B85D472}"/>
    <cellStyle name="Calculation 2 4 3 2 2 3 3" xfId="28214" xr:uid="{3578F4AF-F16C-44D4-A3BB-B8C08730708B}"/>
    <cellStyle name="Calculation 2 4 3 2 2 4" xfId="13248" xr:uid="{6FD78FFF-5CC6-4B7A-83E9-34EA7B48C98C}"/>
    <cellStyle name="Calculation 2 4 3 2 2 4 2" xfId="21520" xr:uid="{3AF8A141-5A6B-4907-A23B-3DCFC0F2B69C}"/>
    <cellStyle name="Calculation 2 4 3 2 2 4 2 2" xfId="36708" xr:uid="{94794A17-B496-4FEB-AF32-077D77065134}"/>
    <cellStyle name="Calculation 2 4 3 2 2 4 3" xfId="27674" xr:uid="{7F2FE43C-1B2F-471F-B8D5-FDB548533B51}"/>
    <cellStyle name="Calculation 2 4 3 2 2 5" xfId="17401" xr:uid="{E900D151-67BF-4C0B-ABBB-8A4354158CFA}"/>
    <cellStyle name="Calculation 2 4 3 2 2 5 2" xfId="32767" xr:uid="{3A5A8EFD-B9E7-4311-BCB4-75339943B8BC}"/>
    <cellStyle name="Calculation 2 4 3 2 3" xfId="14050" xr:uid="{680EE5A4-A654-4DB3-9EBC-9052E8C86E03}"/>
    <cellStyle name="Calculation 2 4 3 2 3 2" xfId="22141" xr:uid="{B8257F71-758E-4C51-8E2F-B12958E989A3}"/>
    <cellStyle name="Calculation 2 4 3 2 3 2 2" xfId="37329" xr:uid="{C5E86277-4427-4BC0-940A-8BD9A1559EA0}"/>
    <cellStyle name="Calculation 2 4 3 2 3 3" xfId="28295" xr:uid="{EDC92EBC-5176-405A-BB17-9A6F840FC3DB}"/>
    <cellStyle name="Calculation 2 4 3 2 4" xfId="11275" xr:uid="{5EB43DB2-5DDE-4A0C-9E01-9BBC5A0DB74F}"/>
    <cellStyle name="Calculation 2 4 3 2 4 2" xfId="19825" xr:uid="{0EA9EC92-9A0A-4706-A618-1919926569A5}"/>
    <cellStyle name="Calculation 2 4 3 2 4 2 2" xfId="35030" xr:uid="{1E820846-F0F4-4A84-BC35-8AD42C08F42B}"/>
    <cellStyle name="Calculation 2 4 3 2 4 3" xfId="26073" xr:uid="{078C1CE7-9A66-449E-8E16-090FC17EE581}"/>
    <cellStyle name="Calculation 2 4 3 2 5" xfId="14369" xr:uid="{7D5F2E58-35F1-4B7B-888A-59E241C4C142}"/>
    <cellStyle name="Calculation 2 4 3 2 5 2" xfId="22456" xr:uid="{0C4EED34-F25B-49F4-A074-604B959C2847}"/>
    <cellStyle name="Calculation 2 4 3 2 5 2 2" xfId="37644" xr:uid="{801DCBD7-57FA-40E6-97AD-EFEED9B5275E}"/>
    <cellStyle name="Calculation 2 4 3 2 5 3" xfId="28610" xr:uid="{AEFB126C-9385-4071-8164-AA4260B2F0AE}"/>
    <cellStyle name="Calculation 2 4 3 2 6" xfId="18117" xr:uid="{A5842068-A736-49A3-B532-564EA29F412D}"/>
    <cellStyle name="Calculation 2 4 3 2 6 2" xfId="33328" xr:uid="{F39EE219-991F-4ED3-A90D-615B4D20222F}"/>
    <cellStyle name="Calculation 2 4 3 20" xfId="44642" xr:uid="{A3258C54-E937-496F-BB38-02818DA6F3D0}"/>
    <cellStyle name="Calculation 2 4 3 21" xfId="44843" xr:uid="{095E2CEC-5256-4A99-B390-E3141CA48035}"/>
    <cellStyle name="Calculation 2 4 3 22" xfId="45031" xr:uid="{6B94CA53-987B-4783-B770-E3AC21C4E160}"/>
    <cellStyle name="Calculation 2 4 3 23" xfId="46314" xr:uid="{07372B5D-5255-440F-984A-B112ACBF01CC}"/>
    <cellStyle name="Calculation 2 4 3 24" xfId="47482" xr:uid="{A6C3E6B4-CC68-4EB2-8425-925CC4E58397}"/>
    <cellStyle name="Calculation 2 4 3 25" xfId="46095" xr:uid="{626ED168-75C5-4642-AA3E-AFC1E46368F3}"/>
    <cellStyle name="Calculation 2 4 3 26" xfId="46051" xr:uid="{69B4062D-8BC4-494F-9F8C-5CE0826C0A06}"/>
    <cellStyle name="Calculation 2 4 3 27" xfId="46073" xr:uid="{9CC27286-22D9-4F7B-8451-064945C3F29E}"/>
    <cellStyle name="Calculation 2 4 3 28" xfId="48941" xr:uid="{C45142FE-6F60-4540-BA95-3A5643BCA497}"/>
    <cellStyle name="Calculation 2 4 3 29" xfId="49607" xr:uid="{E0880ACF-BA13-453F-9890-D5B5C690D4CA}"/>
    <cellStyle name="Calculation 2 4 3 3" xfId="9022" xr:uid="{94D5C9EA-9D16-417E-9C70-386B243A6029}"/>
    <cellStyle name="Calculation 2 4 3 3 2" xfId="10075" xr:uid="{94ACF2AE-DBA6-4C52-B4C7-67AFF9676DDC}"/>
    <cellStyle name="Calculation 2 4 3 3 2 2" xfId="15068" xr:uid="{B9DB34C2-B7BE-486B-A3DA-1608E1BD7F49}"/>
    <cellStyle name="Calculation 2 4 3 3 2 2 2" xfId="23155" xr:uid="{9252C83B-097D-4636-A524-E6D1241F0DEF}"/>
    <cellStyle name="Calculation 2 4 3 3 2 2 2 2" xfId="38343" xr:uid="{55BAD996-20BE-4839-BA64-EFDBD5CAC45A}"/>
    <cellStyle name="Calculation 2 4 3 3 2 2 3" xfId="29309" xr:uid="{FAF2766C-99C9-4D18-B0F7-C0BDCB3BCC9B}"/>
    <cellStyle name="Calculation 2 4 3 3 2 3" xfId="15361" xr:uid="{2F9B931D-C6DC-417B-89D5-430C883F1237}"/>
    <cellStyle name="Calculation 2 4 3 3 2 3 2" xfId="23448" xr:uid="{9E7AFA72-BC2C-4544-B67F-56467AFBC410}"/>
    <cellStyle name="Calculation 2 4 3 3 2 3 2 2" xfId="38636" xr:uid="{5070ABC6-1E7D-4672-9585-BB7CAF8E66E2}"/>
    <cellStyle name="Calculation 2 4 3 3 2 3 3" xfId="29602" xr:uid="{5DB8FCC4-3E29-4290-9725-234E9C8DDF6B}"/>
    <cellStyle name="Calculation 2 4 3 3 2 4" xfId="16515" xr:uid="{743D1552-E381-4127-BE3D-9F31427EA50F}"/>
    <cellStyle name="Calculation 2 4 3 3 2 4 2" xfId="24570" xr:uid="{86837393-AA52-4F4A-9D3D-99E1C9444210}"/>
    <cellStyle name="Calculation 2 4 3 3 2 4 2 2" xfId="39758" xr:uid="{0EA67A80-85E6-4918-A84C-C03CAB6437E1}"/>
    <cellStyle name="Calculation 2 4 3 3 2 4 3" xfId="30724" xr:uid="{5B4D5909-C8FB-441A-A557-7218836BC6F1}"/>
    <cellStyle name="Calculation 2 4 3 3 2 5" xfId="17253" xr:uid="{68A3C63F-DCD4-4E60-B783-D109D527E7D7}"/>
    <cellStyle name="Calculation 2 4 3 3 2 5 2" xfId="32619" xr:uid="{93C25B9B-4168-4275-9570-E31D3704AD1B}"/>
    <cellStyle name="Calculation 2 4 3 3 3" xfId="14313" xr:uid="{DEE7BBD1-F15B-436B-AC28-2AD9FE7C475D}"/>
    <cellStyle name="Calculation 2 4 3 3 3 2" xfId="22400" xr:uid="{8E8A090C-110E-4CD7-89E4-7F66C3D8B8E4}"/>
    <cellStyle name="Calculation 2 4 3 3 3 2 2" xfId="37588" xr:uid="{F09CE6DF-BD96-4947-BEA4-CC5FEDBCE5DE}"/>
    <cellStyle name="Calculation 2 4 3 3 3 3" xfId="28554" xr:uid="{7345BB65-E888-4189-A6B4-264A569DD922}"/>
    <cellStyle name="Calculation 2 4 3 3 4" xfId="11605" xr:uid="{E81BF73E-9997-409B-B09B-B134167B66CA}"/>
    <cellStyle name="Calculation 2 4 3 3 4 2" xfId="20135" xr:uid="{0736E9FD-9367-494E-AFC0-074D68F02AB6}"/>
    <cellStyle name="Calculation 2 4 3 3 4 2 2" xfId="35325" xr:uid="{AA0FDD87-A1D7-4CFA-8982-6C8610598E4B}"/>
    <cellStyle name="Calculation 2 4 3 3 4 3" xfId="26334" xr:uid="{B4482F32-D267-4609-8302-580B235C5D36}"/>
    <cellStyle name="Calculation 2 4 3 3 5" xfId="10614" xr:uid="{34E17DDF-9C10-4E6D-B8C3-6E5751F63411}"/>
    <cellStyle name="Calculation 2 4 3 3 5 2" xfId="19164" xr:uid="{4A858CEA-6B66-49B8-983A-C16442BA5E18}"/>
    <cellStyle name="Calculation 2 4 3 3 5 2 2" xfId="34369" xr:uid="{557BBF91-4EB4-4765-9CAC-891EA214F4AE}"/>
    <cellStyle name="Calculation 2 4 3 3 5 3" xfId="25412" xr:uid="{C638F6FA-46CC-42DF-99DD-B7C8030EA4E5}"/>
    <cellStyle name="Calculation 2 4 3 3 6" xfId="17899" xr:uid="{0AB26861-6308-4EC7-A06E-9B85D8BCFD95}"/>
    <cellStyle name="Calculation 2 4 3 3 6 2" xfId="33110" xr:uid="{6AD77D2F-2182-4CF1-B694-1D0F12B35A74}"/>
    <cellStyle name="Calculation 2 4 3 30" xfId="49634" xr:uid="{96DEFA46-6EB1-4F30-96BD-7F574A2913CB}"/>
    <cellStyle name="Calculation 2 4 3 31" xfId="50606" xr:uid="{EB609A61-BC1F-4B76-920D-413721F1199A}"/>
    <cellStyle name="Calculation 2 4 3 32" xfId="51155" xr:uid="{F6CF8F11-7ED4-4B8C-9E36-01C05AEDE39B}"/>
    <cellStyle name="Calculation 2 4 3 33" xfId="51183" xr:uid="{D13C1390-0A65-4AB3-8782-2907BFEA2156}"/>
    <cellStyle name="Calculation 2 4 3 34" xfId="51661" xr:uid="{72CAE628-5F2D-4D3A-92D1-65A5A3CD4F5A}"/>
    <cellStyle name="Calculation 2 4 3 35" xfId="52115" xr:uid="{E6E5C7C8-AA77-482D-BE33-E2C578AA4DBE}"/>
    <cellStyle name="Calculation 2 4 3 4" xfId="9068" xr:uid="{52F1DDE7-D7B7-4662-BAC2-B65E166D88C8}"/>
    <cellStyle name="Calculation 2 4 3 4 2" xfId="10118" xr:uid="{62498E12-1C81-4002-A5D5-9AAAFD823ECE}"/>
    <cellStyle name="Calculation 2 4 3 4 2 2" xfId="15102" xr:uid="{A5570DEC-0312-4755-A232-49C71D7DB89A}"/>
    <cellStyle name="Calculation 2 4 3 4 2 2 2" xfId="23189" xr:uid="{8602AE3E-789A-4DA3-911A-2587DD69E92F}"/>
    <cellStyle name="Calculation 2 4 3 4 2 2 2 2" xfId="38377" xr:uid="{42BCC252-D773-49BC-B4F5-AC1FC8246314}"/>
    <cellStyle name="Calculation 2 4 3 4 2 2 3" xfId="29343" xr:uid="{1D242BF7-2391-4A7D-9EA1-98A526F53E29}"/>
    <cellStyle name="Calculation 2 4 3 4 2 3" xfId="12425" xr:uid="{F195B8A0-6A52-4AA5-9B36-BDE8FBDDBE73}"/>
    <cellStyle name="Calculation 2 4 3 4 2 3 2" xfId="20842" xr:uid="{12B4A7B3-7B26-4BA8-BC5A-742368689963}"/>
    <cellStyle name="Calculation 2 4 3 4 2 3 2 2" xfId="36030" xr:uid="{92BCC33F-D1F3-42DC-9533-CADF3A1D464A}"/>
    <cellStyle name="Calculation 2 4 3 4 2 3 3" xfId="26996" xr:uid="{F22CEA41-102B-4349-BB4C-13D4A52718EB}"/>
    <cellStyle name="Calculation 2 4 3 4 2 4" xfId="10754" xr:uid="{773BCC3C-E05D-4A6C-8D59-4F3F714B260C}"/>
    <cellStyle name="Calculation 2 4 3 4 2 4 2" xfId="19304" xr:uid="{F688CC5A-D7E6-4DB4-B6C3-046F62A7CD4F}"/>
    <cellStyle name="Calculation 2 4 3 4 2 4 2 2" xfId="34509" xr:uid="{375660C4-8C04-495A-9F9D-6148B6B1CFEB}"/>
    <cellStyle name="Calculation 2 4 3 4 2 4 3" xfId="25552" xr:uid="{66D34958-E280-4D91-A37E-E734AC13722E}"/>
    <cellStyle name="Calculation 2 4 3 4 2 5" xfId="17216" xr:uid="{CC7AD339-8819-452D-8678-D63B07808F33}"/>
    <cellStyle name="Calculation 2 4 3 4 2 5 2" xfId="32594" xr:uid="{19043E95-179D-4E03-8937-EA656F2B61B7}"/>
    <cellStyle name="Calculation 2 4 3 4 3" xfId="14350" xr:uid="{5537D2C1-88B7-4C69-91B2-97B7D9C4DD9C}"/>
    <cellStyle name="Calculation 2 4 3 4 3 2" xfId="22437" xr:uid="{F213C7BA-2F1B-4829-9462-F11840579E58}"/>
    <cellStyle name="Calculation 2 4 3 4 3 2 2" xfId="37625" xr:uid="{D7C4E25A-1381-4A87-9435-DBE326644959}"/>
    <cellStyle name="Calculation 2 4 3 4 3 3" xfId="28591" xr:uid="{11A4468B-5B73-4008-8E32-BBB6B365FDC6}"/>
    <cellStyle name="Calculation 2 4 3 4 4" xfId="15391" xr:uid="{62415629-A9E3-4E5F-9C36-2B40F7084C36}"/>
    <cellStyle name="Calculation 2 4 3 4 4 2" xfId="23478" xr:uid="{E8DE50F0-6583-459A-99F7-CB5C8E2E243D}"/>
    <cellStyle name="Calculation 2 4 3 4 4 2 2" xfId="38666" xr:uid="{EEBF491D-689E-4C15-B839-FFC6485915BC}"/>
    <cellStyle name="Calculation 2 4 3 4 4 3" xfId="29632" xr:uid="{E7A52E5A-AF69-4FCE-9EB8-2CB9DF263370}"/>
    <cellStyle name="Calculation 2 4 3 4 5" xfId="15575" xr:uid="{D10C4E3A-4440-4DAC-A43F-3176156A661B}"/>
    <cellStyle name="Calculation 2 4 3 4 5 2" xfId="23630" xr:uid="{358D1D97-9A83-45D1-8A9D-C2FE78D82386}"/>
    <cellStyle name="Calculation 2 4 3 4 5 2 2" xfId="38818" xr:uid="{639422AE-7922-48F4-B4F4-32C3B8CEDF91}"/>
    <cellStyle name="Calculation 2 4 3 4 5 3" xfId="29784" xr:uid="{1EA0FD7B-63B1-4BCB-86BD-E997C7481C5C}"/>
    <cellStyle name="Calculation 2 4 3 4 6" xfId="17860" xr:uid="{D779FAE6-D304-4E20-9C86-FB6255635A68}"/>
    <cellStyle name="Calculation 2 4 3 4 6 2" xfId="33071" xr:uid="{BE0189D3-B470-4F23-BC45-276EF18C8F54}"/>
    <cellStyle name="Calculation 2 4 3 5" xfId="8604" xr:uid="{638892E7-D6F9-4F0D-BFC8-BC745E0A8925}"/>
    <cellStyle name="Calculation 2 4 3 5 2" xfId="14014" xr:uid="{A0E28EA3-170F-4226-AFCD-AF0863689ED5}"/>
    <cellStyle name="Calculation 2 4 3 5 2 2" xfId="22105" xr:uid="{5A5D2784-4989-4E35-AF6A-19A96D1EA589}"/>
    <cellStyle name="Calculation 2 4 3 5 2 2 2" xfId="37293" xr:uid="{682CA455-A6E6-4CA6-9249-C3A967B2C26C}"/>
    <cellStyle name="Calculation 2 4 3 5 2 3" xfId="28259" xr:uid="{87039EE0-3C72-4514-839B-0C962B7EE0D6}"/>
    <cellStyle name="Calculation 2 4 3 5 3" xfId="14172" xr:uid="{FF518D97-8917-4149-AF43-24C66A338BC1}"/>
    <cellStyle name="Calculation 2 4 3 5 3 2" xfId="22259" xr:uid="{3FF9AD1E-1352-4CCB-A242-123798929549}"/>
    <cellStyle name="Calculation 2 4 3 5 3 2 2" xfId="37447" xr:uid="{F8975558-A4CA-4D26-943A-1AAFDDB56F38}"/>
    <cellStyle name="Calculation 2 4 3 5 3 3" xfId="28413" xr:uid="{5159471E-4729-4478-A524-F54018A88F90}"/>
    <cellStyle name="Calculation 2 4 3 5 4" xfId="12972" xr:uid="{47E9596F-8947-4E13-BB36-A4FE06259A74}"/>
    <cellStyle name="Calculation 2 4 3 5 4 2" xfId="21328" xr:uid="{DFAACC09-9563-4C86-8182-1D60BFF08060}"/>
    <cellStyle name="Calculation 2 4 3 5 4 2 2" xfId="36516" xr:uid="{A1793B19-7545-424D-A4E5-DB1351E21C76}"/>
    <cellStyle name="Calculation 2 4 3 5 4 3" xfId="27482" xr:uid="{0BB1F308-E3AD-4EE8-B0A9-AA0C5D670825}"/>
    <cellStyle name="Calculation 2 4 3 5 5" xfId="18156" xr:uid="{FCEF1FA3-EA2E-4FD6-A3B3-3DCC9D6854A3}"/>
    <cellStyle name="Calculation 2 4 3 5 5 2" xfId="33367" xr:uid="{25563891-90CD-4020-9524-4CAF09D0380D}"/>
    <cellStyle name="Calculation 2 4 3 6" xfId="9534" xr:uid="{835045DA-F4EA-4EF2-936C-64938C307E48}"/>
    <cellStyle name="Calculation 2 4 3 6 2" xfId="14658" xr:uid="{FC44A50E-58D1-41C0-9D33-89F413D6EB3F}"/>
    <cellStyle name="Calculation 2 4 3 6 2 2" xfId="22745" xr:uid="{5C9DBBAE-A80B-4C5F-89ED-58513E071E5A}"/>
    <cellStyle name="Calculation 2 4 3 6 2 2 2" xfId="37933" xr:uid="{695428FA-425B-4DB0-B677-C1869A862C27}"/>
    <cellStyle name="Calculation 2 4 3 6 2 3" xfId="28899" xr:uid="{6DCAFB0E-1058-4E49-9F7A-D19FBC81A581}"/>
    <cellStyle name="Calculation 2 4 3 6 3" xfId="12453" xr:uid="{DBBD3B53-DC18-4E36-ACFA-9565FAF269C0}"/>
    <cellStyle name="Calculation 2 4 3 6 3 2" xfId="20870" xr:uid="{CB1EC3C6-A5EB-4D17-A37C-2E2582955E8B}"/>
    <cellStyle name="Calculation 2 4 3 6 3 2 2" xfId="36058" xr:uid="{5E3A1412-BEF6-4819-AAB0-3A8FD4986373}"/>
    <cellStyle name="Calculation 2 4 3 6 3 3" xfId="27024" xr:uid="{55411C24-7CC5-448D-B1F0-08A33438BF56}"/>
    <cellStyle name="Calculation 2 4 3 6 4" xfId="12302" xr:uid="{F5BE0110-78B6-4053-A611-70101EA1C0DF}"/>
    <cellStyle name="Calculation 2 4 3 6 4 2" xfId="20724" xr:uid="{EFD7C7EC-9D91-498F-9CCA-E59F1C5B415E}"/>
    <cellStyle name="Calculation 2 4 3 6 4 2 2" xfId="35912" xr:uid="{1BCDBBFA-E71B-4B86-8D72-4149CD2D0201}"/>
    <cellStyle name="Calculation 2 4 3 6 4 3" xfId="26878" xr:uid="{C4A2EE5B-D551-4065-938C-1E91553FCDBD}"/>
    <cellStyle name="Calculation 2 4 3 6 5" xfId="20155" xr:uid="{2E67DE08-C7C4-4489-9D78-747CDBC840F2}"/>
    <cellStyle name="Calculation 2 4 3 6 5 2" xfId="35345" xr:uid="{AE975F56-F0C3-47F2-913D-23BAF94B8822}"/>
    <cellStyle name="Calculation 2 4 3 7" xfId="12161" xr:uid="{FAA03017-A86E-4782-9DE5-045AAE26A92E}"/>
    <cellStyle name="Calculation 2 4 3 7 2" xfId="15526" xr:uid="{9A82A503-D97B-467A-8E5E-C1FFBFE18FCE}"/>
    <cellStyle name="Calculation 2 4 3 7 2 2" xfId="23589" xr:uid="{3B420AC9-0586-4E07-8614-46F249B3387E}"/>
    <cellStyle name="Calculation 2 4 3 7 2 2 2" xfId="38777" xr:uid="{C1646CFE-0D4B-40ED-B698-8B966DEC749F}"/>
    <cellStyle name="Calculation 2 4 3 7 2 3" xfId="29743" xr:uid="{E63C4ACB-311D-492A-B8D5-C112D73CBB5F}"/>
    <cellStyle name="Calculation 2 4 3 7 3" xfId="16601" xr:uid="{72454A20-237F-4994-9715-1AAB6163C77D}"/>
    <cellStyle name="Calculation 2 4 3 7 3 2" xfId="24656" xr:uid="{CDBB62E3-75D7-41E8-B7E9-002CBCA7A604}"/>
    <cellStyle name="Calculation 2 4 3 7 3 2 2" xfId="39844" xr:uid="{0548F640-AD78-44FA-AE8A-D4CCC75850FE}"/>
    <cellStyle name="Calculation 2 4 3 7 3 3" xfId="30810" xr:uid="{22B343C9-405C-4309-BB0A-DE21B5ABD2B3}"/>
    <cellStyle name="Calculation 2 4 3 7 4" xfId="20620" xr:uid="{41279F5C-7EFC-439E-8C0D-3C2D346DC6C3}"/>
    <cellStyle name="Calculation 2 4 3 7 4 2" xfId="35808" xr:uid="{DFD0C857-27BE-4EB9-9C6D-04ECE559BE21}"/>
    <cellStyle name="Calculation 2 4 3 7 5" xfId="26774" xr:uid="{493AA59B-E657-48DA-8711-B74D24038AED}"/>
    <cellStyle name="Calculation 2 4 3 8" xfId="11311" xr:uid="{D5A41379-1289-4E00-A0ED-40E99D961855}"/>
    <cellStyle name="Calculation 2 4 3 8 2" xfId="19861" xr:uid="{B59925CB-0D5C-4F3F-BB65-6FF446FFCAA9}"/>
    <cellStyle name="Calculation 2 4 3 8 2 2" xfId="35066" xr:uid="{1C55A804-1EC1-49FA-A64F-C0943D7B14F6}"/>
    <cellStyle name="Calculation 2 4 3 8 3" xfId="26109" xr:uid="{92AAC43B-9C38-4F2A-8BB8-49B42575EDD4}"/>
    <cellStyle name="Calculation 2 4 3 9" xfId="15685" xr:uid="{E2B2C3D9-9D98-445C-B591-29F5E55CE1E8}"/>
    <cellStyle name="Calculation 2 4 3 9 2" xfId="23740" xr:uid="{5ACCF1BC-7076-4F2A-A425-25565C94FEFF}"/>
    <cellStyle name="Calculation 2 4 3 9 2 2" xfId="38928" xr:uid="{4EEB5F43-3D87-45E9-8E28-70B7E14336C1}"/>
    <cellStyle name="Calculation 2 4 3 9 3" xfId="29894" xr:uid="{40522BDC-93A0-4049-BAD6-8EC180F8FEEE}"/>
    <cellStyle name="Calculation 2 4 30" xfId="46490" xr:uid="{81C9EAEA-B62C-4646-B81E-91E6780EA6FC}"/>
    <cellStyle name="Calculation 2 4 31" xfId="48659" xr:uid="{E70A0E69-7BD3-423E-B543-C4057511B475}"/>
    <cellStyle name="Calculation 2 4 32" xfId="49787" xr:uid="{28A3B3BC-9A10-43B5-94A8-C6C8179AE6E1}"/>
    <cellStyle name="Calculation 2 4 33" xfId="49011" xr:uid="{2572162B-482D-458F-84E3-4C442EF277FC}"/>
    <cellStyle name="Calculation 2 4 34" xfId="50330" xr:uid="{349DE6AF-79D5-4C64-8D95-4DF2F567789C}"/>
    <cellStyle name="Calculation 2 4 35" xfId="50264" xr:uid="{6E2F7538-0ED0-4358-8226-F4A7B1F7A190}"/>
    <cellStyle name="Calculation 2 4 36" xfId="50266" xr:uid="{B6DC6370-A967-4303-A93A-D2A8018E75EB}"/>
    <cellStyle name="Calculation 2 4 37" xfId="51658" xr:uid="{ED4F90B6-FC4A-4A11-AD10-AC9A11AE5E6E}"/>
    <cellStyle name="Calculation 2 4 38" xfId="52109" xr:uid="{B098C2BD-53B8-47EF-9770-A1EF4DEFC844}"/>
    <cellStyle name="Calculation 2 4 4" xfId="2350" xr:uid="{57F39B8D-A0D1-402D-ADE1-920BB7C5BAAE}"/>
    <cellStyle name="Calculation 2 4 4 10" xfId="41366" xr:uid="{53B7EAE9-6624-430E-B3F8-218995B2EECD}"/>
    <cellStyle name="Calculation 2 4 4 11" xfId="43662" xr:uid="{9CDE4ECE-ED34-4A62-B17E-A0283804346A}"/>
    <cellStyle name="Calculation 2 4 4 12" xfId="41822" xr:uid="{7F9C5B5F-E992-4A5F-9C15-AF72EB2B9A2B}"/>
    <cellStyle name="Calculation 2 4 4 13" xfId="41881" xr:uid="{9CA56944-CE5E-4174-8236-47AB9595723F}"/>
    <cellStyle name="Calculation 2 4 4 14" xfId="41896" xr:uid="{0F6E26EE-3DD3-4A60-964D-1293A402F0D3}"/>
    <cellStyle name="Calculation 2 4 4 15" xfId="43507" xr:uid="{AA73F58F-8C5C-48E9-BDBB-73CDE213A722}"/>
    <cellStyle name="Calculation 2 4 4 16" xfId="41438" xr:uid="{FA23949D-9C50-41F2-A145-5CB3F3E0BF6B}"/>
    <cellStyle name="Calculation 2 4 4 17" xfId="46838" xr:uid="{4981A654-72F6-498F-A956-06F729D95DA1}"/>
    <cellStyle name="Calculation 2 4 4 18" xfId="47003" xr:uid="{E1122EB4-88C8-43D5-896C-98AB5333270F}"/>
    <cellStyle name="Calculation 2 4 4 19" xfId="46203" xr:uid="{7FFCF29E-ED9A-4C44-94D6-B1662EBEEB48}"/>
    <cellStyle name="Calculation 2 4 4 2" xfId="9535" xr:uid="{05653188-4ECB-4D79-B53B-E641D90BD100}"/>
    <cellStyle name="Calculation 2 4 4 2 2" xfId="14659" xr:uid="{6CE41617-B2E4-479A-AB8E-2563856169FA}"/>
    <cellStyle name="Calculation 2 4 4 2 2 2" xfId="22746" xr:uid="{B11C90B4-CCC4-42FD-8653-E9D7471FECD9}"/>
    <cellStyle name="Calculation 2 4 4 2 2 2 2" xfId="37934" xr:uid="{7670CA6E-47F8-4985-93B2-9C8447FB245B}"/>
    <cellStyle name="Calculation 2 4 4 2 2 3" xfId="28900" xr:uid="{0B7D7491-759C-4088-BD29-BEDCC014B2FB}"/>
    <cellStyle name="Calculation 2 4 4 2 3" xfId="14144" xr:uid="{BCF2C98D-F96A-46C8-8568-BC313D881E71}"/>
    <cellStyle name="Calculation 2 4 4 2 3 2" xfId="22231" xr:uid="{ABCE1552-5A66-42FD-9150-F9D966DC84DD}"/>
    <cellStyle name="Calculation 2 4 4 2 3 2 2" xfId="37419" xr:uid="{782E8669-E516-45BD-A617-E4E52108E152}"/>
    <cellStyle name="Calculation 2 4 4 2 3 3" xfId="28385" xr:uid="{96F539C5-06F3-4BDA-AB41-FADD80FF5136}"/>
    <cellStyle name="Calculation 2 4 4 2 4" xfId="12303" xr:uid="{91634635-425C-4048-BE23-608D66F7D18A}"/>
    <cellStyle name="Calculation 2 4 4 2 4 2" xfId="20725" xr:uid="{E8AC5EFC-A8E7-4214-89C5-B22F1A220671}"/>
    <cellStyle name="Calculation 2 4 4 2 4 2 2" xfId="35913" xr:uid="{45BFED2A-3074-4101-A748-399EBBB29E71}"/>
    <cellStyle name="Calculation 2 4 4 2 4 3" xfId="26879" xr:uid="{B0891CC6-9926-4EE6-9652-A64D7858BB7B}"/>
    <cellStyle name="Calculation 2 4 4 2 5" xfId="17632" xr:uid="{4D7A8CE9-241F-4C3E-904E-BC74DCDFFB7D}"/>
    <cellStyle name="Calculation 2 4 4 2 5 2" xfId="32867" xr:uid="{A0BB22ED-BEBC-4850-8D77-3FE80BDF5621}"/>
    <cellStyle name="Calculation 2 4 4 20" xfId="47452" xr:uid="{E8872600-91BF-4D70-BB1C-2B5C4AD3B25B}"/>
    <cellStyle name="Calculation 2 4 4 21" xfId="46520" xr:uid="{80AE9914-1132-4CC3-B163-043B4A1AE5F9}"/>
    <cellStyle name="Calculation 2 4 4 22" xfId="47349" xr:uid="{1C8986A7-16EF-46E0-B9D6-620F5C455C1E}"/>
    <cellStyle name="Calculation 2 4 4 23" xfId="46486" xr:uid="{814EB66B-9330-49E1-8124-BA9BD15E8D18}"/>
    <cellStyle name="Calculation 2 4 4 24" xfId="49284" xr:uid="{B41CD55F-CF1D-4DFD-960C-1D0ECE48C327}"/>
    <cellStyle name="Calculation 2 4 4 25" xfId="49400" xr:uid="{1AED62B5-9C02-4049-967A-0CD3F5DC98BC}"/>
    <cellStyle name="Calculation 2 4 4 26" xfId="48674" xr:uid="{FC052807-0C95-41D0-AE06-2C6EBD0F75F8}"/>
    <cellStyle name="Calculation 2 4 4 27" xfId="50006" xr:uid="{672E8176-A35C-4351-81BF-A6E0E1BCDDE2}"/>
    <cellStyle name="Calculation 2 4 4 28" xfId="50902" xr:uid="{8A70D590-74E6-4146-80E2-3D50934B291C}"/>
    <cellStyle name="Calculation 2 4 4 29" xfId="50944" xr:uid="{7581F184-1A00-4D6A-99CC-A982C95B4A6E}"/>
    <cellStyle name="Calculation 2 4 4 3" xfId="12162" xr:uid="{A5173E08-B0DE-4CBC-B775-F73A81D4443C}"/>
    <cellStyle name="Calculation 2 4 4 3 2" xfId="20621" xr:uid="{9DC1F0E5-4ADB-4FF9-BB57-3B3D5C0130E6}"/>
    <cellStyle name="Calculation 2 4 4 3 2 2" xfId="35809" xr:uid="{9F98931A-1333-413E-B703-39B656274B9E}"/>
    <cellStyle name="Calculation 2 4 4 3 3" xfId="26775" xr:uid="{EA8F2A2A-64CA-4E13-A3CD-6F7BBE20A354}"/>
    <cellStyle name="Calculation 2 4 4 30" xfId="50367" xr:uid="{7D2029EE-BA22-48EF-A784-6CD672E2E995}"/>
    <cellStyle name="Calculation 2 4 4 31" xfId="51860" xr:uid="{8264EDC9-E88A-42C7-B4EB-703A4D9B2B25}"/>
    <cellStyle name="Calculation 2 4 4 32" xfId="52116" xr:uid="{9703993A-E069-491B-A4B4-5F91EB588C3D}"/>
    <cellStyle name="Calculation 2 4 4 4" xfId="13277" xr:uid="{D7044581-4388-46B4-8563-986AD7346A6B}"/>
    <cellStyle name="Calculation 2 4 4 4 2" xfId="21543" xr:uid="{AD646FB6-0C48-4261-B023-69E9E80620C6}"/>
    <cellStyle name="Calculation 2 4 4 4 2 2" xfId="36731" xr:uid="{3A057390-9D60-45C7-8F45-8AF38D2EE5FE}"/>
    <cellStyle name="Calculation 2 4 4 4 3" xfId="27697" xr:uid="{1082E983-2B7B-4FBC-9BFF-ECDFC1F02A5B}"/>
    <cellStyle name="Calculation 2 4 4 5" xfId="11694" xr:uid="{3913DB04-1887-4994-A861-E2DA8FBB3C1C}"/>
    <cellStyle name="Calculation 2 4 4 5 2" xfId="20212" xr:uid="{C8431C32-9D5D-4553-BDE6-B8E292AE2639}"/>
    <cellStyle name="Calculation 2 4 4 5 2 2" xfId="35400" xr:uid="{1078D41D-4637-45D4-A607-80549A7E9F99}"/>
    <cellStyle name="Calculation 2 4 4 5 3" xfId="26395" xr:uid="{F46809C9-16A9-4F38-9E9C-56B66016DBF2}"/>
    <cellStyle name="Calculation 2 4 4 6" xfId="31389" xr:uid="{A05F37B3-C258-44D5-912A-A5CE906CCCB8}"/>
    <cellStyle name="Calculation 2 4 4 7" xfId="42840" xr:uid="{0C0B5404-6E7C-4F43-A03C-25C2CF4021E6}"/>
    <cellStyle name="Calculation 2 4 4 8" xfId="41608" xr:uid="{29234EB8-4588-4E5C-9308-9178B03C7275}"/>
    <cellStyle name="Calculation 2 4 4 9" xfId="41572" xr:uid="{9AC94E6C-367C-45D0-A5A0-28ACD277C06D}"/>
    <cellStyle name="Calculation 2 4 5" xfId="2351" xr:uid="{94742080-6394-48BC-A986-6B2EB287B49F}"/>
    <cellStyle name="Calculation 2 4 5 10" xfId="43724" xr:uid="{3DBBE17A-BC60-41C8-A4FC-6C0EE01317AA}"/>
    <cellStyle name="Calculation 2 4 5 11" xfId="42252" xr:uid="{E372F62B-551D-4570-8E92-63EEF664B7F5}"/>
    <cellStyle name="Calculation 2 4 5 12" xfId="44434" xr:uid="{F9B175CD-8BF7-4E8C-A53A-592FB8546525}"/>
    <cellStyle name="Calculation 2 4 5 13" xfId="44636" xr:uid="{E76FDCF3-9E68-4211-87B0-5A2395A7D820}"/>
    <cellStyle name="Calculation 2 4 5 14" xfId="41895" xr:uid="{F09B639B-093D-43F0-A13E-EB8D2327E655}"/>
    <cellStyle name="Calculation 2 4 5 15" xfId="44489" xr:uid="{0528CA64-BCF7-4B7F-9734-B87361031802}"/>
    <cellStyle name="Calculation 2 4 5 16" xfId="45192" xr:uid="{71576F52-AF1D-4AE1-A847-A120BACB0136}"/>
    <cellStyle name="Calculation 2 4 5 17" xfId="46839" xr:uid="{93AFC735-0A97-4036-9270-05AFE8EB520B}"/>
    <cellStyle name="Calculation 2 4 5 18" xfId="47002" xr:uid="{9ECE235F-19A8-4E49-B079-1E9E1DFCC289}"/>
    <cellStyle name="Calculation 2 4 5 19" xfId="46906" xr:uid="{6306C85C-7370-497E-8207-04BAC796380E}"/>
    <cellStyle name="Calculation 2 4 5 2" xfId="9536" xr:uid="{CBD3ED6B-ACD3-4758-BC65-DE87F74D2B3D}"/>
    <cellStyle name="Calculation 2 4 5 2 2" xfId="14660" xr:uid="{A4942249-94F9-4B53-8A1C-96D8627A4AF0}"/>
    <cellStyle name="Calculation 2 4 5 2 2 2" xfId="22747" xr:uid="{1EF6C2E2-EDFB-4B6D-BA8E-1CA8E5D74A9D}"/>
    <cellStyle name="Calculation 2 4 5 2 2 2 2" xfId="37935" xr:uid="{8C8E4D25-EDBC-421C-B777-E97B1A5EBCEE}"/>
    <cellStyle name="Calculation 2 4 5 2 2 3" xfId="28901" xr:uid="{1227B885-29B2-421B-B21B-FCB37AF44F59}"/>
    <cellStyle name="Calculation 2 4 5 2 3" xfId="15989" xr:uid="{70DD4E02-9002-4872-9B2F-2C922E77678E}"/>
    <cellStyle name="Calculation 2 4 5 2 3 2" xfId="24044" xr:uid="{FB6B1A76-AEDB-4257-8C8E-E92C4968B12D}"/>
    <cellStyle name="Calculation 2 4 5 2 3 2 2" xfId="39232" xr:uid="{30BB8637-6249-4407-9014-5490C39A7EA4}"/>
    <cellStyle name="Calculation 2 4 5 2 3 3" xfId="30198" xr:uid="{E32E874C-51E8-49AA-8E56-3E8BAF806544}"/>
    <cellStyle name="Calculation 2 4 5 2 4" xfId="12295" xr:uid="{07128A00-834C-4D6C-BA4A-DF828196F715}"/>
    <cellStyle name="Calculation 2 4 5 2 4 2" xfId="20718" xr:uid="{19B11224-3ECF-4EA7-9161-EE0A051D35A5}"/>
    <cellStyle name="Calculation 2 4 5 2 4 2 2" xfId="35906" xr:uid="{4379C7C9-AEE8-4313-9898-EE5AAEB49F37}"/>
    <cellStyle name="Calculation 2 4 5 2 4 3" xfId="26872" xr:uid="{8A1BE454-D492-4E5D-BB3D-35F8571BC9D1}"/>
    <cellStyle name="Calculation 2 4 5 2 5" xfId="17631" xr:uid="{CDCA8B43-ECE9-4E2C-86BF-232DF0DA6E7A}"/>
    <cellStyle name="Calculation 2 4 5 2 5 2" xfId="32866" xr:uid="{AA3D4702-413F-4FE0-A598-5E386CABBF92}"/>
    <cellStyle name="Calculation 2 4 5 20" xfId="47451" xr:uid="{320B1F2E-69E5-4C80-B71B-06860097A6C4}"/>
    <cellStyle name="Calculation 2 4 5 21" xfId="46445" xr:uid="{603BC055-6776-477D-B234-6BEBB71235DB}"/>
    <cellStyle name="Calculation 2 4 5 22" xfId="48203" xr:uid="{72C57E56-D43C-4A11-8753-D2780C187555}"/>
    <cellStyle name="Calculation 2 4 5 23" xfId="45755" xr:uid="{0E12FAEC-0689-4B30-A62C-7D6125D1BE2D}"/>
    <cellStyle name="Calculation 2 4 5 24" xfId="49285" xr:uid="{A1EEDB90-D67D-4557-8931-2B3625461532}"/>
    <cellStyle name="Calculation 2 4 5 25" xfId="49399" xr:uid="{EFE244F5-A7ED-4A1B-91A7-1C7EFC0E6908}"/>
    <cellStyle name="Calculation 2 4 5 26" xfId="48573" xr:uid="{A11DCB13-554C-45EB-9445-6316AA865A72}"/>
    <cellStyle name="Calculation 2 4 5 27" xfId="49763" xr:uid="{83300B3E-05CD-45AB-9315-B8584C8060B9}"/>
    <cellStyle name="Calculation 2 4 5 28" xfId="50903" xr:uid="{8F13EAB0-5945-4B52-AE7C-F4652AE5B182}"/>
    <cellStyle name="Calculation 2 4 5 29" xfId="50943" xr:uid="{718A823A-3763-4029-BDDB-48470751F501}"/>
    <cellStyle name="Calculation 2 4 5 3" xfId="12163" xr:uid="{59F16A3D-96D9-4FB2-BF96-6E23AEB25ADE}"/>
    <cellStyle name="Calculation 2 4 5 3 2" xfId="20622" xr:uid="{20646BA1-4CD6-4DB3-9773-66B0BE2843AE}"/>
    <cellStyle name="Calculation 2 4 5 3 2 2" xfId="35810" xr:uid="{6A21EF1C-DB01-40E7-ACDA-CFCC2BA81E49}"/>
    <cellStyle name="Calculation 2 4 5 3 3" xfId="26776" xr:uid="{FD4EEA45-67FB-4E41-BE36-A769C42F1155}"/>
    <cellStyle name="Calculation 2 4 5 30" xfId="50530" xr:uid="{8F8E13BC-38CC-4D2A-890A-73D57D004C5C}"/>
    <cellStyle name="Calculation 2 4 5 31" xfId="51861" xr:uid="{6CAF3EA8-1A5B-4517-8189-81D92D6FCE23}"/>
    <cellStyle name="Calculation 2 4 5 32" xfId="52117" xr:uid="{3367D5D6-4842-48D9-8300-D896D6FEF553}"/>
    <cellStyle name="Calculation 2 4 5 4" xfId="12003" xr:uid="{B8676E76-EAAE-4957-8CE7-C8A0A3AAFBD4}"/>
    <cellStyle name="Calculation 2 4 5 4 2" xfId="20482" xr:uid="{24F12D4F-6672-49D4-B69F-F6D3962AB919}"/>
    <cellStyle name="Calculation 2 4 5 4 2 2" xfId="35670" xr:uid="{23B4DB81-A80B-4000-B4DA-6AB72CEC1D52}"/>
    <cellStyle name="Calculation 2 4 5 4 3" xfId="26640" xr:uid="{7029A269-225A-40E6-A67A-4AB1CF3CBFCD}"/>
    <cellStyle name="Calculation 2 4 5 5" xfId="16600" xr:uid="{FBF010C9-FC13-4F70-8A63-9BC33A763BA0}"/>
    <cellStyle name="Calculation 2 4 5 5 2" xfId="24655" xr:uid="{00545457-9BF2-49A0-81DA-6967C3911635}"/>
    <cellStyle name="Calculation 2 4 5 5 2 2" xfId="39843" xr:uid="{45E6ABFA-B021-4F01-B7E5-12A52303FAD2}"/>
    <cellStyle name="Calculation 2 4 5 5 3" xfId="30809" xr:uid="{24D6C055-19BD-46C2-A5B0-16F1B6FDADE9}"/>
    <cellStyle name="Calculation 2 4 5 6" xfId="31390" xr:uid="{13F0CC1D-0F4C-400A-BF9A-404B26BF80F3}"/>
    <cellStyle name="Calculation 2 4 5 7" xfId="42841" xr:uid="{14EF4EBE-64C7-4541-A4DC-3AA21F020A26}"/>
    <cellStyle name="Calculation 2 4 5 8" xfId="43044" xr:uid="{D8CD7F57-F065-4B50-B978-F4B5C95D572F}"/>
    <cellStyle name="Calculation 2 4 5 9" xfId="41573" xr:uid="{D7F9F53C-5D75-4738-9AFC-98EA385C3920}"/>
    <cellStyle name="Calculation 2 4 6" xfId="2352" xr:uid="{10EF6C06-AC10-4371-BCC9-9FE4CEFD3787}"/>
    <cellStyle name="Calculation 2 4 6 10" xfId="43955" xr:uid="{C8FF34A1-3504-4742-85E8-25E5A1591CBF}"/>
    <cellStyle name="Calculation 2 4 6 11" xfId="44649" xr:uid="{C4B4450D-3A74-415C-8E26-DF772811B967}"/>
    <cellStyle name="Calculation 2 4 6 12" xfId="44850" xr:uid="{BE36C76A-CA09-4829-8B10-44CE20A158FF}"/>
    <cellStyle name="Calculation 2 4 6 13" xfId="45037" xr:uid="{ACB73F13-BF2A-493E-988F-443ACBF8FFEF}"/>
    <cellStyle name="Calculation 2 4 6 14" xfId="44916" xr:uid="{BBA16FED-DB83-4980-AAD7-789FD670B398}"/>
    <cellStyle name="Calculation 2 4 6 15" xfId="45352" xr:uid="{D7B176C9-72E7-4AB5-9C81-7838D31F0FE3}"/>
    <cellStyle name="Calculation 2 4 6 16" xfId="45483" xr:uid="{BC843518-2A66-413B-B047-62E2E1EAC549}"/>
    <cellStyle name="Calculation 2 4 6 17" xfId="46840" xr:uid="{1CD359AF-7A4F-4D1E-A1FC-174D6384E3EA}"/>
    <cellStyle name="Calculation 2 4 6 18" xfId="47001" xr:uid="{2C5B9336-42A8-4E02-BECF-A913569B6B8C}"/>
    <cellStyle name="Calculation 2 4 6 19" xfId="46907" xr:uid="{316809E4-4BE0-4E57-B9C4-253C7A90EAE5}"/>
    <cellStyle name="Calculation 2 4 6 2" xfId="9537" xr:uid="{AC8876B6-6721-4BAF-9374-C7D861A9EB01}"/>
    <cellStyle name="Calculation 2 4 6 2 2" xfId="14661" xr:uid="{708599FE-413B-41EE-B3C7-3A40CB2CD7CC}"/>
    <cellStyle name="Calculation 2 4 6 2 2 2" xfId="22748" xr:uid="{2921D0B7-ABA1-45E2-8FB8-F265A6AC4B60}"/>
    <cellStyle name="Calculation 2 4 6 2 2 2 2" xfId="37936" xr:uid="{9EAE91F7-84BE-4AE5-A55A-F464513961FC}"/>
    <cellStyle name="Calculation 2 4 6 2 2 3" xfId="28902" xr:uid="{49DE152F-070F-4777-9F70-39F7B0729B08}"/>
    <cellStyle name="Calculation 2 4 6 2 3" xfId="10940" xr:uid="{521CDD43-A5DC-4D74-8AFF-1B70B15D5051}"/>
    <cellStyle name="Calculation 2 4 6 2 3 2" xfId="19490" xr:uid="{FC785CB7-3106-4ECB-9811-78F346A167DE}"/>
    <cellStyle name="Calculation 2 4 6 2 3 2 2" xfId="34695" xr:uid="{CA6E1B04-1F54-437D-B62D-E3C31D701223}"/>
    <cellStyle name="Calculation 2 4 6 2 3 3" xfId="25738" xr:uid="{B4581169-0372-4473-88B5-CD414FB0FBAD}"/>
    <cellStyle name="Calculation 2 4 6 2 4" xfId="16577" xr:uid="{4894B0BD-970D-4E0D-9AAA-FB3310B3AF18}"/>
    <cellStyle name="Calculation 2 4 6 2 4 2" xfId="24632" xr:uid="{E920E538-C7FA-4212-8928-2DF79BD3DF44}"/>
    <cellStyle name="Calculation 2 4 6 2 4 2 2" xfId="39820" xr:uid="{C2F81AF8-5386-479B-957C-C4D3BBAA9E6F}"/>
    <cellStyle name="Calculation 2 4 6 2 4 3" xfId="30786" xr:uid="{11F2140C-1369-40E6-9A42-67136B2D861B}"/>
    <cellStyle name="Calculation 2 4 6 2 5" xfId="20154" xr:uid="{C7252C51-BAD4-4AAE-BE09-139E2ED05B74}"/>
    <cellStyle name="Calculation 2 4 6 2 5 2" xfId="35344" xr:uid="{4E89856D-79A9-4989-A05E-FA9AD2107C22}"/>
    <cellStyle name="Calculation 2 4 6 20" xfId="47600" xr:uid="{608716CE-AED9-4BD3-BC96-E0659288E7EB}"/>
    <cellStyle name="Calculation 2 4 6 21" xfId="48115" xr:uid="{265BB3D8-7F5B-4474-95C7-676BD66310F1}"/>
    <cellStyle name="Calculation 2 4 6 22" xfId="48128" xr:uid="{B41E55D1-5211-4C42-8548-40685E3CA55D}"/>
    <cellStyle name="Calculation 2 4 6 23" xfId="48348" xr:uid="{EE0902FD-BB85-4B53-9850-7C7A1278ACB5}"/>
    <cellStyle name="Calculation 2 4 6 24" xfId="49286" xr:uid="{1E221D56-82E5-47B0-A71E-90CA77E44241}"/>
    <cellStyle name="Calculation 2 4 6 25" xfId="49398" xr:uid="{49C9287E-E65A-433E-8901-8238A30C29A8}"/>
    <cellStyle name="Calculation 2 4 6 26" xfId="48675" xr:uid="{CFAF7611-E938-436E-A364-F7281C3699CA}"/>
    <cellStyle name="Calculation 2 4 6 27" xfId="49762" xr:uid="{5C2924BD-8856-4E1A-9274-1363E86B61DB}"/>
    <cellStyle name="Calculation 2 4 6 28" xfId="50904" xr:uid="{C5C060EF-E90B-4835-A766-2FF1052384AB}"/>
    <cellStyle name="Calculation 2 4 6 29" xfId="50942" xr:uid="{0B30D0C7-0E86-44CE-82DB-0A9129698452}"/>
    <cellStyle name="Calculation 2 4 6 3" xfId="12164" xr:uid="{CB924CCE-DD38-4F73-B5A0-CE1436535A02}"/>
    <cellStyle name="Calculation 2 4 6 3 2" xfId="20623" xr:uid="{A2339F4D-847D-4477-A8B2-6F1205953B84}"/>
    <cellStyle name="Calculation 2 4 6 3 2 2" xfId="35811" xr:uid="{3793F522-937A-40A1-8ED9-0BE84B59EC7D}"/>
    <cellStyle name="Calculation 2 4 6 3 3" xfId="26777" xr:uid="{B07016B9-28DD-482D-9C5E-ABEF3311BAB5}"/>
    <cellStyle name="Calculation 2 4 6 30" xfId="50368" xr:uid="{231A915E-43E9-4EDA-8DBB-72C056687A97}"/>
    <cellStyle name="Calculation 2 4 6 31" xfId="51862" xr:uid="{F08BFC52-BFD3-4F6A-ACC0-9CB45A7E00C8}"/>
    <cellStyle name="Calculation 2 4 6 32" xfId="52118" xr:uid="{B3CB81E3-CC93-4E67-8B68-1D186F9071C8}"/>
    <cellStyle name="Calculation 2 4 6 4" xfId="16374" xr:uid="{B3C898CE-B1F5-4B4E-B99E-9B7445F6E3E2}"/>
    <cellStyle name="Calculation 2 4 6 4 2" xfId="24429" xr:uid="{1A62ACF7-F790-4D00-AA9D-B2878CA66F2C}"/>
    <cellStyle name="Calculation 2 4 6 4 2 2" xfId="39617" xr:uid="{00FD67B8-E477-4191-8D43-6288A6F5DC63}"/>
    <cellStyle name="Calculation 2 4 6 4 3" xfId="30583" xr:uid="{01B38DDD-A7FD-4385-86B3-30987A7C90BB}"/>
    <cellStyle name="Calculation 2 4 6 5" xfId="11001" xr:uid="{66839994-6E62-47C1-8E67-A158FB4DEDC9}"/>
    <cellStyle name="Calculation 2 4 6 5 2" xfId="19551" xr:uid="{4ACE1943-8FD9-42B2-A8D5-F2F825434096}"/>
    <cellStyle name="Calculation 2 4 6 5 2 2" xfId="34756" xr:uid="{F111983D-FE56-4B16-B73B-663F1E699AFE}"/>
    <cellStyle name="Calculation 2 4 6 5 3" xfId="25799" xr:uid="{75284A29-82F6-4988-BAA9-6701CD686381}"/>
    <cellStyle name="Calculation 2 4 6 6" xfId="31391" xr:uid="{669CD83A-CE58-4BE6-AF0E-D19D8572C284}"/>
    <cellStyle name="Calculation 2 4 6 7" xfId="42842" xr:uid="{BB00CFA7-1EB3-40E7-825E-6F554361B8E6}"/>
    <cellStyle name="Calculation 2 4 6 8" xfId="43043" xr:uid="{2F635DA1-F30F-42AB-A7A4-9D773F2D3122}"/>
    <cellStyle name="Calculation 2 4 6 9" xfId="41574" xr:uid="{792415A3-068A-47D6-B67F-B4803E314DCD}"/>
    <cellStyle name="Calculation 2 4 7" xfId="2353" xr:uid="{C1400389-A999-4070-B2CE-2E3D922E82CD}"/>
    <cellStyle name="Calculation 2 4 7 2" xfId="9538" xr:uid="{4A57680C-0970-4B46-8C4C-0B8A3B3D51D7}"/>
    <cellStyle name="Calculation 2 4 7 2 2" xfId="14662" xr:uid="{C8DBE9FE-1413-44E0-B0E3-F54C294A049B}"/>
    <cellStyle name="Calculation 2 4 7 2 2 2" xfId="22749" xr:uid="{D65339CD-542B-4976-AA58-5F2988C84A0E}"/>
    <cellStyle name="Calculation 2 4 7 2 2 2 2" xfId="37937" xr:uid="{A4FAA583-82F9-40AB-97F7-BBCF0BEC6B19}"/>
    <cellStyle name="Calculation 2 4 7 2 2 3" xfId="28903" xr:uid="{9ECCF906-6E81-4FD5-AA65-B074C86E1FF7}"/>
    <cellStyle name="Calculation 2 4 7 2 3" xfId="10846" xr:uid="{7B15B8F9-466C-49B6-9A31-030AFC574ACB}"/>
    <cellStyle name="Calculation 2 4 7 2 3 2" xfId="19396" xr:uid="{92AF6E82-8F0F-4884-958A-2A72D7397B21}"/>
    <cellStyle name="Calculation 2 4 7 2 3 2 2" xfId="34601" xr:uid="{C1FFBD79-07DC-4DBA-A9EA-126176A713F2}"/>
    <cellStyle name="Calculation 2 4 7 2 3 3" xfId="25644" xr:uid="{23051B40-CB90-4201-B5BC-0F1D646D7707}"/>
    <cellStyle name="Calculation 2 4 7 2 4" xfId="12305" xr:uid="{F87A782D-283F-482F-841D-E35D3DEE7B8E}"/>
    <cellStyle name="Calculation 2 4 7 2 4 2" xfId="20727" xr:uid="{F3DAD673-6DFA-46EC-A301-C812CBC19950}"/>
    <cellStyle name="Calculation 2 4 7 2 4 2 2" xfId="35915" xr:uid="{221E5EBF-F0F2-45BD-955A-7C794BCD244C}"/>
    <cellStyle name="Calculation 2 4 7 2 4 3" xfId="26881" xr:uid="{5C2AE25F-847A-42A5-A5DD-3DDFF840A9A6}"/>
    <cellStyle name="Calculation 2 4 7 2 5" xfId="17630" xr:uid="{937A58FE-7656-46CC-83ED-B6E05BF73A6B}"/>
    <cellStyle name="Calculation 2 4 7 2 5 2" xfId="32865" xr:uid="{DABAE136-7084-43D1-A22F-C1B0A9304D02}"/>
    <cellStyle name="Calculation 2 4 7 3" xfId="12165" xr:uid="{F140671E-53DA-41C6-9C95-3F070451A5E5}"/>
    <cellStyle name="Calculation 2 4 7 3 2" xfId="20624" xr:uid="{1A173C40-BB72-433C-AE03-A05E7AC4DFEF}"/>
    <cellStyle name="Calculation 2 4 7 3 2 2" xfId="35812" xr:uid="{D6509F54-0DAE-4183-93E1-3628233AF485}"/>
    <cellStyle name="Calculation 2 4 7 3 3" xfId="26778" xr:uid="{786149B2-E62D-42CE-AB73-9813A1E79261}"/>
    <cellStyle name="Calculation 2 4 7 4" xfId="16000" xr:uid="{8450FD75-7760-4CA2-A976-C0BB249CA7D0}"/>
    <cellStyle name="Calculation 2 4 7 4 2" xfId="24055" xr:uid="{E69D1A9D-ABF9-47D2-89CA-B4279F816D2A}"/>
    <cellStyle name="Calculation 2 4 7 4 2 2" xfId="39243" xr:uid="{25014C2F-F5D3-48EF-ACFC-77CC0AF58CAB}"/>
    <cellStyle name="Calculation 2 4 7 4 3" xfId="30209" xr:uid="{E34B2E24-E329-4EDA-A42A-4D6E7A2A7971}"/>
    <cellStyle name="Calculation 2 4 7 5" xfId="10444" xr:uid="{E15F725C-DF5F-4471-A41D-4C71F82B2DE8}"/>
    <cellStyle name="Calculation 2 4 7 5 2" xfId="18994" xr:uid="{CC052FDB-1A00-4976-8476-C30B190DDD7D}"/>
    <cellStyle name="Calculation 2 4 7 5 2 2" xfId="34199" xr:uid="{16A045D4-1613-4E31-8E9B-7441BDC1B643}"/>
    <cellStyle name="Calculation 2 4 7 5 3" xfId="25242" xr:uid="{7B588CC1-EAF5-47E9-9F98-29EDA86BC5C4}"/>
    <cellStyle name="Calculation 2 4 7 6" xfId="31392" xr:uid="{B8BD4266-FE23-42BB-A73A-0D6CC1CE2C23}"/>
    <cellStyle name="Calculation 2 4 8" xfId="8658" xr:uid="{87605EC9-A246-4C5F-9398-B6C40749F2F5}"/>
    <cellStyle name="Calculation 2 4 8 2" xfId="9849" xr:uid="{38F06B74-9A8D-4F1B-8013-0D2D43FBAC60}"/>
    <cellStyle name="Calculation 2 4 8 2 2" xfId="14866" xr:uid="{6E26F551-F0A6-4E6C-9CBC-8D9A36D45DF0}"/>
    <cellStyle name="Calculation 2 4 8 2 2 2" xfId="22953" xr:uid="{0532F486-3A4F-4FCF-A83B-4E0C52CCCDA8}"/>
    <cellStyle name="Calculation 2 4 8 2 2 2 2" xfId="38141" xr:uid="{FBB46CB9-8EE9-40DA-BD21-CAC8487A9158}"/>
    <cellStyle name="Calculation 2 4 8 2 2 3" xfId="29107" xr:uid="{896968F7-DEA0-4CDE-8923-2EFADFBEEE4A}"/>
    <cellStyle name="Calculation 2 4 8 2 3" xfId="15347" xr:uid="{7514BE9C-CC3E-48F7-8190-67926E225BE5}"/>
    <cellStyle name="Calculation 2 4 8 2 3 2" xfId="23434" xr:uid="{68C5936D-3D96-418E-A0B0-FD26BB800402}"/>
    <cellStyle name="Calculation 2 4 8 2 3 2 2" xfId="38622" xr:uid="{7B856813-167F-46BE-B73D-2A4457B9158F}"/>
    <cellStyle name="Calculation 2 4 8 2 3 3" xfId="29588" xr:uid="{D060793B-80D0-4AEF-A9EB-35D26A0AFF16}"/>
    <cellStyle name="Calculation 2 4 8 2 4" xfId="13245" xr:uid="{ABD97FE9-CC3B-4F0F-BA77-7A901F5E9797}"/>
    <cellStyle name="Calculation 2 4 8 2 4 2" xfId="21517" xr:uid="{14F721BE-2037-472C-BF2F-1F9827719A31}"/>
    <cellStyle name="Calculation 2 4 8 2 4 2 2" xfId="36705" xr:uid="{D0CAA93C-72AD-4E52-8D1A-F31A497C8D07}"/>
    <cellStyle name="Calculation 2 4 8 2 4 3" xfId="27671" xr:uid="{709B4744-7559-47E7-917D-5435F087955E}"/>
    <cellStyle name="Calculation 2 4 8 2 5" xfId="17404" xr:uid="{70E458AB-95A8-4D0F-8EDA-2656E73CD1C0}"/>
    <cellStyle name="Calculation 2 4 8 2 5 2" xfId="32770" xr:uid="{309202DF-9811-44D1-B563-24A86926081E}"/>
    <cellStyle name="Calculation 2 4 8 3" xfId="14047" xr:uid="{ED95B080-8EB0-4548-A46A-22CE0C600CBC}"/>
    <cellStyle name="Calculation 2 4 8 3 2" xfId="22138" xr:uid="{244204C0-528B-435D-93E5-8B0D487C1F75}"/>
    <cellStyle name="Calculation 2 4 8 3 2 2" xfId="37326" xr:uid="{E548E712-D72B-4486-A103-A42E22541B3E}"/>
    <cellStyle name="Calculation 2 4 8 3 3" xfId="28292" xr:uid="{CACC4987-BAB2-47D3-94BB-67D26E5C5356}"/>
    <cellStyle name="Calculation 2 4 8 4" xfId="11240" xr:uid="{1F3A77DD-CB3E-4C81-97A3-56ACD97F5A47}"/>
    <cellStyle name="Calculation 2 4 8 4 2" xfId="19790" xr:uid="{852A4ED6-125B-4DAD-BDAE-EE19DE569B5E}"/>
    <cellStyle name="Calculation 2 4 8 4 2 2" xfId="34995" xr:uid="{C0E4E497-FBB2-46D5-9FF7-6B4D5CF2838A}"/>
    <cellStyle name="Calculation 2 4 8 4 3" xfId="26038" xr:uid="{F021EFE3-1722-44E7-8787-44ED902413A3}"/>
    <cellStyle name="Calculation 2 4 8 5" xfId="16788" xr:uid="{C6D44FF8-9168-4F5A-B317-506EF84256B1}"/>
    <cellStyle name="Calculation 2 4 8 5 2" xfId="24843" xr:uid="{8574B1AF-76AD-4D97-962C-4BA93B756AB4}"/>
    <cellStyle name="Calculation 2 4 8 5 2 2" xfId="40031" xr:uid="{6194E352-A0B1-4CEC-B0C9-FFCD6ACBD50B}"/>
    <cellStyle name="Calculation 2 4 8 5 3" xfId="30997" xr:uid="{A72DB55B-5EBF-49EB-8421-34E0F24623EE}"/>
    <cellStyle name="Calculation 2 4 8 6" xfId="18120" xr:uid="{67C03F63-9C88-4970-8F78-E4E148B77E30}"/>
    <cellStyle name="Calculation 2 4 8 6 2" xfId="33331" xr:uid="{34BF4F6B-2C99-41D9-A15C-A78B04710AAF}"/>
    <cellStyle name="Calculation 2 4 9" xfId="9025" xr:uid="{888F9018-1466-4E9E-B2F6-E05A01CF062C}"/>
    <cellStyle name="Calculation 2 4 9 2" xfId="10078" xr:uid="{FE863151-1DCA-4286-B83B-25B3B35A519E}"/>
    <cellStyle name="Calculation 2 4 9 2 2" xfId="15071" xr:uid="{D43F2940-559C-44FD-B0DA-159E9C2391B2}"/>
    <cellStyle name="Calculation 2 4 9 2 2 2" xfId="23158" xr:uid="{0037758E-F5D8-45BD-9B3F-EC3BE9C26720}"/>
    <cellStyle name="Calculation 2 4 9 2 2 2 2" xfId="38346" xr:uid="{09070EA8-B226-4A07-B45F-49BDD913D4DC}"/>
    <cellStyle name="Calculation 2 4 9 2 2 3" xfId="29312" xr:uid="{E7A1633B-8EEB-48D8-8146-81984F2C6AD7}"/>
    <cellStyle name="Calculation 2 4 9 2 3" xfId="15360" xr:uid="{FEFA8763-2D07-4DDE-A8CF-851A751F4B6C}"/>
    <cellStyle name="Calculation 2 4 9 2 3 2" xfId="23447" xr:uid="{752D2B92-4BDC-402E-BB6D-A7C68FD12404}"/>
    <cellStyle name="Calculation 2 4 9 2 3 2 2" xfId="38635" xr:uid="{4FCCC901-AB88-4370-8BC4-981BC82A15B0}"/>
    <cellStyle name="Calculation 2 4 9 2 3 3" xfId="29601" xr:uid="{675DEEFC-AC72-4195-9FCA-C7740DD8DC48}"/>
    <cellStyle name="Calculation 2 4 9 2 4" xfId="16708" xr:uid="{134E57AC-3B44-4580-8AE5-BE8A8089D7C5}"/>
    <cellStyle name="Calculation 2 4 9 2 4 2" xfId="24763" xr:uid="{04512526-E6C5-4CF0-BE84-53420F7F8E3F}"/>
    <cellStyle name="Calculation 2 4 9 2 4 2 2" xfId="39951" xr:uid="{BEB9617E-C6E4-4EC0-921F-8CD18188925B}"/>
    <cellStyle name="Calculation 2 4 9 2 4 3" xfId="30917" xr:uid="{0DE3907F-2A76-40F8-B5A7-0C4128B26033}"/>
    <cellStyle name="Calculation 2 4 9 2 5" xfId="17251" xr:uid="{3F16A491-94B4-4E92-B88A-D6617A28595E}"/>
    <cellStyle name="Calculation 2 4 9 2 5 2" xfId="32617" xr:uid="{73A24391-9365-40D3-AE47-EF1D28AD71C6}"/>
    <cellStyle name="Calculation 2 4 9 3" xfId="14316" xr:uid="{43A8C4F5-CF74-4937-9EF0-568596646B6E}"/>
    <cellStyle name="Calculation 2 4 9 3 2" xfId="22403" xr:uid="{BBDE5CDE-D355-4B3D-B1B1-7C4341BC7B00}"/>
    <cellStyle name="Calculation 2 4 9 3 2 2" xfId="37591" xr:uid="{F3E34C53-E1C9-4879-B9E4-BD930A36BFC3}"/>
    <cellStyle name="Calculation 2 4 9 3 3" xfId="28557" xr:uid="{55538FCA-A363-4229-953E-EE91F311C7FE}"/>
    <cellStyle name="Calculation 2 4 9 4" xfId="13702" xr:uid="{33CC8225-6E2C-4E1A-BEFB-80B521DE84FE}"/>
    <cellStyle name="Calculation 2 4 9 4 2" xfId="21820" xr:uid="{9A7C645A-1CE6-4044-82D8-C7AE10E8548C}"/>
    <cellStyle name="Calculation 2 4 9 4 2 2" xfId="37008" xr:uid="{035FE69F-C2BB-4F73-A4F1-49B4ACEB36CB}"/>
    <cellStyle name="Calculation 2 4 9 4 3" xfId="27974" xr:uid="{E0435374-FDA4-45B2-875B-5F55411F8824}"/>
    <cellStyle name="Calculation 2 4 9 5" xfId="11900" xr:uid="{6EF9AA00-A629-496E-B0BD-D4F7C2FDD379}"/>
    <cellStyle name="Calculation 2 4 9 5 2" xfId="20393" xr:uid="{04BBEA2D-B51F-4D34-BDF0-CDCECD5DCE0E}"/>
    <cellStyle name="Calculation 2 4 9 5 2 2" xfId="35581" xr:uid="{CD7E6E71-0599-416C-93A8-4A388FA54FD8}"/>
    <cellStyle name="Calculation 2 4 9 5 3" xfId="26553" xr:uid="{620E285C-6505-4570-8551-6F9F71990CEA}"/>
    <cellStyle name="Calculation 2 4 9 6" xfId="17896" xr:uid="{9088CC65-2D68-46E5-A978-D0FC3C89408B}"/>
    <cellStyle name="Calculation 2 4 9 6 2" xfId="33107" xr:uid="{A8181EAD-79DF-4527-8A80-3280EE13B6DD}"/>
    <cellStyle name="Calculation 2 40" xfId="50254" xr:uid="{4F30C3A3-C695-4E93-AEBF-CC2FFC1080B0}"/>
    <cellStyle name="Calculation 2 41" xfId="51434" xr:uid="{59FF0B3E-B80C-4463-8389-F1B851006901}"/>
    <cellStyle name="Calculation 2 42" xfId="51550" xr:uid="{42B5AB28-7D3E-4427-9705-F73C9CFDDAC0}"/>
    <cellStyle name="Calculation 2 43" xfId="51651" xr:uid="{420F32E0-F332-46C4-B8DE-088335625F64}"/>
    <cellStyle name="Calculation 2 44" xfId="51826" xr:uid="{F0362329-F7C7-419E-B984-D7719967E4BA}"/>
    <cellStyle name="Calculation 2 45" xfId="52077" xr:uid="{47EB98D1-09EE-4581-8888-DBD2896EFA17}"/>
    <cellStyle name="Calculation 2 5" xfId="2354" xr:uid="{2331E8F9-1292-411C-A99E-EEF0A20173FE}"/>
    <cellStyle name="Calculation 2 5 10" xfId="14547" xr:uid="{E600F583-77C6-4FB3-92AD-BA80F8AC44FB}"/>
    <cellStyle name="Calculation 2 5 10 2" xfId="22634" xr:uid="{004460A3-E08D-41E4-BF72-FBFEAF0C980B}"/>
    <cellStyle name="Calculation 2 5 10 2 2" xfId="37822" xr:uid="{005B5A99-26DF-4CFE-9F0D-0FD250867414}"/>
    <cellStyle name="Calculation 2 5 10 3" xfId="28788" xr:uid="{C40E2527-77BE-482C-B308-3300381285A0}"/>
    <cellStyle name="Calculation 2 5 11" xfId="10708" xr:uid="{D5E053F1-100F-49CD-85D8-391D1D94DED2}"/>
    <cellStyle name="Calculation 2 5 11 2" xfId="19258" xr:uid="{E834A6FE-482F-4A47-AF5F-44875F6CEC23}"/>
    <cellStyle name="Calculation 2 5 11 2 2" xfId="34463" xr:uid="{76E266FB-0C6E-4C34-8443-882D8A545BBE}"/>
    <cellStyle name="Calculation 2 5 11 3" xfId="25506" xr:uid="{03228BA0-525D-4C7D-BC71-FA42403F453F}"/>
    <cellStyle name="Calculation 2 5 12" xfId="41179" xr:uid="{51799B0F-EA64-4273-BD93-D68CE22CA78E}"/>
    <cellStyle name="Calculation 2 5 13" xfId="41326" xr:uid="{6DA4ABBE-E4EF-4D6B-B700-206A143521E9}"/>
    <cellStyle name="Calculation 2 5 14" xfId="44170" xr:uid="{3EE35B37-C55E-47D9-A8D6-1DE01E80B1D6}"/>
    <cellStyle name="Calculation 2 5 15" xfId="44347" xr:uid="{6512FF03-2920-4DD8-BB60-E25428C1CE7C}"/>
    <cellStyle name="Calculation 2 5 16" xfId="41408" xr:uid="{B1D43987-92B4-4F58-BD18-F03AC21DAA17}"/>
    <cellStyle name="Calculation 2 5 17" xfId="44030" xr:uid="{7CE1E97A-58DC-4B9D-8A62-2C81D1CAC591}"/>
    <cellStyle name="Calculation 2 5 18" xfId="42588" xr:uid="{5356835F-8437-4BDB-9751-031CB25ECEAB}"/>
    <cellStyle name="Calculation 2 5 19" xfId="41636" xr:uid="{675F0144-3D4C-477D-A907-2CE2D443CE57}"/>
    <cellStyle name="Calculation 2 5 2" xfId="8663" xr:uid="{64B9B2C4-4694-48BD-A2AA-D89F26245B14}"/>
    <cellStyle name="Calculation 2 5 2 10" xfId="41197" xr:uid="{DF7ADEBF-73D4-4571-B5D7-127ED32990AF}"/>
    <cellStyle name="Calculation 2 5 2 11" xfId="42095" xr:uid="{1F639E17-6109-4421-8C26-401897EED725}"/>
    <cellStyle name="Calculation 2 5 2 12" xfId="43641" xr:uid="{30622B4B-24DD-4648-9B85-53C04501EFF7}"/>
    <cellStyle name="Calculation 2 5 2 13" xfId="42453" xr:uid="{293F1D81-3B70-43DD-938D-9F4B55764990}"/>
    <cellStyle name="Calculation 2 5 2 14" xfId="41800" xr:uid="{780BA0B0-B04F-4440-B6A6-41B096BD5832}"/>
    <cellStyle name="Calculation 2 5 2 15" xfId="41293" xr:uid="{0DCFAFA2-19C1-42CB-985F-3A59102A81A6}"/>
    <cellStyle name="Calculation 2 5 2 16" xfId="43807" xr:uid="{009935A1-16A2-400F-85BF-C5F0A4939C5E}"/>
    <cellStyle name="Calculation 2 5 2 17" xfId="43829" xr:uid="{2EA4127A-F0AD-42B1-A7E9-D2678C36A908}"/>
    <cellStyle name="Calculation 2 5 2 18" xfId="41851" xr:uid="{9B05645D-C6E1-48AB-AAEB-96003C805FBC}"/>
    <cellStyle name="Calculation 2 5 2 19" xfId="41868" xr:uid="{335FFB4B-61B8-43CB-80C8-881200BB4620}"/>
    <cellStyle name="Calculation 2 5 2 2" xfId="9020" xr:uid="{BF11547F-D488-4669-97B9-6A4F8D3C7749}"/>
    <cellStyle name="Calculation 2 5 2 2 2" xfId="10073" xr:uid="{36855492-2C7D-407A-9BFE-D0F772B54D12}"/>
    <cellStyle name="Calculation 2 5 2 2 2 2" xfId="15066" xr:uid="{95E4FA21-359D-413B-985F-16C52FED05C8}"/>
    <cellStyle name="Calculation 2 5 2 2 2 2 2" xfId="23153" xr:uid="{02F09C93-53F2-4BC9-AAC0-628D32D1D068}"/>
    <cellStyle name="Calculation 2 5 2 2 2 2 2 2" xfId="38341" xr:uid="{47C6E6DD-E037-47A7-8A37-9940B931D06F}"/>
    <cellStyle name="Calculation 2 5 2 2 2 2 3" xfId="29307" xr:uid="{73F97FC4-5F42-4C5F-8733-C1E04878F822}"/>
    <cellStyle name="Calculation 2 5 2 2 2 3" xfId="10748" xr:uid="{FC05DC2D-1144-4A60-A945-D531E2A23C88}"/>
    <cellStyle name="Calculation 2 5 2 2 2 3 2" xfId="19298" xr:uid="{A3199153-DE59-4DEF-BF83-3EF36C5E75E3}"/>
    <cellStyle name="Calculation 2 5 2 2 2 3 2 2" xfId="34503" xr:uid="{F1988F50-D05C-4A70-A933-A5F9942DE290}"/>
    <cellStyle name="Calculation 2 5 2 2 2 3 3" xfId="25546" xr:uid="{348D5734-AEFB-48F5-9E90-E408DCECFFAE}"/>
    <cellStyle name="Calculation 2 5 2 2 2 4" xfId="16483" xr:uid="{CDB5F4EE-2932-4398-8EB0-5D54F1EB54FA}"/>
    <cellStyle name="Calculation 2 5 2 2 2 4 2" xfId="24538" xr:uid="{74DFD573-6747-4031-946E-8C311DE86CE8}"/>
    <cellStyle name="Calculation 2 5 2 2 2 4 2 2" xfId="39726" xr:uid="{C4C2A29A-1834-4C6A-A73D-76D44B2735B9}"/>
    <cellStyle name="Calculation 2 5 2 2 2 4 3" xfId="30692" xr:uid="{0DF8B068-0B08-4911-9D8F-C9C5A48AACAE}"/>
    <cellStyle name="Calculation 2 5 2 2 2 5" xfId="20027" xr:uid="{2163F57A-1F93-4B94-BF3B-27C1182CBF90}"/>
    <cellStyle name="Calculation 2 5 2 2 2 5 2" xfId="35225" xr:uid="{76D4951E-4AEA-43C6-B28D-5395BF9916FF}"/>
    <cellStyle name="Calculation 2 5 2 2 3" xfId="14311" xr:uid="{756596F5-2813-4258-BC5B-3569369DCA8E}"/>
    <cellStyle name="Calculation 2 5 2 2 3 2" xfId="22398" xr:uid="{39FCF851-01B9-47BD-B9CA-55F3B9A18613}"/>
    <cellStyle name="Calculation 2 5 2 2 3 2 2" xfId="37586" xr:uid="{67B4BE4F-5B4B-48ED-9A8E-921033659F82}"/>
    <cellStyle name="Calculation 2 5 2 2 3 3" xfId="28552" xr:uid="{F45C47F4-98BC-49A6-A3AB-260B2C242462}"/>
    <cellStyle name="Calculation 2 5 2 2 4" xfId="11607" xr:uid="{509E68E1-F8BC-42F9-BA28-2B8D3389F767}"/>
    <cellStyle name="Calculation 2 5 2 2 4 2" xfId="20137" xr:uid="{AF920794-9500-4769-9658-2BBAA0197822}"/>
    <cellStyle name="Calculation 2 5 2 2 4 2 2" xfId="35327" xr:uid="{A2B41662-FBE1-430D-8E8A-09E877D74158}"/>
    <cellStyle name="Calculation 2 5 2 2 4 3" xfId="26336" xr:uid="{923B130A-FFBC-4B86-AAA3-336014D96D16}"/>
    <cellStyle name="Calculation 2 5 2 2 5" xfId="11131" xr:uid="{81CD916E-494D-4140-A774-2AE66752C379}"/>
    <cellStyle name="Calculation 2 5 2 2 5 2" xfId="19681" xr:uid="{16F1C475-16BD-42B4-85B3-6B58D84A6F7A}"/>
    <cellStyle name="Calculation 2 5 2 2 5 2 2" xfId="34886" xr:uid="{2C4498FA-F5D5-4B16-80D5-ACA7DA0B2AAE}"/>
    <cellStyle name="Calculation 2 5 2 2 5 3" xfId="25929" xr:uid="{4EFB44DF-5C81-40F2-A8DE-53BB9621EA00}"/>
    <cellStyle name="Calculation 2 5 2 2 6" xfId="17901" xr:uid="{8B084714-2F9C-489E-95F9-A3CC37900D3B}"/>
    <cellStyle name="Calculation 2 5 2 2 6 2" xfId="33112" xr:uid="{F01A53EC-A7F2-46F5-B4F1-978B12D6C5EF}"/>
    <cellStyle name="Calculation 2 5 2 20" xfId="46293" xr:uid="{6B415D42-574E-4416-8080-CBEDA6248B1A}"/>
    <cellStyle name="Calculation 2 5 2 21" xfId="47275" xr:uid="{42D1097A-7FFB-455B-B13F-821735BD55E3}"/>
    <cellStyle name="Calculation 2 5 2 22" xfId="46092" xr:uid="{67DED915-412A-4F39-A096-E44C9917686D}"/>
    <cellStyle name="Calculation 2 5 2 23" xfId="46054" xr:uid="{248EAE8C-C5DE-47D2-A43A-57D8C8B6C039}"/>
    <cellStyle name="Calculation 2 5 2 24" xfId="45925" xr:uid="{DEF1F68E-3AF2-4736-A804-9173015AE795}"/>
    <cellStyle name="Calculation 2 5 2 25" xfId="48919" xr:uid="{99359A3A-0C9C-4008-8A43-196FFBF5D8BC}"/>
    <cellStyle name="Calculation 2 5 2 26" xfId="49626" xr:uid="{DAC71BBD-3090-4C5C-A3DE-4DB41B3F62A5}"/>
    <cellStyle name="Calculation 2 5 2 27" xfId="48786" xr:uid="{3EF6B2B8-CFA7-4CFD-B9FE-6401876863EE}"/>
    <cellStyle name="Calculation 2 5 2 28" xfId="50585" xr:uid="{AED0FE80-422F-4040-BFCA-2C8347916B00}"/>
    <cellStyle name="Calculation 2 5 2 29" xfId="51171" xr:uid="{6562B54A-CCFE-4523-AAEF-E7D3C18BE48F}"/>
    <cellStyle name="Calculation 2 5 2 3" xfId="9066" xr:uid="{FF7D4DB5-F702-42B1-85A0-5E3067A9CDE3}"/>
    <cellStyle name="Calculation 2 5 2 3 2" xfId="10116" xr:uid="{194237F4-5634-4817-B6CD-3F760736AB25}"/>
    <cellStyle name="Calculation 2 5 2 3 2 2" xfId="15100" xr:uid="{150D1E9E-620F-4F30-968D-113B8012E7C6}"/>
    <cellStyle name="Calculation 2 5 2 3 2 2 2" xfId="23187" xr:uid="{26F1CCAB-00C2-4951-812D-E52067CEE4A1}"/>
    <cellStyle name="Calculation 2 5 2 3 2 2 2 2" xfId="38375" xr:uid="{631E6CF2-1FC1-4321-8A6E-956B6B7F2154}"/>
    <cellStyle name="Calculation 2 5 2 3 2 2 3" xfId="29341" xr:uid="{CD0839D4-9905-4E10-8B3A-290B3D44560A}"/>
    <cellStyle name="Calculation 2 5 2 3 2 3" xfId="12462" xr:uid="{9213452E-7DC5-4309-AD5F-F6AA5DBB6B2B}"/>
    <cellStyle name="Calculation 2 5 2 3 2 3 2" xfId="20879" xr:uid="{DFF6CC07-B08A-48F2-A993-BA93C306BBC2}"/>
    <cellStyle name="Calculation 2 5 2 3 2 3 2 2" xfId="36067" xr:uid="{94EFA9DF-7CD3-43C6-A1B9-4037EF5DB372}"/>
    <cellStyle name="Calculation 2 5 2 3 2 3 3" xfId="27033" xr:uid="{44E6C270-6C19-4460-8AEC-96E884546287}"/>
    <cellStyle name="Calculation 2 5 2 3 2 4" xfId="12213" xr:uid="{81102463-AD5C-40BE-9DF8-3A88F2FFAE55}"/>
    <cellStyle name="Calculation 2 5 2 3 2 4 2" xfId="20658" xr:uid="{3E13CB9A-7CAF-447D-9585-1BF22E89CF73}"/>
    <cellStyle name="Calculation 2 5 2 3 2 4 2 2" xfId="35846" xr:uid="{2BF35853-4C99-441B-851A-A982D6DB4B1A}"/>
    <cellStyle name="Calculation 2 5 2 3 2 4 3" xfId="26812" xr:uid="{EA30221C-F971-4B60-B2F4-F3CA942FC86E}"/>
    <cellStyle name="Calculation 2 5 2 3 2 5" xfId="20003" xr:uid="{A9D5F49A-99CA-41F9-B048-C7A067F4056A}"/>
    <cellStyle name="Calculation 2 5 2 3 2 5 2" xfId="35201" xr:uid="{AA37C2B3-A8FD-47F5-85E9-300C15B423C4}"/>
    <cellStyle name="Calculation 2 5 2 3 3" xfId="14348" xr:uid="{F6074CD9-D443-445F-A209-19CDAF15254F}"/>
    <cellStyle name="Calculation 2 5 2 3 3 2" xfId="22435" xr:uid="{C76F5877-534C-4465-9731-E6D055C6CAA4}"/>
    <cellStyle name="Calculation 2 5 2 3 3 2 2" xfId="37623" xr:uid="{5BAD9468-E80D-4334-B791-B4B1A0274AD3}"/>
    <cellStyle name="Calculation 2 5 2 3 3 3" xfId="28589" xr:uid="{B9756FDF-94AA-4AFF-AE22-5F2AB554EA15}"/>
    <cellStyle name="Calculation 2 5 2 3 4" xfId="11705" xr:uid="{BB996D05-E6CE-4C18-8027-B3DE5578C98E}"/>
    <cellStyle name="Calculation 2 5 2 3 4 2" xfId="20223" xr:uid="{BA7F11A3-C70E-4BF8-A1D1-9AD1671E8779}"/>
    <cellStyle name="Calculation 2 5 2 3 4 2 2" xfId="35411" xr:uid="{5EE3C95E-5E3C-4434-BA14-064EE95B7B47}"/>
    <cellStyle name="Calculation 2 5 2 3 4 3" xfId="26405" xr:uid="{A2E75A77-B23F-4CA2-B49F-CEE9779A3686}"/>
    <cellStyle name="Calculation 2 5 2 3 5" xfId="10875" xr:uid="{8E5C713D-8575-42E2-810D-EB4AE20111C7}"/>
    <cellStyle name="Calculation 2 5 2 3 5 2" xfId="19425" xr:uid="{B4B5B04C-8F4C-4448-935F-C769CF25DE8D}"/>
    <cellStyle name="Calculation 2 5 2 3 5 2 2" xfId="34630" xr:uid="{254AE513-3567-47F1-A038-DF27F5D3AD97}"/>
    <cellStyle name="Calculation 2 5 2 3 5 3" xfId="25673" xr:uid="{F6105EF1-7500-417A-B1A6-E73B55D2B20C}"/>
    <cellStyle name="Calculation 2 5 2 3 6" xfId="17862" xr:uid="{3B2B8E4B-CF08-4043-8DAD-0E932124ECC8}"/>
    <cellStyle name="Calculation 2 5 2 3 6 2" xfId="33073" xr:uid="{00D00703-95EA-4805-BA06-B65F50686294}"/>
    <cellStyle name="Calculation 2 5 2 30" xfId="50485" xr:uid="{FAD63CFD-7F65-48DF-A452-F383FA92CC40}"/>
    <cellStyle name="Calculation 2 5 2 31" xfId="51663" xr:uid="{A8F3CAEA-A7D9-46D7-B9B6-293608C26EC2}"/>
    <cellStyle name="Calculation 2 5 2 32" xfId="52120" xr:uid="{1287C277-6450-49B9-9A24-90D8C952ED94}"/>
    <cellStyle name="Calculation 2 5 2 4" xfId="8606" xr:uid="{404B0747-B586-4A5E-90F7-C108500D9EF2}"/>
    <cellStyle name="Calculation 2 5 2 4 2" xfId="14016" xr:uid="{FEBBC21C-8C3F-4FEA-A55A-B4BD413B0155}"/>
    <cellStyle name="Calculation 2 5 2 4 2 2" xfId="22107" xr:uid="{083E9938-C8C3-4266-82E3-3CF7E2057A28}"/>
    <cellStyle name="Calculation 2 5 2 4 2 2 2" xfId="37295" xr:uid="{AAA74D95-BDE6-4494-B20B-F2AEDB6EC732}"/>
    <cellStyle name="Calculation 2 5 2 4 2 3" xfId="28261" xr:uid="{E852F2AA-EC12-442D-94BD-063889048232}"/>
    <cellStyle name="Calculation 2 5 2 4 3" xfId="13965" xr:uid="{FD3A97E3-0144-495A-97BB-0D3CE59955F6}"/>
    <cellStyle name="Calculation 2 5 2 4 3 2" xfId="22059" xr:uid="{55B532D7-7F66-4ACD-9F45-BB46378D767D}"/>
    <cellStyle name="Calculation 2 5 2 4 3 2 2" xfId="37247" xr:uid="{AF8E1D1E-6A13-49F4-995A-90DB9AAF76AC}"/>
    <cellStyle name="Calculation 2 5 2 4 3 3" xfId="28213" xr:uid="{31810F38-1D27-4311-8907-877B8F3D86E5}"/>
    <cellStyle name="Calculation 2 5 2 4 4" xfId="16796" xr:uid="{54A5F7DF-EB28-481A-AB1A-EF69E2D7E203}"/>
    <cellStyle name="Calculation 2 5 2 4 4 2" xfId="24851" xr:uid="{929EFC0E-D3D9-4F66-89B6-D4CA51789A5C}"/>
    <cellStyle name="Calculation 2 5 2 4 4 2 2" xfId="40039" xr:uid="{D19DAEEA-2F41-4C58-871C-BA04279A3008}"/>
    <cellStyle name="Calculation 2 5 2 4 4 3" xfId="31005" xr:uid="{06ADB4EF-4992-474F-88DB-C29A9EFB84D2}"/>
    <cellStyle name="Calculation 2 5 2 4 5" xfId="18154" xr:uid="{4A8B9E5D-FB15-4D57-82D9-2B673C24643E}"/>
    <cellStyle name="Calculation 2 5 2 4 5 2" xfId="33365" xr:uid="{0551DF63-839B-4F2D-8748-3C91D4C4431A}"/>
    <cellStyle name="Calculation 2 5 2 5" xfId="11293" xr:uid="{29BEF474-83F2-4DF2-A5C4-896F75767B25}"/>
    <cellStyle name="Calculation 2 5 2 5 2" xfId="19843" xr:uid="{3EE08CAC-829F-4CD1-BCC9-6CB40BC8B2A7}"/>
    <cellStyle name="Calculation 2 5 2 5 2 2" xfId="35048" xr:uid="{6C4D2D70-A42E-4E1E-99D5-0D6D81F8D3C6}"/>
    <cellStyle name="Calculation 2 5 2 5 3" xfId="26091" xr:uid="{D5BA3635-61C5-4E30-B83B-034C8865BF82}"/>
    <cellStyle name="Calculation 2 5 2 6" xfId="10654" xr:uid="{3E51352F-7BA8-4A71-B822-7C161D616FDC}"/>
    <cellStyle name="Calculation 2 5 2 6 2" xfId="19204" xr:uid="{0F1E1F28-DF90-40A8-A565-503504166A3A}"/>
    <cellStyle name="Calculation 2 5 2 6 2 2" xfId="34409" xr:uid="{07BB1385-F45F-43E3-8FF8-90EFCEA2578B}"/>
    <cellStyle name="Calculation 2 5 2 6 3" xfId="25452" xr:uid="{176AFBA9-8E0E-4837-92A2-CD7F01B57617}"/>
    <cellStyle name="Calculation 2 5 2 7" xfId="14365" xr:uid="{3FA7325A-3958-4D68-A12D-3A5BBAE11CE7}"/>
    <cellStyle name="Calculation 2 5 2 7 2" xfId="22452" xr:uid="{7D9A56F8-A016-489E-99FF-48053E71FE62}"/>
    <cellStyle name="Calculation 2 5 2 7 2 2" xfId="37640" xr:uid="{2CD01E56-B439-4B47-8A00-C3B93AA4944D}"/>
    <cellStyle name="Calculation 2 5 2 7 3" xfId="28606" xr:uid="{4BDEA8F6-6427-4A5B-991C-C5E20E4C21DF}"/>
    <cellStyle name="Calculation 2 5 2 8" xfId="13787" xr:uid="{3D4CF2D4-3725-4918-881D-678252587920}"/>
    <cellStyle name="Calculation 2 5 2 8 2" xfId="21899" xr:uid="{4922D7EE-D5D3-4B82-B83B-0DBDA90192AF}"/>
    <cellStyle name="Calculation 2 5 2 8 2 2" xfId="37087" xr:uid="{6C7A30D0-EC9F-4E63-AB20-F84090FCF67A}"/>
    <cellStyle name="Calculation 2 5 2 8 3" xfId="28053" xr:uid="{C54DEB1F-319A-44DA-807A-1C442C4C2560}"/>
    <cellStyle name="Calculation 2 5 2 9" xfId="18116" xr:uid="{73779803-AFCD-4A55-8C44-0B4762209827}"/>
    <cellStyle name="Calculation 2 5 2 9 2" xfId="33327" xr:uid="{79968ADB-01A0-4292-B4B6-DE5A55E3D319}"/>
    <cellStyle name="Calculation 2 5 20" xfId="43869" xr:uid="{BFD639EC-63AA-4FAA-81C1-CD3D5B695078}"/>
    <cellStyle name="Calculation 2 5 21" xfId="43159" xr:uid="{9E500FEF-198A-4622-933D-B4C37FCD5B7C}"/>
    <cellStyle name="Calculation 2 5 22" xfId="45731" xr:uid="{40F55937-DFFE-4EF5-B009-6F2C71DEDB81}"/>
    <cellStyle name="Calculation 2 5 23" xfId="46530" xr:uid="{4598D242-CE21-4774-875A-525B63F85DA3}"/>
    <cellStyle name="Calculation 2 5 24" xfId="47284" xr:uid="{4F22A1CF-D2C0-4C4A-8676-BA712789DE91}"/>
    <cellStyle name="Calculation 2 5 25" xfId="48282" xr:uid="{ABB18E3C-1CA8-44C5-B160-436D0842048A}"/>
    <cellStyle name="Calculation 2 5 26" xfId="47155" xr:uid="{E4DBC86A-CB5B-48AE-B74A-393B2876E8FE}"/>
    <cellStyle name="Calculation 2 5 27" xfId="48592" xr:uid="{ADFC1C1F-9E2D-414A-A51C-9660DA5E4588}"/>
    <cellStyle name="Calculation 2 5 28" xfId="49868" xr:uid="{3B52A0EE-2D7B-4111-B716-AA0EADF8B82E}"/>
    <cellStyle name="Calculation 2 5 29" xfId="49647" xr:uid="{06070904-1EAF-4E0F-BC5B-C0D4358CECD9}"/>
    <cellStyle name="Calculation 2 5 3" xfId="8662" xr:uid="{07727CCE-BCB8-461F-952A-D4130101FD9E}"/>
    <cellStyle name="Calculation 2 5 3 2" xfId="9853" xr:uid="{8B86CD16-B1F8-4DC1-80E3-32C5598E624F}"/>
    <cellStyle name="Calculation 2 5 3 2 2" xfId="14870" xr:uid="{353410A6-D178-4BB6-96DB-8E85918C6B36}"/>
    <cellStyle name="Calculation 2 5 3 2 2 2" xfId="22957" xr:uid="{06D19ACA-680D-4FCB-92F2-D2F63D7FC439}"/>
    <cellStyle name="Calculation 2 5 3 2 2 2 2" xfId="38145" xr:uid="{11F60ABD-0BB7-4CCA-A813-6B4B24DCAA72}"/>
    <cellStyle name="Calculation 2 5 3 2 2 3" xfId="29111" xr:uid="{F2D1CC88-FABC-43DD-9622-1AEA07359A67}"/>
    <cellStyle name="Calculation 2 5 3 2 3" xfId="10559" xr:uid="{DA89BBA7-0AD0-4F90-B680-9DF2A5F69E44}"/>
    <cellStyle name="Calculation 2 5 3 2 3 2" xfId="19109" xr:uid="{D4D96731-E384-4639-A909-63F5E3E3683D}"/>
    <cellStyle name="Calculation 2 5 3 2 3 2 2" xfId="34314" xr:uid="{CE8A6605-2F5F-45EA-B95E-C2D6072B8690}"/>
    <cellStyle name="Calculation 2 5 3 2 3 3" xfId="25357" xr:uid="{B928CB38-8A9A-4458-8DB2-764FCE57BA40}"/>
    <cellStyle name="Calculation 2 5 3 2 4" xfId="13932" xr:uid="{A8D3740D-F069-4E31-9C41-94E8653092DF}"/>
    <cellStyle name="Calculation 2 5 3 2 4 2" xfId="22030" xr:uid="{3B989924-BD3B-4B2C-BE70-C8F480E57735}"/>
    <cellStyle name="Calculation 2 5 3 2 4 2 2" xfId="37218" xr:uid="{5853BC0A-E957-41BB-83C7-30EDD53B436F}"/>
    <cellStyle name="Calculation 2 5 3 2 4 3" xfId="28184" xr:uid="{DF4AD848-6CC2-4726-A7D8-64C5C0842AA0}"/>
    <cellStyle name="Calculation 2 5 3 2 5" xfId="17400" xr:uid="{B9A1031E-3FA0-44B5-9FE7-191AC5A39F3C}"/>
    <cellStyle name="Calculation 2 5 3 2 5 2" xfId="32766" xr:uid="{F98F8D07-C192-4F08-ABB8-2E93428CEA16}"/>
    <cellStyle name="Calculation 2 5 3 3" xfId="14051" xr:uid="{24D2A41D-5978-4495-98F6-9454A8C30DE9}"/>
    <cellStyle name="Calculation 2 5 3 3 2" xfId="22142" xr:uid="{AC9398C3-2C4A-4837-8BE3-6FF31AB28E1B}"/>
    <cellStyle name="Calculation 2 5 3 3 2 2" xfId="37330" xr:uid="{94FE91E2-BC3C-4AA8-AC0D-D5B6FEFA0BC8}"/>
    <cellStyle name="Calculation 2 5 3 3 3" xfId="28296" xr:uid="{482C3748-4474-49E8-83CA-986DDA10DB26}"/>
    <cellStyle name="Calculation 2 5 3 4" xfId="13632" xr:uid="{647CC7B6-F28F-4256-9C18-50C016E14F1B}"/>
    <cellStyle name="Calculation 2 5 3 4 2" xfId="21763" xr:uid="{952DEFCE-92E2-4C45-8753-4009812D04F6}"/>
    <cellStyle name="Calculation 2 5 3 4 2 2" xfId="36951" xr:uid="{3BFE4C3D-767C-4C0D-A6C2-EFCAD4D8EB55}"/>
    <cellStyle name="Calculation 2 5 3 4 3" xfId="27917" xr:uid="{2D1ABBCF-758E-4597-A494-7C402E0710E3}"/>
    <cellStyle name="Calculation 2 5 3 5" xfId="13572" xr:uid="{39D08C71-568E-4D32-8ECA-D7223BDCF5FC}"/>
    <cellStyle name="Calculation 2 5 3 5 2" xfId="21711" xr:uid="{1E313913-801F-4C85-BD80-464C17A18C86}"/>
    <cellStyle name="Calculation 2 5 3 5 2 2" xfId="36899" xr:uid="{9A29E7F8-86B9-42EA-B2B8-89BC8F86EC78}"/>
    <cellStyle name="Calculation 2 5 3 5 3" xfId="27865" xr:uid="{C16E6E09-F66D-42CE-BB96-E6AEC1FF5FD6}"/>
    <cellStyle name="Calculation 2 5 3 6" xfId="20375" xr:uid="{B79C5970-3BD0-4751-928C-16ECC8C892D7}"/>
    <cellStyle name="Calculation 2 5 3 6 2" xfId="35563" xr:uid="{C5C68C11-122C-4F59-966C-8E63A0FB1CB8}"/>
    <cellStyle name="Calculation 2 5 30" xfId="50276" xr:uid="{E1AF2001-5E17-46FE-A7E6-5702877C53F3}"/>
    <cellStyle name="Calculation 2 5 31" xfId="50559" xr:uid="{D109E7E9-FB27-4178-AC0C-F09672060916}"/>
    <cellStyle name="Calculation 2 5 32" xfId="51198" xr:uid="{9114E052-EB1D-4E04-8496-6C7BAB9EB49C}"/>
    <cellStyle name="Calculation 2 5 33" xfId="51662" xr:uid="{F2355A49-8C5E-4E84-ACB7-0E1293641BDC}"/>
    <cellStyle name="Calculation 2 5 34" xfId="52119" xr:uid="{15802039-B326-4869-ACA4-B235565654DD}"/>
    <cellStyle name="Calculation 2 5 4" xfId="9021" xr:uid="{DD0AD6AC-688F-451B-9128-B361096E7190}"/>
    <cellStyle name="Calculation 2 5 4 2" xfId="10074" xr:uid="{B627C398-8855-4226-9422-6A673140DDB6}"/>
    <cellStyle name="Calculation 2 5 4 2 2" xfId="15067" xr:uid="{501C59BD-F0BB-42CB-97E1-26DAF9F19B90}"/>
    <cellStyle name="Calculation 2 5 4 2 2 2" xfId="23154" xr:uid="{61C98D3E-1FE8-4B75-9894-CA449B86F54C}"/>
    <cellStyle name="Calculation 2 5 4 2 2 2 2" xfId="38342" xr:uid="{ECA12E93-43C1-4E98-9CE3-0F0879CC3FD1}"/>
    <cellStyle name="Calculation 2 5 4 2 2 3" xfId="29308" xr:uid="{5F7C89C2-EF94-4E7E-8B6E-D5CA020FB69D}"/>
    <cellStyle name="Calculation 2 5 4 2 3" xfId="15550" xr:uid="{49494CEB-EECF-4A60-B166-8B16AF3BBDEB}"/>
    <cellStyle name="Calculation 2 5 4 2 3 2" xfId="23605" xr:uid="{2C814D83-9F63-458D-A1EB-D290031C08E7}"/>
    <cellStyle name="Calculation 2 5 4 2 3 2 2" xfId="38793" xr:uid="{5D559D58-3E55-4F4F-B3E4-1F45DE260CFB}"/>
    <cellStyle name="Calculation 2 5 4 2 3 3" xfId="29759" xr:uid="{E89AF344-81B4-4164-AD00-D9F22D983336}"/>
    <cellStyle name="Calculation 2 5 4 2 4" xfId="16766" xr:uid="{FBC7F6EB-B531-44AD-9892-40AF154F956F}"/>
    <cellStyle name="Calculation 2 5 4 2 4 2" xfId="24821" xr:uid="{F1CD3B0E-104E-4C69-8266-6482870CD3AA}"/>
    <cellStyle name="Calculation 2 5 4 2 4 2 2" xfId="40009" xr:uid="{25F23829-A27D-4D51-BF97-AF6895493FE8}"/>
    <cellStyle name="Calculation 2 5 4 2 4 3" xfId="30975" xr:uid="{490BAD4F-59DD-4CE6-BB61-BE477A93DCB4}"/>
    <cellStyle name="Calculation 2 5 4 2 5" xfId="17254" xr:uid="{5D9404BB-A513-483C-9E8C-96AC0BDE62F6}"/>
    <cellStyle name="Calculation 2 5 4 2 5 2" xfId="32620" xr:uid="{3063144B-BA22-40A4-8C93-A78087EF45B8}"/>
    <cellStyle name="Calculation 2 5 4 3" xfId="14312" xr:uid="{02E2875B-8C0C-416E-AF68-010AB163CAAC}"/>
    <cellStyle name="Calculation 2 5 4 3 2" xfId="22399" xr:uid="{54DC1571-295D-4CA7-82B7-584EFA4D2096}"/>
    <cellStyle name="Calculation 2 5 4 3 2 2" xfId="37587" xr:uid="{91F008CA-B6B3-41FE-9F64-65BB3DE094D3}"/>
    <cellStyle name="Calculation 2 5 4 3 3" xfId="28553" xr:uid="{3BB6DDE0-6619-4E98-8F25-8DA9AC67E31E}"/>
    <cellStyle name="Calculation 2 5 4 4" xfId="11252" xr:uid="{9CB29AE6-B11A-4C59-9E26-790A36C0595A}"/>
    <cellStyle name="Calculation 2 5 4 4 2" xfId="19802" xr:uid="{16D669DF-E510-4B63-9A62-DADB950809A4}"/>
    <cellStyle name="Calculation 2 5 4 4 2 2" xfId="35007" xr:uid="{78F006AA-9120-43C7-9F92-254F696CAA58}"/>
    <cellStyle name="Calculation 2 5 4 4 3" xfId="26050" xr:uid="{299FE64C-98D6-4AA5-A819-2CEF5B10AA76}"/>
    <cellStyle name="Calculation 2 5 4 5" xfId="15985" xr:uid="{A9375B5B-EAD0-4C9B-AD99-CB6CAC657854}"/>
    <cellStyle name="Calculation 2 5 4 5 2" xfId="24040" xr:uid="{5858DECB-9550-48F6-968D-C68425DE1F15}"/>
    <cellStyle name="Calculation 2 5 4 5 2 2" xfId="39228" xr:uid="{05D2DD5A-CA8B-4147-96A6-8497E9282963}"/>
    <cellStyle name="Calculation 2 5 4 5 3" xfId="30194" xr:uid="{D4AB4AEF-2EAD-493A-9CFB-EFCB3AC3B6DD}"/>
    <cellStyle name="Calculation 2 5 4 6" xfId="17900" xr:uid="{5658F4C4-6E35-4101-9994-CD493DF5DE55}"/>
    <cellStyle name="Calculation 2 5 4 6 2" xfId="33111" xr:uid="{B631A59B-1795-472D-B9E3-768F59D0E5A2}"/>
    <cellStyle name="Calculation 2 5 5" xfId="9067" xr:uid="{4934DA90-98F1-4E77-AD74-4A7DAF778131}"/>
    <cellStyle name="Calculation 2 5 5 2" xfId="10117" xr:uid="{32A3763D-C1E7-4DE4-BD15-478DF6821E85}"/>
    <cellStyle name="Calculation 2 5 5 2 2" xfId="15101" xr:uid="{BD1D6BD5-0EBD-446F-8B60-927C86FF1FF9}"/>
    <cellStyle name="Calculation 2 5 5 2 2 2" xfId="23188" xr:uid="{77B57C49-856E-40D3-B72E-B89AD81601D6}"/>
    <cellStyle name="Calculation 2 5 5 2 2 2 2" xfId="38376" xr:uid="{358F9292-4D86-480F-9701-55CBC1598E5D}"/>
    <cellStyle name="Calculation 2 5 5 2 2 3" xfId="29342" xr:uid="{87A7AE81-F33A-48BF-B392-4E102D58660B}"/>
    <cellStyle name="Calculation 2 5 5 2 3" xfId="15353" xr:uid="{AFF96126-EB02-47A5-AF96-946D50A82C63}"/>
    <cellStyle name="Calculation 2 5 5 2 3 2" xfId="23440" xr:uid="{33BE8C90-E3EC-42DB-88E1-7D8A904927FF}"/>
    <cellStyle name="Calculation 2 5 5 2 3 2 2" xfId="38628" xr:uid="{1E52ECBA-CF17-45C6-8B88-77142DD41144}"/>
    <cellStyle name="Calculation 2 5 5 2 3 3" xfId="29594" xr:uid="{166F59BE-BFE2-43CC-B544-FF1222C517EC}"/>
    <cellStyle name="Calculation 2 5 5 2 4" xfId="16827" xr:uid="{216D8D78-9849-4323-B4E0-3DD36D949F74}"/>
    <cellStyle name="Calculation 2 5 5 2 4 2" xfId="24882" xr:uid="{6E602E33-B0CD-4F5B-901F-049E3EAF0FCC}"/>
    <cellStyle name="Calculation 2 5 5 2 4 2 2" xfId="40070" xr:uid="{7C22BE10-9157-4300-8CB3-4470B6A606F7}"/>
    <cellStyle name="Calculation 2 5 5 2 4 3" xfId="31036" xr:uid="{2085BB97-E6A2-4B19-BAA5-CFAC8ED738BF}"/>
    <cellStyle name="Calculation 2 5 5 2 5" xfId="18396" xr:uid="{55F2A88A-38BA-4B50-A126-36340222AAA1}"/>
    <cellStyle name="Calculation 2 5 5 2 5 2" xfId="33605" xr:uid="{20B706EE-0C89-4C6D-9249-1D43EBE7871E}"/>
    <cellStyle name="Calculation 2 5 5 3" xfId="14349" xr:uid="{18F8EDFA-C841-476C-958C-8FC91589A32E}"/>
    <cellStyle name="Calculation 2 5 5 3 2" xfId="22436" xr:uid="{FF6EED00-4C69-4AE1-953B-47BF98AF3051}"/>
    <cellStyle name="Calculation 2 5 5 3 2 2" xfId="37624" xr:uid="{7D8428AE-BE03-4E49-9936-0DB82030D235}"/>
    <cellStyle name="Calculation 2 5 5 3 3" xfId="28590" xr:uid="{756C2CA0-3932-46E3-B5ED-FD3F9C658CDB}"/>
    <cellStyle name="Calculation 2 5 5 4" xfId="12481" xr:uid="{A0D57017-FA86-4CA1-A0B2-B8F1E958FDCA}"/>
    <cellStyle name="Calculation 2 5 5 4 2" xfId="20898" xr:uid="{20B256B6-7E1F-4F58-8F28-D4E9DA9A0A79}"/>
    <cellStyle name="Calculation 2 5 5 4 2 2" xfId="36086" xr:uid="{768C7D4C-8C10-455F-B212-09A2D2CA9DA3}"/>
    <cellStyle name="Calculation 2 5 5 4 3" xfId="27052" xr:uid="{99EC21F1-17ED-46F0-9373-9791BE89B564}"/>
    <cellStyle name="Calculation 2 5 5 5" xfId="13085" xr:uid="{5D0A354B-EFE6-4F5F-BB28-C1D80482EDB8}"/>
    <cellStyle name="Calculation 2 5 5 5 2" xfId="21415" xr:uid="{4FECF58B-FD1F-41E1-B77F-5E3F7401BF82}"/>
    <cellStyle name="Calculation 2 5 5 5 2 2" xfId="36603" xr:uid="{CDF8F371-5477-4F3E-92E1-70C1A35F98FE}"/>
    <cellStyle name="Calculation 2 5 5 5 3" xfId="27569" xr:uid="{AF2431C9-3E1F-404E-8CC1-623781BD8327}"/>
    <cellStyle name="Calculation 2 5 5 6" xfId="17861" xr:uid="{C6335152-8EB0-4424-AB46-71B083C15674}"/>
    <cellStyle name="Calculation 2 5 5 6 2" xfId="33072" xr:uid="{6A8571DA-C1AB-4E6A-B872-258C3365DA70}"/>
    <cellStyle name="Calculation 2 5 6" xfId="8605" xr:uid="{0674572F-4CA1-4350-BCA3-B49E6E3DE749}"/>
    <cellStyle name="Calculation 2 5 6 2" xfId="14015" xr:uid="{6FA93095-CAEA-41C1-A210-89C0988886B1}"/>
    <cellStyle name="Calculation 2 5 6 2 2" xfId="22106" xr:uid="{1B5B014B-1E2A-4F9E-9CB5-30314764989D}"/>
    <cellStyle name="Calculation 2 5 6 2 2 2" xfId="37294" xr:uid="{38D8D41B-7972-4D20-A8C3-4646A24F8119}"/>
    <cellStyle name="Calculation 2 5 6 2 3" xfId="28260" xr:uid="{CDBDBA4B-48FA-45BF-AD90-47E6A48CB1F5}"/>
    <cellStyle name="Calculation 2 5 6 3" xfId="13857" xr:uid="{772BFBC4-1F8A-448F-98EA-09A1A2A9C7CB}"/>
    <cellStyle name="Calculation 2 5 6 3 2" xfId="21964" xr:uid="{E2FE1E40-AF69-445C-9492-260C288CABE8}"/>
    <cellStyle name="Calculation 2 5 6 3 2 2" xfId="37152" xr:uid="{4FBE817A-69C2-4EEB-A462-F2AB6DB76EB7}"/>
    <cellStyle name="Calculation 2 5 6 3 3" xfId="28118" xr:uid="{627AF5F7-79B5-4599-AC9E-93E9B8729AE7}"/>
    <cellStyle name="Calculation 2 5 6 4" xfId="11679" xr:uid="{9C714900-51A3-48FB-B0B6-03FE7E2DB72E}"/>
    <cellStyle name="Calculation 2 5 6 4 2" xfId="20201" xr:uid="{DC4F7773-24AD-4CEF-AC9D-C0BAFDEB3DD9}"/>
    <cellStyle name="Calculation 2 5 6 4 2 2" xfId="35389" xr:uid="{A40F3F0B-84E4-429D-B509-8DA124ECDB2F}"/>
    <cellStyle name="Calculation 2 5 6 4 3" xfId="26388" xr:uid="{48A810F9-F5F3-4FAD-A2DD-32F64BDEFC1E}"/>
    <cellStyle name="Calculation 2 5 6 5" xfId="18155" xr:uid="{F43A121C-9881-4A33-A8A2-7928EAE379EC}"/>
    <cellStyle name="Calculation 2 5 6 5 2" xfId="33366" xr:uid="{2C27502A-1FA4-410E-B78F-44F7B7BF8215}"/>
    <cellStyle name="Calculation 2 5 7" xfId="12166" xr:uid="{065E5403-08B4-4A67-9349-6103AEFF5B07}"/>
    <cellStyle name="Calculation 2 5 8" xfId="10498" xr:uid="{8360927B-159F-4A47-A49A-B0F04EA09734}"/>
    <cellStyle name="Calculation 2 5 8 2" xfId="19048" xr:uid="{2C8E82CF-EE0B-406F-9A92-1B7A10C44F91}"/>
    <cellStyle name="Calculation 2 5 8 2 2" xfId="34253" xr:uid="{37C342CD-4373-4627-8F61-FE4A792D3400}"/>
    <cellStyle name="Calculation 2 5 8 3" xfId="25296" xr:uid="{860FFA2A-080C-4BE0-8B2D-05DF3526F669}"/>
    <cellStyle name="Calculation 2 5 9" xfId="16341" xr:uid="{248F908B-51EB-41C3-9992-04F646E41D64}"/>
    <cellStyle name="Calculation 2 5 9 2" xfId="24396" xr:uid="{54D93D6F-5EE9-4CE6-8E6B-136C25BC710E}"/>
    <cellStyle name="Calculation 2 5 9 2 2" xfId="39584" xr:uid="{16608498-DDD8-451D-8FB2-45D38C36F5D0}"/>
    <cellStyle name="Calculation 2 5 9 3" xfId="30550" xr:uid="{37DEF0B1-EC64-4131-AE86-AB856B9B427C}"/>
    <cellStyle name="Calculation 2 6" xfId="2355" xr:uid="{30F27313-D61C-418F-BCD9-1638BDCD81EA}"/>
    <cellStyle name="Calculation 2 6 10" xfId="16930" xr:uid="{47293DE5-810B-40FF-AD87-11A08B20EA50}"/>
    <cellStyle name="Calculation 2 6 10 2" xfId="24985" xr:uid="{AFC9E04C-10A6-4B9C-9170-4DAC15CD9D6C}"/>
    <cellStyle name="Calculation 2 6 10 2 2" xfId="40173" xr:uid="{2BE0CAEA-5D33-4B75-A3DD-CE13ED5F7E10}"/>
    <cellStyle name="Calculation 2 6 10 3" xfId="31139" xr:uid="{8B7853CB-57D3-4DEB-8CA8-8DD6344FCA6E}"/>
    <cellStyle name="Calculation 2 6 11" xfId="41192" xr:uid="{67C196BC-C8C6-42F0-A740-ADBF7F340BFE}"/>
    <cellStyle name="Calculation 2 6 12" xfId="42089" xr:uid="{6F34A397-5DD5-4D85-A798-5F0945085CCB}"/>
    <cellStyle name="Calculation 2 6 13" xfId="43652" xr:uid="{E33A3B55-A5B1-4E1A-ACA6-A998889FD67F}"/>
    <cellStyle name="Calculation 2 6 14" xfId="42449" xr:uid="{65A916A2-0611-4F21-B357-BBDCFE69B68F}"/>
    <cellStyle name="Calculation 2 6 15" xfId="43445" xr:uid="{4AC5B98B-9DE2-4426-A45E-E9BBCAB2EF7F}"/>
    <cellStyle name="Calculation 2 6 16" xfId="42606" xr:uid="{6CA58889-C629-48C8-A556-22BAD8D18ED1}"/>
    <cellStyle name="Calculation 2 6 17" xfId="44218" xr:uid="{3E2D8E9D-1534-48C5-A209-6796B449D44D}"/>
    <cellStyle name="Calculation 2 6 18" xfId="42747" xr:uid="{CD3D4C78-5124-41B5-9D3C-DDD46B5563E7}"/>
    <cellStyle name="Calculation 2 6 19" xfId="44599" xr:uid="{623ECBB2-8CE6-4304-929A-8C22694B3645}"/>
    <cellStyle name="Calculation 2 6 2" xfId="8664" xr:uid="{AF194F8C-E356-41F4-A336-AF84771F4272}"/>
    <cellStyle name="Calculation 2 6 2 2" xfId="9854" xr:uid="{F42784AF-54DC-492B-99CF-B4F635B0919B}"/>
    <cellStyle name="Calculation 2 6 2 2 2" xfId="14871" xr:uid="{B3D1D7F4-DA9F-43A4-83CA-B04A109B8B8C}"/>
    <cellStyle name="Calculation 2 6 2 2 2 2" xfId="22958" xr:uid="{86CA3E19-BB30-4E80-A0C7-195F00ED46FA}"/>
    <cellStyle name="Calculation 2 6 2 2 2 2 2" xfId="38146" xr:uid="{573A5E9F-BDCF-453D-9940-9ABBE79782B4}"/>
    <cellStyle name="Calculation 2 6 2 2 2 3" xfId="29112" xr:uid="{A591659D-49DF-4994-A2E0-E7CA5877F813}"/>
    <cellStyle name="Calculation 2 6 2 2 3" xfId="16411" xr:uid="{6847BFF8-5F64-4E1E-8B37-9A1745B746A4}"/>
    <cellStyle name="Calculation 2 6 2 2 3 2" xfId="24466" xr:uid="{A305F298-5428-4347-AA95-533D91465B1F}"/>
    <cellStyle name="Calculation 2 6 2 2 3 2 2" xfId="39654" xr:uid="{18428BBF-CE82-4726-B617-1C922B7CA36C}"/>
    <cellStyle name="Calculation 2 6 2 2 3 3" xfId="30620" xr:uid="{118CC229-DBBC-4341-AFD9-B2EA581ABD8C}"/>
    <cellStyle name="Calculation 2 6 2 2 4" xfId="16327" xr:uid="{C8417859-BB11-47D8-AEEC-F9EA6D0BD4E5}"/>
    <cellStyle name="Calculation 2 6 2 2 4 2" xfId="24382" xr:uid="{DE2B8C2D-6074-48B7-B5C9-F43D74A1EEA3}"/>
    <cellStyle name="Calculation 2 6 2 2 4 2 2" xfId="39570" xr:uid="{B78CB3C2-A34D-47B1-9EC6-92E5625B100F}"/>
    <cellStyle name="Calculation 2 6 2 2 4 3" xfId="30536" xr:uid="{661C4ED6-D122-46AB-97A8-410868AAEF11}"/>
    <cellStyle name="Calculation 2 6 2 2 5" xfId="17399" xr:uid="{1F5360E7-915F-43E9-84D6-D92BF1AAD7DF}"/>
    <cellStyle name="Calculation 2 6 2 2 5 2" xfId="32765" xr:uid="{FEF53DA5-959A-4652-BEFE-949D0AE07DBD}"/>
    <cellStyle name="Calculation 2 6 2 3" xfId="14052" xr:uid="{237E85E2-EC68-4361-9FF6-49FBD786B0A9}"/>
    <cellStyle name="Calculation 2 6 2 3 2" xfId="22143" xr:uid="{2C779060-47C5-412E-8C87-9C7F77759E52}"/>
    <cellStyle name="Calculation 2 6 2 3 2 2" xfId="37331" xr:uid="{F0DF0652-8B79-4B59-9FFB-90D4EBC259CF}"/>
    <cellStyle name="Calculation 2 6 2 3 3" xfId="28297" xr:uid="{C3656F62-F163-4320-AB96-A0B32E768B96}"/>
    <cellStyle name="Calculation 2 6 2 4" xfId="11966" xr:uid="{EB4F17A2-09DE-485C-A272-4FA8DE2C321F}"/>
    <cellStyle name="Calculation 2 6 2 4 2" xfId="20452" xr:uid="{BD5D69D6-9C30-47EC-AB7C-7909CA2297DE}"/>
    <cellStyle name="Calculation 2 6 2 4 2 2" xfId="35640" xr:uid="{A871AEFF-0EB2-4C21-AEBD-B69D793F2B2B}"/>
    <cellStyle name="Calculation 2 6 2 4 3" xfId="26611" xr:uid="{5F53068E-7243-4FBD-AE43-668F625E60D9}"/>
    <cellStyle name="Calculation 2 6 2 5" xfId="15746" xr:uid="{3EF9EABB-E0CD-4D8F-8AED-B339106D1B1B}"/>
    <cellStyle name="Calculation 2 6 2 5 2" xfId="23801" xr:uid="{A0E23BA4-C91A-4C34-9F69-7AA38BB8C188}"/>
    <cellStyle name="Calculation 2 6 2 5 2 2" xfId="38989" xr:uid="{CB869328-EFA1-4929-B1F2-A8AB43EB34D4}"/>
    <cellStyle name="Calculation 2 6 2 5 3" xfId="29955" xr:uid="{41D40A2F-A7BC-43D7-ADC2-B688152DA7B4}"/>
    <cellStyle name="Calculation 2 6 2 6" xfId="18115" xr:uid="{426CBFA8-3B4B-48A5-94A4-390C149E9CF6}"/>
    <cellStyle name="Calculation 2 6 2 6 2" xfId="33326" xr:uid="{427141D8-6D73-418C-B3A3-2917A4C934F4}"/>
    <cellStyle name="Calculation 2 6 20" xfId="42892" xr:uid="{F146C6AC-6C23-46C7-B1B8-3F7659BCAA0D}"/>
    <cellStyle name="Calculation 2 6 21" xfId="46282" xr:uid="{C4ACA221-4703-47FB-812A-D1D7FC81770C}"/>
    <cellStyle name="Calculation 2 6 22" xfId="47650" xr:uid="{542A91B0-C606-427E-94DC-E3F1C7148A16}"/>
    <cellStyle name="Calculation 2 6 23" xfId="47740" xr:uid="{197F20F9-8B57-4909-A99A-D9B89AECAB1B}"/>
    <cellStyle name="Calculation 2 6 24" xfId="47146" xr:uid="{2D841900-1A13-4983-89C0-CAAD59C0AF81}"/>
    <cellStyle name="Calculation 2 6 25" xfId="47420" xr:uid="{A378D73D-0514-49E8-84EF-4BE9ED79A005}"/>
    <cellStyle name="Calculation 2 6 26" xfId="48908" xr:uid="{29495FAD-5827-4FB7-8BBF-613101E473F2}"/>
    <cellStyle name="Calculation 2 6 27" xfId="48761" xr:uid="{47F8AB86-D5B7-4564-A0B5-5035EC373A0E}"/>
    <cellStyle name="Calculation 2 6 28" xfId="49098" xr:uid="{575F5F59-4A93-458E-90EA-525B7D596CA0}"/>
    <cellStyle name="Calculation 2 6 29" xfId="50574" xr:uid="{058BC223-56DE-46E9-8791-B7FDAD54487E}"/>
    <cellStyle name="Calculation 2 6 3" xfId="9019" xr:uid="{ED4C55E0-A216-4ABB-9EC3-CD85568E2AE1}"/>
    <cellStyle name="Calculation 2 6 3 2" xfId="10072" xr:uid="{87A38196-95E1-4E42-A451-CCEEE4BD9885}"/>
    <cellStyle name="Calculation 2 6 3 2 2" xfId="15065" xr:uid="{B61D3EBB-B96E-4386-8F7C-53D33AD9A502}"/>
    <cellStyle name="Calculation 2 6 3 2 2 2" xfId="23152" xr:uid="{76F6924A-B79D-441D-AB3C-E6DA25111197}"/>
    <cellStyle name="Calculation 2 6 3 2 2 2 2" xfId="38340" xr:uid="{6F7C4C22-F450-4CE9-B308-8CBCEE4E8993}"/>
    <cellStyle name="Calculation 2 6 3 2 2 3" xfId="29306" xr:uid="{FC66EDD0-572F-4627-B8BD-D9EB54DF5810}"/>
    <cellStyle name="Calculation 2 6 3 2 3" xfId="10551" xr:uid="{0F138E48-AD61-48A8-BCAB-D63C02500B06}"/>
    <cellStyle name="Calculation 2 6 3 2 3 2" xfId="19101" xr:uid="{127512DA-C376-4CC5-B194-795273514341}"/>
    <cellStyle name="Calculation 2 6 3 2 3 2 2" xfId="34306" xr:uid="{AA15EF9B-1D1D-4EB4-9C00-A7C9CB03F102}"/>
    <cellStyle name="Calculation 2 6 3 2 3 3" xfId="25349" xr:uid="{1AF2E9F3-F3E8-4EB6-B642-5FC394BC32CC}"/>
    <cellStyle name="Calculation 2 6 3 2 4" xfId="16738" xr:uid="{A4E2183B-6BED-43D4-A26D-EF926621C3EE}"/>
    <cellStyle name="Calculation 2 6 3 2 4 2" xfId="24793" xr:uid="{0C1792FC-7D06-4FFD-B176-A9A2A0556AD8}"/>
    <cellStyle name="Calculation 2 6 3 2 4 2 2" xfId="39981" xr:uid="{630F9F07-D493-4BC5-A56D-2A4BC1561E15}"/>
    <cellStyle name="Calculation 2 6 3 2 4 3" xfId="30947" xr:uid="{C901BA64-7AF7-4C3B-A018-69757FBF9742}"/>
    <cellStyle name="Calculation 2 6 3 2 5" xfId="17255" xr:uid="{AC04791B-ED98-4F48-907C-3B6E8F3C70D7}"/>
    <cellStyle name="Calculation 2 6 3 2 5 2" xfId="32621" xr:uid="{80BBAE5E-9CD6-4D28-9287-6517D4B4D158}"/>
    <cellStyle name="Calculation 2 6 3 3" xfId="14310" xr:uid="{BBCD6E35-BF3D-4C12-A723-51ECB4A696C9}"/>
    <cellStyle name="Calculation 2 6 3 3 2" xfId="22397" xr:uid="{7CCADF26-B09A-4C2C-AD22-50F6248E1E0B}"/>
    <cellStyle name="Calculation 2 6 3 3 2 2" xfId="37585" xr:uid="{CA2CB289-89EC-44DB-A79C-BA8224A98D9B}"/>
    <cellStyle name="Calculation 2 6 3 3 3" xfId="28551" xr:uid="{C60099F3-0D5F-480D-A97B-15D6624C7681}"/>
    <cellStyle name="Calculation 2 6 3 4" xfId="11608" xr:uid="{653D95B4-8AD5-4BAF-9369-E9091939F8FD}"/>
    <cellStyle name="Calculation 2 6 3 4 2" xfId="20138" xr:uid="{7093F1A9-ED62-4744-9D12-70DDE3D14D8D}"/>
    <cellStyle name="Calculation 2 6 3 4 2 2" xfId="35328" xr:uid="{8EDF7D3A-A21B-4854-9B0B-E8A8CF9B1F7D}"/>
    <cellStyle name="Calculation 2 6 3 4 3" xfId="26337" xr:uid="{F8DF4E75-E636-4665-8D0A-ED5A7BA67807}"/>
    <cellStyle name="Calculation 2 6 3 5" xfId="13768" xr:uid="{1FB6C3D3-F15D-48F0-B983-36D8FD993605}"/>
    <cellStyle name="Calculation 2 6 3 5 2" xfId="21880" xr:uid="{41313298-DA1F-4D2D-B0BF-CC34B9598B97}"/>
    <cellStyle name="Calculation 2 6 3 5 2 2" xfId="37068" xr:uid="{F491E9DE-3079-4527-B7FE-1457BDA2E25D}"/>
    <cellStyle name="Calculation 2 6 3 5 3" xfId="28034" xr:uid="{EEAF5E08-D3FE-4ED2-A204-6742FE5F99CD}"/>
    <cellStyle name="Calculation 2 6 3 6" xfId="17902" xr:uid="{0203311B-BC7E-4913-8C44-6B0A9AA38D4E}"/>
    <cellStyle name="Calculation 2 6 3 6 2" xfId="33113" xr:uid="{19F04A34-E87D-4B5D-A002-D76000312C42}"/>
    <cellStyle name="Calculation 2 6 30" xfId="51182" xr:uid="{A9611480-92E2-4646-965C-1BDE7F19293F}"/>
    <cellStyle name="Calculation 2 6 31" xfId="50314" xr:uid="{B0130921-FB17-433E-83CB-6F422F7BB13B}"/>
    <cellStyle name="Calculation 2 6 32" xfId="51664" xr:uid="{4C9097FC-AF22-4F81-BAAF-59845CCE2000}"/>
    <cellStyle name="Calculation 2 6 33" xfId="52121" xr:uid="{9A418A97-3B0B-42F4-8D23-0D3FFDA1ADC4}"/>
    <cellStyle name="Calculation 2 6 4" xfId="9065" xr:uid="{36C7B9B8-4786-4E54-A69C-C5D241693836}"/>
    <cellStyle name="Calculation 2 6 4 2" xfId="10115" xr:uid="{0A3E1243-2FEB-48D4-A327-F427C0587F80}"/>
    <cellStyle name="Calculation 2 6 4 2 2" xfId="15099" xr:uid="{0999F669-47EC-49E6-970B-4CEF35DB36AD}"/>
    <cellStyle name="Calculation 2 6 4 2 2 2" xfId="23186" xr:uid="{B4CD9198-8082-49D4-9349-EBDF283868D5}"/>
    <cellStyle name="Calculation 2 6 4 2 2 2 2" xfId="38374" xr:uid="{E6A1522A-510E-4ACD-8BD9-A362C8CAE211}"/>
    <cellStyle name="Calculation 2 6 4 2 2 3" xfId="29340" xr:uid="{0E79C6C0-FAB2-4B39-8459-D7978E0E5668}"/>
    <cellStyle name="Calculation 2 6 4 2 3" xfId="10976" xr:uid="{86B36BFD-961C-47BC-90D8-CFA3903DF38B}"/>
    <cellStyle name="Calculation 2 6 4 2 3 2" xfId="19526" xr:uid="{11D03AB2-3D50-4CB3-8FF7-A6972F702900}"/>
    <cellStyle name="Calculation 2 6 4 2 3 2 2" xfId="34731" xr:uid="{B5EDE964-5C55-4693-9A3E-E5F2F8E2DCA5}"/>
    <cellStyle name="Calculation 2 6 4 2 3 3" xfId="25774" xr:uid="{BA4C772A-EC04-45A2-9BF2-17F8E804C8DC}"/>
    <cellStyle name="Calculation 2 6 4 2 4" xfId="16247" xr:uid="{992518B8-8540-4F75-9EFA-1FDE2B85A35D}"/>
    <cellStyle name="Calculation 2 6 4 2 4 2" xfId="24302" xr:uid="{EF10E9BF-C4B0-4C22-8F47-EAB81E22F025}"/>
    <cellStyle name="Calculation 2 6 4 2 4 2 2" xfId="39490" xr:uid="{62EB7C18-6650-40BC-83C9-71B31F631089}"/>
    <cellStyle name="Calculation 2 6 4 2 4 3" xfId="30456" xr:uid="{A424728A-EC56-4C10-AD88-2DC23A3A86C6}"/>
    <cellStyle name="Calculation 2 6 4 2 5" xfId="17217" xr:uid="{0FA500A9-2F5D-40C1-9ED3-A8046D135C57}"/>
    <cellStyle name="Calculation 2 6 4 2 5 2" xfId="32595" xr:uid="{8C6A68B5-F0E2-4E3D-9F5B-FFBF9A81D6B1}"/>
    <cellStyle name="Calculation 2 6 4 3" xfId="14347" xr:uid="{BF03030C-0E71-4434-B21F-C2480D67E255}"/>
    <cellStyle name="Calculation 2 6 4 3 2" xfId="22434" xr:uid="{8FC808AE-2FC3-4F8B-80D2-CFDBA1DDEA64}"/>
    <cellStyle name="Calculation 2 6 4 3 2 2" xfId="37622" xr:uid="{125DB848-3A61-4490-B44B-A4B3FBA6C1AE}"/>
    <cellStyle name="Calculation 2 6 4 3 3" xfId="28588" xr:uid="{82828EE3-4D97-4F0C-9637-6D325B5B8255}"/>
    <cellStyle name="Calculation 2 6 4 4" xfId="10820" xr:uid="{32A38BF5-4D29-472C-AB9D-FAD9B7986EF4}"/>
    <cellStyle name="Calculation 2 6 4 4 2" xfId="19370" xr:uid="{62C16EBF-69DB-46F3-B64B-64BBA26B4BE1}"/>
    <cellStyle name="Calculation 2 6 4 4 2 2" xfId="34575" xr:uid="{C7C64F57-3B95-49D7-8BFB-BF1C3DA6AFA6}"/>
    <cellStyle name="Calculation 2 6 4 4 3" xfId="25618" xr:uid="{59BFB86D-9D2F-4D9D-B4EE-2CDFC745B6A9}"/>
    <cellStyle name="Calculation 2 6 4 5" xfId="16759" xr:uid="{4FF7E84C-4C67-4FB0-A13C-0BD58FB30B28}"/>
    <cellStyle name="Calculation 2 6 4 5 2" xfId="24814" xr:uid="{25129E4C-418B-4C36-A5E0-BD3567144F7D}"/>
    <cellStyle name="Calculation 2 6 4 5 2 2" xfId="40002" xr:uid="{E60DE7DB-A2D0-4325-8104-3187F72EE550}"/>
    <cellStyle name="Calculation 2 6 4 5 3" xfId="30968" xr:uid="{26C730A1-2C3B-409E-A48B-AD6803CD1EF1}"/>
    <cellStyle name="Calculation 2 6 4 6" xfId="17863" xr:uid="{2385C4F7-968D-4413-A167-F7FD7B61EF4D}"/>
    <cellStyle name="Calculation 2 6 4 6 2" xfId="33074" xr:uid="{670C8832-308A-4888-8CB3-EAF4F0FB99A8}"/>
    <cellStyle name="Calculation 2 6 5" xfId="8607" xr:uid="{B976E297-2B24-4B45-90B7-7F47F2C33B2E}"/>
    <cellStyle name="Calculation 2 6 5 2" xfId="14017" xr:uid="{549111F2-DCDE-4471-A90C-F350AFFB3CA1}"/>
    <cellStyle name="Calculation 2 6 5 2 2" xfId="22108" xr:uid="{69A42DBE-7E85-40C5-9176-E56A935D20D4}"/>
    <cellStyle name="Calculation 2 6 5 2 2 2" xfId="37296" xr:uid="{65A5D27D-E13E-481E-8BF7-8CD1DF597A7F}"/>
    <cellStyle name="Calculation 2 6 5 2 3" xfId="28262" xr:uid="{2931ABC4-C6D7-4A7F-9A91-141E6116D664}"/>
    <cellStyle name="Calculation 2 6 5 3" xfId="11517" xr:uid="{4CD7D447-B56E-4FA7-B02A-02581135EE24}"/>
    <cellStyle name="Calculation 2 6 5 3 2" xfId="20053" xr:uid="{766DCA30-7ED2-4693-B486-701CB940804C}"/>
    <cellStyle name="Calculation 2 6 5 3 2 2" xfId="35251" xr:uid="{C2AB6F4C-B527-460A-B5BF-D154CA32E2F6}"/>
    <cellStyle name="Calculation 2 6 5 3 3" xfId="26273" xr:uid="{1085E5B3-BFD3-4375-82ED-B5447F2CBC5B}"/>
    <cellStyle name="Calculation 2 6 5 4" xfId="11640" xr:uid="{EF1F8821-FD23-4FFA-B9B3-6481DE3F18D3}"/>
    <cellStyle name="Calculation 2 6 5 4 2" xfId="20169" xr:uid="{59F10275-9927-4C32-B2E2-02E7725F5769}"/>
    <cellStyle name="Calculation 2 6 5 4 2 2" xfId="35357" xr:uid="{68FBDF91-BFA5-475E-BE18-75084C5968DE}"/>
    <cellStyle name="Calculation 2 6 5 4 3" xfId="26360" xr:uid="{9A6F8FAC-4910-497C-9FA0-D972CB24364D}"/>
    <cellStyle name="Calculation 2 6 5 5" xfId="18153" xr:uid="{278B7BF1-2189-438B-BEBA-AE8A36B9EA4E}"/>
    <cellStyle name="Calculation 2 6 5 5 2" xfId="33364" xr:uid="{7311D8BC-63EC-4766-BA83-7BDF6876DD0F}"/>
    <cellStyle name="Calculation 2 6 6" xfId="12167" xr:uid="{D3B253A3-4ABA-45F8-834F-BE38571B5D3D}"/>
    <cellStyle name="Calculation 2 6 7" xfId="11287" xr:uid="{1A724A93-B209-41FD-B7B5-B719E5F3AD09}"/>
    <cellStyle name="Calculation 2 6 7 2" xfId="19837" xr:uid="{8E66DACD-637D-424D-8F4F-33461C9DCA14}"/>
    <cellStyle name="Calculation 2 6 7 2 2" xfId="35042" xr:uid="{BD9E2A8E-85F5-4C82-B165-DC284F006B7D}"/>
    <cellStyle name="Calculation 2 6 7 3" xfId="26085" xr:uid="{6DE8EC15-D075-4FF8-854E-759255C437CF}"/>
    <cellStyle name="Calculation 2 6 8" xfId="16299" xr:uid="{C5367605-AD3D-4C1D-8DD6-195E10DC9C3E}"/>
    <cellStyle name="Calculation 2 6 8 2" xfId="24354" xr:uid="{EE9A3599-C097-4523-B22E-641A6C445B40}"/>
    <cellStyle name="Calculation 2 6 8 2 2" xfId="39542" xr:uid="{3FB92D50-0F9A-4D8C-982E-D637DBDAE303}"/>
    <cellStyle name="Calculation 2 6 8 3" xfId="30508" xr:uid="{E5AC9A10-4597-43FB-8A12-2DB6C26F8B89}"/>
    <cellStyle name="Calculation 2 6 9" xfId="15529" xr:uid="{A06B9EB7-95E1-4E39-AC14-BC282E21F569}"/>
    <cellStyle name="Calculation 2 6 9 2" xfId="23592" xr:uid="{7B2C180F-2B36-4650-9B5F-6486D75EF179}"/>
    <cellStyle name="Calculation 2 6 9 2 2" xfId="38780" xr:uid="{A89DCBC5-D915-4E94-930C-0F0CC812808B}"/>
    <cellStyle name="Calculation 2 6 9 3" xfId="29746" xr:uid="{FE57C1D6-5B1F-4628-ADA9-349489CF73D4}"/>
    <cellStyle name="Calculation 2 7" xfId="2356" xr:uid="{086F2FBE-1304-4F5E-B834-537C562560DE}"/>
    <cellStyle name="Calculation 2 7 10" xfId="16963" xr:uid="{C44F0997-37F5-4BF7-AFEB-7065DA3F4F95}"/>
    <cellStyle name="Calculation 2 7 10 2" xfId="25018" xr:uid="{A8CCFB89-0A18-4E4C-ABD3-4E42BABFD667}"/>
    <cellStyle name="Calculation 2 7 10 2 2" xfId="40206" xr:uid="{4698D668-6704-4708-B179-9DE8F9AA267B}"/>
    <cellStyle name="Calculation 2 7 10 3" xfId="31172" xr:uid="{DB85C727-7E42-40BA-9E9D-1A5714C9E8DB}"/>
    <cellStyle name="Calculation 2 7 11" xfId="41189" xr:uid="{E8CB68ED-72C6-4E2A-BC75-118F09A11889}"/>
    <cellStyle name="Calculation 2 7 12" xfId="42078" xr:uid="{536D7CEE-07AE-4201-96B0-51B8790FF861}"/>
    <cellStyle name="Calculation 2 7 13" xfId="43657" xr:uid="{A8BBBE32-C765-4964-A474-F983312B4F19}"/>
    <cellStyle name="Calculation 2 7 14" xfId="42441" xr:uid="{06E15584-A590-43BC-B792-A88A0934D2F1}"/>
    <cellStyle name="Calculation 2 7 15" xfId="44026" xr:uid="{88BF1763-F56A-4EB2-8BD3-115D3601D852}"/>
    <cellStyle name="Calculation 2 7 16" xfId="42599" xr:uid="{3C6146AE-935A-49D8-B8C9-9EEFB35B102B}"/>
    <cellStyle name="Calculation 2 7 17" xfId="43309" xr:uid="{EC3A5712-81B3-43A1-818A-4ECEC8DB8C37}"/>
    <cellStyle name="Calculation 2 7 18" xfId="42224" xr:uid="{C577CA09-2147-4E66-8536-8D5D1D2A0AB8}"/>
    <cellStyle name="Calculation 2 7 19" xfId="41355" xr:uid="{DFC4C6F6-A833-4E82-A368-E28C2AF15FCE}"/>
    <cellStyle name="Calculation 2 7 2" xfId="8665" xr:uid="{302D665D-8867-4FE9-AE2E-E89A6D53ED05}"/>
    <cellStyle name="Calculation 2 7 2 2" xfId="9855" xr:uid="{7AC162CD-8CE5-4551-BABC-74FC2E92F616}"/>
    <cellStyle name="Calculation 2 7 2 2 2" xfId="14872" xr:uid="{A441FA41-4479-44A4-9B3E-69A282583BD6}"/>
    <cellStyle name="Calculation 2 7 2 2 2 2" xfId="22959" xr:uid="{22320580-E723-43A8-88D0-97070E148111}"/>
    <cellStyle name="Calculation 2 7 2 2 2 2 2" xfId="38147" xr:uid="{3F4745CC-0A0E-4024-BFDD-ED1A80114BC7}"/>
    <cellStyle name="Calculation 2 7 2 2 2 3" xfId="29113" xr:uid="{248389EC-0082-4D94-BD53-AE6A4883D4EF}"/>
    <cellStyle name="Calculation 2 7 2 2 3" xfId="15383" xr:uid="{A6AA0E46-15BB-4709-8BC9-A9E1F6AC97CF}"/>
    <cellStyle name="Calculation 2 7 2 2 3 2" xfId="23470" xr:uid="{1B782F49-DD50-4A95-A297-F146A340B8DF}"/>
    <cellStyle name="Calculation 2 7 2 2 3 2 2" xfId="38658" xr:uid="{6E4CD001-B752-4306-8275-789682908E0D}"/>
    <cellStyle name="Calculation 2 7 2 2 3 3" xfId="29624" xr:uid="{AE4344C0-FA60-4045-8C4B-361D3DBCB0AE}"/>
    <cellStyle name="Calculation 2 7 2 2 4" xfId="12331" xr:uid="{011D704E-1BD6-4897-B220-5E8CB9F4BC67}"/>
    <cellStyle name="Calculation 2 7 2 2 4 2" xfId="20753" xr:uid="{752613F1-5426-430C-ABDA-A38E869D5B3C}"/>
    <cellStyle name="Calculation 2 7 2 2 4 2 2" xfId="35941" xr:uid="{4CD2889B-4D59-4253-9FAE-51782D188A73}"/>
    <cellStyle name="Calculation 2 7 2 2 4 3" xfId="26907" xr:uid="{C59C9565-1657-411E-ACF2-9B70500005FC}"/>
    <cellStyle name="Calculation 2 7 2 2 5" xfId="20066" xr:uid="{8C7EE88A-BE3D-4E8D-9DBC-CFABB82DBFAD}"/>
    <cellStyle name="Calculation 2 7 2 2 5 2" xfId="35264" xr:uid="{E90E58BD-51CF-455A-B35B-B83CAF9596D7}"/>
    <cellStyle name="Calculation 2 7 2 3" xfId="14053" xr:uid="{518ED326-44C3-4637-906A-7ADDC1EA1755}"/>
    <cellStyle name="Calculation 2 7 2 3 2" xfId="22144" xr:uid="{52AF9B0A-321D-47C4-8D9F-F719D02E4921}"/>
    <cellStyle name="Calculation 2 7 2 3 2 2" xfId="37332" xr:uid="{62B950C0-12DC-4B81-A045-2668DCD9A5B8}"/>
    <cellStyle name="Calculation 2 7 2 3 3" xfId="28298" xr:uid="{2938D35E-D871-4F0A-91DA-29172CE8FBB5}"/>
    <cellStyle name="Calculation 2 7 2 4" xfId="10545" xr:uid="{8A0F5D29-1BE7-40B8-BA48-823B84A9DD00}"/>
    <cellStyle name="Calculation 2 7 2 4 2" xfId="19095" xr:uid="{73341FBD-D9D1-4B7C-AAA0-CE91E1D27A4A}"/>
    <cellStyle name="Calculation 2 7 2 4 2 2" xfId="34300" xr:uid="{3D6021BD-4891-4E0F-95C1-F54AEF214B44}"/>
    <cellStyle name="Calculation 2 7 2 4 3" xfId="25343" xr:uid="{AD4E77E3-D69E-4A59-941B-E58BE30A4AF1}"/>
    <cellStyle name="Calculation 2 7 2 5" xfId="11581" xr:uid="{38DB7B7A-0689-4007-BB52-4A5FE0E927CA}"/>
    <cellStyle name="Calculation 2 7 2 5 2" xfId="20112" xr:uid="{AC85562E-B47B-481D-A055-5997DD9EC99E}"/>
    <cellStyle name="Calculation 2 7 2 5 2 2" xfId="35305" xr:uid="{1D4A86F8-2E57-4826-84C8-99BE9A77859B}"/>
    <cellStyle name="Calculation 2 7 2 5 3" xfId="26319" xr:uid="{041F0F24-CC3F-4F7E-A9E0-4853CA46B270}"/>
    <cellStyle name="Calculation 2 7 2 6" xfId="18114" xr:uid="{FCB80417-DC12-42B0-9C3D-A3081EC7C924}"/>
    <cellStyle name="Calculation 2 7 2 6 2" xfId="33325" xr:uid="{68CDFAE7-0DDE-4A26-8812-6DF258C13113}"/>
    <cellStyle name="Calculation 2 7 20" xfId="42889" xr:uid="{2C450D86-CCE6-44D1-8875-9F275CA24C99}"/>
    <cellStyle name="Calculation 2 7 21" xfId="46273" xr:uid="{37F0FAD1-CEF5-471F-9000-4680CD193DA8}"/>
    <cellStyle name="Calculation 2 7 22" xfId="47276" xr:uid="{F9175506-7B02-4DBE-A93E-8494BF240233}"/>
    <cellStyle name="Calculation 2 7 23" xfId="46617" xr:uid="{FD945406-C68B-4B83-9289-8811EC72D14D}"/>
    <cellStyle name="Calculation 2 7 24" xfId="46279" xr:uid="{AD2338C9-E80A-4749-A54D-51F6C2826E11}"/>
    <cellStyle name="Calculation 2 7 25" xfId="46748" xr:uid="{45914748-2DC1-4DF7-BBE7-BCA4DD1FFE72}"/>
    <cellStyle name="Calculation 2 7 26" xfId="48903" xr:uid="{8A07B14D-653B-46A7-B20B-AB6956875062}"/>
    <cellStyle name="Calculation 2 7 27" xfId="48763" xr:uid="{1001DA18-3756-4488-8BF3-93974495CB0F}"/>
    <cellStyle name="Calculation 2 7 28" xfId="49090" xr:uid="{BF811ECE-9FBE-4680-B67C-1DF36A41398C}"/>
    <cellStyle name="Calculation 2 7 29" xfId="50569" xr:uid="{A0AB5AAF-69C5-4F24-9561-12F7EBA8AD96}"/>
    <cellStyle name="Calculation 2 7 3" xfId="9018" xr:uid="{10834554-4AE0-4B71-9D9F-ACFC6B6D69B4}"/>
    <cellStyle name="Calculation 2 7 3 2" xfId="10071" xr:uid="{28AE859D-F2DE-4A38-BB77-DCDBF06BBF2E}"/>
    <cellStyle name="Calculation 2 7 3 2 2" xfId="15064" xr:uid="{2EF70DCD-05D9-4D17-B92D-C215C4A63A05}"/>
    <cellStyle name="Calculation 2 7 3 2 2 2" xfId="23151" xr:uid="{C3C8F92F-77A4-40C2-8D11-7D05AC493694}"/>
    <cellStyle name="Calculation 2 7 3 2 2 2 2" xfId="38339" xr:uid="{F09711E0-1C45-42B6-91DC-DD71C34B0152}"/>
    <cellStyle name="Calculation 2 7 3 2 2 3" xfId="29305" xr:uid="{CE37CF9A-8B55-4853-8DAC-D4280D03D6DE}"/>
    <cellStyle name="Calculation 2 7 3 2 3" xfId="11393" xr:uid="{1E217DB3-762B-42B3-9AB4-CE73153E79FB}"/>
    <cellStyle name="Calculation 2 7 3 2 3 2" xfId="19940" xr:uid="{C83D3CFA-782E-495F-A701-89B8FBDFE106}"/>
    <cellStyle name="Calculation 2 7 3 2 3 2 2" xfId="35145" xr:uid="{8FF1EAF1-224B-4A61-A9AE-FF1BCBBF966A}"/>
    <cellStyle name="Calculation 2 7 3 2 3 3" xfId="26188" xr:uid="{C2DD190B-099C-414B-BB0D-9E3264B62D28}"/>
    <cellStyle name="Calculation 2 7 3 2 4" xfId="16557" xr:uid="{B5AB50F8-019B-4735-A9BE-44562A18D39E}"/>
    <cellStyle name="Calculation 2 7 3 2 4 2" xfId="24612" xr:uid="{65B5C514-C252-442F-A04E-3C84AA369C8E}"/>
    <cellStyle name="Calculation 2 7 3 2 4 2 2" xfId="39800" xr:uid="{E7B1570E-8DBF-49D9-A7CA-6508730B4AE7}"/>
    <cellStyle name="Calculation 2 7 3 2 4 3" xfId="30766" xr:uid="{3CBD7D94-5E7E-459F-94CE-A9AC6C7914F8}"/>
    <cellStyle name="Calculation 2 7 3 2 5" xfId="17256" xr:uid="{365A3378-6EB5-4A30-8D35-A3F2FE9491B3}"/>
    <cellStyle name="Calculation 2 7 3 2 5 2" xfId="32622" xr:uid="{6A4DF87F-FF18-41D7-BDB8-7CE8764B5264}"/>
    <cellStyle name="Calculation 2 7 3 3" xfId="14309" xr:uid="{A76D6C44-7A1A-4EB1-85F8-36600FC9E8E9}"/>
    <cellStyle name="Calculation 2 7 3 3 2" xfId="22396" xr:uid="{DDEEA6AE-2879-41C0-85D8-4032698D3DB5}"/>
    <cellStyle name="Calculation 2 7 3 3 2 2" xfId="37584" xr:uid="{ADDFB825-9B56-4BB9-A1B2-066C5AA30B01}"/>
    <cellStyle name="Calculation 2 7 3 3 3" xfId="28550" xr:uid="{9D317C5B-8A00-4771-BAE9-8D9C5A4C8DC0}"/>
    <cellStyle name="Calculation 2 7 3 4" xfId="11280" xr:uid="{3AB045BB-895F-4FC4-945B-784F53D71904}"/>
    <cellStyle name="Calculation 2 7 3 4 2" xfId="19830" xr:uid="{1595BCAE-1E4C-4B5E-8EF4-CAF069E4211D}"/>
    <cellStyle name="Calculation 2 7 3 4 2 2" xfId="35035" xr:uid="{80922666-813B-40E5-AC99-99D7B2D2352C}"/>
    <cellStyle name="Calculation 2 7 3 4 3" xfId="26078" xr:uid="{B3C8BDBE-3207-47B1-AC5E-FDD3A8A6FC02}"/>
    <cellStyle name="Calculation 2 7 3 5" xfId="12349" xr:uid="{4E86533B-58E0-49C6-8E33-C707AA3E2A58}"/>
    <cellStyle name="Calculation 2 7 3 5 2" xfId="20770" xr:uid="{559657E7-02FA-406A-AF63-75F361921A1B}"/>
    <cellStyle name="Calculation 2 7 3 5 2 2" xfId="35958" xr:uid="{4ACED549-EEAA-4B0B-A22C-8EEB901BE154}"/>
    <cellStyle name="Calculation 2 7 3 5 3" xfId="26924" xr:uid="{159C7B06-92A6-4FE8-97A6-06B28FCFDDFE}"/>
    <cellStyle name="Calculation 2 7 3 6" xfId="17903" xr:uid="{1EC3237A-31AB-4255-B995-DF97337E2A56}"/>
    <cellStyle name="Calculation 2 7 3 6 2" xfId="33114" xr:uid="{6D7DE4F8-6B42-428B-9F34-C8FAC2EB15C7}"/>
    <cellStyle name="Calculation 2 7 30" xfId="51189" xr:uid="{06F61D12-9337-4519-BD11-58BC030576C8}"/>
    <cellStyle name="Calculation 2 7 31" xfId="50746" xr:uid="{0C88EB82-8056-42E4-9C6B-B2BB969C5A50}"/>
    <cellStyle name="Calculation 2 7 32" xfId="51665" xr:uid="{309A3865-A19A-4EBE-A65C-0E78209897B0}"/>
    <cellStyle name="Calculation 2 7 33" xfId="52122" xr:uid="{2885F240-F4CE-4D95-A3D6-411F2E42E9CA}"/>
    <cellStyle name="Calculation 2 7 4" xfId="9064" xr:uid="{696096C0-2612-46DC-B47A-57BBE14F6027}"/>
    <cellStyle name="Calculation 2 7 4 2" xfId="10114" xr:uid="{85B14E02-03F6-43D2-B12B-B5A91885B338}"/>
    <cellStyle name="Calculation 2 7 4 2 2" xfId="15098" xr:uid="{E9AFB516-6897-4C47-A592-95BE7EB28860}"/>
    <cellStyle name="Calculation 2 7 4 2 2 2" xfId="23185" xr:uid="{23DECC4F-7AC4-47B3-8411-FA9F9CA31232}"/>
    <cellStyle name="Calculation 2 7 4 2 2 2 2" xfId="38373" xr:uid="{8F08D9F5-0034-4CFF-8CB2-0F3C2941095A}"/>
    <cellStyle name="Calculation 2 7 4 2 2 3" xfId="29339" xr:uid="{20528521-F48D-4B69-8EFD-97F549E69727}"/>
    <cellStyle name="Calculation 2 7 4 2 3" xfId="15422" xr:uid="{39D34B44-02CC-406D-A244-93B50D72D67C}"/>
    <cellStyle name="Calculation 2 7 4 2 3 2" xfId="23509" xr:uid="{94A9AF3F-DE29-4A6A-A348-398254509E41}"/>
    <cellStyle name="Calculation 2 7 4 2 3 2 2" xfId="38697" xr:uid="{6A17673D-383A-4682-B0B0-C8ACBCA76E70}"/>
    <cellStyle name="Calculation 2 7 4 2 3 3" xfId="29663" xr:uid="{90B9E428-3E7C-476B-BA80-1FCF1E483934}"/>
    <cellStyle name="Calculation 2 7 4 2 4" xfId="15739" xr:uid="{ACBBFFDB-9184-41A2-830A-DDC0C38BAC2F}"/>
    <cellStyle name="Calculation 2 7 4 2 4 2" xfId="23794" xr:uid="{E69FEF99-37E7-40E8-B9D7-97DB80CB20A2}"/>
    <cellStyle name="Calculation 2 7 4 2 4 2 2" xfId="38982" xr:uid="{829A5EDA-C3B8-426B-B404-0D9DB0E76604}"/>
    <cellStyle name="Calculation 2 7 4 2 4 3" xfId="29948" xr:uid="{7C0A1BFE-12E6-4533-BDC7-9165E4280205}"/>
    <cellStyle name="Calculation 2 7 4 2 5" xfId="17218" xr:uid="{0A5F35A1-4E83-49A5-B4C1-F23CD320A7EC}"/>
    <cellStyle name="Calculation 2 7 4 2 5 2" xfId="32596" xr:uid="{79FBAC09-86D1-48C1-A468-4F0A01585CA3}"/>
    <cellStyle name="Calculation 2 7 4 3" xfId="14346" xr:uid="{9E4D4025-2193-47D8-88B7-9345BFC15530}"/>
    <cellStyle name="Calculation 2 7 4 3 2" xfId="22433" xr:uid="{275AAECF-9557-49F5-BEB4-695E2104204A}"/>
    <cellStyle name="Calculation 2 7 4 3 2 2" xfId="37621" xr:uid="{B6B7DAE9-E0D1-4441-9A8E-3FC020A5CE98}"/>
    <cellStyle name="Calculation 2 7 4 3 3" xfId="28587" xr:uid="{829446C2-7795-4F09-99BA-0E2F963589BF}"/>
    <cellStyle name="Calculation 2 7 4 4" xfId="12186" xr:uid="{8E3B706C-D871-491A-97F0-18128730B150}"/>
    <cellStyle name="Calculation 2 7 4 4 2" xfId="20640" xr:uid="{B180F041-63B2-4622-874D-BFB175460E12}"/>
    <cellStyle name="Calculation 2 7 4 4 2 2" xfId="35828" xr:uid="{A0A473F1-61AE-4C69-97E5-609FA5C2AD26}"/>
    <cellStyle name="Calculation 2 7 4 4 3" xfId="26794" xr:uid="{C36B869B-F56D-4795-BCFF-B2E8AB2E14FB}"/>
    <cellStyle name="Calculation 2 7 4 5" xfId="11037" xr:uid="{0FC7A87E-05F8-4A3C-AA71-7CFC722E100F}"/>
    <cellStyle name="Calculation 2 7 4 5 2" xfId="19587" xr:uid="{F29458AA-2741-47C2-9871-F8EB76EA7E16}"/>
    <cellStyle name="Calculation 2 7 4 5 2 2" xfId="34792" xr:uid="{7418E6CD-95B1-42B7-8F7D-9ABFD7FB0EC1}"/>
    <cellStyle name="Calculation 2 7 4 5 3" xfId="25835" xr:uid="{85BAD558-6CD1-4DA0-A368-14DDB4548E5E}"/>
    <cellStyle name="Calculation 2 7 4 6" xfId="17864" xr:uid="{4D6403F9-FFEC-436C-8627-87AC56783842}"/>
    <cellStyle name="Calculation 2 7 4 6 2" xfId="33075" xr:uid="{EFA421B7-DAA5-45EC-90DD-C2CB3CE50D1C}"/>
    <cellStyle name="Calculation 2 7 5" xfId="8608" xr:uid="{72ED54C5-65C8-4CF7-9D0B-286FDEEB7347}"/>
    <cellStyle name="Calculation 2 7 5 2" xfId="14018" xr:uid="{209CB9A5-CAD5-476E-8A8A-5640C48DF81B}"/>
    <cellStyle name="Calculation 2 7 5 2 2" xfId="22109" xr:uid="{1E7E0ED8-D846-4F7B-878B-C7796E0A8ECE}"/>
    <cellStyle name="Calculation 2 7 5 2 2 2" xfId="37297" xr:uid="{732C177C-9C22-4677-8C94-B82E6D8F7DF2}"/>
    <cellStyle name="Calculation 2 7 5 2 3" xfId="28263" xr:uid="{AA871ADA-7E3C-4923-B7B8-33E7C7D70573}"/>
    <cellStyle name="Calculation 2 7 5 3" xfId="14850" xr:uid="{1F9D90FD-EB40-4A98-A28A-7785AAB017A3}"/>
    <cellStyle name="Calculation 2 7 5 3 2" xfId="22937" xr:uid="{A80203FE-916C-4054-89B7-DE222DBD33D7}"/>
    <cellStyle name="Calculation 2 7 5 3 2 2" xfId="38125" xr:uid="{B2754F95-3FF0-486D-8FA9-D7A16AC8A250}"/>
    <cellStyle name="Calculation 2 7 5 3 3" xfId="29091" xr:uid="{AFEB8279-A00F-467E-BCC3-71FCD8B8314E}"/>
    <cellStyle name="Calculation 2 7 5 4" xfId="10474" xr:uid="{8ADB6653-2916-42F5-AD59-257A5365EC14}"/>
    <cellStyle name="Calculation 2 7 5 4 2" xfId="19024" xr:uid="{2947473F-4B26-4C1E-8F96-6830D560A253}"/>
    <cellStyle name="Calculation 2 7 5 4 2 2" xfId="34229" xr:uid="{B5B1ABE6-0FB6-44DC-98E1-38BD90D2FA7B}"/>
    <cellStyle name="Calculation 2 7 5 4 3" xfId="25272" xr:uid="{EFB02B13-EAF9-446B-A9AF-EA80C14BDA2C}"/>
    <cellStyle name="Calculation 2 7 5 5" xfId="18152" xr:uid="{20F0737B-3224-4F25-8EAB-A415DC39D3FA}"/>
    <cellStyle name="Calculation 2 7 5 5 2" xfId="33363" xr:uid="{DDAEC08D-8163-44E8-BCEA-4F427CB1D095}"/>
    <cellStyle name="Calculation 2 7 6" xfId="12168" xr:uid="{FEBA6EED-698D-40B3-A341-90790926E2AD}"/>
    <cellStyle name="Calculation 2 7 7" xfId="11277" xr:uid="{ADBB5EC5-7B4A-49C6-94AB-9E71896444B7}"/>
    <cellStyle name="Calculation 2 7 7 2" xfId="19827" xr:uid="{82A6B8A8-4139-4C11-92B8-9D0468A824EF}"/>
    <cellStyle name="Calculation 2 7 7 2 2" xfId="35032" xr:uid="{AE6A87D0-CC4A-4956-BA87-271AC23B164E}"/>
    <cellStyle name="Calculation 2 7 7 3" xfId="26075" xr:uid="{654E1DB2-C485-4989-B937-3C28B6968101}"/>
    <cellStyle name="Calculation 2 7 8" xfId="12657" xr:uid="{7B872AE8-AFED-4843-8865-9169255C759B}"/>
    <cellStyle name="Calculation 2 7 8 2" xfId="21052" xr:uid="{BE0664B9-9E3E-4850-8132-BA172026A9F7}"/>
    <cellStyle name="Calculation 2 7 8 2 2" xfId="36240" xr:uid="{E2F33C96-BCA6-45A7-A211-5FFA0794D4DF}"/>
    <cellStyle name="Calculation 2 7 8 3" xfId="27206" xr:uid="{5C7093FA-9BCF-46AD-BACA-3DAC3D07329B}"/>
    <cellStyle name="Calculation 2 7 9" xfId="15994" xr:uid="{23970FD0-7BE6-42DC-B7ED-B8D2427A09A4}"/>
    <cellStyle name="Calculation 2 7 9 2" xfId="24049" xr:uid="{7C61F2FA-9B66-4952-BD84-3DD9E2727B48}"/>
    <cellStyle name="Calculation 2 7 9 2 2" xfId="39237" xr:uid="{533CD15D-A6DB-4907-8546-0ABFB1F3A348}"/>
    <cellStyle name="Calculation 2 7 9 3" xfId="30203" xr:uid="{09CB8222-4447-485D-A9FF-F7F498A5ADAC}"/>
    <cellStyle name="Calculation 2 8" xfId="2357" xr:uid="{DCBB6E51-5F77-40DA-8B74-EA5019A8F87B}"/>
    <cellStyle name="Calculation 2 9" xfId="2358" xr:uid="{C419675E-286D-4A7A-9215-4C4C5E6CEAF0}"/>
    <cellStyle name="Calculation 3" xfId="2359" xr:uid="{BCF6CE14-76E1-4A23-A913-802C637605A3}"/>
    <cellStyle name="Calculation 3 10" xfId="8666" xr:uid="{FA36E2B6-E6ED-4A1C-8527-5EA4AE0ADC45}"/>
    <cellStyle name="Calculation 3 10 2" xfId="9856" xr:uid="{560D588D-E17F-4E67-A351-5DB2C13994EC}"/>
    <cellStyle name="Calculation 3 10 2 2" xfId="14873" xr:uid="{3829B175-C0CE-4DDA-8FA8-EEC2FD291DCB}"/>
    <cellStyle name="Calculation 3 10 2 2 2" xfId="22960" xr:uid="{CD78C6E5-7997-4DD9-BBF2-290BB6C8BB8D}"/>
    <cellStyle name="Calculation 3 10 2 2 2 2" xfId="38148" xr:uid="{309F2182-5A23-4F69-B633-1386B7A5C9D3}"/>
    <cellStyle name="Calculation 3 10 2 2 3" xfId="29114" xr:uid="{7865B73D-D05E-4888-B5F8-E7D6AF9C51FD}"/>
    <cellStyle name="Calculation 3 10 2 3" xfId="15477" xr:uid="{B5DFF11F-9696-4023-8CE6-11EF68EB8592}"/>
    <cellStyle name="Calculation 3 10 2 3 2" xfId="23548" xr:uid="{7FC922C7-E0C3-4105-B2A4-88F448B5263E}"/>
    <cellStyle name="Calculation 3 10 2 3 2 2" xfId="38736" xr:uid="{8987B5CC-007C-46FF-BCF8-3D35F45045E4}"/>
    <cellStyle name="Calculation 3 10 2 3 3" xfId="29702" xr:uid="{A1593CA5-369B-4C1C-BA5D-96FFB555A912}"/>
    <cellStyle name="Calculation 3 10 2 4" xfId="13251" xr:uid="{13B87C9C-FB20-4B45-A7BD-CE9EFC346058}"/>
    <cellStyle name="Calculation 3 10 2 4 2" xfId="21523" xr:uid="{C340265E-6BEC-4B87-B597-A0766FE96255}"/>
    <cellStyle name="Calculation 3 10 2 4 2 2" xfId="36711" xr:uid="{6DE1C935-EA8C-4ABC-A5A4-4E8360AD1958}"/>
    <cellStyle name="Calculation 3 10 2 4 3" xfId="27677" xr:uid="{80410EC2-B17C-4A5F-A300-0B8E119A9EEB}"/>
    <cellStyle name="Calculation 3 10 2 5" xfId="17398" xr:uid="{6D65A995-2E12-4E06-9009-0B6553109E11}"/>
    <cellStyle name="Calculation 3 10 2 5 2" xfId="32764" xr:uid="{7ED8A465-5D9F-40E6-9302-F5432D8AA315}"/>
    <cellStyle name="Calculation 3 10 3" xfId="14054" xr:uid="{68CF94C8-271E-4210-822F-7F1B87BA8D48}"/>
    <cellStyle name="Calculation 3 10 3 2" xfId="22145" xr:uid="{FCFEDD39-FADA-4A0F-825B-2885FE9DFCF8}"/>
    <cellStyle name="Calculation 3 10 3 2 2" xfId="37333" xr:uid="{C0AC3200-0F92-4A26-98B5-8EBCEA691C06}"/>
    <cellStyle name="Calculation 3 10 3 3" xfId="28299" xr:uid="{450D9D42-CFE0-4288-A72A-AAFDB3E15BAA}"/>
    <cellStyle name="Calculation 3 10 4" xfId="11241" xr:uid="{9BF673DC-F19A-462C-B634-EEBB1D2D58F5}"/>
    <cellStyle name="Calculation 3 10 4 2" xfId="19791" xr:uid="{D045B6AE-1C7D-4C5F-95CF-25EE9671A976}"/>
    <cellStyle name="Calculation 3 10 4 2 2" xfId="34996" xr:uid="{73D42D18-A202-48ED-80F9-08BC2119F9AE}"/>
    <cellStyle name="Calculation 3 10 4 3" xfId="26039" xr:uid="{B9E6E36F-51C5-4030-978A-B839BF32AAF0}"/>
    <cellStyle name="Calculation 3 10 5" xfId="12431" xr:uid="{4145DFCC-5F38-4849-B3C1-E6CA52CCE745}"/>
    <cellStyle name="Calculation 3 10 5 2" xfId="20848" xr:uid="{0AF3FD58-93AE-481D-A91A-BEA86DBDC48F}"/>
    <cellStyle name="Calculation 3 10 5 2 2" xfId="36036" xr:uid="{A1716CBA-918D-4B37-A572-0F7A4F284F68}"/>
    <cellStyle name="Calculation 3 10 5 3" xfId="27002" xr:uid="{2B5A989C-AF5E-4138-8BEE-EB57B31F49A1}"/>
    <cellStyle name="Calculation 3 10 6" xfId="18113" xr:uid="{46208157-E6D9-4672-AEFE-A5049CF7057D}"/>
    <cellStyle name="Calculation 3 10 6 2" xfId="33324" xr:uid="{D7BE0380-A8E7-4241-AE2D-0516D38F1E46}"/>
    <cellStyle name="Calculation 3 11" xfId="9017" xr:uid="{A13BA855-7620-485E-89E3-76D5A7423705}"/>
    <cellStyle name="Calculation 3 11 2" xfId="10070" xr:uid="{B7487BBA-7B86-49C3-AC8C-C8746B527F20}"/>
    <cellStyle name="Calculation 3 11 2 2" xfId="15063" xr:uid="{38515BF7-6609-4F53-B784-FCD6006964B8}"/>
    <cellStyle name="Calculation 3 11 2 2 2" xfId="23150" xr:uid="{39B52497-3CC4-4A1C-9E6B-B70597815C57}"/>
    <cellStyle name="Calculation 3 11 2 2 2 2" xfId="38338" xr:uid="{926E2FF1-7F25-46B9-BFAD-446241E4CA11}"/>
    <cellStyle name="Calculation 3 11 2 2 3" xfId="29304" xr:uid="{2082CDBB-61DE-4DFE-BE70-4C4331DC0758}"/>
    <cellStyle name="Calculation 3 11 2 3" xfId="14927" xr:uid="{91013C86-1598-43A6-BF62-78AE3BA7F71A}"/>
    <cellStyle name="Calculation 3 11 2 3 2" xfId="23014" xr:uid="{46222E76-E40C-42E2-B815-3C5A193F7D78}"/>
    <cellStyle name="Calculation 3 11 2 3 2 2" xfId="38202" xr:uid="{75A049F5-B0ED-4489-8ECE-CEF667211AC2}"/>
    <cellStyle name="Calculation 3 11 2 3 3" xfId="29168" xr:uid="{6A95AF5B-DE6F-46A1-BEC3-D4A9C29CC37B}"/>
    <cellStyle name="Calculation 3 11 2 4" xfId="16806" xr:uid="{7135FB8C-203D-43B4-93FA-1FCC9BBB7C1B}"/>
    <cellStyle name="Calculation 3 11 2 4 2" xfId="24861" xr:uid="{81A1642A-24E9-423C-859C-C56320973351}"/>
    <cellStyle name="Calculation 3 11 2 4 2 2" xfId="40049" xr:uid="{C0787139-5528-43ED-A5CD-C118488F495C}"/>
    <cellStyle name="Calculation 3 11 2 4 3" xfId="31015" xr:uid="{15BDB423-42B4-440D-ABB8-49DA62FD3850}"/>
    <cellStyle name="Calculation 3 11 2 5" xfId="17257" xr:uid="{D988AA96-9D18-4145-9EC2-13D298A547FA}"/>
    <cellStyle name="Calculation 3 11 2 5 2" xfId="32623" xr:uid="{7206DFDE-E80D-4F1F-800F-02FD87ED0E50}"/>
    <cellStyle name="Calculation 3 11 3" xfId="14308" xr:uid="{BC786302-6B8E-4A25-ABF1-51C95F4FC69B}"/>
    <cellStyle name="Calculation 3 11 3 2" xfId="22395" xr:uid="{14087C66-DA50-488D-84B8-C141FA6AC27D}"/>
    <cellStyle name="Calculation 3 11 3 2 2" xfId="37583" xr:uid="{B083A2F6-7C0C-4555-A1E2-6BDE8F794462}"/>
    <cellStyle name="Calculation 3 11 3 3" xfId="28549" xr:uid="{16209C26-82E3-4DFB-A770-1E08C3043270}"/>
    <cellStyle name="Calculation 3 11 4" xfId="14391" xr:uid="{45285C44-7438-4C8E-96C3-49B6222F9C92}"/>
    <cellStyle name="Calculation 3 11 4 2" xfId="22478" xr:uid="{41D6A621-159A-402B-BE0B-7676C2CBED55}"/>
    <cellStyle name="Calculation 3 11 4 2 2" xfId="37666" xr:uid="{F597715C-DFDD-4236-B3A8-B860DE1C4FF0}"/>
    <cellStyle name="Calculation 3 11 4 3" xfId="28632" xr:uid="{1EFD8B7F-617A-4BA8-98E8-36D43DF15782}"/>
    <cellStyle name="Calculation 3 11 5" xfId="13805" xr:uid="{4BF2C32C-6D7D-438A-AB74-8EF9B101DA60}"/>
    <cellStyle name="Calculation 3 11 5 2" xfId="21916" xr:uid="{96F39F8E-AE88-45C4-88D3-91C618FE7D98}"/>
    <cellStyle name="Calculation 3 11 5 2 2" xfId="37104" xr:uid="{007A3589-087C-40CD-9660-BAE5A9CB01E4}"/>
    <cellStyle name="Calculation 3 11 5 3" xfId="28070" xr:uid="{AC075B0A-516D-4C0C-A2EE-D5198EBAADEC}"/>
    <cellStyle name="Calculation 3 11 6" xfId="17904" xr:uid="{5E73BEC7-04F3-44AB-8A08-5F8ED532CBD0}"/>
    <cellStyle name="Calculation 3 11 6 2" xfId="33115" xr:uid="{CD28EBA3-35C8-400D-A1EB-982F86585064}"/>
    <cellStyle name="Calculation 3 12" xfId="9063" xr:uid="{ABF84052-319A-483D-A58C-2AFAF9BC2F20}"/>
    <cellStyle name="Calculation 3 12 2" xfId="10113" xr:uid="{F456D619-8E09-463E-A020-0FF637B90D7E}"/>
    <cellStyle name="Calculation 3 12 2 2" xfId="15097" xr:uid="{A61E17FC-6D3F-4561-9177-2CAF44808685}"/>
    <cellStyle name="Calculation 3 12 2 2 2" xfId="23184" xr:uid="{08052AB0-3292-4D32-BE6C-CAF477744B60}"/>
    <cellStyle name="Calculation 3 12 2 2 2 2" xfId="38372" xr:uid="{41BF1F29-A52D-4C1C-855F-F5331F6EC9B0}"/>
    <cellStyle name="Calculation 3 12 2 2 3" xfId="29338" xr:uid="{22C0BC3E-5593-486E-9B8E-1CC6FF4DE112}"/>
    <cellStyle name="Calculation 3 12 2 3" xfId="11867" xr:uid="{272CEF87-C768-4835-B61F-18625870C2A4}"/>
    <cellStyle name="Calculation 3 12 2 3 2" xfId="20362" xr:uid="{42C84EC3-474D-4D5B-BFD5-A3230B9F26C9}"/>
    <cellStyle name="Calculation 3 12 2 3 2 2" xfId="35550" xr:uid="{49199EF1-3648-4DF8-AE86-C1DA1B5B5348}"/>
    <cellStyle name="Calculation 3 12 2 3 3" xfId="26527" xr:uid="{9BFB7E2B-C514-4682-921E-AFFC9397E81A}"/>
    <cellStyle name="Calculation 3 12 2 4" xfId="12601" xr:uid="{538A119B-B8B7-430C-BB42-0EB308445754}"/>
    <cellStyle name="Calculation 3 12 2 4 2" xfId="20998" xr:uid="{1A7F5DF7-C3A4-4081-A242-DDA2580D7597}"/>
    <cellStyle name="Calculation 3 12 2 4 2 2" xfId="36186" xr:uid="{8719F96F-5C81-4F8D-97B0-A8BFA0B77278}"/>
    <cellStyle name="Calculation 3 12 2 4 3" xfId="27152" xr:uid="{4F738AAC-252D-4A6A-96E8-63C93BFE13AB}"/>
    <cellStyle name="Calculation 3 12 2 5" xfId="17219" xr:uid="{39412D6F-06C2-4E09-8893-48ED33A2A3BD}"/>
    <cellStyle name="Calculation 3 12 2 5 2" xfId="32597" xr:uid="{12F55020-0E3A-4019-95AD-8831810451BA}"/>
    <cellStyle name="Calculation 3 12 3" xfId="14345" xr:uid="{6F84AF8D-C845-421B-8D0A-180CBCCBA03F}"/>
    <cellStyle name="Calculation 3 12 3 2" xfId="22432" xr:uid="{891F08CD-31CB-4BF2-B10C-F7C2D99037EE}"/>
    <cellStyle name="Calculation 3 12 3 2 2" xfId="37620" xr:uid="{1C3C85B7-EFD0-4B11-9388-66C44B0CE563}"/>
    <cellStyle name="Calculation 3 12 3 3" xfId="28586" xr:uid="{6C1299A6-EFD1-4582-8F75-D27AA3C998A2}"/>
    <cellStyle name="Calculation 3 12 4" xfId="12185" xr:uid="{D8EA4B9E-F87F-4695-8397-9182DA071E02}"/>
    <cellStyle name="Calculation 3 12 4 2" xfId="20639" xr:uid="{FC776E5E-A6E8-4E00-9207-E62ED85B71B2}"/>
    <cellStyle name="Calculation 3 12 4 2 2" xfId="35827" xr:uid="{3D82A0A5-93CE-4A22-9597-31FD8ED53B92}"/>
    <cellStyle name="Calculation 3 12 4 3" xfId="26793" xr:uid="{010E2842-042D-4536-B902-2C35ABD644E0}"/>
    <cellStyle name="Calculation 3 12 5" xfId="13034" xr:uid="{381250E0-2678-4E24-A9ED-DC4C7205C5DD}"/>
    <cellStyle name="Calculation 3 12 5 2" xfId="21374" xr:uid="{7C63834E-BAEB-41E4-97F7-9FAFE43A0ED2}"/>
    <cellStyle name="Calculation 3 12 5 2 2" xfId="36562" xr:uid="{9770DB66-984A-4876-AEA1-148CDBD936C4}"/>
    <cellStyle name="Calculation 3 12 5 3" xfId="27528" xr:uid="{8E04119D-5931-434B-8339-FD87C498ADBF}"/>
    <cellStyle name="Calculation 3 12 6" xfId="17865" xr:uid="{C9ABB501-20AF-499A-B097-AA8DB41FD645}"/>
    <cellStyle name="Calculation 3 12 6 2" xfId="33076" xr:uid="{D4C05CCF-DD05-4965-BACF-56FAB936911E}"/>
    <cellStyle name="Calculation 3 13" xfId="8609" xr:uid="{CBE369AC-E01E-42E0-914A-A6C11665DE7E}"/>
    <cellStyle name="Calculation 3 13 2" xfId="14019" xr:uid="{02868F07-D7E2-438B-8BE8-538FA3B5B1B9}"/>
    <cellStyle name="Calculation 3 13 2 2" xfId="22110" xr:uid="{8D18FD95-D284-4B75-9789-74EB39CE9E44}"/>
    <cellStyle name="Calculation 3 13 2 2 2" xfId="37298" xr:uid="{9A89A0FE-DE65-460F-866B-B8194C05EC35}"/>
    <cellStyle name="Calculation 3 13 2 3" xfId="28264" xr:uid="{112D40DF-810D-4465-8E16-61DDDBBDAFD3}"/>
    <cellStyle name="Calculation 3 13 3" xfId="15359" xr:uid="{04AF1999-6BBD-457C-8CA9-EBE45DF26F5C}"/>
    <cellStyle name="Calculation 3 13 3 2" xfId="23446" xr:uid="{46B0B971-C1E6-41EA-9005-B60E9B39C52D}"/>
    <cellStyle name="Calculation 3 13 3 2 2" xfId="38634" xr:uid="{531A300E-D022-4C5C-AE90-013EEAD84F8B}"/>
    <cellStyle name="Calculation 3 13 3 3" xfId="29600" xr:uid="{3E1E3BE7-047D-4E8A-82F5-7F1E70B60EEF}"/>
    <cellStyle name="Calculation 3 13 4" xfId="10495" xr:uid="{647897BC-A5F6-4674-A67F-C3869F52FF18}"/>
    <cellStyle name="Calculation 3 13 4 2" xfId="19045" xr:uid="{F10502A7-850F-463E-A033-4D7E4E889E9C}"/>
    <cellStyle name="Calculation 3 13 4 2 2" xfId="34250" xr:uid="{25040B0D-7F32-48D5-8B22-28A6825B0F9E}"/>
    <cellStyle name="Calculation 3 13 4 3" xfId="25293" xr:uid="{4071CAFF-D8EB-49CD-92C4-5A9D308176EF}"/>
    <cellStyle name="Calculation 3 13 5" xfId="18151" xr:uid="{874E95C2-357A-43C6-83DD-4B57376CE5C4}"/>
    <cellStyle name="Calculation 3 13 5 2" xfId="33362" xr:uid="{F907B78B-585F-41FA-91BF-310DFE3D0B41}"/>
    <cellStyle name="Calculation 3 14" xfId="10629" xr:uid="{C407736B-5E28-4E17-9702-13FF2C9221F7}"/>
    <cellStyle name="Calculation 3 14 2" xfId="19179" xr:uid="{DB775937-850E-442F-99CE-2BE77872FBF8}"/>
    <cellStyle name="Calculation 3 14 2 2" xfId="34384" xr:uid="{92191183-922B-4C12-ABEF-2B1E98A42142}"/>
    <cellStyle name="Calculation 3 14 3" xfId="25427" xr:uid="{7B6DB78D-B631-472B-A5F3-4DB868622859}"/>
    <cellStyle name="Calculation 3 15" xfId="11130" xr:uid="{79944AE6-12F8-4474-98B3-5595F04A5BD7}"/>
    <cellStyle name="Calculation 3 15 2" xfId="19680" xr:uid="{5A5407DA-71B8-4749-AF12-43557CF63105}"/>
    <cellStyle name="Calculation 3 15 2 2" xfId="34885" xr:uid="{150B833B-6C61-42F8-92A9-14787D76A1D5}"/>
    <cellStyle name="Calculation 3 15 3" xfId="25928" xr:uid="{381F06F2-B0F3-4D84-A18D-65F135F03F7B}"/>
    <cellStyle name="Calculation 3 16" xfId="11127" xr:uid="{D9B572B9-1063-4D16-A792-3C9F9048DF33}"/>
    <cellStyle name="Calculation 3 16 2" xfId="19677" xr:uid="{85CE58C7-5595-4088-A011-01C7AC81BFA4}"/>
    <cellStyle name="Calculation 3 16 2 2" xfId="34882" xr:uid="{A283DA6C-D76C-4274-B598-AC3E0702E82E}"/>
    <cellStyle name="Calculation 3 16 3" xfId="25925" xr:uid="{1792FAFF-37A3-4F62-914C-96DE8A00E5DD}"/>
    <cellStyle name="Calculation 3 17" xfId="13032" xr:uid="{891B3C32-34D7-4551-9EA5-68F3C10CB3FA}"/>
    <cellStyle name="Calculation 3 17 2" xfId="21372" xr:uid="{E359B2FB-5D2E-403C-A1BD-70616150FAA3}"/>
    <cellStyle name="Calculation 3 17 2 2" xfId="36560" xr:uid="{2AF41BE5-F1D4-446B-BBA1-06E7E31ED378}"/>
    <cellStyle name="Calculation 3 17 3" xfId="27526" xr:uid="{D849734A-52EC-476B-91D2-A4E66E1D8E97}"/>
    <cellStyle name="Calculation 3 18" xfId="31393" xr:uid="{6CC0C5F4-E8A5-432F-A77E-A18E50C9FE1A}"/>
    <cellStyle name="Calculation 3 19" xfId="41466" xr:uid="{F5F83D2A-E52C-4C04-9697-4A54A926B12B}"/>
    <cellStyle name="Calculation 3 2" xfId="2360" xr:uid="{29C00C01-71A6-4F16-91DB-9AF4E77B1317}"/>
    <cellStyle name="Calculation 3 2 10" xfId="13455" xr:uid="{F84007AC-DE80-4C13-861D-0B21E77641B2}"/>
    <cellStyle name="Calculation 3 2 10 2" xfId="21647" xr:uid="{8A852DA4-B7AC-42F9-B9EB-2C982D16CC05}"/>
    <cellStyle name="Calculation 3 2 10 2 2" xfId="36835" xr:uid="{F7D938BB-8AA6-4FAF-A450-CAE7EFB9C7C7}"/>
    <cellStyle name="Calculation 3 2 10 3" xfId="27801" xr:uid="{D557A035-A456-4062-B568-4015F57C5E09}"/>
    <cellStyle name="Calculation 3 2 11" xfId="16736" xr:uid="{B277AEE2-692A-47FA-9976-0E3C3AE437C4}"/>
    <cellStyle name="Calculation 3 2 11 2" xfId="24791" xr:uid="{BCE4F0FC-C6CC-404B-B78F-731CEDA2AD97}"/>
    <cellStyle name="Calculation 3 2 11 2 2" xfId="39979" xr:uid="{567B4AEC-1FDA-4902-AA7A-1434DC78542A}"/>
    <cellStyle name="Calculation 3 2 11 3" xfId="30945" xr:uid="{5DF39D5C-EB69-4F66-97A7-FCC38731EB66}"/>
    <cellStyle name="Calculation 3 2 12" xfId="31394" xr:uid="{354F73A7-DA9C-4C4A-9739-18CA8B27CC29}"/>
    <cellStyle name="Calculation 3 2 13" xfId="41467" xr:uid="{57629833-D4B0-4D71-8DBA-6464BB1DFE11}"/>
    <cellStyle name="Calculation 3 2 14" xfId="43980" xr:uid="{E7B2D903-6E04-4985-87E3-383BC9153B05}"/>
    <cellStyle name="Calculation 3 2 15" xfId="42237" xr:uid="{1F6F9916-2C75-40D6-A64B-21260B15197B}"/>
    <cellStyle name="Calculation 3 2 16" xfId="41274" xr:uid="{0F49BCD2-FAC7-4205-9D7B-D9686F9D5002}"/>
    <cellStyle name="Calculation 3 2 17" xfId="42495" xr:uid="{E48C276D-0AB3-4191-89E4-90DD959AB3F7}"/>
    <cellStyle name="Calculation 3 2 18" xfId="41261" xr:uid="{5A3A7160-AF76-4BF3-8DAB-4818FB1D838F}"/>
    <cellStyle name="Calculation 3 2 19" xfId="42362" xr:uid="{485AE74E-C205-44A7-A1D5-CA7FDE5AFD32}"/>
    <cellStyle name="Calculation 3 2 2" xfId="2361" xr:uid="{F21B2399-7B97-44A9-B78C-693AE284DDBA}"/>
    <cellStyle name="Calculation 3 2 2 10" xfId="12241" xr:uid="{1FBD3556-78CF-41BC-8119-D37E90178357}"/>
    <cellStyle name="Calculation 3 2 2 10 2" xfId="20674" xr:uid="{92AA851B-72E2-4F3C-90F5-65F599D67DE1}"/>
    <cellStyle name="Calculation 3 2 2 10 2 2" xfId="35862" xr:uid="{E46C4197-42DA-4ABD-9371-3AD339CBD430}"/>
    <cellStyle name="Calculation 3 2 2 10 3" xfId="26828" xr:uid="{B90D08CC-3C19-4BA2-A18F-D9E2E9F81CE6}"/>
    <cellStyle name="Calculation 3 2 2 11" xfId="31395" xr:uid="{C0676297-6A4F-4614-93C7-F79A7581891D}"/>
    <cellStyle name="Calculation 3 2 2 12" xfId="41468" xr:uid="{09E64FD0-CA1E-4859-8336-0FB76180C702}"/>
    <cellStyle name="Calculation 3 2 2 13" xfId="41268" xr:uid="{A06D6C00-EB61-4D05-B657-5E49A518087C}"/>
    <cellStyle name="Calculation 3 2 2 14" xfId="42238" xr:uid="{A1491A9C-AB18-4DE3-9D2D-0531A242AB66}"/>
    <cellStyle name="Calculation 3 2 2 15" xfId="41273" xr:uid="{3C5BE521-060F-4FF8-AD22-E84D189A5286}"/>
    <cellStyle name="Calculation 3 2 2 16" xfId="42496" xr:uid="{BF118139-A70D-4789-98D8-252AE2D997B4}"/>
    <cellStyle name="Calculation 3 2 2 17" xfId="41776" xr:uid="{855D88F1-DDE0-4442-8B19-2C62B3230B12}"/>
    <cellStyle name="Calculation 3 2 2 18" xfId="42363" xr:uid="{8D2F46B4-AA41-4BCA-B927-F23FF2CBC265}"/>
    <cellStyle name="Calculation 3 2 2 19" xfId="43498" xr:uid="{16A8A48E-D265-403A-81EE-8AF5671DD4B8}"/>
    <cellStyle name="Calculation 3 2 2 2" xfId="8669" xr:uid="{F63DB37E-0A94-4AFB-BBA6-C4C4DFAE3C4C}"/>
    <cellStyle name="Calculation 3 2 2 2 10" xfId="41212" xr:uid="{6587FDB4-D1F4-4D75-AC2A-6BE324F2405D}"/>
    <cellStyle name="Calculation 3 2 2 2 11" xfId="42115" xr:uid="{96358EE0-13F1-432B-BD42-0301AD0F7FC4}"/>
    <cellStyle name="Calculation 3 2 2 2 12" xfId="43616" xr:uid="{264FC1F4-991D-4F61-B4CE-7178B053007D}"/>
    <cellStyle name="Calculation 3 2 2 2 13" xfId="41300" xr:uid="{0327FCE4-A45A-4B70-A92E-934696CAACE7}"/>
    <cellStyle name="Calculation 3 2 2 2 14" xfId="43422" xr:uid="{6EC4AFEC-F4E4-409A-A4C1-FA741A7D40B0}"/>
    <cellStyle name="Calculation 3 2 2 2 15" xfId="42618" xr:uid="{B2F68446-7CCB-4043-AD9A-0701B934CB85}"/>
    <cellStyle name="Calculation 3 2 2 2 16" xfId="43261" xr:uid="{E620C1DD-D266-442F-9B4F-5173D3580894}"/>
    <cellStyle name="Calculation 3 2 2 2 17" xfId="42762" xr:uid="{CD494508-B086-4594-B9CB-BEBCF1C65D07}"/>
    <cellStyle name="Calculation 3 2 2 2 18" xfId="43137" xr:uid="{608FEAC3-28AB-46E0-B4D1-EBB0463DE221}"/>
    <cellStyle name="Calculation 3 2 2 2 19" xfId="42906" xr:uid="{B7CDE3D2-0ACA-4213-BDE8-84DD7EBEFAE7}"/>
    <cellStyle name="Calculation 3 2 2 2 2" xfId="9012" xr:uid="{29E8F28E-062F-4910-B537-D6B455D0B553}"/>
    <cellStyle name="Calculation 3 2 2 2 2 2" xfId="10067" xr:uid="{B6777591-4FC3-434A-9FE1-7F935496916E}"/>
    <cellStyle name="Calculation 3 2 2 2 2 2 2" xfId="15060" xr:uid="{83D7F2D7-60EF-4694-AD1D-8B8C78B7F9C5}"/>
    <cellStyle name="Calculation 3 2 2 2 2 2 2 2" xfId="23147" xr:uid="{BF84343E-FA5D-40AD-A314-18277810B090}"/>
    <cellStyle name="Calculation 3 2 2 2 2 2 2 2 2" xfId="38335" xr:uid="{3AD2FD28-3DF9-4B76-8C76-F306821EE7F7}"/>
    <cellStyle name="Calculation 3 2 2 2 2 2 2 3" xfId="29301" xr:uid="{B7FE3E01-73DA-449A-BA54-ACFF4557E4F4}"/>
    <cellStyle name="Calculation 3 2 2 2 2 2 3" xfId="12907" xr:uid="{CDDABD3A-AA89-4FDC-8A7A-C31B27E437DF}"/>
    <cellStyle name="Calculation 3 2 2 2 2 2 3 2" xfId="21276" xr:uid="{70D11405-DA51-41E1-8233-62F5C4B7B3A3}"/>
    <cellStyle name="Calculation 3 2 2 2 2 2 3 2 2" xfId="36464" xr:uid="{C64B484A-BAE8-4BC5-9781-A12807292C41}"/>
    <cellStyle name="Calculation 3 2 2 2 2 2 3 3" xfId="27430" xr:uid="{EDF54FF9-8E38-4D13-A22C-63E2CCDE9FAD}"/>
    <cellStyle name="Calculation 3 2 2 2 2 2 4" xfId="16516" xr:uid="{79CFFDD6-D5BF-445C-B54A-AFEAF72E48B4}"/>
    <cellStyle name="Calculation 3 2 2 2 2 2 4 2" xfId="24571" xr:uid="{E855E0A6-2257-4AE8-BA28-F9D27A5A0B57}"/>
    <cellStyle name="Calculation 3 2 2 2 2 2 4 2 2" xfId="39759" xr:uid="{364960E7-17AC-4FBB-B52B-F6D7924CD393}"/>
    <cellStyle name="Calculation 3 2 2 2 2 2 4 3" xfId="30725" xr:uid="{B1337541-4333-41BF-BED9-88E64F44B0DE}"/>
    <cellStyle name="Calculation 3 2 2 2 2 2 5" xfId="17258" xr:uid="{C5CE3DFD-7DF7-4F66-963B-C4CB6F2D3BC0}"/>
    <cellStyle name="Calculation 3 2 2 2 2 2 5 2" xfId="32624" xr:uid="{C226DF98-8B42-4285-9334-380125A24CBF}"/>
    <cellStyle name="Calculation 3 2 2 2 2 3" xfId="14304" xr:uid="{B540D713-EE67-41D2-974A-B563AAFDB6E4}"/>
    <cellStyle name="Calculation 3 2 2 2 2 3 2" xfId="22391" xr:uid="{CC2648C5-E301-4866-8DF2-B38A3B0C7A79}"/>
    <cellStyle name="Calculation 3 2 2 2 2 3 2 2" xfId="37579" xr:uid="{DF9C2E5E-69DE-45B7-94D7-C0B4CA4F3F20}"/>
    <cellStyle name="Calculation 3 2 2 2 2 3 3" xfId="28545" xr:uid="{17D47020-29FE-40A6-BE12-204746B27F5C}"/>
    <cellStyle name="Calculation 3 2 2 2 2 4" xfId="13699" xr:uid="{9021F1D3-402C-450F-BD3C-AF1AA5C1303C}"/>
    <cellStyle name="Calculation 3 2 2 2 2 4 2" xfId="21819" xr:uid="{5EC2C5C6-477D-41A3-A10B-437FEC46CC5F}"/>
    <cellStyle name="Calculation 3 2 2 2 2 4 2 2" xfId="37007" xr:uid="{256968EE-5AF4-4D2A-97FD-5E75EE0782E1}"/>
    <cellStyle name="Calculation 3 2 2 2 2 4 3" xfId="27973" xr:uid="{C584C958-A430-45A3-B46C-C6DA2B0B5C01}"/>
    <cellStyle name="Calculation 3 2 2 2 2 5" xfId="16758" xr:uid="{B15D895E-EC05-456C-9081-6B9F4F8B84E8}"/>
    <cellStyle name="Calculation 3 2 2 2 2 5 2" xfId="24813" xr:uid="{CA67A10E-A559-4DB3-BCE0-DAB5F6C141A6}"/>
    <cellStyle name="Calculation 3 2 2 2 2 5 2 2" xfId="40001" xr:uid="{48FA07C6-6B73-4CBC-ADEF-B3B72F4C096D}"/>
    <cellStyle name="Calculation 3 2 2 2 2 5 3" xfId="30967" xr:uid="{E15F5E81-68D3-4236-A848-764DAFB069DB}"/>
    <cellStyle name="Calculation 3 2 2 2 2 6" xfId="17907" xr:uid="{ABBCC0A1-1A50-4910-B411-58B46A91E0B4}"/>
    <cellStyle name="Calculation 3 2 2 2 2 6 2" xfId="33118" xr:uid="{C6BA767B-F336-4F25-89FA-094EEEA703C6}"/>
    <cellStyle name="Calculation 3 2 2 2 20" xfId="46318" xr:uid="{5E757A25-9B4B-40AE-9769-66FC65205994}"/>
    <cellStyle name="Calculation 3 2 2 2 21" xfId="47641" xr:uid="{B3816CC6-A290-487C-A0E4-6FF008DEDBDB}"/>
    <cellStyle name="Calculation 3 2 2 2 22" xfId="46640" xr:uid="{709F7BF4-59EA-4302-A7F9-E8C6940EF9F1}"/>
    <cellStyle name="Calculation 3 2 2 2 23" xfId="47134" xr:uid="{E3EADDAF-4B7A-45A8-81CE-EB739820EC2A}"/>
    <cellStyle name="Calculation 3 2 2 2 24" xfId="46761" xr:uid="{D9F56F4A-5651-48DD-9A69-4ED8E1F7A63E}"/>
    <cellStyle name="Calculation 3 2 2 2 25" xfId="48945" xr:uid="{1E0CAE74-B6E0-46EA-987D-1890B38698FB}"/>
    <cellStyle name="Calculation 3 2 2 2 26" xfId="49603" xr:uid="{2FE1E495-8F6A-417F-BCAD-CB12A98FC5BD}"/>
    <cellStyle name="Calculation 3 2 2 2 27" xfId="49123" xr:uid="{1E931F8A-CC0C-4213-833D-50479EA5810B}"/>
    <cellStyle name="Calculation 3 2 2 2 28" xfId="50610" xr:uid="{DDE1F12F-CB06-4F3C-81E2-A9894E1F7635}"/>
    <cellStyle name="Calculation 3 2 2 2 29" xfId="50443" xr:uid="{4AAF3224-D34E-496D-BF19-D44B51677CC2}"/>
    <cellStyle name="Calculation 3 2 2 2 3" xfId="9060" xr:uid="{DDB7EE2E-B717-4971-BD35-114282D8CA8F}"/>
    <cellStyle name="Calculation 3 2 2 2 3 2" xfId="10110" xr:uid="{90C2A5CB-3A10-4B99-B87E-F2E505A97ED5}"/>
    <cellStyle name="Calculation 3 2 2 2 3 2 2" xfId="15094" xr:uid="{E828D2D4-F1B2-4044-B5E2-EC8D54F512B8}"/>
    <cellStyle name="Calculation 3 2 2 2 3 2 2 2" xfId="23181" xr:uid="{9A1F972F-1145-44CB-AA83-D00E7B58CB52}"/>
    <cellStyle name="Calculation 3 2 2 2 3 2 2 2 2" xfId="38369" xr:uid="{339F64E6-9CE8-49BD-9A9C-67C6FA56C1A2}"/>
    <cellStyle name="Calculation 3 2 2 2 3 2 2 3" xfId="29335" xr:uid="{5721B5B2-B1AE-40C1-8AE3-52CDD8C84062}"/>
    <cellStyle name="Calculation 3 2 2 2 3 2 3" xfId="13327" xr:uid="{AFED7D3E-717D-4CAF-9C79-1BEE2EA9FCC3}"/>
    <cellStyle name="Calculation 3 2 2 2 3 2 3 2" xfId="21579" xr:uid="{4299D1D7-B95F-4617-ADED-017CAEE3326B}"/>
    <cellStyle name="Calculation 3 2 2 2 3 2 3 2 2" xfId="36767" xr:uid="{0ACD9979-AEA5-44CE-BC08-44698F9FEE10}"/>
    <cellStyle name="Calculation 3 2 2 2 3 2 3 3" xfId="27733" xr:uid="{2689FFBC-675D-422A-BFC5-069FAA05DDAB}"/>
    <cellStyle name="Calculation 3 2 2 2 3 2 4" xfId="16446" xr:uid="{7D318BDE-C516-4B36-A34A-FA54B30BB5F0}"/>
    <cellStyle name="Calculation 3 2 2 2 3 2 4 2" xfId="24501" xr:uid="{86E5B858-42F6-49FB-88CD-64BD9E8E311B}"/>
    <cellStyle name="Calculation 3 2 2 2 3 2 4 2 2" xfId="39689" xr:uid="{DA6F9716-2892-4EB1-B54B-329C67DFD9B6}"/>
    <cellStyle name="Calculation 3 2 2 2 3 2 4 3" xfId="30655" xr:uid="{D2BB316C-7B44-47F7-A5B5-57FCA6D217EF}"/>
    <cellStyle name="Calculation 3 2 2 2 3 2 5" xfId="17222" xr:uid="{5A52115E-B8B2-4EA0-BCFC-3C0DEA73E154}"/>
    <cellStyle name="Calculation 3 2 2 2 3 2 5 2" xfId="32600" xr:uid="{71C411F0-7AE9-40D5-886A-09533C1D7117}"/>
    <cellStyle name="Calculation 3 2 2 2 3 3" xfId="14342" xr:uid="{BDFA27AB-7D96-4A98-9BD7-1BD6D007783F}"/>
    <cellStyle name="Calculation 3 2 2 2 3 3 2" xfId="22429" xr:uid="{37430ADA-2B8F-454C-B6E9-A28A51E378C5}"/>
    <cellStyle name="Calculation 3 2 2 2 3 3 2 2" xfId="37617" xr:uid="{AB97507C-0E22-4379-B392-2D0C8E279B62}"/>
    <cellStyle name="Calculation 3 2 2 2 3 3 3" xfId="28583" xr:uid="{FF238933-FB6A-4ECB-8801-B503CBA09285}"/>
    <cellStyle name="Calculation 3 2 2 2 3 4" xfId="15815" xr:uid="{14160FD4-0AAB-46F7-AC1F-911C92D6543F}"/>
    <cellStyle name="Calculation 3 2 2 2 3 4 2" xfId="23870" xr:uid="{21D49FE7-A316-4739-90AA-D9EDCEF325D4}"/>
    <cellStyle name="Calculation 3 2 2 2 3 4 2 2" xfId="39058" xr:uid="{C147B7FF-4A79-405E-8434-B4E7A9E9029F}"/>
    <cellStyle name="Calculation 3 2 2 2 3 4 3" xfId="30024" xr:uid="{9FB24450-80BA-4828-94B9-57FAA5FE7CD0}"/>
    <cellStyle name="Calculation 3 2 2 2 3 5" xfId="12449" xr:uid="{05CD7613-3B56-44E8-8009-38D6C0A0AC4E}"/>
    <cellStyle name="Calculation 3 2 2 2 3 5 2" xfId="20866" xr:uid="{AFBF7025-4CCA-4DA2-A207-5C5569230AB6}"/>
    <cellStyle name="Calculation 3 2 2 2 3 5 2 2" xfId="36054" xr:uid="{CC351C7E-04CF-4D78-8359-45C6DA0C6116}"/>
    <cellStyle name="Calculation 3 2 2 2 3 5 3" xfId="27020" xr:uid="{1E042466-EDBE-42D7-8579-53504DD82958}"/>
    <cellStyle name="Calculation 3 2 2 2 3 6" xfId="17868" xr:uid="{6A7F8EC9-1C96-4C46-9051-35EE9CE76207}"/>
    <cellStyle name="Calculation 3 2 2 2 3 6 2" xfId="33079" xr:uid="{BCCA4941-0A2A-426D-80C4-0AE215A69EE5}"/>
    <cellStyle name="Calculation 3 2 2 2 30" xfId="50768" xr:uid="{3AD10C05-651C-4947-AF7C-5F177BA3A66B}"/>
    <cellStyle name="Calculation 3 2 2 2 31" xfId="51668" xr:uid="{3FB8B911-C099-46FF-9F52-BE4D56855668}"/>
    <cellStyle name="Calculation 3 2 2 2 32" xfId="52126" xr:uid="{D87915A2-4A82-47CA-BBDC-331A4777A153}"/>
    <cellStyle name="Calculation 3 2 2 2 4" xfId="8612" xr:uid="{C47532AF-9E5D-431C-906A-D71E87C74014}"/>
    <cellStyle name="Calculation 3 2 2 2 4 2" xfId="14022" xr:uid="{8BF70BEE-BE47-4F03-BD3F-1AE51D2AF87F}"/>
    <cellStyle name="Calculation 3 2 2 2 4 2 2" xfId="22113" xr:uid="{E8FA66F1-30CF-4D61-88CD-62045FE33814}"/>
    <cellStyle name="Calculation 3 2 2 2 4 2 2 2" xfId="37301" xr:uid="{70C7BCB1-69E8-4362-80D2-4496108D083A}"/>
    <cellStyle name="Calculation 3 2 2 2 4 2 3" xfId="28267" xr:uid="{07988114-06FA-4531-A826-847AC4BF13AE}"/>
    <cellStyle name="Calculation 3 2 2 2 4 3" xfId="12014" xr:uid="{781F1830-DBD5-4C36-ABE1-2645D565E3C1}"/>
    <cellStyle name="Calculation 3 2 2 2 4 3 2" xfId="20492" xr:uid="{0986EF7E-5DBF-453A-9C64-EE390F7DA543}"/>
    <cellStyle name="Calculation 3 2 2 2 4 3 2 2" xfId="35680" xr:uid="{396E6E0E-177B-4B5A-BE47-B5BC3445A52F}"/>
    <cellStyle name="Calculation 3 2 2 2 4 3 3" xfId="26649" xr:uid="{E377D763-3537-4380-9F79-1A85B896A0EF}"/>
    <cellStyle name="Calculation 3 2 2 2 4 4" xfId="10747" xr:uid="{AD5B3C97-BFF6-4C97-A9CD-66EF4D132754}"/>
    <cellStyle name="Calculation 3 2 2 2 4 4 2" xfId="19297" xr:uid="{807F0BE0-D18B-4B8C-87FA-528526239DE7}"/>
    <cellStyle name="Calculation 3 2 2 2 4 4 2 2" xfId="34502" xr:uid="{FBBD59DF-3BE0-4D07-A06F-211FBAE5D79A}"/>
    <cellStyle name="Calculation 3 2 2 2 4 4 3" xfId="25545" xr:uid="{B5C5BAA3-BF96-481D-B59E-92861B2EEAC0}"/>
    <cellStyle name="Calculation 3 2 2 2 4 5" xfId="18148" xr:uid="{7B49ADF3-CDB5-4153-A429-AA7D81D1A429}"/>
    <cellStyle name="Calculation 3 2 2 2 4 5 2" xfId="33359" xr:uid="{ABB18D06-F1B0-486A-99F7-56983E3758DE}"/>
    <cellStyle name="Calculation 3 2 2 2 5" xfId="11315" xr:uid="{EEF82FB9-A0B6-410F-BEA3-4861F4D25C32}"/>
    <cellStyle name="Calculation 3 2 2 2 5 2" xfId="19865" xr:uid="{D48542BC-5742-4AE9-B1FA-EDB4E5AC15F3}"/>
    <cellStyle name="Calculation 3 2 2 2 5 2 2" xfId="35070" xr:uid="{E41C36A4-BDA2-4AF7-8107-323839A1FB1A}"/>
    <cellStyle name="Calculation 3 2 2 2 5 3" xfId="26113" xr:uid="{60DEFC2E-DA71-4F96-83B3-3C9A9F566722}"/>
    <cellStyle name="Calculation 3 2 2 2 6" xfId="10609" xr:uid="{895D784C-872A-48AE-85A4-70C66F394B81}"/>
    <cellStyle name="Calculation 3 2 2 2 6 2" xfId="19159" xr:uid="{E21EA71E-F5E6-43ED-A298-5CA193626E32}"/>
    <cellStyle name="Calculation 3 2 2 2 6 2 2" xfId="34364" xr:uid="{4E2488D9-A811-4C6D-944C-C783C329BFF8}"/>
    <cellStyle name="Calculation 3 2 2 2 6 3" xfId="25407" xr:uid="{DABC9E1D-15C3-48CD-92C2-B98B4561DC8A}"/>
    <cellStyle name="Calculation 3 2 2 2 7" xfId="10844" xr:uid="{17CA95B1-9BE1-432C-B17C-C3A3535D9D24}"/>
    <cellStyle name="Calculation 3 2 2 2 7 2" xfId="19394" xr:uid="{7624CD05-F954-4064-8D8E-4433C171D661}"/>
    <cellStyle name="Calculation 3 2 2 2 7 2 2" xfId="34599" xr:uid="{49884017-7FAA-41F5-8AD1-EE3046F0500B}"/>
    <cellStyle name="Calculation 3 2 2 2 7 3" xfId="25642" xr:uid="{002E8CA3-8A70-4AC0-97CF-F6A62F296B62}"/>
    <cellStyle name="Calculation 3 2 2 2 8" xfId="16697" xr:uid="{BD961F22-A499-40B4-85F0-2B3807375875}"/>
    <cellStyle name="Calculation 3 2 2 2 8 2" xfId="24752" xr:uid="{22E44034-4CB4-4E31-90F9-CA60CF88EBA9}"/>
    <cellStyle name="Calculation 3 2 2 2 8 2 2" xfId="39940" xr:uid="{239886CC-18B9-4231-9F54-6EC85E3F4EB5}"/>
    <cellStyle name="Calculation 3 2 2 2 8 3" xfId="30906" xr:uid="{F96E2CF4-7480-4B8A-8C05-189407225D5A}"/>
    <cellStyle name="Calculation 3 2 2 2 9" xfId="18110" xr:uid="{CD93D3C0-AC90-40D0-A30B-F58FAF741472}"/>
    <cellStyle name="Calculation 3 2 2 2 9 2" xfId="33321" xr:uid="{9C051C5A-670C-4045-9FE9-1758196011D2}"/>
    <cellStyle name="Calculation 3 2 2 20" xfId="42201" xr:uid="{F52D2BDE-A132-4965-A3C0-5AD1EB74418C}"/>
    <cellStyle name="Calculation 3 2 2 21" xfId="45839" xr:uid="{519A99D2-1E0C-4030-990C-9CF9BD6B6DE9}"/>
    <cellStyle name="Calculation 3 2 2 22" xfId="47375" xr:uid="{8C9DB74F-7162-470B-8EDB-FA9007B91114}"/>
    <cellStyle name="Calculation 3 2 2 23" xfId="46268" xr:uid="{FF5DB7C8-1BBD-40CD-AEFB-1966F332857A}"/>
    <cellStyle name="Calculation 3 2 2 24" xfId="47476" xr:uid="{684E9896-9B6B-4EF2-89B5-76AC94CCC2FB}"/>
    <cellStyle name="Calculation 3 2 2 25" xfId="46494" xr:uid="{07192043-2155-46B2-8359-A4D2910695C2}"/>
    <cellStyle name="Calculation 3 2 2 26" xfId="48663" xr:uid="{F39DD205-87A4-48B5-84FA-3507FDAC3947}"/>
    <cellStyle name="Calculation 3 2 2 27" xfId="49783" xr:uid="{B67F2317-4186-448D-BFA8-7D09868E85A1}"/>
    <cellStyle name="Calculation 3 2 2 28" xfId="49015" xr:uid="{E3BDA2A5-20DE-4F97-A3FE-4BA569C61D42}"/>
    <cellStyle name="Calculation 3 2 2 29" xfId="50333" xr:uid="{A8E4929C-877F-400D-9E90-11A8FB5EE5F4}"/>
    <cellStyle name="Calculation 3 2 2 3" xfId="8668" xr:uid="{40831B8E-0FC1-4BC6-8B93-EE0F894094C3}"/>
    <cellStyle name="Calculation 3 2 2 3 2" xfId="9858" xr:uid="{DA7683E4-D14E-4D15-B61D-ED5CD632E50C}"/>
    <cellStyle name="Calculation 3 2 2 3 2 2" xfId="14875" xr:uid="{11800F58-7920-4069-BE44-4B59B4C4C39B}"/>
    <cellStyle name="Calculation 3 2 2 3 2 2 2" xfId="22962" xr:uid="{10D1B846-6334-4555-8102-17830926952D}"/>
    <cellStyle name="Calculation 3 2 2 3 2 2 2 2" xfId="38150" xr:uid="{A1784CDF-3DFB-493F-A017-2345083A2115}"/>
    <cellStyle name="Calculation 3 2 2 3 2 2 3" xfId="29116" xr:uid="{12EB5E98-6B9D-4A0E-ABA2-BBA453AFCB85}"/>
    <cellStyle name="Calculation 3 2 2 3 2 3" xfId="12536" xr:uid="{3016BCEC-4161-4C98-9DF8-8C658DF2A586}"/>
    <cellStyle name="Calculation 3 2 2 3 2 3 2" xfId="20942" xr:uid="{F97D78AE-9F9B-4DE9-BA4D-BD5AFD365678}"/>
    <cellStyle name="Calculation 3 2 2 3 2 3 2 2" xfId="36130" xr:uid="{DDC1DC8E-EB65-4A99-A248-96C8C8EE0A6C}"/>
    <cellStyle name="Calculation 3 2 2 3 2 3 3" xfId="27096" xr:uid="{CA641ED8-A659-4BDB-8A2D-400386B506D6}"/>
    <cellStyle name="Calculation 3 2 2 3 2 4" xfId="11853" xr:uid="{FF22186B-711A-4ADE-B099-A36C4010E4D7}"/>
    <cellStyle name="Calculation 3 2 2 3 2 4 2" xfId="20349" xr:uid="{FEF189C1-3FC5-48EB-8612-0485C1206D6E}"/>
    <cellStyle name="Calculation 3 2 2 3 2 4 2 2" xfId="35537" xr:uid="{BCFC0B87-5A46-497C-A04B-4D7B3ABDC2F5}"/>
    <cellStyle name="Calculation 3 2 2 3 2 4 3" xfId="26515" xr:uid="{4688D71D-E01E-4C31-ACA4-DCE006290C5F}"/>
    <cellStyle name="Calculation 3 2 2 3 2 5" xfId="20065" xr:uid="{D64B70CB-2595-4770-95F9-A2ECCF75BC89}"/>
    <cellStyle name="Calculation 3 2 2 3 2 5 2" xfId="35263" xr:uid="{F44B7EB7-FCE4-4215-948C-BE996C9DD0DF}"/>
    <cellStyle name="Calculation 3 2 2 3 3" xfId="14056" xr:uid="{52FE511A-84F8-41D1-A9BE-262F2394B5F6}"/>
    <cellStyle name="Calculation 3 2 2 3 3 2" xfId="22147" xr:uid="{688711A9-E5E8-4796-91F3-80C5FE126E61}"/>
    <cellStyle name="Calculation 3 2 2 3 3 2 2" xfId="37335" xr:uid="{D9C80FE1-02AC-49A9-A380-C043B70FD20E}"/>
    <cellStyle name="Calculation 3 2 2 3 3 3" xfId="28301" xr:uid="{343192D4-1802-4CB2-BDB5-ED2A60253ADC}"/>
    <cellStyle name="Calculation 3 2 2 3 4" xfId="13625" xr:uid="{E1768F94-DF0F-43CF-BBAF-8BCFB80CBB62}"/>
    <cellStyle name="Calculation 3 2 2 3 4 2" xfId="21756" xr:uid="{B8B9B4BE-74FD-4045-9C68-E5383CFF5C29}"/>
    <cellStyle name="Calculation 3 2 2 3 4 2 2" xfId="36944" xr:uid="{5751B8ED-B09A-4E5D-8745-0DF3CD15633E}"/>
    <cellStyle name="Calculation 3 2 2 3 4 3" xfId="27910" xr:uid="{5274406A-48BC-4AB9-A1A9-1EC50A314E30}"/>
    <cellStyle name="Calculation 3 2 2 3 5" xfId="13752" xr:uid="{536A196C-575A-49AD-BB25-2E01BF9E4310}"/>
    <cellStyle name="Calculation 3 2 2 3 5 2" xfId="21865" xr:uid="{B4ECCBC8-8F1B-4921-B053-9F838BDFEBD9}"/>
    <cellStyle name="Calculation 3 2 2 3 5 2 2" xfId="37053" xr:uid="{DE66482E-BDD5-439D-86BA-0282C0D4ED59}"/>
    <cellStyle name="Calculation 3 2 2 3 5 3" xfId="28019" xr:uid="{34FF0309-44C2-467D-918C-A0FE9E20D360}"/>
    <cellStyle name="Calculation 3 2 2 3 6" xfId="18111" xr:uid="{2D40F8D5-173F-470D-B999-0EE961E59321}"/>
    <cellStyle name="Calculation 3 2 2 3 6 2" xfId="33322" xr:uid="{6F867539-CA44-435B-91E6-DFA5BCABF4DA}"/>
    <cellStyle name="Calculation 3 2 2 30" xfId="51290" xr:uid="{53DD0D6C-AB25-4B3E-82C6-31F0EB65C7DD}"/>
    <cellStyle name="Calculation 3 2 2 31" xfId="50673" xr:uid="{DE50C7D4-E3ED-45C9-A9D1-B715F724BC9D}"/>
    <cellStyle name="Calculation 3 2 2 32" xfId="51667" xr:uid="{A19C24A0-D1DC-46B7-9064-9A119DFF99DF}"/>
    <cellStyle name="Calculation 3 2 2 33" xfId="52125" xr:uid="{EEA33F64-51A5-421E-B809-F222EE907A71}"/>
    <cellStyle name="Calculation 3 2 2 4" xfId="9013" xr:uid="{66798277-B534-4E70-BBAA-CCD39B4FFEED}"/>
    <cellStyle name="Calculation 3 2 2 4 2" xfId="10068" xr:uid="{3964F55F-26E0-415D-AC75-E38F1EF0E9B8}"/>
    <cellStyle name="Calculation 3 2 2 4 2 2" xfId="15061" xr:uid="{11A9B1AC-6369-4C6A-A5FD-7C6B921C98D6}"/>
    <cellStyle name="Calculation 3 2 2 4 2 2 2" xfId="23148" xr:uid="{9A14D056-46FB-49DF-8668-0F7A8B6E9A4C}"/>
    <cellStyle name="Calculation 3 2 2 4 2 2 2 2" xfId="38336" xr:uid="{E4154CC0-7353-4C55-9D00-E6663C4E2473}"/>
    <cellStyle name="Calculation 3 2 2 4 2 2 3" xfId="29302" xr:uid="{75150E65-A457-4A61-B0C1-7368BBD6DA1F}"/>
    <cellStyle name="Calculation 3 2 2 4 2 3" xfId="10509" xr:uid="{FB26DB3B-8829-44AD-B9BA-4D3B7E69EE02}"/>
    <cellStyle name="Calculation 3 2 2 4 2 3 2" xfId="19059" xr:uid="{7137D103-E926-4EA9-91DB-3A11D9ACF411}"/>
    <cellStyle name="Calculation 3 2 2 4 2 3 2 2" xfId="34264" xr:uid="{CA8B21EB-4BE0-4650-810E-B54CD3983FB4}"/>
    <cellStyle name="Calculation 3 2 2 4 2 3 3" xfId="25307" xr:uid="{CE549081-559C-48CE-A8AF-025A3B196F87}"/>
    <cellStyle name="Calculation 3 2 2 4 2 4" xfId="13291" xr:uid="{5202572B-FD3E-4A1E-A2EE-D42FA8DE7D81}"/>
    <cellStyle name="Calculation 3 2 2 4 2 4 2" xfId="21556" xr:uid="{C4854DD6-8ECD-4646-8763-D4FD9F2D07CB}"/>
    <cellStyle name="Calculation 3 2 2 4 2 4 2 2" xfId="36744" xr:uid="{E50135F2-2E77-40F8-83F0-E8C6CBBCB4CD}"/>
    <cellStyle name="Calculation 3 2 2 4 2 4 3" xfId="27710" xr:uid="{06152A5A-7112-4392-83E3-7E9D5802F6EE}"/>
    <cellStyle name="Calculation 3 2 2 4 2 5" xfId="18400" xr:uid="{0B6ECDA1-707B-4411-BF6B-4D354EF0641B}"/>
    <cellStyle name="Calculation 3 2 2 4 2 5 2" xfId="33609" xr:uid="{60A79E17-86D5-4574-887D-4046A17168C8}"/>
    <cellStyle name="Calculation 3 2 2 4 3" xfId="14305" xr:uid="{6A257187-0726-4307-A25A-D4873FB081AD}"/>
    <cellStyle name="Calculation 3 2 2 4 3 2" xfId="22392" xr:uid="{05290B6C-840A-4DB6-8C3B-92645F79EB6F}"/>
    <cellStyle name="Calculation 3 2 2 4 3 2 2" xfId="37580" xr:uid="{9C3A74A3-5878-44EF-978B-7A30ADE68661}"/>
    <cellStyle name="Calculation 3 2 2 4 3 3" xfId="28546" xr:uid="{E2CF6BAC-EA94-46E1-A09D-D09F02F5B3B6}"/>
    <cellStyle name="Calculation 3 2 2 4 4" xfId="10546" xr:uid="{FA80FD98-C8D3-42E8-93F2-B5E530FD633A}"/>
    <cellStyle name="Calculation 3 2 2 4 4 2" xfId="19096" xr:uid="{F11BDF8B-1105-4E16-A1A0-C481F8781DA9}"/>
    <cellStyle name="Calculation 3 2 2 4 4 2 2" xfId="34301" xr:uid="{3E8AA403-900D-45F1-B6FC-982FEE2B8581}"/>
    <cellStyle name="Calculation 3 2 2 4 4 3" xfId="25344" xr:uid="{AB745890-925A-4A0E-AB28-CDAEE247ED92}"/>
    <cellStyle name="Calculation 3 2 2 4 5" xfId="16790" xr:uid="{55411B4C-871E-47E3-B057-098E0516524E}"/>
    <cellStyle name="Calculation 3 2 2 4 5 2" xfId="24845" xr:uid="{65DEE9A1-E889-4DA0-BA12-C92D6744548E}"/>
    <cellStyle name="Calculation 3 2 2 4 5 2 2" xfId="40033" xr:uid="{22FA661E-D31B-44A4-826E-F80E0EE5D11D}"/>
    <cellStyle name="Calculation 3 2 2 4 5 3" xfId="30999" xr:uid="{76CDA785-C655-4EBD-A75F-2B4EA780BAC4}"/>
    <cellStyle name="Calculation 3 2 2 4 6" xfId="17906" xr:uid="{0EDDF2BB-945E-4D24-93AD-FA0A469FA38F}"/>
    <cellStyle name="Calculation 3 2 2 4 6 2" xfId="33117" xr:uid="{844A6677-B043-4095-97B8-C8668CD4190F}"/>
    <cellStyle name="Calculation 3 2 2 5" xfId="9061" xr:uid="{113D659B-FD00-4541-A392-12A01DEF3A44}"/>
    <cellStyle name="Calculation 3 2 2 5 2" xfId="10111" xr:uid="{BAA52C46-FCB9-4B9E-8091-111E855D6C3E}"/>
    <cellStyle name="Calculation 3 2 2 5 2 2" xfId="15095" xr:uid="{6B995060-F113-4E26-AE3E-20300A4D4F5F}"/>
    <cellStyle name="Calculation 3 2 2 5 2 2 2" xfId="23182" xr:uid="{DF982911-43D5-447F-9F96-6938241EA2A7}"/>
    <cellStyle name="Calculation 3 2 2 5 2 2 2 2" xfId="38370" xr:uid="{AEC3E95C-D86D-4E0A-987F-B45F23CC27A3}"/>
    <cellStyle name="Calculation 3 2 2 5 2 2 3" xfId="29336" xr:uid="{0E701CEE-69B2-46B6-B000-47F9ABBD3F68}"/>
    <cellStyle name="Calculation 3 2 2 5 2 3" xfId="10986" xr:uid="{E7DE2AB1-6B71-4A1B-B804-B2AC554ED493}"/>
    <cellStyle name="Calculation 3 2 2 5 2 3 2" xfId="19536" xr:uid="{7CF4FAC0-A27A-493C-B9DA-AE933CEE88CB}"/>
    <cellStyle name="Calculation 3 2 2 5 2 3 2 2" xfId="34741" xr:uid="{243CCAE1-FDEF-4782-8167-75C2AC2E3201}"/>
    <cellStyle name="Calculation 3 2 2 5 2 3 3" xfId="25784" xr:uid="{D63C9631-5423-4F08-862A-C40802E71ECA}"/>
    <cellStyle name="Calculation 3 2 2 5 2 4" xfId="13307" xr:uid="{53DF661B-EA5A-4588-A17D-8E00A29525FC}"/>
    <cellStyle name="Calculation 3 2 2 5 2 4 2" xfId="21566" xr:uid="{F1FFCABC-5BD2-493C-A44F-9587CE92E7CF}"/>
    <cellStyle name="Calculation 3 2 2 5 2 4 2 2" xfId="36754" xr:uid="{7FBD3BC6-0B82-4D32-B34E-916BB10CFEEF}"/>
    <cellStyle name="Calculation 3 2 2 5 2 4 3" xfId="27720" xr:uid="{350C1FAA-BA25-4FE1-9D70-93DD3FFD3A21}"/>
    <cellStyle name="Calculation 3 2 2 5 2 5" xfId="17221" xr:uid="{ED1D9411-7A48-4A76-8EBB-26126EB0F350}"/>
    <cellStyle name="Calculation 3 2 2 5 2 5 2" xfId="32599" xr:uid="{0C958A8B-248E-4FEB-894C-AE25FBE5619D}"/>
    <cellStyle name="Calculation 3 2 2 5 3" xfId="14343" xr:uid="{C8E83F10-32E9-4D38-8792-ADA4F01F068E}"/>
    <cellStyle name="Calculation 3 2 2 5 3 2" xfId="22430" xr:uid="{1CF179B4-3F45-4D51-8CF3-BE6D09CDF0C4}"/>
    <cellStyle name="Calculation 3 2 2 5 3 2 2" xfId="37618" xr:uid="{2AF21D07-8575-4ED4-A88F-9B4F763DF06F}"/>
    <cellStyle name="Calculation 3 2 2 5 3 3" xfId="28584" xr:uid="{BF952A91-F19E-4DE4-8BEC-B93C27127493}"/>
    <cellStyle name="Calculation 3 2 2 5 4" xfId="12480" xr:uid="{02420E20-5772-4E67-BCFB-9963266F0FB7}"/>
    <cellStyle name="Calculation 3 2 2 5 4 2" xfId="20897" xr:uid="{B4864355-B7E0-4066-A9A3-C6FF7400309A}"/>
    <cellStyle name="Calculation 3 2 2 5 4 2 2" xfId="36085" xr:uid="{CB6518D8-60E2-42DB-BCA5-0FECCBCE5548}"/>
    <cellStyle name="Calculation 3 2 2 5 4 3" xfId="27051" xr:uid="{50B8A5B6-892E-465C-AA00-8377A5E970C9}"/>
    <cellStyle name="Calculation 3 2 2 5 5" xfId="16186" xr:uid="{DD15C54E-9D70-4544-95C3-4A81A8B37539}"/>
    <cellStyle name="Calculation 3 2 2 5 5 2" xfId="24241" xr:uid="{31205A7A-8209-4243-B713-FBDE7EFFA9A6}"/>
    <cellStyle name="Calculation 3 2 2 5 5 2 2" xfId="39429" xr:uid="{91527FB0-7BFA-4FFD-B39D-0F92752E7FBA}"/>
    <cellStyle name="Calculation 3 2 2 5 5 3" xfId="30395" xr:uid="{8F928D79-8C1C-4ED9-997B-588CE67B2E28}"/>
    <cellStyle name="Calculation 3 2 2 5 6" xfId="17867" xr:uid="{A1F608DF-5FEE-4ED3-9947-000427D01012}"/>
    <cellStyle name="Calculation 3 2 2 5 6 2" xfId="33078" xr:uid="{B3C2E70C-30B6-4344-880B-E2D699271DF9}"/>
    <cellStyle name="Calculation 3 2 2 6" xfId="8611" xr:uid="{40E100FB-F96D-44AD-8CE6-D389EB3A2CA5}"/>
    <cellStyle name="Calculation 3 2 2 6 2" xfId="14021" xr:uid="{CFB07E86-DDFD-443A-9CA4-9E2F4724B25D}"/>
    <cellStyle name="Calculation 3 2 2 6 2 2" xfId="22112" xr:uid="{2529A4F5-5339-42CC-ADAD-2D4945588058}"/>
    <cellStyle name="Calculation 3 2 2 6 2 2 2" xfId="37300" xr:uid="{625D8342-79BB-4F5E-95D3-07539C39F912}"/>
    <cellStyle name="Calculation 3 2 2 6 2 3" xfId="28266" xr:uid="{DD6AE889-A0CC-4F92-8219-F5789C003726}"/>
    <cellStyle name="Calculation 3 2 2 6 3" xfId="11859" xr:uid="{AAA3286F-F276-4082-B0EE-AC2F8AEC9E93}"/>
    <cellStyle name="Calculation 3 2 2 6 3 2" xfId="20355" xr:uid="{0D4989D1-4882-4073-B1BA-2389CE5D8481}"/>
    <cellStyle name="Calculation 3 2 2 6 3 2 2" xfId="35543" xr:uid="{BCFE0810-8783-4F48-8E76-F64B53A23873}"/>
    <cellStyle name="Calculation 3 2 2 6 3 3" xfId="26521" xr:uid="{2DFB5553-4EC0-4BE7-859D-E66F6FB05A64}"/>
    <cellStyle name="Calculation 3 2 2 6 4" xfId="12550" xr:uid="{B4F2243C-4826-4B39-B9F9-1B9B498E337C}"/>
    <cellStyle name="Calculation 3 2 2 6 4 2" xfId="20953" xr:uid="{7F741F20-4891-4ECA-8270-B1BB055B19F6}"/>
    <cellStyle name="Calculation 3 2 2 6 4 2 2" xfId="36141" xr:uid="{5FDA4C24-61CD-484E-B821-CBB4350EF813}"/>
    <cellStyle name="Calculation 3 2 2 6 4 3" xfId="27107" xr:uid="{6C991427-63D2-4791-A040-69A4FE9ED048}"/>
    <cellStyle name="Calculation 3 2 2 6 5" xfId="18149" xr:uid="{C0B4AD0E-82C6-4C75-BD52-131685EA7A9D}"/>
    <cellStyle name="Calculation 3 2 2 6 5 2" xfId="33360" xr:uid="{AFCD8416-123F-4989-9825-793C9DF1A371}"/>
    <cellStyle name="Calculation 3 2 2 7" xfId="10631" xr:uid="{A7CCA9EB-6CB2-4BAE-BC4D-547934BBBE22}"/>
    <cellStyle name="Calculation 3 2 2 7 2" xfId="19181" xr:uid="{CCEC7D4E-4EEC-4A7E-B662-1321888ADE94}"/>
    <cellStyle name="Calculation 3 2 2 7 2 2" xfId="34386" xr:uid="{6F1E3E0E-2FC3-4369-9F90-920D2A11E21D}"/>
    <cellStyle name="Calculation 3 2 2 7 3" xfId="25429" xr:uid="{B463CA20-4E40-45EB-8FD0-FC530C5EA424}"/>
    <cellStyle name="Calculation 3 2 2 8" xfId="11160" xr:uid="{7A35C8A6-485B-4F41-8F59-E320C2AF5580}"/>
    <cellStyle name="Calculation 3 2 2 8 2" xfId="19710" xr:uid="{299F9471-E0FF-465E-B40C-E30907A6226C}"/>
    <cellStyle name="Calculation 3 2 2 8 2 2" xfId="34915" xr:uid="{A0EBB041-2EFB-4461-AE77-E3C16D347DEA}"/>
    <cellStyle name="Calculation 3 2 2 8 3" xfId="25958" xr:uid="{8943E74D-8470-449F-AE6D-4D3E9D17F3A0}"/>
    <cellStyle name="Calculation 3 2 2 9" xfId="13382" xr:uid="{6DA49F9F-A520-485B-B3D4-6B7582E873A9}"/>
    <cellStyle name="Calculation 3 2 2 9 2" xfId="21605" xr:uid="{F560ECC8-A537-479B-AE3B-E27EB9EB88F7}"/>
    <cellStyle name="Calculation 3 2 2 9 2 2" xfId="36793" xr:uid="{F459BA3C-D679-43A2-AEDC-58CDBD190135}"/>
    <cellStyle name="Calculation 3 2 2 9 3" xfId="27759" xr:uid="{6F87670D-1DE7-4E26-AD1A-2FCBCEC0B1F2}"/>
    <cellStyle name="Calculation 3 2 20" xfId="43499" xr:uid="{45A9F9BF-243F-449D-BA2A-C35BA58273FE}"/>
    <cellStyle name="Calculation 3 2 21" xfId="42003" xr:uid="{46E81EED-5171-4797-AC5F-DA0ABA1EAA8E}"/>
    <cellStyle name="Calculation 3 2 22" xfId="45838" xr:uid="{07C7B537-86C2-4CB6-87C9-2E8BD1DAD91E}"/>
    <cellStyle name="Calculation 3 2 23" xfId="47823" xr:uid="{3DEB7948-1350-47A6-8A2D-5CEBDF76B6A0}"/>
    <cellStyle name="Calculation 3 2 24" xfId="45700" xr:uid="{E549063A-06DA-4395-B6D0-61BC5786B454}"/>
    <cellStyle name="Calculation 3 2 25" xfId="47477" xr:uid="{A5A376B5-F897-4770-B6C6-7C2EDE8EB0D8}"/>
    <cellStyle name="Calculation 3 2 26" xfId="46493" xr:uid="{DCCA6AF5-513B-412E-AAB9-58063A29B6D2}"/>
    <cellStyle name="Calculation 3 2 27" xfId="48662" xr:uid="{1C9BC64D-8F43-44C0-93ED-E4C6322147CD}"/>
    <cellStyle name="Calculation 3 2 28" xfId="49784" xr:uid="{385D8CEC-CBF1-4B90-8ACC-754DE2A4B459}"/>
    <cellStyle name="Calculation 3 2 29" xfId="49014" xr:uid="{9996A40E-AB0C-4CBD-AFA0-0D628FDBFA1B}"/>
    <cellStyle name="Calculation 3 2 3" xfId="8670" xr:uid="{5F892EB9-226F-43D8-9E61-7D52952EE3D8}"/>
    <cellStyle name="Calculation 3 2 3 10" xfId="41211" xr:uid="{2FEEC182-C991-44DB-8EC7-7DB720A64940}"/>
    <cellStyle name="Calculation 3 2 3 11" xfId="42114" xr:uid="{E56D7AA0-3DAC-4996-87B1-C87D293A0134}"/>
    <cellStyle name="Calculation 3 2 3 12" xfId="43617" xr:uid="{BC97D2AC-87B9-4288-A0A5-DD17996EC0F9}"/>
    <cellStyle name="Calculation 3 2 3 13" xfId="41299" xr:uid="{7C1A7D3A-E03B-4D6D-8F94-2545820D54BA}"/>
    <cellStyle name="Calculation 3 2 3 14" xfId="43423" xr:uid="{307EE68A-D0C3-4AB5-8A00-ACDC2BA8B8AB}"/>
    <cellStyle name="Calculation 3 2 3 15" xfId="42617" xr:uid="{20D97FF5-BCAB-4C54-8A64-5CA7C1E1BDA1}"/>
    <cellStyle name="Calculation 3 2 3 16" xfId="43262" xr:uid="{0F3F3B22-6585-4F6A-A620-8EEAA060A383}"/>
    <cellStyle name="Calculation 3 2 3 17" xfId="42761" xr:uid="{A37A3A3F-7059-478E-8FB8-9834A59E2336}"/>
    <cellStyle name="Calculation 3 2 3 18" xfId="43138" xr:uid="{BC4BBD86-0E8A-45DD-A198-6E6D648A2B31}"/>
    <cellStyle name="Calculation 3 2 3 19" xfId="45203" xr:uid="{DD0F12E7-3ED7-41E6-AC59-5004D885162D}"/>
    <cellStyle name="Calculation 3 2 3 2" xfId="9011" xr:uid="{327DD1C3-1D7A-4188-BDD5-C1A96EF8605F}"/>
    <cellStyle name="Calculation 3 2 3 2 2" xfId="10066" xr:uid="{136B5FBD-F3D3-4DA7-922A-949868087161}"/>
    <cellStyle name="Calculation 3 2 3 2 2 2" xfId="15059" xr:uid="{64ABD432-F4FD-4CF9-A6A5-C2970DF52015}"/>
    <cellStyle name="Calculation 3 2 3 2 2 2 2" xfId="23146" xr:uid="{CF6D3A5E-6FAF-4603-8BC7-1CB4DC3E5520}"/>
    <cellStyle name="Calculation 3 2 3 2 2 2 2 2" xfId="38334" xr:uid="{1D56DA2B-8FEE-4598-A702-A28521C96410}"/>
    <cellStyle name="Calculation 3 2 3 2 2 2 3" xfId="29300" xr:uid="{16952D1B-F467-48E0-971A-3D5150025D78}"/>
    <cellStyle name="Calculation 3 2 3 2 2 3" xfId="13064" xr:uid="{AD8B5CBC-026B-4000-8B0F-3F5A409B18BA}"/>
    <cellStyle name="Calculation 3 2 3 2 2 3 2" xfId="21395" xr:uid="{27933B98-8221-4E99-B56D-5FBB13FB12F4}"/>
    <cellStyle name="Calculation 3 2 3 2 2 3 2 2" xfId="36583" xr:uid="{DA420521-1970-4CCC-95E3-7EAEF9D1972F}"/>
    <cellStyle name="Calculation 3 2 3 2 2 3 3" xfId="27549" xr:uid="{91809287-F531-4324-9390-76444CAB78A4}"/>
    <cellStyle name="Calculation 3 2 3 2 2 4" xfId="16767" xr:uid="{2DC25BF2-06FE-4745-9290-4B079ED16DC8}"/>
    <cellStyle name="Calculation 3 2 3 2 2 4 2" xfId="24822" xr:uid="{77B8B606-4076-4C46-B8D8-E22298F8D108}"/>
    <cellStyle name="Calculation 3 2 3 2 2 4 2 2" xfId="40010" xr:uid="{43F01F68-8B99-48EF-8FE0-BE2331453246}"/>
    <cellStyle name="Calculation 3 2 3 2 2 4 3" xfId="30976" xr:uid="{3F4BDB17-8371-4CAA-9F6A-334897784344}"/>
    <cellStyle name="Calculation 3 2 3 2 2 5" xfId="17259" xr:uid="{1DE25E52-763C-4EEE-9CDD-703036888B3D}"/>
    <cellStyle name="Calculation 3 2 3 2 2 5 2" xfId="32625" xr:uid="{64E86F5B-DAA5-4A98-9A6D-6C8A53D97524}"/>
    <cellStyle name="Calculation 3 2 3 2 3" xfId="14303" xr:uid="{C9D3816B-45F4-4907-A308-53171FF58EE4}"/>
    <cellStyle name="Calculation 3 2 3 2 3 2" xfId="22390" xr:uid="{1581CD75-DA50-48B8-86C0-35A5AA12417E}"/>
    <cellStyle name="Calculation 3 2 3 2 3 2 2" xfId="37578" xr:uid="{11638994-4AA8-4F52-B4F2-CC426086D0A4}"/>
    <cellStyle name="Calculation 3 2 3 2 3 3" xfId="28544" xr:uid="{ADE24F27-E987-4B18-8385-E26EF3080E49}"/>
    <cellStyle name="Calculation 3 2 3 2 4" xfId="11614" xr:uid="{4FB0DFF1-C9DA-4FFE-94D4-4792E626C9DC}"/>
    <cellStyle name="Calculation 3 2 3 2 4 2" xfId="20144" xr:uid="{07C35B5B-0EFD-439D-BA39-D34608BA7BD8}"/>
    <cellStyle name="Calculation 3 2 3 2 4 2 2" xfId="35334" xr:uid="{0D7DAAD9-8347-47EC-BD30-9AF46FC6916B}"/>
    <cellStyle name="Calculation 3 2 3 2 4 3" xfId="26343" xr:uid="{861BE372-3079-4E09-BB0A-8130B56F322B}"/>
    <cellStyle name="Calculation 3 2 3 2 5" xfId="11161" xr:uid="{AC37ED06-2361-4DAE-AC54-E0FA0631212E}"/>
    <cellStyle name="Calculation 3 2 3 2 5 2" xfId="19711" xr:uid="{98EF85DE-24CD-43C6-875E-C75FA68482B9}"/>
    <cellStyle name="Calculation 3 2 3 2 5 2 2" xfId="34916" xr:uid="{BAE9FF8A-5DD0-4A8A-9A2B-C57A3509AAFC}"/>
    <cellStyle name="Calculation 3 2 3 2 5 3" xfId="25959" xr:uid="{79120715-DF0D-4AE5-AD34-3C85C119E6F4}"/>
    <cellStyle name="Calculation 3 2 3 2 6" xfId="17908" xr:uid="{84894F96-E4BE-4FED-BFEE-D105D7139EDF}"/>
    <cellStyle name="Calculation 3 2 3 2 6 2" xfId="33119" xr:uid="{F91D28E6-0567-4F2A-BF9D-AFDFACF0E2AE}"/>
    <cellStyle name="Calculation 3 2 3 20" xfId="46317" xr:uid="{2A40F094-1694-4528-A07C-E36AD17C284D}"/>
    <cellStyle name="Calculation 3 2 3 21" xfId="47273" xr:uid="{E105FFAE-BAA0-4069-AB67-0E79D27D5D3F}"/>
    <cellStyle name="Calculation 3 2 3 22" xfId="46639" xr:uid="{A1A3F644-FDB8-4514-85B9-82F1FF425DB2}"/>
    <cellStyle name="Calculation 3 2 3 23" xfId="47135" xr:uid="{21C1E170-8E41-4482-81C2-F19A38812F92}"/>
    <cellStyle name="Calculation 3 2 3 24" xfId="46396" xr:uid="{3E0B5818-0AC0-4911-8E89-ABF1FFAE8235}"/>
    <cellStyle name="Calculation 3 2 3 25" xfId="48944" xr:uid="{FB2D9031-82AA-4A5B-9713-7155138F6161}"/>
    <cellStyle name="Calculation 3 2 3 26" xfId="49604" xr:uid="{B1A7F695-D127-4B5F-800D-2189B6C660AB}"/>
    <cellStyle name="Calculation 3 2 3 27" xfId="49122" xr:uid="{AC77CAD3-FC3C-44DF-AA31-6584E0095B5D}"/>
    <cellStyle name="Calculation 3 2 3 28" xfId="50609" xr:uid="{DA4EF80A-82AE-43FA-99C4-F0E9FCC6A302}"/>
    <cellStyle name="Calculation 3 2 3 29" xfId="50289" xr:uid="{CF15DEA6-05F2-4A0A-8A5A-8A2F8B5BCCF8}"/>
    <cellStyle name="Calculation 3 2 3 3" xfId="9059" xr:uid="{E5842678-9B05-48EB-A6E0-51BCC5B9A920}"/>
    <cellStyle name="Calculation 3 2 3 3 2" xfId="10109" xr:uid="{D073408F-7B37-48B3-A20E-43534D81945D}"/>
    <cellStyle name="Calculation 3 2 3 3 2 2" xfId="15093" xr:uid="{6DEB8883-F45D-4F74-AEBD-EC43EEB21454}"/>
    <cellStyle name="Calculation 3 2 3 3 2 2 2" xfId="23180" xr:uid="{7F5D8753-E1C8-4549-8C42-123CD7AB2B34}"/>
    <cellStyle name="Calculation 3 2 3 3 2 2 2 2" xfId="38368" xr:uid="{3CDF7D57-D022-4F43-AA1A-E20F782CE56C}"/>
    <cellStyle name="Calculation 3 2 3 3 2 2 3" xfId="29334" xr:uid="{455EF90B-6A7B-41D3-9E96-A9AFFA884500}"/>
    <cellStyle name="Calculation 3 2 3 3 2 3" xfId="15015" xr:uid="{D6C0AF57-F499-4C35-9CFB-E71750D7BD3C}"/>
    <cellStyle name="Calculation 3 2 3 3 2 3 2" xfId="23102" xr:uid="{5B14E53C-CD17-41CD-8B7B-C87DDE7D9C1D}"/>
    <cellStyle name="Calculation 3 2 3 3 2 3 2 2" xfId="38290" xr:uid="{04E43707-2A02-4350-8493-DDCBA3C9ED87}"/>
    <cellStyle name="Calculation 3 2 3 3 2 3 3" xfId="29256" xr:uid="{1E5E8208-4B82-4F62-833A-CF539A075706}"/>
    <cellStyle name="Calculation 3 2 3 3 2 4" xfId="16686" xr:uid="{699421E3-67EF-4E7D-8CFB-E076BFFC3695}"/>
    <cellStyle name="Calculation 3 2 3 3 2 4 2" xfId="24741" xr:uid="{69E61A03-BEAC-4A78-8C3E-1ABA73AC91C9}"/>
    <cellStyle name="Calculation 3 2 3 3 2 4 2 2" xfId="39929" xr:uid="{2C48B507-755F-48EA-B56C-F6B421624541}"/>
    <cellStyle name="Calculation 3 2 3 3 2 4 3" xfId="30895" xr:uid="{7A8A533F-B6C0-403C-BC4E-B3D11EA9CD1B}"/>
    <cellStyle name="Calculation 3 2 3 3 2 5" xfId="17223" xr:uid="{9A3DC07A-CE42-47D3-9FDC-4170E6969EC2}"/>
    <cellStyle name="Calculation 3 2 3 3 2 5 2" xfId="32601" xr:uid="{2E057765-A830-4B32-80B0-E8EC8BD1237B}"/>
    <cellStyle name="Calculation 3 2 3 3 3" xfId="14341" xr:uid="{585D4262-C70A-47C9-8096-8011013D6B1D}"/>
    <cellStyle name="Calculation 3 2 3 3 3 2" xfId="22428" xr:uid="{20C6B102-6AC3-4D53-B3D2-FEAA0FF338A2}"/>
    <cellStyle name="Calculation 3 2 3 3 3 2 2" xfId="37616" xr:uid="{7FDD4A41-C755-4B6B-9934-6D995A363949}"/>
    <cellStyle name="Calculation 3 2 3 3 3 3" xfId="28582" xr:uid="{129FE538-AAA3-4F12-B956-C99F493BF578}"/>
    <cellStyle name="Calculation 3 2 3 3 4" xfId="13868" xr:uid="{9202832A-A2AB-4667-AC59-79012BEABEFD}"/>
    <cellStyle name="Calculation 3 2 3 3 4 2" xfId="21974" xr:uid="{CC1D1A9B-C93A-47CC-BAD3-2C4F04AA6038}"/>
    <cellStyle name="Calculation 3 2 3 3 4 2 2" xfId="37162" xr:uid="{22B2BEC1-83B3-4636-B46E-78AFCFC0531C}"/>
    <cellStyle name="Calculation 3 2 3 3 4 3" xfId="28128" xr:uid="{6205B697-5647-4FBD-9CC4-4F5AB8A88A8A}"/>
    <cellStyle name="Calculation 3 2 3 3 5" xfId="11263" xr:uid="{8AF1099B-0AAF-44EE-8AD4-25DD69520A39}"/>
    <cellStyle name="Calculation 3 2 3 3 5 2" xfId="19813" xr:uid="{EF3092B1-3929-4CDF-BDB0-0F3E4B460CD9}"/>
    <cellStyle name="Calculation 3 2 3 3 5 2 2" xfId="35018" xr:uid="{C4B95907-5A99-44E9-8BF4-5BEA909A2D3F}"/>
    <cellStyle name="Calculation 3 2 3 3 5 3" xfId="26061" xr:uid="{C675FAD0-D9F9-478D-B901-91ED3AB9E5F4}"/>
    <cellStyle name="Calculation 3 2 3 3 6" xfId="17869" xr:uid="{7D533AB0-5F8A-441D-A540-727C8E99005F}"/>
    <cellStyle name="Calculation 3 2 3 3 6 2" xfId="33080" xr:uid="{54F578FD-DF60-4D03-B24F-F685B0B9819C}"/>
    <cellStyle name="Calculation 3 2 3 30" xfId="50767" xr:uid="{32EE4C64-758A-4E44-8380-ABBF8BB95715}"/>
    <cellStyle name="Calculation 3 2 3 31" xfId="51669" xr:uid="{1F6AE702-9578-4D71-B969-9ABC7AB77DCC}"/>
    <cellStyle name="Calculation 3 2 3 32" xfId="52127" xr:uid="{4CA5F9FC-2708-4188-83B2-3E8141876B0D}"/>
    <cellStyle name="Calculation 3 2 3 4" xfId="8613" xr:uid="{53A19586-4DCB-4785-8B8D-5FAB618A021F}"/>
    <cellStyle name="Calculation 3 2 3 4 2" xfId="14023" xr:uid="{E588857B-0904-4337-A8D8-DCAFE17D46E5}"/>
    <cellStyle name="Calculation 3 2 3 4 2 2" xfId="22114" xr:uid="{12E6B937-D72A-420C-A6F9-BEF629211B7E}"/>
    <cellStyle name="Calculation 3 2 3 4 2 2 2" xfId="37302" xr:uid="{2F42E323-B1D9-49B1-B31C-3F6B6A17B6D3}"/>
    <cellStyle name="Calculation 3 2 3 4 2 3" xfId="28268" xr:uid="{F5303E31-5273-4146-B5D5-9D2B906068C1}"/>
    <cellStyle name="Calculation 3 2 3 4 3" xfId="11403" xr:uid="{A64AD667-994E-4899-BE3B-8DC72DE0F10A}"/>
    <cellStyle name="Calculation 3 2 3 4 3 2" xfId="19948" xr:uid="{061F6471-2909-4F51-A9EC-D5700642461A}"/>
    <cellStyle name="Calculation 3 2 3 4 3 2 2" xfId="35151" xr:uid="{6DDE06BF-3F21-4225-833B-0C487A51C35C}"/>
    <cellStyle name="Calculation 3 2 3 4 3 3" xfId="26194" xr:uid="{4CED329B-A2C6-4C67-BC82-D730632FE067}"/>
    <cellStyle name="Calculation 3 2 3 4 4" xfId="15321" xr:uid="{6D4FDB74-249C-4723-A460-E1907772DFB7}"/>
    <cellStyle name="Calculation 3 2 3 4 4 2" xfId="23408" xr:uid="{4218AC1C-F232-4A8E-A69E-1C5FFD7668DA}"/>
    <cellStyle name="Calculation 3 2 3 4 4 2 2" xfId="38596" xr:uid="{969609DD-ED25-4290-88E1-B79ED9BF67FE}"/>
    <cellStyle name="Calculation 3 2 3 4 4 3" xfId="29562" xr:uid="{2D1AE537-830F-49B2-B21C-D584A9B18A9F}"/>
    <cellStyle name="Calculation 3 2 3 4 5" xfId="18147" xr:uid="{582BAA31-960F-4B96-B4EF-010A7A276AC4}"/>
    <cellStyle name="Calculation 3 2 3 4 5 2" xfId="33358" xr:uid="{E3475FB2-B830-4774-A27C-2DD302454EDF}"/>
    <cellStyle name="Calculation 3 2 3 5" xfId="11314" xr:uid="{9A88FECC-0BAB-4A3A-8856-E5AFFC8D35D1}"/>
    <cellStyle name="Calculation 3 2 3 5 2" xfId="19864" xr:uid="{ACF8D73F-F129-41C6-AA38-3091706786AC}"/>
    <cellStyle name="Calculation 3 2 3 5 2 2" xfId="35069" xr:uid="{604E6B71-BEC9-484C-8F6E-F5FE309B0963}"/>
    <cellStyle name="Calculation 3 2 3 5 3" xfId="26112" xr:uid="{5B5909A7-A078-46EA-A459-34EA207C2423}"/>
    <cellStyle name="Calculation 3 2 3 6" xfId="12510" xr:uid="{C8F42B80-BB3A-46BB-9507-22F2E6376B5D}"/>
    <cellStyle name="Calculation 3 2 3 6 2" xfId="20923" xr:uid="{CC71FF63-A7A3-4D77-ADB0-42391F3E11AE}"/>
    <cellStyle name="Calculation 3 2 3 6 2 2" xfId="36111" xr:uid="{5312ACFC-AF7A-4B4D-967B-1A9221040556}"/>
    <cellStyle name="Calculation 3 2 3 6 3" xfId="27077" xr:uid="{5CDA562E-F46D-4D74-85AB-4336DBA3A23B}"/>
    <cellStyle name="Calculation 3 2 3 7" xfId="12791" xr:uid="{1A17A152-0A4A-4509-A859-9CF4A48CAA5D}"/>
    <cellStyle name="Calculation 3 2 3 7 2" xfId="21175" xr:uid="{9A365C0E-1B19-435C-BF9A-48D70793EEDB}"/>
    <cellStyle name="Calculation 3 2 3 7 2 2" xfId="36363" xr:uid="{59F60855-A65A-49D9-84EF-C6CC0ABC93EB}"/>
    <cellStyle name="Calculation 3 2 3 7 3" xfId="27329" xr:uid="{52845F4F-2236-461D-A20B-B5E68F2C7007}"/>
    <cellStyle name="Calculation 3 2 3 8" xfId="11276" xr:uid="{F0F54672-6436-403A-B325-63614C0E7B82}"/>
    <cellStyle name="Calculation 3 2 3 8 2" xfId="19826" xr:uid="{44B6C918-26EE-43A5-8614-BFF676246B15}"/>
    <cellStyle name="Calculation 3 2 3 8 2 2" xfId="35031" xr:uid="{28D3289C-5448-410D-BD55-2A94B3D08F2A}"/>
    <cellStyle name="Calculation 3 2 3 8 3" xfId="26074" xr:uid="{D158BDD4-D4F1-467D-B489-CD91789B2206}"/>
    <cellStyle name="Calculation 3 2 3 9" xfId="18109" xr:uid="{CF2E0498-CD61-4381-9C9E-A31476674BFD}"/>
    <cellStyle name="Calculation 3 2 3 9 2" xfId="33320" xr:uid="{2AE05427-F5C9-4597-BF03-BDA41EA8C7BA}"/>
    <cellStyle name="Calculation 3 2 30" xfId="50332" xr:uid="{032E21A1-B9A9-4DDC-ACA9-0322DBB0CFF7}"/>
    <cellStyle name="Calculation 3 2 31" xfId="51291" xr:uid="{D54ED8FB-9A34-406D-A37F-EC411B35D2C0}"/>
    <cellStyle name="Calculation 3 2 32" xfId="50672" xr:uid="{A3B90C51-9C1A-4C38-AD5F-F684F834FDE0}"/>
    <cellStyle name="Calculation 3 2 33" xfId="51666" xr:uid="{2C9DCC3D-C15E-46D7-84BF-E8BA0996FFC8}"/>
    <cellStyle name="Calculation 3 2 34" xfId="52124" xr:uid="{A435A201-D74F-4E95-A266-1A51FC05E7A1}"/>
    <cellStyle name="Calculation 3 2 4" xfId="8667" xr:uid="{E42882C0-37B8-4C72-B7EE-8731F63EF1AA}"/>
    <cellStyle name="Calculation 3 2 4 2" xfId="9857" xr:uid="{859A2078-9794-43F3-9A1F-8356771BCF3B}"/>
    <cellStyle name="Calculation 3 2 4 2 2" xfId="14874" xr:uid="{514EB05D-B626-442E-A368-E52857119FB0}"/>
    <cellStyle name="Calculation 3 2 4 2 2 2" xfId="22961" xr:uid="{650F0F22-DD42-4D58-B426-CC21055A7FB2}"/>
    <cellStyle name="Calculation 3 2 4 2 2 2 2" xfId="38149" xr:uid="{9D87CA39-8C3A-4FA5-9DFD-35158F9883A8}"/>
    <cellStyle name="Calculation 3 2 4 2 2 3" xfId="29115" xr:uid="{77B89F30-CAFD-4109-9BB5-0DEEAC9371D8}"/>
    <cellStyle name="Calculation 3 2 4 2 3" xfId="13935" xr:uid="{C9548EF3-998F-401C-A9B0-AA3A01584655}"/>
    <cellStyle name="Calculation 3 2 4 2 3 2" xfId="22033" xr:uid="{16A5A193-9D90-4C94-BEBB-FB5A4BEA5E34}"/>
    <cellStyle name="Calculation 3 2 4 2 3 2 2" xfId="37221" xr:uid="{6886FAC1-8315-4BCF-BED9-56A4245E2E38}"/>
    <cellStyle name="Calculation 3 2 4 2 3 3" xfId="28187" xr:uid="{2B81365E-6300-4993-A611-AE06358EE1C1}"/>
    <cellStyle name="Calculation 3 2 4 2 4" xfId="14415" xr:uid="{ECD2CE60-EE9A-49B7-944D-3C917EFF3C08}"/>
    <cellStyle name="Calculation 3 2 4 2 4 2" xfId="22502" xr:uid="{21395EDE-5919-4E61-BE06-9FB4B61C127B}"/>
    <cellStyle name="Calculation 3 2 4 2 4 2 2" xfId="37690" xr:uid="{CF6A42EB-4512-4A1C-888C-992F71E6DD67}"/>
    <cellStyle name="Calculation 3 2 4 2 4 3" xfId="28656" xr:uid="{34114E87-4DA8-4778-A86A-ADCA823837E2}"/>
    <cellStyle name="Calculation 3 2 4 2 5" xfId="17397" xr:uid="{AAFE59DA-2F47-4D81-8B5D-3B89F19E53A0}"/>
    <cellStyle name="Calculation 3 2 4 2 5 2" xfId="32763" xr:uid="{F7714E2A-C9E0-4B45-974F-AE0F634931CB}"/>
    <cellStyle name="Calculation 3 2 4 3" xfId="14055" xr:uid="{A851A87B-5278-4A18-A2CB-6187562E5698}"/>
    <cellStyle name="Calculation 3 2 4 3 2" xfId="22146" xr:uid="{8AC0B8DB-3008-4ABF-8325-021CE8EF8C2C}"/>
    <cellStyle name="Calculation 3 2 4 3 2 2" xfId="37334" xr:uid="{EB54A515-39BD-4B7E-846B-6AF9F3C682FD}"/>
    <cellStyle name="Calculation 3 2 4 3 3" xfId="28300" xr:uid="{C485BE0A-948E-40AD-8A06-4ECC399A2A45}"/>
    <cellStyle name="Calculation 3 2 4 4" xfId="13624" xr:uid="{CAB81158-BE8D-4F11-A40B-9FD283788487}"/>
    <cellStyle name="Calculation 3 2 4 4 2" xfId="21755" xr:uid="{2222E281-290C-4AF7-A204-6DA696502C77}"/>
    <cellStyle name="Calculation 3 2 4 4 2 2" xfId="36943" xr:uid="{AFC38864-0DEA-43E9-BDF3-1A6E427E66E8}"/>
    <cellStyle name="Calculation 3 2 4 4 3" xfId="27909" xr:uid="{27C80E07-C716-45EC-8699-E12DFC3164D8}"/>
    <cellStyle name="Calculation 3 2 4 5" xfId="12926" xr:uid="{F3A1D5D6-0D90-42AB-B10F-B9FEABA3DE4C}"/>
    <cellStyle name="Calculation 3 2 4 5 2" xfId="21291" xr:uid="{8A8AFF3F-6A29-42DC-93A3-6876D8AFEF06}"/>
    <cellStyle name="Calculation 3 2 4 5 2 2" xfId="36479" xr:uid="{4B6EF03A-A43B-453C-AA90-E13DF68DA147}"/>
    <cellStyle name="Calculation 3 2 4 5 3" xfId="27445" xr:uid="{EE57497D-B02F-450E-9D3F-240974338CE8}"/>
    <cellStyle name="Calculation 3 2 4 6" xfId="18112" xr:uid="{CA8C6B97-6AA1-4744-A6E9-E48502B59B07}"/>
    <cellStyle name="Calculation 3 2 4 6 2" xfId="33323" xr:uid="{981DE64D-147C-4949-A142-1A712AEA332E}"/>
    <cellStyle name="Calculation 3 2 5" xfId="9016" xr:uid="{A5EFB6C0-EFBE-4E93-8EC8-DD027769030C}"/>
    <cellStyle name="Calculation 3 2 5 2" xfId="10069" xr:uid="{22DDF2B6-0C72-4AF4-B4B9-797DDDC38F40}"/>
    <cellStyle name="Calculation 3 2 5 2 2" xfId="15062" xr:uid="{F93B8EAF-AB42-44B7-A2BC-69F702ABE8EF}"/>
    <cellStyle name="Calculation 3 2 5 2 2 2" xfId="23149" xr:uid="{A284B33F-0FE8-433E-9C3F-F02B9523A053}"/>
    <cellStyle name="Calculation 3 2 5 2 2 2 2" xfId="38337" xr:uid="{09B8E2FC-716C-4215-B30D-E00A88185ADF}"/>
    <cellStyle name="Calculation 3 2 5 2 2 3" xfId="29303" xr:uid="{C848046B-1183-4097-BC35-BE218E5E9F9A}"/>
    <cellStyle name="Calculation 3 2 5 2 3" xfId="12419" xr:uid="{04EC625E-C86E-4A68-B620-18E6CCFDFD6C}"/>
    <cellStyle name="Calculation 3 2 5 2 3 2" xfId="20836" xr:uid="{AC868922-5898-406A-BF3B-B54C353181CB}"/>
    <cellStyle name="Calculation 3 2 5 2 3 2 2" xfId="36024" xr:uid="{C82DC636-9D73-4828-A914-47DA0A26E93A}"/>
    <cellStyle name="Calculation 3 2 5 2 3 3" xfId="26990" xr:uid="{BCB96BEC-25E1-4E9F-96B8-6F77941991E7}"/>
    <cellStyle name="Calculation 3 2 5 2 4" xfId="16613" xr:uid="{57397027-61E7-42CC-9587-C910B2F6BF69}"/>
    <cellStyle name="Calculation 3 2 5 2 4 2" xfId="24668" xr:uid="{4C27B0FA-DEFF-4D7F-947D-A914D6BFD2A7}"/>
    <cellStyle name="Calculation 3 2 5 2 4 2 2" xfId="39856" xr:uid="{B8D4023C-8C51-44D4-A9BB-C3F669347D3E}"/>
    <cellStyle name="Calculation 3 2 5 2 4 3" xfId="30822" xr:uid="{33CFEF38-BBD4-48E0-A6D1-9EC5BCBA68A3}"/>
    <cellStyle name="Calculation 3 2 5 2 5" xfId="20029" xr:uid="{B25601D8-734E-48FF-BF9E-F5A49747258B}"/>
    <cellStyle name="Calculation 3 2 5 2 5 2" xfId="35227" xr:uid="{B8D46FB4-CCE8-4122-9775-8A18A04493D1}"/>
    <cellStyle name="Calculation 3 2 5 3" xfId="14307" xr:uid="{083754CB-1B82-4E06-9EB3-F786B58CF2BC}"/>
    <cellStyle name="Calculation 3 2 5 3 2" xfId="22394" xr:uid="{590E9BEE-0E6A-45D3-A8F2-A886E6DE3BC3}"/>
    <cellStyle name="Calculation 3 2 5 3 2 2" xfId="37582" xr:uid="{DE0FA330-4175-4EF7-A7AE-8EB3DFFCBDA8}"/>
    <cellStyle name="Calculation 3 2 5 3 3" xfId="28548" xr:uid="{2B28EA7F-040E-4918-BE9B-1DFC87F40D4B}"/>
    <cellStyle name="Calculation 3 2 5 4" xfId="10587" xr:uid="{826143C9-8228-447A-8132-854D05754269}"/>
    <cellStyle name="Calculation 3 2 5 4 2" xfId="19137" xr:uid="{C1F8FB28-97E7-4870-874F-7C7F38ADD859}"/>
    <cellStyle name="Calculation 3 2 5 4 2 2" xfId="34342" xr:uid="{C59A1478-2511-4496-8CA5-4B574D887402}"/>
    <cellStyle name="Calculation 3 2 5 4 3" xfId="25385" xr:uid="{BF329E8A-E274-459E-AF9A-83358C9E111C}"/>
    <cellStyle name="Calculation 3 2 5 5" xfId="12350" xr:uid="{5152F54E-C33D-4334-BE09-BA3AED2C4C8F}"/>
    <cellStyle name="Calculation 3 2 5 5 2" xfId="20771" xr:uid="{FC9C07AB-9417-4960-9DED-114EA350430D}"/>
    <cellStyle name="Calculation 3 2 5 5 2 2" xfId="35959" xr:uid="{FA7DE31B-EF92-4720-9BA8-BE5F8C426425}"/>
    <cellStyle name="Calculation 3 2 5 5 3" xfId="26925" xr:uid="{FCCD7975-7ED0-4122-B5C1-EC85954ED831}"/>
    <cellStyle name="Calculation 3 2 5 6" xfId="17905" xr:uid="{1675A620-0D0D-43D6-AA64-29D8486CCA10}"/>
    <cellStyle name="Calculation 3 2 5 6 2" xfId="33116" xr:uid="{4574DAD3-830F-4D34-A3BF-180C6D2AE019}"/>
    <cellStyle name="Calculation 3 2 6" xfId="9062" xr:uid="{B319D706-3508-4FCB-8CFB-AAF061F48FA8}"/>
    <cellStyle name="Calculation 3 2 6 2" xfId="10112" xr:uid="{8724B9C2-9D04-4C46-92AD-5395F42042CE}"/>
    <cellStyle name="Calculation 3 2 6 2 2" xfId="15096" xr:uid="{DB6BB2BC-4F54-4163-962B-647C2D7B3802}"/>
    <cellStyle name="Calculation 3 2 6 2 2 2" xfId="23183" xr:uid="{B2CA722F-7905-40F1-82FC-0D6DC2FB19A5}"/>
    <cellStyle name="Calculation 3 2 6 2 2 2 2" xfId="38371" xr:uid="{B0504E2C-A629-4E29-ADE4-9C6DA8A6FC6E}"/>
    <cellStyle name="Calculation 3 2 6 2 2 3" xfId="29337" xr:uid="{BE8E620C-524A-4F76-8EB0-7FAB4CB90A94}"/>
    <cellStyle name="Calculation 3 2 6 2 3" xfId="12041" xr:uid="{C7BAC60B-42BB-4AB3-85A6-8159D1F9C9C7}"/>
    <cellStyle name="Calculation 3 2 6 2 3 2" xfId="20515" xr:uid="{CD58E3F6-A08F-4523-9F37-5C465D1EC133}"/>
    <cellStyle name="Calculation 3 2 6 2 3 2 2" xfId="35703" xr:uid="{06250D86-D9F9-4C19-92FC-A4379394E4BD}"/>
    <cellStyle name="Calculation 3 2 6 2 3 3" xfId="26672" xr:uid="{D9441E62-C36D-4445-A220-D07372FFEF32}"/>
    <cellStyle name="Calculation 3 2 6 2 4" xfId="10642" xr:uid="{9DF5596A-245A-4CBE-B801-AA4219D9A6EB}"/>
    <cellStyle name="Calculation 3 2 6 2 4 2" xfId="19192" xr:uid="{8888D5F0-01B9-4667-98CE-D915CC4E04E5}"/>
    <cellStyle name="Calculation 3 2 6 2 4 2 2" xfId="34397" xr:uid="{A4E1D934-4D55-441E-81A1-2885D9893067}"/>
    <cellStyle name="Calculation 3 2 6 2 4 3" xfId="25440" xr:uid="{38A1288A-3978-4D7A-A58B-5707ADEDC3CF}"/>
    <cellStyle name="Calculation 3 2 6 2 5" xfId="17220" xr:uid="{B5A6B0FE-11D9-490B-BE01-297EF38B0913}"/>
    <cellStyle name="Calculation 3 2 6 2 5 2" xfId="32598" xr:uid="{4070DF94-5F47-4F33-9473-B5250E5DFA25}"/>
    <cellStyle name="Calculation 3 2 6 3" xfId="14344" xr:uid="{DF8B5B69-DE9E-4B9B-8254-069BE6AA0B45}"/>
    <cellStyle name="Calculation 3 2 6 3 2" xfId="22431" xr:uid="{3DBFE150-EECB-4A40-B8C0-B5CE7EBCA3B9}"/>
    <cellStyle name="Calculation 3 2 6 3 2 2" xfId="37619" xr:uid="{0EF47193-1F38-4427-A2A4-28B3AE29DB05}"/>
    <cellStyle name="Calculation 3 2 6 3 3" xfId="28585" xr:uid="{A8AF2B2B-0BC0-429F-84D6-D27AEF383E0C}"/>
    <cellStyle name="Calculation 3 2 6 4" xfId="13237" xr:uid="{2E920452-7F4A-475D-BE0F-3512C5B40964}"/>
    <cellStyle name="Calculation 3 2 6 4 2" xfId="21514" xr:uid="{C5198FE9-5B9C-4811-BEF1-6338827B8445}"/>
    <cellStyle name="Calculation 3 2 6 4 2 2" xfId="36702" xr:uid="{E8888B58-90A5-4DB8-8503-3EB65D17E332}"/>
    <cellStyle name="Calculation 3 2 6 4 3" xfId="27668" xr:uid="{A0A2F0E1-6CD7-4085-A993-1F209E2A196F}"/>
    <cellStyle name="Calculation 3 2 6 5" xfId="16270" xr:uid="{0F7AC77D-D0E4-4C91-AB30-D663B3C463D9}"/>
    <cellStyle name="Calculation 3 2 6 5 2" xfId="24325" xr:uid="{7C10AAC7-D0AE-43D4-A3E0-F1AC7C6F9FF2}"/>
    <cellStyle name="Calculation 3 2 6 5 2 2" xfId="39513" xr:uid="{2AAD3E2A-3B13-4A7D-934F-9221FC816F50}"/>
    <cellStyle name="Calculation 3 2 6 5 3" xfId="30479" xr:uid="{D5FD8F47-7CD7-49F4-9020-81E596E3C274}"/>
    <cellStyle name="Calculation 3 2 6 6" xfId="17866" xr:uid="{72674E79-AD23-4655-81BA-11EB4CB6E771}"/>
    <cellStyle name="Calculation 3 2 6 6 2" xfId="33077" xr:uid="{18DF3A55-E165-4C3E-B479-C1C9A40A7006}"/>
    <cellStyle name="Calculation 3 2 7" xfId="8610" xr:uid="{0BD57477-9668-419C-911A-B7261C06ADDD}"/>
    <cellStyle name="Calculation 3 2 7 2" xfId="14020" xr:uid="{6E38B3D2-BF55-47F4-9A25-8DFDBF78D921}"/>
    <cellStyle name="Calculation 3 2 7 2 2" xfId="22111" xr:uid="{3E2EC77D-6781-4C1A-A51F-893CFEA083AD}"/>
    <cellStyle name="Calculation 3 2 7 2 2 2" xfId="37299" xr:uid="{F45856FA-BF78-48F6-B69C-B4C8D7A66EC2}"/>
    <cellStyle name="Calculation 3 2 7 2 3" xfId="28265" xr:uid="{B6A00731-E712-4A98-8389-0A178FC90901}"/>
    <cellStyle name="Calculation 3 2 7 3" xfId="12584" xr:uid="{2B526CB0-766B-4077-9468-050C2D1EF585}"/>
    <cellStyle name="Calculation 3 2 7 3 2" xfId="20981" xr:uid="{5E706FFA-35DA-41B8-94CD-840E3D789923}"/>
    <cellStyle name="Calculation 3 2 7 3 2 2" xfId="36169" xr:uid="{67D8FD87-4E01-4D40-BA20-A29CADC345DB}"/>
    <cellStyle name="Calculation 3 2 7 3 3" xfId="27135" xr:uid="{E83D8D17-2FB2-4244-848A-268461187E51}"/>
    <cellStyle name="Calculation 3 2 7 4" xfId="16015" xr:uid="{AC738586-FCBD-431E-B3CB-51C6C9CF2F14}"/>
    <cellStyle name="Calculation 3 2 7 4 2" xfId="24070" xr:uid="{029F01DE-8857-4E55-86D5-F1C3DF93026C}"/>
    <cellStyle name="Calculation 3 2 7 4 2 2" xfId="39258" xr:uid="{F169EBCB-7F98-4BEC-93E8-84A1CB01EFFE}"/>
    <cellStyle name="Calculation 3 2 7 4 3" xfId="30224" xr:uid="{BACAD7F8-6F06-4C85-84E0-DD737CAA3768}"/>
    <cellStyle name="Calculation 3 2 7 5" xfId="18150" xr:uid="{44F36955-6AF5-4380-9915-4ABA257770B1}"/>
    <cellStyle name="Calculation 3 2 7 5 2" xfId="33361" xr:uid="{8D044A9A-8E0A-431C-B5F0-0571614FE378}"/>
    <cellStyle name="Calculation 3 2 8" xfId="10630" xr:uid="{68C759D6-4245-4165-85AC-32A3E5B920B6}"/>
    <cellStyle name="Calculation 3 2 8 2" xfId="19180" xr:uid="{6C16FAE1-E184-4D13-9B69-9299F49EAA80}"/>
    <cellStyle name="Calculation 3 2 8 2 2" xfId="34385" xr:uid="{9E8443A3-5321-4FD5-8FE6-030CC97AC69F}"/>
    <cellStyle name="Calculation 3 2 8 3" xfId="25428" xr:uid="{B031F3B0-DDE3-4EAE-AFB3-9F3E5C2C2064}"/>
    <cellStyle name="Calculation 3 2 9" xfId="11976" xr:uid="{4E63E2AD-01BD-41AD-8363-B8D3C5C1E523}"/>
    <cellStyle name="Calculation 3 2 9 2" xfId="20460" xr:uid="{85AF8995-CF8A-44E2-84BC-737A70C9B0B9}"/>
    <cellStyle name="Calculation 3 2 9 2 2" xfId="35648" xr:uid="{6D7CBEF6-10A5-4DC6-940A-FE6D07DBD226}"/>
    <cellStyle name="Calculation 3 2 9 3" xfId="26619" xr:uid="{FE2A83B2-7B10-4297-85C9-FAFCF7314878}"/>
    <cellStyle name="Calculation 3 20" xfId="43981" xr:uid="{99823AB7-1AA2-4AB5-A031-B078BEB9ACDB}"/>
    <cellStyle name="Calculation 3 21" xfId="42236" xr:uid="{2B450882-8FC8-440A-97E2-77035837DBCE}"/>
    <cellStyle name="Calculation 3 22" xfId="41716" xr:uid="{9BA8714D-36BA-491F-AC89-9251AB533F9A}"/>
    <cellStyle name="Calculation 3 23" xfId="42494" xr:uid="{3C87F9F6-4A03-489A-90C0-88378E5231F3}"/>
    <cellStyle name="Calculation 3 24" xfId="41777" xr:uid="{3FA1D288-3C01-4FCC-BB0B-1EBF9FF5609E}"/>
    <cellStyle name="Calculation 3 25" xfId="42361" xr:uid="{E70974B2-550D-48E5-9052-EBE3ECC70D1D}"/>
    <cellStyle name="Calculation 3 26" xfId="41664" xr:uid="{2263DE8D-105A-40CA-B746-499E70F06916}"/>
    <cellStyle name="Calculation 3 27" xfId="45034" xr:uid="{D88EFA4C-E3FE-41E3-800B-A92011736D70}"/>
    <cellStyle name="Calculation 3 28" xfId="47676" xr:uid="{AC9C6DEA-5507-4192-9A9C-6FF22EAA46F1}"/>
    <cellStyle name="Calculation 3 29" xfId="46562" xr:uid="{B337E4BF-CA6D-4AD3-8DF5-839AC83D2A91}"/>
    <cellStyle name="Calculation 3 3" xfId="2362" xr:uid="{9C792D8F-96D1-4888-BFB6-F3B429F79D8B}"/>
    <cellStyle name="Calculation 3 3 10" xfId="31396" xr:uid="{85A2D623-EC7D-4CB8-8726-80E23C628147}"/>
    <cellStyle name="Calculation 3 3 11" xfId="42113" xr:uid="{DF600A7B-3502-467E-A8B5-C00B9C3C7CAE}"/>
    <cellStyle name="Calculation 3 3 12" xfId="43618" xr:uid="{9EC42042-D2C2-4176-97D4-A6D9CBC95FF6}"/>
    <cellStyle name="Calculation 3 3 13" xfId="41421" xr:uid="{DC73CB12-88A9-432B-A41F-EEEB89F3AEBB}"/>
    <cellStyle name="Calculation 3 3 14" xfId="43424" xr:uid="{CA928849-1907-48E9-8A70-712544ED0F5F}"/>
    <cellStyle name="Calculation 3 3 15" xfId="42616" xr:uid="{3CA9A06D-231F-4AA9-B621-BB2112DE4CD2}"/>
    <cellStyle name="Calculation 3 3 16" xfId="41621" xr:uid="{F11DEA25-471B-4E9C-A398-677610527D07}"/>
    <cellStyle name="Calculation 3 3 17" xfId="42760" xr:uid="{C68F0090-3723-43EE-B72D-68FD135C666F}"/>
    <cellStyle name="Calculation 3 3 18" xfId="43139" xr:uid="{07A5BF1B-3048-4482-947C-ED1FBC164252}"/>
    <cellStyle name="Calculation 3 3 19" xfId="45169" xr:uid="{51EEC180-04A1-45A4-A6CA-C2C13850A8AE}"/>
    <cellStyle name="Calculation 3 3 2" xfId="8671" xr:uid="{52BD1AA4-1B75-4785-8E34-BF376FFEF922}"/>
    <cellStyle name="Calculation 3 3 2 2" xfId="9859" xr:uid="{EFAB7CDA-08E5-4D9A-B043-867B8E9EE045}"/>
    <cellStyle name="Calculation 3 3 2 2 2" xfId="14876" xr:uid="{EB554187-AE34-44DC-9DD3-D79C998989BE}"/>
    <cellStyle name="Calculation 3 3 2 2 2 2" xfId="22963" xr:uid="{69531708-865C-4011-84FD-03A7CF52D0D4}"/>
    <cellStyle name="Calculation 3 3 2 2 2 2 2" xfId="38151" xr:uid="{12E79661-D6A5-4DA8-A5F9-05AFA8BBBA6E}"/>
    <cellStyle name="Calculation 3 3 2 2 2 3" xfId="29117" xr:uid="{7FBC5285-31D4-4182-81AA-5BCD1921FF46}"/>
    <cellStyle name="Calculation 3 3 2 2 3" xfId="15518" xr:uid="{364F9C70-609D-420C-8C91-1C4D347228F6}"/>
    <cellStyle name="Calculation 3 3 2 2 3 2" xfId="23581" xr:uid="{497D34C8-8755-48B8-8826-45F191988EE2}"/>
    <cellStyle name="Calculation 3 3 2 2 3 2 2" xfId="38769" xr:uid="{59B4856B-5687-490E-AF25-0A509B6C5D9C}"/>
    <cellStyle name="Calculation 3 3 2 2 3 3" xfId="29735" xr:uid="{C8EAE9BB-EB79-40F1-9A09-BD2EF8441397}"/>
    <cellStyle name="Calculation 3 3 2 2 4" xfId="10787" xr:uid="{A56ED77E-8122-497F-AA41-5AC23AC8AC20}"/>
    <cellStyle name="Calculation 3 3 2 2 4 2" xfId="19337" xr:uid="{8D84F635-7E79-4662-9A3C-FA910EE39E3C}"/>
    <cellStyle name="Calculation 3 3 2 2 4 2 2" xfId="34542" xr:uid="{B4AEA86B-7924-409A-9240-F8602337E5A7}"/>
    <cellStyle name="Calculation 3 3 2 2 4 3" xfId="25585" xr:uid="{C1FB92D6-5F1A-4BF8-A60A-B2B513222890}"/>
    <cellStyle name="Calculation 3 3 2 2 5" xfId="17396" xr:uid="{F0D481F8-CB63-4487-88B7-625B092A6ACB}"/>
    <cellStyle name="Calculation 3 3 2 2 5 2" xfId="32762" xr:uid="{8690E353-EF07-4899-B6B4-7A686611189A}"/>
    <cellStyle name="Calculation 3 3 2 3" xfId="14057" xr:uid="{33E3AF57-260A-47F0-83C9-0B143D2AEC6A}"/>
    <cellStyle name="Calculation 3 3 2 3 2" xfId="22148" xr:uid="{A84B851B-4B73-4F41-981E-894A593D7264}"/>
    <cellStyle name="Calculation 3 3 2 3 2 2" xfId="37336" xr:uid="{2FEA7AB4-ABB1-4EE9-907E-5DE31AA236B0}"/>
    <cellStyle name="Calculation 3 3 2 3 3" xfId="28302" xr:uid="{554E9AB9-1C37-42F2-8E63-FDC4DCE458C6}"/>
    <cellStyle name="Calculation 3 3 2 4" xfId="13626" xr:uid="{E7C1EC3F-2E4F-41E8-89C4-285CA9867F6E}"/>
    <cellStyle name="Calculation 3 3 2 4 2" xfId="21757" xr:uid="{B2D3C591-136D-478E-B497-734B68015480}"/>
    <cellStyle name="Calculation 3 3 2 4 2 2" xfId="36945" xr:uid="{9FAD4359-4567-4D1B-934A-449134FFEE2A}"/>
    <cellStyle name="Calculation 3 3 2 4 3" xfId="27911" xr:uid="{DADD36FC-041A-4993-A545-E6F3C88E3C2E}"/>
    <cellStyle name="Calculation 3 3 2 5" xfId="13811" xr:uid="{54F16D7A-4D00-408B-9789-78FAB0EDCF8B}"/>
    <cellStyle name="Calculation 3 3 2 5 2" xfId="21921" xr:uid="{75661A67-5572-46FA-B24E-08BB0D92676E}"/>
    <cellStyle name="Calculation 3 3 2 5 2 2" xfId="37109" xr:uid="{CFE3BBB3-A4CF-4B0D-9BFB-F0BE466A588C}"/>
    <cellStyle name="Calculation 3 3 2 5 3" xfId="28075" xr:uid="{D3D78ADC-A7F6-4E37-8198-CB90BB8EAE00}"/>
    <cellStyle name="Calculation 3 3 2 6" xfId="18108" xr:uid="{2FE250C5-07F6-48BD-9E10-42C527ED2B4D}"/>
    <cellStyle name="Calculation 3 3 2 6 2" xfId="33319" xr:uid="{4E5784DF-BF0C-4A7F-B5E5-7585BC99136E}"/>
    <cellStyle name="Calculation 3 3 20" xfId="46316" xr:uid="{7E2A1D0E-387C-4E69-9021-7F5002A9AB1F}"/>
    <cellStyle name="Calculation 3 3 21" xfId="47642" xr:uid="{507D5B3B-0EA0-4903-B5D8-48BC38FE5998}"/>
    <cellStyle name="Calculation 3 3 22" xfId="45718" xr:uid="{908B6942-AD3D-4718-B38C-D22044FE9D2E}"/>
    <cellStyle name="Calculation 3 3 23" xfId="47929" xr:uid="{7A127ADD-9361-4C56-8944-17AB8B954363}"/>
    <cellStyle name="Calculation 3 3 24" xfId="45809" xr:uid="{C0E847EF-DF4D-43FC-AA7B-6756633E9D98}"/>
    <cellStyle name="Calculation 3 3 25" xfId="48943" xr:uid="{F15DA932-9A62-4594-9DF0-1416D1E62BF6}"/>
    <cellStyle name="Calculation 3 3 26" xfId="49605" xr:uid="{06964B63-EFDD-4FD0-849F-833F05F5C64D}"/>
    <cellStyle name="Calculation 3 3 27" xfId="48791" xr:uid="{4B191F1D-62A6-4EE3-8BA9-A1D588DDD899}"/>
    <cellStyle name="Calculation 3 3 28" xfId="50608" xr:uid="{06D949FB-1FA5-47A6-BF9A-78053B5135AF}"/>
    <cellStyle name="Calculation 3 3 29" xfId="51153" xr:uid="{BC1AA67E-CF4F-48D4-808E-15FFED96CFD0}"/>
    <cellStyle name="Calculation 3 3 3" xfId="9010" xr:uid="{2113C8D8-85D4-4984-922D-1D809CD83841}"/>
    <cellStyle name="Calculation 3 3 3 2" xfId="10065" xr:uid="{6E3D7235-023F-49E8-B571-2C1A1829AD83}"/>
    <cellStyle name="Calculation 3 3 3 2 2" xfId="15058" xr:uid="{F3126DAA-DB0F-4EAE-B904-218B612816AF}"/>
    <cellStyle name="Calculation 3 3 3 2 2 2" xfId="23145" xr:uid="{163AE4E9-E4A4-44BA-A685-EEBE19B108FF}"/>
    <cellStyle name="Calculation 3 3 3 2 2 2 2" xfId="38333" xr:uid="{60754373-080F-45FF-9171-9960767447B7}"/>
    <cellStyle name="Calculation 3 3 3 2 2 3" xfId="29299" xr:uid="{6A2F0A8C-0640-4F8C-8893-0260C6A9EEE4}"/>
    <cellStyle name="Calculation 3 3 3 2 3" xfId="13870" xr:uid="{866390EB-AB4C-43C4-B3B7-7640940177FA}"/>
    <cellStyle name="Calculation 3 3 3 2 3 2" xfId="21976" xr:uid="{7380DC51-2923-4F8B-8C3E-355BD3BFE34C}"/>
    <cellStyle name="Calculation 3 3 3 2 3 2 2" xfId="37164" xr:uid="{633C616E-06CD-483A-9E1B-D4CA03B1D2CA}"/>
    <cellStyle name="Calculation 3 3 3 2 3 3" xfId="28130" xr:uid="{A4B10114-EB0C-45BE-AA2E-A037E5EF5FE3}"/>
    <cellStyle name="Calculation 3 3 3 2 4" xfId="10657" xr:uid="{791302F9-B3AF-4168-B4D2-3DC1ED333345}"/>
    <cellStyle name="Calculation 3 3 3 2 4 2" xfId="19207" xr:uid="{438C9496-E664-47C3-AFE6-FD8757043588}"/>
    <cellStyle name="Calculation 3 3 3 2 4 2 2" xfId="34412" xr:uid="{EC7F907D-65EA-43FB-BCD8-1DB8B20A5CBA}"/>
    <cellStyle name="Calculation 3 3 3 2 4 3" xfId="25455" xr:uid="{360CF36E-FC77-4C4E-BAA3-612180D547F0}"/>
    <cellStyle name="Calculation 3 3 3 2 5" xfId="17260" xr:uid="{C575EAA8-356B-4B80-8B4E-DA4A5252A12F}"/>
    <cellStyle name="Calculation 3 3 3 2 5 2" xfId="32626" xr:uid="{7AAFD248-8CAD-4E19-A904-ADB0792DB26A}"/>
    <cellStyle name="Calculation 3 3 3 3" xfId="14302" xr:uid="{1047703C-EBCD-4192-B678-2D8A38BFF8BB}"/>
    <cellStyle name="Calculation 3 3 3 3 2" xfId="22389" xr:uid="{3241257B-493F-4915-8059-97AA89A1FE3D}"/>
    <cellStyle name="Calculation 3 3 3 3 2 2" xfId="37577" xr:uid="{D4740881-424B-43E9-B563-6A4C3C277441}"/>
    <cellStyle name="Calculation 3 3 3 3 3" xfId="28543" xr:uid="{5075B1B8-2610-4E22-AAFA-B13C11764719}"/>
    <cellStyle name="Calculation 3 3 3 4" xfId="11390" xr:uid="{39E54125-E658-4E03-BD83-A259260D4AC6}"/>
    <cellStyle name="Calculation 3 3 3 4 2" xfId="19938" xr:uid="{6B147447-55AA-4425-86D2-2CD5966C0DAE}"/>
    <cellStyle name="Calculation 3 3 3 4 2 2" xfId="35143" xr:uid="{65BDDDAB-B715-4778-A87A-EC7E860D9120}"/>
    <cellStyle name="Calculation 3 3 3 4 3" xfId="26186" xr:uid="{750D5A4E-A3BD-446B-A850-957101235BED}"/>
    <cellStyle name="Calculation 3 3 3 5" xfId="12677" xr:uid="{75B3FEDF-B902-4E52-BFA3-A9DA666418EB}"/>
    <cellStyle name="Calculation 3 3 3 5 2" xfId="21071" xr:uid="{821680DE-816D-47F1-BA12-E45BFC82ABB0}"/>
    <cellStyle name="Calculation 3 3 3 5 2 2" xfId="36259" xr:uid="{4D7BAC19-8E91-4710-8ED3-EB403FE2C04C}"/>
    <cellStyle name="Calculation 3 3 3 5 3" xfId="27225" xr:uid="{4375522D-5C78-4CE7-8B91-9371288A1B7F}"/>
    <cellStyle name="Calculation 3 3 3 6" xfId="17909" xr:uid="{60CDAA09-333D-4E4B-85DC-78B79CDA1A65}"/>
    <cellStyle name="Calculation 3 3 3 6 2" xfId="33120" xr:uid="{B35DE19B-AF03-4B39-917B-BF41DA395739}"/>
    <cellStyle name="Calculation 3 3 30" xfId="50490" xr:uid="{03482FFA-59A9-4F1E-B8BA-90BDBFF8BAB5}"/>
    <cellStyle name="Calculation 3 3 31" xfId="51670" xr:uid="{47D2BBFE-87D6-45E0-8A27-F32AEBA26122}"/>
    <cellStyle name="Calculation 3 3 32" xfId="52128" xr:uid="{16BDCD3C-F7AE-4268-9ADB-C47B97264095}"/>
    <cellStyle name="Calculation 3 3 4" xfId="9058" xr:uid="{C9D852AF-7E47-44FE-83AC-B1AEFE0E7F23}"/>
    <cellStyle name="Calculation 3 3 4 2" xfId="10108" xr:uid="{DB9F2BEA-62DD-4058-863D-F78F8D8B2536}"/>
    <cellStyle name="Calculation 3 3 4 2 2" xfId="15092" xr:uid="{CB94C126-972F-4006-92C8-68443A6494DA}"/>
    <cellStyle name="Calculation 3 3 4 2 2 2" xfId="23179" xr:uid="{88D3DCE3-B60F-4AE3-83D6-C00A76742BFF}"/>
    <cellStyle name="Calculation 3 3 4 2 2 2 2" xfId="38367" xr:uid="{64F65C83-1454-4AA8-9A69-5123B468212F}"/>
    <cellStyle name="Calculation 3 3 4 2 2 3" xfId="29333" xr:uid="{8216EE20-3463-4076-803D-8AA1E2CFAB4B}"/>
    <cellStyle name="Calculation 3 3 4 2 3" xfId="13063" xr:uid="{2C44C566-FB8F-4C4C-9A03-A5AD4A7AE481}"/>
    <cellStyle name="Calculation 3 3 4 2 3 2" xfId="21394" xr:uid="{711B5298-D77F-4BB2-AE79-63ED364644F0}"/>
    <cellStyle name="Calculation 3 3 4 2 3 2 2" xfId="36582" xr:uid="{8183FDBC-6600-4637-9C62-23A51227889C}"/>
    <cellStyle name="Calculation 3 3 4 2 3 3" xfId="27548" xr:uid="{D59909E6-ECA9-4037-8825-8A115BB9CAF9}"/>
    <cellStyle name="Calculation 3 3 4 2 4" xfId="15163" xr:uid="{E728E7DF-32FA-4A90-BDE7-46CFD85AF93D}"/>
    <cellStyle name="Calculation 3 3 4 2 4 2" xfId="23250" xr:uid="{362E15EB-00E4-4954-87D4-DEFF077219CB}"/>
    <cellStyle name="Calculation 3 3 4 2 4 2 2" xfId="38438" xr:uid="{BA1B3B81-8FC4-48C5-A49A-D357F8310F76}"/>
    <cellStyle name="Calculation 3 3 4 2 4 3" xfId="29404" xr:uid="{E973D642-4885-4E2B-90B7-8276386FA77D}"/>
    <cellStyle name="Calculation 3 3 4 2 5" xfId="20020" xr:uid="{14C4B319-B082-49E1-B4E4-6BE7BA8DCB01}"/>
    <cellStyle name="Calculation 3 3 4 2 5 2" xfId="35218" xr:uid="{050A63D6-ECCF-459E-B84C-59229257D502}"/>
    <cellStyle name="Calculation 3 3 4 3" xfId="14340" xr:uid="{67EB024B-3F58-4B75-8620-9C345760E61C}"/>
    <cellStyle name="Calculation 3 3 4 3 2" xfId="22427" xr:uid="{247D861D-0869-485C-B18C-6D28197297D6}"/>
    <cellStyle name="Calculation 3 3 4 3 2 2" xfId="37615" xr:uid="{C644F7E8-5360-4FA2-913F-EA8ADE86BBA1}"/>
    <cellStyle name="Calculation 3 3 4 3 3" xfId="28581" xr:uid="{A7DFDAEF-EAB3-4C18-A31A-5EE183F9697F}"/>
    <cellStyle name="Calculation 3 3 4 4" xfId="15720" xr:uid="{BA51F76F-2783-4630-92C3-40E7544F82F1}"/>
    <cellStyle name="Calculation 3 3 4 4 2" xfId="23775" xr:uid="{ADB4DD44-2EAE-4052-A6A7-44DC6DB0E9F4}"/>
    <cellStyle name="Calculation 3 3 4 4 2 2" xfId="38963" xr:uid="{D46DEA95-0FC7-4921-AD78-C7639B5D4037}"/>
    <cellStyle name="Calculation 3 3 4 4 3" xfId="29929" xr:uid="{1F144C54-82B5-42A7-925C-CA964F79AE35}"/>
    <cellStyle name="Calculation 3 3 4 5" xfId="12577" xr:uid="{8834FC2A-E321-45F0-9851-95717AF177F7}"/>
    <cellStyle name="Calculation 3 3 4 5 2" xfId="20976" xr:uid="{5DA75439-EE00-40FC-92FC-091845B6C382}"/>
    <cellStyle name="Calculation 3 3 4 5 2 2" xfId="36164" xr:uid="{14BABA3D-4A44-4131-BE87-3D9D8320493F}"/>
    <cellStyle name="Calculation 3 3 4 5 3" xfId="27130" xr:uid="{E9815B9B-89E0-4322-B3C6-BB5497BDF222}"/>
    <cellStyle name="Calculation 3 3 4 6" xfId="17870" xr:uid="{0B689A97-BD5E-4A53-8E1C-D9B9D2C7062E}"/>
    <cellStyle name="Calculation 3 3 4 6 2" xfId="33081" xr:uid="{79238FE4-FE13-4E82-8E9A-37EB45841D11}"/>
    <cellStyle name="Calculation 3 3 5" xfId="8614" xr:uid="{9BBC83FA-8B3A-4FD8-8ABD-41979EF2B529}"/>
    <cellStyle name="Calculation 3 3 5 2" xfId="14024" xr:uid="{E91F3C1D-4B25-48A6-B22F-F1906A5DD452}"/>
    <cellStyle name="Calculation 3 3 5 2 2" xfId="22115" xr:uid="{865DA240-219F-4538-BB6F-6EBA417EFCF3}"/>
    <cellStyle name="Calculation 3 3 5 2 2 2" xfId="37303" xr:uid="{5FF2CF20-49F2-41B3-9401-FF155C86AE25}"/>
    <cellStyle name="Calculation 3 3 5 2 3" xfId="28269" xr:uid="{2B0E83A6-38BD-4596-9DB3-7CC2FF494499}"/>
    <cellStyle name="Calculation 3 3 5 3" xfId="11123" xr:uid="{AB3FF66F-39D8-4395-AB6B-83BED6F5AE3E}"/>
    <cellStyle name="Calculation 3 3 5 3 2" xfId="19673" xr:uid="{9327D47C-89DD-4C5A-A815-CF8F77B91CCA}"/>
    <cellStyle name="Calculation 3 3 5 3 2 2" xfId="34878" xr:uid="{0716A0BD-26A8-4825-BA76-B69057E0B461}"/>
    <cellStyle name="Calculation 3 3 5 3 3" xfId="25921" xr:uid="{99BEFF4C-BDB4-4953-955C-6A43A105DA33}"/>
    <cellStyle name="Calculation 3 3 5 4" xfId="13923" xr:uid="{CF4901CB-4369-44C2-9C41-9BA2402D8054}"/>
    <cellStyle name="Calculation 3 3 5 4 2" xfId="22024" xr:uid="{E07CB2A4-0D62-45EC-AD39-D4E62EBEC613}"/>
    <cellStyle name="Calculation 3 3 5 4 2 2" xfId="37212" xr:uid="{B8851B91-5937-4B22-940B-8FC86109A3B6}"/>
    <cellStyle name="Calculation 3 3 5 4 3" xfId="28178" xr:uid="{FCD6EF6F-9D6F-4241-9D00-560761A52B3B}"/>
    <cellStyle name="Calculation 3 3 5 5" xfId="18146" xr:uid="{3FE43345-13AA-49DF-AD0F-7A757AE68B3F}"/>
    <cellStyle name="Calculation 3 3 5 5 2" xfId="33357" xr:uid="{673BBB24-3D00-47C7-9730-8888C46B9D69}"/>
    <cellStyle name="Calculation 3 3 6" xfId="11313" xr:uid="{C2E15C55-59AD-42EE-9B0C-3F12044F73AB}"/>
    <cellStyle name="Calculation 3 3 6 2" xfId="19863" xr:uid="{433888E2-A4D6-411D-8ADA-620384866953}"/>
    <cellStyle name="Calculation 3 3 6 2 2" xfId="35068" xr:uid="{D10F0460-851F-4F28-9E35-6E7E508ECF7C}"/>
    <cellStyle name="Calculation 3 3 6 3" xfId="26111" xr:uid="{95A74513-0F8E-4314-A55D-5BBEFD047B26}"/>
    <cellStyle name="Calculation 3 3 7" xfId="15666" xr:uid="{764B656D-C665-446F-8A55-2C10846EB58D}"/>
    <cellStyle name="Calculation 3 3 7 2" xfId="23721" xr:uid="{796054F3-2792-43EA-9FE4-6C4810F49B1C}"/>
    <cellStyle name="Calculation 3 3 7 2 2" xfId="38909" xr:uid="{AD58C033-9567-4D8D-B467-1A4E74F723D6}"/>
    <cellStyle name="Calculation 3 3 7 3" xfId="29875" xr:uid="{93DB88A5-E8AE-4677-A3A8-426DB7286C24}"/>
    <cellStyle name="Calculation 3 3 8" xfId="14753" xr:uid="{D3F9F564-379D-4A24-AD54-A89580DB3B54}"/>
    <cellStyle name="Calculation 3 3 8 2" xfId="22840" xr:uid="{ADB70730-5486-4044-AAF1-0DA1433C79A3}"/>
    <cellStyle name="Calculation 3 3 8 2 2" xfId="38028" xr:uid="{88B57AC0-1413-4A7C-A486-62BD4FE89DED}"/>
    <cellStyle name="Calculation 3 3 8 3" xfId="28994" xr:uid="{AFE50AE8-DC32-4E2E-A601-3888023FA419}"/>
    <cellStyle name="Calculation 3 3 9" xfId="15978" xr:uid="{3DBFCEC5-DC4A-4DAB-B2AA-ADBAAF633991}"/>
    <cellStyle name="Calculation 3 3 9 2" xfId="24033" xr:uid="{402C1E01-87B7-48CA-AB8F-612F5844E8D7}"/>
    <cellStyle name="Calculation 3 3 9 2 2" xfId="39221" xr:uid="{13DC9237-F1A9-4B8D-817A-38C06505DE99}"/>
    <cellStyle name="Calculation 3 3 9 3" xfId="30187" xr:uid="{CD8DAAF8-55D2-43C8-89F3-33EF85E68B6A}"/>
    <cellStyle name="Calculation 3 30" xfId="47478" xr:uid="{78DF511A-6446-4058-8B1F-1CE1765B4C6C}"/>
    <cellStyle name="Calculation 3 31" xfId="46492" xr:uid="{F979DA79-B423-4103-9B6A-1D15DE665849}"/>
    <cellStyle name="Calculation 3 32" xfId="48661" xr:uid="{E5C67D85-BA26-4170-8EC7-0496912A7F60}"/>
    <cellStyle name="Calculation 3 33" xfId="49785" xr:uid="{D0357153-98E5-4468-B8FB-332BFBD3D3C6}"/>
    <cellStyle name="Calculation 3 34" xfId="49013" xr:uid="{D7254FEB-3580-48BC-8F9A-674912FCA667}"/>
    <cellStyle name="Calculation 3 35" xfId="51292" xr:uid="{DAFC41A4-1EE0-4706-9458-6B037399E517}"/>
    <cellStyle name="Calculation 3 36" xfId="50671" xr:uid="{76130AF6-D38D-469F-AA99-5DB082AF7C16}"/>
    <cellStyle name="Calculation 3 37" xfId="52123" xr:uid="{4A14F21F-E027-4803-9BEF-871967C4D92E}"/>
    <cellStyle name="Calculation 3 4" xfId="2363" xr:uid="{55474FC1-DCA4-433F-8515-8983A7FA576B}"/>
    <cellStyle name="Calculation 3 4 2" xfId="2364" xr:uid="{C048EC49-16D1-42BB-83E1-F220D682FBF7}"/>
    <cellStyle name="Calculation 3 4 2 10" xfId="13285" xr:uid="{2E955DF1-9EC3-4C44-B09A-FAE60C241C7B}"/>
    <cellStyle name="Calculation 3 4 2 10 2" xfId="21550" xr:uid="{C35CC0DB-8962-4B62-8C5F-AEB34E2611B4}"/>
    <cellStyle name="Calculation 3 4 2 10 2 2" xfId="36738" xr:uid="{FDFAE27C-AF7F-4922-9291-5110A21D7728}"/>
    <cellStyle name="Calculation 3 4 2 10 3" xfId="27704" xr:uid="{7717516E-0D18-4008-9343-F0ACB07F7190}"/>
    <cellStyle name="Calculation 3 4 2 11" xfId="31397" xr:uid="{412AE943-03E4-454C-80CE-1A69A6AAE355}"/>
    <cellStyle name="Calculation 3 4 2 12" xfId="42845" xr:uid="{E1D4D347-3276-4A69-A55B-97FE0E77021E}"/>
    <cellStyle name="Calculation 3 4 2 13" xfId="43042" xr:uid="{1A2B1F50-5A60-4BD7-B561-198E1EFEA4D3}"/>
    <cellStyle name="Calculation 3 4 2 14" xfId="41575" xr:uid="{ACAD01D1-0648-44A1-A1EE-67E5C693A2F2}"/>
    <cellStyle name="Calculation 3 4 2 15" xfId="42082" xr:uid="{29B17A8D-1C04-4FF5-8C2F-D30EA8A178B7}"/>
    <cellStyle name="Calculation 3 4 2 16" xfId="41285" xr:uid="{EE2D3E00-A2ED-4A6C-919F-6F91272CAD1B}"/>
    <cellStyle name="Calculation 3 4 2 17" xfId="44514" xr:uid="{94827D02-A781-4125-B518-784BA644E8E4}"/>
    <cellStyle name="Calculation 3 4 2 18" xfId="44715" xr:uid="{80A4AAE3-1D4F-4F76-9947-BAB89E1E20FB}"/>
    <cellStyle name="Calculation 3 4 2 19" xfId="43565" xr:uid="{9509D811-77CE-4BB4-9EAB-9C1F811DA77A}"/>
    <cellStyle name="Calculation 3 4 2 2" xfId="2365" xr:uid="{265D5D52-73DB-473A-89EA-0E0B42FD3654}"/>
    <cellStyle name="Calculation 3 4 2 2 2" xfId="2366" xr:uid="{4D1B5263-0A3D-4A81-BAA2-DF923C50608B}"/>
    <cellStyle name="Calculation 3 4 2 2 2 10" xfId="42846" xr:uid="{126F20B3-7315-441D-BA66-6CD851A9F39C}"/>
    <cellStyle name="Calculation 3 4 2 2 2 11" xfId="43041" xr:uid="{0DB23CC4-4C9C-43DE-A4E3-1EBEADD15C4E}"/>
    <cellStyle name="Calculation 3 4 2 2 2 12" xfId="41576" xr:uid="{C907F820-14BC-4D60-A311-B451354EA72E}"/>
    <cellStyle name="Calculation 3 4 2 2 2 13" xfId="43723" xr:uid="{E28CB14D-C7FF-4031-8622-D1F8754C8D6E}"/>
    <cellStyle name="Calculation 3 4 2 2 2 14" xfId="41934" xr:uid="{3171349E-4EEF-4D64-8A91-3A488AD54783}"/>
    <cellStyle name="Calculation 3 4 2 2 2 15" xfId="41644" xr:uid="{02DDE4C4-6F62-40BA-92A6-E7F38C1E48E7}"/>
    <cellStyle name="Calculation 3 4 2 2 2 16" xfId="42211" xr:uid="{B3800196-673F-4992-8B09-2AF31D89B01D}"/>
    <cellStyle name="Calculation 3 4 2 2 2 17" xfId="43780" xr:uid="{15EE9F90-EE17-4D5D-A923-A1326AD0651E}"/>
    <cellStyle name="Calculation 3 4 2 2 2 18" xfId="41971" xr:uid="{C62877E4-EBD6-42DC-945B-C8CB660047AA}"/>
    <cellStyle name="Calculation 3 4 2 2 2 19" xfId="41785" xr:uid="{21592C97-C31A-4505-9EF1-4A7EB54301E4}"/>
    <cellStyle name="Calculation 3 4 2 2 2 2" xfId="2367" xr:uid="{6D3B181B-7DE4-4AF0-9A36-3B624B8B777B}"/>
    <cellStyle name="Calculation 3 4 2 2 2 20" xfId="46842" xr:uid="{445CD30E-1AFA-4E89-9B13-0A9D9BC8E1ED}"/>
    <cellStyle name="Calculation 3 4 2 2 2 21" xfId="46999" xr:uid="{C63B7E81-1D64-42FD-B5FD-259B0BA27560}"/>
    <cellStyle name="Calculation 3 4 2 2 2 22" xfId="46909" xr:uid="{89864343-EB2F-4573-89E3-C5B3978C0129}"/>
    <cellStyle name="Calculation 3 4 2 2 2 23" xfId="46241" xr:uid="{81E67F9B-0303-4181-AB0E-FD801CAC3B13}"/>
    <cellStyle name="Calculation 3 4 2 2 2 24" xfId="46120" xr:uid="{9FD91555-6111-4361-8EAF-D95732FACE5A}"/>
    <cellStyle name="Calculation 3 4 2 2 2 25" xfId="47300" xr:uid="{68B2C61C-F12F-4BE5-B549-63636CB45719}"/>
    <cellStyle name="Calculation 3 4 2 2 2 26" xfId="46487" xr:uid="{5F4CF81F-D542-411A-8426-C00748B64722}"/>
    <cellStyle name="Calculation 3 4 2 2 2 27" xfId="49288" xr:uid="{F9BF8432-2D58-444F-9A08-60DFF3300048}"/>
    <cellStyle name="Calculation 3 4 2 2 2 28" xfId="49397" xr:uid="{A5ED4A07-FACC-4887-A22A-2051DA66320E}"/>
    <cellStyle name="Calculation 3 4 2 2 2 29" xfId="48612" xr:uid="{4CF2921B-D103-41A9-96F8-76DDC2F9BA94}"/>
    <cellStyle name="Calculation 3 4 2 2 2 3" xfId="2368" xr:uid="{04975603-9BE7-411C-811C-0A40BBF67E5C}"/>
    <cellStyle name="Calculation 3 4 2 2 2 30" xfId="49761" xr:uid="{00D491FF-D93D-421D-8A1B-0042BB043D2C}"/>
    <cellStyle name="Calculation 3 4 2 2 2 31" xfId="50906" xr:uid="{B1AA1B92-5F55-4C8F-B94A-C1F86A6DA775}"/>
    <cellStyle name="Calculation 3 4 2 2 2 32" xfId="50940" xr:uid="{1082BA61-B3DB-4B99-9631-98E63C2DBA43}"/>
    <cellStyle name="Calculation 3 4 2 2 2 33" xfId="50531" xr:uid="{3B61E1AA-00B8-43D5-ADD8-DF321CB4C8DF}"/>
    <cellStyle name="Calculation 3 4 2 2 2 34" xfId="51864" xr:uid="{713EC6A3-74C3-4132-BA27-103C4F8EB61F}"/>
    <cellStyle name="Calculation 3 4 2 2 2 35" xfId="52130" xr:uid="{FEDDFC9E-5AB4-4CC4-A183-2556D1695E5F}"/>
    <cellStyle name="Calculation 3 4 2 2 2 4" xfId="2369" xr:uid="{72957324-2446-4E93-BA29-208CE1776F85}"/>
    <cellStyle name="Calculation 3 4 2 2 2 5" xfId="9540" xr:uid="{40335529-9AA2-4602-B3BB-479E7B81ECA1}"/>
    <cellStyle name="Calculation 3 4 2 2 2 5 2" xfId="14664" xr:uid="{60F49D7C-1B33-455D-BDA7-8021EC1CD161}"/>
    <cellStyle name="Calculation 3 4 2 2 2 5 2 2" xfId="22751" xr:uid="{5825C2E2-13C6-49B5-938D-0E40443F34D9}"/>
    <cellStyle name="Calculation 3 4 2 2 2 5 2 2 2" xfId="37939" xr:uid="{6E5E3036-4F3A-469C-B15C-48C993516F53}"/>
    <cellStyle name="Calculation 3 4 2 2 2 5 2 3" xfId="28905" xr:uid="{D09B73FD-6FD9-4FDE-B328-E9CAEE99179F}"/>
    <cellStyle name="Calculation 3 4 2 2 2 5 3" xfId="15405" xr:uid="{EC3B17A5-77BD-45D9-9104-E38D580DE68C}"/>
    <cellStyle name="Calculation 3 4 2 2 2 5 3 2" xfId="23492" xr:uid="{B48D4F2F-AC71-44D1-989A-7D2BC5A5A2DA}"/>
    <cellStyle name="Calculation 3 4 2 2 2 5 3 2 2" xfId="38680" xr:uid="{7D9EB174-CAFD-4335-B08D-B0E5A89C4112}"/>
    <cellStyle name="Calculation 3 4 2 2 2 5 3 3" xfId="29646" xr:uid="{A5A97DC1-C5D2-4099-BD6F-F5973FDDEF28}"/>
    <cellStyle name="Calculation 3 4 2 2 2 5 4" xfId="12304" xr:uid="{773ACB25-3683-4D1D-927D-0B0862175A4F}"/>
    <cellStyle name="Calculation 3 4 2 2 2 5 4 2" xfId="20726" xr:uid="{E8C50287-0578-4864-B65B-FFD14692B48D}"/>
    <cellStyle name="Calculation 3 4 2 2 2 5 4 2 2" xfId="35914" xr:uid="{58019AEA-70C4-45DF-B9ED-967512C224B3}"/>
    <cellStyle name="Calculation 3 4 2 2 2 5 4 3" xfId="26880" xr:uid="{D86C0EB0-EEE7-482D-96AF-8D95FAD5ED2A}"/>
    <cellStyle name="Calculation 3 4 2 2 2 5 5" xfId="17628" xr:uid="{9D1A7F7C-E073-44E1-94FA-4E4538D35ABD}"/>
    <cellStyle name="Calculation 3 4 2 2 2 5 5 2" xfId="32863" xr:uid="{653D23A0-0CA9-4FFA-99C4-B4A64C1749C3}"/>
    <cellStyle name="Calculation 3 4 2 2 2 6" xfId="12171" xr:uid="{3F4D6E9C-226C-4B2C-9869-F55168AC38AC}"/>
    <cellStyle name="Calculation 3 4 2 2 2 6 2" xfId="20627" xr:uid="{6729D218-99AD-43D7-91EB-57F972F6AE34}"/>
    <cellStyle name="Calculation 3 4 2 2 2 6 2 2" xfId="35815" xr:uid="{E08C8C63-0136-43EA-BDEF-210694BA7BF6}"/>
    <cellStyle name="Calculation 3 4 2 2 2 6 3" xfId="26781" xr:uid="{218D5801-A18C-4080-9BAC-A22417AB752B}"/>
    <cellStyle name="Calculation 3 4 2 2 2 7" xfId="11162" xr:uid="{E000829F-69C1-4468-BFCD-A60E8EDDBEC6}"/>
    <cellStyle name="Calculation 3 4 2 2 2 7 2" xfId="19712" xr:uid="{CA475AFF-9090-47EE-B54E-3039BFDDEFF7}"/>
    <cellStyle name="Calculation 3 4 2 2 2 7 2 2" xfId="34917" xr:uid="{0B3ADEB7-1135-4D4E-BC76-D4E40E1F68F2}"/>
    <cellStyle name="Calculation 3 4 2 2 2 7 3" xfId="25960" xr:uid="{D0826C50-6184-4AAB-9B7B-54EFD0768B27}"/>
    <cellStyle name="Calculation 3 4 2 2 2 8" xfId="10486" xr:uid="{04DB4733-F758-4B55-A8B5-8161F21C93B5}"/>
    <cellStyle name="Calculation 3 4 2 2 2 8 2" xfId="19036" xr:uid="{9F76FC0D-FF9A-4C42-81B0-5F76F564214A}"/>
    <cellStyle name="Calculation 3 4 2 2 2 8 2 2" xfId="34241" xr:uid="{2AB5E31D-310D-4CBF-B0E1-BBE65CC681E9}"/>
    <cellStyle name="Calculation 3 4 2 2 2 8 3" xfId="25284" xr:uid="{247535E5-B316-45E2-BED7-FDBA9069824B}"/>
    <cellStyle name="Calculation 3 4 2 2 2 9" xfId="31398" xr:uid="{25599211-D071-4F6B-A1BD-B33633AAFEC9}"/>
    <cellStyle name="Calculation 3 4 2 2 3" xfId="2370" xr:uid="{446A6FD7-9490-4356-9694-3FA984583A88}"/>
    <cellStyle name="Calculation 3 4 2 2 3 10" xfId="41365" xr:uid="{CC22C471-8DA7-4414-BAA8-F8A5E3B0CDC3}"/>
    <cellStyle name="Calculation 3 4 2 2 3 11" xfId="42253" xr:uid="{BD861307-2399-4A49-83BC-7A2325510311}"/>
    <cellStyle name="Calculation 3 4 2 2 3 12" xfId="44063" xr:uid="{99900BAC-757E-42FD-83CE-E8562F75C2DC}"/>
    <cellStyle name="Calculation 3 4 2 2 3 13" xfId="42512" xr:uid="{3D7291D6-17E1-4DD4-BC71-CF74F14FAAA7}"/>
    <cellStyle name="Calculation 3 4 2 2 3 14" xfId="43391" xr:uid="{E7045CE6-C6E1-4BC1-BAFB-6AA0C4EFF724}"/>
    <cellStyle name="Calculation 3 4 2 2 3 15" xfId="45026" xr:uid="{CA11DBD1-F063-401C-8BC4-0CD427C779AE}"/>
    <cellStyle name="Calculation 3 4 2 2 3 16" xfId="43801" xr:uid="{20DE745A-A1D2-490A-8183-0FC645BEBBAB}"/>
    <cellStyle name="Calculation 3 4 2 2 3 17" xfId="46843" xr:uid="{F678C988-193C-4155-8B8A-408912FFE322}"/>
    <cellStyle name="Calculation 3 4 2 2 3 18" xfId="46998" xr:uid="{BE36DEE3-8B6F-4476-BFF7-728FEFB47009}"/>
    <cellStyle name="Calculation 3 4 2 2 3 19" xfId="46910" xr:uid="{1D2C1447-D597-4D2E-922C-6A5BB97054F0}"/>
    <cellStyle name="Calculation 3 4 2 2 3 2" xfId="9541" xr:uid="{72C3F877-745D-4032-B36C-918F51869481}"/>
    <cellStyle name="Calculation 3 4 2 2 3 2 2" xfId="14665" xr:uid="{5838BC95-A090-4E5B-A6F7-2B218822EE16}"/>
    <cellStyle name="Calculation 3 4 2 2 3 2 2 2" xfId="22752" xr:uid="{73D359DC-246B-4B11-8ECF-F333DB77CDA1}"/>
    <cellStyle name="Calculation 3 4 2 2 3 2 2 2 2" xfId="37940" xr:uid="{311AC777-1CC8-43B5-BE31-90BCB28EAF7A}"/>
    <cellStyle name="Calculation 3 4 2 2 3 2 2 3" xfId="28906" xr:uid="{2026C4B8-F9CC-48D7-9441-CFE543EB894E}"/>
    <cellStyle name="Calculation 3 4 2 2 3 2 3" xfId="15945" xr:uid="{3E89F412-CB76-4887-9F24-3030ADC9E6D9}"/>
    <cellStyle name="Calculation 3 4 2 2 3 2 3 2" xfId="24000" xr:uid="{62311429-AD89-4A98-B82E-9CB88F2C3752}"/>
    <cellStyle name="Calculation 3 4 2 2 3 2 3 2 2" xfId="39188" xr:uid="{0D1F6B23-5E90-4BB9-B294-E3F2395D365B}"/>
    <cellStyle name="Calculation 3 4 2 2 3 2 3 3" xfId="30154" xr:uid="{D7F008B6-F2AA-437A-BADA-12B3F27E8880}"/>
    <cellStyle name="Calculation 3 4 2 2 3 2 4" xfId="12275" xr:uid="{AD06A021-9B04-4651-B4B6-ACFA81D9F9D7}"/>
    <cellStyle name="Calculation 3 4 2 2 3 2 4 2" xfId="20707" xr:uid="{A2511BD3-93C9-4E88-8EB0-53A679B530C0}"/>
    <cellStyle name="Calculation 3 4 2 2 3 2 4 2 2" xfId="35895" xr:uid="{5B33CBCB-CFD7-42F3-BB4A-94CE4CFDD1A4}"/>
    <cellStyle name="Calculation 3 4 2 2 3 2 4 3" xfId="26861" xr:uid="{53AA7FA6-DEC1-4D94-8FBB-41B0B649062A}"/>
    <cellStyle name="Calculation 3 4 2 2 3 2 5" xfId="18408" xr:uid="{A7D96661-94BC-4EDB-8536-6F9DF79A2EFD}"/>
    <cellStyle name="Calculation 3 4 2 2 3 2 5 2" xfId="33614" xr:uid="{2C3FA55A-83F2-40C5-A060-E142A4AC9933}"/>
    <cellStyle name="Calculation 3 4 2 2 3 20" xfId="46240" xr:uid="{B1393AEE-B9F6-4813-9901-EE1B64667DBA}"/>
    <cellStyle name="Calculation 3 4 2 2 3 21" xfId="45760" xr:uid="{3DB96719-5642-4D9D-9F5F-AB1D1A7D70A4}"/>
    <cellStyle name="Calculation 3 4 2 2 3 22" xfId="48012" xr:uid="{2E93ADA7-403F-41C2-9D44-9452B74EAC5D}"/>
    <cellStyle name="Calculation 3 4 2 2 3 23" xfId="47288" xr:uid="{5F09E60D-8ED3-4945-8481-4AB7DE32027B}"/>
    <cellStyle name="Calculation 3 4 2 2 3 24" xfId="49289" xr:uid="{74B5EFB1-C8E4-4CD7-9A31-F0BA33269DA3}"/>
    <cellStyle name="Calculation 3 4 2 2 3 25" xfId="49396" xr:uid="{D816C1C9-44C6-46B5-852D-F9FE6EE0171F}"/>
    <cellStyle name="Calculation 3 4 2 2 3 26" xfId="48677" xr:uid="{04DE6BF7-403E-4441-A9B4-C39098E8A2C4}"/>
    <cellStyle name="Calculation 3 4 2 2 3 27" xfId="49760" xr:uid="{3C120384-D812-4D9D-A030-8C7F9437E705}"/>
    <cellStyle name="Calculation 3 4 2 2 3 28" xfId="50907" xr:uid="{B348EF80-126E-440A-B5E0-FFF230AEB70C}"/>
    <cellStyle name="Calculation 3 4 2 2 3 29" xfId="50380" xr:uid="{FAAF71AA-05A0-4FEC-89F5-23141DA41633}"/>
    <cellStyle name="Calculation 3 4 2 2 3 3" xfId="12173" xr:uid="{19A58EBA-8685-4A77-87F2-48C6A453E96F}"/>
    <cellStyle name="Calculation 3 4 2 2 3 3 2" xfId="20629" xr:uid="{3F031528-9220-4A43-8131-C45CCC558229}"/>
    <cellStyle name="Calculation 3 4 2 2 3 3 2 2" xfId="35817" xr:uid="{90DDE398-D782-4CB6-BBA9-CE503D302887}"/>
    <cellStyle name="Calculation 3 4 2 2 3 3 3" xfId="26783" xr:uid="{79625009-F173-4BEC-A657-2AC58DC76BCF}"/>
    <cellStyle name="Calculation 3 4 2 2 3 30" xfId="50370" xr:uid="{0A0F1304-EE4C-4F73-B691-276892F7B83C}"/>
    <cellStyle name="Calculation 3 4 2 2 3 31" xfId="51865" xr:uid="{2841DBCA-4B17-423B-8889-5820BF3F1A35}"/>
    <cellStyle name="Calculation 3 4 2 2 3 32" xfId="52131" xr:uid="{22A99700-50A5-4442-9B9E-25662A0822F3}"/>
    <cellStyle name="Calculation 3 4 2 2 3 4" xfId="15352" xr:uid="{EBD5D3BE-D1DC-43DE-A0D9-A921F999696C}"/>
    <cellStyle name="Calculation 3 4 2 2 3 4 2" xfId="23439" xr:uid="{41EFBE3A-8486-49FF-ACCD-91FF45DC4F71}"/>
    <cellStyle name="Calculation 3 4 2 2 3 4 2 2" xfId="38627" xr:uid="{106D7AA2-247E-408D-AB5A-E5C5FCF487B9}"/>
    <cellStyle name="Calculation 3 4 2 2 3 4 3" xfId="29593" xr:uid="{752327FA-A0BB-478D-A7A1-89090D37577E}"/>
    <cellStyle name="Calculation 3 4 2 2 3 5" xfId="10585" xr:uid="{8F430A24-87FE-4EEC-829E-82F8096A1AF4}"/>
    <cellStyle name="Calculation 3 4 2 2 3 5 2" xfId="19135" xr:uid="{B666EA15-E9D6-4EC7-A414-1C9E00A8B1E5}"/>
    <cellStyle name="Calculation 3 4 2 2 3 5 2 2" xfId="34340" xr:uid="{0F524171-5931-4254-83B3-1E20015C11D5}"/>
    <cellStyle name="Calculation 3 4 2 2 3 5 3" xfId="25383" xr:uid="{AF5CCBA7-05B3-467A-9F58-3847771921F3}"/>
    <cellStyle name="Calculation 3 4 2 2 3 6" xfId="31399" xr:uid="{6AC4C884-8FF4-49B7-99DD-436729A7BBF8}"/>
    <cellStyle name="Calculation 3 4 2 2 3 7" xfId="42849" xr:uid="{23EA3337-A5BA-4814-A3E1-9D02FCF06477}"/>
    <cellStyle name="Calculation 3 4 2 2 3 8" xfId="43040" xr:uid="{A67052C6-EFD3-4D74-9EFD-421B8CE34A3F}"/>
    <cellStyle name="Calculation 3 4 2 2 3 9" xfId="41577" xr:uid="{33432D19-AE6B-4B75-B609-320958EA00B1}"/>
    <cellStyle name="Calculation 3 4 2 2 4" xfId="2371" xr:uid="{451E0832-47B7-4B22-8A79-4AC8619FAC88}"/>
    <cellStyle name="Calculation 3 4 2 2 4 10" xfId="41266" xr:uid="{98F92F6B-24D6-4068-8D56-FB9AD9B7D9C6}"/>
    <cellStyle name="Calculation 3 4 2 2 4 11" xfId="43683" xr:uid="{756E6C65-DE9B-4AC2-ACB7-5B082AB28FBF}"/>
    <cellStyle name="Calculation 3 4 2 2 4 12" xfId="41948" xr:uid="{9235CE62-F645-4A4C-A27C-4AE929E5775F}"/>
    <cellStyle name="Calculation 3 4 2 2 4 13" xfId="43464" xr:uid="{DF1FA594-652D-45F6-86E5-FC45B104E339}"/>
    <cellStyle name="Calculation 3 4 2 2 4 14" xfId="43390" xr:uid="{B949B559-0AAE-4F8E-984C-D34538547AC4}"/>
    <cellStyle name="Calculation 3 4 2 2 4 15" xfId="41837" xr:uid="{9265461E-00AB-4386-BFD1-2828C6710EBD}"/>
    <cellStyle name="Calculation 3 4 2 2 4 16" xfId="44409" xr:uid="{605F7D97-5100-4052-A8F9-CD324029FCD5}"/>
    <cellStyle name="Calculation 3 4 2 2 4 17" xfId="46844" xr:uid="{76397B03-D63A-4908-9101-49363959C08B}"/>
    <cellStyle name="Calculation 3 4 2 2 4 18" xfId="45682" xr:uid="{F96E5E89-0B55-4806-BF35-B4D3DD34EE70}"/>
    <cellStyle name="Calculation 3 4 2 2 4 19" xfId="46911" xr:uid="{49672939-877A-4B1D-B815-357D1DB6623E}"/>
    <cellStyle name="Calculation 3 4 2 2 4 2" xfId="9542" xr:uid="{22E531DE-EE4E-4461-A173-BACB380364A9}"/>
    <cellStyle name="Calculation 3 4 2 2 4 2 2" xfId="14666" xr:uid="{7FC87BE2-C1F9-487D-A5C7-1DAE30EEB2D9}"/>
    <cellStyle name="Calculation 3 4 2 2 4 2 2 2" xfId="22753" xr:uid="{4571602E-9762-4992-AF73-1B537110AB3E}"/>
    <cellStyle name="Calculation 3 4 2 2 4 2 2 2 2" xfId="37941" xr:uid="{86888B0D-FBB3-4DFA-8D44-7D94B249129B}"/>
    <cellStyle name="Calculation 3 4 2 2 4 2 2 3" xfId="28907" xr:uid="{0B92F5E1-B7F4-462D-AA39-2C83BC83BE78}"/>
    <cellStyle name="Calculation 3 4 2 2 4 2 3" xfId="16279" xr:uid="{812071DA-B8BF-40C3-920E-14D576ACC9BF}"/>
    <cellStyle name="Calculation 3 4 2 2 4 2 3 2" xfId="24334" xr:uid="{1F15874B-E13F-4CA4-AC11-837A42E33F4E}"/>
    <cellStyle name="Calculation 3 4 2 2 4 2 3 2 2" xfId="39522" xr:uid="{5C5BD22F-D77B-4B10-A5DD-E758315C2BD3}"/>
    <cellStyle name="Calculation 3 4 2 2 4 2 3 3" xfId="30488" xr:uid="{536734CB-2EEB-447A-B5A1-5FFD6148171B}"/>
    <cellStyle name="Calculation 3 4 2 2 4 2 4" xfId="12306" xr:uid="{3F1D021B-152A-4FA1-870E-665EBC10EB85}"/>
    <cellStyle name="Calculation 3 4 2 2 4 2 4 2" xfId="20728" xr:uid="{52CE18FF-A578-492B-A0D9-1673AA4EE366}"/>
    <cellStyle name="Calculation 3 4 2 2 4 2 4 2 2" xfId="35916" xr:uid="{ED0F900B-A780-4142-AB11-B93950C290CC}"/>
    <cellStyle name="Calculation 3 4 2 2 4 2 4 3" xfId="26882" xr:uid="{429C498C-D1EF-4118-87C2-43C4D045DA53}"/>
    <cellStyle name="Calculation 3 4 2 2 4 2 5" xfId="17627" xr:uid="{E59F2465-5657-4AD9-8B8C-2EF0B8127F72}"/>
    <cellStyle name="Calculation 3 4 2 2 4 2 5 2" xfId="32862" xr:uid="{E65147B7-9BF3-44E8-8D21-177DA4ECA6E7}"/>
    <cellStyle name="Calculation 3 4 2 2 4 20" xfId="47599" xr:uid="{DAC87290-B5F5-403E-A56A-24A6DD01766E}"/>
    <cellStyle name="Calculation 3 4 2 2 4 21" xfId="47731" xr:uid="{60BDCB34-11BB-43D0-A04B-0D2306BCE6C9}"/>
    <cellStyle name="Calculation 3 4 2 2 4 22" xfId="46122" xr:uid="{76C26570-2DDC-4D17-B4E0-C0D7F34D1C0D}"/>
    <cellStyle name="Calculation 3 4 2 2 4 23" xfId="46569" xr:uid="{925D7ACD-4B74-4120-A442-F5F988F4DECC}"/>
    <cellStyle name="Calculation 3 4 2 2 4 24" xfId="49290" xr:uid="{95C8F93D-EF11-4DC0-8E7B-B91F28A2AAA1}"/>
    <cellStyle name="Calculation 3 4 2 2 4 25" xfId="49395" xr:uid="{6735ACFA-A2CB-47E5-B4AA-0B4BB9B3F271}"/>
    <cellStyle name="Calculation 3 4 2 2 4 26" xfId="48678" xr:uid="{6F04E3AC-AC24-4946-B5AD-23D84E787791}"/>
    <cellStyle name="Calculation 3 4 2 2 4 27" xfId="49759" xr:uid="{6537C378-5ED4-4FF3-8357-8F41BA3B1CC0}"/>
    <cellStyle name="Calculation 3 4 2 2 4 28" xfId="50908" xr:uid="{24A98A21-5F80-46F8-A81E-F73DF0A14ABA}"/>
    <cellStyle name="Calculation 3 4 2 2 4 29" xfId="50939" xr:uid="{25C47B80-DB55-4699-A724-70220F3DD178}"/>
    <cellStyle name="Calculation 3 4 2 2 4 3" xfId="12174" xr:uid="{C37ED33A-58DB-4082-B6D3-E59B6A98E51C}"/>
    <cellStyle name="Calculation 3 4 2 2 4 3 2" xfId="20630" xr:uid="{A5BF35C4-6A11-4C86-838D-0210D3579D17}"/>
    <cellStyle name="Calculation 3 4 2 2 4 3 2 2" xfId="35818" xr:uid="{909FB50C-BC46-43AC-A2F8-A119ABD69E15}"/>
    <cellStyle name="Calculation 3 4 2 2 4 3 3" xfId="26784" xr:uid="{3EE1A622-38CE-4295-8D14-CE725C5567E4}"/>
    <cellStyle name="Calculation 3 4 2 2 4 30" xfId="50371" xr:uid="{61D00700-0BA5-4F3F-BEAF-A71E88EC898B}"/>
    <cellStyle name="Calculation 3 4 2 2 4 31" xfId="51866" xr:uid="{44888D79-9B99-44DF-A6BB-FB1705E05F5B}"/>
    <cellStyle name="Calculation 3 4 2 2 4 32" xfId="52132" xr:uid="{F08AA0C7-DE56-404D-BE87-860EE33A94AC}"/>
    <cellStyle name="Calculation 3 4 2 2 4 4" xfId="16179" xr:uid="{BA82066C-1AE2-4D5A-8B82-DFF8ED90FD34}"/>
    <cellStyle name="Calculation 3 4 2 2 4 4 2" xfId="24234" xr:uid="{FE2633A7-338F-4E62-9B61-80B31B946A80}"/>
    <cellStyle name="Calculation 3 4 2 2 4 4 2 2" xfId="39422" xr:uid="{D01E1BB4-CBDE-4A63-B06E-2712ED7BDB6B}"/>
    <cellStyle name="Calculation 3 4 2 2 4 4 3" xfId="30388" xr:uid="{17FB6355-B8A6-40E4-BADF-EDBE113D4023}"/>
    <cellStyle name="Calculation 3 4 2 2 4 5" xfId="16199" xr:uid="{CCBF03B6-CAD4-4CE1-BCCB-07233B2F2D69}"/>
    <cellStyle name="Calculation 3 4 2 2 4 5 2" xfId="24254" xr:uid="{9245CAF3-1520-4C62-8D47-495C0F7A5F5F}"/>
    <cellStyle name="Calculation 3 4 2 2 4 5 2 2" xfId="39442" xr:uid="{580C95B5-01FE-4A9C-BFD7-A901D5CBC157}"/>
    <cellStyle name="Calculation 3 4 2 2 4 5 3" xfId="30408" xr:uid="{925059E3-D4C7-4AEF-976F-55962034880A}"/>
    <cellStyle name="Calculation 3 4 2 2 4 6" xfId="31400" xr:uid="{39B750B7-62F6-40E4-A289-3574F2DDFA99}"/>
    <cellStyle name="Calculation 3 4 2 2 4 7" xfId="42850" xr:uid="{7E07F632-BD51-485A-A96B-240C0366FA93}"/>
    <cellStyle name="Calculation 3 4 2 2 4 8" xfId="43039" xr:uid="{68F350A8-16DD-4C1B-80B7-D6F9069CD686}"/>
    <cellStyle name="Calculation 3 4 2 2 4 9" xfId="41578" xr:uid="{5C67E919-3696-4CC2-A298-BDAE35EBA323}"/>
    <cellStyle name="Calculation 3 4 2 20" xfId="45100" xr:uid="{23B726DA-0AC7-4F96-A10F-C80298B40C0D}"/>
    <cellStyle name="Calculation 3 4 2 21" xfId="45256" xr:uid="{D314916B-AC55-42A3-9757-FBC3C4A0E3B4}"/>
    <cellStyle name="Calculation 3 4 2 22" xfId="46841" xr:uid="{E30FC2BA-43FB-4C6C-8A82-C4F5568F572F}"/>
    <cellStyle name="Calculation 3 4 2 23" xfId="47000" xr:uid="{59A1FABE-5105-4994-B4FC-027380BC618A}"/>
    <cellStyle name="Calculation 3 4 2 24" xfId="46908" xr:uid="{2C8582D8-AA7E-4841-867B-DFAAC2541FED}"/>
    <cellStyle name="Calculation 3 4 2 25" xfId="46242" xr:uid="{27BCA95A-3E69-4F32-AD1C-F07982980417}"/>
    <cellStyle name="Calculation 3 4 2 26" xfId="48033" xr:uid="{EEDFCC24-E808-4785-907B-18E10BEDD5AF}"/>
    <cellStyle name="Calculation 3 4 2 27" xfId="47301" xr:uid="{49193474-5322-4EA4-A58A-A494DB1AA811}"/>
    <cellStyle name="Calculation 3 4 2 28" xfId="45673" xr:uid="{1D91F3C9-E104-4D6A-9938-B42DC9DC307C}"/>
    <cellStyle name="Calculation 3 4 2 29" xfId="49287" xr:uid="{EACDB8F0-EE02-491B-B69F-C77E54B71DC9}"/>
    <cellStyle name="Calculation 3 4 2 3" xfId="2372" xr:uid="{65ED4FBD-B0A3-4D15-8232-E1A7ACE9A1BE}"/>
    <cellStyle name="Calculation 3 4 2 30" xfId="48684" xr:uid="{72978289-FD8C-46AE-9864-6237445C5039}"/>
    <cellStyle name="Calculation 3 4 2 31" xfId="48676" xr:uid="{00F5F636-5BA2-4EEF-A36A-95F2FBFEE03F}"/>
    <cellStyle name="Calculation 3 4 2 32" xfId="49667" xr:uid="{4FE1C644-509D-47C9-AC79-E946E622016A}"/>
    <cellStyle name="Calculation 3 4 2 33" xfId="50905" xr:uid="{E5745617-3515-431B-9C32-94445BFF2F7F}"/>
    <cellStyle name="Calculation 3 4 2 34" xfId="50941" xr:uid="{F19CCD0B-D372-4F3B-8C25-E769F869EEEE}"/>
    <cellStyle name="Calculation 3 4 2 35" xfId="50369" xr:uid="{FD2B3D46-F26D-4F99-B066-2E71A338C9D2}"/>
    <cellStyle name="Calculation 3 4 2 36" xfId="51863" xr:uid="{1525C440-AD8A-43F3-A8AD-53E308269370}"/>
    <cellStyle name="Calculation 3 4 2 37" xfId="52129" xr:uid="{4E8D3DA3-3C87-467A-AE3C-2B39EC30A53B}"/>
    <cellStyle name="Calculation 3 4 2 4" xfId="2373" xr:uid="{DA5565BD-E406-4F28-ABEA-28760DFAA5CF}"/>
    <cellStyle name="Calculation 3 4 2 5" xfId="2374" xr:uid="{A8EB7285-9BEB-4224-9394-DE4D9CDBBF0C}"/>
    <cellStyle name="Calculation 3 4 2 6" xfId="2375" xr:uid="{E890771E-0E70-4EE9-8CA7-D0CD49AE086C}"/>
    <cellStyle name="Calculation 3 4 2 7" xfId="9539" xr:uid="{A9ED8E49-2674-43EF-B636-149DA855754B}"/>
    <cellStyle name="Calculation 3 4 2 7 2" xfId="14663" xr:uid="{48967DEB-A7AB-496D-8F40-A5D40B6E6B7D}"/>
    <cellStyle name="Calculation 3 4 2 7 2 2" xfId="22750" xr:uid="{4B024F6E-DDC0-4A3D-A0CD-C12EDA5EC2C2}"/>
    <cellStyle name="Calculation 3 4 2 7 2 2 2" xfId="37938" xr:uid="{0533D620-CFEF-415B-AA4E-710637A68048}"/>
    <cellStyle name="Calculation 3 4 2 7 2 3" xfId="28904" xr:uid="{20B4E760-4148-4C4E-B17A-F0C65F5DF726}"/>
    <cellStyle name="Calculation 3 4 2 7 3" xfId="10843" xr:uid="{53C96C6B-FEC5-459D-95A9-5F72CE5AC40E}"/>
    <cellStyle name="Calculation 3 4 2 7 3 2" xfId="19393" xr:uid="{44AC85AB-43D6-46B9-AFC4-C7C5B85C21B8}"/>
    <cellStyle name="Calculation 3 4 2 7 3 2 2" xfId="34598" xr:uid="{45539C85-CC33-4180-9F81-18B03CCCC7B5}"/>
    <cellStyle name="Calculation 3 4 2 7 3 3" xfId="25641" xr:uid="{D3AB7FD2-0619-4FBB-927A-08F7A36B9F66}"/>
    <cellStyle name="Calculation 3 4 2 7 4" xfId="12777" xr:uid="{94B6F641-C40A-4B5D-9D3C-E3B8C20872BE}"/>
    <cellStyle name="Calculation 3 4 2 7 4 2" xfId="21162" xr:uid="{9FABD009-75A0-42EE-8B7A-2167677D2E43}"/>
    <cellStyle name="Calculation 3 4 2 7 4 2 2" xfId="36350" xr:uid="{38DF4D91-BC9D-45B1-A3D1-101BDD35B4CE}"/>
    <cellStyle name="Calculation 3 4 2 7 4 3" xfId="27316" xr:uid="{50F10961-2D77-45BF-8006-B72A0375EDC2}"/>
    <cellStyle name="Calculation 3 4 2 7 5" xfId="17629" xr:uid="{EB3950FF-0F8A-4DBD-B9BA-6DC4B1C76204}"/>
    <cellStyle name="Calculation 3 4 2 7 5 2" xfId="32864" xr:uid="{1C04A145-48B4-4C2D-82A1-27511F99F002}"/>
    <cellStyle name="Calculation 3 4 2 8" xfId="12170" xr:uid="{0B774337-2D2A-4343-ACF7-7BBB1ADDB0AB}"/>
    <cellStyle name="Calculation 3 4 2 8 2" xfId="20626" xr:uid="{A6D6CF68-5FBA-4B55-896C-E420BE3FE84D}"/>
    <cellStyle name="Calculation 3 4 2 8 2 2" xfId="35814" xr:uid="{BC6B8019-9B87-4F8D-8B3E-6BF62C7ABD98}"/>
    <cellStyle name="Calculation 3 4 2 8 3" xfId="26780" xr:uid="{4159CCBD-7333-47CF-A4EE-912335C0203C}"/>
    <cellStyle name="Calculation 3 4 2 9" xfId="13581" xr:uid="{68A9912E-765A-48C3-A684-3E67EB74A71A}"/>
    <cellStyle name="Calculation 3 4 2 9 2" xfId="21717" xr:uid="{847C8D77-5FBC-46FA-A29C-D8BD7B5528B1}"/>
    <cellStyle name="Calculation 3 4 2 9 2 2" xfId="36905" xr:uid="{CAB60970-DFB2-48B0-A6E6-D5592D4D741D}"/>
    <cellStyle name="Calculation 3 4 2 9 3" xfId="27871" xr:uid="{8AD87974-B145-4237-B48D-E0CB50C3F87D}"/>
    <cellStyle name="Calculation 3 4 3" xfId="2376" xr:uid="{EE2396D6-09A8-47A1-BF5C-94B486810453}"/>
    <cellStyle name="Calculation 3 4 3 10" xfId="42061" xr:uid="{19F5B287-3A93-455E-823D-1A7511950444}"/>
    <cellStyle name="Calculation 3 4 3 11" xfId="42254" xr:uid="{81F8819D-DAD4-4576-A965-1CE50081E342}"/>
    <cellStyle name="Calculation 3 4 3 12" xfId="41704" xr:uid="{E74C6362-4D01-4495-BCA5-C2361A800E04}"/>
    <cellStyle name="Calculation 3 4 3 13" xfId="41978" xr:uid="{0B34DB5A-AF7F-43AD-9C60-80F7700EDE77}"/>
    <cellStyle name="Calculation 3 4 3 14" xfId="43389" xr:uid="{FF6AB2E3-F713-460A-A4E0-90075AA20618}"/>
    <cellStyle name="Calculation 3 4 3 15" xfId="41916" xr:uid="{EEA06ACB-9D5E-4121-B377-09AFE2F79C21}"/>
    <cellStyle name="Calculation 3 4 3 16" xfId="44325" xr:uid="{AEA52EFA-F67E-4224-B09B-4A208EAD89EB}"/>
    <cellStyle name="Calculation 3 4 3 17" xfId="46845" xr:uid="{DB46E4CC-C075-4D25-A4F7-E9F3A42A181A}"/>
    <cellStyle name="Calculation 3 4 3 18" xfId="45889" xr:uid="{BB69B1A4-B4E2-4F42-A5B3-4202E6698FA2}"/>
    <cellStyle name="Calculation 3 4 3 19" xfId="46912" xr:uid="{5BEF600E-CD9C-4612-8938-54ACDCCD4FC8}"/>
    <cellStyle name="Calculation 3 4 3 2" xfId="9543" xr:uid="{58FE812E-06D6-4052-9282-2FA531EDF39C}"/>
    <cellStyle name="Calculation 3 4 3 2 2" xfId="14667" xr:uid="{D6B45A9B-A5E0-4ED3-9A7E-0FC7818D1C36}"/>
    <cellStyle name="Calculation 3 4 3 2 2 2" xfId="22754" xr:uid="{7D4A5F9D-662B-4C79-A983-3F5697B13354}"/>
    <cellStyle name="Calculation 3 4 3 2 2 2 2" xfId="37942" xr:uid="{102A7BAF-3D96-4CB2-BFB9-561A7C6AC5CA}"/>
    <cellStyle name="Calculation 3 4 3 2 2 3" xfId="28908" xr:uid="{C9346A23-53D2-4273-B726-54C25749DF42}"/>
    <cellStyle name="Calculation 3 4 3 2 3" xfId="15644" xr:uid="{42C4ACAE-D5EF-4F2B-848E-B3196A1E79D9}"/>
    <cellStyle name="Calculation 3 4 3 2 3 2" xfId="23699" xr:uid="{4C01BD19-717E-4F43-8754-4F224D0DA9C7}"/>
    <cellStyle name="Calculation 3 4 3 2 3 2 2" xfId="38887" xr:uid="{5D42144E-6C5B-4C15-A70C-9E6632D663A7}"/>
    <cellStyle name="Calculation 3 4 3 2 3 3" xfId="29853" xr:uid="{1D941F9F-DE42-437A-A2DB-939F5EE9B8B4}"/>
    <cellStyle name="Calculation 3 4 3 2 4" xfId="12307" xr:uid="{DDBB7547-DB4C-4D3F-9162-7DC4DBD525B2}"/>
    <cellStyle name="Calculation 3 4 3 2 4 2" xfId="20729" xr:uid="{C024E494-D306-4DD9-83F9-0320092A8175}"/>
    <cellStyle name="Calculation 3 4 3 2 4 2 2" xfId="35917" xr:uid="{BD2B16ED-3F1D-4E35-B0AD-51242E974F9C}"/>
    <cellStyle name="Calculation 3 4 3 2 4 3" xfId="26883" xr:uid="{FDBEA26C-76E9-4A3D-9228-B306308B0987}"/>
    <cellStyle name="Calculation 3 4 3 2 5" xfId="20153" xr:uid="{A7F31BAA-1E69-44CE-BBA3-EB5B5A3B1BBE}"/>
    <cellStyle name="Calculation 3 4 3 2 5 2" xfId="35343" xr:uid="{6F1AB5A9-2EEA-4BA8-A9E7-45A73BC76422}"/>
    <cellStyle name="Calculation 3 4 3 20" xfId="47598" xr:uid="{C8298A5C-5D47-4732-AA8F-A7CF455857FB}"/>
    <cellStyle name="Calculation 3 4 3 21" xfId="47429" xr:uid="{2EE21EF8-1AC4-4939-BF66-A472C291CD59}"/>
    <cellStyle name="Calculation 3 4 3 22" xfId="46121" xr:uid="{FD27AB0E-CEF5-4F49-B5A0-C944332DEC1C}"/>
    <cellStyle name="Calculation 3 4 3 23" xfId="46570" xr:uid="{048AA0A6-012C-41B8-A9B7-73E1E07536BA}"/>
    <cellStyle name="Calculation 3 4 3 24" xfId="49291" xr:uid="{387B2C66-F588-426E-943B-15611E767A89}"/>
    <cellStyle name="Calculation 3 4 3 25" xfId="49394" xr:uid="{CCBAC159-44A0-4B23-98C1-22D01BFC9AE6}"/>
    <cellStyle name="Calculation 3 4 3 26" xfId="48679" xr:uid="{97578412-8CF7-4CE2-B2AE-03B0C32FE480}"/>
    <cellStyle name="Calculation 3 4 3 27" xfId="49758" xr:uid="{8BCC66C4-A386-4467-AD8D-72D803D13F3B}"/>
    <cellStyle name="Calculation 3 4 3 28" xfId="50909" xr:uid="{E61DC48F-F4B9-4507-932D-2224BBEE0AAE}"/>
    <cellStyle name="Calculation 3 4 3 29" xfId="50277" xr:uid="{00218E40-F1B7-4A76-ABE7-37A8BD0B72E3}"/>
    <cellStyle name="Calculation 3 4 3 3" xfId="12177" xr:uid="{F4B6B550-6C4B-4C59-9865-1D5D89477C0E}"/>
    <cellStyle name="Calculation 3 4 3 3 2" xfId="20633" xr:uid="{0AC9EC69-D33D-4218-9738-6632C640500F}"/>
    <cellStyle name="Calculation 3 4 3 3 2 2" xfId="35821" xr:uid="{D3796945-EECC-4F7E-8B1E-A365300164CB}"/>
    <cellStyle name="Calculation 3 4 3 3 3" xfId="26787" xr:uid="{58A4860B-2288-4B1F-95DB-5745A9CE5FAD}"/>
    <cellStyle name="Calculation 3 4 3 30" xfId="50372" xr:uid="{60F436E3-4DE5-49DF-80BA-F05E83B06140}"/>
    <cellStyle name="Calculation 3 4 3 31" xfId="51867" xr:uid="{E690308C-CE2A-4695-84AA-E2670AA37B9C}"/>
    <cellStyle name="Calculation 3 4 3 32" xfId="52133" xr:uid="{CA13CB28-3E8C-440D-8113-95E385D4595C}"/>
    <cellStyle name="Calculation 3 4 3 4" xfId="11301" xr:uid="{F6682AC0-0B94-4895-B6B8-7E8C1D75F214}"/>
    <cellStyle name="Calculation 3 4 3 4 2" xfId="19851" xr:uid="{A60CD524-50B1-4FC8-9233-DDF45AFA15A5}"/>
    <cellStyle name="Calculation 3 4 3 4 2 2" xfId="35056" xr:uid="{6E450CE4-4764-43DB-AA9D-970EB458FE00}"/>
    <cellStyle name="Calculation 3 4 3 4 3" xfId="26099" xr:uid="{2F344E6B-B78C-4FDC-9FB4-D9E7E9FC1FBA}"/>
    <cellStyle name="Calculation 3 4 3 5" xfId="16426" xr:uid="{15774E1E-5EBF-400B-B179-CF8D44DEC632}"/>
    <cellStyle name="Calculation 3 4 3 5 2" xfId="24481" xr:uid="{605DF904-7DC5-43B7-9B65-CCB44F6B9B7B}"/>
    <cellStyle name="Calculation 3 4 3 5 2 2" xfId="39669" xr:uid="{27764BC9-22AF-477B-A80C-D24063CC3691}"/>
    <cellStyle name="Calculation 3 4 3 5 3" xfId="30635" xr:uid="{65021D06-C025-4559-87B2-5AE55B50DB05}"/>
    <cellStyle name="Calculation 3 4 3 6" xfId="31401" xr:uid="{81CD36E1-C39C-44EE-9018-908BB8DC47EF}"/>
    <cellStyle name="Calculation 3 4 3 7" xfId="42853" xr:uid="{A1F58AF2-FE27-49F3-AD81-624EF08CF76F}"/>
    <cellStyle name="Calculation 3 4 3 8" xfId="43038" xr:uid="{8C8BFA1A-25D6-4161-A633-19DFCA061562}"/>
    <cellStyle name="Calculation 3 4 3 9" xfId="41579" xr:uid="{74A2E25A-A5D0-4272-AD64-EAE483AE3818}"/>
    <cellStyle name="Calculation 3 4 4" xfId="2377" xr:uid="{3EBC0436-3EC7-4DFD-AA65-C30439E4DC61}"/>
    <cellStyle name="Calculation 3 4 4 10" xfId="42060" xr:uid="{593338DE-DF1C-4AEC-AFF6-D3E680479337}"/>
    <cellStyle name="Calculation 3 4 4 11" xfId="42255" xr:uid="{33844082-8815-412B-80FD-4E3374D83136}"/>
    <cellStyle name="Calculation 3 4 4 12" xfId="41703" xr:uid="{14D50382-9B99-4D4C-9CAF-EE82B4A38BEA}"/>
    <cellStyle name="Calculation 3 4 4 13" xfId="41979" xr:uid="{A411AB65-1D6B-4164-A86E-47C87B7DC4A4}"/>
    <cellStyle name="Calculation 3 4 4 14" xfId="44398" xr:uid="{4F4A811B-A298-4FEB-AC21-EF7C58278173}"/>
    <cellStyle name="Calculation 3 4 4 15" xfId="41400" xr:uid="{BD791519-359A-45D6-A221-58591F5C0C97}"/>
    <cellStyle name="Calculation 3 4 4 16" xfId="43800" xr:uid="{AAA7B30D-3C62-4D9D-8EC7-0D87A4965F80}"/>
    <cellStyle name="Calculation 3 4 4 17" xfId="46846" xr:uid="{6C8DAD10-DF4C-40F8-AE0C-391E39F21F26}"/>
    <cellStyle name="Calculation 3 4 4 18" xfId="45888" xr:uid="{6383F897-8097-4D4B-B399-2F6F58254EF3}"/>
    <cellStyle name="Calculation 3 4 4 19" xfId="46913" xr:uid="{2D950B10-1C72-4A85-89F9-881ED87282FA}"/>
    <cellStyle name="Calculation 3 4 4 2" xfId="9544" xr:uid="{C1D36D20-F5E1-446F-8DDB-65826BF73FB6}"/>
    <cellStyle name="Calculation 3 4 4 2 2" xfId="14668" xr:uid="{AEB7AA2D-2F5B-4EAA-9A32-608280C38500}"/>
    <cellStyle name="Calculation 3 4 4 2 2 2" xfId="22755" xr:uid="{E74F029C-E68F-465C-B903-5EFE202D9F99}"/>
    <cellStyle name="Calculation 3 4 4 2 2 2 2" xfId="37943" xr:uid="{FD235075-6084-4B08-9A5A-80CD2CC3F813}"/>
    <cellStyle name="Calculation 3 4 4 2 2 3" xfId="28909" xr:uid="{5D17BC99-9F16-4455-879E-DC9F3DA4DF9D}"/>
    <cellStyle name="Calculation 3 4 4 2 3" xfId="10944" xr:uid="{51B33243-CDB8-4CEF-9C75-FAC288099809}"/>
    <cellStyle name="Calculation 3 4 4 2 3 2" xfId="19494" xr:uid="{B475F924-A24A-4DD5-AA47-073B9B85B9BF}"/>
    <cellStyle name="Calculation 3 4 4 2 3 2 2" xfId="34699" xr:uid="{A63CB233-3E14-4903-A1F5-76113DAD40AE}"/>
    <cellStyle name="Calculation 3 4 4 2 3 3" xfId="25742" xr:uid="{E0EE989C-3652-43B5-9F21-406F0C944F17}"/>
    <cellStyle name="Calculation 3 4 4 2 4" xfId="13430" xr:uid="{C3B7BD48-8BF2-4043-9B2B-280FDCC4451A}"/>
    <cellStyle name="Calculation 3 4 4 2 4 2" xfId="21628" xr:uid="{DCC16AC8-0159-4B68-9DEA-7CFA91D5848D}"/>
    <cellStyle name="Calculation 3 4 4 2 4 2 2" xfId="36816" xr:uid="{52641F9F-2813-4143-B6D3-2805F494449C}"/>
    <cellStyle name="Calculation 3 4 4 2 4 3" xfId="27782" xr:uid="{373A59BE-DED3-4AB2-889C-94E2C94AD54E}"/>
    <cellStyle name="Calculation 3 4 4 2 5" xfId="17626" xr:uid="{8EEFAAFD-6057-44CC-B422-676BC0471993}"/>
    <cellStyle name="Calculation 3 4 4 2 5 2" xfId="32861" xr:uid="{79F6392E-E0B0-4D8A-906A-5668AA31A3E9}"/>
    <cellStyle name="Calculation 3 4 4 20" xfId="47597" xr:uid="{B6B8E447-17A1-494B-8288-957FED952B50}"/>
    <cellStyle name="Calculation 3 4 4 21" xfId="47449" xr:uid="{D0D6EFD8-2CF4-4833-97DC-1474B9AA41B8}"/>
    <cellStyle name="Calculation 3 4 4 22" xfId="46526" xr:uid="{34B6F99B-7E98-4AC2-AEF3-CD65D8EA1A46}"/>
    <cellStyle name="Calculation 3 4 4 23" xfId="46571" xr:uid="{BDA01C5F-F2C5-45FF-BC98-CEA30BCFC8F2}"/>
    <cellStyle name="Calculation 3 4 4 24" xfId="49292" xr:uid="{CAA29726-14B1-4A53-9E6B-FD516330F46E}"/>
    <cellStyle name="Calculation 3 4 4 25" xfId="49393" xr:uid="{C0785E63-53FA-42D4-AC89-F3DEA46876EE}"/>
    <cellStyle name="Calculation 3 4 4 26" xfId="48680" xr:uid="{BD776519-F817-48A1-AEDD-B021A3E63D8F}"/>
    <cellStyle name="Calculation 3 4 4 27" xfId="49757" xr:uid="{92C68EC0-0DE4-475A-A9C5-6CC99435BEC7}"/>
    <cellStyle name="Calculation 3 4 4 28" xfId="50910" xr:uid="{526B42F2-760E-43FF-962A-5C7F72750324}"/>
    <cellStyle name="Calculation 3 4 4 29" xfId="50379" xr:uid="{9602D537-BFF2-48C0-B97D-066B7C2D1EFD}"/>
    <cellStyle name="Calculation 3 4 4 3" xfId="12178" xr:uid="{D66E8AC0-F6D5-43F0-99B6-2E70E8A2AF2A}"/>
    <cellStyle name="Calculation 3 4 4 3 2" xfId="20634" xr:uid="{16748FD1-4D89-4B1B-AF1A-1D6175AD6F95}"/>
    <cellStyle name="Calculation 3 4 4 3 2 2" xfId="35822" xr:uid="{69716B21-D163-4680-9CF3-737922C0AA30}"/>
    <cellStyle name="Calculation 3 4 4 3 3" xfId="26788" xr:uid="{CAFA2656-AC08-4D43-A337-F569D1326865}"/>
    <cellStyle name="Calculation 3 4 4 30" xfId="50373" xr:uid="{E99182E8-8DF9-4B88-BD71-347B167F3106}"/>
    <cellStyle name="Calculation 3 4 4 31" xfId="51868" xr:uid="{CC4000EF-0EAE-4B93-8A99-B85DB1CA117A}"/>
    <cellStyle name="Calculation 3 4 4 32" xfId="52134" xr:uid="{7360F0F9-2AA1-4BBE-8542-EDD5221DCBCB}"/>
    <cellStyle name="Calculation 3 4 4 4" xfId="11680" xr:uid="{24921D0E-03C8-4903-8D17-636726818479}"/>
    <cellStyle name="Calculation 3 4 4 4 2" xfId="20202" xr:uid="{917FA63E-A0D0-4827-995C-77F88986B2EC}"/>
    <cellStyle name="Calculation 3 4 4 4 2 2" xfId="35390" xr:uid="{B6864A1A-5C65-4D46-891D-C98C68ACE091}"/>
    <cellStyle name="Calculation 3 4 4 4 3" xfId="26389" xr:uid="{B4BA4489-0E13-4DAC-B70F-C2624C1F15F1}"/>
    <cellStyle name="Calculation 3 4 4 5" xfId="16664" xr:uid="{1A7B5E6B-0E5D-4A0D-9A6A-AADCEE314BA4}"/>
    <cellStyle name="Calculation 3 4 4 5 2" xfId="24719" xr:uid="{50893E81-FB66-4B81-9080-9267D08D346D}"/>
    <cellStyle name="Calculation 3 4 4 5 2 2" xfId="39907" xr:uid="{1055322A-6C4A-4B81-BBAC-E0CA58C75AC8}"/>
    <cellStyle name="Calculation 3 4 4 5 3" xfId="30873" xr:uid="{28F8F3BE-4EE8-4ACD-B2BE-18ABB9D05953}"/>
    <cellStyle name="Calculation 3 4 4 6" xfId="31402" xr:uid="{B47E0F96-A9A1-46CE-906F-509273588E8D}"/>
    <cellStyle name="Calculation 3 4 4 7" xfId="42854" xr:uid="{DE2A0982-FB9B-4E36-9C70-D054503E347C}"/>
    <cellStyle name="Calculation 3 4 4 8" xfId="43037" xr:uid="{3C43C29C-D304-4E1B-B19E-96E6E3EBE6F1}"/>
    <cellStyle name="Calculation 3 4 4 9" xfId="44168" xr:uid="{8A9FE917-E81C-4466-A8F3-4E39BB5E6DCA}"/>
    <cellStyle name="Calculation 3 4 5" xfId="2378" xr:uid="{39889D58-C88A-4E23-B447-55C19F534400}"/>
    <cellStyle name="Calculation 3 4 5 10" xfId="42059" xr:uid="{5742E868-B4B0-4A56-B8D7-9BD6B87BBBA7}"/>
    <cellStyle name="Calculation 3 4 5 11" xfId="42256" xr:uid="{B45E6D1C-F94C-4BB7-99C3-74D6F6FC2675}"/>
    <cellStyle name="Calculation 3 4 5 12" xfId="43552" xr:uid="{E6BBC69C-7C04-4EA2-9E3B-74442306B2FB}"/>
    <cellStyle name="Calculation 3 4 5 13" xfId="41980" xr:uid="{187886E6-0735-427B-87F5-C608E3772768}"/>
    <cellStyle name="Calculation 3 4 5 14" xfId="43388" xr:uid="{F36978E2-DFBA-45F2-BE9D-48D5BE950AAB}"/>
    <cellStyle name="Calculation 3 4 5 15" xfId="42658" xr:uid="{84C5A33C-A738-4556-8690-CC34DF51F105}"/>
    <cellStyle name="Calculation 3 4 5 16" xfId="44326" xr:uid="{F3356269-D4A1-4189-AE18-86037876AB82}"/>
    <cellStyle name="Calculation 3 4 5 17" xfId="46847" xr:uid="{630B4930-5C03-4B1A-A342-EE267810292C}"/>
    <cellStyle name="Calculation 3 4 5 18" xfId="45887" xr:uid="{60449283-B772-4138-9892-E8915A355949}"/>
    <cellStyle name="Calculation 3 4 5 19" xfId="46914" xr:uid="{30015861-4481-4D97-8658-6BC1CE92A22E}"/>
    <cellStyle name="Calculation 3 4 5 2" xfId="9545" xr:uid="{D8D34DF9-1C48-4A70-9C3E-5AA3FF6B093D}"/>
    <cellStyle name="Calculation 3 4 5 2 2" xfId="14669" xr:uid="{034AC7D9-B00B-46B6-9DC3-995F472CFC12}"/>
    <cellStyle name="Calculation 3 4 5 2 2 2" xfId="22756" xr:uid="{6ECD262B-9AA0-4C2A-82B6-58DF340F9BC7}"/>
    <cellStyle name="Calculation 3 4 5 2 2 2 2" xfId="37944" xr:uid="{31CACFF5-3591-4497-BE00-44C47694A2A7}"/>
    <cellStyle name="Calculation 3 4 5 2 2 3" xfId="28910" xr:uid="{E0F0C984-77B6-4ACA-B116-BCB003FCC8BD}"/>
    <cellStyle name="Calculation 3 4 5 2 3" xfId="15490" xr:uid="{3C3BB6F6-AF8C-487A-AB02-210835599B78}"/>
    <cellStyle name="Calculation 3 4 5 2 3 2" xfId="23561" xr:uid="{C75AA946-699F-44A2-9A0D-10BB8BB96902}"/>
    <cellStyle name="Calculation 3 4 5 2 3 2 2" xfId="38749" xr:uid="{4581B8AC-059F-4590-B1A2-AD691B533207}"/>
    <cellStyle name="Calculation 3 4 5 2 3 3" xfId="29715" xr:uid="{7FC0CB90-2E5A-47E4-9CB3-8537228CA560}"/>
    <cellStyle name="Calculation 3 4 5 2 4" xfId="12308" xr:uid="{614467D2-45C1-4AFE-88E9-C1F2442CD1EB}"/>
    <cellStyle name="Calculation 3 4 5 2 4 2" xfId="20730" xr:uid="{92BC508B-3900-4187-9C42-8499B2F8152A}"/>
    <cellStyle name="Calculation 3 4 5 2 4 2 2" xfId="35918" xr:uid="{1CF39C0A-F367-43D7-9CD0-CE966A3320D4}"/>
    <cellStyle name="Calculation 3 4 5 2 4 3" xfId="26884" xr:uid="{2CEB8D3B-1EED-421B-9DBC-BC34EE71F003}"/>
    <cellStyle name="Calculation 3 4 5 2 5" xfId="17625" xr:uid="{CD1B5A31-F66F-40AE-990B-4DF45FBC0E46}"/>
    <cellStyle name="Calculation 3 4 5 2 5 2" xfId="32860" xr:uid="{3DBDCF11-FA96-4C2B-B4F2-60AD8570F912}"/>
    <cellStyle name="Calculation 3 4 5 20" xfId="47596" xr:uid="{26A7830F-01F3-43E3-82C6-3A25272222DC}"/>
    <cellStyle name="Calculation 3 4 5 21" xfId="47431" xr:uid="{F0003AC9-9729-4D9A-B08C-56D9BAB5143D}"/>
    <cellStyle name="Calculation 3 4 5 22" xfId="46525" xr:uid="{9BF17D47-57F0-416D-BAD5-8D4322944665}"/>
    <cellStyle name="Calculation 3 4 5 23" xfId="46572" xr:uid="{921CFBDE-6DAC-4D49-86AD-D4038C4A5431}"/>
    <cellStyle name="Calculation 3 4 5 24" xfId="49293" xr:uid="{FC9C2D93-8D39-4CD0-B16D-8125A302DEA5}"/>
    <cellStyle name="Calculation 3 4 5 25" xfId="49392" xr:uid="{620BF150-FECF-4078-A40B-37F720812A58}"/>
    <cellStyle name="Calculation 3 4 5 26" xfId="48681" xr:uid="{23C536B9-6153-49AF-8C9F-DA20D857ED48}"/>
    <cellStyle name="Calculation 3 4 5 27" xfId="49756" xr:uid="{EF1DDF81-684A-4CEB-9255-F88DE4614899}"/>
    <cellStyle name="Calculation 3 4 5 28" xfId="50911" xr:uid="{2BAB0AA3-EFBC-4149-AC79-792F67590BB1}"/>
    <cellStyle name="Calculation 3 4 5 29" xfId="50378" xr:uid="{C89DC929-A111-42CD-91BD-94B964E81DFE}"/>
    <cellStyle name="Calculation 3 4 5 3" xfId="12179" xr:uid="{F80FC935-4168-48F8-AD4D-40F48148CBFD}"/>
    <cellStyle name="Calculation 3 4 5 3 2" xfId="20635" xr:uid="{90A1CB32-3429-4485-B123-72512119A669}"/>
    <cellStyle name="Calculation 3 4 5 3 2 2" xfId="35823" xr:uid="{98924B3D-A16B-41D5-90C8-3575956104C6}"/>
    <cellStyle name="Calculation 3 4 5 3 3" xfId="26789" xr:uid="{9D79871C-8E8A-4FB9-8736-20FB3312C85D}"/>
    <cellStyle name="Calculation 3 4 5 30" xfId="50374" xr:uid="{136F53B6-4D6E-4D80-B3A7-A8F98E622E11}"/>
    <cellStyle name="Calculation 3 4 5 31" xfId="51869" xr:uid="{CE875562-4956-4B6F-A8C1-4578B44774DA}"/>
    <cellStyle name="Calculation 3 4 5 32" xfId="52135" xr:uid="{8FD9ED29-9CD7-4C16-8AC7-D0C30F8CA368}"/>
    <cellStyle name="Calculation 3 4 5 4" xfId="15997" xr:uid="{3B9E8854-87EE-4EE4-B19A-CE4E9185232F}"/>
    <cellStyle name="Calculation 3 4 5 4 2" xfId="24052" xr:uid="{F559E28A-4736-408B-A880-34019C5CFA22}"/>
    <cellStyle name="Calculation 3 4 5 4 2 2" xfId="39240" xr:uid="{F6FDE8C3-860B-4A6F-89CD-BEECD42D3C7E}"/>
    <cellStyle name="Calculation 3 4 5 4 3" xfId="30206" xr:uid="{485CF68A-8B67-4D86-A380-6FB353A1AC67}"/>
    <cellStyle name="Calculation 3 4 5 5" xfId="16415" xr:uid="{D16EED93-6224-4D09-8BB1-7BD187650AB7}"/>
    <cellStyle name="Calculation 3 4 5 5 2" xfId="24470" xr:uid="{992BE21B-AC11-42BE-9B5E-45F48C941038}"/>
    <cellStyle name="Calculation 3 4 5 5 2 2" xfId="39658" xr:uid="{56651142-820F-4564-8E0E-62895F263960}"/>
    <cellStyle name="Calculation 3 4 5 5 3" xfId="30624" xr:uid="{84764961-7ACB-4114-A301-746496018A58}"/>
    <cellStyle name="Calculation 3 4 5 6" xfId="31403" xr:uid="{E0952CE8-0AED-44A6-9A0C-D63262D9E75E}"/>
    <cellStyle name="Calculation 3 4 5 7" xfId="42855" xr:uid="{841B6371-F89A-4058-ABE6-B6D029E1969B}"/>
    <cellStyle name="Calculation 3 4 5 8" xfId="43036" xr:uid="{36386E8B-5BDF-41BD-AA71-A5D86C6FFB46}"/>
    <cellStyle name="Calculation 3 4 5 9" xfId="42081" xr:uid="{74899DDB-A0E4-43F1-B127-6F6681165D3C}"/>
    <cellStyle name="Calculation 3 4 6" xfId="2379" xr:uid="{6D8689BC-D0E1-4074-BE0D-08EE4996AF56}"/>
    <cellStyle name="Calculation 3 4 6 10" xfId="42058" xr:uid="{9243DDFC-BAC2-42A4-99AD-FAC9EB2F956C}"/>
    <cellStyle name="Calculation 3 4 6 11" xfId="42257" xr:uid="{FF5B05B2-A3C5-4162-9782-D236A70FDF26}"/>
    <cellStyle name="Calculation 3 4 6 12" xfId="43551" xr:uid="{76865B1B-4DCA-43A7-B1E8-C5AD26CEDF89}"/>
    <cellStyle name="Calculation 3 4 6 13" xfId="41981" xr:uid="{68045325-3245-435C-919A-BEBE27372589}"/>
    <cellStyle name="Calculation 3 4 6 14" xfId="42212" xr:uid="{4F5F97EC-E436-4430-99C5-7BD4FF65508C}"/>
    <cellStyle name="Calculation 3 4 6 15" xfId="42660" xr:uid="{E870C2CD-3525-4780-B749-AF73064569AD}"/>
    <cellStyle name="Calculation 3 4 6 16" xfId="44327" xr:uid="{52E5E7DE-09AA-4D24-9FCB-824DBBEA49CB}"/>
    <cellStyle name="Calculation 3 4 6 17" xfId="46848" xr:uid="{F2AB1F89-E57A-44E7-A184-FA697BB3BC89}"/>
    <cellStyle name="Calculation 3 4 6 18" xfId="45886" xr:uid="{60B288CE-08D0-43D1-A917-AC61B323751F}"/>
    <cellStyle name="Calculation 3 4 6 19" xfId="46915" xr:uid="{FBEC2711-A7BE-4C85-A2C1-4752D6B780B6}"/>
    <cellStyle name="Calculation 3 4 6 2" xfId="9546" xr:uid="{7D330090-A03F-41E1-ABA2-AA8C3E15EB42}"/>
    <cellStyle name="Calculation 3 4 6 2 2" xfId="14670" xr:uid="{52E73740-3A38-4632-9CA3-C31C76C7FE39}"/>
    <cellStyle name="Calculation 3 4 6 2 2 2" xfId="22757" xr:uid="{50382ABF-C373-43C2-B540-FF7F2BDBF54A}"/>
    <cellStyle name="Calculation 3 4 6 2 2 2 2" xfId="37945" xr:uid="{D5B1EABE-6BBE-4B00-867E-BBADD4D99CE6}"/>
    <cellStyle name="Calculation 3 4 6 2 2 3" xfId="28911" xr:uid="{FC89DDE7-E15F-4296-AB7B-25E2AB74DF6B}"/>
    <cellStyle name="Calculation 3 4 6 2 3" xfId="13817" xr:uid="{7AA190C3-CB2F-4E14-B235-B9835D15C3F0}"/>
    <cellStyle name="Calculation 3 4 6 2 3 2" xfId="21927" xr:uid="{BBFD280B-F8C7-41F4-B015-96625D572025}"/>
    <cellStyle name="Calculation 3 4 6 2 3 2 2" xfId="37115" xr:uid="{97E0128C-B15F-49EE-99B7-095D04FED24D}"/>
    <cellStyle name="Calculation 3 4 6 2 3 3" xfId="28081" xr:uid="{CC4654DA-F19C-4679-B6D2-DF35E77AAA8F}"/>
    <cellStyle name="Calculation 3 4 6 2 4" xfId="12309" xr:uid="{E7FFB43B-C297-4E77-AFF8-DD70449BE162}"/>
    <cellStyle name="Calculation 3 4 6 2 4 2" xfId="20731" xr:uid="{16164B4D-B0A3-4EC7-8CFA-A461D7B40CE0}"/>
    <cellStyle name="Calculation 3 4 6 2 4 2 2" xfId="35919" xr:uid="{A3A6B56A-B851-4FE1-B82F-45CCC9D40BA6}"/>
    <cellStyle name="Calculation 3 4 6 2 4 3" xfId="26885" xr:uid="{E9A77C47-2265-4229-B613-AC21F1786274}"/>
    <cellStyle name="Calculation 3 4 6 2 5" xfId="20152" xr:uid="{2855DCDA-95E7-4AAA-B04E-ED746E35D09F}"/>
    <cellStyle name="Calculation 3 4 6 2 5 2" xfId="35342" xr:uid="{97ABE7B8-E83E-4549-A719-72F18915B0A0}"/>
    <cellStyle name="Calculation 3 4 6 20" xfId="47595" xr:uid="{701965B0-1CB5-4A67-91F0-B2A8248C4A82}"/>
    <cellStyle name="Calculation 3 4 6 21" xfId="47430" xr:uid="{A82712B1-0288-416F-8C78-60AA396C8597}"/>
    <cellStyle name="Calculation 3 4 6 22" xfId="46524" xr:uid="{81B3A7D5-0E17-44A4-8597-5A87767CF28B}"/>
    <cellStyle name="Calculation 3 4 6 23" xfId="45810" xr:uid="{D3D364C0-4090-42E3-B5B8-E3479DC71C17}"/>
    <cellStyle name="Calculation 3 4 6 24" xfId="49294" xr:uid="{4C5AC2EF-42B4-4628-8E93-3208CC8CD4ED}"/>
    <cellStyle name="Calculation 3 4 6 25" xfId="49391" xr:uid="{6BD8343D-57DA-4413-B1CD-34F7968E60B9}"/>
    <cellStyle name="Calculation 3 4 6 26" xfId="48682" xr:uid="{630CDE1B-D1EB-47D0-AAC3-D81FD71F8C5D}"/>
    <cellStyle name="Calculation 3 4 6 27" xfId="49755" xr:uid="{D94893E0-F576-49D7-A7E7-EAD87470A45E}"/>
    <cellStyle name="Calculation 3 4 6 28" xfId="50912" xr:uid="{8DF9BB18-907C-49C0-9EAC-030F554FCD46}"/>
    <cellStyle name="Calculation 3 4 6 29" xfId="50377" xr:uid="{C47AA8F0-B629-4A6A-B87D-4F659FFA137B}"/>
    <cellStyle name="Calculation 3 4 6 3" xfId="12180" xr:uid="{BE3D3322-137C-4109-942F-0E6FF5BA9732}"/>
    <cellStyle name="Calculation 3 4 6 3 2" xfId="20636" xr:uid="{B8FAB22D-43FD-4EEC-B387-180928932E62}"/>
    <cellStyle name="Calculation 3 4 6 3 2 2" xfId="35824" xr:uid="{4FB67A20-90CE-443A-BEE5-CE5E15FCA6D9}"/>
    <cellStyle name="Calculation 3 4 6 3 3" xfId="26790" xr:uid="{DDDA330D-599F-4990-AF28-4A50329CC982}"/>
    <cellStyle name="Calculation 3 4 6 30" xfId="50375" xr:uid="{2BB9D790-412F-4C07-96E5-3E236066CC50}"/>
    <cellStyle name="Calculation 3 4 6 31" xfId="51870" xr:uid="{908451EC-A096-4812-AC5B-7026F780C2C8}"/>
    <cellStyle name="Calculation 3 4 6 32" xfId="52136" xr:uid="{CA0583F1-B34C-4609-8895-786FBEFDD5DC}"/>
    <cellStyle name="Calculation 3 4 6 4" xfId="10579" xr:uid="{C439A59D-B5F5-49D2-855A-3346BC5708A4}"/>
    <cellStyle name="Calculation 3 4 6 4 2" xfId="19129" xr:uid="{B8E4C124-2A1C-4759-8CDC-1ADF806525A4}"/>
    <cellStyle name="Calculation 3 4 6 4 2 2" xfId="34334" xr:uid="{8D942984-AA9E-4C52-97FB-EBA5BA579B95}"/>
    <cellStyle name="Calculation 3 4 6 4 3" xfId="25377" xr:uid="{A0A3C57D-D8FB-4814-AA16-2B9CEB1D7F0B}"/>
    <cellStyle name="Calculation 3 4 6 5" xfId="16654" xr:uid="{D0EBFFB3-64D3-4DB2-920F-B2DFA17435AF}"/>
    <cellStyle name="Calculation 3 4 6 5 2" xfId="24709" xr:uid="{E92ED2A4-FFC7-47BD-BDBB-B83E21FF5DA8}"/>
    <cellStyle name="Calculation 3 4 6 5 2 2" xfId="39897" xr:uid="{57B9DADA-9DEC-49BE-BF82-D853AC01DB98}"/>
    <cellStyle name="Calculation 3 4 6 5 3" xfId="30863" xr:uid="{90920005-84D3-4AD9-A860-447DE7F6116A}"/>
    <cellStyle name="Calculation 3 4 6 6" xfId="31404" xr:uid="{FE1E11E9-A752-42D0-A259-E642FBBDFEAE}"/>
    <cellStyle name="Calculation 3 4 6 7" xfId="42856" xr:uid="{B940BA85-B219-4AA7-9E11-6B0DAA0B91FD}"/>
    <cellStyle name="Calculation 3 4 6 8" xfId="43035" xr:uid="{55C9F27B-8DDE-41C4-8E4E-E5EB4CCF2851}"/>
    <cellStyle name="Calculation 3 4 6 9" xfId="41580" xr:uid="{06E93A81-E27D-45A8-BC65-A821E8568B41}"/>
    <cellStyle name="Calculation 3 5" xfId="2380" xr:uid="{CBD0157A-DEF0-46A5-8207-2F1F564ED5E2}"/>
    <cellStyle name="Calculation 3 6" xfId="2381" xr:uid="{02FE5529-FDBD-472A-8F27-3E2648738660}"/>
    <cellStyle name="Calculation 3 7" xfId="2382" xr:uid="{F68656DE-2B2B-4E14-95EC-B2C59B226532}"/>
    <cellStyle name="Calculation 3 8" xfId="2383" xr:uid="{54EF20BF-15E2-4176-92A5-8DC4DF03EFC2}"/>
    <cellStyle name="Calculation 3 9" xfId="2384" xr:uid="{F55DBF3A-BE6C-42AA-BC19-2909061373F7}"/>
    <cellStyle name="Calculation 4" xfId="2385" xr:uid="{8E5F8C03-3196-4F77-997D-E529B120D8A4}"/>
    <cellStyle name="Calculation 4 10" xfId="15967" xr:uid="{E3756F05-0C19-4E70-8575-B54DEF7C978E}"/>
    <cellStyle name="Calculation 4 10 2" xfId="24022" xr:uid="{92774D8B-DCF5-4F20-B9B2-B34D2B8D2AB6}"/>
    <cellStyle name="Calculation 4 10 2 2" xfId="39210" xr:uid="{9EA53305-6049-4A40-B7C3-58B3A63CB056}"/>
    <cellStyle name="Calculation 4 10 3" xfId="30176" xr:uid="{A2DE8E53-BC6B-4696-9FE2-4496992538F3}"/>
    <cellStyle name="Calculation 4 11" xfId="15591" xr:uid="{86694255-EBC0-4BC4-9E59-B89F7C74EDA9}"/>
    <cellStyle name="Calculation 4 11 2" xfId="23646" xr:uid="{CB3D81F0-5978-47F9-9067-B1E4DCA9E686}"/>
    <cellStyle name="Calculation 4 11 2 2" xfId="38834" xr:uid="{B0BF2800-B25C-4DB1-900B-0BA50E1CA63D}"/>
    <cellStyle name="Calculation 4 11 3" xfId="29800" xr:uid="{3E1175E4-40AC-4627-A2AE-EBFC926761A2}"/>
    <cellStyle name="Calculation 4 12" xfId="31405" xr:uid="{03699E41-5DFA-4BBC-A9CD-24D44B8E889B}"/>
    <cellStyle name="Calculation 4 13" xfId="41469" xr:uid="{05A24D3B-2C4F-46ED-A455-C0F5F866D25C}"/>
    <cellStyle name="Calculation 4 14" xfId="43979" xr:uid="{06AF063A-22AB-4A39-82A2-8E7E259C2715}"/>
    <cellStyle name="Calculation 4 15" xfId="42239" xr:uid="{F4CAD6FE-B412-45B5-9AB6-D9452BAD9380}"/>
    <cellStyle name="Calculation 4 16" xfId="41715" xr:uid="{CCE2936B-62C6-4D6C-8D04-18DD3DC08D14}"/>
    <cellStyle name="Calculation 4 17" xfId="42497" xr:uid="{9A2F3AAA-AD09-4540-A26E-836B7F481012}"/>
    <cellStyle name="Calculation 4 18" xfId="41775" xr:uid="{EE4F5DBC-4937-4D56-8EE6-76CAD01AFFDD}"/>
    <cellStyle name="Calculation 4 19" xfId="42364" xr:uid="{69FF0D9F-AD4D-441F-9194-A5874C1CAB14}"/>
    <cellStyle name="Calculation 4 2" xfId="2386" xr:uid="{2656E036-ECD5-414C-B168-1ECD0D20390B}"/>
    <cellStyle name="Calculation 4 2 10" xfId="12390" xr:uid="{27885C4A-C166-45B0-838C-F458EF76F6C6}"/>
    <cellStyle name="Calculation 4 2 10 2" xfId="20809" xr:uid="{42AE38A0-7355-4E52-91F2-F21DC8E67890}"/>
    <cellStyle name="Calculation 4 2 10 2 2" xfId="35997" xr:uid="{E5EA8BAE-D5B6-4160-B3DD-CD0738456812}"/>
    <cellStyle name="Calculation 4 2 10 3" xfId="26963" xr:uid="{697C21EE-BE90-4DF3-9932-769E2F1B4AA0}"/>
    <cellStyle name="Calculation 4 2 11" xfId="16095" xr:uid="{245E8A7D-FDA4-496D-95D0-3F28318538E5}"/>
    <cellStyle name="Calculation 4 2 11 2" xfId="24150" xr:uid="{502FD1E5-2697-4016-A7C3-A3D9350040F5}"/>
    <cellStyle name="Calculation 4 2 11 2 2" xfId="39338" xr:uid="{F1BA65A0-DE23-4724-ABEA-B1328B7D4717}"/>
    <cellStyle name="Calculation 4 2 11 3" xfId="30304" xr:uid="{35F13FA1-0BC2-43E2-A107-3269021F184C}"/>
    <cellStyle name="Calculation 4 2 12" xfId="31406" xr:uid="{E316059D-13B8-4B3C-B2EF-660D963A81EC}"/>
    <cellStyle name="Calculation 4 2 13" xfId="41470" xr:uid="{6C3BE47B-7465-4792-B4E6-B898C1BC9F79}"/>
    <cellStyle name="Calculation 4 2 14" xfId="43978" xr:uid="{E2692C9B-05D7-4337-AFE9-72AC2B81C76C}"/>
    <cellStyle name="Calculation 4 2 15" xfId="42240" xr:uid="{82E72EDB-8C0E-4F13-A95E-A1CF5324F4E0}"/>
    <cellStyle name="Calculation 4 2 16" xfId="41714" xr:uid="{3F1F7B2A-7922-45FB-BDC7-F85638065BCA}"/>
    <cellStyle name="Calculation 4 2 17" xfId="42498" xr:uid="{A734B2D6-931B-485B-BEEF-20F1E75F42DE}"/>
    <cellStyle name="Calculation 4 2 18" xfId="41774" xr:uid="{5036C2CC-2F54-4A99-9CDA-FD183A5CCC7A}"/>
    <cellStyle name="Calculation 4 2 19" xfId="42365" xr:uid="{A412A337-4A13-4027-B9FF-AFB9E8050957}"/>
    <cellStyle name="Calculation 4 2 2" xfId="2387" xr:uid="{E04F01C9-8FA7-493F-95DE-FFC73DF8EE25}"/>
    <cellStyle name="Calculation 4 2 2 10" xfId="17078" xr:uid="{4AF70886-E88A-470C-887D-5DD71F5B8BBC}"/>
    <cellStyle name="Calculation 4 2 2 10 2" xfId="25133" xr:uid="{B5DB28DC-1223-44D6-9FC9-A232E3D536AC}"/>
    <cellStyle name="Calculation 4 2 2 10 2 2" xfId="40321" xr:uid="{2AA7D5A8-A6DA-4C55-AE0D-2BBFC5805090}"/>
    <cellStyle name="Calculation 4 2 2 10 3" xfId="31287" xr:uid="{A68520BF-6374-4F65-AB14-729173F14F10}"/>
    <cellStyle name="Calculation 4 2 2 11" xfId="31407" xr:uid="{F8DF1092-4721-47E2-9FE2-EF1C46B4C3B0}"/>
    <cellStyle name="Calculation 4 2 2 12" xfId="41471" xr:uid="{E334CF7B-C954-42E9-A808-D9D0BD822A5C}"/>
    <cellStyle name="Calculation 4 2 2 13" xfId="43977" xr:uid="{84954F28-99CC-453D-B6A5-D8703AF97855}"/>
    <cellStyle name="Calculation 4 2 2 14" xfId="42241" xr:uid="{5F7B58FB-AAA2-43C6-93AC-0BF1DCDA4EA0}"/>
    <cellStyle name="Calculation 4 2 2 15" xfId="41713" xr:uid="{FFBA1C6C-0C8E-43A8-B17C-F271A47F89D9}"/>
    <cellStyle name="Calculation 4 2 2 16" xfId="42499" xr:uid="{78B0DE2D-BEE6-4757-89BC-9F3FF05E3E24}"/>
    <cellStyle name="Calculation 4 2 2 17" xfId="41773" xr:uid="{3175A6B4-D76C-429C-A966-B097C2B7B4B7}"/>
    <cellStyle name="Calculation 4 2 2 18" xfId="43837" xr:uid="{8BD666D3-9384-41D5-977E-FDAB7B05C9B9}"/>
    <cellStyle name="Calculation 4 2 2 19" xfId="43496" xr:uid="{83372A4B-0056-420C-B786-FFE21AE23DB7}"/>
    <cellStyle name="Calculation 4 2 2 2" xfId="8675" xr:uid="{7BE03F4E-EB9E-4C23-9736-07E48F2C7284}"/>
    <cellStyle name="Calculation 4 2 2 2 10" xfId="41215" xr:uid="{71C5E751-A45A-4D3F-B47A-101ED0F88A3B}"/>
    <cellStyle name="Calculation 4 2 2 2 11" xfId="42118" xr:uid="{B0B4D3F0-2215-46D0-B9ED-19B5C26BE0D6}"/>
    <cellStyle name="Calculation 4 2 2 2 12" xfId="43613" xr:uid="{49CDD1D4-A9BE-4861-8B48-9E94404F354C}"/>
    <cellStyle name="Calculation 4 2 2 2 13" xfId="43843" xr:uid="{BE3A8C1E-2EAF-4ACB-8633-748BCD203477}"/>
    <cellStyle name="Calculation 4 2 2 2 14" xfId="44023" xr:uid="{6616829F-9F4A-417B-B182-1D74A319B8C9}"/>
    <cellStyle name="Calculation 4 2 2 2 15" xfId="42621" xr:uid="{ABF8BFCB-79B1-4691-85BB-F0A5F8AF7C6A}"/>
    <cellStyle name="Calculation 4 2 2 2 16" xfId="43258" xr:uid="{E5ABE16D-F5F6-4692-8006-01F842F6C01B}"/>
    <cellStyle name="Calculation 4 2 2 2 17" xfId="42765" xr:uid="{20FB7FE3-BEFE-4859-BBB8-76122BED7AEE}"/>
    <cellStyle name="Calculation 4 2 2 2 18" xfId="43134" xr:uid="{A9D70585-A87F-41E4-ABB8-2A1CA9BB81CD}"/>
    <cellStyle name="Calculation 4 2 2 2 19" xfId="42908" xr:uid="{5A0B7B0A-1CC6-4E22-BF26-1D4A75E2A2D0}"/>
    <cellStyle name="Calculation 4 2 2 2 2" xfId="9006" xr:uid="{B27548E6-0749-4EEF-8913-4F69021F6BA3}"/>
    <cellStyle name="Calculation 4 2 2 2 2 2" xfId="10061" xr:uid="{8FE761FF-8002-4453-BEBF-83811753D1E2}"/>
    <cellStyle name="Calculation 4 2 2 2 2 2 2" xfId="15054" xr:uid="{BCCB6562-6DA1-423D-BDD1-DE49BF2865F3}"/>
    <cellStyle name="Calculation 4 2 2 2 2 2 2 2" xfId="23141" xr:uid="{84DAD8F7-2EC9-434D-B50F-C566095F89E5}"/>
    <cellStyle name="Calculation 4 2 2 2 2 2 2 2 2" xfId="38329" xr:uid="{BF32D608-9D10-48E6-95AE-C79C5C8796B8}"/>
    <cellStyle name="Calculation 4 2 2 2 2 2 2 3" xfId="29295" xr:uid="{ED4DC5E6-07AF-4ABA-A8AA-C63D6550FE12}"/>
    <cellStyle name="Calculation 4 2 2 2 2 2 3" xfId="11570" xr:uid="{54020B15-471F-4E3B-B77D-E47107FA0F4F}"/>
    <cellStyle name="Calculation 4 2 2 2 2 2 3 2" xfId="20102" xr:uid="{6828BD1F-6369-49A5-880D-632E4BBB04EA}"/>
    <cellStyle name="Calculation 4 2 2 2 2 2 3 2 2" xfId="35297" xr:uid="{518F8A0E-A066-474D-90B9-E8185EC5D993}"/>
    <cellStyle name="Calculation 4 2 2 2 2 2 3 3" xfId="26311" xr:uid="{5225055B-307A-421B-83AC-94B838CF9EC9}"/>
    <cellStyle name="Calculation 4 2 2 2 2 2 4" xfId="16447" xr:uid="{CD1DA195-163D-4731-B213-D6FC47E712AB}"/>
    <cellStyle name="Calculation 4 2 2 2 2 2 4 2" xfId="24502" xr:uid="{3463A2F4-D508-4EA6-A5EF-4A8B3FB5085D}"/>
    <cellStyle name="Calculation 4 2 2 2 2 2 4 2 2" xfId="39690" xr:uid="{53BA43F1-FE65-4383-A5A6-2D9DABB54CCA}"/>
    <cellStyle name="Calculation 4 2 2 2 2 2 4 3" xfId="30656" xr:uid="{FF6555EA-5E17-42CD-B781-DAC79F0F85F9}"/>
    <cellStyle name="Calculation 4 2 2 2 2 2 5" xfId="20031" xr:uid="{044F8E8E-1BDC-4FE0-A121-1456D5EF4162}"/>
    <cellStyle name="Calculation 4 2 2 2 2 2 5 2" xfId="35229" xr:uid="{4FC24E6E-4A97-4087-9B4A-3742A72E4865}"/>
    <cellStyle name="Calculation 4 2 2 2 2 3" xfId="14298" xr:uid="{A12677A8-FB7B-4E2C-A034-7EDBC51B41A3}"/>
    <cellStyle name="Calculation 4 2 2 2 2 3 2" xfId="22385" xr:uid="{1EF96ACC-5E5A-4B87-8CD9-4FC60844292F}"/>
    <cellStyle name="Calculation 4 2 2 2 2 3 2 2" xfId="37573" xr:uid="{023E7B2B-E6EA-4F1E-B8B0-AA255D5112B9}"/>
    <cellStyle name="Calculation 4 2 2 2 2 3 3" xfId="28539" xr:uid="{824F22BA-779C-4EF4-BF8E-CCAB80772D5B}"/>
    <cellStyle name="Calculation 4 2 2 2 2 4" xfId="15725" xr:uid="{8FAFE640-5BD5-4365-945C-2BBF86921271}"/>
    <cellStyle name="Calculation 4 2 2 2 2 4 2" xfId="23780" xr:uid="{FF7846F0-1546-4A84-AF95-0DB12A641C28}"/>
    <cellStyle name="Calculation 4 2 2 2 2 4 2 2" xfId="38968" xr:uid="{56AC3605-DAF1-4D85-BCFC-18C569F7AFDE}"/>
    <cellStyle name="Calculation 4 2 2 2 2 4 3" xfId="29934" xr:uid="{76A5D5C0-E27B-4A7D-B4DD-1E80767B7D75}"/>
    <cellStyle name="Calculation 4 2 2 2 2 5" xfId="10753" xr:uid="{964D3B6E-FDF6-48DD-8964-366D418BEED5}"/>
    <cellStyle name="Calculation 4 2 2 2 2 5 2" xfId="19303" xr:uid="{97194AFD-AAC3-4175-A8F2-31F061B245C1}"/>
    <cellStyle name="Calculation 4 2 2 2 2 5 2 2" xfId="34508" xr:uid="{33FE4467-7EAA-4104-B772-FFF4B9D6B0B2}"/>
    <cellStyle name="Calculation 4 2 2 2 2 5 3" xfId="25551" xr:uid="{69C1357E-0C62-4B0F-9CB4-E6DE2B4334A6}"/>
    <cellStyle name="Calculation 4 2 2 2 2 6" xfId="17913" xr:uid="{51628959-F517-43B5-915E-DA4E7B411754}"/>
    <cellStyle name="Calculation 4 2 2 2 2 6 2" xfId="33124" xr:uid="{C0097680-7A60-4943-9920-E615D88D85E5}"/>
    <cellStyle name="Calculation 4 2 2 2 20" xfId="46321" xr:uid="{6F595374-D088-4E0F-B895-31DDB35EB1BC}"/>
    <cellStyle name="Calculation 4 2 2 2 21" xfId="47805" xr:uid="{A6A22671-D750-47A7-BAEB-E770017276A1}"/>
    <cellStyle name="Calculation 4 2 2 2 22" xfId="46643" xr:uid="{248B0A35-3AEC-4205-9586-7C3E6C0AE78C}"/>
    <cellStyle name="Calculation 4 2 2 2 23" xfId="47131" xr:uid="{63773B13-D50F-484A-8E57-FC5352E0653F}"/>
    <cellStyle name="Calculation 4 2 2 2 24" xfId="46764" xr:uid="{8A69A48E-07EB-4D06-968F-A48718E887CF}"/>
    <cellStyle name="Calculation 4 2 2 2 25" xfId="48948" xr:uid="{C06450C0-6ED8-4006-8D0E-C1B929412287}"/>
    <cellStyle name="Calculation 4 2 2 2 26" xfId="49600" xr:uid="{67F3A557-237D-470B-A4EE-370E8F4480FB}"/>
    <cellStyle name="Calculation 4 2 2 2 27" xfId="49126" xr:uid="{D30C8F42-B23E-4720-90E1-05AD71CBF4A8}"/>
    <cellStyle name="Calculation 4 2 2 2 28" xfId="50613" xr:uid="{0CC58786-E91A-4812-BE36-C567D6A10CED}"/>
    <cellStyle name="Calculation 4 2 2 2 29" xfId="50441" xr:uid="{B51A8CA0-D6F9-489B-B6FA-E759AEFB62F6}"/>
    <cellStyle name="Calculation 4 2 2 2 3" xfId="9054" xr:uid="{24061170-D930-4CD3-A30A-9E27278A99E6}"/>
    <cellStyle name="Calculation 4 2 2 2 3 2" xfId="10104" xr:uid="{F1A20204-E033-46EA-A8FE-723CC05CEEA1}"/>
    <cellStyle name="Calculation 4 2 2 2 3 2 2" xfId="15088" xr:uid="{196D691A-AE18-4DD7-B875-6ECBF5507830}"/>
    <cellStyle name="Calculation 4 2 2 2 3 2 2 2" xfId="23175" xr:uid="{CB132894-3C70-49EB-85FB-5AF599E8EC71}"/>
    <cellStyle name="Calculation 4 2 2 2 3 2 2 2 2" xfId="38363" xr:uid="{4937047D-F922-44B6-A414-9E91230353A0}"/>
    <cellStyle name="Calculation 4 2 2 2 3 2 2 3" xfId="29329" xr:uid="{B60D1C81-CBA7-49E3-AB2D-F43DD9E892C6}"/>
    <cellStyle name="Calculation 4 2 2 2 3 2 3" xfId="12423" xr:uid="{12B7C594-D047-4541-9F7B-1179445F323D}"/>
    <cellStyle name="Calculation 4 2 2 2 3 2 3 2" xfId="20840" xr:uid="{08143206-A918-49FD-A843-F8C5C8E45A36}"/>
    <cellStyle name="Calculation 4 2 2 2 3 2 3 2 2" xfId="36028" xr:uid="{1CA508E4-8602-4135-B6CA-B1E60D6C2F60}"/>
    <cellStyle name="Calculation 4 2 2 2 3 2 3 3" xfId="26994" xr:uid="{3BE7DFF4-746C-4FAA-9FFE-B84F10D215F9}"/>
    <cellStyle name="Calculation 4 2 2 2 3 2 4" xfId="16454" xr:uid="{9166A22C-5B10-44D2-A46B-146498222013}"/>
    <cellStyle name="Calculation 4 2 2 2 3 2 4 2" xfId="24509" xr:uid="{0F284B8A-7068-4F69-99DC-378635E1357E}"/>
    <cellStyle name="Calculation 4 2 2 2 3 2 4 2 2" xfId="39697" xr:uid="{AAC53954-5D60-497E-9BB4-806AF20157BE}"/>
    <cellStyle name="Calculation 4 2 2 2 3 2 4 3" xfId="30663" xr:uid="{638540AE-5B56-4B94-9637-AFC86C7B2827}"/>
    <cellStyle name="Calculation 4 2 2 2 3 2 5" xfId="17226" xr:uid="{C6E55C2B-7CE4-43C5-9CBB-A498879F380F}"/>
    <cellStyle name="Calculation 4 2 2 2 3 2 5 2" xfId="32604" xr:uid="{22253A10-A786-4D38-8B6F-1F170EBD9B47}"/>
    <cellStyle name="Calculation 4 2 2 2 3 3" xfId="14336" xr:uid="{77B7B79E-01FA-4BAE-A18E-C6D0F4ECB2D3}"/>
    <cellStyle name="Calculation 4 2 2 2 3 3 2" xfId="22423" xr:uid="{B83E5B6F-27CC-4904-AC85-2330D8A4553C}"/>
    <cellStyle name="Calculation 4 2 2 2 3 3 2 2" xfId="37611" xr:uid="{2855ED39-3F57-46ED-AC43-964C98C90B2E}"/>
    <cellStyle name="Calculation 4 2 2 2 3 3 3" xfId="28577" xr:uid="{84E1BB15-6023-478F-9199-CD3EB180D30A}"/>
    <cellStyle name="Calculation 4 2 2 2 3 4" xfId="15563" xr:uid="{82441607-2C0D-4F17-A8CA-5CF5DFC50BBA}"/>
    <cellStyle name="Calculation 4 2 2 2 3 4 2" xfId="23618" xr:uid="{E1958178-8389-4AA8-906B-10F8A0BE8B24}"/>
    <cellStyle name="Calculation 4 2 2 2 3 4 2 2" xfId="38806" xr:uid="{AA678981-D815-438E-98F8-9D0EC08ED1AF}"/>
    <cellStyle name="Calculation 4 2 2 2 3 4 3" xfId="29772" xr:uid="{5293D7E2-787C-4B9F-A792-867BF394B260}"/>
    <cellStyle name="Calculation 4 2 2 2 3 5" xfId="13611" xr:uid="{82431A5A-67FB-4550-9368-D88A3E4E3C9A}"/>
    <cellStyle name="Calculation 4 2 2 2 3 5 2" xfId="21746" xr:uid="{A8B4FED0-99A0-4BA6-A5AD-061F6DE63CF1}"/>
    <cellStyle name="Calculation 4 2 2 2 3 5 2 2" xfId="36934" xr:uid="{51B768C9-E50B-4E03-8F86-D26ED3DE3B00}"/>
    <cellStyle name="Calculation 4 2 2 2 3 5 3" xfId="27900" xr:uid="{39E24008-CCF9-424D-AF2F-6244C32304F6}"/>
    <cellStyle name="Calculation 4 2 2 2 3 6" xfId="17874" xr:uid="{950ADD7D-50B3-4E8F-BB44-F3802C8D2388}"/>
    <cellStyle name="Calculation 4 2 2 2 3 6 2" xfId="33085" xr:uid="{0FC732FA-AB41-4045-9865-A22A8B5386C9}"/>
    <cellStyle name="Calculation 4 2 2 2 30" xfId="50771" xr:uid="{EA5FF106-59F6-41F4-BEB0-42BB986BD54B}"/>
    <cellStyle name="Calculation 4 2 2 2 31" xfId="51674" xr:uid="{D87062B8-B689-45AE-9380-1CEA29AECE4F}"/>
    <cellStyle name="Calculation 4 2 2 2 32" xfId="52140" xr:uid="{7DB54275-DB76-4847-AD32-D3267FB047AE}"/>
    <cellStyle name="Calculation 4 2 2 2 4" xfId="8619" xr:uid="{2967DBD9-A7D5-4A94-BDBB-1F3443B01611}"/>
    <cellStyle name="Calculation 4 2 2 2 4 2" xfId="14029" xr:uid="{FD1374A7-2801-4AD5-A4FB-9344654D19F5}"/>
    <cellStyle name="Calculation 4 2 2 2 4 2 2" xfId="22120" xr:uid="{1ACCAEA6-9896-42B8-B3FF-E972DD72E96A}"/>
    <cellStyle name="Calculation 4 2 2 2 4 2 2 2" xfId="37308" xr:uid="{D1920E91-8F53-4031-B95A-7389F5CA3112}"/>
    <cellStyle name="Calculation 4 2 2 2 4 2 3" xfId="28274" xr:uid="{1D1D1CF2-A75B-4DA5-AA09-257B4E10738F}"/>
    <cellStyle name="Calculation 4 2 2 2 4 3" xfId="12538" xr:uid="{BCC436B6-B3B9-433F-85B2-AFF85CF9D3EF}"/>
    <cellStyle name="Calculation 4 2 2 2 4 3 2" xfId="20944" xr:uid="{5A811DA8-00BF-4135-9632-D8267A874EF8}"/>
    <cellStyle name="Calculation 4 2 2 2 4 3 2 2" xfId="36132" xr:uid="{6A57F0A9-0E7B-4B8A-A095-79D02BB40762}"/>
    <cellStyle name="Calculation 4 2 2 2 4 3 3" xfId="27098" xr:uid="{A75EEB42-899E-41B9-9F22-FB372C78DF53}"/>
    <cellStyle name="Calculation 4 2 2 2 4 4" xfId="10758" xr:uid="{D293057E-6C29-47E7-9D73-4F8F3CC7A977}"/>
    <cellStyle name="Calculation 4 2 2 2 4 4 2" xfId="19308" xr:uid="{72DC3782-5748-4803-974C-76CBA0B799A8}"/>
    <cellStyle name="Calculation 4 2 2 2 4 4 2 2" xfId="34513" xr:uid="{174B7D56-D855-4690-BEDF-4D0BD8DC14DF}"/>
    <cellStyle name="Calculation 4 2 2 2 4 4 3" xfId="25556" xr:uid="{D1416763-1CC4-439D-AB36-3EF7160C3DE2}"/>
    <cellStyle name="Calculation 4 2 2 2 4 5" xfId="18142" xr:uid="{2BF8F322-8DDA-49B2-9F6D-A34E46B6E2F9}"/>
    <cellStyle name="Calculation 4 2 2 2 4 5 2" xfId="33353" xr:uid="{E0503CCA-057A-4583-A13E-1E36142EB853}"/>
    <cellStyle name="Calculation 4 2 2 2 5" xfId="11318" xr:uid="{0FAF8FC6-25B2-4966-AEC1-46FD9B902D94}"/>
    <cellStyle name="Calculation 4 2 2 2 5 2" xfId="19868" xr:uid="{348C6B72-3AAE-46E6-9650-CF905E6BDA07}"/>
    <cellStyle name="Calculation 4 2 2 2 5 2 2" xfId="35073" xr:uid="{73EE042B-6543-4E7E-9FBF-C730C9BD3CE7}"/>
    <cellStyle name="Calculation 4 2 2 2 5 3" xfId="26116" xr:uid="{60689D9B-AA3F-4D14-B3C5-7C88F3AB61E6}"/>
    <cellStyle name="Calculation 4 2 2 2 6" xfId="12101" xr:uid="{71944926-7940-4945-8606-6D1E8C470D19}"/>
    <cellStyle name="Calculation 4 2 2 2 6 2" xfId="20564" xr:uid="{1663034B-2A63-4B38-8414-756C4FFCC893}"/>
    <cellStyle name="Calculation 4 2 2 2 6 2 2" xfId="35752" xr:uid="{BC79E5EA-A206-4EDD-A7AF-461A9E444BD5}"/>
    <cellStyle name="Calculation 4 2 2 2 6 3" xfId="26718" xr:uid="{02B30359-159A-4F33-BC82-9A120D454CEA}"/>
    <cellStyle name="Calculation 4 2 2 2 7" xfId="16360" xr:uid="{E577ACC1-52B4-4503-AE69-9014FE3142D8}"/>
    <cellStyle name="Calculation 4 2 2 2 7 2" xfId="24415" xr:uid="{65EEB880-F3C9-45EF-955E-93A290D85336}"/>
    <cellStyle name="Calculation 4 2 2 2 7 2 2" xfId="39603" xr:uid="{9560BA92-7281-4041-96DB-41FD9C540FD0}"/>
    <cellStyle name="Calculation 4 2 2 2 7 3" xfId="30569" xr:uid="{D77CA26E-1086-40DB-BC5D-53418C3DF859}"/>
    <cellStyle name="Calculation 4 2 2 2 8" xfId="12935" xr:uid="{9666CF6E-A374-49A2-9553-CB5C8B784DCE}"/>
    <cellStyle name="Calculation 4 2 2 2 8 2" xfId="21300" xr:uid="{D4A387FA-FE8C-4481-B5C5-94FE48E87BF4}"/>
    <cellStyle name="Calculation 4 2 2 2 8 2 2" xfId="36488" xr:uid="{894F6848-1901-45F1-8C3A-A5CF63D38445}"/>
    <cellStyle name="Calculation 4 2 2 2 8 3" xfId="27454" xr:uid="{8CFB8E16-804A-4CFE-9208-C0E58DF2230B}"/>
    <cellStyle name="Calculation 4 2 2 2 9" xfId="18104" xr:uid="{CFF9B86D-4D47-4C0F-8DB4-790C46EFC945}"/>
    <cellStyle name="Calculation 4 2 2 2 9 2" xfId="33315" xr:uid="{444D78D2-9049-4E04-9C6D-F861A46FE0EC}"/>
    <cellStyle name="Calculation 4 2 2 20" xfId="42006" xr:uid="{A5C47EA8-E79B-4DC2-A07D-ED754B02F061}"/>
    <cellStyle name="Calculation 4 2 2 21" xfId="45842" xr:uid="{08412B6F-612A-40C0-AA67-AE1DA464D20A}"/>
    <cellStyle name="Calculation 4 2 2 22" xfId="47373" xr:uid="{BA6A13DB-A3D6-44BA-8313-F2BF46831905}"/>
    <cellStyle name="Calculation 4 2 2 23" xfId="46564" xr:uid="{0FC01FC6-FCD5-4567-BB62-B25CF402BE52}"/>
    <cellStyle name="Calculation 4 2 2 24" xfId="47220" xr:uid="{E4C7E179-E64A-4898-9064-AF8440170C48}"/>
    <cellStyle name="Calculation 4 2 2 25" xfId="46497" xr:uid="{A1536DA1-9A51-4A5B-9388-47CC4DE6ED94}"/>
    <cellStyle name="Calculation 4 2 2 26" xfId="48666" xr:uid="{D7F9BDD5-2938-428E-AC86-42EA8AD61DD3}"/>
    <cellStyle name="Calculation 4 2 2 27" xfId="49781" xr:uid="{022A3E07-18C2-4987-9751-D9AF3B0773EF}"/>
    <cellStyle name="Calculation 4 2 2 28" xfId="49018" xr:uid="{81CFBBDB-47FB-48D7-9582-29B05BDAE9B3}"/>
    <cellStyle name="Calculation 4 2 2 29" xfId="50336" xr:uid="{95F3452A-0320-44BF-B144-7762AEAFE63F}"/>
    <cellStyle name="Calculation 4 2 2 3" xfId="8674" xr:uid="{5ED5CA65-5646-471C-A72A-9901E70D2083}"/>
    <cellStyle name="Calculation 4 2 2 3 2" xfId="9862" xr:uid="{0A29D64F-94D6-4C49-A880-4E0CC2243A5C}"/>
    <cellStyle name="Calculation 4 2 2 3 2 2" xfId="14879" xr:uid="{F41F3F65-F916-4354-8F3F-992750A391F7}"/>
    <cellStyle name="Calculation 4 2 2 3 2 2 2" xfId="22966" xr:uid="{A9E9280F-CC21-441E-8FC7-59D2529CA4BB}"/>
    <cellStyle name="Calculation 4 2 2 3 2 2 2 2" xfId="38154" xr:uid="{B7A136B4-C946-4ACF-B711-EEA16BADB6A3}"/>
    <cellStyle name="Calculation 4 2 2 3 2 2 3" xfId="29120" xr:uid="{9AD3AE86-802C-4F36-AD6D-7227142371B8}"/>
    <cellStyle name="Calculation 4 2 2 3 2 3" xfId="15499" xr:uid="{A1762428-C6D6-4537-A009-06DFF6CE2490}"/>
    <cellStyle name="Calculation 4 2 2 3 2 3 2" xfId="23570" xr:uid="{2903AEBA-F73B-4635-8F14-25E704682AAE}"/>
    <cellStyle name="Calculation 4 2 2 3 2 3 2 2" xfId="38758" xr:uid="{2DA7D16A-96D2-4A7E-9B7E-30EB6F04E420}"/>
    <cellStyle name="Calculation 4 2 2 3 2 3 3" xfId="29724" xr:uid="{5518CF7F-57A3-4318-AA59-4E17A078FFFF}"/>
    <cellStyle name="Calculation 4 2 2 3 2 4" xfId="14797" xr:uid="{245A6154-26BF-4C03-9351-60ACEF8F325A}"/>
    <cellStyle name="Calculation 4 2 2 3 2 4 2" xfId="22884" xr:uid="{594B6B57-A065-461D-8E54-FA1BF4F41F61}"/>
    <cellStyle name="Calculation 4 2 2 3 2 4 2 2" xfId="38072" xr:uid="{C5203191-E3DB-48AA-A8B5-A6315EF2E5E6}"/>
    <cellStyle name="Calculation 4 2 2 3 2 4 3" xfId="29038" xr:uid="{16029D73-62B5-4516-9550-207FFE118CE5}"/>
    <cellStyle name="Calculation 4 2 2 3 2 5" xfId="18403" xr:uid="{3B2378B7-16EC-43BD-A278-140215784815}"/>
    <cellStyle name="Calculation 4 2 2 3 2 5 2" xfId="33612" xr:uid="{9A499F76-29F8-46A7-BA7B-2AD860C0CA3B}"/>
    <cellStyle name="Calculation 4 2 2 3 3" xfId="14060" xr:uid="{F72E76EF-D853-4213-8794-E74E15C6071E}"/>
    <cellStyle name="Calculation 4 2 2 3 3 2" xfId="22151" xr:uid="{E9719B16-7BDF-483A-8F6E-2FBD240D426C}"/>
    <cellStyle name="Calculation 4 2 2 3 3 2 2" xfId="37339" xr:uid="{C22B4CA9-006C-45D1-B120-FBA0D6F547DD}"/>
    <cellStyle name="Calculation 4 2 2 3 3 3" xfId="28305" xr:uid="{D6898D48-6525-43EC-AFCF-4BFABC2455D7}"/>
    <cellStyle name="Calculation 4 2 2 3 4" xfId="12939" xr:uid="{6B3DB9EC-5FB9-4CE8-A329-303DE1A4377C}"/>
    <cellStyle name="Calculation 4 2 2 3 4 2" xfId="21304" xr:uid="{C3E7283A-7AC7-4B9A-9073-2C53EF2F3FAC}"/>
    <cellStyle name="Calculation 4 2 2 3 4 2 2" xfId="36492" xr:uid="{B895A75F-E9D7-47A0-A228-3A7BA4AF0F65}"/>
    <cellStyle name="Calculation 4 2 2 3 4 3" xfId="27458" xr:uid="{2DE2758F-0FF8-43B0-AA6D-F09E7015349E}"/>
    <cellStyle name="Calculation 4 2 2 3 5" xfId="11102" xr:uid="{648F10EE-2B33-41A0-B0EF-B777BFC74D50}"/>
    <cellStyle name="Calculation 4 2 2 3 5 2" xfId="19652" xr:uid="{655BA30B-0634-497D-93E4-FB1FC12FF08F}"/>
    <cellStyle name="Calculation 4 2 2 3 5 2 2" xfId="34857" xr:uid="{0BF64217-A499-4A21-99C6-D55A4989FA49}"/>
    <cellStyle name="Calculation 4 2 2 3 5 3" xfId="25900" xr:uid="{2771C420-0B72-4CFC-8215-215A916C6C2A}"/>
    <cellStyle name="Calculation 4 2 2 3 6" xfId="18105" xr:uid="{1912ACAD-68D5-4CAE-9284-38742EDCBFE1}"/>
    <cellStyle name="Calculation 4 2 2 3 6 2" xfId="33316" xr:uid="{BC5ADF23-F6B8-4F7F-AFB0-A941A186DD7E}"/>
    <cellStyle name="Calculation 4 2 2 30" xfId="51287" xr:uid="{7B0F6854-84D8-4A54-BD72-AA1B27302770}"/>
    <cellStyle name="Calculation 4 2 2 31" xfId="50676" xr:uid="{F5622745-61AA-418E-9B76-074DF279E781}"/>
    <cellStyle name="Calculation 4 2 2 32" xfId="51673" xr:uid="{33FCA686-06A9-44FC-9706-61901D77D859}"/>
    <cellStyle name="Calculation 4 2 2 33" xfId="52139" xr:uid="{5A293CD4-1010-4B1F-BA4D-CD1D00A10C30}"/>
    <cellStyle name="Calculation 4 2 2 4" xfId="9007" xr:uid="{BEF3E924-AF96-451B-A12C-D8D9C6CE8F56}"/>
    <cellStyle name="Calculation 4 2 2 4 2" xfId="10062" xr:uid="{9E8DC2EA-A827-4FF0-991C-FFA64A8E1EFE}"/>
    <cellStyle name="Calculation 4 2 2 4 2 2" xfId="15055" xr:uid="{09486588-EC75-4AEF-9832-1D3D2BD4A128}"/>
    <cellStyle name="Calculation 4 2 2 4 2 2 2" xfId="23142" xr:uid="{CA22C04A-013F-4D8F-811D-845E673D3599}"/>
    <cellStyle name="Calculation 4 2 2 4 2 2 2 2" xfId="38330" xr:uid="{82A42BBD-E9FA-4618-A4DA-9A96111151D3}"/>
    <cellStyle name="Calculation 4 2 2 4 2 2 3" xfId="29296" xr:uid="{5FADF85F-5B77-4E18-AE65-E5E2BB358128}"/>
    <cellStyle name="Calculation 4 2 2 4 2 3" xfId="15079" xr:uid="{6CE66981-3A8F-4712-B58C-4EC987CF3D81}"/>
    <cellStyle name="Calculation 4 2 2 4 2 3 2" xfId="23166" xr:uid="{C4FFD2A3-A891-46B4-8428-24AA75F31E2A}"/>
    <cellStyle name="Calculation 4 2 2 4 2 3 2 2" xfId="38354" xr:uid="{9348EF0C-B75A-4D2C-9FC8-F330F0A821E4}"/>
    <cellStyle name="Calculation 4 2 2 4 2 3 3" xfId="29320" xr:uid="{50924BD2-427B-4280-ACA5-57AA96124195}"/>
    <cellStyle name="Calculation 4 2 2 4 2 4" xfId="16734" xr:uid="{2980ECA3-2B01-4772-B445-FA936190F6D2}"/>
    <cellStyle name="Calculation 4 2 2 4 2 4 2" xfId="24789" xr:uid="{D68FBBCD-6E7F-4629-81F9-31CDE751E8AC}"/>
    <cellStyle name="Calculation 4 2 2 4 2 4 2 2" xfId="39977" xr:uid="{1E9B8B40-334C-4656-AC74-52B96801CC8B}"/>
    <cellStyle name="Calculation 4 2 2 4 2 4 3" xfId="30943" xr:uid="{029BF383-78E2-42DB-9DE0-FAE4A695933C}"/>
    <cellStyle name="Calculation 4 2 2 4 2 5" xfId="17262" xr:uid="{B3425A84-4DE3-402D-86C7-7F6DD9606B14}"/>
    <cellStyle name="Calculation 4 2 2 4 2 5 2" xfId="32628" xr:uid="{D7FCD363-6900-4518-B140-51B9C55B3D8E}"/>
    <cellStyle name="Calculation 4 2 2 4 3" xfId="14299" xr:uid="{84666BBC-640A-42EA-AA8C-FC05A15A15D2}"/>
    <cellStyle name="Calculation 4 2 2 4 3 2" xfId="22386" xr:uid="{038AF2BB-2D1F-4792-B963-6E0F8ECCCB1F}"/>
    <cellStyle name="Calculation 4 2 2 4 3 2 2" xfId="37574" xr:uid="{DB77A3BA-6103-407D-A54C-A77991C8049B}"/>
    <cellStyle name="Calculation 4 2 2 4 3 3" xfId="28540" xr:uid="{E2F86EB4-12F1-4BDE-8C30-6E91DA63B070}"/>
    <cellStyle name="Calculation 4 2 2 4 4" xfId="12650" xr:uid="{51A790A4-7A21-431B-9B31-F6EFC523780C}"/>
    <cellStyle name="Calculation 4 2 2 4 4 2" xfId="21046" xr:uid="{31088FEC-E859-4AC4-8A1D-162B3CECBFEA}"/>
    <cellStyle name="Calculation 4 2 2 4 4 2 2" xfId="36234" xr:uid="{B1BF49B3-8DC3-4C2D-AF1C-166623DBC63E}"/>
    <cellStyle name="Calculation 4 2 2 4 4 3" xfId="27200" xr:uid="{9B338666-5FE1-4171-834B-2FB4BC3C78C6}"/>
    <cellStyle name="Calculation 4 2 2 4 5" xfId="13815" xr:uid="{4F86902F-C86D-460C-99E2-F82D02ABD5AF}"/>
    <cellStyle name="Calculation 4 2 2 4 5 2" xfId="21925" xr:uid="{DE826134-8266-4788-8D59-07D9272F6A8A}"/>
    <cellStyle name="Calculation 4 2 2 4 5 2 2" xfId="37113" xr:uid="{EB141DF3-B380-4218-9253-8CC49AE28458}"/>
    <cellStyle name="Calculation 4 2 2 4 5 3" xfId="28079" xr:uid="{9BDC60B1-BCBF-4F22-AA67-B7B7C937F489}"/>
    <cellStyle name="Calculation 4 2 2 4 6" xfId="17912" xr:uid="{46E438D3-C7BB-499D-98B4-99CB25039704}"/>
    <cellStyle name="Calculation 4 2 2 4 6 2" xfId="33123" xr:uid="{F4D48A0F-D580-42CB-B650-60EE000D2CED}"/>
    <cellStyle name="Calculation 4 2 2 5" xfId="9055" xr:uid="{774A1796-27EB-4A3F-85BD-ADE60946B17B}"/>
    <cellStyle name="Calculation 4 2 2 5 2" xfId="10105" xr:uid="{3249C489-D10F-4302-8742-9563D675C541}"/>
    <cellStyle name="Calculation 4 2 2 5 2 2" xfId="15089" xr:uid="{E6F1B582-DE46-4365-96E5-AE6133071299}"/>
    <cellStyle name="Calculation 4 2 2 5 2 2 2" xfId="23176" xr:uid="{579ABB00-4754-46AC-8E47-3EE0D8ADBC1A}"/>
    <cellStyle name="Calculation 4 2 2 5 2 2 2 2" xfId="38364" xr:uid="{F31FC4FC-3B4A-4513-8138-45F7FB844E35}"/>
    <cellStyle name="Calculation 4 2 2 5 2 2 3" xfId="29330" xr:uid="{F5B8BC1E-728B-468F-B41E-D356C0CEA176}"/>
    <cellStyle name="Calculation 4 2 2 5 2 3" xfId="12424" xr:uid="{082F5A07-18D0-43E2-8D23-CA190575A6CA}"/>
    <cellStyle name="Calculation 4 2 2 5 2 3 2" xfId="20841" xr:uid="{1721C2FA-0A11-4C59-ABD7-14A6602DA890}"/>
    <cellStyle name="Calculation 4 2 2 5 2 3 2 2" xfId="36029" xr:uid="{78401416-5522-4BFE-AF30-5DC9322FCA7A}"/>
    <cellStyle name="Calculation 4 2 2 5 2 3 3" xfId="26995" xr:uid="{21280508-2CA9-4DCA-830C-984CB48E4D51}"/>
    <cellStyle name="Calculation 4 2 2 5 2 4" xfId="13785" xr:uid="{5E85DE66-1EAC-4A1D-9DAC-A7EBE9B2FBEC}"/>
    <cellStyle name="Calculation 4 2 2 5 2 4 2" xfId="21897" xr:uid="{91899C72-CC12-4654-BC83-00F21536E737}"/>
    <cellStyle name="Calculation 4 2 2 5 2 4 2 2" xfId="37085" xr:uid="{612D7563-CC37-4945-BD8A-7BAF094133F9}"/>
    <cellStyle name="Calculation 4 2 2 5 2 4 3" xfId="28051" xr:uid="{DC0F6F50-D081-4EC2-801E-CBDB0914B23D}"/>
    <cellStyle name="Calculation 4 2 2 5 2 5" xfId="20021" xr:uid="{9B2AAA83-6D46-41BB-9EFD-83C3F0B217A9}"/>
    <cellStyle name="Calculation 4 2 2 5 2 5 2" xfId="35219" xr:uid="{A6D8ED7C-E9FF-46F9-9099-EA16BEE44C1D}"/>
    <cellStyle name="Calculation 4 2 2 5 3" xfId="14337" xr:uid="{9E18F604-6A0F-47EE-A55F-81843483DCC9}"/>
    <cellStyle name="Calculation 4 2 2 5 3 2" xfId="22424" xr:uid="{244563F1-956F-4312-926B-91789FCFC580}"/>
    <cellStyle name="Calculation 4 2 2 5 3 2 2" xfId="37612" xr:uid="{AFD85340-0F15-4BB3-AF54-3DB591F08BAD}"/>
    <cellStyle name="Calculation 4 2 2 5 3 3" xfId="28578" xr:uid="{0D19DF54-BF03-4973-8C4E-65944BC50FCF}"/>
    <cellStyle name="Calculation 4 2 2 5 4" xfId="12479" xr:uid="{DFFB1A73-D257-43EF-ADA5-2E7601B12174}"/>
    <cellStyle name="Calculation 4 2 2 5 4 2" xfId="20896" xr:uid="{782B2E35-079E-4915-8F38-214C2DAC8E89}"/>
    <cellStyle name="Calculation 4 2 2 5 4 2 2" xfId="36084" xr:uid="{C55BB55D-C062-4207-9105-A1444AE06A3C}"/>
    <cellStyle name="Calculation 4 2 2 5 4 3" xfId="27050" xr:uid="{88CD68F0-F3C2-42AF-A580-919D31B7ADD0}"/>
    <cellStyle name="Calculation 4 2 2 5 5" xfId="15755" xr:uid="{813BD809-C296-4C97-A887-B17C37ADF2B6}"/>
    <cellStyle name="Calculation 4 2 2 5 5 2" xfId="23810" xr:uid="{6B008A64-737F-4992-A8A4-DFBADB9125AA}"/>
    <cellStyle name="Calculation 4 2 2 5 5 2 2" xfId="38998" xr:uid="{AF2B56C4-3DCA-4277-AFA4-8D1A2605EF5D}"/>
    <cellStyle name="Calculation 4 2 2 5 5 3" xfId="29964" xr:uid="{FBBCC259-3F56-445A-8BEF-34FF9CD99A47}"/>
    <cellStyle name="Calculation 4 2 2 5 6" xfId="17873" xr:uid="{22B9BE1E-1D27-4203-9776-0E2D5D13C615}"/>
    <cellStyle name="Calculation 4 2 2 5 6 2" xfId="33084" xr:uid="{376465AD-E40D-40CD-9CD2-FAC3322A9C41}"/>
    <cellStyle name="Calculation 4 2 2 6" xfId="8618" xr:uid="{E42AE1F3-50ED-4821-9674-63531E97C492}"/>
    <cellStyle name="Calculation 4 2 2 6 2" xfId="14028" xr:uid="{85E0197C-15CE-4B1D-903A-CCB53B6C2E3D}"/>
    <cellStyle name="Calculation 4 2 2 6 2 2" xfId="22119" xr:uid="{672AAB96-EFB2-4985-BB2C-D0E3CE0985E9}"/>
    <cellStyle name="Calculation 4 2 2 6 2 2 2" xfId="37307" xr:uid="{86B7690A-ECE3-4C5D-AE39-4E8DFB885E98}"/>
    <cellStyle name="Calculation 4 2 2 6 2 3" xfId="28273" xr:uid="{B960C9D6-4BC2-4D89-A732-E47032D6B827}"/>
    <cellStyle name="Calculation 4 2 2 6 3" xfId="13983" xr:uid="{E96A6868-ECC0-4CEC-ADCF-E7BA0C64C376}"/>
    <cellStyle name="Calculation 4 2 2 6 3 2" xfId="22074" xr:uid="{800AA3F1-9DC1-4488-B084-E3167EE65314}"/>
    <cellStyle name="Calculation 4 2 2 6 3 2 2" xfId="37262" xr:uid="{AC777DEE-E1D4-4691-A308-9361778A5C0F}"/>
    <cellStyle name="Calculation 4 2 2 6 3 3" xfId="28228" xr:uid="{EA015BA2-199C-48A3-9D83-5E40072F11C4}"/>
    <cellStyle name="Calculation 4 2 2 6 4" xfId="15448" xr:uid="{9A46A755-5152-4B18-88E5-1C8DAC9769C2}"/>
    <cellStyle name="Calculation 4 2 2 6 4 2" xfId="23527" xr:uid="{5F665556-E6DE-4650-8C30-D27C59DDCBF1}"/>
    <cellStyle name="Calculation 4 2 2 6 4 2 2" xfId="38715" xr:uid="{7BCF2552-BCAA-4D3C-B414-7C73330D6792}"/>
    <cellStyle name="Calculation 4 2 2 6 4 3" xfId="29681" xr:uid="{464DDA68-1D37-4AF9-B5C7-2784ACB86BE4}"/>
    <cellStyle name="Calculation 4 2 2 6 5" xfId="18143" xr:uid="{1994AF89-4F20-4E3C-AADF-D4D1BB40D2CA}"/>
    <cellStyle name="Calculation 4 2 2 6 5 2" xfId="33354" xr:uid="{41E67E1D-B678-4362-A662-767191689529}"/>
    <cellStyle name="Calculation 4 2 2 7" xfId="10634" xr:uid="{CD1FECEE-D3B5-4A19-8997-F6E3DFBD0978}"/>
    <cellStyle name="Calculation 4 2 2 7 2" xfId="19184" xr:uid="{F13B0A02-2FA9-4BB8-9E05-D9B72544D309}"/>
    <cellStyle name="Calculation 4 2 2 7 2 2" xfId="34389" xr:uid="{433C4160-9127-4F6A-A651-934A6009FBA4}"/>
    <cellStyle name="Calculation 4 2 2 7 3" xfId="25432" xr:uid="{6997ED0F-3338-468C-AC8B-A43680C1A5F2}"/>
    <cellStyle name="Calculation 4 2 2 8" xfId="10761" xr:uid="{81CABA07-5E53-4596-A8B1-1BEFD33DB0B6}"/>
    <cellStyle name="Calculation 4 2 2 8 2" xfId="19311" xr:uid="{8A6748A4-43E0-4054-889E-B0751E52BF17}"/>
    <cellStyle name="Calculation 4 2 2 8 2 2" xfId="34516" xr:uid="{2A522833-23BE-4E0F-9AE7-62E85FF0CF6B}"/>
    <cellStyle name="Calculation 4 2 2 8 3" xfId="25559" xr:uid="{C2B8C3D5-79D0-4BDC-A7BD-5F970B6634B8}"/>
    <cellStyle name="Calculation 4 2 2 9" xfId="14361" xr:uid="{86B8BAC5-2F2B-4BAE-B6DE-98B30D84E9A9}"/>
    <cellStyle name="Calculation 4 2 2 9 2" xfId="22448" xr:uid="{48C548A1-152C-4160-867E-1ADF8B460B07}"/>
    <cellStyle name="Calculation 4 2 2 9 2 2" xfId="37636" xr:uid="{AB55196B-0AB0-422F-8193-12B1A263F529}"/>
    <cellStyle name="Calculation 4 2 2 9 3" xfId="28602" xr:uid="{31A4F9E4-512A-473A-AE7A-0BEBFD3501B7}"/>
    <cellStyle name="Calculation 4 2 20" xfId="43497" xr:uid="{BA39A6D8-3401-4FC1-ACE9-E32ECDE83958}"/>
    <cellStyle name="Calculation 4 2 21" xfId="42005" xr:uid="{B33BFB93-0471-4218-B459-9D2E78FE7C32}"/>
    <cellStyle name="Calculation 4 2 22" xfId="45841" xr:uid="{764DC184-782E-45F5-A298-8AFAF640354C}"/>
    <cellStyle name="Calculation 4 2 23" xfId="45951" xr:uid="{5048A024-2642-42FC-AD11-7E805C12DD62}"/>
    <cellStyle name="Calculation 4 2 24" xfId="46161" xr:uid="{BF326D2F-BDE3-4652-B37B-30207F89C0EF}"/>
    <cellStyle name="Calculation 4 2 25" xfId="47221" xr:uid="{9186DAE9-BF29-41A1-8E91-D3B2DC05B346}"/>
    <cellStyle name="Calculation 4 2 26" xfId="46496" xr:uid="{ED78F710-F94E-46F0-BCBE-9094FB86B901}"/>
    <cellStyle name="Calculation 4 2 27" xfId="48665" xr:uid="{D9CBEB97-D6BB-40BF-A29B-512A7C16EF28}"/>
    <cellStyle name="Calculation 4 2 28" xfId="48892" xr:uid="{34F7B882-020D-48C2-9C94-EE61B062FF17}"/>
    <cellStyle name="Calculation 4 2 29" xfId="49017" xr:uid="{0DBBA7BD-7875-4F67-BAB0-FAB48C8BFE36}"/>
    <cellStyle name="Calculation 4 2 3" xfId="8676" xr:uid="{97357C8D-47A5-447C-8E90-1061FD656FD2}"/>
    <cellStyle name="Calculation 4 2 3 10" xfId="41214" xr:uid="{F360D9EC-C8D2-4928-9E0E-228912252A4F}"/>
    <cellStyle name="Calculation 4 2 3 11" xfId="42117" xr:uid="{FBDFBAEF-9A09-46EB-BBFA-79374F9CCC06}"/>
    <cellStyle name="Calculation 4 2 3 12" xfId="43614" xr:uid="{74144DC3-F3D7-485D-A02D-454FA0AB17C1}"/>
    <cellStyle name="Calculation 4 2 3 13" xfId="42464" xr:uid="{18D575AE-B146-43FE-942F-532FFD98BD14}"/>
    <cellStyle name="Calculation 4 2 3 14" xfId="44024" xr:uid="{743C8A2B-2A23-4C24-8D73-81099E4ED59F}"/>
    <cellStyle name="Calculation 4 2 3 15" xfId="42620" xr:uid="{19160FA7-D3E7-48DC-8D46-04EB4F6CA7A1}"/>
    <cellStyle name="Calculation 4 2 3 16" xfId="43259" xr:uid="{077842CE-1762-4DA1-A5B1-D3BC098F012A}"/>
    <cellStyle name="Calculation 4 2 3 17" xfId="42764" xr:uid="{2F0B7C06-F36A-434B-BB9D-20B34E1F31B0}"/>
    <cellStyle name="Calculation 4 2 3 18" xfId="43135" xr:uid="{5ABBDC9E-FFAB-4C77-A812-B9C66D19F062}"/>
    <cellStyle name="Calculation 4 2 3 19" xfId="42907" xr:uid="{AE956C17-E5A0-4749-AD44-79EC7A233F94}"/>
    <cellStyle name="Calculation 4 2 3 2" xfId="9005" xr:uid="{21DBBB43-8A59-4E73-B36E-CFEE626D16E9}"/>
    <cellStyle name="Calculation 4 2 3 2 2" xfId="10060" xr:uid="{986C4C72-8B0E-4E1D-BF62-1F674BD236B5}"/>
    <cellStyle name="Calculation 4 2 3 2 2 2" xfId="15053" xr:uid="{2680B333-F361-48C8-8B6D-2FFA1A15DFC1}"/>
    <cellStyle name="Calculation 4 2 3 2 2 2 2" xfId="23140" xr:uid="{3C2352CE-83D9-4DE8-BC20-18214C7740CC}"/>
    <cellStyle name="Calculation 4 2 3 2 2 2 2 2" xfId="38328" xr:uid="{E97F0FE1-70D3-4F4E-A5EC-76CAAA441DB8}"/>
    <cellStyle name="Calculation 4 2 3 2 2 2 3" xfId="29294" xr:uid="{557DBEED-ACE1-43B8-B059-B6D7710D9CF1}"/>
    <cellStyle name="Calculation 4 2 3 2 2 3" xfId="12461" xr:uid="{3025B80B-ACC3-4ACB-B2EA-E769F39F5D0C}"/>
    <cellStyle name="Calculation 4 2 3 2 2 3 2" xfId="20878" xr:uid="{79C57289-7D31-419E-B193-21E3F5B73B21}"/>
    <cellStyle name="Calculation 4 2 3 2 2 3 2 2" xfId="36066" xr:uid="{92C28645-4B10-4605-BA35-B9D1FFA3F65C}"/>
    <cellStyle name="Calculation 4 2 3 2 2 3 3" xfId="27032" xr:uid="{4EB0C7F5-91CA-46E0-ADCD-77D23542F219}"/>
    <cellStyle name="Calculation 4 2 3 2 2 4" xfId="13726" xr:uid="{91423E26-F34B-4B95-AD3C-432A345CEAD8}"/>
    <cellStyle name="Calculation 4 2 3 2 2 4 2" xfId="21844" xr:uid="{767B7134-F22D-433C-B0EA-934B8EB322FE}"/>
    <cellStyle name="Calculation 4 2 3 2 2 4 2 2" xfId="37032" xr:uid="{80E04F98-38FD-4083-98AE-B989C60FA042}"/>
    <cellStyle name="Calculation 4 2 3 2 2 4 3" xfId="27998" xr:uid="{87423F69-B5C4-43D7-B233-8DC54842BBE8}"/>
    <cellStyle name="Calculation 4 2 3 2 2 5" xfId="17263" xr:uid="{B3F309F1-07F6-405E-B49F-1094DC2B152E}"/>
    <cellStyle name="Calculation 4 2 3 2 2 5 2" xfId="32629" xr:uid="{462756A0-2C02-45A0-9659-49BB5A7C4E9D}"/>
    <cellStyle name="Calculation 4 2 3 2 3" xfId="14297" xr:uid="{859AF489-BFBF-4F35-803F-5E58A835F578}"/>
    <cellStyle name="Calculation 4 2 3 2 3 2" xfId="22384" xr:uid="{766ACEC0-E81B-46EF-8C0A-B8DCEF982253}"/>
    <cellStyle name="Calculation 4 2 3 2 3 2 2" xfId="37572" xr:uid="{BAD23F48-B7FE-46D7-B84D-A60BFA054FF7}"/>
    <cellStyle name="Calculation 4 2 3 2 3 3" xfId="28538" xr:uid="{52578240-6EE2-44EA-BC53-C8723202874A}"/>
    <cellStyle name="Calculation 4 2 3 2 4" xfId="11250" xr:uid="{F4A6AC13-CA5C-4EE6-AE20-C36BA27E14FE}"/>
    <cellStyle name="Calculation 4 2 3 2 4 2" xfId="19800" xr:uid="{FB9E03D3-C18D-4345-9495-4EB006F95362}"/>
    <cellStyle name="Calculation 4 2 3 2 4 2 2" xfId="35005" xr:uid="{6BC336EB-7BBA-4EF0-9780-74A50FAFDE55}"/>
    <cellStyle name="Calculation 4 2 3 2 4 3" xfId="26048" xr:uid="{47FE3CF9-D543-4EDB-A268-3810AE7AB44C}"/>
    <cellStyle name="Calculation 4 2 3 2 5" xfId="10888" xr:uid="{5545B64B-2F72-4F1D-B3CE-2E217C9E9B77}"/>
    <cellStyle name="Calculation 4 2 3 2 5 2" xfId="19438" xr:uid="{AC059BF0-F51B-411D-AC22-16E1AB39FEB6}"/>
    <cellStyle name="Calculation 4 2 3 2 5 2 2" xfId="34643" xr:uid="{C43B765D-C457-4E47-8450-743E766F7783}"/>
    <cellStyle name="Calculation 4 2 3 2 5 3" xfId="25686" xr:uid="{7D04FFAD-EE47-4734-9293-82B225F9AC27}"/>
    <cellStyle name="Calculation 4 2 3 2 6" xfId="17914" xr:uid="{0EF60BC2-6122-4FAB-8410-6DBAF03C5239}"/>
    <cellStyle name="Calculation 4 2 3 2 6 2" xfId="33125" xr:uid="{3EFCB886-6B05-4044-A70D-163C60BA181F}"/>
    <cellStyle name="Calculation 4 2 3 20" xfId="46320" xr:uid="{E0025BCF-CC6A-42BD-A900-7FCB11034ED5}"/>
    <cellStyle name="Calculation 4 2 3 21" xfId="47806" xr:uid="{DBAA5F38-F7BE-4CDA-A60A-6E59165317B4}"/>
    <cellStyle name="Calculation 4 2 3 22" xfId="46642" xr:uid="{F2C03C97-44B4-4866-B599-EB54EC2C7D9D}"/>
    <cellStyle name="Calculation 4 2 3 23" xfId="47132" xr:uid="{E6D60D2B-E3B9-4E62-9077-8B3A9C4DC708}"/>
    <cellStyle name="Calculation 4 2 3 24" xfId="46763" xr:uid="{BF2C64AB-54A9-4FB1-B071-B0636BFB3FEA}"/>
    <cellStyle name="Calculation 4 2 3 25" xfId="48947" xr:uid="{0D94D403-441F-469D-8ECD-D63C04F2AA98}"/>
    <cellStyle name="Calculation 4 2 3 26" xfId="49601" xr:uid="{879D2E55-5941-4D48-AED3-D125FEECF033}"/>
    <cellStyle name="Calculation 4 2 3 27" xfId="49125" xr:uid="{CCCEB076-7AAB-4B1B-B6B7-7B44FF1E7ED2}"/>
    <cellStyle name="Calculation 4 2 3 28" xfId="50612" xr:uid="{4BF853AF-643B-4EF5-BF13-5F750D784A45}"/>
    <cellStyle name="Calculation 4 2 3 29" xfId="50442" xr:uid="{DE288A7A-51C6-448C-BA9F-0EF5FF9E42DE}"/>
    <cellStyle name="Calculation 4 2 3 3" xfId="9053" xr:uid="{8BADA607-450C-40B3-8239-9AEA0F5C0234}"/>
    <cellStyle name="Calculation 4 2 3 3 2" xfId="10103" xr:uid="{D874D788-30BE-4439-9464-FF3DF8CA9F59}"/>
    <cellStyle name="Calculation 4 2 3 3 2 2" xfId="15087" xr:uid="{4BA45630-ADA0-4541-A542-C46472F5CF8D}"/>
    <cellStyle name="Calculation 4 2 3 3 2 2 2" xfId="23174" xr:uid="{D852B58D-9D21-4737-A4A3-4A48BF8A2C08}"/>
    <cellStyle name="Calculation 4 2 3 3 2 2 2 2" xfId="38362" xr:uid="{89020379-BE6D-4CA3-A463-E4879D02D147}"/>
    <cellStyle name="Calculation 4 2 3 3 2 2 3" xfId="29328" xr:uid="{73B4E4D4-F805-4C15-9240-5C89A426C246}"/>
    <cellStyle name="Calculation 4 2 3 3 2 3" xfId="12422" xr:uid="{AB8A8618-F138-4668-A582-A07CFC796CAF}"/>
    <cellStyle name="Calculation 4 2 3 3 2 3 2" xfId="20839" xr:uid="{FFBB4DE3-B304-4547-B2F1-72437007C6B7}"/>
    <cellStyle name="Calculation 4 2 3 3 2 3 2 2" xfId="36027" xr:uid="{819E54EB-5481-4380-82C9-6B1FC6A9BE5F}"/>
    <cellStyle name="Calculation 4 2 3 3 2 3 3" xfId="26993" xr:uid="{1C48063B-CC3F-4F80-93DC-0920DB6F4A71}"/>
    <cellStyle name="Calculation 4 2 3 3 2 4" xfId="16705" xr:uid="{E7723501-6409-434A-8470-CA0644EA8F67}"/>
    <cellStyle name="Calculation 4 2 3 3 2 4 2" xfId="24760" xr:uid="{CED12122-AE42-40F6-A327-6E26D1994FA2}"/>
    <cellStyle name="Calculation 4 2 3 3 2 4 2 2" xfId="39948" xr:uid="{D31F89C4-3D50-4AA9-B584-E94FBF829E68}"/>
    <cellStyle name="Calculation 4 2 3 3 2 4 3" xfId="30914" xr:uid="{1300229F-03B5-41FB-892A-AA418EB56B3C}"/>
    <cellStyle name="Calculation 4 2 3 3 2 5" xfId="17227" xr:uid="{9DF52428-0F29-4285-A69D-D58235A480EA}"/>
    <cellStyle name="Calculation 4 2 3 3 2 5 2" xfId="32605" xr:uid="{4F9464C3-0120-49F2-B371-02F37FDDF524}"/>
    <cellStyle name="Calculation 4 2 3 3 3" xfId="14335" xr:uid="{59426F02-E015-4995-9744-E47827A1DCA1}"/>
    <cellStyle name="Calculation 4 2 3 3 3 2" xfId="22422" xr:uid="{6AE0945C-DEE9-4FE1-86D8-CC554531391F}"/>
    <cellStyle name="Calculation 4 2 3 3 3 2 2" xfId="37610" xr:uid="{33BFD388-E628-4913-8ADF-F7D0042FB681}"/>
    <cellStyle name="Calculation 4 2 3 3 3 3" xfId="28576" xr:uid="{0FFBF487-5F1B-4453-919F-0E69FCC834E0}"/>
    <cellStyle name="Calculation 4 2 3 3 4" xfId="13808" xr:uid="{1F538D92-2D8F-49BB-AC19-AF20D5BFDC97}"/>
    <cellStyle name="Calculation 4 2 3 3 4 2" xfId="21918" xr:uid="{49BF957C-ED3D-4EAC-A6A9-370E9C90A98A}"/>
    <cellStyle name="Calculation 4 2 3 3 4 2 2" xfId="37106" xr:uid="{564111B3-8EFD-4B3A-B22F-C66829BB6C89}"/>
    <cellStyle name="Calculation 4 2 3 3 4 3" xfId="28072" xr:uid="{11826BD2-6B6D-431A-9DD2-1FBEE18E21EF}"/>
    <cellStyle name="Calculation 4 2 3 3 5" xfId="10448" xr:uid="{5E828CBF-B72D-4134-B846-BCB461785798}"/>
    <cellStyle name="Calculation 4 2 3 3 5 2" xfId="18998" xr:uid="{70AE3B54-8C9C-435C-9EA0-4DCA66C547F2}"/>
    <cellStyle name="Calculation 4 2 3 3 5 2 2" xfId="34203" xr:uid="{2F0752A7-EA2B-46CD-A14E-C8985092CC70}"/>
    <cellStyle name="Calculation 4 2 3 3 5 3" xfId="25246" xr:uid="{61266681-0F84-48B1-BD84-987FF6FEA449}"/>
    <cellStyle name="Calculation 4 2 3 3 6" xfId="20279" xr:uid="{4EE6C0EB-58DB-4F69-84B0-09CED9A8240E}"/>
    <cellStyle name="Calculation 4 2 3 3 6 2" xfId="35467" xr:uid="{F26142EC-C2EE-4A9C-83DD-81985F11F3C2}"/>
    <cellStyle name="Calculation 4 2 3 30" xfId="50770" xr:uid="{045ADB6A-642A-49CF-A644-AAE5C3E10843}"/>
    <cellStyle name="Calculation 4 2 3 31" xfId="51675" xr:uid="{057A9839-87E4-4D7C-9657-5874FF49BE86}"/>
    <cellStyle name="Calculation 4 2 3 32" xfId="52141" xr:uid="{92CB2CEB-82FD-4A17-AD93-02506EFFDF42}"/>
    <cellStyle name="Calculation 4 2 3 4" xfId="8620" xr:uid="{7FC1D50A-CE09-4BC5-8B5B-BA30502128BA}"/>
    <cellStyle name="Calculation 4 2 3 4 2" xfId="14030" xr:uid="{857E76BF-D06F-4CC9-92FA-D2BB1BBC04BA}"/>
    <cellStyle name="Calculation 4 2 3 4 2 2" xfId="22121" xr:uid="{C4D5DCB0-266B-4120-BCD2-231D987AB34B}"/>
    <cellStyle name="Calculation 4 2 3 4 2 2 2" xfId="37309" xr:uid="{0AB2394B-2102-4BD0-BCD5-A3F430A67BD1}"/>
    <cellStyle name="Calculation 4 2 3 4 2 3" xfId="28275" xr:uid="{D34AB89B-2223-4E03-8E0E-34176CBE1783}"/>
    <cellStyle name="Calculation 4 2 3 4 3" xfId="11843" xr:uid="{0D91E52B-C635-4919-A3AE-496E76CD4533}"/>
    <cellStyle name="Calculation 4 2 3 4 3 2" xfId="20339" xr:uid="{FEA6B699-ECA6-4DA6-8A22-343FEBA9CBEB}"/>
    <cellStyle name="Calculation 4 2 3 4 3 2 2" xfId="35527" xr:uid="{A7EA406B-B978-4ED9-9218-C3C4B2D4DA2E}"/>
    <cellStyle name="Calculation 4 2 3 4 3 3" xfId="26508" xr:uid="{4760C7AC-8F9B-4EE4-8891-D159A8BC57A3}"/>
    <cellStyle name="Calculation 4 2 3 4 4" xfId="16152" xr:uid="{5D35F9A9-DB28-4E48-AEF6-B8D69310B9BC}"/>
    <cellStyle name="Calculation 4 2 3 4 4 2" xfId="24207" xr:uid="{CA345F66-38C5-4BA2-BA3C-D70C2E733F4A}"/>
    <cellStyle name="Calculation 4 2 3 4 4 2 2" xfId="39395" xr:uid="{30AD89ED-9283-46F5-B8C0-127A0D7D5AF0}"/>
    <cellStyle name="Calculation 4 2 3 4 4 3" xfId="30361" xr:uid="{CF096A22-B916-4631-B505-7A2F220C29B3}"/>
    <cellStyle name="Calculation 4 2 3 4 5" xfId="18141" xr:uid="{C3A9635C-8349-41DC-8B46-78B17125E619}"/>
    <cellStyle name="Calculation 4 2 3 4 5 2" xfId="33352" xr:uid="{6B946F9E-A286-4EF8-B82D-C36946AF2CFA}"/>
    <cellStyle name="Calculation 4 2 3 5" xfId="11317" xr:uid="{5D8126AD-FC23-40B7-8221-DA50934A4675}"/>
    <cellStyle name="Calculation 4 2 3 5 2" xfId="19867" xr:uid="{11379771-BB80-4478-A4B4-BD0ED4FF98B1}"/>
    <cellStyle name="Calculation 4 2 3 5 2 2" xfId="35072" xr:uid="{8885214B-AB93-464F-94F0-B48554DB483A}"/>
    <cellStyle name="Calculation 4 2 3 5 3" xfId="26115" xr:uid="{B7976DF4-0343-4BDA-BA69-5B86C1D480BC}"/>
    <cellStyle name="Calculation 4 2 3 6" xfId="12540" xr:uid="{79B6EC1B-221B-437A-9130-2D16D78B2C2F}"/>
    <cellStyle name="Calculation 4 2 3 6 2" xfId="20946" xr:uid="{16A2049E-90BE-4903-9D36-5384EE44DCC9}"/>
    <cellStyle name="Calculation 4 2 3 6 2 2" xfId="36134" xr:uid="{F92360A7-6B14-46E7-ACA6-7367941E04C2}"/>
    <cellStyle name="Calculation 4 2 3 6 3" xfId="27100" xr:uid="{BB88503E-B548-4373-8FA0-4DA00E5E2FAC}"/>
    <cellStyle name="Calculation 4 2 3 7" xfId="10523" xr:uid="{05230E57-4074-43FB-83A2-C91CBCC3FD01}"/>
    <cellStyle name="Calculation 4 2 3 7 2" xfId="19073" xr:uid="{02EE037C-24E2-431B-8997-82742C025AD5}"/>
    <cellStyle name="Calculation 4 2 3 7 2 2" xfId="34278" xr:uid="{874559B0-587B-47B8-9899-569558150084}"/>
    <cellStyle name="Calculation 4 2 3 7 3" xfId="25321" xr:uid="{1D89EC2C-6E9B-49E2-9513-135BE7AE04B4}"/>
    <cellStyle name="Calculation 4 2 3 8" xfId="12974" xr:uid="{95E7358D-76D2-4C7A-87C6-19939FE2108F}"/>
    <cellStyle name="Calculation 4 2 3 8 2" xfId="21330" xr:uid="{37D6EB23-544E-4CD2-9518-F5C89FEB2A93}"/>
    <cellStyle name="Calculation 4 2 3 8 2 2" xfId="36518" xr:uid="{999D065D-0A24-42D9-9DEC-44BB46959347}"/>
    <cellStyle name="Calculation 4 2 3 8 3" xfId="27484" xr:uid="{A50AF79D-BD46-4CAD-B624-6ECDACD6C59C}"/>
    <cellStyle name="Calculation 4 2 3 9" xfId="18103" xr:uid="{5B68135E-8A5E-48D0-A730-70E9D4AAD7B7}"/>
    <cellStyle name="Calculation 4 2 3 9 2" xfId="33314" xr:uid="{7428796B-6910-45A4-831E-D427BAD538EA}"/>
    <cellStyle name="Calculation 4 2 30" xfId="50335" xr:uid="{DC1E8BCD-D659-4A4F-83FF-80C56BC0DE49}"/>
    <cellStyle name="Calculation 4 2 31" xfId="51288" xr:uid="{AA789AAA-F8DC-4BD0-A393-0B813A1886D7}"/>
    <cellStyle name="Calculation 4 2 32" xfId="50675" xr:uid="{15DC6076-5FB8-45A9-AD3A-28D498C9CE81}"/>
    <cellStyle name="Calculation 4 2 33" xfId="51672" xr:uid="{40AEF7FD-3BFF-4097-A880-71B8BF2D547F}"/>
    <cellStyle name="Calculation 4 2 34" xfId="52138" xr:uid="{2E691A5E-C2D5-45C7-8E19-E7DACDCBB426}"/>
    <cellStyle name="Calculation 4 2 4" xfId="8673" xr:uid="{48944DD1-1C0B-4B7B-A304-3738B97744A3}"/>
    <cellStyle name="Calculation 4 2 4 2" xfId="9861" xr:uid="{1CB63AA5-22AB-4B15-8941-148541015A91}"/>
    <cellStyle name="Calculation 4 2 4 2 2" xfId="14878" xr:uid="{0EBFAF80-4434-491B-96C7-5624CC1D023D}"/>
    <cellStyle name="Calculation 4 2 4 2 2 2" xfId="22965" xr:uid="{1AE671EE-6DFE-4343-83C5-E591C9C3D339}"/>
    <cellStyle name="Calculation 4 2 4 2 2 2 2" xfId="38153" xr:uid="{6FCB73F7-FC3C-4B2F-9632-2511DF76B421}"/>
    <cellStyle name="Calculation 4 2 4 2 2 3" xfId="29119" xr:uid="{C7CAB489-95D1-4EF9-8308-A26A615FBDC4}"/>
    <cellStyle name="Calculation 4 2 4 2 3" xfId="11080" xr:uid="{9A563328-D4FE-497D-AFCD-88C2D30C9E8F}"/>
    <cellStyle name="Calculation 4 2 4 2 3 2" xfId="19630" xr:uid="{D6C8DE5C-406A-4C31-9C67-EBF32D2BD328}"/>
    <cellStyle name="Calculation 4 2 4 2 3 2 2" xfId="34835" xr:uid="{3F1BF79B-E040-4801-9A3B-983F58B18D93}"/>
    <cellStyle name="Calculation 4 2 4 2 3 3" xfId="25878" xr:uid="{D2EC43C2-0D9F-46BC-9F7D-4B17B1AD52B4}"/>
    <cellStyle name="Calculation 4 2 4 2 4" xfId="15879" xr:uid="{3FE2063C-5B13-43E6-8935-73580AA8C454}"/>
    <cellStyle name="Calculation 4 2 4 2 4 2" xfId="23934" xr:uid="{57E8E7FB-52EC-4645-8180-80744D4B68DE}"/>
    <cellStyle name="Calculation 4 2 4 2 4 2 2" xfId="39122" xr:uid="{CBEED4CF-9B7B-4DDC-815C-16FEF46D5FB0}"/>
    <cellStyle name="Calculation 4 2 4 2 4 3" xfId="30088" xr:uid="{EBC3104D-E1DA-48D0-8AC4-4DE49A86607D}"/>
    <cellStyle name="Calculation 4 2 4 2 5" xfId="17394" xr:uid="{2DAF7617-2F8C-44B7-97B5-8F52A3B1C773}"/>
    <cellStyle name="Calculation 4 2 4 2 5 2" xfId="32760" xr:uid="{B4E9F06D-AC00-4A6E-B146-7CF6780E62FD}"/>
    <cellStyle name="Calculation 4 2 4 3" xfId="14059" xr:uid="{6EA6CBB8-04F2-4322-B42C-5D1107DA3A7A}"/>
    <cellStyle name="Calculation 4 2 4 3 2" xfId="22150" xr:uid="{2CF282B1-EE08-4977-BC47-A60F55D375F4}"/>
    <cellStyle name="Calculation 4 2 4 3 2 2" xfId="37338" xr:uid="{EE92529D-C1A3-484F-BEA5-F0DB693FFE2A}"/>
    <cellStyle name="Calculation 4 2 4 3 3" xfId="28304" xr:uid="{69AE03A5-D47D-4D05-805F-F07655E4E78A}"/>
    <cellStyle name="Calculation 4 2 4 4" xfId="13628" xr:uid="{D7DADEF5-36A7-4538-8EF7-007D68833E8E}"/>
    <cellStyle name="Calculation 4 2 4 4 2" xfId="21759" xr:uid="{BCDAD436-C7E3-4561-9427-AC8DFFE91D91}"/>
    <cellStyle name="Calculation 4 2 4 4 2 2" xfId="36947" xr:uid="{BBDDAB5E-94E9-4E2C-9606-CD864EBCB531}"/>
    <cellStyle name="Calculation 4 2 4 4 3" xfId="27913" xr:uid="{5C9820BB-41B3-4449-B251-9164EFC4AB15}"/>
    <cellStyle name="Calculation 4 2 4 5" xfId="11588" xr:uid="{8B40431E-2D02-4693-A04F-C9637A9FF345}"/>
    <cellStyle name="Calculation 4 2 4 5 2" xfId="20118" xr:uid="{0A614570-A137-481F-A457-1896988EACC2}"/>
    <cellStyle name="Calculation 4 2 4 5 2 2" xfId="35308" xr:uid="{B4A8808B-61DE-46ED-B470-667B6BACB07A}"/>
    <cellStyle name="Calculation 4 2 4 5 3" xfId="26322" xr:uid="{10E5F00A-84AC-47FC-AC3A-3602D84148EC}"/>
    <cellStyle name="Calculation 4 2 4 6" xfId="18106" xr:uid="{B493679F-6826-47EE-8159-E94F8A602B81}"/>
    <cellStyle name="Calculation 4 2 4 6 2" xfId="33317" xr:uid="{E7B89D4A-1371-4E67-9A82-D8BFD3C7AE30}"/>
    <cellStyle name="Calculation 4 2 5" xfId="9008" xr:uid="{A9F71D0B-A265-4C4C-AEF3-40255B9AA9CB}"/>
    <cellStyle name="Calculation 4 2 5 2" xfId="10063" xr:uid="{F759BA2D-E25B-4080-AA3E-F2C0092F080A}"/>
    <cellStyle name="Calculation 4 2 5 2 2" xfId="15056" xr:uid="{8D452C78-936E-4656-B4B7-56C85795C7C6}"/>
    <cellStyle name="Calculation 4 2 5 2 2 2" xfId="23143" xr:uid="{56240034-AE88-467A-B116-7D0797A991EC}"/>
    <cellStyle name="Calculation 4 2 5 2 2 2 2" xfId="38331" xr:uid="{B7F07D0D-9BDB-4654-8AC9-0F346C42F782}"/>
    <cellStyle name="Calculation 4 2 5 2 2 3" xfId="29297" xr:uid="{276840F8-3CAB-4585-988B-6799B71E7A1E}"/>
    <cellStyle name="Calculation 4 2 5 2 3" xfId="13975" xr:uid="{4722966F-9931-4A16-B2B3-A4F2DDF699C4}"/>
    <cellStyle name="Calculation 4 2 5 2 3 2" xfId="22068" xr:uid="{A54B51B2-AD74-471D-86F6-5462A3788C4B}"/>
    <cellStyle name="Calculation 4 2 5 2 3 2 2" xfId="37256" xr:uid="{47D760E2-803D-4BF5-958D-A0615C3C5885}"/>
    <cellStyle name="Calculation 4 2 5 2 3 3" xfId="28222" xr:uid="{2EAD3A29-AD32-44EE-9E5B-5BE1AD56F3D4}"/>
    <cellStyle name="Calculation 4 2 5 2 4" xfId="16644" xr:uid="{646FB5C8-7D4B-49A3-AC5B-8664A70534B7}"/>
    <cellStyle name="Calculation 4 2 5 2 4 2" xfId="24699" xr:uid="{12FE4553-28B3-4A67-AF3A-AFB17282B116}"/>
    <cellStyle name="Calculation 4 2 5 2 4 2 2" xfId="39887" xr:uid="{C28B44EA-A2DA-4FD2-A6AE-AB13AC4AA622}"/>
    <cellStyle name="Calculation 4 2 5 2 4 3" xfId="30853" xr:uid="{D9C0A498-EBDB-4D5A-8AA6-E4F3B6B23044}"/>
    <cellStyle name="Calculation 4 2 5 2 5" xfId="17261" xr:uid="{4871D796-EC5C-43A5-9B93-3EB681B35547}"/>
    <cellStyle name="Calculation 4 2 5 2 5 2" xfId="32627" xr:uid="{CC62B6EE-8DE9-499B-A129-4D70FA6B97B9}"/>
    <cellStyle name="Calculation 4 2 5 3" xfId="14300" xr:uid="{5CDD07D5-1318-4A46-88EA-CEB5F78C2844}"/>
    <cellStyle name="Calculation 4 2 5 3 2" xfId="22387" xr:uid="{DC2410FA-3B91-49D6-B9C0-FCD965637EF0}"/>
    <cellStyle name="Calculation 4 2 5 3 2 2" xfId="37575" xr:uid="{43288E3A-ED5E-47C3-9B5B-CFEC7982432A}"/>
    <cellStyle name="Calculation 4 2 5 3 3" xfId="28541" xr:uid="{0E098587-0042-4A7B-8896-007E34FFBA8D}"/>
    <cellStyle name="Calculation 4 2 5 4" xfId="13697" xr:uid="{1BE6D77A-C443-472E-AB9D-A801635EB292}"/>
    <cellStyle name="Calculation 4 2 5 4 2" xfId="21818" xr:uid="{77B1CF7A-FB7E-421C-80B0-422DD8585785}"/>
    <cellStyle name="Calculation 4 2 5 4 2 2" xfId="37006" xr:uid="{9C27B38D-D951-4844-89B8-41452D46E7AC}"/>
    <cellStyle name="Calculation 4 2 5 4 3" xfId="27972" xr:uid="{A83EB99F-DE05-48DB-8457-F3C40DE8E8A5}"/>
    <cellStyle name="Calculation 4 2 5 5" xfId="12448" xr:uid="{A37E8ED5-7F2F-448B-BB56-8DC67EFCA3B6}"/>
    <cellStyle name="Calculation 4 2 5 5 2" xfId="20865" xr:uid="{5B1A4E5B-A462-45D2-B0E2-701C29DFC58F}"/>
    <cellStyle name="Calculation 4 2 5 5 2 2" xfId="36053" xr:uid="{734C82F3-9132-45D2-9933-73DA67275A51}"/>
    <cellStyle name="Calculation 4 2 5 5 3" xfId="27019" xr:uid="{2FF2EE77-2F1D-47DC-A43B-32E4CF1F7CFF}"/>
    <cellStyle name="Calculation 4 2 5 6" xfId="17911" xr:uid="{919E9590-6883-425D-909E-AA56D0B66088}"/>
    <cellStyle name="Calculation 4 2 5 6 2" xfId="33122" xr:uid="{2D34A82F-8082-487A-B25B-A91308392C73}"/>
    <cellStyle name="Calculation 4 2 6" xfId="9056" xr:uid="{86C5D262-76C5-4BCD-ABDB-DFC0FCB58138}"/>
    <cellStyle name="Calculation 4 2 6 2" xfId="10106" xr:uid="{F090AD14-6535-43EB-B48A-D07DD1A811FB}"/>
    <cellStyle name="Calculation 4 2 6 2 2" xfId="15090" xr:uid="{D230F8A9-CB88-465B-933A-082FA701C8A9}"/>
    <cellStyle name="Calculation 4 2 6 2 2 2" xfId="23177" xr:uid="{469C8CAF-5F9B-4B16-9FC9-B5A40BD1FE7E}"/>
    <cellStyle name="Calculation 4 2 6 2 2 2 2" xfId="38365" xr:uid="{4F61C893-5D28-4760-8FED-2BAD160994BD}"/>
    <cellStyle name="Calculation 4 2 6 2 2 3" xfId="29331" xr:uid="{AB3A287A-A2A2-49D2-A71A-C689ECA19F00}"/>
    <cellStyle name="Calculation 4 2 6 2 3" xfId="15363" xr:uid="{CF6801F1-F21B-4786-A5EC-8C1A59E15F7B}"/>
    <cellStyle name="Calculation 4 2 6 2 3 2" xfId="23450" xr:uid="{83572501-DE7A-46F3-8AC1-EAEEEF2B65B4}"/>
    <cellStyle name="Calculation 4 2 6 2 3 2 2" xfId="38638" xr:uid="{F3E31CE6-75AD-48C5-9918-225AC9AB1095}"/>
    <cellStyle name="Calculation 4 2 6 2 3 3" xfId="29604" xr:uid="{1381334B-78F8-4165-BB99-782A44F6CAE0}"/>
    <cellStyle name="Calculation 4 2 6 2 4" xfId="11601" xr:uid="{664FD0EF-4534-49FF-A5F1-C2FC098C2E94}"/>
    <cellStyle name="Calculation 4 2 6 2 4 2" xfId="20131" xr:uid="{9BFB323F-82AB-4429-A1B9-E5E10B67EFC7}"/>
    <cellStyle name="Calculation 4 2 6 2 4 2 2" xfId="35321" xr:uid="{E1C07BED-0471-4F4F-8254-A90521623E6C}"/>
    <cellStyle name="Calculation 4 2 6 2 4 3" xfId="26331" xr:uid="{9AB9A83E-9381-4C3D-983F-335E5CCDD382}"/>
    <cellStyle name="Calculation 4 2 6 2 5" xfId="17225" xr:uid="{B17FB8AB-400C-449D-9EEB-F5B1D495BCDF}"/>
    <cellStyle name="Calculation 4 2 6 2 5 2" xfId="32603" xr:uid="{A3F77DF7-D81B-42F9-B500-B43165843E45}"/>
    <cellStyle name="Calculation 4 2 6 3" xfId="14338" xr:uid="{F6F2C9B0-172C-4576-8FAE-E57FA170667A}"/>
    <cellStyle name="Calculation 4 2 6 3 2" xfId="22425" xr:uid="{DFB83EEE-0491-442C-A514-47DD3572E78E}"/>
    <cellStyle name="Calculation 4 2 6 3 2 2" xfId="37613" xr:uid="{0A672464-5A05-49DA-8BDA-5FD23BC7F7D2}"/>
    <cellStyle name="Calculation 4 2 6 3 3" xfId="28579" xr:uid="{F36EAD9A-7172-41F3-B4D4-4F04A6D32E3A}"/>
    <cellStyle name="Calculation 4 2 6 4" xfId="12863" xr:uid="{0B650DE5-B30D-4B9D-8264-AA32B9787EA3}"/>
    <cellStyle name="Calculation 4 2 6 4 2" xfId="21237" xr:uid="{8C4A8984-16FE-4122-AFBB-ED917DDF17C1}"/>
    <cellStyle name="Calculation 4 2 6 4 2 2" xfId="36425" xr:uid="{E48FEC25-08AA-4107-A361-B6ABD63F42E6}"/>
    <cellStyle name="Calculation 4 2 6 4 3" xfId="27391" xr:uid="{4A4FE29B-ADE6-4215-A733-15BDCAE9B2BB}"/>
    <cellStyle name="Calculation 4 2 6 5" xfId="13106" xr:uid="{532C60BF-7506-4C46-B2F9-58FDB0DD01C0}"/>
    <cellStyle name="Calculation 4 2 6 5 2" xfId="21430" xr:uid="{5346A15C-CD03-4AC1-8A35-785866601349}"/>
    <cellStyle name="Calculation 4 2 6 5 2 2" xfId="36618" xr:uid="{3426258D-0E79-4F23-BBAC-D5BD469AA992}"/>
    <cellStyle name="Calculation 4 2 6 5 3" xfId="27584" xr:uid="{E2E8892C-EBDA-44DE-B682-E7D40524DFAF}"/>
    <cellStyle name="Calculation 4 2 6 6" xfId="17872" xr:uid="{783BFDB1-8EBC-4881-8B3A-1965E35669BB}"/>
    <cellStyle name="Calculation 4 2 6 6 2" xfId="33083" xr:uid="{4DF3245A-7B26-4FAD-B458-2E308E7643DB}"/>
    <cellStyle name="Calculation 4 2 7" xfId="8616" xr:uid="{D60705BC-F3CD-4818-B979-21145136D7C1}"/>
    <cellStyle name="Calculation 4 2 7 2" xfId="14026" xr:uid="{5EE6E915-D4F8-4CE4-B44B-9D310A4DCD42}"/>
    <cellStyle name="Calculation 4 2 7 2 2" xfId="22117" xr:uid="{0B150EEF-AFC6-4250-A4CB-7CD6E9414860}"/>
    <cellStyle name="Calculation 4 2 7 2 2 2" xfId="37305" xr:uid="{F4B3BDA3-E4A7-4DA9-8C2F-C624912493CB}"/>
    <cellStyle name="Calculation 4 2 7 2 3" xfId="28271" xr:uid="{465C9447-750B-4C0F-B1F6-E133D655783D}"/>
    <cellStyle name="Calculation 4 2 7 3" xfId="12015" xr:uid="{B1E6F854-4805-4CCA-A7E9-774F72416A51}"/>
    <cellStyle name="Calculation 4 2 7 3 2" xfId="20493" xr:uid="{CC4982AD-F722-4B46-B537-C272ECDAE6CE}"/>
    <cellStyle name="Calculation 4 2 7 3 2 2" xfId="35681" xr:uid="{CA933892-A26C-4C2F-A83D-628207EF2742}"/>
    <cellStyle name="Calculation 4 2 7 3 3" xfId="26650" xr:uid="{E8F6CB51-7D82-4177-8CFC-D09FC4BC8248}"/>
    <cellStyle name="Calculation 4 2 7 4" xfId="15330" xr:uid="{CB8E24BD-C8E6-440C-A80B-778E7263AE0A}"/>
    <cellStyle name="Calculation 4 2 7 4 2" xfId="23417" xr:uid="{6EC67998-F48E-4F74-ADD1-3DDB5DF3EA7D}"/>
    <cellStyle name="Calculation 4 2 7 4 2 2" xfId="38605" xr:uid="{244F2160-5131-4C9A-B6A8-CD8469E51D46}"/>
    <cellStyle name="Calculation 4 2 7 4 3" xfId="29571" xr:uid="{9352C135-1C7C-4147-A66E-77BF702D3429}"/>
    <cellStyle name="Calculation 4 2 7 5" xfId="18144" xr:uid="{F962A3AD-F610-4DBE-953D-067F2C57CDBA}"/>
    <cellStyle name="Calculation 4 2 7 5 2" xfId="33355" xr:uid="{FE1563A4-6791-4D17-B357-2AAA4F5F00BF}"/>
    <cellStyle name="Calculation 4 2 8" xfId="10633" xr:uid="{549821DD-93E1-48F9-AF56-00B719F77CE6}"/>
    <cellStyle name="Calculation 4 2 8 2" xfId="19183" xr:uid="{0CCED0C6-7518-4845-AB22-E0C5586E3DB4}"/>
    <cellStyle name="Calculation 4 2 8 2 2" xfId="34388" xr:uid="{DAB733F4-6DF7-45C4-A148-F0227E9ACF97}"/>
    <cellStyle name="Calculation 4 2 8 3" xfId="25431" xr:uid="{C203D479-32DF-4F2D-9B63-31119B40E4B7}"/>
    <cellStyle name="Calculation 4 2 9" xfId="10762" xr:uid="{130934F8-81A5-4BBF-828B-53E3A08BCA14}"/>
    <cellStyle name="Calculation 4 2 9 2" xfId="19312" xr:uid="{63E0E59E-932B-4C44-88B4-6AC291D251DA}"/>
    <cellStyle name="Calculation 4 2 9 2 2" xfId="34517" xr:uid="{47FC293C-A6E6-4AAC-8D41-592658B52EF2}"/>
    <cellStyle name="Calculation 4 2 9 3" xfId="25560" xr:uid="{104D8D26-5779-4539-A4B8-AE6D2E360DDD}"/>
    <cellStyle name="Calculation 4 20" xfId="41734" xr:uid="{32F92127-E85B-45CD-95AE-EE0ADB248FB8}"/>
    <cellStyle name="Calculation 4 21" xfId="42004" xr:uid="{33D69EBB-A4A4-435E-B869-2751F6B9083A}"/>
    <cellStyle name="Calculation 4 22" xfId="45840" xr:uid="{120F6210-552E-44F1-B82E-3BD56EC65850}"/>
    <cellStyle name="Calculation 4 23" xfId="47374" xr:uid="{0EDB6D4C-6E44-4400-808F-D6A68FE98424}"/>
    <cellStyle name="Calculation 4 24" xfId="46563" xr:uid="{6D0BCBB3-2B93-4AC2-A4AB-CFBFAB4698CA}"/>
    <cellStyle name="Calculation 4 25" xfId="47475" xr:uid="{98C0F90D-B52E-4BBF-9B82-7FB7A7061ED7}"/>
    <cellStyle name="Calculation 4 26" xfId="46495" xr:uid="{856E6BA3-05E5-46D7-8EAE-DA6C95FEDF59}"/>
    <cellStyle name="Calculation 4 27" xfId="48664" xr:uid="{5571F8D2-24B0-4C99-8A25-EEE3DB39C8AC}"/>
    <cellStyle name="Calculation 4 28" xfId="49782" xr:uid="{8AC7BA39-4983-439B-B332-31599E90842D}"/>
    <cellStyle name="Calculation 4 29" xfId="49016" xr:uid="{D838623B-A0FE-47FC-9809-923A188BE48D}"/>
    <cellStyle name="Calculation 4 3" xfId="8677" xr:uid="{82DF628A-CF65-4636-9A8F-0DC97DB3F8F7}"/>
    <cellStyle name="Calculation 4 3 10" xfId="41213" xr:uid="{7B147E41-96BE-4350-A81E-9E1327DA0422}"/>
    <cellStyle name="Calculation 4 3 11" xfId="42116" xr:uid="{8072CE0F-FCA5-4273-8C34-3E3E0FEB8FE7}"/>
    <cellStyle name="Calculation 4 3 12" xfId="43615" xr:uid="{1EE046D3-AB76-4E91-B889-33E1A5770F39}"/>
    <cellStyle name="Calculation 4 3 13" xfId="41422" xr:uid="{79E23499-6A54-409B-BE88-90F2DEA9A9E3}"/>
    <cellStyle name="Calculation 4 3 14" xfId="43421" xr:uid="{3090DF4C-41AD-4A13-916B-595216C71807}"/>
    <cellStyle name="Calculation 4 3 15" xfId="42619" xr:uid="{D121D569-EA7E-4F8D-B96A-C7D1BA902DBB}"/>
    <cellStyle name="Calculation 4 3 16" xfId="43260" xr:uid="{4CEBCEDB-C807-45A2-A573-3FA22F08F90D}"/>
    <cellStyle name="Calculation 4 3 17" xfId="42763" xr:uid="{6DBF4E85-8A01-44B2-B125-D6C34EBC3D8C}"/>
    <cellStyle name="Calculation 4 3 18" xfId="43136" xr:uid="{2DB2D8A4-79B0-4430-80B2-2C93B9B46F5F}"/>
    <cellStyle name="Calculation 4 3 19" xfId="41907" xr:uid="{FFEDC616-C56D-42E2-91A2-54F0DC469A36}"/>
    <cellStyle name="Calculation 4 3 2" xfId="9004" xr:uid="{7CFDA808-7C06-4D96-8B29-94BFBB7F96D6}"/>
    <cellStyle name="Calculation 4 3 2 2" xfId="10059" xr:uid="{8A256EC9-84BA-4B07-A01D-6395D3F9E361}"/>
    <cellStyle name="Calculation 4 3 2 2 2" xfId="15052" xr:uid="{397BB61D-6908-4C3D-AFBA-B473EDD3373C}"/>
    <cellStyle name="Calculation 4 3 2 2 2 2" xfId="23139" xr:uid="{CFFE57FA-27DD-423C-ABA9-9350FEAD45B3}"/>
    <cellStyle name="Calculation 4 3 2 2 2 2 2" xfId="38327" xr:uid="{BBD1B1CC-6CAB-40C3-BB8D-67D095135C71}"/>
    <cellStyle name="Calculation 4 3 2 2 2 3" xfId="29293" xr:uid="{15A94224-B862-42EA-A0F7-CF2E3CBCE337}"/>
    <cellStyle name="Calculation 4 3 2 2 3" xfId="15601" xr:uid="{E36FDC31-CF0B-48A7-91AB-7B5D9A9657D2}"/>
    <cellStyle name="Calculation 4 3 2 2 3 2" xfId="23656" xr:uid="{EF949554-034F-479D-901C-ECBFCA6512B6}"/>
    <cellStyle name="Calculation 4 3 2 2 3 2 2" xfId="38844" xr:uid="{9991FB50-BF04-4146-B594-0280179EE60B}"/>
    <cellStyle name="Calculation 4 3 2 2 3 3" xfId="29810" xr:uid="{4F711F51-548B-4514-8A57-ED8455191485}"/>
    <cellStyle name="Calculation 4 3 2 2 4" xfId="16559" xr:uid="{043EEAD8-04DF-40D9-8FA7-D2D8CAA8652B}"/>
    <cellStyle name="Calculation 4 3 2 2 4 2" xfId="24614" xr:uid="{7EF7F8B2-7085-4E47-95D6-F07123F61AE5}"/>
    <cellStyle name="Calculation 4 3 2 2 4 2 2" xfId="39802" xr:uid="{1DBBA211-6AFB-46C7-B1A1-36304FC65B3A}"/>
    <cellStyle name="Calculation 4 3 2 2 4 3" xfId="30768" xr:uid="{C02F46AE-AF06-4A2E-9C82-6BDCF1648A9A}"/>
    <cellStyle name="Calculation 4 3 2 2 5" xfId="17264" xr:uid="{4D631381-0800-4BD6-810C-4631ADB37D90}"/>
    <cellStyle name="Calculation 4 3 2 2 5 2" xfId="32630" xr:uid="{392A9D85-D6F0-4268-8282-85E283B5065D}"/>
    <cellStyle name="Calculation 4 3 2 3" xfId="14296" xr:uid="{E3960DE7-D2E6-4F96-924B-7B433D6A0CD6}"/>
    <cellStyle name="Calculation 4 3 2 3 2" xfId="22383" xr:uid="{0990CE33-0776-43EC-AA0B-31B8A496D720}"/>
    <cellStyle name="Calculation 4 3 2 3 2 2" xfId="37571" xr:uid="{AE2CBCB2-9B35-405A-908F-4EDD99B84FAC}"/>
    <cellStyle name="Calculation 4 3 2 3 3" xfId="28537" xr:uid="{6299D32B-5E57-4D60-8353-1AA68A9C5CFB}"/>
    <cellStyle name="Calculation 4 3 2 4" xfId="10452" xr:uid="{497DCE5A-702B-44BC-91D4-D4C19CF391CD}"/>
    <cellStyle name="Calculation 4 3 2 4 2" xfId="19002" xr:uid="{AC34D702-31AB-41F5-8FDA-E388CD4AEE42}"/>
    <cellStyle name="Calculation 4 3 2 4 2 2" xfId="34207" xr:uid="{80F132E0-6555-4086-BC58-C652003F0673}"/>
    <cellStyle name="Calculation 4 3 2 4 3" xfId="25250" xr:uid="{6BBF1C85-9A05-4AEC-9B5F-276FE85069BB}"/>
    <cellStyle name="Calculation 4 3 2 5" xfId="12648" xr:uid="{D1C4CB8C-298B-4F80-9CA7-61D0096A54A0}"/>
    <cellStyle name="Calculation 4 3 2 5 2" xfId="21044" xr:uid="{C4A17464-EF10-4E43-B41D-CB897D9C2EF1}"/>
    <cellStyle name="Calculation 4 3 2 5 2 2" xfId="36232" xr:uid="{B82B31FC-A55E-4F54-962D-B434FE884A10}"/>
    <cellStyle name="Calculation 4 3 2 5 3" xfId="27198" xr:uid="{4CEDF9B0-E4D0-42D4-9E0E-382768837837}"/>
    <cellStyle name="Calculation 4 3 2 6" xfId="17915" xr:uid="{92252634-B311-422B-BE50-5D3060704260}"/>
    <cellStyle name="Calculation 4 3 2 6 2" xfId="33126" xr:uid="{5FD7DA20-C21F-4F95-8089-FE7F6B3245A9}"/>
    <cellStyle name="Calculation 4 3 20" xfId="46319" xr:uid="{6DF53484-D566-410E-A361-3A84468840F3}"/>
    <cellStyle name="Calculation 4 3 21" xfId="47640" xr:uid="{69E38049-A7A4-4982-BF9E-A67B5E1FFB75}"/>
    <cellStyle name="Calculation 4 3 22" xfId="46641" xr:uid="{8BB100B1-989C-4198-87C6-624FEB6D6554}"/>
    <cellStyle name="Calculation 4 3 23" xfId="47133" xr:uid="{F8666D42-DD5C-4632-A35A-B443AF82C270}"/>
    <cellStyle name="Calculation 4 3 24" xfId="46762" xr:uid="{3176FA41-4818-4486-ACC3-4F604C60254C}"/>
    <cellStyle name="Calculation 4 3 25" xfId="48946" xr:uid="{8196DD6D-9E58-4863-8E36-2D082E47B350}"/>
    <cellStyle name="Calculation 4 3 26" xfId="49602" xr:uid="{8E5241CA-A376-467D-94B6-3670631F994C}"/>
    <cellStyle name="Calculation 4 3 27" xfId="49124" xr:uid="{3984AEBD-7931-4D7C-8ABF-BCF7FE35E858}"/>
    <cellStyle name="Calculation 4 3 28" xfId="50611" xr:uid="{9DF69623-8DC9-4344-AF29-BBEE2F86C0A2}"/>
    <cellStyle name="Calculation 4 3 29" xfId="50573" xr:uid="{BACA4AC3-4110-4CC6-8FE5-439EDC59D926}"/>
    <cellStyle name="Calculation 4 3 3" xfId="9052" xr:uid="{EA0AC485-B6CB-45F2-BFCD-136845A7A669}"/>
    <cellStyle name="Calculation 4 3 3 2" xfId="10102" xr:uid="{163E8A59-E98D-4A12-875A-4BBADB7912E5}"/>
    <cellStyle name="Calculation 4 3 3 2 2" xfId="15086" xr:uid="{9D548507-5791-43F5-A311-BA9619D22B46}"/>
    <cellStyle name="Calculation 4 3 3 2 2 2" xfId="23173" xr:uid="{F39D17F3-B167-43EE-B9CF-2D3372D0D450}"/>
    <cellStyle name="Calculation 4 3 3 2 2 2 2" xfId="38361" xr:uid="{9DA56C1C-8761-4C24-8F75-D0E86F4F3D65}"/>
    <cellStyle name="Calculation 4 3 3 2 2 3" xfId="29327" xr:uid="{D381BA71-2F07-4A55-9333-FFCABF6E95AC}"/>
    <cellStyle name="Calculation 4 3 3 2 3" xfId="12421" xr:uid="{F63606B6-E516-481E-8DA8-7A1321C3146C}"/>
    <cellStyle name="Calculation 4 3 3 2 3 2" xfId="20838" xr:uid="{A18AFF58-B4FF-41A0-825A-F7A9199E928B}"/>
    <cellStyle name="Calculation 4 3 3 2 3 2 2" xfId="36026" xr:uid="{24BF6740-F1BF-4445-8F73-CA9E129F1E61}"/>
    <cellStyle name="Calculation 4 3 3 2 3 3" xfId="26992" xr:uid="{CA1E1303-1B7D-4717-A411-D3A94C87D9AA}"/>
    <cellStyle name="Calculation 4 3 3 2 4" xfId="16513" xr:uid="{206483D9-F3F4-4E29-AE8A-F52E038EDD79}"/>
    <cellStyle name="Calculation 4 3 3 2 4 2" xfId="24568" xr:uid="{FCB09C20-BDBE-4583-8AFC-7AB989214952}"/>
    <cellStyle name="Calculation 4 3 3 2 4 2 2" xfId="39756" xr:uid="{726CF287-EA61-4292-BA87-5EFED2EB2485}"/>
    <cellStyle name="Calculation 4 3 3 2 4 3" xfId="30722" xr:uid="{87165DF3-26F0-43DF-9208-E07B25A12A05}"/>
    <cellStyle name="Calculation 4 3 3 2 5" xfId="17228" xr:uid="{B7987623-9FFF-4D8D-A65A-66421A2F5FA0}"/>
    <cellStyle name="Calculation 4 3 3 2 5 2" xfId="32606" xr:uid="{A3A29C13-E915-48EE-B2E9-C1200AA5B306}"/>
    <cellStyle name="Calculation 4 3 3 3" xfId="14334" xr:uid="{A4F8CD23-357D-4395-99DA-08EB5B4B82AE}"/>
    <cellStyle name="Calculation 4 3 3 3 2" xfId="22421" xr:uid="{4811E27C-8114-4F32-A886-19B606F10E1B}"/>
    <cellStyle name="Calculation 4 3 3 3 2 2" xfId="37609" xr:uid="{971C31D8-0189-432C-999C-72C3DBFEC597}"/>
    <cellStyle name="Calculation 4 3 3 3 3" xfId="28575" xr:uid="{D02507B8-D291-498A-8E2A-B10A8ADFDA8B}"/>
    <cellStyle name="Calculation 4 3 3 4" xfId="12588" xr:uid="{48B41971-F8C2-4D1D-BB7B-C1773C03A9E1}"/>
    <cellStyle name="Calculation 4 3 3 4 2" xfId="20985" xr:uid="{20B9A39E-188C-4361-8C10-2315BF3007A3}"/>
    <cellStyle name="Calculation 4 3 3 4 2 2" xfId="36173" xr:uid="{3FFEF1BE-5D1C-4F9A-8965-FFC3E1A9C859}"/>
    <cellStyle name="Calculation 4 3 3 4 3" xfId="27139" xr:uid="{5EBD8962-1620-4DF9-A6B4-900808E8AD4F}"/>
    <cellStyle name="Calculation 4 3 3 5" xfId="12783" xr:uid="{54A62947-CDC2-46B3-A32E-269A586BE93F}"/>
    <cellStyle name="Calculation 4 3 3 5 2" xfId="21167" xr:uid="{888AF0DB-2CD7-4FD7-B89A-3D19AECD3823}"/>
    <cellStyle name="Calculation 4 3 3 5 2 2" xfId="36355" xr:uid="{AB64DB8E-DBDB-4E32-90AA-CD4C67B00DAF}"/>
    <cellStyle name="Calculation 4 3 3 5 3" xfId="27321" xr:uid="{3A83B34A-28BC-493B-B340-AE432230A342}"/>
    <cellStyle name="Calculation 4 3 3 6" xfId="17875" xr:uid="{2F33279B-BBD8-451B-B84B-733B87FBD9A9}"/>
    <cellStyle name="Calculation 4 3 3 6 2" xfId="33086" xr:uid="{403AA11D-1790-4EC7-AC16-009D37CCA309}"/>
    <cellStyle name="Calculation 4 3 30" xfId="50769" xr:uid="{901350D4-9937-44E7-AEEC-92AE44E0A853}"/>
    <cellStyle name="Calculation 4 3 31" xfId="51676" xr:uid="{9B53EC7C-7C98-4955-B23D-FB1305D6F520}"/>
    <cellStyle name="Calculation 4 3 32" xfId="52142" xr:uid="{1D47AE6E-AFD2-415C-BF86-FF5BB00C9306}"/>
    <cellStyle name="Calculation 4 3 4" xfId="8621" xr:uid="{5A5C44D1-D9D8-4FD0-B52C-EF98CCE67CD9}"/>
    <cellStyle name="Calculation 4 3 4 2" xfId="14031" xr:uid="{4FB18B92-BAC8-4CF7-8BA6-185FB4D29094}"/>
    <cellStyle name="Calculation 4 3 4 2 2" xfId="22122" xr:uid="{0BF6B3FE-6E2A-4732-82E1-713E955B57E1}"/>
    <cellStyle name="Calculation 4 3 4 2 2 2" xfId="37310" xr:uid="{8879FDFA-C1F6-42DC-9ABC-DEC544984CFB}"/>
    <cellStyle name="Calculation 4 3 4 2 3" xfId="28276" xr:uid="{037F4D57-6B32-424E-B726-3923C2BB73A6}"/>
    <cellStyle name="Calculation 4 3 4 3" xfId="11817" xr:uid="{2ECB5A03-DBA2-4B02-9C73-04D1885531D2}"/>
    <cellStyle name="Calculation 4 3 4 3 2" xfId="20317" xr:uid="{5F7DC04D-AF3C-4791-B556-BEECA70D02AA}"/>
    <cellStyle name="Calculation 4 3 4 3 2 2" xfId="35505" xr:uid="{3292CE72-4462-4279-A3CE-6BD55F70E787}"/>
    <cellStyle name="Calculation 4 3 4 3 3" xfId="26489" xr:uid="{690FA396-22ED-4884-BF52-7B1C556B2315}"/>
    <cellStyle name="Calculation 4 3 4 4" xfId="12692" xr:uid="{345FFD29-D230-49D1-B626-94E94C8D2A18}"/>
    <cellStyle name="Calculation 4 3 4 4 2" xfId="21085" xr:uid="{9CBE691C-A980-4DBC-8EEE-04056910A009}"/>
    <cellStyle name="Calculation 4 3 4 4 2 2" xfId="36273" xr:uid="{B8886232-F7C2-4E0E-87F0-0B2C7FF281BA}"/>
    <cellStyle name="Calculation 4 3 4 4 3" xfId="27239" xr:uid="{31955A91-77C6-458D-A7B3-048258A28E95}"/>
    <cellStyle name="Calculation 4 3 4 5" xfId="18140" xr:uid="{8723B862-5683-49A0-BB22-AE4BF6069A91}"/>
    <cellStyle name="Calculation 4 3 4 5 2" xfId="33351" xr:uid="{71F040FA-D39D-47FD-9853-65A5F0DF7B6B}"/>
    <cellStyle name="Calculation 4 3 5" xfId="11316" xr:uid="{F75C015F-2C32-4B18-A2F1-2753C243FAA4}"/>
    <cellStyle name="Calculation 4 3 5 2" xfId="19866" xr:uid="{78E0DFBC-A495-464E-A8B5-5B55366224A1}"/>
    <cellStyle name="Calculation 4 3 5 2 2" xfId="35071" xr:uid="{6A905237-5817-4B0D-882E-A64CCED9D8C4}"/>
    <cellStyle name="Calculation 4 3 5 3" xfId="26114" xr:uid="{48E06644-AE50-4E13-8AFA-A5563552986E}"/>
    <cellStyle name="Calculation 4 3 6" xfId="12870" xr:uid="{6D93498F-1371-49FB-B2F9-7CD842776D9B}"/>
    <cellStyle name="Calculation 4 3 6 2" xfId="21244" xr:uid="{DE8C61A1-4091-4782-AFA5-83E66E607D12}"/>
    <cellStyle name="Calculation 4 3 6 2 2" xfId="36432" xr:uid="{6D3BF8CB-7289-4A1A-9F4D-B46E833211EF}"/>
    <cellStyle name="Calculation 4 3 6 3" xfId="27398" xr:uid="{C8DCE780-4D81-427B-ACE6-E6CC1C31293B}"/>
    <cellStyle name="Calculation 4 3 7" xfId="15656" xr:uid="{BCC2F395-73CF-4EB5-A407-D6D361D3B5D3}"/>
    <cellStyle name="Calculation 4 3 7 2" xfId="23711" xr:uid="{1C8418D8-9A9B-4693-80D9-0131ECF64E36}"/>
    <cellStyle name="Calculation 4 3 7 2 2" xfId="38899" xr:uid="{FEC92B4A-F14A-47F6-8F66-AE0F474617E9}"/>
    <cellStyle name="Calculation 4 3 7 3" xfId="29865" xr:uid="{D642DD05-5CBD-4581-AC7A-45FDD3CC5082}"/>
    <cellStyle name="Calculation 4 3 8" xfId="10954" xr:uid="{652CA614-5E24-4AD9-B3A8-3F14BC3AD94B}"/>
    <cellStyle name="Calculation 4 3 8 2" xfId="19504" xr:uid="{ABA16D52-A6A1-453C-927E-4073DCDF824E}"/>
    <cellStyle name="Calculation 4 3 8 2 2" xfId="34709" xr:uid="{DBFD0FCD-D859-48CA-94FE-5CA01A9BA5BC}"/>
    <cellStyle name="Calculation 4 3 8 3" xfId="25752" xr:uid="{E93AE91D-457E-4103-8C57-028AB2BB0E9F}"/>
    <cellStyle name="Calculation 4 3 9" xfId="18102" xr:uid="{A3E363EC-5036-473D-BD11-D24F3B203EA4}"/>
    <cellStyle name="Calculation 4 3 9 2" xfId="33313" xr:uid="{766C894A-9D18-4851-9A83-B73FB53DBBEA}"/>
    <cellStyle name="Calculation 4 30" xfId="50334" xr:uid="{FE91CE81-EBE7-41C2-B6B0-CC0E39019B7F}"/>
    <cellStyle name="Calculation 4 31" xfId="51289" xr:uid="{13435C58-BD3F-4C15-9526-DEC0E55E409E}"/>
    <cellStyle name="Calculation 4 32" xfId="50674" xr:uid="{4AEA4336-D068-4021-A1A4-F7B0E8145F94}"/>
    <cellStyle name="Calculation 4 33" xfId="51671" xr:uid="{32A689DF-BF31-46E3-A02B-1A45E4E61D6C}"/>
    <cellStyle name="Calculation 4 34" xfId="52137" xr:uid="{5D1D9B36-FB88-4808-865D-7B13D092A2D0}"/>
    <cellStyle name="Calculation 4 4" xfId="8672" xr:uid="{696496F6-CF1F-4648-8936-4D99C410ABAA}"/>
    <cellStyle name="Calculation 4 4 2" xfId="9860" xr:uid="{38BBB97E-B801-4902-9971-EA1735C6485C}"/>
    <cellStyle name="Calculation 4 4 2 2" xfId="14877" xr:uid="{FB1CE8A5-AF14-4C19-86B7-B32F7B399AA4}"/>
    <cellStyle name="Calculation 4 4 2 2 2" xfId="22964" xr:uid="{3EA4D784-FBA9-443B-8C08-745CBAA87273}"/>
    <cellStyle name="Calculation 4 4 2 2 2 2" xfId="38152" xr:uid="{027566B5-EA70-42FC-82FB-CEBA148FEF5A}"/>
    <cellStyle name="Calculation 4 4 2 2 3" xfId="29118" xr:uid="{BBA1671D-4A8D-4D49-B2A5-569BF47E3A02}"/>
    <cellStyle name="Calculation 4 4 2 3" xfId="10924" xr:uid="{89343B25-BA9A-4822-BF07-4D80EA74AA8B}"/>
    <cellStyle name="Calculation 4 4 2 3 2" xfId="19474" xr:uid="{569A6F90-DA3D-4E5E-AD19-F9A7E8503650}"/>
    <cellStyle name="Calculation 4 4 2 3 2 2" xfId="34679" xr:uid="{3D92F9DB-0048-42B3-BA3B-49CAC4148AAD}"/>
    <cellStyle name="Calculation 4 4 2 3 3" xfId="25722" xr:uid="{384CCCE8-AC25-4735-9CBA-A6D8CF722E31}"/>
    <cellStyle name="Calculation 4 4 2 4" xfId="16526" xr:uid="{DD92E13E-2BF3-4FEC-A987-CADAD9C7D421}"/>
    <cellStyle name="Calculation 4 4 2 4 2" xfId="24581" xr:uid="{6F8B06B3-7CDB-4018-8086-23C732A54DE1}"/>
    <cellStyle name="Calculation 4 4 2 4 2 2" xfId="39769" xr:uid="{E979567E-CD85-4575-90B0-DCA43F5D5E0A}"/>
    <cellStyle name="Calculation 4 4 2 4 3" xfId="30735" xr:uid="{19870B7A-9152-4391-8083-90E2F4133B19}"/>
    <cellStyle name="Calculation 4 4 2 5" xfId="17395" xr:uid="{8D40CD4C-3C4D-4E39-8A2D-5D3BA7C07468}"/>
    <cellStyle name="Calculation 4 4 2 5 2" xfId="32761" xr:uid="{6E8FB0F4-6A60-42B3-93DD-A7BFDF30AF24}"/>
    <cellStyle name="Calculation 4 4 3" xfId="14058" xr:uid="{033DB4F2-1A2C-428B-90D1-E064D0908191}"/>
    <cellStyle name="Calculation 4 4 3 2" xfId="22149" xr:uid="{7711CAA2-11CB-4205-B736-6064040739AC}"/>
    <cellStyle name="Calculation 4 4 3 2 2" xfId="37337" xr:uid="{D12446E9-59DE-4E92-9C87-A1B94484B533}"/>
    <cellStyle name="Calculation 4 4 3 3" xfId="28303" xr:uid="{3CBCA436-346E-44CC-8300-11EF7487D06D}"/>
    <cellStyle name="Calculation 4 4 4" xfId="13627" xr:uid="{50B53643-7275-4E99-B2B2-CB327DBF1E69}"/>
    <cellStyle name="Calculation 4 4 4 2" xfId="21758" xr:uid="{EAA69A91-5FD7-410F-A60D-B0F363444B5A}"/>
    <cellStyle name="Calculation 4 4 4 2 2" xfId="36946" xr:uid="{903342C2-48E3-46D7-9B9F-F88393867389}"/>
    <cellStyle name="Calculation 4 4 4 3" xfId="27912" xr:uid="{FEB33243-A8D6-47EB-A851-34B2A1F08969}"/>
    <cellStyle name="Calculation 4 4 5" xfId="10473" xr:uid="{D4E0D196-0ADD-40D3-A134-8262D7C97DAE}"/>
    <cellStyle name="Calculation 4 4 5 2" xfId="19023" xr:uid="{2EA69893-499F-4EF9-837F-02DA30A9D13B}"/>
    <cellStyle name="Calculation 4 4 5 2 2" xfId="34228" xr:uid="{A85278C7-D104-44F7-9E54-DA4044D1F7DD}"/>
    <cellStyle name="Calculation 4 4 5 3" xfId="25271" xr:uid="{1C5A20AB-04E9-4A87-91A0-1DB84ED0A4ED}"/>
    <cellStyle name="Calculation 4 4 6" xfId="18107" xr:uid="{47CC2607-8173-4072-9F96-AA83D2C8A5B2}"/>
    <cellStyle name="Calculation 4 4 6 2" xfId="33318" xr:uid="{5F0F568A-9F51-43B8-A767-6F95DCACB619}"/>
    <cellStyle name="Calculation 4 5" xfId="9009" xr:uid="{67CBA74F-6994-4091-88E8-0DB0C708DDB7}"/>
    <cellStyle name="Calculation 4 5 2" xfId="10064" xr:uid="{52B408C2-E664-4910-980F-DACF24B74A0D}"/>
    <cellStyle name="Calculation 4 5 2 2" xfId="15057" xr:uid="{6CB5CF80-E90E-4A83-811E-274C92EC1319}"/>
    <cellStyle name="Calculation 4 5 2 2 2" xfId="23144" xr:uid="{892DE712-600D-4045-B5F9-8CA4B5ABD48E}"/>
    <cellStyle name="Calculation 4 5 2 2 2 2" xfId="38332" xr:uid="{2D2EED3B-ACD8-4204-AAB6-BBCA8E83530C}"/>
    <cellStyle name="Calculation 4 5 2 2 3" xfId="29298" xr:uid="{D4340638-0E0B-4ABC-81AA-A56FA482075B}"/>
    <cellStyle name="Calculation 4 5 2 3" xfId="11262" xr:uid="{2E50CDCC-0F4C-4CF2-8548-17EC174ACF39}"/>
    <cellStyle name="Calculation 4 5 2 3 2" xfId="19812" xr:uid="{22AC67EB-066D-40E2-B104-754A0AC1001A}"/>
    <cellStyle name="Calculation 4 5 2 3 2 2" xfId="35017" xr:uid="{8B557FDC-125C-44E3-83B4-7BA03051552E}"/>
    <cellStyle name="Calculation 4 5 2 3 3" xfId="26060" xr:uid="{81A13861-7A18-4BB8-94F4-2AAAD9B95493}"/>
    <cellStyle name="Calculation 4 5 2 4" xfId="16438" xr:uid="{28A813E3-F215-48D2-B7DF-F570784D0B71}"/>
    <cellStyle name="Calculation 4 5 2 4 2" xfId="24493" xr:uid="{90B6A8AC-66B1-4E6F-9481-7D867590E9D3}"/>
    <cellStyle name="Calculation 4 5 2 4 2 2" xfId="39681" xr:uid="{5CCFF606-3066-4DBA-B1D2-952D3715FD9C}"/>
    <cellStyle name="Calculation 4 5 2 4 3" xfId="30647" xr:uid="{7F1CD04C-8CF5-456E-A9AB-C6A0F2912947}"/>
    <cellStyle name="Calculation 4 5 2 5" xfId="20030" xr:uid="{60EF8CED-4912-4493-BA33-5C408DB0A803}"/>
    <cellStyle name="Calculation 4 5 2 5 2" xfId="35228" xr:uid="{F1E2EC0F-08A7-4478-BB15-856551F16949}"/>
    <cellStyle name="Calculation 4 5 3" xfId="14301" xr:uid="{BD6F70B6-6508-4B2D-9C7E-95910423E04C}"/>
    <cellStyle name="Calculation 4 5 3 2" xfId="22388" xr:uid="{982C10B1-7F32-4C5C-8266-907AFDC8C6C9}"/>
    <cellStyle name="Calculation 4 5 3 2 2" xfId="37576" xr:uid="{A3A8AB87-2301-417D-93FE-6D0519295B0E}"/>
    <cellStyle name="Calculation 4 5 3 3" xfId="28542" xr:uid="{3B51F71D-1755-4F7C-AF5D-4F390C67AE28}"/>
    <cellStyle name="Calculation 4 5 4" xfId="11251" xr:uid="{C758395A-D91C-4ECA-B116-422E4B54FBED}"/>
    <cellStyle name="Calculation 4 5 4 2" xfId="19801" xr:uid="{FD0E423E-6BA8-466B-A391-BA84A077E287}"/>
    <cellStyle name="Calculation 4 5 4 2 2" xfId="35006" xr:uid="{CF842F58-5CAB-46E7-847F-82F3F3B04AF7}"/>
    <cellStyle name="Calculation 4 5 4 3" xfId="26049" xr:uid="{C99AA0B7-DCC5-416E-8431-122472698045}"/>
    <cellStyle name="Calculation 4 5 5" xfId="11821" xr:uid="{D53CB15F-73B8-48CF-9263-C2AA55BA4100}"/>
    <cellStyle name="Calculation 4 5 5 2" xfId="20320" xr:uid="{8672C3D1-1EE1-4EB6-86E0-3A05A7D39BE5}"/>
    <cellStyle name="Calculation 4 5 5 2 2" xfId="35508" xr:uid="{A8B27DB1-378A-4205-9CCF-58CAE5050067}"/>
    <cellStyle name="Calculation 4 5 5 3" xfId="26491" xr:uid="{D57F7295-997D-4855-A1DC-43C2F2549EDB}"/>
    <cellStyle name="Calculation 4 5 6" xfId="17910" xr:uid="{C3260D4A-85D6-4075-93E3-316A20F831DE}"/>
    <cellStyle name="Calculation 4 5 6 2" xfId="33121" xr:uid="{749D99FC-5F73-4C4B-BF0C-5B16C08ACB1D}"/>
    <cellStyle name="Calculation 4 6" xfId="9057" xr:uid="{A5BCCEF9-36D1-4C11-8BDF-D05E6FC1C0EC}"/>
    <cellStyle name="Calculation 4 6 2" xfId="10107" xr:uid="{9A211070-5A72-49D4-B126-F36309D9299C}"/>
    <cellStyle name="Calculation 4 6 2 2" xfId="15091" xr:uid="{AAABBBDA-8FB0-43DD-B267-779877284D60}"/>
    <cellStyle name="Calculation 4 6 2 2 2" xfId="23178" xr:uid="{D54D5793-A38C-4662-89EC-B4CAA2BCBA46}"/>
    <cellStyle name="Calculation 4 6 2 2 2 2" xfId="38366" xr:uid="{68D16D22-9EA9-4D49-ACCB-697AD879993C}"/>
    <cellStyle name="Calculation 4 6 2 2 3" xfId="29332" xr:uid="{9B2CE7D3-7830-49C7-8EA1-D6E8844319BC}"/>
    <cellStyle name="Calculation 4 6 2 3" xfId="14146" xr:uid="{21B4F4AC-AE84-4295-8FD0-6C05386C7721}"/>
    <cellStyle name="Calculation 4 6 2 3 2" xfId="22233" xr:uid="{C003826B-02B3-4A35-BBA4-E08D4ECEC615}"/>
    <cellStyle name="Calculation 4 6 2 3 2 2" xfId="37421" xr:uid="{7CBC2DDC-DBBC-41EB-AD8F-891C0D231338}"/>
    <cellStyle name="Calculation 4 6 2 3 3" xfId="28387" xr:uid="{057F6FE3-6D18-471F-ABFA-602A6BBB8182}"/>
    <cellStyle name="Calculation 4 6 2 4" xfId="15747" xr:uid="{A3521AB1-CE4D-48BF-9B92-45FB843FEE36}"/>
    <cellStyle name="Calculation 4 6 2 4 2" xfId="23802" xr:uid="{4D1E91F7-D59F-4781-9F58-B18499C7D911}"/>
    <cellStyle name="Calculation 4 6 2 4 2 2" xfId="38990" xr:uid="{3CF5BB1A-A10F-4D6B-B732-5F2BE2085EE0}"/>
    <cellStyle name="Calculation 4 6 2 4 3" xfId="29956" xr:uid="{1F5BB5C7-F8BC-44EB-8B0D-12E15271B5DA}"/>
    <cellStyle name="Calculation 4 6 2 5" xfId="17224" xr:uid="{B4BB40F0-FD58-4CB4-A46A-572B959777B7}"/>
    <cellStyle name="Calculation 4 6 2 5 2" xfId="32602" xr:uid="{8FE43A3D-334B-41B6-AAC1-B39D654ED8A2}"/>
    <cellStyle name="Calculation 4 6 3" xfId="14339" xr:uid="{905DED06-8B5F-482E-B3EA-8094DB904640}"/>
    <cellStyle name="Calculation 4 6 3 2" xfId="22426" xr:uid="{7A647ECC-4E94-46E9-85B6-9A5D5A9A72D6}"/>
    <cellStyle name="Calculation 4 6 3 2 2" xfId="37614" xr:uid="{5DE415FF-C0FD-4FEF-BAE1-A90AF03D765D}"/>
    <cellStyle name="Calculation 4 6 3 3" xfId="28580" xr:uid="{931F8D48-A276-4B99-B921-87B3C0DE02F6}"/>
    <cellStyle name="Calculation 4 6 4" xfId="16382" xr:uid="{46B6126A-7E99-4A70-A4A2-8556893961CB}"/>
    <cellStyle name="Calculation 4 6 4 2" xfId="24437" xr:uid="{8600D386-BE75-49E1-B5B3-60EEBE22FC2F}"/>
    <cellStyle name="Calculation 4 6 4 2 2" xfId="39625" xr:uid="{A17AE49C-DF3E-4C04-A3E0-2B70A46E5BBA}"/>
    <cellStyle name="Calculation 4 6 4 3" xfId="30591" xr:uid="{A748AAAF-7F5E-42E1-AB5F-CDF634138091}"/>
    <cellStyle name="Calculation 4 6 5" xfId="15659" xr:uid="{8466207C-6510-4540-94A5-BA5B25D379FE}"/>
    <cellStyle name="Calculation 4 6 5 2" xfId="23714" xr:uid="{EBA22D6E-FE0F-40D8-AB42-02869B7CDCD3}"/>
    <cellStyle name="Calculation 4 6 5 2 2" xfId="38902" xr:uid="{D5F7049F-6263-4011-B4D8-F9C5CD3F2B0E}"/>
    <cellStyle name="Calculation 4 6 5 3" xfId="29868" xr:uid="{1FD5708D-ECA0-41BD-A607-F916028B6768}"/>
    <cellStyle name="Calculation 4 6 6" xfId="17871" xr:uid="{B6060468-FEED-4785-A526-4AD104E8E21F}"/>
    <cellStyle name="Calculation 4 6 6 2" xfId="33082" xr:uid="{A64075B2-65C3-48B8-8192-12D82316D551}"/>
    <cellStyle name="Calculation 4 7" xfId="8615" xr:uid="{88275FC0-DC42-4675-8F32-2C019489E867}"/>
    <cellStyle name="Calculation 4 7 2" xfId="14025" xr:uid="{F4360BD1-CE7E-444E-947F-44F8D9ACA772}"/>
    <cellStyle name="Calculation 4 7 2 2" xfId="22116" xr:uid="{6AEBD69E-96CC-49D2-A3AE-890899342240}"/>
    <cellStyle name="Calculation 4 7 2 2 2" xfId="37304" xr:uid="{CD060057-F579-4CFA-B1E9-10651F61137C}"/>
    <cellStyle name="Calculation 4 7 2 3" xfId="28270" xr:uid="{C7EA1185-CB34-4747-9E28-5CF7ECA13030}"/>
    <cellStyle name="Calculation 4 7 3" xfId="10535" xr:uid="{FCE5B94C-4D49-41DB-BCC0-C25768168555}"/>
    <cellStyle name="Calculation 4 7 3 2" xfId="19085" xr:uid="{184E19F6-2A96-49B6-A508-68B578A373B3}"/>
    <cellStyle name="Calculation 4 7 3 2 2" xfId="34290" xr:uid="{A6E94E44-9E0D-4E61-8D41-23F997B08E1A}"/>
    <cellStyle name="Calculation 4 7 3 3" xfId="25333" xr:uid="{3289BFDC-2385-436A-A211-CE9A9FD31FCD}"/>
    <cellStyle name="Calculation 4 7 4" xfId="11633" xr:uid="{EA444A4D-0BE1-463D-B2A7-3F23A653DAFC}"/>
    <cellStyle name="Calculation 4 7 4 2" xfId="20162" xr:uid="{D1FB09E4-C756-4014-BE22-5A7E06FE8575}"/>
    <cellStyle name="Calculation 4 7 4 2 2" xfId="35352" xr:uid="{2EDF8EF9-3A58-4508-BBEE-051545465BDC}"/>
    <cellStyle name="Calculation 4 7 4 3" xfId="26356" xr:uid="{4BAA1D79-120A-45E3-8EA0-43D44D25EF62}"/>
    <cellStyle name="Calculation 4 7 5" xfId="18145" xr:uid="{F24EFAF7-2B58-4AA3-AC62-74B0A58507F6}"/>
    <cellStyle name="Calculation 4 7 5 2" xfId="33356" xr:uid="{A53C389C-E8BA-4254-9FC8-84D0FBDF82BF}"/>
    <cellStyle name="Calculation 4 8" xfId="10632" xr:uid="{B4CB0EE2-8809-4625-A02C-72386530ED4F}"/>
    <cellStyle name="Calculation 4 8 2" xfId="19182" xr:uid="{1234F412-7DAD-4C18-89A9-E669A3B1005D}"/>
    <cellStyle name="Calculation 4 8 2 2" xfId="34387" xr:uid="{768325AD-6ACA-46DD-96C4-4B78602B9043}"/>
    <cellStyle name="Calculation 4 8 3" xfId="25430" xr:uid="{7291911D-FE8E-4538-AAF3-895B9464D2AF}"/>
    <cellStyle name="Calculation 4 9" xfId="11371" xr:uid="{A0E17B8F-9FD7-4851-9066-D5420190BFCB}"/>
    <cellStyle name="Calculation 4 9 2" xfId="19919" xr:uid="{515E8BAD-A257-45FB-B18E-6129010DCF25}"/>
    <cellStyle name="Calculation 4 9 2 2" xfId="35124" xr:uid="{F45E5DFE-E142-4D72-AD31-1403C5528E87}"/>
    <cellStyle name="Calculation 4 9 3" xfId="26167" xr:uid="{7FE69536-2E7F-4A4F-95AE-8CB35722E0EC}"/>
    <cellStyle name="Calculation 5" xfId="2388" xr:uid="{62D26EC2-CF09-4D71-850F-593D834A84CB}"/>
    <cellStyle name="Calculation 5 10" xfId="15680" xr:uid="{32FAD202-346C-4C3E-8B9D-45BBC3548217}"/>
    <cellStyle name="Calculation 5 10 2" xfId="23735" xr:uid="{F68D5B6E-775D-4A76-B458-4346477BA07B}"/>
    <cellStyle name="Calculation 5 10 2 2" xfId="38923" xr:uid="{409B9269-9440-43F7-AEBE-E7F468A0D354}"/>
    <cellStyle name="Calculation 5 10 3" xfId="29889" xr:uid="{0AF1CB93-6845-46CA-8863-DB82947AC2FD}"/>
    <cellStyle name="Calculation 5 11" xfId="31408" xr:uid="{845A56C3-C212-4F34-8F49-A15C6A32DA88}"/>
    <cellStyle name="Calculation 5 12" xfId="41472" xr:uid="{B3445191-8D87-4198-9BA2-1FD3EF2D1821}"/>
    <cellStyle name="Calculation 5 13" xfId="43976" xr:uid="{59BE49D2-CEC6-4E16-9DF7-E8993C51FE64}"/>
    <cellStyle name="Calculation 5 14" xfId="42242" xr:uid="{BDB7B975-0AB5-43D6-B5B9-990959CE6AF8}"/>
    <cellStyle name="Calculation 5 15" xfId="41712" xr:uid="{868A9AAC-857A-4971-8D2D-1BB5471AF827}"/>
    <cellStyle name="Calculation 5 16" xfId="42500" xr:uid="{4AC2C18B-BD65-47CA-B59F-6F086BBBE35C}"/>
    <cellStyle name="Calculation 5 17" xfId="41772" xr:uid="{DA0D5132-B910-46CD-8E7D-6D1519F9D9C8}"/>
    <cellStyle name="Calculation 5 18" xfId="41910" xr:uid="{72AC68AD-28E7-4C0B-8ADE-89311DF59263}"/>
    <cellStyle name="Calculation 5 19" xfId="43495" xr:uid="{DB87F48F-F38A-413D-835B-9B801F00041F}"/>
    <cellStyle name="Calculation 5 2" xfId="8679" xr:uid="{2E2D7E36-9CD3-47E8-A0F0-271BDA276841}"/>
    <cellStyle name="Calculation 5 2 10" xfId="41216" xr:uid="{6DA6FB00-7AA8-47E8-BBD0-F193070DDBA3}"/>
    <cellStyle name="Calculation 5 2 11" xfId="42119" xr:uid="{39F5AE11-4A0D-471C-A620-A88D58613731}"/>
    <cellStyle name="Calculation 5 2 12" xfId="43612" xr:uid="{3A9D6A2F-0D5A-4568-ABED-5E4F13251F5C}"/>
    <cellStyle name="Calculation 5 2 13" xfId="41369" xr:uid="{AB88C8C1-825E-426D-9D69-AFEC998CB24A}"/>
    <cellStyle name="Calculation 5 2 14" xfId="44022" xr:uid="{0DCD8CE9-4E90-442D-ADEC-95CE53C153EB}"/>
    <cellStyle name="Calculation 5 2 15" xfId="42622" xr:uid="{F43E6E67-CF49-49C3-801B-3B3D08DDEC91}"/>
    <cellStyle name="Calculation 5 2 16" xfId="43257" xr:uid="{959A67C3-051A-4E5F-B47E-23C0BB63994F}"/>
    <cellStyle name="Calculation 5 2 17" xfId="42766" xr:uid="{68F2C676-F25B-478D-BC62-8765C60BA2EF}"/>
    <cellStyle name="Calculation 5 2 18" xfId="43133" xr:uid="{3EE848D7-7ED8-4B17-AAD8-C3EE55FA0057}"/>
    <cellStyle name="Calculation 5 2 19" xfId="42909" xr:uid="{4352369D-9944-4CAA-B65F-247142AD6BA0}"/>
    <cellStyle name="Calculation 5 2 2" xfId="9002" xr:uid="{129E75CD-2306-450C-8104-238FB40D6F55}"/>
    <cellStyle name="Calculation 5 2 2 2" xfId="10057" xr:uid="{96563D78-A3DC-4187-8E03-11EF37B651A6}"/>
    <cellStyle name="Calculation 5 2 2 2 2" xfId="15050" xr:uid="{2DDF01DF-91DE-41E8-BBBB-6A7D1E878A7B}"/>
    <cellStyle name="Calculation 5 2 2 2 2 2" xfId="23137" xr:uid="{AACB6C3F-141B-44F9-8666-20C83D712D77}"/>
    <cellStyle name="Calculation 5 2 2 2 2 2 2" xfId="38325" xr:uid="{8A8C0FBC-47B1-4139-89FE-BA806DFA8AB3}"/>
    <cellStyle name="Calculation 5 2 2 2 2 3" xfId="29291" xr:uid="{18ED918C-03A3-4412-A156-2223ECE0C17A}"/>
    <cellStyle name="Calculation 5 2 2 2 3" xfId="12460" xr:uid="{3A0D2758-C650-464E-A052-EBC6B31185E8}"/>
    <cellStyle name="Calculation 5 2 2 2 3 2" xfId="20877" xr:uid="{B5ADD61D-2F29-4AD0-A6FF-7BEFC2C27115}"/>
    <cellStyle name="Calculation 5 2 2 2 3 2 2" xfId="36065" xr:uid="{CB88AF8D-6911-4707-B1B1-57656B21A2AA}"/>
    <cellStyle name="Calculation 5 2 2 2 3 3" xfId="27031" xr:uid="{159F85E7-0FC9-4F3B-B8CC-ABA10A955016}"/>
    <cellStyle name="Calculation 5 2 2 2 4" xfId="16819" xr:uid="{8CFC008D-CDCD-41CE-A360-E3116C8A3769}"/>
    <cellStyle name="Calculation 5 2 2 2 4 2" xfId="24874" xr:uid="{C93F9D1A-F637-4083-A8E1-EA5C44741802}"/>
    <cellStyle name="Calculation 5 2 2 2 4 2 2" xfId="40062" xr:uid="{3F8B3389-110F-4F8B-A0DB-0CE1C0C2941B}"/>
    <cellStyle name="Calculation 5 2 2 2 4 3" xfId="31028" xr:uid="{2ED7BDD1-BC9A-4B46-A523-9D203D525747}"/>
    <cellStyle name="Calculation 5 2 2 2 5" xfId="17265" xr:uid="{6678C6E3-122E-4ED7-9E74-66202B012C15}"/>
    <cellStyle name="Calculation 5 2 2 2 5 2" xfId="32631" xr:uid="{41D28AD6-50A3-481A-8BBA-B948B4BCD471}"/>
    <cellStyle name="Calculation 5 2 2 3" xfId="14294" xr:uid="{580E6F1C-8A7D-4E9C-A73B-0E9C2087BD4D}"/>
    <cellStyle name="Calculation 5 2 2 3 2" xfId="22381" xr:uid="{6BC0031D-1790-42AB-A998-53A62DC31D07}"/>
    <cellStyle name="Calculation 5 2 2 3 2 2" xfId="37569" xr:uid="{6C5F5D70-6EDB-417D-B28C-F1C7B18B4F6D}"/>
    <cellStyle name="Calculation 5 2 2 3 3" xfId="28535" xr:uid="{C8019C1E-921B-4839-BA60-6CBDD1601C73}"/>
    <cellStyle name="Calculation 5 2 2 4" xfId="10784" xr:uid="{A85021B8-EF5A-4E96-997C-933B5850BD6E}"/>
    <cellStyle name="Calculation 5 2 2 4 2" xfId="19334" xr:uid="{CFD4C2CF-642E-4FFD-92C3-4372851523A5}"/>
    <cellStyle name="Calculation 5 2 2 4 2 2" xfId="34539" xr:uid="{964A8752-4E7F-4B5A-B8A4-AC56AC7DA6C9}"/>
    <cellStyle name="Calculation 5 2 2 4 3" xfId="25582" xr:uid="{6545A46D-827F-43BB-B449-92DA609E9C4F}"/>
    <cellStyle name="Calculation 5 2 2 5" xfId="15626" xr:uid="{DE0E7BF3-0C6E-4805-9E7F-F3B61BB189F8}"/>
    <cellStyle name="Calculation 5 2 2 5 2" xfId="23681" xr:uid="{28D1F348-76FF-4395-BB6D-2712A88E36D6}"/>
    <cellStyle name="Calculation 5 2 2 5 2 2" xfId="38869" xr:uid="{C037A972-7828-47F6-84D5-32033C0260F3}"/>
    <cellStyle name="Calculation 5 2 2 5 3" xfId="29835" xr:uid="{FCCFDCDC-C5CC-4BE7-A8BC-C56304002EC1}"/>
    <cellStyle name="Calculation 5 2 2 6" xfId="17917" xr:uid="{0621D6DF-861A-4CBE-AFFE-CFB709F49D72}"/>
    <cellStyle name="Calculation 5 2 2 6 2" xfId="33128" xr:uid="{484EC9A2-79B8-4B15-BAE6-225AC082FDEA}"/>
    <cellStyle name="Calculation 5 2 20" xfId="46322" xr:uid="{B2BA74B0-C530-4B2A-8B97-6F81CF406F78}"/>
    <cellStyle name="Calculation 5 2 21" xfId="47639" xr:uid="{4C2F98D6-2FB1-445C-BE05-F4DBF05A5D8A}"/>
    <cellStyle name="Calculation 5 2 22" xfId="46644" xr:uid="{43B16A51-4AB3-4042-BD13-1C37ACCBBE21}"/>
    <cellStyle name="Calculation 5 2 23" xfId="47130" xr:uid="{29B01E70-F335-4875-918E-B6402B7EEA9B}"/>
    <cellStyle name="Calculation 5 2 24" xfId="46765" xr:uid="{8F6E1120-AAC9-42DB-892A-BEDD2CBC4FB2}"/>
    <cellStyle name="Calculation 5 2 25" xfId="48949" xr:uid="{249B1063-043E-45E0-B367-6048E8221549}"/>
    <cellStyle name="Calculation 5 2 26" xfId="49599" xr:uid="{B8061EA0-2A3E-46BD-8B3A-16193524E519}"/>
    <cellStyle name="Calculation 5 2 27" xfId="49127" xr:uid="{C223AC91-6309-44C0-9454-403AB4EB19EF}"/>
    <cellStyle name="Calculation 5 2 28" xfId="50614" xr:uid="{F6846AF1-6438-4BD9-BAD7-4DF7CFE4EF7E}"/>
    <cellStyle name="Calculation 5 2 29" xfId="51152" xr:uid="{4A3861C8-54C6-4F6D-8128-12EC53AD6997}"/>
    <cellStyle name="Calculation 5 2 3" xfId="9049" xr:uid="{23CF52E0-3061-4C7C-B70A-322EDF5CCA46}"/>
    <cellStyle name="Calculation 5 2 3 2" xfId="10100" xr:uid="{686051B2-AFA5-4865-B8DD-1DDCD76B3A91}"/>
    <cellStyle name="Calculation 5 2 3 2 2" xfId="15084" xr:uid="{E8C0E967-905E-430A-9753-BA58CD800035}"/>
    <cellStyle name="Calculation 5 2 3 2 2 2" xfId="23171" xr:uid="{4A7E149C-0CAB-44C9-B399-27AD6A4235E0}"/>
    <cellStyle name="Calculation 5 2 3 2 2 2 2" xfId="38359" xr:uid="{E443AC65-1805-43BC-98FE-4BB86CE38076}"/>
    <cellStyle name="Calculation 5 2 3 2 2 3" xfId="29325" xr:uid="{FA6E7865-7005-43C8-835D-417BF300132A}"/>
    <cellStyle name="Calculation 5 2 3 2 3" xfId="11879" xr:uid="{CEC72895-DE7E-4005-A2D1-6A8144FAFA60}"/>
    <cellStyle name="Calculation 5 2 3 2 3 2" xfId="20373" xr:uid="{B10C12E2-A60C-4A35-A5B1-7B9A7C72B25F}"/>
    <cellStyle name="Calculation 5 2 3 2 3 2 2" xfId="35561" xr:uid="{8ABBBCA5-0AF5-450C-8DF1-E55EEE0998CC}"/>
    <cellStyle name="Calculation 5 2 3 2 3 3" xfId="26537" xr:uid="{A67995E6-FBA7-46F0-87A1-10D0194471F6}"/>
    <cellStyle name="Calculation 5 2 3 2 4" xfId="11159" xr:uid="{FC8D090A-21AD-4784-99E8-8DD96141083E}"/>
    <cellStyle name="Calculation 5 2 3 2 4 2" xfId="19709" xr:uid="{7FD1E246-7342-4ED7-B12D-7C391ED99610}"/>
    <cellStyle name="Calculation 5 2 3 2 4 2 2" xfId="34914" xr:uid="{17C5972C-9C38-49D5-BF00-C57CFE1BF593}"/>
    <cellStyle name="Calculation 5 2 3 2 4 3" xfId="25957" xr:uid="{7C3B5AF8-DCCA-4DE0-B928-BD34235C4E1C}"/>
    <cellStyle name="Calculation 5 2 3 2 5" xfId="17230" xr:uid="{F8B1C35A-571E-40C7-A8B0-D1CAC106B593}"/>
    <cellStyle name="Calculation 5 2 3 2 5 2" xfId="32608" xr:uid="{FE7B87D0-2613-4C70-89FE-1698F974D586}"/>
    <cellStyle name="Calculation 5 2 3 3" xfId="14332" xr:uid="{E93C0F17-F92B-401C-BB52-DFE953F484DA}"/>
    <cellStyle name="Calculation 5 2 3 3 2" xfId="22419" xr:uid="{8EDAED5B-F85E-444D-9D02-B516D38EA3BA}"/>
    <cellStyle name="Calculation 5 2 3 3 2 2" xfId="37607" xr:uid="{BD99CE2F-263C-486E-9416-9B41E34398DB}"/>
    <cellStyle name="Calculation 5 2 3 3 3" xfId="28573" xr:uid="{F9FC8DE7-9ECE-4093-BCD4-C34687BB3BD4}"/>
    <cellStyle name="Calculation 5 2 3 4" xfId="12473" xr:uid="{50D2C8D0-3764-48B9-A7F9-6BD9A3272BE0}"/>
    <cellStyle name="Calculation 5 2 3 4 2" xfId="20890" xr:uid="{48491BB9-8B4D-48F1-B4AF-704EEA6AE27B}"/>
    <cellStyle name="Calculation 5 2 3 4 2 2" xfId="36078" xr:uid="{8A6E4ABD-F8D8-49B6-A8A7-184C61C38FC4}"/>
    <cellStyle name="Calculation 5 2 3 4 3" xfId="27044" xr:uid="{B7FD2CB7-D84F-4631-9FEA-85D249DF60B7}"/>
    <cellStyle name="Calculation 5 2 3 5" xfId="11697" xr:uid="{C121DF8C-854E-458C-8C4D-B6E84CA6BF05}"/>
    <cellStyle name="Calculation 5 2 3 5 2" xfId="20215" xr:uid="{0B75D290-1186-4460-AE5E-CF6A7D254142}"/>
    <cellStyle name="Calculation 5 2 3 5 2 2" xfId="35403" xr:uid="{6AEE90BC-8756-4E05-AB9C-A91BE6675733}"/>
    <cellStyle name="Calculation 5 2 3 5 3" xfId="26398" xr:uid="{B43BA3A6-335C-4BC0-A914-BA2B3B421502}"/>
    <cellStyle name="Calculation 5 2 3 6" xfId="17877" xr:uid="{95D92F91-F068-4838-AABB-FA07C9C9754A}"/>
    <cellStyle name="Calculation 5 2 3 6 2" xfId="33088" xr:uid="{36247C42-0D12-4E2E-B7E1-B768706EF091}"/>
    <cellStyle name="Calculation 5 2 30" xfId="50772" xr:uid="{0461827B-BD47-433A-8B8D-12EE9707F805}"/>
    <cellStyle name="Calculation 5 2 31" xfId="51678" xr:uid="{21CCC638-9845-4AEE-8C1F-B798E1240D47}"/>
    <cellStyle name="Calculation 5 2 32" xfId="52144" xr:uid="{ABCD760E-DBA3-46AE-A47E-584FA64BEC4A}"/>
    <cellStyle name="Calculation 5 2 4" xfId="8624" xr:uid="{7A9ED3D0-F427-4973-82CD-EDE3E7F68E89}"/>
    <cellStyle name="Calculation 5 2 4 2" xfId="14033" xr:uid="{88C25B68-A6BE-47AB-8F1B-E8EE0828F317}"/>
    <cellStyle name="Calculation 5 2 4 2 2" xfId="22124" xr:uid="{49CA00E2-0A15-4676-85EE-F0ED1A6B8A3F}"/>
    <cellStyle name="Calculation 5 2 4 2 2 2" xfId="37312" xr:uid="{56490BBE-4F51-45F0-ABDB-BF8291655382}"/>
    <cellStyle name="Calculation 5 2 4 2 3" xfId="28278" xr:uid="{F65860D3-5743-448D-BD39-4762455812D1}"/>
    <cellStyle name="Calculation 5 2 4 3" xfId="12024" xr:uid="{30A6AEA8-75B5-426A-AD75-30003156811F}"/>
    <cellStyle name="Calculation 5 2 4 3 2" xfId="20501" xr:uid="{A951599D-8FE0-4D4B-97B3-F91FE9986A61}"/>
    <cellStyle name="Calculation 5 2 4 3 2 2" xfId="35689" xr:uid="{3A3DA157-CEA0-4908-B93E-A1FEFA558627}"/>
    <cellStyle name="Calculation 5 2 4 3 3" xfId="26658" xr:uid="{7690B77D-457E-4171-88A2-D24026D49484}"/>
    <cellStyle name="Calculation 5 2 4 4" xfId="13852" xr:uid="{084BD0DD-5324-46B2-A5B2-0CDFC006E801}"/>
    <cellStyle name="Calculation 5 2 4 4 2" xfId="21959" xr:uid="{716AEC7F-DDB0-4AFA-B2EF-E84BD1283A55}"/>
    <cellStyle name="Calculation 5 2 4 4 2 2" xfId="37147" xr:uid="{FF85E1D7-28C2-433B-970D-94D5D75A799F}"/>
    <cellStyle name="Calculation 5 2 4 4 3" xfId="28113" xr:uid="{54ACCF55-F861-4610-B85A-615D2B5A5914}"/>
    <cellStyle name="Calculation 5 2 4 5" xfId="18139" xr:uid="{BAADDCF5-EE31-4CEF-B1AD-FDB87A4EA0B5}"/>
    <cellStyle name="Calculation 5 2 4 5 2" xfId="33350" xr:uid="{4753556C-D63F-4140-8CFF-03E732CABA0A}"/>
    <cellStyle name="Calculation 5 2 5" xfId="11319" xr:uid="{CE98470C-3419-41DF-B91C-A96203EB401B}"/>
    <cellStyle name="Calculation 5 2 5 2" xfId="19869" xr:uid="{28808B8D-9E15-4340-B762-7CF6C6D0CB2C}"/>
    <cellStyle name="Calculation 5 2 5 2 2" xfId="35074" xr:uid="{2549CA7C-0528-496B-96F4-A26861FFC950}"/>
    <cellStyle name="Calculation 5 2 5 3" xfId="26117" xr:uid="{425C2949-DDCF-462C-BD0E-7CDDD8720F76}"/>
    <cellStyle name="Calculation 5 2 6" xfId="11096" xr:uid="{1D7F5617-4744-4062-BA5E-1A79873AB0D0}"/>
    <cellStyle name="Calculation 5 2 6 2" xfId="19646" xr:uid="{7E1A2C46-6130-4CC8-8F8E-B2F93B96BE37}"/>
    <cellStyle name="Calculation 5 2 6 2 2" xfId="34851" xr:uid="{A95E768C-3FE9-4592-878F-DFD6FA82DCFE}"/>
    <cellStyle name="Calculation 5 2 6 3" xfId="25894" xr:uid="{8534142A-29D3-469A-8616-1BEE1F1D3E69}"/>
    <cellStyle name="Calculation 5 2 7" xfId="13221" xr:uid="{DD3AA433-9F50-40C3-9A35-33DD43CE1D72}"/>
    <cellStyle name="Calculation 5 2 7 2" xfId="21505" xr:uid="{3CB29D8F-8F4E-478E-A69A-F29902AA1857}"/>
    <cellStyle name="Calculation 5 2 7 2 2" xfId="36693" xr:uid="{95159960-3782-40F1-B0B1-7621C5977FFD}"/>
    <cellStyle name="Calculation 5 2 7 3" xfId="27659" xr:uid="{5B2313E3-84CB-44D2-BBE1-0C5EDC0B2F1B}"/>
    <cellStyle name="Calculation 5 2 8" xfId="10984" xr:uid="{900D4555-D093-4361-9125-0FF6FF0F566E}"/>
    <cellStyle name="Calculation 5 2 8 2" xfId="19534" xr:uid="{52CA74AB-6CBA-4D04-85E5-95B8AAC73307}"/>
    <cellStyle name="Calculation 5 2 8 2 2" xfId="34739" xr:uid="{DC6DA3E8-E703-4F94-8001-DE3D73497E3A}"/>
    <cellStyle name="Calculation 5 2 8 3" xfId="25782" xr:uid="{0A334258-1DAA-49F8-9E65-632F79DB9785}"/>
    <cellStyle name="Calculation 5 2 9" xfId="18100" xr:uid="{99FD1A7A-F8E5-42C2-9F2B-07E79EB8859B}"/>
    <cellStyle name="Calculation 5 2 9 2" xfId="33311" xr:uid="{6D5A8B72-3333-4AF0-8DA1-B73309E5B1FC}"/>
    <cellStyle name="Calculation 5 20" xfId="42007" xr:uid="{647F10AC-1A66-468B-A6C0-987F19969CB4}"/>
    <cellStyle name="Calculation 5 21" xfId="45843" xr:uid="{F6071B99-C717-492B-B254-44BF8B5BFD38}"/>
    <cellStyle name="Calculation 5 22" xfId="47372" xr:uid="{66B79915-3D99-4B28-911D-5CDB8E6CA14F}"/>
    <cellStyle name="Calculation 5 23" xfId="46565" xr:uid="{7EA880FF-9068-42BD-A9B5-036516DC7281}"/>
    <cellStyle name="Calculation 5 24" xfId="47219" xr:uid="{6BC6E6B1-790E-461C-A176-746317892E99}"/>
    <cellStyle name="Calculation 5 25" xfId="46110" xr:uid="{CAF6F2E6-2711-48C9-804F-2C17800053CB}"/>
    <cellStyle name="Calculation 5 26" xfId="48667" xr:uid="{71D7CE36-60DA-46FC-8F8F-C93950FF214B}"/>
    <cellStyle name="Calculation 5 27" xfId="49780" xr:uid="{7A38B6CF-0073-48B0-AB88-573277E1F8C9}"/>
    <cellStyle name="Calculation 5 28" xfId="49019" xr:uid="{B2B22714-4E3E-47BC-AB86-C113D5450ED3}"/>
    <cellStyle name="Calculation 5 29" xfId="50337" xr:uid="{4748FE15-F965-4922-A03C-A3F2FDFF77F3}"/>
    <cellStyle name="Calculation 5 3" xfId="8678" xr:uid="{E18314AA-0DED-4E31-95C2-47A921AFB9B1}"/>
    <cellStyle name="Calculation 5 3 2" xfId="9863" xr:uid="{B266262F-CF39-48AA-93AA-845359377EF0}"/>
    <cellStyle name="Calculation 5 3 2 2" xfId="14880" xr:uid="{3D2B645B-3DE1-4F74-AEAB-97F1B99D3365}"/>
    <cellStyle name="Calculation 5 3 2 2 2" xfId="22967" xr:uid="{F8766C27-5B44-49D8-8500-0BCD492A5E69}"/>
    <cellStyle name="Calculation 5 3 2 2 2 2" xfId="38155" xr:uid="{C9892603-C43E-48EB-BFC5-448401FAE8F8}"/>
    <cellStyle name="Calculation 5 3 2 2 3" xfId="29121" xr:uid="{E5DDF0FA-F127-4D00-8B83-F4B007B9408C}"/>
    <cellStyle name="Calculation 5 3 2 3" xfId="11657" xr:uid="{D46C6D0F-21E5-4DA5-8221-E748DC8E890E}"/>
    <cellStyle name="Calculation 5 3 2 3 2" xfId="20179" xr:uid="{1B94AB3B-E493-4500-9343-A1329EAAF55D}"/>
    <cellStyle name="Calculation 5 3 2 3 2 2" xfId="35367" xr:uid="{0BB0DC58-932B-4F47-A773-568AF730BF1F}"/>
    <cellStyle name="Calculation 5 3 2 3 3" xfId="26370" xr:uid="{270642E1-9029-4E79-A465-48175690A73B}"/>
    <cellStyle name="Calculation 5 3 2 4" xfId="11145" xr:uid="{2A3B94A0-55B4-4527-9514-D648CFDA326A}"/>
    <cellStyle name="Calculation 5 3 2 4 2" xfId="19695" xr:uid="{0E997222-960F-4E19-87F3-706D92080D9D}"/>
    <cellStyle name="Calculation 5 3 2 4 2 2" xfId="34900" xr:uid="{E969E681-F6A5-4041-B057-ECE45136E003}"/>
    <cellStyle name="Calculation 5 3 2 4 3" xfId="25943" xr:uid="{F73D9EBF-89C6-4D71-81B3-2FE3FD7E9E4C}"/>
    <cellStyle name="Calculation 5 3 2 5" xfId="20064" xr:uid="{01278B2F-7190-4C95-9B21-B63F856ABB6B}"/>
    <cellStyle name="Calculation 5 3 2 5 2" xfId="35262" xr:uid="{EA58288E-5A64-4D4F-804A-0F3DCE6B13F1}"/>
    <cellStyle name="Calculation 5 3 3" xfId="14061" xr:uid="{3C8EC76C-BE2B-4021-A5CC-969148FAD92D}"/>
    <cellStyle name="Calculation 5 3 3 2" xfId="22152" xr:uid="{50B181EC-B10F-439D-94C3-0A879A82E16E}"/>
    <cellStyle name="Calculation 5 3 3 2 2" xfId="37340" xr:uid="{1C8B2222-39C0-4AC5-B045-028B0385FD5B}"/>
    <cellStyle name="Calculation 5 3 3 3" xfId="28306" xr:uid="{FCE109AF-4025-41D0-8B2F-D8DB18D0D5E0}"/>
    <cellStyle name="Calculation 5 3 4" xfId="13629" xr:uid="{66029A41-76D9-4414-8FBD-34B1D7DC97EE}"/>
    <cellStyle name="Calculation 5 3 4 2" xfId="21760" xr:uid="{1A1B25DB-FCB9-425C-AD79-4FD8FA6A48DF}"/>
    <cellStyle name="Calculation 5 3 4 2 2" xfId="36948" xr:uid="{D35C0902-151C-44D0-B9C1-39DC33D16BE3}"/>
    <cellStyle name="Calculation 5 3 4 3" xfId="27914" xr:uid="{B6777245-6FFA-48EB-A79C-DB1606A06D84}"/>
    <cellStyle name="Calculation 5 3 5" xfId="12998" xr:uid="{DB4F94EF-1F3D-4B7A-AC7B-CE6EC47E5AC2}"/>
    <cellStyle name="Calculation 5 3 5 2" xfId="21348" xr:uid="{2454D909-AF54-4E1C-9D33-FE529AF7A667}"/>
    <cellStyle name="Calculation 5 3 5 2 2" xfId="36536" xr:uid="{081A5A73-6177-4D72-A901-F8928B09B0DB}"/>
    <cellStyle name="Calculation 5 3 5 3" xfId="27502" xr:uid="{7D46227B-A24C-4594-8213-002FADFBCE59}"/>
    <cellStyle name="Calculation 5 3 6" xfId="18101" xr:uid="{0DB3AA78-1E7A-4F53-A105-DCC4C3E09A4B}"/>
    <cellStyle name="Calculation 5 3 6 2" xfId="33312" xr:uid="{79739B6D-4E70-4A9D-90B9-1557E789DA57}"/>
    <cellStyle name="Calculation 5 30" xfId="51286" xr:uid="{08E749B0-DC35-44DE-B81A-A591B848D890}"/>
    <cellStyle name="Calculation 5 31" xfId="50677" xr:uid="{142861B3-8D7B-49E9-837D-66D4AA0369C0}"/>
    <cellStyle name="Calculation 5 32" xfId="51677" xr:uid="{65D17FB0-0286-40DC-B59F-708DC8029D56}"/>
    <cellStyle name="Calculation 5 33" xfId="52143" xr:uid="{49B0DC93-8F09-4E41-A0C1-56A88A800FD2}"/>
    <cellStyle name="Calculation 5 4" xfId="9003" xr:uid="{D1DABBBA-F512-458C-B440-444B0832EE03}"/>
    <cellStyle name="Calculation 5 4 2" xfId="10058" xr:uid="{512D052D-D6AA-459D-877D-80CEE0332944}"/>
    <cellStyle name="Calculation 5 4 2 2" xfId="15051" xr:uid="{EE876724-AE2F-43E1-9CA7-898C69C5E639}"/>
    <cellStyle name="Calculation 5 4 2 2 2" xfId="23138" xr:uid="{014824D9-D0A4-4E3B-8804-22E32B0891E1}"/>
    <cellStyle name="Calculation 5 4 2 2 2 2" xfId="38326" xr:uid="{25D56904-E68E-4F04-BA0A-71BABA7DB0E3}"/>
    <cellStyle name="Calculation 5 4 2 2 3" xfId="29292" xr:uid="{FA47EC30-CD04-486C-82C7-B284D77D9DCD}"/>
    <cellStyle name="Calculation 5 4 2 3" xfId="11798" xr:uid="{4D752E51-4B21-4EC5-A057-1B532E0B793D}"/>
    <cellStyle name="Calculation 5 4 2 3 2" xfId="20300" xr:uid="{8BD53B30-C0A6-4678-B86D-FC887341B836}"/>
    <cellStyle name="Calculation 5 4 2 3 2 2" xfId="35488" xr:uid="{0A3E9C24-71BC-48BE-A465-21B64F8A5EF4}"/>
    <cellStyle name="Calculation 5 4 2 3 3" xfId="26474" xr:uid="{FAB534D7-6AEB-4242-8688-601DE130EBA9}"/>
    <cellStyle name="Calculation 5 4 2 4" xfId="16687" xr:uid="{C5B431BB-A7BC-4EFC-8465-E925677C4A99}"/>
    <cellStyle name="Calculation 5 4 2 4 2" xfId="24742" xr:uid="{B92ADF07-BD45-450E-871E-5420C35FC7A7}"/>
    <cellStyle name="Calculation 5 4 2 4 2 2" xfId="39930" xr:uid="{71AF8E45-80D7-4213-B959-595BB00289F7}"/>
    <cellStyle name="Calculation 5 4 2 4 3" xfId="30896" xr:uid="{4BFE7411-02D3-45A2-81AA-F771B1768F8D}"/>
    <cellStyle name="Calculation 5 4 2 5" xfId="20033" xr:uid="{D693BB33-A022-4147-BBBF-D5E4AE2DEADD}"/>
    <cellStyle name="Calculation 5 4 2 5 2" xfId="35231" xr:uid="{759A2527-B916-4949-AC77-A36B2ACE706F}"/>
    <cellStyle name="Calculation 5 4 3" xfId="14295" xr:uid="{D5E82D4A-F721-4C7B-B51F-90827D0D66C8}"/>
    <cellStyle name="Calculation 5 4 3 2" xfId="22382" xr:uid="{9ECE5957-66E1-42B9-8419-A92385BBCD56}"/>
    <cellStyle name="Calculation 5 4 3 2 2" xfId="37570" xr:uid="{A8F08DC5-0328-4F10-BBB7-A8AEB45B3F60}"/>
    <cellStyle name="Calculation 5 4 3 3" xfId="28536" xr:uid="{90FA85E0-302A-4BE1-907E-39E1A28FA7E7}"/>
    <cellStyle name="Calculation 5 4 4" xfId="15753" xr:uid="{87B2DB11-B657-42A6-8141-01DDD8D5FF91}"/>
    <cellStyle name="Calculation 5 4 4 2" xfId="23808" xr:uid="{904F6CE6-19B3-4C02-B2EB-11945F12B35E}"/>
    <cellStyle name="Calculation 5 4 4 2 2" xfId="38996" xr:uid="{DEFB0FC8-72B9-41EA-AD5B-366F44FAFBF6}"/>
    <cellStyle name="Calculation 5 4 4 3" xfId="29962" xr:uid="{AB305E65-C6E7-475C-8D36-5D205426A627}"/>
    <cellStyle name="Calculation 5 4 5" xfId="14748" xr:uid="{001908E3-94C6-4DC9-A02B-F7871A665841}"/>
    <cellStyle name="Calculation 5 4 5 2" xfId="22835" xr:uid="{49ACFE15-0A8B-49D2-9CEF-93D0F682BD36}"/>
    <cellStyle name="Calculation 5 4 5 2 2" xfId="38023" xr:uid="{7EB3C454-06BE-461A-879A-22D451B68CF4}"/>
    <cellStyle name="Calculation 5 4 5 3" xfId="28989" xr:uid="{0E683855-F519-47AA-B170-AF55643F8521}"/>
    <cellStyle name="Calculation 5 4 6" xfId="17916" xr:uid="{473CD67D-C342-44D3-9E6A-5D71BA20ECBA}"/>
    <cellStyle name="Calculation 5 4 6 2" xfId="33127" xr:uid="{8EBC4A23-16F6-4263-9888-779234FA5C23}"/>
    <cellStyle name="Calculation 5 5" xfId="9051" xr:uid="{9D18B178-7ACA-45F1-B9C2-9383E460637E}"/>
    <cellStyle name="Calculation 5 5 2" xfId="10101" xr:uid="{778432BD-1061-4FEA-92D2-203910C924E2}"/>
    <cellStyle name="Calculation 5 5 2 2" xfId="15085" xr:uid="{277DB057-2109-411A-B1F3-416596684EE2}"/>
    <cellStyle name="Calculation 5 5 2 2 2" xfId="23172" xr:uid="{8018EA48-9797-47F2-8043-20328648FE78}"/>
    <cellStyle name="Calculation 5 5 2 2 2 2" xfId="38360" xr:uid="{61F29E9D-D7E8-4449-9324-B964CCD15D36}"/>
    <cellStyle name="Calculation 5 5 2 2 3" xfId="29326" xr:uid="{E018B9BD-5660-4684-8DC0-55D6F8F62EDE}"/>
    <cellStyle name="Calculation 5 5 2 3" xfId="12420" xr:uid="{35A9402D-A12A-4AE0-B79F-9DFD66A73B8A}"/>
    <cellStyle name="Calculation 5 5 2 3 2" xfId="20837" xr:uid="{B0DF76B0-D462-4AE6-8C04-91AFFC7DB145}"/>
    <cellStyle name="Calculation 5 5 2 3 2 2" xfId="36025" xr:uid="{BB406C8F-22AC-4D41-A8DD-32166D93D7DC}"/>
    <cellStyle name="Calculation 5 5 2 3 3" xfId="26991" xr:uid="{1A697832-E507-43B5-8C3B-40F078E4D499}"/>
    <cellStyle name="Calculation 5 5 2 4" xfId="16764" xr:uid="{6DD6F4C6-A391-42C6-948E-F0D99972DE05}"/>
    <cellStyle name="Calculation 5 5 2 4 2" xfId="24819" xr:uid="{EDA1552F-122E-4121-86D5-7A023F20341F}"/>
    <cellStyle name="Calculation 5 5 2 4 2 2" xfId="40007" xr:uid="{290A49A5-B328-44D4-910C-CFD5EE69512E}"/>
    <cellStyle name="Calculation 5 5 2 4 3" xfId="30973" xr:uid="{BA466B15-029B-401C-9C46-891FA5098C59}"/>
    <cellStyle name="Calculation 5 5 2 5" xfId="17229" xr:uid="{5C2F84FA-0F91-4D22-9650-5A5F610F4115}"/>
    <cellStyle name="Calculation 5 5 2 5 2" xfId="32607" xr:uid="{068ABB83-72E3-4C14-AA95-DC9FF36E9DE9}"/>
    <cellStyle name="Calculation 5 5 3" xfId="14333" xr:uid="{58C24BF0-781E-4006-AB0F-A5C0BA5C59EB}"/>
    <cellStyle name="Calculation 5 5 3 2" xfId="22420" xr:uid="{6F00C6FE-6996-4039-88F4-62C23D69CF58}"/>
    <cellStyle name="Calculation 5 5 3 2 2" xfId="37608" xr:uid="{385547A4-53A1-4CA1-84B9-1BFC79B653B5}"/>
    <cellStyle name="Calculation 5 5 3 3" xfId="28574" xr:uid="{C1660F62-B70A-480E-977F-269D6A096C42}"/>
    <cellStyle name="Calculation 5 5 4" xfId="10804" xr:uid="{BC0C2C6A-79DC-4CF5-8F69-2A8674D4E875}"/>
    <cellStyle name="Calculation 5 5 4 2" xfId="19354" xr:uid="{A9D08785-5B3A-4B48-996B-0E856C6E0985}"/>
    <cellStyle name="Calculation 5 5 4 2 2" xfId="34559" xr:uid="{7AB96B40-C1DE-4BB3-B74C-147CDA391155}"/>
    <cellStyle name="Calculation 5 5 4 3" xfId="25602" xr:uid="{585E12F1-220F-4239-A778-33B7726C4B53}"/>
    <cellStyle name="Calculation 5 5 5" xfId="13086" xr:uid="{F13DEEBF-3138-4A7D-B82D-EBA6E1DEAF8B}"/>
    <cellStyle name="Calculation 5 5 5 2" xfId="21416" xr:uid="{E932DF0C-690F-453A-AF6B-BD2F8894B272}"/>
    <cellStyle name="Calculation 5 5 5 2 2" xfId="36604" xr:uid="{28AB8D32-C0C1-43C7-AA47-62DEC4BA0669}"/>
    <cellStyle name="Calculation 5 5 5 3" xfId="27570" xr:uid="{361E3C5D-3672-4879-806E-9C1EEDECEB3C}"/>
    <cellStyle name="Calculation 5 5 6" xfId="17876" xr:uid="{C37CE90E-C4C8-4656-B02F-1E713481B27F}"/>
    <cellStyle name="Calculation 5 5 6 2" xfId="33087" xr:uid="{8B2FEDCE-E7E2-4418-97AC-6E1CABF9407E}"/>
    <cellStyle name="Calculation 5 6" xfId="8623" xr:uid="{75D949CE-F046-42A1-848F-1B7C90EA76C0}"/>
    <cellStyle name="Calculation 5 6 2" xfId="14032" xr:uid="{0C734326-A5E7-4EB5-B812-3EAE19B6684B}"/>
    <cellStyle name="Calculation 5 6 2 2" xfId="22123" xr:uid="{92298170-1410-482E-A1DD-09EC08E2B4DB}"/>
    <cellStyle name="Calculation 5 6 2 2 2" xfId="37311" xr:uid="{4677D9D1-6906-4E22-9431-B7D78AB5A9F7}"/>
    <cellStyle name="Calculation 5 6 2 3" xfId="28277" xr:uid="{4A55F74E-8691-4D0A-B0C3-74DC3209F187}"/>
    <cellStyle name="Calculation 5 6 3" xfId="11994" xr:uid="{39021AD9-CF5D-423B-9F3F-9B964F83FA53}"/>
    <cellStyle name="Calculation 5 6 3 2" xfId="20475" xr:uid="{F225FB53-F83F-4CAE-9B16-345FD7110388}"/>
    <cellStyle name="Calculation 5 6 3 2 2" xfId="35663" xr:uid="{B977E954-B53D-4CB6-BD9B-D6B8769E8CD7}"/>
    <cellStyle name="Calculation 5 6 3 3" xfId="26633" xr:uid="{FFB0E241-C4D2-4AA8-8A8D-B902ED8BEC76}"/>
    <cellStyle name="Calculation 5 6 4" xfId="16545" xr:uid="{778E3319-484B-401B-BAD3-09C463ED2855}"/>
    <cellStyle name="Calculation 5 6 4 2" xfId="24600" xr:uid="{89E4679C-E4F8-4F93-83A4-682C5FE7E8FE}"/>
    <cellStyle name="Calculation 5 6 4 2 2" xfId="39788" xr:uid="{34A0AF36-C04C-4A72-BF97-5755D25DD602}"/>
    <cellStyle name="Calculation 5 6 4 3" xfId="30754" xr:uid="{152DE60A-F3AC-48FE-96B8-B31E7CCCC508}"/>
    <cellStyle name="Calculation 5 6 5" xfId="20387" xr:uid="{106CC458-1A70-4A93-AB07-7B521A5D6C86}"/>
    <cellStyle name="Calculation 5 6 5 2" xfId="35575" xr:uid="{6F5E2BDE-8AB1-418C-A99D-8DF9E7FBF512}"/>
    <cellStyle name="Calculation 5 7" xfId="10635" xr:uid="{8D883334-BDB6-4B89-BBDF-75E82E414EBC}"/>
    <cellStyle name="Calculation 5 7 2" xfId="19185" xr:uid="{42524CCB-30F0-4F51-A898-0CACDADC98C8}"/>
    <cellStyle name="Calculation 5 7 2 2" xfId="34390" xr:uid="{0ADD75FB-7AEB-4B4D-AF20-ED63F806AAB4}"/>
    <cellStyle name="Calculation 5 7 3" xfId="25433" xr:uid="{2004633F-DEBD-4A87-9E2F-300369CB6787}"/>
    <cellStyle name="Calculation 5 8" xfId="13178" xr:uid="{1E71EC5D-6C15-4DDD-B37F-4BA0EED14A11}"/>
    <cellStyle name="Calculation 5 8 2" xfId="21474" xr:uid="{ECD3B991-C5E4-42CE-B745-790129C8F57B}"/>
    <cellStyle name="Calculation 5 8 2 2" xfId="36662" xr:uid="{973D744E-D674-4E21-9FC5-66E84B8E8F99}"/>
    <cellStyle name="Calculation 5 8 3" xfId="27628" xr:uid="{571D21F1-ABB6-43D6-AAA3-192ED41B0B3E}"/>
    <cellStyle name="Calculation 5 9" xfId="11833" xr:uid="{7ED4AC77-F820-41E7-92A4-61F1DD82D2D0}"/>
    <cellStyle name="Calculation 5 9 2" xfId="20330" xr:uid="{3AEA7DCC-F369-4536-ADD2-1260B73DBC2C}"/>
    <cellStyle name="Calculation 5 9 2 2" xfId="35518" xr:uid="{5DA496AA-BD46-4DB6-93D9-B865005FA23E}"/>
    <cellStyle name="Calculation 5 9 3" xfId="26500" xr:uid="{59919CFC-AA37-4435-B18F-1B5E713944EA}"/>
    <cellStyle name="Calculation 6" xfId="2389" xr:uid="{91BED0B9-2CDA-4137-B7B9-61A1797B8772}"/>
    <cellStyle name="Calculation 7" xfId="8680" xr:uid="{D0DC3A14-955F-4CA9-887E-57E3956570CB}"/>
    <cellStyle name="Calculation 7 10" xfId="18099" xr:uid="{F200D9FC-EA1B-4837-B89E-4708CCE15378}"/>
    <cellStyle name="Calculation 7 10 2" xfId="33310" xr:uid="{3CC91C00-AB57-4BA8-B3E1-767A4E11E9C8}"/>
    <cellStyle name="Calculation 7 11" xfId="41178" xr:uid="{F7C25DC6-6096-4AAF-B94F-DB68D90D1956}"/>
    <cellStyle name="Calculation 7 12" xfId="41325" xr:uid="{6D2FD2BB-29CA-4DA2-928A-4E5F24E9BE25}"/>
    <cellStyle name="Calculation 7 13" xfId="42068" xr:uid="{3022185B-E3FA-4E8E-A897-A3BF259102E2}"/>
    <cellStyle name="Calculation 7 14" xfId="44348" xr:uid="{FAE0F0A4-51BC-497E-BF58-487CE151605A}"/>
    <cellStyle name="Calculation 7 15" xfId="44563" xr:uid="{F7E9E0C3-04C0-4065-8169-60632C224D0B}"/>
    <cellStyle name="Calculation 7 16" xfId="44761" xr:uid="{56EB79AF-F4C8-4AAF-AC8D-37E0910A2B13}"/>
    <cellStyle name="Calculation 7 17" xfId="44960" xr:uid="{BA55E1A1-3FC5-4A32-81B1-119658BF9D1B}"/>
    <cellStyle name="Calculation 7 18" xfId="45130" xr:uid="{47501CB1-AC35-471F-A7E9-FE41D37BFF95}"/>
    <cellStyle name="Calculation 7 19" xfId="45284" xr:uid="{E0F4EE61-B169-426B-9E76-918C00328D27}"/>
    <cellStyle name="Calculation 7 2" xfId="8681" xr:uid="{61DFE20B-C92E-4341-BA60-D6578644B302}"/>
    <cellStyle name="Calculation 7 2 10" xfId="41196" xr:uid="{5EECB6D1-192F-4C37-B7EB-2A8450C103AD}"/>
    <cellStyle name="Calculation 7 2 11" xfId="42094" xr:uid="{6968DB99-2C62-4007-BB6F-573459BDC2E1}"/>
    <cellStyle name="Calculation 7 2 12" xfId="43642" xr:uid="{F4333233-2E76-45D3-B73D-9E0837C8297D}"/>
    <cellStyle name="Calculation 7 2 13" xfId="42452" xr:uid="{E9FD14EB-6FFF-40B4-9058-8D62343B8555}"/>
    <cellStyle name="Calculation 7 2 14" xfId="41801" xr:uid="{E0725FC3-E170-4B82-B6D2-9CB447820282}"/>
    <cellStyle name="Calculation 7 2 15" xfId="41399" xr:uid="{FDEB7267-7669-4F77-8427-01FAFB043CF5}"/>
    <cellStyle name="Calculation 7 2 16" xfId="41836" xr:uid="{64525E3F-8DC4-4D61-A63F-749C52FBDF89}"/>
    <cellStyle name="Calculation 7 2 17" xfId="43828" xr:uid="{50278ABC-0642-4E04-BA72-A4A3DFE59522}"/>
    <cellStyle name="Calculation 7 2 18" xfId="41852" xr:uid="{61139FE8-DEB2-4ABC-8F71-FC92F24AE2CB}"/>
    <cellStyle name="Calculation 7 2 19" xfId="41867" xr:uid="{869FFCE1-0370-41DB-8BBB-0607106F0176}"/>
    <cellStyle name="Calculation 7 2 2" xfId="9000" xr:uid="{BB090639-DB28-4CFE-841D-83E84FB77206}"/>
    <cellStyle name="Calculation 7 2 2 2" xfId="10055" xr:uid="{38B74B97-8B90-4454-ABC7-6D3DF0DE7F00}"/>
    <cellStyle name="Calculation 7 2 2 2 2" xfId="15048" xr:uid="{164A8F06-0989-4398-B7F0-99317441826D}"/>
    <cellStyle name="Calculation 7 2 2 2 2 2" xfId="23135" xr:uid="{75820772-A869-4F11-8933-B9413432CADD}"/>
    <cellStyle name="Calculation 7 2 2 2 2 2 2" xfId="38323" xr:uid="{30545664-4081-42AD-9571-04741F02BB9F}"/>
    <cellStyle name="Calculation 7 2 2 2 2 3" xfId="29289" xr:uid="{BFFC493F-EF6F-4BEE-AF17-4B76C883AB76}"/>
    <cellStyle name="Calculation 7 2 2 2 3" xfId="13884" xr:uid="{70CF67A0-696E-4697-8DFF-89DE6A581A94}"/>
    <cellStyle name="Calculation 7 2 2 2 3 2" xfId="21989" xr:uid="{9B5E69F4-7908-4664-AD54-9E9C082AA964}"/>
    <cellStyle name="Calculation 7 2 2 2 3 2 2" xfId="37177" xr:uid="{5E849CE9-C1D0-4619-A9BD-85AAAD2DFD2E}"/>
    <cellStyle name="Calculation 7 2 2 2 3 3" xfId="28143" xr:uid="{31DD08F5-26D6-4FF2-911A-BC2D597C62D8}"/>
    <cellStyle name="Calculation 7 2 2 2 4" xfId="16455" xr:uid="{4975F968-0E8F-4C57-B5E6-7B584603CBA7}"/>
    <cellStyle name="Calculation 7 2 2 2 4 2" xfId="24510" xr:uid="{44FB23F1-54E0-4B5D-A45D-B65F5FC5A134}"/>
    <cellStyle name="Calculation 7 2 2 2 4 2 2" xfId="39698" xr:uid="{95246797-20ED-4A1E-BB34-7C1DEFA46437}"/>
    <cellStyle name="Calculation 7 2 2 2 4 3" xfId="30664" xr:uid="{B2351370-4A0B-4403-8818-620F45A50682}"/>
    <cellStyle name="Calculation 7 2 2 2 5" xfId="17267" xr:uid="{11D21AD5-5B23-4272-A7E8-BAF268A1C567}"/>
    <cellStyle name="Calculation 7 2 2 2 5 2" xfId="32633" xr:uid="{6926C1BB-16F4-48BA-AC77-67B8C55B081C}"/>
    <cellStyle name="Calculation 7 2 2 3" xfId="14292" xr:uid="{03536613-F813-4753-9A6A-56E3984CC7A9}"/>
    <cellStyle name="Calculation 7 2 2 3 2" xfId="22379" xr:uid="{360D6A34-F750-4B95-B674-A46338F1B38B}"/>
    <cellStyle name="Calculation 7 2 2 3 2 2" xfId="37567" xr:uid="{0FAA9619-048F-4F3B-B9CF-613E8532F6F8}"/>
    <cellStyle name="Calculation 7 2 2 3 3" xfId="28533" xr:uid="{CFCA48BD-BF37-4206-A485-53C842BE9CEF}"/>
    <cellStyle name="Calculation 7 2 2 4" xfId="13690" xr:uid="{55503945-1A38-4CF8-B35A-A0FE142E0B48}"/>
    <cellStyle name="Calculation 7 2 2 4 2" xfId="21815" xr:uid="{2A6C2785-E7F4-4B21-BC10-1AFC0D46940C}"/>
    <cellStyle name="Calculation 7 2 2 4 2 2" xfId="37003" xr:uid="{DB85F7F5-D87B-4954-93DF-C40617C5452C}"/>
    <cellStyle name="Calculation 7 2 2 4 3" xfId="27969" xr:uid="{34E52116-4EA4-4412-A457-3AAFBA0FFAB2}"/>
    <cellStyle name="Calculation 7 2 2 5" xfId="14062" xr:uid="{BC984271-2DBD-4067-802A-45E6AB4A5802}"/>
    <cellStyle name="Calculation 7 2 2 5 2" xfId="22153" xr:uid="{4C8E6D1A-0431-4BB1-B07B-8517CC32B970}"/>
    <cellStyle name="Calculation 7 2 2 5 2 2" xfId="37341" xr:uid="{2DFFC769-3F58-438B-88D5-F066AC864758}"/>
    <cellStyle name="Calculation 7 2 2 5 3" xfId="28307" xr:uid="{ECB94794-7EBE-45CE-8086-927954DF62D4}"/>
    <cellStyle name="Calculation 7 2 2 6" xfId="17919" xr:uid="{64595675-88AB-47CF-AD0F-EAB481F23955}"/>
    <cellStyle name="Calculation 7 2 2 6 2" xfId="33130" xr:uid="{25978F76-F1DB-44C5-BEA9-B9637CD41F82}"/>
    <cellStyle name="Calculation 7 2 20" xfId="46292" xr:uid="{28CA8FD9-0DE2-45F3-8693-3E62C000CC6C}"/>
    <cellStyle name="Calculation 7 2 21" xfId="47648" xr:uid="{3E97BECE-6358-4BFB-AA36-1B23BBCD6849}"/>
    <cellStyle name="Calculation 7 2 22" xfId="46091" xr:uid="{214C79B5-D0EC-4031-92DA-3F24484C4F5D}"/>
    <cellStyle name="Calculation 7 2 23" xfId="46055" xr:uid="{1BFE4F06-B159-4D17-B9D1-CA70941AD964}"/>
    <cellStyle name="Calculation 7 2 24" xfId="45924" xr:uid="{FB3C3AEF-8FCA-4985-86D3-9BB76BCD8597}"/>
    <cellStyle name="Calculation 7 2 25" xfId="48918" xr:uid="{A72C34AF-C9AF-4CE8-8A5C-1391D02EDBD3}"/>
    <cellStyle name="Calculation 7 2 26" xfId="49627" xr:uid="{5DD77153-A93C-4E7B-8615-D706A5167EFE}"/>
    <cellStyle name="Calculation 7 2 27" xfId="48785" xr:uid="{F33F3CC0-E2B8-4A36-A5CB-BA005CF4B88E}"/>
    <cellStyle name="Calculation 7 2 28" xfId="50584" xr:uid="{BB21AF3E-A242-4573-930A-A8D61149803E}"/>
    <cellStyle name="Calculation 7 2 29" xfId="51172" xr:uid="{CFE81DEA-BB73-469C-B93F-9DFAC43E0FD4}"/>
    <cellStyle name="Calculation 7 2 3" xfId="9047" xr:uid="{4AF85F82-9ED3-4F0A-82B9-1CCFE8AEE1FC}"/>
    <cellStyle name="Calculation 7 2 3 2" xfId="10098" xr:uid="{09078FD4-575F-4ED9-9AF1-E8BCCD0CFECE}"/>
    <cellStyle name="Calculation 7 2 3 2 2" xfId="15082" xr:uid="{670366C1-CADD-4473-A421-DB7CFB09CB3E}"/>
    <cellStyle name="Calculation 7 2 3 2 2 2" xfId="23169" xr:uid="{5EDB7FDB-7E6D-4997-8DB7-07A7D51931AE}"/>
    <cellStyle name="Calculation 7 2 3 2 2 2 2" xfId="38357" xr:uid="{9F18F61D-7FCB-43A9-9462-2379E076C94C}"/>
    <cellStyle name="Calculation 7 2 3 2 2 3" xfId="29323" xr:uid="{80612632-ECC3-4AF2-87CF-F2CF3E7DC863}"/>
    <cellStyle name="Calculation 7 2 3 2 3" xfId="13137" xr:uid="{C91AFB14-1888-4DB9-B3F7-733CFB10567A}"/>
    <cellStyle name="Calculation 7 2 3 2 3 2" xfId="21444" xr:uid="{4A25D1E5-53A1-4832-B2A0-2DB74A24DBD5}"/>
    <cellStyle name="Calculation 7 2 3 2 3 2 2" xfId="36632" xr:uid="{03CC7FAC-5702-4FE9-AA81-F7C28A3F4AAF}"/>
    <cellStyle name="Calculation 7 2 3 2 3 3" xfId="27598" xr:uid="{3A697210-E384-4533-9589-73EA751CD36B}"/>
    <cellStyle name="Calculation 7 2 3 2 4" xfId="16481" xr:uid="{D013FC4F-EBBA-47BE-B3F5-66A56C1871DA}"/>
    <cellStyle name="Calculation 7 2 3 2 4 2" xfId="24536" xr:uid="{15B3E1C0-C8C9-4B90-992D-1611784089F6}"/>
    <cellStyle name="Calculation 7 2 3 2 4 2 2" xfId="39724" xr:uid="{07A49E00-05B6-4594-98F3-23F658778983}"/>
    <cellStyle name="Calculation 7 2 3 2 4 3" xfId="30690" xr:uid="{003A2E5F-F5C8-4196-9148-5D05CB395011}"/>
    <cellStyle name="Calculation 7 2 3 2 5" xfId="17232" xr:uid="{2D41A6D2-35B0-4776-8930-98873722DAF7}"/>
    <cellStyle name="Calculation 7 2 3 2 5 2" xfId="32610" xr:uid="{9791A604-D1A8-48E0-B0D9-E14CCC2B1992}"/>
    <cellStyle name="Calculation 7 2 3 3" xfId="14330" xr:uid="{5B0DD4C0-C705-4A76-A75F-D01A4FE99D71}"/>
    <cellStyle name="Calculation 7 2 3 3 2" xfId="22417" xr:uid="{334B515D-997C-4D0A-9E12-ED12BED07017}"/>
    <cellStyle name="Calculation 7 2 3 3 2 2" xfId="37605" xr:uid="{A73B9963-9339-4925-B466-7471F874F02E}"/>
    <cellStyle name="Calculation 7 2 3 3 3" xfId="28571" xr:uid="{DF02D11B-5D9B-48AC-8090-C6337AAED0A1}"/>
    <cellStyle name="Calculation 7 2 3 4" xfId="12670" xr:uid="{DBDCE348-6E45-483B-A188-ECE7555EB0BC}"/>
    <cellStyle name="Calculation 7 2 3 4 2" xfId="21064" xr:uid="{9179A2E6-183B-4088-8C89-0D92DC4AA13C}"/>
    <cellStyle name="Calculation 7 2 3 4 2 2" xfId="36252" xr:uid="{9E869D48-D921-4AA2-9D1C-BBC5A9738116}"/>
    <cellStyle name="Calculation 7 2 3 4 3" xfId="27218" xr:uid="{058F9BA9-6746-41D3-9B8B-5CAA63814469}"/>
    <cellStyle name="Calculation 7 2 3 5" xfId="16471" xr:uid="{D92083BB-23AD-4383-AF0E-EFA280904262}"/>
    <cellStyle name="Calculation 7 2 3 5 2" xfId="24526" xr:uid="{38DBF30E-B351-43C1-AF18-94F5F4EDB3BB}"/>
    <cellStyle name="Calculation 7 2 3 5 2 2" xfId="39714" xr:uid="{A6572B84-D86A-453E-A73D-84A6F3E142F6}"/>
    <cellStyle name="Calculation 7 2 3 5 3" xfId="30680" xr:uid="{29770CB8-BD54-482D-B421-D56AE2EA1202}"/>
    <cellStyle name="Calculation 7 2 3 6" xfId="20282" xr:uid="{30FA9868-AD77-4FDF-B916-711C5E270AF4}"/>
    <cellStyle name="Calculation 7 2 3 6 2" xfId="35470" xr:uid="{DF11D784-4188-4FD6-9602-2565A4AAD4FF}"/>
    <cellStyle name="Calculation 7 2 30" xfId="50484" xr:uid="{9AD74673-4EF9-4F3D-99E2-3D8E82F3CD4B}"/>
    <cellStyle name="Calculation 7 2 31" xfId="51680" xr:uid="{272638D5-D3B7-40C6-A325-E8F89075039C}"/>
    <cellStyle name="Calculation 7 2 32" xfId="52146" xr:uid="{5655407A-EDC1-43F7-BB4F-8FEC30A9C489}"/>
    <cellStyle name="Calculation 7 2 4" xfId="8627" xr:uid="{8DDDBD8E-D192-4DFE-AAB1-B252602A7E3F}"/>
    <cellStyle name="Calculation 7 2 4 2" xfId="14036" xr:uid="{43034625-18BA-48D5-A82F-01604E73D478}"/>
    <cellStyle name="Calculation 7 2 4 2 2" xfId="22127" xr:uid="{89D7897A-862B-4A71-AF5A-684214D9C522}"/>
    <cellStyle name="Calculation 7 2 4 2 2 2" xfId="37315" xr:uid="{503694FD-EE26-4734-AA71-86E67B61B10F}"/>
    <cellStyle name="Calculation 7 2 4 2 3" xfId="28281" xr:uid="{5A8270C2-D758-433A-A01C-6DEE0BDE8FFE}"/>
    <cellStyle name="Calculation 7 2 4 3" xfId="11518" xr:uid="{F99DF021-8032-4BF1-97BE-EECA0B361ECA}"/>
    <cellStyle name="Calculation 7 2 4 3 2" xfId="20054" xr:uid="{1F6D9ADD-361B-4FD6-A512-727449F7EB3F}"/>
    <cellStyle name="Calculation 7 2 4 3 2 2" xfId="35252" xr:uid="{52377615-94C1-4A5B-AFF1-D7231F3682AD}"/>
    <cellStyle name="Calculation 7 2 4 3 3" xfId="26274" xr:uid="{7344DD7C-B7A9-4AB0-909D-CF93C0B65315}"/>
    <cellStyle name="Calculation 7 2 4 4" xfId="16473" xr:uid="{BE5AED1D-0364-49BD-B1FC-77F48A860ECD}"/>
    <cellStyle name="Calculation 7 2 4 4 2" xfId="24528" xr:uid="{F31CC8BD-002D-43C6-B44F-3CB076991F19}"/>
    <cellStyle name="Calculation 7 2 4 4 2 2" xfId="39716" xr:uid="{6F6E4663-BD12-4FEC-8FC2-23D9DE785C67}"/>
    <cellStyle name="Calculation 7 2 4 4 3" xfId="30682" xr:uid="{322040E8-DC06-4502-A2ED-414300F39883}"/>
    <cellStyle name="Calculation 7 2 4 5" xfId="18138" xr:uid="{87FDA945-32C7-4E1E-89D0-705E8B28064B}"/>
    <cellStyle name="Calculation 7 2 4 5 2" xfId="33349" xr:uid="{A749C336-0483-48CB-A98F-1ECB411EF4C5}"/>
    <cellStyle name="Calculation 7 2 5" xfId="11292" xr:uid="{2A8C867F-4180-4241-9650-AE3ECE8E4110}"/>
    <cellStyle name="Calculation 7 2 5 2" xfId="19842" xr:uid="{E6437731-6B20-45AD-B76F-4AC634D6166E}"/>
    <cellStyle name="Calculation 7 2 5 2 2" xfId="35047" xr:uid="{3CD1D9E8-4501-4865-83F5-ED457960DFAE}"/>
    <cellStyle name="Calculation 7 2 5 3" xfId="26090" xr:uid="{A5131061-404A-42A3-BD94-DB6F0392C1F5}"/>
    <cellStyle name="Calculation 7 2 6" xfId="11142" xr:uid="{6C6ECF32-8577-4C27-AC7D-7C47C9C53740}"/>
    <cellStyle name="Calculation 7 2 6 2" xfId="19692" xr:uid="{5695369B-B95A-4FAE-9378-9CCB07CD14B1}"/>
    <cellStyle name="Calculation 7 2 6 2 2" xfId="34897" xr:uid="{0CFC57F7-0506-4C19-ACEF-374F03BAF7C3}"/>
    <cellStyle name="Calculation 7 2 6 3" xfId="25940" xr:uid="{9A748012-DB1C-490D-8A8A-746FDEEC8FA4}"/>
    <cellStyle name="Calculation 7 2 7" xfId="16184" xr:uid="{B1530762-D47E-4C14-8D18-E4D117F21411}"/>
    <cellStyle name="Calculation 7 2 7 2" xfId="24239" xr:uid="{9B116BAB-02E0-4BE7-B8EC-F2EA3E39AE5C}"/>
    <cellStyle name="Calculation 7 2 7 2 2" xfId="39427" xr:uid="{E5EDDB43-9DD7-481A-8C6E-19DEA5C57DBF}"/>
    <cellStyle name="Calculation 7 2 7 3" xfId="30393" xr:uid="{34FFA984-4024-4D87-975F-363B35BF519D}"/>
    <cellStyle name="Calculation 7 2 8" xfId="12819" xr:uid="{3A50A430-6141-4954-8852-5DAF86A11546}"/>
    <cellStyle name="Calculation 7 2 8 2" xfId="21197" xr:uid="{73BCCC28-D61A-49AE-97D1-5AE519815AC7}"/>
    <cellStyle name="Calculation 7 2 8 2 2" xfId="36385" xr:uid="{E73D534C-8FAD-4CAA-A561-1839FEF690DC}"/>
    <cellStyle name="Calculation 7 2 8 3" xfId="27351" xr:uid="{A984FA34-CDD2-45C0-A0C8-908863AB4D1C}"/>
    <cellStyle name="Calculation 7 2 9" xfId="18098" xr:uid="{733A8360-A840-4A99-8183-5FF76FBF5C5D}"/>
    <cellStyle name="Calculation 7 2 9 2" xfId="33309" xr:uid="{B56DBFB4-A938-48A4-A7FD-C73C1D75A3F6}"/>
    <cellStyle name="Calculation 7 20" xfId="45420" xr:uid="{DC6E3799-D1A3-4E0B-84AF-42ACF226C2A1}"/>
    <cellStyle name="Calculation 7 21" xfId="45730" xr:uid="{D9A7ADD0-6A75-40C4-84BC-8A8B4FA017FE}"/>
    <cellStyle name="Calculation 7 22" xfId="48049" xr:uid="{A405E860-454F-43EA-B18F-9B37B510C22D}"/>
    <cellStyle name="Calculation 7 23" xfId="48132" xr:uid="{8AC0BF71-83CC-4AEA-8627-6A5946053BE9}"/>
    <cellStyle name="Calculation 7 24" xfId="46383" xr:uid="{B5A77805-F4E9-4977-892F-F9F89683A492}"/>
    <cellStyle name="Calculation 7 25" xfId="48410" xr:uid="{2BE9D9AD-7585-470A-9926-7D29777AFDD3}"/>
    <cellStyle name="Calculation 7 26" xfId="48591" xr:uid="{ABF990BC-49B0-46CB-BBB7-7D1C64A1DE79}"/>
    <cellStyle name="Calculation 7 27" xfId="49869" xr:uid="{01C381C5-F67E-4300-B59B-1E7BDF84BE5F}"/>
    <cellStyle name="Calculation 7 28" xfId="50007" xr:uid="{F642586E-330A-40D8-8D0B-933B17903371}"/>
    <cellStyle name="Calculation 7 29" xfId="50275" xr:uid="{9DAF0A7C-C4B8-4FA2-AA9B-7712DD7C477B}"/>
    <cellStyle name="Calculation 7 3" xfId="9001" xr:uid="{B1368CCC-773B-4577-8ABB-AB16B239E0F3}"/>
    <cellStyle name="Calculation 7 3 2" xfId="10056" xr:uid="{ECEA7937-4349-47E7-BB50-14FF370BE918}"/>
    <cellStyle name="Calculation 7 3 2 2" xfId="15049" xr:uid="{2C595454-AF44-4291-B046-B011D65787AA}"/>
    <cellStyle name="Calculation 7 3 2 2 2" xfId="23136" xr:uid="{86AC4CF0-1738-43FC-B48D-67811F7EF6BD}"/>
    <cellStyle name="Calculation 7 3 2 2 2 2" xfId="38324" xr:uid="{1C04B317-326F-4162-AE2A-3A1F17E2EA52}"/>
    <cellStyle name="Calculation 7 3 2 2 3" xfId="29290" xr:uid="{E703CAD9-4D92-415D-9CD3-F6989DC985EB}"/>
    <cellStyle name="Calculation 7 3 2 3" xfId="12638" xr:uid="{B4000F26-A824-4872-AAEA-AA137E134D0B}"/>
    <cellStyle name="Calculation 7 3 2 3 2" xfId="21035" xr:uid="{CA8EDA21-E6CC-4168-AE20-50C6F7E649F7}"/>
    <cellStyle name="Calculation 7 3 2 3 2 2" xfId="36223" xr:uid="{0CE12920-BC62-43D0-B860-695B20941D47}"/>
    <cellStyle name="Calculation 7 3 2 3 3" xfId="27189" xr:uid="{F9FF5F9D-FAEC-46EF-8A49-BBA055333E31}"/>
    <cellStyle name="Calculation 7 3 2 4" xfId="16709" xr:uid="{221D05FF-FB6E-420F-A7D5-4F3EDF39821A}"/>
    <cellStyle name="Calculation 7 3 2 4 2" xfId="24764" xr:uid="{DB993955-BE95-493B-8D70-7D4FB1FEACB6}"/>
    <cellStyle name="Calculation 7 3 2 4 2 2" xfId="39952" xr:uid="{B135D58A-A417-4B31-9C30-C142507CE782}"/>
    <cellStyle name="Calculation 7 3 2 4 3" xfId="30918" xr:uid="{7925975D-D405-4A35-A8D2-A47924AC91E7}"/>
    <cellStyle name="Calculation 7 3 2 5" xfId="17266" xr:uid="{E3C2B817-E179-42BE-87C6-8B9D13080953}"/>
    <cellStyle name="Calculation 7 3 2 5 2" xfId="32632" xr:uid="{CD430905-67CD-4F16-B582-0EFC315E5E7D}"/>
    <cellStyle name="Calculation 7 3 3" xfId="14293" xr:uid="{0662C06C-3DE4-4E54-992D-10BAB95938F7}"/>
    <cellStyle name="Calculation 7 3 3 2" xfId="22380" xr:uid="{A4789BED-996B-4D15-BC73-F8E11C64CA55}"/>
    <cellStyle name="Calculation 7 3 3 2 2" xfId="37568" xr:uid="{931708F1-0439-4727-8F8C-E037EFE21FB9}"/>
    <cellStyle name="Calculation 7 3 3 3" xfId="28534" xr:uid="{BF670D64-71BA-4900-B33C-56536E096D95}"/>
    <cellStyle name="Calculation 7 3 4" xfId="13831" xr:uid="{5D068A3B-819E-4438-9A37-9405F07FC16C}"/>
    <cellStyle name="Calculation 7 3 4 2" xfId="21941" xr:uid="{C4459FAA-ABD1-429B-B1A3-0EEBCF14DECC}"/>
    <cellStyle name="Calculation 7 3 4 2 2" xfId="37129" xr:uid="{3A11488A-3EF1-4FF9-85DF-5738F8377CF6}"/>
    <cellStyle name="Calculation 7 3 4 3" xfId="28095" xr:uid="{6B39C32F-1F58-4FB3-8BB5-958046BBECCF}"/>
    <cellStyle name="Calculation 7 3 5" xfId="13051" xr:uid="{EA8B7819-6AFB-45A3-ABF3-2E878310EE4C}"/>
    <cellStyle name="Calculation 7 3 5 2" xfId="21386" xr:uid="{CD004274-4D40-4106-AC2C-D664E8508A78}"/>
    <cellStyle name="Calculation 7 3 5 2 2" xfId="36574" xr:uid="{2C8250E6-20BB-4AB3-B991-AF6B95543E06}"/>
    <cellStyle name="Calculation 7 3 5 3" xfId="27540" xr:uid="{86A6E140-34B9-4BF2-B5EC-38D3742563EA}"/>
    <cellStyle name="Calculation 7 3 6" xfId="17918" xr:uid="{1BD304E2-823E-4CBD-924C-44063B8092A9}"/>
    <cellStyle name="Calculation 7 3 6 2" xfId="33129" xr:uid="{FA017AA4-6BBC-404D-BC30-8B115608DAC2}"/>
    <cellStyle name="Calculation 7 30" xfId="50560" xr:uid="{26D8715B-E14B-4E38-9757-74E5F0AADE79}"/>
    <cellStyle name="Calculation 7 31" xfId="51495" xr:uid="{B0DD7C22-884F-46BA-9F96-D14D63E0DEE6}"/>
    <cellStyle name="Calculation 7 32" xfId="51679" xr:uid="{CA92BCEE-6C7A-44C1-B809-03F1F615D1EF}"/>
    <cellStyle name="Calculation 7 33" xfId="52145" xr:uid="{52EA27A0-8278-472C-AB91-9D0016190043}"/>
    <cellStyle name="Calculation 7 4" xfId="9048" xr:uid="{AE084385-EAA9-42BF-A5C0-ABE4C5BD4CDF}"/>
    <cellStyle name="Calculation 7 4 2" xfId="10099" xr:uid="{5A2925FD-43A3-4E93-8B16-006BA531B2E6}"/>
    <cellStyle name="Calculation 7 4 2 2" xfId="15083" xr:uid="{25EF85DA-6725-4624-A219-BC1BEFE618CB}"/>
    <cellStyle name="Calculation 7 4 2 2 2" xfId="23170" xr:uid="{55A7B4B6-EA25-4759-B20A-9811468774A4}"/>
    <cellStyle name="Calculation 7 4 2 2 2 2" xfId="38358" xr:uid="{46ADB835-171B-4733-83D4-75372563CD17}"/>
    <cellStyle name="Calculation 7 4 2 2 3" xfId="29324" xr:uid="{9FBD6649-4572-44F2-9C11-842029223606}"/>
    <cellStyle name="Calculation 7 4 2 3" xfId="13331" xr:uid="{0332DAD0-8D49-4BCB-B076-A5235803F066}"/>
    <cellStyle name="Calculation 7 4 2 3 2" xfId="21582" xr:uid="{A6990E80-6FC5-4E0D-BB7C-DBD706AD0FEE}"/>
    <cellStyle name="Calculation 7 4 2 3 2 2" xfId="36770" xr:uid="{292DF8B4-ACA3-42C5-BB81-AD730A5FC84E}"/>
    <cellStyle name="Calculation 7 4 2 3 3" xfId="27736" xr:uid="{605FB4CC-F897-41E7-982D-5FF7D5C36A4B}"/>
    <cellStyle name="Calculation 7 4 2 4" xfId="16695" xr:uid="{EB0D8932-F061-4390-9C26-4D2DD9C072DA}"/>
    <cellStyle name="Calculation 7 4 2 4 2" xfId="24750" xr:uid="{7E444803-FD0B-40BF-A22D-D9B31771768D}"/>
    <cellStyle name="Calculation 7 4 2 4 2 2" xfId="39938" xr:uid="{6B1F78E6-D6AD-404A-9933-AC5FC66D320F}"/>
    <cellStyle name="Calculation 7 4 2 4 3" xfId="30904" xr:uid="{08AA599C-ED3B-4D00-A182-4F9D09ADB961}"/>
    <cellStyle name="Calculation 7 4 2 5" xfId="17231" xr:uid="{C1C9D2F7-58A0-47E2-BED0-6FFF7FC3804B}"/>
    <cellStyle name="Calculation 7 4 2 5 2" xfId="32609" xr:uid="{B4D25AB9-A114-4329-ABCD-8D79B581CA2E}"/>
    <cellStyle name="Calculation 7 4 3" xfId="14331" xr:uid="{0589C0B4-4B83-4CDB-8D58-744A0D22D742}"/>
    <cellStyle name="Calculation 7 4 3 2" xfId="22418" xr:uid="{697D324E-39AE-48BC-A1AA-370165C7A968}"/>
    <cellStyle name="Calculation 7 4 3 2 2" xfId="37606" xr:uid="{F05AE97E-5883-40DC-9312-EC9ED0149D31}"/>
    <cellStyle name="Calculation 7 4 3 3" xfId="28572" xr:uid="{720695EB-74E4-4FAF-8DBD-54CD7A8A0321}"/>
    <cellStyle name="Calculation 7 4 4" xfId="16377" xr:uid="{72216BE7-8D4B-420B-A4B6-4D6EC363507F}"/>
    <cellStyle name="Calculation 7 4 4 2" xfId="24432" xr:uid="{A0F96E2C-77F0-4856-BE03-6CB0E4FFD4EB}"/>
    <cellStyle name="Calculation 7 4 4 2 2" xfId="39620" xr:uid="{8433F83B-E8C0-4DBD-83F7-4D59FDEC0612}"/>
    <cellStyle name="Calculation 7 4 4 3" xfId="30586" xr:uid="{866B9B9B-4B1F-4EA2-8277-D5E3747BF386}"/>
    <cellStyle name="Calculation 7 4 5" xfId="16582" xr:uid="{B8CADF33-9A10-4ADA-8417-75126E80A9AA}"/>
    <cellStyle name="Calculation 7 4 5 2" xfId="24637" xr:uid="{D1961BE9-756E-4640-8AB6-B33A7E93044F}"/>
    <cellStyle name="Calculation 7 4 5 2 2" xfId="39825" xr:uid="{A926F310-043E-4193-B670-FB14CB1A4BF4}"/>
    <cellStyle name="Calculation 7 4 5 3" xfId="30791" xr:uid="{18E5E37E-0536-40C2-936A-44AB5DE6D37D}"/>
    <cellStyle name="Calculation 7 4 6" xfId="17878" xr:uid="{493812FD-20E4-4F1E-8572-B4B27727B1EC}"/>
    <cellStyle name="Calculation 7 4 6 2" xfId="33089" xr:uid="{02B729AB-AADD-49FB-8DE7-671CFC6DC723}"/>
    <cellStyle name="Calculation 7 5" xfId="8626" xr:uid="{3A6CF882-CF69-4E0F-BBAF-15C83DE5194D}"/>
    <cellStyle name="Calculation 7 5 2" xfId="14035" xr:uid="{2812A770-4E69-4D5D-9AF4-AB4C76FD4DD5}"/>
    <cellStyle name="Calculation 7 5 2 2" xfId="22126" xr:uid="{0C67DC40-D02F-4480-91EA-D4BD7C316BDE}"/>
    <cellStyle name="Calculation 7 5 2 2 2" xfId="37314" xr:uid="{9D1A6BCC-DA8C-4F58-ABF6-1145E5933C86}"/>
    <cellStyle name="Calculation 7 5 2 3" xfId="28280" xr:uid="{298643E9-FCC6-42EF-8F92-FA2D252AB283}"/>
    <cellStyle name="Calculation 7 5 3" xfId="13080" xr:uid="{B046C753-0617-4543-B68D-0C7DAD3FE207}"/>
    <cellStyle name="Calculation 7 5 3 2" xfId="21410" xr:uid="{0C0A72A1-0D5F-4B2C-AC86-F9D9FAF63CF6}"/>
    <cellStyle name="Calculation 7 5 3 2 2" xfId="36598" xr:uid="{548A45E7-E8F0-4F38-885E-08DF96C96B07}"/>
    <cellStyle name="Calculation 7 5 3 3" xfId="27564" xr:uid="{B6ECAFFB-AD66-42EC-9BDD-FDDBE66526B7}"/>
    <cellStyle name="Calculation 7 5 4" xfId="16727" xr:uid="{92D1B560-C388-41A0-8254-3CEAB7941964}"/>
    <cellStyle name="Calculation 7 5 4 2" xfId="24782" xr:uid="{FF31BC66-7F4B-489E-93A4-299CF2E7D414}"/>
    <cellStyle name="Calculation 7 5 4 2 2" xfId="39970" xr:uid="{26026E38-1F8D-421F-8A79-D1B87E742EF2}"/>
    <cellStyle name="Calculation 7 5 4 3" xfId="30936" xr:uid="{C758688D-0815-4F8D-AE6F-48B6967BBFED}"/>
    <cellStyle name="Calculation 7 5 5" xfId="20385" xr:uid="{CB325811-D4C3-48EB-B1CD-F66CF50D60B2}"/>
    <cellStyle name="Calculation 7 5 5 2" xfId="35573" xr:uid="{8B3BF27E-E5BB-4867-A5D6-670243D6B890}"/>
    <cellStyle name="Calculation 7 6" xfId="10497" xr:uid="{BEAE7E36-4CE9-4BBD-8FCF-BD950800B57C}"/>
    <cellStyle name="Calculation 7 6 2" xfId="19047" xr:uid="{D9E5EC0C-F7CE-4A8A-98C1-19DF0885CD6F}"/>
    <cellStyle name="Calculation 7 6 2 2" xfId="34252" xr:uid="{D3C3F1FB-208E-43A6-AB9F-C8215BCE399B}"/>
    <cellStyle name="Calculation 7 6 3" xfId="25295" xr:uid="{E9AE1FA1-BEC3-4DAC-B4CC-13AA3DB49764}"/>
    <cellStyle name="Calculation 7 7" xfId="12981" xr:uid="{7388327C-B85E-4174-B095-7A868E35E0CA}"/>
    <cellStyle name="Calculation 7 7 2" xfId="21335" xr:uid="{F4C1E6B5-F379-4604-9F7B-940FBE2D2456}"/>
    <cellStyle name="Calculation 7 7 2 2" xfId="36523" xr:uid="{A86B1DCA-FE99-49C1-82D5-7AE9CDDE6E43}"/>
    <cellStyle name="Calculation 7 7 3" xfId="27489" xr:uid="{D33637B2-B6C0-4BA0-BE35-2D4F62558633}"/>
    <cellStyle name="Calculation 7 8" xfId="12811" xr:uid="{9B7ADA97-1C29-4482-BC0D-FECBA4AEFEAA}"/>
    <cellStyle name="Calculation 7 8 2" xfId="21193" xr:uid="{540374D8-F9D9-45BD-8335-342FC5990E8A}"/>
    <cellStyle name="Calculation 7 8 2 2" xfId="36381" xr:uid="{729902AB-1A3E-46D2-A048-6B696E683686}"/>
    <cellStyle name="Calculation 7 8 3" xfId="27347" xr:uid="{CEC33E05-B28B-49B0-8217-E0EC5539A8D2}"/>
    <cellStyle name="Calculation 7 9" xfId="17106" xr:uid="{429F5F0C-4B7F-49A1-8ED6-2BF5447E3356}"/>
    <cellStyle name="Calculation 7 9 2" xfId="25161" xr:uid="{8E2801AE-BAC7-4F77-8409-C373A7CAABBE}"/>
    <cellStyle name="Calculation 7 9 2 2" xfId="40349" xr:uid="{E68E378E-39CC-419E-AB61-9824E9703319}"/>
    <cellStyle name="Calculation 7 9 3" xfId="31315" xr:uid="{EF34BFE0-DEE5-42CB-9DF9-DFFF8C853D3F}"/>
    <cellStyle name="Calculation 8" xfId="4410" xr:uid="{52BEB449-CB49-4B34-ABF9-7A8745A9F642}"/>
    <cellStyle name="Check Cell 2" xfId="2390" xr:uid="{07DF2AF3-F748-4947-A2A5-3C8532217671}"/>
    <cellStyle name="Check Cell 2 10" xfId="2391" xr:uid="{D927A775-48A8-42BC-BF96-64DAB7FDD307}"/>
    <cellStyle name="Check Cell 2 11" xfId="2392" xr:uid="{91AD6F86-7CCE-4A79-A61B-DF3DAFFADA69}"/>
    <cellStyle name="Check Cell 2 12" xfId="12182" xr:uid="{E9E80B34-F2AF-42CA-B73B-3640910803D7}"/>
    <cellStyle name="Check Cell 2 2" xfId="2393" xr:uid="{A2C55DAC-136E-4252-BE63-4BAC80E3B3C1}"/>
    <cellStyle name="Check Cell 2 2 10" xfId="2394" xr:uid="{9A3F006E-BC4B-46BD-82FB-4D769B6CACAD}"/>
    <cellStyle name="Check Cell 2 2 11" xfId="12183" xr:uid="{43C280F6-2E22-41A0-9E0D-4500732063CB}"/>
    <cellStyle name="Check Cell 2 2 2" xfId="2395" xr:uid="{8EF1557C-61A1-4C6F-A968-15C226275B8C}"/>
    <cellStyle name="Check Cell 2 2 3" xfId="2396" xr:uid="{D09E7DA7-40D5-43BA-8C27-C6F211A8DE5B}"/>
    <cellStyle name="Check Cell 2 2 4" xfId="2397" xr:uid="{A5CFB5F3-0598-4D66-9F31-AC7598BDAD3A}"/>
    <cellStyle name="Check Cell 2 2 4 2" xfId="2398" xr:uid="{BAF88C8C-1AEA-43F5-9F72-F4A9A1DECBAB}"/>
    <cellStyle name="Check Cell 2 2 4 2 2" xfId="2399" xr:uid="{55246419-B798-4BC0-B6C3-5758331598D6}"/>
    <cellStyle name="Check Cell 2 2 4 2 2 2" xfId="2400" xr:uid="{A02CB4D0-748F-4125-A294-C13F67121D60}"/>
    <cellStyle name="Check Cell 2 2 4 2 2 2 2" xfId="2401" xr:uid="{01DED908-C118-4756-A6A7-2A9E2045F0DC}"/>
    <cellStyle name="Check Cell 2 2 4 2 2 2 3" xfId="2402" xr:uid="{77B8058C-749E-49B1-BE06-A192E7C4E34C}"/>
    <cellStyle name="Check Cell 2 2 4 2 2 2 4" xfId="2403" xr:uid="{66234659-B37E-4EB0-8D5A-5FD0CF1C5429}"/>
    <cellStyle name="Check Cell 2 2 4 2 2 3" xfId="2404" xr:uid="{C9B4D929-1A4F-4992-8226-26AC8F665392}"/>
    <cellStyle name="Check Cell 2 2 4 2 2 4" xfId="2405" xr:uid="{297ACB6B-7BA3-45D5-B1E8-B1EAA2E65391}"/>
    <cellStyle name="Check Cell 2 2 4 2 3" xfId="2406" xr:uid="{DDACCC93-F098-45E2-8D02-48E4B5B61BDC}"/>
    <cellStyle name="Check Cell 2 2 4 2 4" xfId="2407" xr:uid="{41132DF3-9D2F-41AD-9D7B-FDCF4A83AD58}"/>
    <cellStyle name="Check Cell 2 2 4 2 5" xfId="2408" xr:uid="{AEE92C99-C349-4455-9C44-E5D14274802C}"/>
    <cellStyle name="Check Cell 2 2 4 2 6" xfId="2409" xr:uid="{1D1E9E9B-834C-4D71-A95F-EF18887CBDA6}"/>
    <cellStyle name="Check Cell 2 2 4 3" xfId="2410" xr:uid="{E5356A0D-F377-4003-91EB-E02FB51B4638}"/>
    <cellStyle name="Check Cell 2 2 4 4" xfId="2411" xr:uid="{789308F8-06A7-4AB8-91A2-03070BFA8E26}"/>
    <cellStyle name="Check Cell 2 2 4 5" xfId="2412" xr:uid="{F5470A51-8B81-4253-9E79-483664609E4B}"/>
    <cellStyle name="Check Cell 2 2 4 6" xfId="2413" xr:uid="{ACB27176-968D-4C99-A0E5-2FB75A76EF42}"/>
    <cellStyle name="Check Cell 2 2 5" xfId="2414" xr:uid="{0CDAFA4F-9BDD-4976-836A-6C5575932B7C}"/>
    <cellStyle name="Check Cell 2 2 6" xfId="2415" xr:uid="{1228E6D7-31E2-410A-8E98-C73C1C5AD7B2}"/>
    <cellStyle name="Check Cell 2 2 7" xfId="2416" xr:uid="{E804C29D-A056-4100-A16A-8EC2023D06F3}"/>
    <cellStyle name="Check Cell 2 2 8" xfId="2417" xr:uid="{1C1D5138-E251-4140-B984-11F49430F4CA}"/>
    <cellStyle name="Check Cell 2 2 9" xfId="2418" xr:uid="{02EFE90F-FCAE-4752-B48A-30D72141D349}"/>
    <cellStyle name="Check Cell 2 3" xfId="2419" xr:uid="{88DD7C36-577C-4033-8715-F1FFE8E643C7}"/>
    <cellStyle name="Check Cell 2 3 2" xfId="2420" xr:uid="{F48CA76F-E32F-4B5B-8516-C9C0D38103A4}"/>
    <cellStyle name="Check Cell 2 3 3" xfId="12189" xr:uid="{3E1ED48A-E960-49A2-851C-8682E9E9B7B6}"/>
    <cellStyle name="Check Cell 2 4" xfId="2421" xr:uid="{D3220038-E3C0-4F1A-911A-40531C7181A0}"/>
    <cellStyle name="Check Cell 2 4 2" xfId="2422" xr:uid="{FF15D496-447E-4901-9899-A268E5315FC9}"/>
    <cellStyle name="Check Cell 2 4 2 2" xfId="2423" xr:uid="{3E11ECF8-DCB8-4D03-9CAF-03443245A048}"/>
    <cellStyle name="Check Cell 2 4 2 2 2" xfId="2424" xr:uid="{E7376107-C556-4A16-A37A-4052B3A45592}"/>
    <cellStyle name="Check Cell 2 4 2 2 2 2" xfId="2425" xr:uid="{273181D0-0CC0-4715-8836-80AC4FCB7371}"/>
    <cellStyle name="Check Cell 2 4 2 2 2 3" xfId="2426" xr:uid="{15D07932-5F2E-49BC-AB0D-D59D43B928D6}"/>
    <cellStyle name="Check Cell 2 4 2 2 2 4" xfId="2427" xr:uid="{09A394A1-1722-4DBE-9379-2FDF3BAC77FE}"/>
    <cellStyle name="Check Cell 2 4 2 2 3" xfId="2428" xr:uid="{E6E0AADA-9865-4B18-87E3-588E6337FDFD}"/>
    <cellStyle name="Check Cell 2 4 2 2 4" xfId="2429" xr:uid="{FE77B9F8-374D-4EFE-85C7-49C7525F1C88}"/>
    <cellStyle name="Check Cell 2 4 2 3" xfId="2430" xr:uid="{40A6C484-1E36-4641-9F95-63EB0E9E03BD}"/>
    <cellStyle name="Check Cell 2 4 2 4" xfId="2431" xr:uid="{6E95E4D4-1636-4785-8962-CBD8B5D0C134}"/>
    <cellStyle name="Check Cell 2 4 2 5" xfId="2432" xr:uid="{46D8ED86-7791-4330-8F98-815B3D7E321E}"/>
    <cellStyle name="Check Cell 2 4 2 6" xfId="2433" xr:uid="{455B70DF-B537-4E41-982B-9853715B26FB}"/>
    <cellStyle name="Check Cell 2 4 3" xfId="2434" xr:uid="{93B23A10-3667-44AB-BB24-BF47AF05A6D3}"/>
    <cellStyle name="Check Cell 2 4 4" xfId="2435" xr:uid="{C1941A05-E655-44C0-AEE3-07DE6695B599}"/>
    <cellStyle name="Check Cell 2 4 5" xfId="2436" xr:uid="{2292376E-7C9F-4A67-9FC1-A90AEED026A6}"/>
    <cellStyle name="Check Cell 2 4 6" xfId="2437" xr:uid="{A58C11A7-1611-4837-8305-1655F026C7F8}"/>
    <cellStyle name="Check Cell 2 4 7" xfId="8682" xr:uid="{414F5CB4-7742-4EA9-889D-55D1C084C8FF}"/>
    <cellStyle name="Check Cell 2 4 8" xfId="12190" xr:uid="{635E2D9D-105B-432E-840B-CB3DD69F3DC8}"/>
    <cellStyle name="Check Cell 2 5" xfId="2438" xr:uid="{AB95CDCD-E7BC-4682-B55B-5193E99B3AED}"/>
    <cellStyle name="Check Cell 2 6" xfId="2439" xr:uid="{407EB2A5-9618-47C7-A1A6-C9695F0524FB}"/>
    <cellStyle name="Check Cell 2 7" xfId="2440" xr:uid="{139B19FC-3B11-4B57-BCBB-A404171E2BFC}"/>
    <cellStyle name="Check Cell 2 8" xfId="2441" xr:uid="{3246C587-470B-4724-AE3F-2761CF079ABF}"/>
    <cellStyle name="Check Cell 2 9" xfId="2442" xr:uid="{4720DD15-5D8F-461F-A218-1C406073957A}"/>
    <cellStyle name="Check Cell 3" xfId="2443" xr:uid="{B61D8911-2990-4CAC-B562-FD43D2C9F9BB}"/>
    <cellStyle name="Check Cell 3 2" xfId="2444" xr:uid="{76895A3A-87B7-4542-A984-0245D219B786}"/>
    <cellStyle name="Check Cell 3 3" xfId="2445" xr:uid="{730315F8-10E8-4762-8731-3B4EF539BA94}"/>
    <cellStyle name="Check Cell 3 4" xfId="2446" xr:uid="{990EEA92-CB3E-4730-B8A8-4A810C005B46}"/>
    <cellStyle name="Check Cell 3 4 2" xfId="2447" xr:uid="{EF63626B-C0E7-4D73-BCC1-105F86CC479B}"/>
    <cellStyle name="Check Cell 3 4 2 2" xfId="2448" xr:uid="{5F3B35DA-036E-4CA5-B50E-8E0EC0623A76}"/>
    <cellStyle name="Check Cell 3 4 2 2 2" xfId="2449" xr:uid="{5971F4B5-4DF4-4E92-AE79-7827B346A57A}"/>
    <cellStyle name="Check Cell 3 4 2 2 2 2" xfId="2450" xr:uid="{B9B85C3B-D134-488C-A563-6762298AF2C0}"/>
    <cellStyle name="Check Cell 3 4 2 2 2 3" xfId="2451" xr:uid="{E0E2980C-A08C-4709-B882-AD65F084051F}"/>
    <cellStyle name="Check Cell 3 4 2 2 2 4" xfId="2452" xr:uid="{D383BA01-79AB-4BB3-881A-C564E079D74B}"/>
    <cellStyle name="Check Cell 3 4 2 2 3" xfId="2453" xr:uid="{CB2E20DC-5A48-442B-B6CE-85AA8E9A7C22}"/>
    <cellStyle name="Check Cell 3 4 2 2 4" xfId="2454" xr:uid="{1D9514DA-11A9-4781-8522-2D9CD6D8F78A}"/>
    <cellStyle name="Check Cell 3 4 2 3" xfId="2455" xr:uid="{96A742B8-B34A-4E77-A3D2-48BD9483FAA5}"/>
    <cellStyle name="Check Cell 3 4 2 4" xfId="2456" xr:uid="{BE6EC79D-B5F3-4EAA-B962-EF2104581786}"/>
    <cellStyle name="Check Cell 3 4 2 5" xfId="2457" xr:uid="{4682FF95-7119-439E-B07D-AD235149CF6A}"/>
    <cellStyle name="Check Cell 3 4 2 6" xfId="2458" xr:uid="{1AB1A526-75CA-40F1-9989-A2F7F2B24FA8}"/>
    <cellStyle name="Check Cell 3 4 3" xfId="2459" xr:uid="{42A6E680-0824-4C30-8626-B7DEEFCE4401}"/>
    <cellStyle name="Check Cell 3 4 4" xfId="2460" xr:uid="{D1444181-E246-44AD-938F-0BC50CA17B3E}"/>
    <cellStyle name="Check Cell 3 4 5" xfId="2461" xr:uid="{12E43670-578E-4B97-92F6-90B37D79992A}"/>
    <cellStyle name="Check Cell 3 4 6" xfId="2462" xr:uid="{CCBC43C6-1602-4EC7-BAE2-048D4E9708DB}"/>
    <cellStyle name="Check Cell 3 5" xfId="2463" xr:uid="{8B58E5E1-D727-4191-B5A2-6668AA52AE18}"/>
    <cellStyle name="Check Cell 3 6" xfId="2464" xr:uid="{B092AF42-818E-4DBD-A0E9-3B63147C7EB7}"/>
    <cellStyle name="Check Cell 3 7" xfId="2465" xr:uid="{ACA026E0-F40A-456A-AE9B-00165A313CD5}"/>
    <cellStyle name="Check Cell 3 8" xfId="2466" xr:uid="{050ABDB9-105E-4562-B1EB-7E70525EA394}"/>
    <cellStyle name="Check Cell 3 9" xfId="2467" xr:uid="{0689AA5B-151C-49AD-85E8-B528E874FA49}"/>
    <cellStyle name="Check Cell 4" xfId="2468" xr:uid="{78D9F4EB-B0FF-4A69-8A68-3CD8947AFBE7}"/>
    <cellStyle name="Check Cell 5" xfId="2469" xr:uid="{0F767E68-FE34-4109-84E9-DF7E0B4B47A4}"/>
    <cellStyle name="Check Cell 6" xfId="2470" xr:uid="{E5B23FC3-CFA3-4458-86C9-F9B7F31E6AAE}"/>
    <cellStyle name="Check Cell 7" xfId="8683" xr:uid="{1F5CE234-CC63-4A9A-AB80-371373B6026E}"/>
    <cellStyle name="Check Cell 8" xfId="7997" xr:uid="{804ECC4E-4F36-4E54-A829-E3FEFAFC8F51}"/>
    <cellStyle name="Checks" xfId="2471" xr:uid="{7EDF5610-CFE2-47B8-8033-16EC0892AFD0}"/>
    <cellStyle name="Column_Title" xfId="52042" xr:uid="{028A68E3-4767-42AD-98CE-B4D1048E206F}"/>
    <cellStyle name="Comma 10" xfId="22" xr:uid="{F05DF01B-27BF-4E4F-BA7E-2547FF7F7B51}"/>
    <cellStyle name="Comma 10 2" xfId="8684" xr:uid="{BF36ACB4-50AA-49CD-8986-9D61C7112AF2}"/>
    <cellStyle name="Comma 10 3" xfId="11366" xr:uid="{F5374A30-A5CD-4082-A205-22EBD0903195}"/>
    <cellStyle name="Comma 11" xfId="41242" xr:uid="{8CA61525-D780-49D1-98C7-74D6AEDD66E0}"/>
    <cellStyle name="Comma 12" xfId="19" xr:uid="{50905882-C952-48BF-A636-E5FFF769E403}"/>
    <cellStyle name="Comma 13" xfId="52525" xr:uid="{1ABE7803-CB9B-4216-9AAB-BFF3D36E45FD}"/>
    <cellStyle name="Comma 14" xfId="52527" xr:uid="{103D92D4-E8CB-4F6E-81E3-01C2874E9E9A}"/>
    <cellStyle name="Comma 2" xfId="23" xr:uid="{1C49707C-2CEA-4C71-99E1-02B5E537314F}"/>
    <cellStyle name="Comma 2 10" xfId="52530" xr:uid="{63D56583-8713-4CF9-86A7-C2BB66E900FC}"/>
    <cellStyle name="Comma 2 2" xfId="2472" xr:uid="{2A8BD86D-F679-44BB-BD52-18102BE4E780}"/>
    <cellStyle name="Comma 2 2 10" xfId="2473" xr:uid="{F2B4C77C-12AE-41B5-A959-01E46B7B0D96}"/>
    <cellStyle name="Comma 2 2 11" xfId="2474" xr:uid="{67E1E16C-0C12-4463-BF4C-6B982E53C3F9}"/>
    <cellStyle name="Comma 2 2 12" xfId="2475" xr:uid="{41942C20-6369-4903-A1D2-8BC09EDBFBE6}"/>
    <cellStyle name="Comma 2 2 13" xfId="12200" xr:uid="{37C8CD65-0F9B-4BBB-9137-F78846888D1F}"/>
    <cellStyle name="Comma 2 2 2" xfId="2476" xr:uid="{441DC3D3-DD50-4890-BCDD-DCF99AE62D81}"/>
    <cellStyle name="Comma 2 2 3" xfId="2477" xr:uid="{A5336DCB-8B73-4DE8-AE0A-DCC0061590DD}"/>
    <cellStyle name="Comma 2 2 4" xfId="2478" xr:uid="{FD02A0AB-4B59-40EB-8863-D3FE8336F7D3}"/>
    <cellStyle name="Comma 2 2 5" xfId="2479" xr:uid="{29D11D90-04B9-48AC-8EA0-4D74DC3CB020}"/>
    <cellStyle name="Comma 2 2 5 2" xfId="2480" xr:uid="{1B03B960-7454-493C-AD0B-74851237A4EF}"/>
    <cellStyle name="Comma 2 2 5 2 2" xfId="2481" xr:uid="{762E64B7-E2A1-4950-814B-6CC8D4B8FBD8}"/>
    <cellStyle name="Comma 2 2 5 2 2 2" xfId="2482" xr:uid="{CCFFAB25-F9E3-4BEC-8EBE-6F2FC3FA616F}"/>
    <cellStyle name="Comma 2 2 5 2 2 2 2" xfId="2483" xr:uid="{E8D147BF-FF69-45B6-BBB7-1D2FAA864FC6}"/>
    <cellStyle name="Comma 2 2 5 2 2 2 3" xfId="2484" xr:uid="{D694B831-5C04-4D96-B4BE-2AF1F648D311}"/>
    <cellStyle name="Comma 2 2 5 2 2 2 4" xfId="2485" xr:uid="{A4E721AE-4C82-4556-B99D-3AF251EAA5EA}"/>
    <cellStyle name="Comma 2 2 5 2 2 3" xfId="2486" xr:uid="{906AFEA6-2862-4D6F-8245-1AAF1B010437}"/>
    <cellStyle name="Comma 2 2 5 2 2 4" xfId="2487" xr:uid="{37AFE227-3F3C-4889-B9C0-A4F0DFD2BF1D}"/>
    <cellStyle name="Comma 2 2 5 2 3" xfId="2488" xr:uid="{CE6B8E6D-69B0-4C80-8815-FB415C91882B}"/>
    <cellStyle name="Comma 2 2 5 2 4" xfId="2489" xr:uid="{DEF3D933-6FB8-4840-8D12-EED8AB87E893}"/>
    <cellStyle name="Comma 2 2 5 2 5" xfId="2490" xr:uid="{91162250-7EA3-4D6F-BCA1-EB6FCD2C32AC}"/>
    <cellStyle name="Comma 2 2 5 2 6" xfId="2491" xr:uid="{8E35C14D-49F3-4A38-A9CA-1CC6D8925CCE}"/>
    <cellStyle name="Comma 2 2 5 3" xfId="2492" xr:uid="{14DBEDAD-71B5-4C9E-A857-F101BBFDC8A4}"/>
    <cellStyle name="Comma 2 2 5 4" xfId="2493" xr:uid="{EA8AA79A-63B5-4279-8A0E-914CB5D0C8A5}"/>
    <cellStyle name="Comma 2 2 5 5" xfId="2494" xr:uid="{B271F352-90BC-41A1-9622-D944F70284F4}"/>
    <cellStyle name="Comma 2 2 5 6" xfId="2495" xr:uid="{6C7C354C-B73E-4765-935A-9ACB477F73A5}"/>
    <cellStyle name="Comma 2 2 6" xfId="2496" xr:uid="{E89DB132-BCC9-42B7-AF52-0C302D97989B}"/>
    <cellStyle name="Comma 2 2 7" xfId="2497" xr:uid="{B608D408-14D0-4651-A287-C0F589B9A545}"/>
    <cellStyle name="Comma 2 2 8" xfId="2498" xr:uid="{C62BC418-69C2-4F13-866A-CCB3136A5E82}"/>
    <cellStyle name="Comma 2 2 9" xfId="2499" xr:uid="{0D245890-0CCB-414A-A912-DB84A2341302}"/>
    <cellStyle name="Comma 2 3" xfId="2500" xr:uid="{A53FEC46-1ECC-4D1A-B208-06BE864C2EBD}"/>
    <cellStyle name="Comma 2 4" xfId="2501" xr:uid="{38E0C26D-FDF7-4B27-BE0D-ECA3A685DFE0}"/>
    <cellStyle name="Comma 2 4 2" xfId="8685" xr:uid="{4419AC9A-BFE1-4C31-B3EC-9D5F96BF1FE3}"/>
    <cellStyle name="Comma 2 4 3" xfId="12206" xr:uid="{239FCE45-68B3-4DBF-A5CC-29776EBCC854}"/>
    <cellStyle name="Comma 2 5" xfId="2502" xr:uid="{0371063C-49D8-4152-9826-2DBFC3A0C922}"/>
    <cellStyle name="Comma 2 6" xfId="21" xr:uid="{47B3C224-DCB0-4CD4-A7A2-4131634B0C9C}"/>
    <cellStyle name="Comma 2 7" xfId="2503" xr:uid="{599C8A81-8DA3-446E-960D-43BF813CDB81}"/>
    <cellStyle name="Comma 2 7 2" xfId="52040" xr:uid="{509C8B3D-837F-43C5-8940-C81018D9AFAD}"/>
    <cellStyle name="Comma 2 8" xfId="52524" xr:uid="{7253439B-3651-4DB9-902A-E2E31F91B5AE}"/>
    <cellStyle name="Comma 2 9" xfId="52526" xr:uid="{4490F854-ED29-4E1D-939C-653CE4104DE4}"/>
    <cellStyle name="Comma 3" xfId="2504" xr:uid="{9B86CC38-A2A5-45DE-B504-5304B9D5C2EE}"/>
    <cellStyle name="Comma 3 2" xfId="2505" xr:uid="{25721DD2-CB66-43AA-AFEB-F300DF8DCE6B}"/>
    <cellStyle name="Comma 3 2 2" xfId="2506" xr:uid="{CC50782C-3E86-435D-A3CD-9263912B1D43}"/>
    <cellStyle name="Comma 3 2 3" xfId="2507" xr:uid="{EC3CA052-1A86-4C86-B22B-F1166367DC9C}"/>
    <cellStyle name="Comma 3 2 4" xfId="12207" xr:uid="{6249FDB7-C73D-43D6-A660-D341AD1B455D}"/>
    <cellStyle name="Comma 3 3" xfId="2508" xr:uid="{132C4334-E435-4E42-9006-1998732955C7}"/>
    <cellStyle name="Comma 3 3 2" xfId="8686" xr:uid="{F46BE2B1-B8CE-4B17-BCF8-F6D2EF027BFC}"/>
    <cellStyle name="Comma 3 3 3" xfId="12209" xr:uid="{D60F87DD-5C79-4B0E-A7F6-BC52B5D50407}"/>
    <cellStyle name="Comma 3 4" xfId="2509" xr:uid="{A81F92B0-79D9-47C4-B88E-B5208F0BC4EE}"/>
    <cellStyle name="Comma 4" xfId="2510" xr:uid="{1D4D46FE-0581-4955-A825-D664BB0A8127}"/>
    <cellStyle name="Comma 4 10" xfId="2511" xr:uid="{AF8AF672-0D13-4550-8EA4-1615B5305E0F}"/>
    <cellStyle name="Comma 4 11" xfId="2512" xr:uid="{605ED7DB-056F-4796-BC59-11E7F9F153FC}"/>
    <cellStyle name="Comma 4 12" xfId="2513" xr:uid="{CC5EA88C-3F1D-4970-B21A-BBF38772E1A2}"/>
    <cellStyle name="Comma 4 13" xfId="12210" xr:uid="{848A72F6-821E-4CD4-AE81-03CD5729CB75}"/>
    <cellStyle name="Comma 4 2" xfId="2514" xr:uid="{4FAB1879-CA57-4ABB-9F58-66B76CA3D0CF}"/>
    <cellStyle name="Comma 4 2 2" xfId="2515" xr:uid="{788CCB6C-3215-47F8-BE3D-3B6FE2943100}"/>
    <cellStyle name="Comma 4 2 2 2" xfId="2516" xr:uid="{6F178EFA-B7A0-451B-83EF-D7C5437D45E0}"/>
    <cellStyle name="Comma 4 2 2 2 2" xfId="2517" xr:uid="{372D41A4-52F2-4D7F-98AB-956D6E4EECF4}"/>
    <cellStyle name="Comma 4 2 2 2 2 2" xfId="2518" xr:uid="{A8D57496-CE17-4C71-B1A8-CAD7A1A76011}"/>
    <cellStyle name="Comma 4 2 2 2 3" xfId="2519" xr:uid="{27203E81-4FE2-458A-B959-2026CBA17345}"/>
    <cellStyle name="Comma 4 2 2 3" xfId="2520" xr:uid="{1F53537E-73AA-43FC-8746-10678B0ABFA9}"/>
    <cellStyle name="Comma 4 2 2 3 2" xfId="2521" xr:uid="{6B27FC71-127C-46F2-AA99-ADFA85081652}"/>
    <cellStyle name="Comma 4 2 2 4" xfId="2522" xr:uid="{E3C481B5-4B62-4C9B-B8DF-E86A4D4369AB}"/>
    <cellStyle name="Comma 4 2 2 5" xfId="2523" xr:uid="{E52DF6D5-9C9E-4FE3-992E-AD38FA467795}"/>
    <cellStyle name="Comma 4 2 2 6" xfId="12211" xr:uid="{B11BED87-8F21-4873-A4A1-8A77443741B8}"/>
    <cellStyle name="Comma 4 2 3" xfId="2524" xr:uid="{4B909713-1516-4998-A8F0-058106E13034}"/>
    <cellStyle name="Comma 4 2 3 2" xfId="2525" xr:uid="{F1B82BE6-2768-45CE-A4DD-9DD5ADB4DE1C}"/>
    <cellStyle name="Comma 4 2 3 2 2" xfId="2526" xr:uid="{A9133D11-9DF3-43E2-9705-F6C5718B826F}"/>
    <cellStyle name="Comma 4 2 3 2 2 2" xfId="2527" xr:uid="{4FAC95B2-123B-4863-A9AD-4DE66CC0AB12}"/>
    <cellStyle name="Comma 4 2 3 2 3" xfId="2528" xr:uid="{F30B7F4E-32FA-4237-B94E-7900540A59A8}"/>
    <cellStyle name="Comma 4 2 3 3" xfId="2529" xr:uid="{76BFA056-1DD8-43FC-92F2-1E459228D576}"/>
    <cellStyle name="Comma 4 2 3 3 2" xfId="2530" xr:uid="{36322824-D4C1-458A-856E-7BCC62CD1D1F}"/>
    <cellStyle name="Comma 4 2 3 4" xfId="2531" xr:uid="{FD68DB3D-1672-47B3-B529-D80F90D3D53E}"/>
    <cellStyle name="Comma 4 2 3 5" xfId="2532" xr:uid="{3DCD03D9-C40D-4844-88E9-E536F5ADA6F0}"/>
    <cellStyle name="Comma 4 2 3 6" xfId="12212" xr:uid="{2710C49E-0AB9-48D6-9E29-BBAAC848D1C4}"/>
    <cellStyle name="Comma 4 2 4" xfId="2533" xr:uid="{1059F883-8824-4C11-92C5-32B5213CDEAE}"/>
    <cellStyle name="Comma 4 2 4 2" xfId="2534" xr:uid="{CDD87CF9-C514-4126-B840-D90611FEE353}"/>
    <cellStyle name="Comma 4 2 4 3" xfId="12214" xr:uid="{582C3AA1-22DA-4C43-89C6-79628930A954}"/>
    <cellStyle name="Comma 4 2 5" xfId="2535" xr:uid="{BABE8562-5B7D-4552-9203-8D730DFC4A5A}"/>
    <cellStyle name="Comma 4 2 5 2" xfId="2536" xr:uid="{D7A428D3-5F04-4DCE-8E7B-9098D8A3E338}"/>
    <cellStyle name="Comma 4 2 5 2 2" xfId="2537" xr:uid="{F6D2AC52-C774-425C-A256-BCA96772C17A}"/>
    <cellStyle name="Comma 4 2 5 2 2 2" xfId="2538" xr:uid="{43473F17-F682-4A0F-9C32-5F7E2FF6836A}"/>
    <cellStyle name="Comma 4 2 5 2 3" xfId="2539" xr:uid="{F5921D18-83AF-46F2-9802-B8E4864377B1}"/>
    <cellStyle name="Comma 4 2 5 3" xfId="2540" xr:uid="{6DA0492F-1D5F-4621-948A-2C293BBFCC45}"/>
    <cellStyle name="Comma 4 2 5 3 2" xfId="2541" xr:uid="{54718765-3E28-423A-8B62-384AEAA86292}"/>
    <cellStyle name="Comma 4 2 5 4" xfId="2542" xr:uid="{96ED980C-D05C-48CA-88D3-6A64EB40908A}"/>
    <cellStyle name="Comma 4 2 6" xfId="2543" xr:uid="{96462363-0FE5-4799-A475-EF2E5440EB24}"/>
    <cellStyle name="Comma 4 2 6 2" xfId="2544" xr:uid="{8E61C790-0398-4D98-A181-59661AA9C3FC}"/>
    <cellStyle name="Comma 4 2 6 2 2" xfId="2545" xr:uid="{18676728-CCEB-41A1-9CAC-5FF64D0FA2DF}"/>
    <cellStyle name="Comma 4 2 6 3" xfId="2546" xr:uid="{DAD990BC-75ED-4848-B3CE-899706F195B2}"/>
    <cellStyle name="Comma 4 2 7" xfId="2547" xr:uid="{0760F060-71D1-4962-AC96-4338B549F8CB}"/>
    <cellStyle name="Comma 4 2 7 2" xfId="2548" xr:uid="{93A66D1D-C258-4CE1-92ED-BD37F6EFC598}"/>
    <cellStyle name="Comma 4 2 8" xfId="2549" xr:uid="{74241EA4-8F73-475C-A1D9-FBE361A89CCE}"/>
    <cellStyle name="Comma 4 3" xfId="2550" xr:uid="{D0BB1DAE-D259-428F-B39F-F93B6E764C11}"/>
    <cellStyle name="Comma 4 3 2" xfId="2551" xr:uid="{A0F59DE5-03C2-4AF2-8EFA-97441EB2C649}"/>
    <cellStyle name="Comma 4 3 2 2" xfId="2552" xr:uid="{444B535F-1168-4890-B92C-940424A4B036}"/>
    <cellStyle name="Comma 4 3 2 2 2" xfId="2553" xr:uid="{EE2CDBA9-5E47-4429-997A-F892EC9F02D1}"/>
    <cellStyle name="Comma 4 3 2 3" xfId="2554" xr:uid="{54A74188-E082-402F-88D9-C572A011B914}"/>
    <cellStyle name="Comma 4 3 3" xfId="2555" xr:uid="{21919734-8D35-47E7-825A-62B754FAF487}"/>
    <cellStyle name="Comma 4 3 3 2" xfId="2556" xr:uid="{4292E0DE-3335-46DB-AA37-D893008E7ABC}"/>
    <cellStyle name="Comma 4 3 4" xfId="2557" xr:uid="{67889417-AAAA-41B3-95F8-021291FE4FD3}"/>
    <cellStyle name="Comma 4 3 5" xfId="2558" xr:uid="{D0EC4A39-D191-41AC-95B8-03526E0575FF}"/>
    <cellStyle name="Comma 4 3 6" xfId="12215" xr:uid="{3B077C25-F393-41FF-B9EC-CEE4C993DC19}"/>
    <cellStyle name="Comma 4 4" xfId="2559" xr:uid="{ABAE8A24-169B-468B-94AC-828E8AEDED3F}"/>
    <cellStyle name="Comma 4 4 2" xfId="2560" xr:uid="{F1623A85-8E70-4CE7-8A35-D287DEADCED7}"/>
    <cellStyle name="Comma 4 4 3" xfId="12216" xr:uid="{C072FBC6-2A6A-4F55-949D-2BE43313EEEC}"/>
    <cellStyle name="Comma 4 5" xfId="2561" xr:uid="{D1230B94-CFCE-4BB0-926A-FE0AFA91D632}"/>
    <cellStyle name="Comma 4 5 2" xfId="2562" xr:uid="{1628651D-C5A4-449A-B6DA-AA34D427DEC9}"/>
    <cellStyle name="Comma 4 5 2 2" xfId="2563" xr:uid="{6AA59CED-AB1F-4DDA-8DAE-E053FDB8953A}"/>
    <cellStyle name="Comma 4 5 2 2 2" xfId="2564" xr:uid="{DFC4E9A0-D1EB-4B66-BE05-7D1366F23FC9}"/>
    <cellStyle name="Comma 4 5 2 2 2 2" xfId="2565" xr:uid="{0A2659D4-D8F8-4C9B-8DE9-E51B2BA4CEF4}"/>
    <cellStyle name="Comma 4 5 2 2 2 3" xfId="2566" xr:uid="{C571148A-ADE5-4589-A914-5D89688FBC10}"/>
    <cellStyle name="Comma 4 5 2 2 2 4" xfId="2567" xr:uid="{17259AAA-2D46-4D00-9E2D-3C5F49C83A1E}"/>
    <cellStyle name="Comma 4 5 2 2 2 5" xfId="2568" xr:uid="{891EC2A9-97E8-4C76-B122-1D59BAB52529}"/>
    <cellStyle name="Comma 4 5 2 2 2 6" xfId="12220" xr:uid="{4F938478-5CC8-4368-8081-16B0C2F8A638}"/>
    <cellStyle name="Comma 4 5 2 2 3" xfId="2569" xr:uid="{74E8106A-1B72-46F1-8838-4EA896F6649C}"/>
    <cellStyle name="Comma 4 5 2 2 4" xfId="2570" xr:uid="{5BA574FB-9219-4D72-BE54-ADF41ABF6CA7}"/>
    <cellStyle name="Comma 4 5 2 2 5" xfId="2571" xr:uid="{B96B5041-EA47-4272-81F8-67A17CBFA16B}"/>
    <cellStyle name="Comma 4 5 2 2 6" xfId="12219" xr:uid="{F443624D-77EF-404F-94CB-F409FD4B7231}"/>
    <cellStyle name="Comma 4 5 2 3" xfId="2572" xr:uid="{BAA33B74-FDC8-4B7F-95F4-4340E23977A8}"/>
    <cellStyle name="Comma 4 5 2 3 2" xfId="2573" xr:uid="{01CB6CAB-202A-4446-A600-51AA2856F830}"/>
    <cellStyle name="Comma 4 5 2 3 3" xfId="12224" xr:uid="{E813FD56-F349-4619-AB8E-C58833157DD2}"/>
    <cellStyle name="Comma 4 5 2 4" xfId="2574" xr:uid="{EE395C13-B99D-420C-B8A7-5C8F61F93432}"/>
    <cellStyle name="Comma 4 5 2 5" xfId="2575" xr:uid="{6C0AF487-4621-4C06-B98E-39C0A6E11F18}"/>
    <cellStyle name="Comma 4 5 2 6" xfId="2576" xr:uid="{CAB8D23D-A80D-4808-832E-349E146BB72E}"/>
    <cellStyle name="Comma 4 5 2 7" xfId="2577" xr:uid="{FFD6E9A0-C11B-481B-AE29-B903EC67D568}"/>
    <cellStyle name="Comma 4 5 2 8" xfId="12218" xr:uid="{FA04BCDE-A96C-4F55-9E08-2A533B0E156A}"/>
    <cellStyle name="Comma 4 5 3" xfId="2578" xr:uid="{F1BEE9B0-FCC6-4E82-9E84-42F40BF802CC}"/>
    <cellStyle name="Comma 4 5 3 2" xfId="2579" xr:uid="{989142DA-6209-40B9-94DE-CCD4315442FB}"/>
    <cellStyle name="Comma 4 5 3 3" xfId="2580" xr:uid="{76A5C64F-198F-4248-AC59-B37FCF26F3BE}"/>
    <cellStyle name="Comma 4 5 3 4" xfId="12227" xr:uid="{60949953-1473-4CD9-81ED-16DF1841E128}"/>
    <cellStyle name="Comma 4 5 4" xfId="2581" xr:uid="{49896D24-F97D-4473-ADC7-05BDCD7173EC}"/>
    <cellStyle name="Comma 4 5 4 2" xfId="2582" xr:uid="{B6FC42A1-CCB1-4011-8779-70876963F90D}"/>
    <cellStyle name="Comma 4 5 4 3" xfId="12228" xr:uid="{C632EFB7-5458-419D-9113-8AB651C8755C}"/>
    <cellStyle name="Comma 4 5 5" xfId="2583" xr:uid="{2DD6CD2A-4A3F-4C27-AD34-105524FBD079}"/>
    <cellStyle name="Comma 4 5 6" xfId="2584" xr:uid="{EBA6830E-599F-46AB-BC6C-215C93D6151C}"/>
    <cellStyle name="Comma 4 5 7" xfId="2585" xr:uid="{9771E69B-5E2A-470A-BDA0-E54E57E78CBA}"/>
    <cellStyle name="Comma 4 5 8" xfId="12217" xr:uid="{B03C80A5-8B48-44E9-B410-FCCDCECFE813}"/>
    <cellStyle name="Comma 4 6" xfId="2586" xr:uid="{3F891F6F-4C37-41BD-A21D-F74FB1B38072}"/>
    <cellStyle name="Comma 4 6 2" xfId="8687" xr:uid="{D517402B-7BCE-4A25-8D1A-6F1D1E31D905}"/>
    <cellStyle name="Comma 4 6 3" xfId="12229" xr:uid="{E0FD1A96-5EA3-404A-9E07-4DCA178848C3}"/>
    <cellStyle name="Comma 4 7" xfId="2587" xr:uid="{57F092FE-50A4-4395-9534-1AA7E627DFE3}"/>
    <cellStyle name="Comma 4 8" xfId="2588" xr:uid="{4C89025B-F99C-41F6-AA7F-0591DCC5CCAB}"/>
    <cellStyle name="Comma 4 9" xfId="2589" xr:uid="{09CD3B74-A87A-4B08-9D2B-6E11B1F61EF2}"/>
    <cellStyle name="Comma 5" xfId="2590" xr:uid="{8ED84D4F-EA48-4B13-87ED-23504F47E02D}"/>
    <cellStyle name="Comma 5 10" xfId="2591" xr:uid="{2C36D320-CA51-437C-8295-0159C2F5C2A3}"/>
    <cellStyle name="Comma 5 11" xfId="2592" xr:uid="{5C541525-4344-4A41-BCCE-18B2B2134689}"/>
    <cellStyle name="Comma 5 12" xfId="12233" xr:uid="{E8F7548C-29D7-4F4F-9714-AD53B0930845}"/>
    <cellStyle name="Comma 5 2" xfId="2593" xr:uid="{9A8C285F-4CF3-4036-9846-D9F5C635F651}"/>
    <cellStyle name="Comma 5 2 2" xfId="2594" xr:uid="{28A614A1-37C7-4609-A381-3E6D717D4300}"/>
    <cellStyle name="Comma 5 2 2 2" xfId="2595" xr:uid="{408C2B79-3F98-400E-A29C-87486942F91C}"/>
    <cellStyle name="Comma 5 2 2 2 2" xfId="2596" xr:uid="{3F28D466-9095-4D09-84F1-2BCD00FC7D23}"/>
    <cellStyle name="Comma 5 2 2 2 2 2" xfId="2597" xr:uid="{C6B1EE46-4390-4762-AC65-AE9921D4B3F6}"/>
    <cellStyle name="Comma 5 2 2 2 2 2 2" xfId="2598" xr:uid="{05BD3110-FCCA-4CF5-AEF9-2FCC3FC43954}"/>
    <cellStyle name="Comma 5 2 2 2 2 2 2 2" xfId="2599" xr:uid="{6C67EC08-BD44-4FBC-AC6E-B19709C4092F}"/>
    <cellStyle name="Comma 5 2 2 2 2 2 2 3" xfId="2600" xr:uid="{970656F5-20E2-452E-AC03-3D800AB9758B}"/>
    <cellStyle name="Comma 5 2 2 2 2 2 2 4" xfId="2601" xr:uid="{31C3B5E2-6569-4AA5-AC16-DDFCD62DBD3D}"/>
    <cellStyle name="Comma 5 2 2 2 2 2 3" xfId="2602" xr:uid="{312E08CF-97A9-4F91-A4A0-10EB2FFBA563}"/>
    <cellStyle name="Comma 5 2 2 2 2 2 4" xfId="2603" xr:uid="{BD8EC2B7-CFFE-48A2-A2F3-BB764CC5F303}"/>
    <cellStyle name="Comma 5 2 2 2 2 3" xfId="2604" xr:uid="{58B030AC-5E31-4AFF-843F-0BFD5031900D}"/>
    <cellStyle name="Comma 5 2 2 2 2 4" xfId="2605" xr:uid="{EBDA1C68-F31C-43E0-A77C-E12367C8929D}"/>
    <cellStyle name="Comma 5 2 2 2 2 5" xfId="2606" xr:uid="{881A837B-1EC5-44F6-A5C1-D6EC914F94C6}"/>
    <cellStyle name="Comma 5 2 2 2 2 6" xfId="2607" xr:uid="{8034B6F9-1543-4EAF-AA9B-60838426D8EB}"/>
    <cellStyle name="Comma 5 2 2 2 3" xfId="2608" xr:uid="{31C029CF-3A4C-4251-A53D-1E16F9D409FB}"/>
    <cellStyle name="Comma 5 2 2 2 4" xfId="2609" xr:uid="{E8071194-5085-43B2-9E42-B5C4538A9E40}"/>
    <cellStyle name="Comma 5 2 2 2 5" xfId="2610" xr:uid="{8490377E-7FE2-4931-8948-94E95B259BDA}"/>
    <cellStyle name="Comma 5 2 2 2 6" xfId="2611" xr:uid="{14BC4B15-4672-4164-87C0-3F3EC2258F0B}"/>
    <cellStyle name="Comma 5 2 2 3" xfId="2612" xr:uid="{9DA650B3-4133-46BC-BC1D-FF20DBB8059A}"/>
    <cellStyle name="Comma 5 2 2 4" xfId="2613" xr:uid="{C6E09404-2ABA-4404-9EF8-35059448E172}"/>
    <cellStyle name="Comma 5 2 2 5" xfId="2614" xr:uid="{2A52C989-9DAE-4390-97FB-2EEB8A48DABA}"/>
    <cellStyle name="Comma 5 2 2 6" xfId="2615" xr:uid="{61C49EA2-2CFC-4A89-9E96-0E31D0BBDC75}"/>
    <cellStyle name="Comma 5 2 2 7" xfId="2616" xr:uid="{150E0A50-426D-473C-B737-A2DAD2EE3439}"/>
    <cellStyle name="Comma 5 2 3" xfId="2617" xr:uid="{F7711CD6-8376-46EB-8C9F-6B45C6216C4F}"/>
    <cellStyle name="Comma 5 2 4" xfId="2618" xr:uid="{F1669401-E4CA-45C4-A471-013B4C168316}"/>
    <cellStyle name="Comma 5 2 4 2" xfId="2619" xr:uid="{EB49CB2B-D320-44FC-9596-72B307852900}"/>
    <cellStyle name="Comma 5 2 4 2 2" xfId="2620" xr:uid="{DC99812B-4B29-46A3-B9E0-A3F6C3F1A730}"/>
    <cellStyle name="Comma 5 2 4 2 2 2" xfId="2621" xr:uid="{1BBDF86F-1BC8-4639-9E89-8B937E339B09}"/>
    <cellStyle name="Comma 5 2 4 2 2 2 2" xfId="2622" xr:uid="{2AD14673-59C9-4443-9B04-F5CE10DC1A6D}"/>
    <cellStyle name="Comma 5 2 4 2 2 2 3" xfId="2623" xr:uid="{03E0AB61-846F-4567-AAB8-F509CFD7A59F}"/>
    <cellStyle name="Comma 5 2 4 2 2 2 4" xfId="2624" xr:uid="{BCBE5227-A479-4733-AFB4-03DE3593F9A3}"/>
    <cellStyle name="Comma 5 2 4 2 2 3" xfId="2625" xr:uid="{37C6F77E-4376-495E-833B-52C70645A8F2}"/>
    <cellStyle name="Comma 5 2 4 2 2 4" xfId="2626" xr:uid="{198B95DD-B54F-435E-A921-CA07C268EAAA}"/>
    <cellStyle name="Comma 5 2 4 2 3" xfId="2627" xr:uid="{449D2D1E-4814-45E9-9514-0859FAA6E6A4}"/>
    <cellStyle name="Comma 5 2 4 2 4" xfId="2628" xr:uid="{72ED1FFD-0806-4392-AC86-9A8A5BD0FDE6}"/>
    <cellStyle name="Comma 5 2 4 2 5" xfId="2629" xr:uid="{9C9E57B5-F258-4681-9331-191EE0187378}"/>
    <cellStyle name="Comma 5 2 4 2 6" xfId="2630" xr:uid="{ADAC14FD-A98D-4E8C-814B-C6E02AE3B79D}"/>
    <cellStyle name="Comma 5 2 4 3" xfId="2631" xr:uid="{397ABFFA-1E08-4E31-8C88-5A00F5B51467}"/>
    <cellStyle name="Comma 5 2 4 4" xfId="2632" xr:uid="{FA84938D-BCB0-4AFE-98BA-7C07C5BEA1BD}"/>
    <cellStyle name="Comma 5 2 4 5" xfId="2633" xr:uid="{14DACB9A-761B-44B5-8C65-9AA85FF00EAB}"/>
    <cellStyle name="Comma 5 2 4 6" xfId="2634" xr:uid="{5F3DF80F-9303-447D-ACB1-C9C1996086C5}"/>
    <cellStyle name="Comma 5 2 5" xfId="2635" xr:uid="{92CA7F73-D82C-440B-A0CC-9725283CD5AB}"/>
    <cellStyle name="Comma 5 2 6" xfId="2636" xr:uid="{DD826686-74F4-4312-8E05-A3EE91B35969}"/>
    <cellStyle name="Comma 5 2 7" xfId="2637" xr:uid="{704723CB-FF6C-4C28-993B-3E39B4FD7F76}"/>
    <cellStyle name="Comma 5 2 8" xfId="2638" xr:uid="{A5851A61-F2A1-43AB-A92C-9EB4BA29B1CF}"/>
    <cellStyle name="Comma 5 2 9" xfId="2639" xr:uid="{C396C71D-9F80-4DA1-A923-2A61CB8AE098}"/>
    <cellStyle name="Comma 5 3" xfId="2640" xr:uid="{1B7B9078-7424-40F5-9957-B7BD4A76C2EB}"/>
    <cellStyle name="Comma 5 4" xfId="2641" xr:uid="{8369DE50-4877-433E-9E2E-0964E14D2F36}"/>
    <cellStyle name="Comma 5 4 2" xfId="2642" xr:uid="{F43D23E9-FC55-40FD-9650-4ADC135EB4E1}"/>
    <cellStyle name="Comma 5 4 2 2" xfId="2643" xr:uid="{9B26B708-AF71-4BA7-91B4-58CFBE8972DA}"/>
    <cellStyle name="Comma 5 4 2 2 2" xfId="2644" xr:uid="{F865E33C-BE91-4921-89D1-62DC25AFF5BC}"/>
    <cellStyle name="Comma 5 4 2 2 2 2" xfId="2645" xr:uid="{741E5877-4A02-488D-996B-B313414BE564}"/>
    <cellStyle name="Comma 5 4 2 2 2 3" xfId="2646" xr:uid="{5D4ABB88-94D1-4924-894C-1B83C2DC96F1}"/>
    <cellStyle name="Comma 5 4 2 2 2 4" xfId="2647" xr:uid="{30ABDBC1-0140-4557-9A54-2FE8F08F892D}"/>
    <cellStyle name="Comma 5 4 2 2 3" xfId="2648" xr:uid="{20EF0E97-C139-47F6-AE1F-DBCB1A4B7443}"/>
    <cellStyle name="Comma 5 4 2 2 4" xfId="2649" xr:uid="{C5A7F2C7-C2E7-477C-B129-A46B2E8E82CD}"/>
    <cellStyle name="Comma 5 4 2 3" xfId="2650" xr:uid="{5F30B802-E98C-423D-BC53-320D0B969B2A}"/>
    <cellStyle name="Comma 5 4 2 4" xfId="2651" xr:uid="{CA3423B6-593E-44BD-8B7D-2CDF28AF4E0C}"/>
    <cellStyle name="Comma 5 4 2 5" xfId="2652" xr:uid="{0C42D760-EC24-4AF2-B3FF-07220B4F6714}"/>
    <cellStyle name="Comma 5 4 2 6" xfId="2653" xr:uid="{FFE2A371-AAA4-40FE-B322-9CFF7D273DE0}"/>
    <cellStyle name="Comma 5 4 3" xfId="2654" xr:uid="{9C8D3612-3960-42AF-B8CC-59A570191B68}"/>
    <cellStyle name="Comma 5 4 4" xfId="2655" xr:uid="{4280E034-AC4A-4DA2-A69F-EE0C4C572A73}"/>
    <cellStyle name="Comma 5 4 5" xfId="2656" xr:uid="{EDB4C5D9-3605-4BED-8F01-BF3087E37D58}"/>
    <cellStyle name="Comma 5 4 6" xfId="2657" xr:uid="{97730526-1B50-4548-BC17-A7FF80B6DBF8}"/>
    <cellStyle name="Comma 5 5" xfId="2658" xr:uid="{B4E9D74A-1E1E-43C1-A784-9876CC0EF95A}"/>
    <cellStyle name="Comma 5 6" xfId="2659" xr:uid="{9DFE960D-D5AA-4519-AED2-B7C82A1095C9}"/>
    <cellStyle name="Comma 5 7" xfId="2660" xr:uid="{D5979E18-ABA9-41DB-B8E6-E935F479B483}"/>
    <cellStyle name="Comma 5 8" xfId="2661" xr:uid="{0A41A17B-99DA-4BC6-8F54-2B0135E749C2}"/>
    <cellStyle name="Comma 5 9" xfId="2662" xr:uid="{D894CCD4-7E20-47E7-8333-7005C54E1D8A}"/>
    <cellStyle name="Comma 6" xfId="24" xr:uid="{C147B67A-C63E-4B5D-A6C2-091BFB5999B2}"/>
    <cellStyle name="Comma 6 10" xfId="2663" xr:uid="{8CCADA0C-7CAA-4347-BE45-B648DA19D4BE}"/>
    <cellStyle name="Comma 6 11" xfId="2664" xr:uid="{9404EB24-303B-4314-81B6-659882CA1848}"/>
    <cellStyle name="Comma 6 12" xfId="2665" xr:uid="{868D325B-7CC3-4062-A34F-CBCBDA9DA4DB}"/>
    <cellStyle name="Comma 6 13" xfId="8688" xr:uid="{2977026A-4776-420B-A6CD-D28B3F01E0EA}"/>
    <cellStyle name="Comma 6 14" xfId="11367" xr:uid="{00BF4BC9-74D9-42E7-BE2A-1CC18EE8B926}"/>
    <cellStyle name="Comma 6 2" xfId="2666" xr:uid="{CE93A809-12CB-40DB-9AFB-5A772B848EF3}"/>
    <cellStyle name="Comma 6 2 2" xfId="2667" xr:uid="{1F39368E-59CD-4548-8F05-E4B95D07898E}"/>
    <cellStyle name="Comma 6 2 2 2" xfId="2668" xr:uid="{91538F1A-6916-4B83-ABBB-A0A7793B234C}"/>
    <cellStyle name="Comma 6 2 2 2 2" xfId="2669" xr:uid="{6FA40956-4807-41EF-B7BB-86C3CF8809B4}"/>
    <cellStyle name="Comma 6 2 2 2 2 10" xfId="2670" xr:uid="{EC799BB7-2947-463B-9EFE-FB7C705FC908}"/>
    <cellStyle name="Comma 6 2 2 2 2 11" xfId="2671" xr:uid="{DE83A870-6509-46E9-AFE6-B73C484095F3}"/>
    <cellStyle name="Comma 6 2 2 2 2 12" xfId="2672" xr:uid="{F93E3801-5A87-488D-8225-6F290CFA5C00}"/>
    <cellStyle name="Comma 6 2 2 2 2 12 2" xfId="2673" xr:uid="{820F305D-3AEE-4F93-9E86-F35AB66EA9E3}"/>
    <cellStyle name="Comma 6 2 2 2 2 12 3" xfId="2674" xr:uid="{9304DB44-9A73-4095-805C-05A5D2F3BDAF}"/>
    <cellStyle name="Comma 6 2 2 2 2 12 3 2" xfId="2675" xr:uid="{6974EA34-344C-4D96-B065-BDF5B6EBDB0D}"/>
    <cellStyle name="Comma 6 2 2 2 2 12 3 2 2" xfId="2676" xr:uid="{7B4326B1-BFA9-435A-8B88-9600A6C30CEF}"/>
    <cellStyle name="Comma 6 2 2 2 2 12 3 2 2 2" xfId="2677" xr:uid="{2B470088-7D7C-4C3C-BCB5-310DF56C4639}"/>
    <cellStyle name="Comma 6 2 2 2 2 12 3 2 2 2 2" xfId="2678" xr:uid="{EED16D27-CF9B-43E9-99A7-AB38E8AA5D7E}"/>
    <cellStyle name="Comma 6 2 2 2 2 12 3 2 2 2 2 2" xfId="2679" xr:uid="{980C7D12-D46A-4957-8394-367B6C8C7A05}"/>
    <cellStyle name="Comma 6 2 2 2 2 12 3 2 2 2 2 2 2" xfId="2680" xr:uid="{1F775AEB-E6D0-4948-B87C-103B7B62B74F}"/>
    <cellStyle name="Comma 6 2 2 2 2 2" xfId="2681" xr:uid="{7B62139E-BD65-471E-81D1-24078CAEEC91}"/>
    <cellStyle name="Comma 6 2 2 2 2 3" xfId="2682" xr:uid="{21C759DD-53C5-4C0A-ADC0-67F216DD7AD3}"/>
    <cellStyle name="Comma 6 2 2 2 2 4" xfId="2683" xr:uid="{1B1CEBAA-BA60-41EB-B0A0-C66F8D2B5EBE}"/>
    <cellStyle name="Comma 6 2 2 2 2 4 2" xfId="2684" xr:uid="{FE09BAAF-0550-40D5-BCA2-A29889AB2EE5}"/>
    <cellStyle name="Comma 6 2 2 2 2 5" xfId="2685" xr:uid="{C6A0A2C7-B2A3-434B-8C3F-ED394648196D}"/>
    <cellStyle name="Comma 6 2 2 2 2 6" xfId="2686" xr:uid="{C17439FE-1262-4D35-B5FF-90DAA92B9873}"/>
    <cellStyle name="Comma 6 2 2 2 2 7" xfId="2687" xr:uid="{CE53F79E-D133-4927-927D-89C6B831DAA4}"/>
    <cellStyle name="Comma 6 2 2 2 2 8" xfId="2688" xr:uid="{F49C8883-5B17-4361-B3F9-A54CA70F9FEB}"/>
    <cellStyle name="Comma 6 2 2 2 2 9" xfId="2689" xr:uid="{20E38797-24F5-404D-862F-83DF1D78F44F}"/>
    <cellStyle name="Comma 6 2 3" xfId="2690" xr:uid="{92CB79D2-CEE9-4FA7-90DB-EB9D1B04EA15}"/>
    <cellStyle name="Comma 6 2 4" xfId="8689" xr:uid="{F245EA00-A165-4976-950B-2062DE3D8933}"/>
    <cellStyle name="Comma 6 2 5" xfId="12257" xr:uid="{B121D7E8-CBD7-4B65-9C13-6393776E8349}"/>
    <cellStyle name="Comma 6 3" xfId="2691" xr:uid="{1F9E62F1-C9B9-4D83-B8D5-07818BFA5DEA}"/>
    <cellStyle name="Comma 6 4" xfId="2692" xr:uid="{9306BFCF-90C3-4FDF-8876-470F22C5F2C4}"/>
    <cellStyle name="Comma 6 4 2" xfId="2693" xr:uid="{05942328-FEB4-488D-945A-34BF05BA7129}"/>
    <cellStyle name="Comma 6 4 2 2" xfId="2694" xr:uid="{623E3CE8-40BD-4924-8B17-8B7349EE8E88}"/>
    <cellStyle name="Comma 6 4 2 2 2" xfId="2695" xr:uid="{A9436ACE-DB86-43B0-B493-79878006938A}"/>
    <cellStyle name="Comma 6 4 2 2 2 2" xfId="2696" xr:uid="{A26BEEF5-6D8A-4002-9921-A4F9904F292F}"/>
    <cellStyle name="Comma 6 4 2 2 2 3" xfId="2697" xr:uid="{5E0414B9-2AF0-4901-BFBE-83A3D9BC3689}"/>
    <cellStyle name="Comma 6 4 2 2 2 4" xfId="2698" xr:uid="{C8F93713-6EC2-4D08-925E-ACE1C3DD52B7}"/>
    <cellStyle name="Comma 6 4 2 2 3" xfId="2699" xr:uid="{AE8E0E91-1AF8-4505-A186-586149564ABF}"/>
    <cellStyle name="Comma 6 4 2 2 4" xfId="2700" xr:uid="{AABFF0C9-F908-44E7-8364-F4F8AE05B9D9}"/>
    <cellStyle name="Comma 6 4 2 3" xfId="2701" xr:uid="{F34ABD28-E9C7-49D5-A636-8F3CB9F3230F}"/>
    <cellStyle name="Comma 6 4 2 4" xfId="2702" xr:uid="{C9724AF2-082A-4F0E-9A0E-679691116F79}"/>
    <cellStyle name="Comma 6 4 2 5" xfId="2703" xr:uid="{AF4DF904-A5E8-4FAB-A735-ED6B0F17232E}"/>
    <cellStyle name="Comma 6 4 2 6" xfId="2704" xr:uid="{3A661C9E-36DE-4008-85CD-C55D8436EDEB}"/>
    <cellStyle name="Comma 6 4 3" xfId="2705" xr:uid="{9CB061CF-2CE8-41AA-8FBF-718B84F0DEDE}"/>
    <cellStyle name="Comma 6 4 4" xfId="2706" xr:uid="{C0408F29-555C-48FD-915D-E6FC904C2510}"/>
    <cellStyle name="Comma 6 4 5" xfId="2707" xr:uid="{9F530787-85CD-49E7-912A-BBBDFEA9C0AA}"/>
    <cellStyle name="Comma 6 4 6" xfId="2708" xr:uid="{0FDC482A-F707-4D8A-B0CF-0BBEDD21A2C1}"/>
    <cellStyle name="Comma 6 5" xfId="2709" xr:uid="{A89D7469-1DDA-4669-9C2B-741E17B22FAB}"/>
    <cellStyle name="Comma 6 6" xfId="2710" xr:uid="{8A2BF376-C277-49AF-BE05-9DBB4A779213}"/>
    <cellStyle name="Comma 6 7" xfId="2711" xr:uid="{CFF2F6E5-1656-4F92-95E8-D3D6DA6E01DE}"/>
    <cellStyle name="Comma 6 8" xfId="2712" xr:uid="{8913F54D-9E67-47CB-BC83-5B06CEACB07B}"/>
    <cellStyle name="Comma 6 9" xfId="2713" xr:uid="{9013F830-1AA6-4E75-92D5-C2A91BB9DBAA}"/>
    <cellStyle name="Comma 7" xfId="2714" xr:uid="{6B2181BD-0FA9-4974-8A5F-61007E98A8AE}"/>
    <cellStyle name="Comma 7 10" xfId="2715" xr:uid="{718DD677-E3DD-4C47-80DD-EAB78F86F6BB}"/>
    <cellStyle name="Comma 7 10 2" xfId="2716" xr:uid="{02061032-0FB0-4547-ADF5-EF9E5D7B38D0}"/>
    <cellStyle name="Comma 7 11" xfId="2717" xr:uid="{2CBDCF08-672F-407C-A131-E5A9BDC981E7}"/>
    <cellStyle name="Comma 7 12" xfId="8691" xr:uid="{FAA3CD71-DC7A-494C-9F21-F82F0546035D}"/>
    <cellStyle name="Comma 7 13" xfId="8690" xr:uid="{2E880E38-0E95-4DB1-A715-14F525A1AC2E}"/>
    <cellStyle name="Comma 7 14" xfId="12277" xr:uid="{F56CC750-295F-4594-B5F9-C13311211D84}"/>
    <cellStyle name="Comma 7 2" xfId="2718" xr:uid="{A8957EA5-E7A4-4D5D-9F71-CA98A3EAE34A}"/>
    <cellStyle name="Comma 7 2 10" xfId="2719" xr:uid="{B505616C-BB0F-45BE-AA2E-94AFA14DB7D7}"/>
    <cellStyle name="Comma 7 2 2" xfId="2720" xr:uid="{2B583A96-7E2D-424C-9618-A5E6A825360B}"/>
    <cellStyle name="Comma 7 2 2 10" xfId="2721" xr:uid="{EDA4EFF1-CC27-40B5-8DF1-1253F539A195}"/>
    <cellStyle name="Comma 7 2 2 11" xfId="12278" xr:uid="{7CA6AB49-C4D1-46BE-BD06-56A8E9D458F7}"/>
    <cellStyle name="Comma 7 2 2 2" xfId="2722" xr:uid="{BACDCFBA-0819-4CF6-A34C-8B9946BF4AAB}"/>
    <cellStyle name="Comma 7 2 2 2 2" xfId="2723" xr:uid="{7B431F74-5822-4E7C-8486-924DC354449B}"/>
    <cellStyle name="Comma 7 2 2 2 2 2" xfId="2724" xr:uid="{16E97B03-657D-48DE-A566-25884227B2A8}"/>
    <cellStyle name="Comma 7 2 2 2 2 2 2" xfId="2725" xr:uid="{5643A803-1A9F-4107-A24C-96C0E7744489}"/>
    <cellStyle name="Comma 7 2 2 2 2 2 2 2" xfId="2726" xr:uid="{DF640F28-78C2-4D5A-8EBC-F1B95E33221F}"/>
    <cellStyle name="Comma 7 2 2 2 2 2 3" xfId="2727" xr:uid="{409872AC-7D07-4AA2-8FCC-0CEA08581ABF}"/>
    <cellStyle name="Comma 7 2 2 2 2 3" xfId="2728" xr:uid="{FB958D3A-18B9-4D04-BC8B-4E7E5EB9E534}"/>
    <cellStyle name="Comma 7 2 2 2 2 3 2" xfId="2729" xr:uid="{F9264D6B-0EF3-4855-B6B2-6F18ABD758F6}"/>
    <cellStyle name="Comma 7 2 2 2 2 4" xfId="2730" xr:uid="{6BB988B2-21CF-4ABA-B255-CC247FFFEEE4}"/>
    <cellStyle name="Comma 7 2 2 2 3" xfId="2731" xr:uid="{E808DABC-61D6-4C04-B1C4-DFD94E6CF74F}"/>
    <cellStyle name="Comma 7 2 2 2 3 2" xfId="2732" xr:uid="{651328F1-0B1A-44C0-8F20-1F85E36FB8BA}"/>
    <cellStyle name="Comma 7 2 2 2 3 2 2" xfId="2733" xr:uid="{FC181A4C-33A4-4A9C-AC57-FAE185F35EC7}"/>
    <cellStyle name="Comma 7 2 2 2 3 2 2 2" xfId="2734" xr:uid="{AB37AAD7-F339-42BF-ABC4-AE7AC8616E2F}"/>
    <cellStyle name="Comma 7 2 2 2 3 2 3" xfId="2735" xr:uid="{374E1F26-073D-4E93-8D88-D02C52F3D2C7}"/>
    <cellStyle name="Comma 7 2 2 2 3 3" xfId="2736" xr:uid="{4DF15922-2699-472A-AAB1-8768C0257B95}"/>
    <cellStyle name="Comma 7 2 2 2 3 3 2" xfId="2737" xr:uid="{8F81771A-5EF4-4A03-A701-E8523EC3175C}"/>
    <cellStyle name="Comma 7 2 2 2 3 4" xfId="2738" xr:uid="{ED632466-AC12-44DE-BAF0-A76FF1867D24}"/>
    <cellStyle name="Comma 7 2 2 2 4" xfId="2739" xr:uid="{F0F44AED-CC89-44E5-B843-E27C76746A68}"/>
    <cellStyle name="Comma 7 2 2 2 5" xfId="2740" xr:uid="{0842C96B-DD31-40B9-97FE-203F0D2AFB78}"/>
    <cellStyle name="Comma 7 2 2 2 5 2" xfId="2741" xr:uid="{AC1DE4E9-CA63-4A80-A01D-F91124BFD8E8}"/>
    <cellStyle name="Comma 7 2 2 2 5 2 2" xfId="2742" xr:uid="{3B384480-F416-4C4F-A104-31DC19276647}"/>
    <cellStyle name="Comma 7 2 2 2 5 2 2 2" xfId="2743" xr:uid="{D68AB6D0-906B-4B81-963B-100918914A39}"/>
    <cellStyle name="Comma 7 2 2 2 5 2 3" xfId="2744" xr:uid="{2FFDA7F8-74A8-401B-A4B4-F97A17E0B972}"/>
    <cellStyle name="Comma 7 2 2 2 5 3" xfId="2745" xr:uid="{4BC68DFC-39E5-4C0E-94B0-1E3BFAF9FFA0}"/>
    <cellStyle name="Comma 7 2 2 2 5 3 2" xfId="2746" xr:uid="{A56A40CD-8952-4FFD-A507-3E0A68F501DE}"/>
    <cellStyle name="Comma 7 2 2 2 5 4" xfId="2747" xr:uid="{37BE67FC-A011-4287-9E66-00ADA3ACA0FC}"/>
    <cellStyle name="Comma 7 2 2 2 6" xfId="2748" xr:uid="{DB8A426B-135D-414A-9468-B6334BF9CECA}"/>
    <cellStyle name="Comma 7 2 2 2 6 2" xfId="2749" xr:uid="{AA48C43E-98AA-4BC6-9A80-BFE59357D93E}"/>
    <cellStyle name="Comma 7 2 2 2 6 2 2" xfId="2750" xr:uid="{97D80681-E8A6-4DB8-9329-515DB742A07C}"/>
    <cellStyle name="Comma 7 2 2 2 6 3" xfId="2751" xr:uid="{EFF0154D-768A-43E1-AA43-80E6D3C02F63}"/>
    <cellStyle name="Comma 7 2 2 2 7" xfId="2752" xr:uid="{1F02830A-180E-425E-B28E-A8E1DABEA72F}"/>
    <cellStyle name="Comma 7 2 2 2 7 2" xfId="2753" xr:uid="{087F42DC-49FF-442D-B007-A209BE33A360}"/>
    <cellStyle name="Comma 7 2 2 2 8" xfId="2754" xr:uid="{A83B26DF-7418-4971-B393-E432EC42A4AD}"/>
    <cellStyle name="Comma 7 2 2 3" xfId="2755" xr:uid="{C6610DFD-319C-4AF3-A771-44CAA29136F2}"/>
    <cellStyle name="Comma 7 2 2 3 2" xfId="2756" xr:uid="{DDF0AA49-E2B4-4A4E-BAE4-A971FFC2A8D0}"/>
    <cellStyle name="Comma 7 2 2 3 2 2" xfId="2757" xr:uid="{AFB63E43-1449-4940-A1EC-DFC871729BAA}"/>
    <cellStyle name="Comma 7 2 2 3 2 2 2" xfId="2758" xr:uid="{A4AF031D-D6F1-43BC-83A2-8575E45BD047}"/>
    <cellStyle name="Comma 7 2 2 3 2 3" xfId="2759" xr:uid="{DA1CCDC3-7D1F-4C54-9C92-9EBE010134E3}"/>
    <cellStyle name="Comma 7 2 2 3 3" xfId="2760" xr:uid="{F0B6E858-CB26-4820-8D3D-3CEAF9D2CA85}"/>
    <cellStyle name="Comma 7 2 2 3 3 2" xfId="2761" xr:uid="{7E0C3BD8-B9CE-429F-9056-FACED491AE9F}"/>
    <cellStyle name="Comma 7 2 2 3 4" xfId="2762" xr:uid="{4A49431F-B832-494C-9B26-1274DF27B9DF}"/>
    <cellStyle name="Comma 7 2 2 4" xfId="2763" xr:uid="{E1C66224-73BA-42DA-ACCB-130607816571}"/>
    <cellStyle name="Comma 7 2 2 4 2" xfId="2764" xr:uid="{306C197E-3D1A-475C-862B-ED5E25FF3A4D}"/>
    <cellStyle name="Comma 7 2 2 4 2 2" xfId="2765" xr:uid="{AB9523C2-8930-49C0-89B4-787AA32BE47D}"/>
    <cellStyle name="Comma 7 2 2 4 2 2 2" xfId="2766" xr:uid="{88821765-AF3A-4503-9342-04F70B8C2FA7}"/>
    <cellStyle name="Comma 7 2 2 4 2 3" xfId="2767" xr:uid="{78956342-F410-4038-9212-A72AA2C2C3C5}"/>
    <cellStyle name="Comma 7 2 2 4 3" xfId="2768" xr:uid="{9B2AB14E-0DDF-43CB-88FD-45E1E2B66DE0}"/>
    <cellStyle name="Comma 7 2 2 4 3 2" xfId="2769" xr:uid="{8949500F-3DCE-44D5-8609-677610D2DF13}"/>
    <cellStyle name="Comma 7 2 2 4 4" xfId="2770" xr:uid="{E8DFD998-129A-4E23-A9C9-03993061C150}"/>
    <cellStyle name="Comma 7 2 2 5" xfId="2771" xr:uid="{F5386F08-CC46-4735-B5BC-CE225364BC86}"/>
    <cellStyle name="Comma 7 2 2 6" xfId="2772" xr:uid="{0EC6536A-4119-430E-A69F-2DD0A197C97E}"/>
    <cellStyle name="Comma 7 2 2 6 2" xfId="2773" xr:uid="{37329BDF-05D0-4B89-90FD-F06586788803}"/>
    <cellStyle name="Comma 7 2 2 6 2 2" xfId="2774" xr:uid="{83C0163F-35B9-4C4F-9FCB-203B49640CDC}"/>
    <cellStyle name="Comma 7 2 2 6 2 2 2" xfId="2775" xr:uid="{3CB89C5D-4A6D-4E42-B92F-7664DC50CEE5}"/>
    <cellStyle name="Comma 7 2 2 6 2 3" xfId="2776" xr:uid="{EF73DF4F-9BD6-4BD2-8126-B0812B6A6300}"/>
    <cellStyle name="Comma 7 2 2 6 3" xfId="2777" xr:uid="{A2B38DB3-8E7E-485B-B2C9-1D05AAD2D90D}"/>
    <cellStyle name="Comma 7 2 2 6 3 2" xfId="2778" xr:uid="{7F3FA992-48DE-4DAF-A363-7F8ED424270B}"/>
    <cellStyle name="Comma 7 2 2 6 4" xfId="2779" xr:uid="{FC348C3B-5EBD-43E8-BFBD-43FE2D948CD7}"/>
    <cellStyle name="Comma 7 2 2 7" xfId="2780" xr:uid="{8776E7C9-D933-4454-ADFB-3F51248E0D78}"/>
    <cellStyle name="Comma 7 2 2 7 2" xfId="2781" xr:uid="{A8EAA95E-2CCA-426C-89C9-C4A9CE0EAF81}"/>
    <cellStyle name="Comma 7 2 2 7 2 2" xfId="2782" xr:uid="{9AF4EB75-FE6F-4A50-99E7-532F6D3E11F2}"/>
    <cellStyle name="Comma 7 2 2 7 3" xfId="2783" xr:uid="{8EDACC58-2A07-4C90-82CE-23DEBC5BA3F3}"/>
    <cellStyle name="Comma 7 2 2 8" xfId="2784" xr:uid="{F20CF987-C047-4B21-8F69-32732875CD3D}"/>
    <cellStyle name="Comma 7 2 2 8 2" xfId="2785" xr:uid="{E2BFB516-609D-4C82-9EA0-CBEFACFA1DDA}"/>
    <cellStyle name="Comma 7 2 2 9" xfId="2786" xr:uid="{BB8ED6EF-98F5-47EA-AB11-1A867D636928}"/>
    <cellStyle name="Comma 7 2 3" xfId="2787" xr:uid="{BCF87610-1079-4E6A-AC47-0EA572A128CE}"/>
    <cellStyle name="Comma 7 2 3 2" xfId="2788" xr:uid="{F811AD3A-B9AA-4C6E-8375-B5B41AED7FFB}"/>
    <cellStyle name="Comma 7 2 3 2 2" xfId="2789" xr:uid="{357FD1B6-FF22-4714-BB37-1D9B9C7ACE01}"/>
    <cellStyle name="Comma 7 2 3 2 2 2" xfId="2790" xr:uid="{1CF6346D-76FA-48B4-A514-46A901CAD30C}"/>
    <cellStyle name="Comma 7 2 3 2 2 2 2" xfId="2791" xr:uid="{167DF806-90F8-41F7-9699-D3F6EF1CA274}"/>
    <cellStyle name="Comma 7 2 3 2 2 3" xfId="2792" xr:uid="{B6499A0A-722C-44EC-9931-520E08947159}"/>
    <cellStyle name="Comma 7 2 3 2 3" xfId="2793" xr:uid="{9A580909-4991-4F80-ADEC-7E811F960F6B}"/>
    <cellStyle name="Comma 7 2 3 2 3 2" xfId="2794" xr:uid="{CB7CF631-6690-472A-8EE9-57F9F3B79C28}"/>
    <cellStyle name="Comma 7 2 3 2 4" xfId="2795" xr:uid="{A4538E59-1508-49DA-BA57-3D3811266F46}"/>
    <cellStyle name="Comma 7 2 3 3" xfId="2796" xr:uid="{9E8CF8CA-3FDB-4B6D-95C0-57A6EF16CF92}"/>
    <cellStyle name="Comma 7 2 3 3 2" xfId="2797" xr:uid="{21D3ECF7-94EC-462A-8B20-F7DA222B9ADD}"/>
    <cellStyle name="Comma 7 2 3 3 2 2" xfId="2798" xr:uid="{C0F50B5A-5572-4797-8676-03E71DF6D46F}"/>
    <cellStyle name="Comma 7 2 3 3 2 2 2" xfId="2799" xr:uid="{53906AEB-C6BE-455E-90BC-6FA35F295C4B}"/>
    <cellStyle name="Comma 7 2 3 3 2 3" xfId="2800" xr:uid="{00F82B15-49BD-465C-AC9B-8A64923BC9D8}"/>
    <cellStyle name="Comma 7 2 3 3 3" xfId="2801" xr:uid="{8CC69B59-ABD0-4CFC-BCAF-565C2094DAA4}"/>
    <cellStyle name="Comma 7 2 3 3 3 2" xfId="2802" xr:uid="{1119A387-EFAD-467D-8596-6579FD14E1E7}"/>
    <cellStyle name="Comma 7 2 3 3 4" xfId="2803" xr:uid="{960180A9-87F3-4356-B53F-812F58553385}"/>
    <cellStyle name="Comma 7 2 3 4" xfId="2804" xr:uid="{0059DA0E-14A3-4870-BC93-ED8EFD937849}"/>
    <cellStyle name="Comma 7 2 3 5" xfId="2805" xr:uid="{9D2EE95A-9284-4B8D-AEE4-0716C8E946AC}"/>
    <cellStyle name="Comma 7 2 3 5 2" xfId="2806" xr:uid="{837A176F-0FDE-44C3-B288-ACC28FD35EAC}"/>
    <cellStyle name="Comma 7 2 3 5 2 2" xfId="2807" xr:uid="{3D118E08-EBD0-4B2B-B340-0D93C860DFC1}"/>
    <cellStyle name="Comma 7 2 3 5 2 2 2" xfId="2808" xr:uid="{5D628798-3F90-411F-8E1E-260865B7A7AC}"/>
    <cellStyle name="Comma 7 2 3 5 2 3" xfId="2809" xr:uid="{966AE41D-7542-43AD-A102-6E7626F67A69}"/>
    <cellStyle name="Comma 7 2 3 5 3" xfId="2810" xr:uid="{E747C733-BC11-45A5-8462-3BD716C8AE90}"/>
    <cellStyle name="Comma 7 2 3 5 3 2" xfId="2811" xr:uid="{1BD19D86-0183-4147-870C-64E0FBDAE927}"/>
    <cellStyle name="Comma 7 2 3 5 4" xfId="2812" xr:uid="{80FD6B52-9F6D-450D-98E2-3B1DA8318A98}"/>
    <cellStyle name="Comma 7 2 3 6" xfId="2813" xr:uid="{65B6B3B9-6548-4048-AD11-26885B28D8C0}"/>
    <cellStyle name="Comma 7 2 3 6 2" xfId="2814" xr:uid="{EF6B468B-61DA-4EFD-9018-9987C451FA04}"/>
    <cellStyle name="Comma 7 2 3 6 2 2" xfId="2815" xr:uid="{8342DB46-0287-422C-9B2C-532D6ED808A8}"/>
    <cellStyle name="Comma 7 2 3 6 3" xfId="2816" xr:uid="{21A393A1-4432-4153-9882-C225B270A9B4}"/>
    <cellStyle name="Comma 7 2 3 7" xfId="2817" xr:uid="{8C33033A-F183-419F-88DF-C3EBE171C2B9}"/>
    <cellStyle name="Comma 7 2 3 7 2" xfId="2818" xr:uid="{EE032C93-75D9-412F-8BD6-04FBA9BB5887}"/>
    <cellStyle name="Comma 7 2 3 8" xfId="2819" xr:uid="{70B09975-1198-4E82-BA23-92429CE80EEA}"/>
    <cellStyle name="Comma 7 2 4" xfId="2820" xr:uid="{6F49CF52-7E9E-4FF5-B3BA-4701DFD2F59D}"/>
    <cellStyle name="Comma 7 2 4 2" xfId="2821" xr:uid="{7B66238A-E44B-482E-AC03-A45AA0AA0FF4}"/>
    <cellStyle name="Comma 7 2 4 2 2" xfId="2822" xr:uid="{AA016373-89FF-4B09-A64F-0A9C8CF8E9DB}"/>
    <cellStyle name="Comma 7 2 4 2 2 2" xfId="2823" xr:uid="{EA7B1070-C77A-453E-95FC-608A695FC786}"/>
    <cellStyle name="Comma 7 2 4 2 3" xfId="2824" xr:uid="{E650FAAE-B87C-46E3-A2F3-FA729D3085AC}"/>
    <cellStyle name="Comma 7 2 4 3" xfId="2825" xr:uid="{91AC1254-9E58-4BF5-AEA8-505F2C19DF21}"/>
    <cellStyle name="Comma 7 2 4 3 2" xfId="2826" xr:uid="{68ABC1DC-0076-4546-9450-5C8A8AE06947}"/>
    <cellStyle name="Comma 7 2 4 4" xfId="2827" xr:uid="{3FA0BA41-E1F8-41F6-8A5A-906CFA526CB5}"/>
    <cellStyle name="Comma 7 2 5" xfId="2828" xr:uid="{66803A1A-1ED6-46F9-B464-EE702CA31312}"/>
    <cellStyle name="Comma 7 2 5 2" xfId="2829" xr:uid="{F82CDA00-1491-41A1-9F8D-E6BA4AF44111}"/>
    <cellStyle name="Comma 7 2 5 2 2" xfId="2830" xr:uid="{D5DDAA22-A6FB-4AD1-8DDC-BC621EA42FF2}"/>
    <cellStyle name="Comma 7 2 5 2 2 2" xfId="2831" xr:uid="{4B563C09-6DA9-444F-B3D1-A291E3D99EE7}"/>
    <cellStyle name="Comma 7 2 5 2 3" xfId="2832" xr:uid="{4BD9BEF0-FACB-4E05-9C85-83B7C940E3F9}"/>
    <cellStyle name="Comma 7 2 5 3" xfId="2833" xr:uid="{50E08516-6F8E-4AD1-9B45-48D59663EB44}"/>
    <cellStyle name="Comma 7 2 5 3 2" xfId="2834" xr:uid="{B8CE58AE-9876-4EA0-B037-3417E0A86CA9}"/>
    <cellStyle name="Comma 7 2 5 4" xfId="2835" xr:uid="{9393E407-7CC0-474C-A05C-34AD58E53278}"/>
    <cellStyle name="Comma 7 2 6" xfId="2836" xr:uid="{E3234562-0FB1-4577-B979-1E5BD972D4AD}"/>
    <cellStyle name="Comma 7 2 7" xfId="2837" xr:uid="{1BFD8A21-AAF0-458F-99E5-4C713F8AB208}"/>
    <cellStyle name="Comma 7 2 7 2" xfId="2838" xr:uid="{A0C457DD-D48C-40C0-B769-778CA31C9F97}"/>
    <cellStyle name="Comma 7 2 7 2 2" xfId="2839" xr:uid="{CF3B4DED-963E-4304-81AE-1D88CCD98189}"/>
    <cellStyle name="Comma 7 2 7 2 2 2" xfId="2840" xr:uid="{69C59A14-067E-490B-A272-217E243D3AAD}"/>
    <cellStyle name="Comma 7 2 7 2 3" xfId="2841" xr:uid="{3A7E0A73-3423-4B85-83FD-4614B8C08D45}"/>
    <cellStyle name="Comma 7 2 7 3" xfId="2842" xr:uid="{91C67459-0916-44AB-B9F3-FA78B74D9567}"/>
    <cellStyle name="Comma 7 2 7 3 2" xfId="2843" xr:uid="{0BA935A4-2844-4D79-92E0-32D416A5B88C}"/>
    <cellStyle name="Comma 7 2 7 4" xfId="2844" xr:uid="{D71E87E3-8A56-4FAA-A692-82AE0FC7DACB}"/>
    <cellStyle name="Comma 7 2 8" xfId="2845" xr:uid="{BC92CEC2-81E2-4015-9933-30B042DE1F06}"/>
    <cellStyle name="Comma 7 2 8 2" xfId="2846" xr:uid="{0F4BB6C5-65BF-47B5-8818-4B58AD088CC6}"/>
    <cellStyle name="Comma 7 2 8 2 2" xfId="2847" xr:uid="{BFA35AA7-3DC6-4759-A693-9C67CF6D4AEA}"/>
    <cellStyle name="Comma 7 2 8 3" xfId="2848" xr:uid="{3FBCC7C7-8A93-4244-945D-80FDED193ABE}"/>
    <cellStyle name="Comma 7 2 9" xfId="2849" xr:uid="{0B89E75A-8F1C-478A-B972-7715500621B3}"/>
    <cellStyle name="Comma 7 2 9 2" xfId="2850" xr:uid="{67A8BB2A-1FAE-46FD-8E80-635612454D9C}"/>
    <cellStyle name="Comma 7 3" xfId="2851" xr:uid="{3C66E0A3-3A1E-49CC-86E4-87F64DA5309F}"/>
    <cellStyle name="Comma 7 3 10" xfId="2852" xr:uid="{99F2E68E-FD35-4AA6-BE83-1F02E18EB4A0}"/>
    <cellStyle name="Comma 7 3 11" xfId="12279" xr:uid="{F9D0F2AF-5755-4C8F-A06A-06F2BBAE08DF}"/>
    <cellStyle name="Comma 7 3 2" xfId="2853" xr:uid="{5BC313EA-9677-439A-9773-352C0C80E28E}"/>
    <cellStyle name="Comma 7 3 2 10" xfId="12280" xr:uid="{075B8B9E-452C-4E0F-B461-AC3846B8B8F1}"/>
    <cellStyle name="Comma 7 3 2 2" xfId="2854" xr:uid="{9F42AAB7-4634-44CE-99B1-D8D35527B860}"/>
    <cellStyle name="Comma 7 3 2 2 2" xfId="2855" xr:uid="{DB5B9F8A-AB0C-4E26-84D4-5C5E624FD3BA}"/>
    <cellStyle name="Comma 7 3 2 2 2 2" xfId="2856" xr:uid="{B70F5EB6-8366-4C3C-98BD-156BF1052835}"/>
    <cellStyle name="Comma 7 3 2 2 2 2 2" xfId="2857" xr:uid="{15C4B1A0-CBFB-4F2E-859D-4685B58C0548}"/>
    <cellStyle name="Comma 7 3 2 2 2 3" xfId="2858" xr:uid="{57003D07-3D7B-45D8-ABFB-DB8F285C4CBE}"/>
    <cellStyle name="Comma 7 3 2 2 3" xfId="2859" xr:uid="{30DFA8CD-85EB-4C07-9C1B-31B632A98A0B}"/>
    <cellStyle name="Comma 7 3 2 2 3 2" xfId="2860" xr:uid="{66F692A5-78D8-4E85-8ED5-0FE46F4A3AE4}"/>
    <cellStyle name="Comma 7 3 2 2 4" xfId="2861" xr:uid="{704F6012-76B5-4427-B320-C1CF8DA79035}"/>
    <cellStyle name="Comma 7 3 2 3" xfId="2862" xr:uid="{AFA547B5-2B20-403F-8C42-2E91D09CD70E}"/>
    <cellStyle name="Comma 7 3 2 3 2" xfId="2863" xr:uid="{22FA12F2-9F42-457A-9204-8485C8C4E0EF}"/>
    <cellStyle name="Comma 7 3 2 3 2 2" xfId="2864" xr:uid="{03F9CC51-DBEC-46D5-AC49-2F20F5A2C7BA}"/>
    <cellStyle name="Comma 7 3 2 3 2 2 2" xfId="2865" xr:uid="{A750B086-649C-4D96-AAF8-D9BDD42AB9F1}"/>
    <cellStyle name="Comma 7 3 2 3 2 3" xfId="2866" xr:uid="{02041905-461A-4393-A30C-E7FC1E0411D4}"/>
    <cellStyle name="Comma 7 3 2 3 3" xfId="2867" xr:uid="{204A2C9D-94E3-4D2B-8F82-FE09E5B46374}"/>
    <cellStyle name="Comma 7 3 2 3 3 2" xfId="2868" xr:uid="{38D36195-FBF7-465A-B16D-DB47670D4FC7}"/>
    <cellStyle name="Comma 7 3 2 3 4" xfId="2869" xr:uid="{9D07E1D8-6431-467E-960D-38C01F67260B}"/>
    <cellStyle name="Comma 7 3 2 4" xfId="2870" xr:uid="{BA6F8D5A-6F2A-49DF-A33B-4D12C3C7507A}"/>
    <cellStyle name="Comma 7 3 2 5" xfId="2871" xr:uid="{996FFD98-89FD-4B2F-9346-63F48509459F}"/>
    <cellStyle name="Comma 7 3 2 5 2" xfId="2872" xr:uid="{9CCD7DA0-4B6A-4E4D-9CCC-D918B490686D}"/>
    <cellStyle name="Comma 7 3 2 5 2 2" xfId="2873" xr:uid="{39DF28B0-2509-43B2-BAC4-6F9A6A71324E}"/>
    <cellStyle name="Comma 7 3 2 5 2 2 2" xfId="2874" xr:uid="{A0D65916-F291-4586-B5E0-3E2D354C3F94}"/>
    <cellStyle name="Comma 7 3 2 5 2 3" xfId="2875" xr:uid="{0C89284D-9166-411D-BA45-43CEDEFB407C}"/>
    <cellStyle name="Comma 7 3 2 5 3" xfId="2876" xr:uid="{C2B2897D-AE38-44DA-9E59-4AA295428EA8}"/>
    <cellStyle name="Comma 7 3 2 5 3 2" xfId="2877" xr:uid="{74DA760A-C0C2-442B-9B1A-1EC5CD72559B}"/>
    <cellStyle name="Comma 7 3 2 5 4" xfId="2878" xr:uid="{E8C8D4EE-0309-4CC8-857D-E78284CE3DF9}"/>
    <cellStyle name="Comma 7 3 2 6" xfId="2879" xr:uid="{2E7A53EC-4FF8-4523-B6BD-261C24232985}"/>
    <cellStyle name="Comma 7 3 2 6 2" xfId="2880" xr:uid="{AEE47DE0-DBFF-4F81-BA1E-8854958EBDAE}"/>
    <cellStyle name="Comma 7 3 2 6 2 2" xfId="2881" xr:uid="{BFAA61CC-82AD-4303-BFC5-5454CC7CD70A}"/>
    <cellStyle name="Comma 7 3 2 6 3" xfId="2882" xr:uid="{0A524F1C-0988-4C5A-B0F1-DB9A69C65A33}"/>
    <cellStyle name="Comma 7 3 2 7" xfId="2883" xr:uid="{14E11BC9-8B22-42E0-9850-1410919380D6}"/>
    <cellStyle name="Comma 7 3 2 7 2" xfId="2884" xr:uid="{CC255B1B-8313-4EA6-BDA6-A1ABE9EF9EF5}"/>
    <cellStyle name="Comma 7 3 2 8" xfId="2885" xr:uid="{1C365EF9-4BA5-4EB5-BC9B-16E59EFE4260}"/>
    <cellStyle name="Comma 7 3 2 9" xfId="2886" xr:uid="{59CE64B5-D81D-4BCF-AACF-BACF038B1DBA}"/>
    <cellStyle name="Comma 7 3 3" xfId="2887" xr:uid="{44DDCDB0-3990-4A68-9A29-81447C759760}"/>
    <cellStyle name="Comma 7 3 3 2" xfId="2888" xr:uid="{F67E3C4B-FA6D-48AC-AD0E-883D660E88E8}"/>
    <cellStyle name="Comma 7 3 3 2 2" xfId="2889" xr:uid="{0A5E79AC-DCC2-48FD-86DD-554F0EE835D7}"/>
    <cellStyle name="Comma 7 3 3 2 2 2" xfId="2890" xr:uid="{A442B945-DFB5-4D6C-A751-F1127C2D7C8B}"/>
    <cellStyle name="Comma 7 3 3 2 3" xfId="2891" xr:uid="{7CCA4F55-092F-427C-BD74-87AC2295308F}"/>
    <cellStyle name="Comma 7 3 3 3" xfId="2892" xr:uid="{01C7D413-5E10-4072-89D1-73D84444BF6B}"/>
    <cellStyle name="Comma 7 3 3 3 2" xfId="2893" xr:uid="{AC921A33-96BE-4FAB-A2DB-0C4AB5373E71}"/>
    <cellStyle name="Comma 7 3 3 4" xfId="2894" xr:uid="{D005FECB-D900-4F93-9E10-8CEF24D6682F}"/>
    <cellStyle name="Comma 7 3 4" xfId="2895" xr:uid="{C04BBA1F-5B90-4488-AD1B-D05AC6150E14}"/>
    <cellStyle name="Comma 7 3 4 2" xfId="2896" xr:uid="{F069AEED-26CD-45D5-9251-1302F8AD6841}"/>
    <cellStyle name="Comma 7 3 4 2 2" xfId="2897" xr:uid="{8F9A3BE8-E94B-4FCB-9F6F-4E5E0DA5833B}"/>
    <cellStyle name="Comma 7 3 4 2 2 2" xfId="2898" xr:uid="{7371147F-8355-44C8-9CA0-846AF9B09F5C}"/>
    <cellStyle name="Comma 7 3 4 2 3" xfId="2899" xr:uid="{9BDA03B6-DC1D-4119-B5CF-ACF5AF6EC3BD}"/>
    <cellStyle name="Comma 7 3 4 3" xfId="2900" xr:uid="{3DF268F0-2F1F-4634-B2B0-9ACF2AC389D1}"/>
    <cellStyle name="Comma 7 3 4 3 2" xfId="2901" xr:uid="{6C8382E1-27D3-4456-B2C7-EAF6244C162B}"/>
    <cellStyle name="Comma 7 3 4 4" xfId="2902" xr:uid="{A3CF32A4-36EA-44CA-BB6C-B94C08AEF7EF}"/>
    <cellStyle name="Comma 7 3 5" xfId="2903" xr:uid="{37731506-F5C8-4E45-8CF2-0A484F85E2EC}"/>
    <cellStyle name="Comma 7 3 6" xfId="2904" xr:uid="{F3479819-4341-4B4A-A9F5-6E2BCF69AAD0}"/>
    <cellStyle name="Comma 7 3 6 2" xfId="2905" xr:uid="{ADFF9EA2-C175-48B4-BBF1-2B2E496FD8B2}"/>
    <cellStyle name="Comma 7 3 6 2 2" xfId="2906" xr:uid="{B175BD58-78A3-4E13-B90C-51B276D4A5E9}"/>
    <cellStyle name="Comma 7 3 6 2 2 2" xfId="2907" xr:uid="{8CA63509-0522-47B8-9048-8D678DA8583F}"/>
    <cellStyle name="Comma 7 3 6 2 3" xfId="2908" xr:uid="{92269F19-CD53-4FBB-BA0A-06301AFA1176}"/>
    <cellStyle name="Comma 7 3 6 3" xfId="2909" xr:uid="{8D865828-FF6E-4471-8798-4ED81C652531}"/>
    <cellStyle name="Comma 7 3 6 3 2" xfId="2910" xr:uid="{9F73B41A-D731-4FFC-8AB4-241E36021F5C}"/>
    <cellStyle name="Comma 7 3 6 4" xfId="2911" xr:uid="{856217D4-0B7F-471F-93CC-5D55773935DB}"/>
    <cellStyle name="Comma 7 3 7" xfId="2912" xr:uid="{0544E986-6422-4874-A5FF-A871545290C5}"/>
    <cellStyle name="Comma 7 3 7 2" xfId="2913" xr:uid="{2B63919E-EC30-42F7-B870-CA365486D452}"/>
    <cellStyle name="Comma 7 3 7 2 2" xfId="2914" xr:uid="{270275AE-87E6-445F-BC63-41EEE5F22A12}"/>
    <cellStyle name="Comma 7 3 7 3" xfId="2915" xr:uid="{842735CE-1F04-4793-A2E8-7783B887F76B}"/>
    <cellStyle name="Comma 7 3 8" xfId="2916" xr:uid="{4C63CD39-E5E6-4D10-A86A-048E7E112C3B}"/>
    <cellStyle name="Comma 7 3 8 2" xfId="2917" xr:uid="{F86F0ED0-EC0E-4620-8B37-CED6B380578B}"/>
    <cellStyle name="Comma 7 3 9" xfId="2918" xr:uid="{BB2B892D-CAA3-498F-9904-16ECE9816F4A}"/>
    <cellStyle name="Comma 7 4" xfId="2919" xr:uid="{56A6B4F0-1F12-434E-9A81-70BFF47E0914}"/>
    <cellStyle name="Comma 7 4 10" xfId="12281" xr:uid="{7CF0BE0C-76D8-4C96-AA87-93838D2C5D85}"/>
    <cellStyle name="Comma 7 4 2" xfId="2920" xr:uid="{2EBC63DD-31B8-4672-9717-B2B701252B84}"/>
    <cellStyle name="Comma 7 4 2 2" xfId="2921" xr:uid="{E0044387-64B0-4FE1-AA73-796547BD09BC}"/>
    <cellStyle name="Comma 7 4 2 2 2" xfId="2922" xr:uid="{4AFCEBDC-512D-4F6F-89DD-CBBD7D925DAE}"/>
    <cellStyle name="Comma 7 4 2 2 2 2" xfId="2923" xr:uid="{AE9A08AB-34A2-4955-BE19-CCBAAE747D40}"/>
    <cellStyle name="Comma 7 4 2 2 3" xfId="2924" xr:uid="{041DC560-C7B3-4A8C-A02E-27608D1D5F6C}"/>
    <cellStyle name="Comma 7 4 2 3" xfId="2925" xr:uid="{0369E1A3-A34B-41CE-A0DF-EADCECD07860}"/>
    <cellStyle name="Comma 7 4 2 3 2" xfId="2926" xr:uid="{0E39F432-8E45-4268-A22D-59E420C9283E}"/>
    <cellStyle name="Comma 7 4 2 4" xfId="2927" xr:uid="{7F1CA022-0B4E-489A-BF19-56127C84AD3F}"/>
    <cellStyle name="Comma 7 4 3" xfId="2928" xr:uid="{DC220B1F-C7CB-4D03-9C3E-FC836F7A877B}"/>
    <cellStyle name="Comma 7 4 3 2" xfId="2929" xr:uid="{ADCF2E86-EBFB-48BF-AD37-3E704EE5728B}"/>
    <cellStyle name="Comma 7 4 3 2 2" xfId="2930" xr:uid="{58A61E3C-EDFD-4FD3-8BCF-9BF08C6FC041}"/>
    <cellStyle name="Comma 7 4 3 2 2 2" xfId="2931" xr:uid="{3C61E02B-5A65-4425-BE3B-D8CFB0F50792}"/>
    <cellStyle name="Comma 7 4 3 2 3" xfId="2932" xr:uid="{1744CA61-1CB4-4C5C-B0B4-BF29D0AD3EAE}"/>
    <cellStyle name="Comma 7 4 3 3" xfId="2933" xr:uid="{48446250-EC1B-4784-9CDC-7F45EC1AC63C}"/>
    <cellStyle name="Comma 7 4 3 3 2" xfId="2934" xr:uid="{D83E515F-F942-400A-BAD9-5C4EFB8CEB34}"/>
    <cellStyle name="Comma 7 4 3 4" xfId="2935" xr:uid="{8DE81E68-18FA-4E69-AECD-E3A7422FD27A}"/>
    <cellStyle name="Comma 7 4 4" xfId="2936" xr:uid="{04BE2237-2372-4D55-8E93-3641065121F3}"/>
    <cellStyle name="Comma 7 4 5" xfId="2937" xr:uid="{50E4C659-986C-453C-B9FA-6790E4E00F6D}"/>
    <cellStyle name="Comma 7 4 5 2" xfId="2938" xr:uid="{05447E34-1B6D-4AA0-8BE5-9E5441E7454D}"/>
    <cellStyle name="Comma 7 4 5 2 2" xfId="2939" xr:uid="{2972A0EC-7A43-4146-8FA6-846F7A054F6D}"/>
    <cellStyle name="Comma 7 4 5 2 2 2" xfId="2940" xr:uid="{CED47067-3948-4920-BEFF-C3198BAD2B2F}"/>
    <cellStyle name="Comma 7 4 5 2 3" xfId="2941" xr:uid="{5ED2A8BD-287B-492B-9356-BA65BCBBBA54}"/>
    <cellStyle name="Comma 7 4 5 3" xfId="2942" xr:uid="{AEA59441-3244-43CB-A4F5-F822B953D1F8}"/>
    <cellStyle name="Comma 7 4 5 3 2" xfId="2943" xr:uid="{ADB6FC1A-82B4-4BAC-8E69-B77C8C060602}"/>
    <cellStyle name="Comma 7 4 5 4" xfId="2944" xr:uid="{8A1A2C1C-7FB0-4290-BD10-6F9FDCC62F67}"/>
    <cellStyle name="Comma 7 4 6" xfId="2945" xr:uid="{72A9F4EA-DC8A-4EC4-A468-C74E366E6351}"/>
    <cellStyle name="Comma 7 4 6 2" xfId="2946" xr:uid="{28EE497A-DF59-48CC-B592-E626B30E667E}"/>
    <cellStyle name="Comma 7 4 6 2 2" xfId="2947" xr:uid="{846022B5-AE66-4918-A25A-986F287BABB4}"/>
    <cellStyle name="Comma 7 4 6 3" xfId="2948" xr:uid="{B60D770D-AB84-476F-8B29-B98B25FB130D}"/>
    <cellStyle name="Comma 7 4 7" xfId="2949" xr:uid="{7ACFC5DD-29C0-4598-A9DC-19D0D87590B4}"/>
    <cellStyle name="Comma 7 4 7 2" xfId="2950" xr:uid="{F8C76AD4-3C18-4F49-AD7F-2CF64DEDCCC9}"/>
    <cellStyle name="Comma 7 4 8" xfId="2951" xr:uid="{BA763882-8737-4DD3-93AA-B5EC775225B6}"/>
    <cellStyle name="Comma 7 4 9" xfId="2952" xr:uid="{76B12C82-8461-49B5-90BA-7846E709CC89}"/>
    <cellStyle name="Comma 7 5" xfId="2953" xr:uid="{4006AC53-CD0F-45E4-A432-1CD2A9803679}"/>
    <cellStyle name="Comma 7 5 2" xfId="2954" xr:uid="{F96E8829-F6B8-4A92-87B9-6298D4B36E5F}"/>
    <cellStyle name="Comma 7 5 2 2" xfId="2955" xr:uid="{C035ABA7-6814-452D-BEF3-02A3FB84F1E5}"/>
    <cellStyle name="Comma 7 5 2 2 2" xfId="2956" xr:uid="{FEC7781D-4845-487A-875C-3B8807D8F7E0}"/>
    <cellStyle name="Comma 7 5 2 3" xfId="2957" xr:uid="{FBD032AE-6749-402F-B071-78031369927A}"/>
    <cellStyle name="Comma 7 5 3" xfId="2958" xr:uid="{D09E1E19-5D2F-4DBF-A006-8FA640CA22ED}"/>
    <cellStyle name="Comma 7 5 3 2" xfId="2959" xr:uid="{7F5DC9A6-95A0-4BD7-B20E-8A091032A771}"/>
    <cellStyle name="Comma 7 5 4" xfId="2960" xr:uid="{7E7496E5-FB8E-4FDC-AFE8-0A600563789C}"/>
    <cellStyle name="Comma 7 6" xfId="2961" xr:uid="{10F38FD5-0318-48EC-8BB7-15579FE31365}"/>
    <cellStyle name="Comma 7 6 2" xfId="2962" xr:uid="{F255FF76-F7C5-4E3D-B442-84FB61480946}"/>
    <cellStyle name="Comma 7 6 2 2" xfId="2963" xr:uid="{652A9CDC-6D66-4C15-80DB-EFD6F120BAA3}"/>
    <cellStyle name="Comma 7 6 2 2 2" xfId="2964" xr:uid="{6B4FA883-B103-4A7F-AFE5-E402966931F7}"/>
    <cellStyle name="Comma 7 6 2 3" xfId="2965" xr:uid="{4D8F3AD8-CFA3-4C9A-9A87-A0C343DD667D}"/>
    <cellStyle name="Comma 7 6 3" xfId="2966" xr:uid="{A8EAE6DB-A69C-4FE3-9C64-D9B8C2A47F66}"/>
    <cellStyle name="Comma 7 6 3 2" xfId="2967" xr:uid="{FA5370A5-727E-4019-AE58-11224DE02F27}"/>
    <cellStyle name="Comma 7 6 4" xfId="2968" xr:uid="{387F0DEC-14C1-4C28-907D-CCC742227E32}"/>
    <cellStyle name="Comma 7 7" xfId="2969" xr:uid="{9AD9D0D7-43F3-4ED5-95AD-EE5E582772AE}"/>
    <cellStyle name="Comma 7 8" xfId="2970" xr:uid="{AA8F39CD-9362-48F8-AE7D-DE22F2F9B766}"/>
    <cellStyle name="Comma 7 8 2" xfId="2971" xr:uid="{EE452BB5-1A5D-438B-BE9C-FF7D0A3DADF4}"/>
    <cellStyle name="Comma 7 8 2 2" xfId="2972" xr:uid="{CA5C3557-203D-4E3F-AF9E-6FB2C7BFD1B3}"/>
    <cellStyle name="Comma 7 8 2 2 2" xfId="2973" xr:uid="{FCBAE97C-3574-4038-B7E8-ADF3DD52CDBE}"/>
    <cellStyle name="Comma 7 8 2 3" xfId="2974" xr:uid="{7E79B668-2735-4A45-A05D-39C8C895EC59}"/>
    <cellStyle name="Comma 7 8 3" xfId="2975" xr:uid="{18AEAC17-91D4-4B5A-92E9-59A4F442576C}"/>
    <cellStyle name="Comma 7 8 3 2" xfId="2976" xr:uid="{21F3D2AB-3773-43FC-BDBB-633D3BA616CF}"/>
    <cellStyle name="Comma 7 8 4" xfId="2977" xr:uid="{CFBF3FC7-8AF1-4572-8FD9-097D5DE47B30}"/>
    <cellStyle name="Comma 7 9" xfId="2978" xr:uid="{2CF5A002-5E06-4F6A-9300-6E0C3AC5AEFA}"/>
    <cellStyle name="Comma 7 9 2" xfId="2979" xr:uid="{E0A062AF-74F8-41B4-BC4D-B26CD746470A}"/>
    <cellStyle name="Comma 7 9 2 2" xfId="2980" xr:uid="{6CFF16F9-3E91-4DCD-B3C2-257B7F7077D0}"/>
    <cellStyle name="Comma 7 9 3" xfId="2981" xr:uid="{5846A854-B6CB-4741-A532-4374F059CAAB}"/>
    <cellStyle name="Comma 8" xfId="2982" xr:uid="{842865EE-7722-4F42-8C98-F660FF88577F}"/>
    <cellStyle name="Comma 8 10" xfId="2983" xr:uid="{448B1674-A6CF-4262-8094-4E542F60290B}"/>
    <cellStyle name="Comma 8 11" xfId="2984" xr:uid="{87F37D56-1A5F-4ADD-918E-A7905006B337}"/>
    <cellStyle name="Comma 8 12" xfId="8700" xr:uid="{FF0050A3-8192-4358-8119-580A9FF05444}"/>
    <cellStyle name="Comma 8 13" xfId="12283" xr:uid="{98788E54-3264-40AC-8511-DD7D3F56B4B4}"/>
    <cellStyle name="Comma 8 2" xfId="2985" xr:uid="{B39475FD-E45C-42B9-A905-861724CEC23F}"/>
    <cellStyle name="Comma 8 2 2" xfId="8701" xr:uid="{A7A04104-8783-4BB7-831D-34971AC9DB8A}"/>
    <cellStyle name="Comma 8 2 3" xfId="12286" xr:uid="{3CE2A810-CCB3-430B-8269-CC2B4142D434}"/>
    <cellStyle name="Comma 8 3" xfId="2986" xr:uid="{64336227-067E-47A6-B911-E8F2D887A115}"/>
    <cellStyle name="Comma 8 4" xfId="2987" xr:uid="{940C1215-8A07-47A4-8E19-40B445204E96}"/>
    <cellStyle name="Comma 8 5" xfId="2988" xr:uid="{56063281-B41B-497B-B9B2-D3D002F0E05F}"/>
    <cellStyle name="Comma 8 6" xfId="2989" xr:uid="{3C20D49E-6D4D-4247-B26C-8AFB93C09B02}"/>
    <cellStyle name="Comma 8 7" xfId="2990" xr:uid="{D530A434-C227-4719-8146-37B8DF717D26}"/>
    <cellStyle name="Comma 8 8" xfId="2991" xr:uid="{BF40AA30-DD25-4664-BBD7-751D928C876B}"/>
    <cellStyle name="Comma 8 9" xfId="2992" xr:uid="{99897E09-3B27-462E-9E1D-9036AF8F198F}"/>
    <cellStyle name="Comma 9" xfId="2993" xr:uid="{5CD340CA-5037-4B72-A672-27D80D708DFE}"/>
    <cellStyle name="Comma 9 2" xfId="2994" xr:uid="{02D9A5BB-8136-491F-9516-03B91741CD32}"/>
    <cellStyle name="Comma 9 2 2" xfId="8702" xr:uid="{2FECA740-30A9-4FBA-9296-FF3B4AA408EE}"/>
    <cellStyle name="Comma 9 2 3" xfId="12291" xr:uid="{94F83872-7078-4175-8EB3-101EB608C71E}"/>
    <cellStyle name="Comma 9 3" xfId="2995" xr:uid="{C47A2C25-2068-4F7F-8352-157FFC160E7E}"/>
    <cellStyle name="Comma 9 4" xfId="8525" xr:uid="{48DAEE1E-8721-47D3-B6CF-42B87F7CB848}"/>
    <cellStyle name="Comma 9 5" xfId="12290" xr:uid="{DE60B026-3BB1-4FB3-B20F-E7C0A672B430}"/>
    <cellStyle name="Comma0" xfId="2996" xr:uid="{A77A4F73-3B01-4823-A7BF-8F6B373E9E04}"/>
    <cellStyle name="Comma0 2" xfId="2997" xr:uid="{C81AC31C-E3B0-4AEA-A94D-3A34A0221476}"/>
    <cellStyle name="Comma0 2 2" xfId="2998" xr:uid="{344A5401-0B40-4159-BF59-0388AA473315}"/>
    <cellStyle name="Comma0 2 2 2" xfId="49360" xr:uid="{B386FF38-2A7A-48A2-8740-82DE0FC2BC59}"/>
    <cellStyle name="Comma0 3" xfId="2999" xr:uid="{DE9317B7-0E2A-44D4-91A6-BDE381BEA514}"/>
    <cellStyle name="Comma0 4" xfId="3000" xr:uid="{931A3F96-8B17-43EE-B021-96CEE5F1240B}"/>
    <cellStyle name="Comma0_BiH_plan 2009_2010 SS" xfId="3001" xr:uid="{3711511F-57C7-43E9-AA31-93231C2C1C1C}"/>
    <cellStyle name="Croattext" xfId="3002" xr:uid="{9A60894F-641D-4652-82A2-6C36A6BD0634}"/>
    <cellStyle name="Currency 2" xfId="3003" xr:uid="{1C609A5A-767C-4615-B4EC-D90D6F3567BF}"/>
    <cellStyle name="Currency0" xfId="3004" xr:uid="{B11F3100-D754-48EA-9A59-50464B3A87F3}"/>
    <cellStyle name="Currency0 2" xfId="3005" xr:uid="{574DB621-080D-456E-ACAA-35F9DE7CCBE5}"/>
    <cellStyle name="Currency0 3" xfId="3006" xr:uid="{39FB49D8-6530-4AE5-8A1D-30A694677FBA}"/>
    <cellStyle name="dana" xfId="3007" xr:uid="{7D5B4A81-C2E2-4D41-9158-73B25B6374C3}"/>
    <cellStyle name="Date" xfId="3008" xr:uid="{C1918E75-0495-4B34-BCFC-06FF17188E38}"/>
    <cellStyle name="Date 10" xfId="3009" xr:uid="{BF40353B-BAD3-4AB9-9C00-D33E913CB447}"/>
    <cellStyle name="Date 11" xfId="3010" xr:uid="{C4B19510-F1BF-4145-B4AB-FB202157C304}"/>
    <cellStyle name="Date 2" xfId="3011" xr:uid="{EC62E8A0-09F0-4FAD-B6EB-75E880E9DFB7}"/>
    <cellStyle name="Date 2 10" xfId="3012" xr:uid="{E0549E4A-1213-40A0-9C87-51C373C3C128}"/>
    <cellStyle name="Date 2 11" xfId="12296" xr:uid="{937F3B06-858D-4E85-82BE-5D718E6F8C3B}"/>
    <cellStyle name="Date 2 2" xfId="3013" xr:uid="{48A554CA-5A30-4193-AB9C-0FBFDD8CEDA8}"/>
    <cellStyle name="Date 2 2 2" xfId="3014" xr:uid="{BCF5C995-6EC3-4BD1-AA18-FD1DBD5A2174}"/>
    <cellStyle name="Date 2 2 3" xfId="3015" xr:uid="{B9DA90BD-1B4D-4AF7-87A1-4144BADDB3E0}"/>
    <cellStyle name="Date 2 2 4" xfId="3016" xr:uid="{5E7FCC32-9BD3-4C0F-A658-BE0708E2ACBA}"/>
    <cellStyle name="Date 2 2 4 2" xfId="3017" xr:uid="{CF8A4286-681C-4C9B-A579-6439F77D6D75}"/>
    <cellStyle name="Date 2 2 4 2 2" xfId="3018" xr:uid="{F0520AEF-52B8-45B5-B7EC-CA605BB23B4B}"/>
    <cellStyle name="Date 2 2 4 2 2 2" xfId="3019" xr:uid="{0CCAF7F2-0CBF-4F74-8A8C-D281FADEFBD6}"/>
    <cellStyle name="Date 2 2 4 2 2 2 2" xfId="3020" xr:uid="{86B4D1A3-69F5-4E21-BF1C-25C28CDD102C}"/>
    <cellStyle name="Date 2 2 4 2 2 2 3" xfId="3021" xr:uid="{9D5ABB0D-5B92-452F-9BB5-1A4D2BFF8166}"/>
    <cellStyle name="Date 2 2 4 2 2 2 4" xfId="3022" xr:uid="{AFD0D01F-FCC8-4E58-BE55-4B1524F987AD}"/>
    <cellStyle name="Date 2 2 4 2 2 3" xfId="3023" xr:uid="{68F563F8-DFEA-4466-8EC9-150149E696DB}"/>
    <cellStyle name="Date 2 2 4 2 2 4" xfId="3024" xr:uid="{46643C19-5C72-4B53-9E76-95812B2CBEDA}"/>
    <cellStyle name="Date 2 2 4 2 3" xfId="3025" xr:uid="{BBFA23DD-30FB-451F-B5F8-074A6040A4AD}"/>
    <cellStyle name="Date 2 2 4 2 4" xfId="3026" xr:uid="{20CCF530-B527-4F0E-A796-AEFA4126C6DF}"/>
    <cellStyle name="Date 2 2 4 2 5" xfId="3027" xr:uid="{B0A93064-9CA8-4707-8C7E-DF04B28F188B}"/>
    <cellStyle name="Date 2 2 4 2 6" xfId="3028" xr:uid="{D1B6E140-4C6C-4DCF-A35F-F30A45BBE23A}"/>
    <cellStyle name="Date 2 2 4 3" xfId="3029" xr:uid="{88B77E91-B0E0-4A62-B1F8-E76FF9BF1400}"/>
    <cellStyle name="Date 2 2 4 4" xfId="3030" xr:uid="{786E547A-2FE2-4F8C-B1D8-679838DD6DFD}"/>
    <cellStyle name="Date 2 2 4 5" xfId="3031" xr:uid="{F5951CEF-92CB-4DF8-9FDE-DE75DE0E8926}"/>
    <cellStyle name="Date 2 2 4 6" xfId="3032" xr:uid="{41EE74C6-D934-455A-9B12-CCAE969D8DD7}"/>
    <cellStyle name="Date 2 2 5" xfId="3033" xr:uid="{2E55DB36-103B-44ED-A508-DAFA567DDD6D}"/>
    <cellStyle name="Date 2 2 6" xfId="3034" xr:uid="{8AE2EAA7-2C33-4E18-8992-F3E31F96EF2F}"/>
    <cellStyle name="Date 2 2 7" xfId="3035" xr:uid="{7402699C-799B-48DB-9EC6-49CF2B46BBFD}"/>
    <cellStyle name="Date 2 2 8" xfId="3036" xr:uid="{9BB7D44D-40F0-4BE5-BC69-E12DC16C86DD}"/>
    <cellStyle name="Date 2 2 9" xfId="3037" xr:uid="{7E24DFC8-0CA4-4B76-8474-B655D5EBA053}"/>
    <cellStyle name="Date 2 3" xfId="3038" xr:uid="{127B17C7-4A52-481A-8F40-18BB41CA3A37}"/>
    <cellStyle name="Date 2 3 2" xfId="3039" xr:uid="{4C6A1F8C-CF5F-4283-93D5-35A9B5C06228}"/>
    <cellStyle name="Date 2 3 3" xfId="3040" xr:uid="{480E2C65-79C3-4CF6-B996-D04DEAB11720}"/>
    <cellStyle name="Date 2 3 4" xfId="3041" xr:uid="{3E5DED8B-CDBB-4429-A638-7A46AB969B90}"/>
    <cellStyle name="Date 2 3 4 2" xfId="3042" xr:uid="{12D48D26-1EBC-4BF7-B5B2-6A601D92CC45}"/>
    <cellStyle name="Date 2 3 4 2 2" xfId="3043" xr:uid="{B03EC908-8D0A-4F2D-86DA-2B7C3720489C}"/>
    <cellStyle name="Date 2 3 4 2 2 2" xfId="3044" xr:uid="{FE6D2F3E-42D1-4E22-9A1E-7F7A70616D30}"/>
    <cellStyle name="Date 2 3 4 2 2 2 2" xfId="3045" xr:uid="{B7893C8F-6688-4DD4-96C3-7162493F29BA}"/>
    <cellStyle name="Date 2 3 4 2 2 2 3" xfId="3046" xr:uid="{FB73453E-0FD3-4D05-9C85-C6B28A9FC91E}"/>
    <cellStyle name="Date 2 3 4 2 2 2 4" xfId="3047" xr:uid="{2F2C67BA-F69D-4298-A35F-B99EA9BC1E8B}"/>
    <cellStyle name="Date 2 3 4 2 2 3" xfId="3048" xr:uid="{C5915E34-AF53-4F61-886A-3685F4A40DFD}"/>
    <cellStyle name="Date 2 3 4 2 2 4" xfId="3049" xr:uid="{2220DE02-B467-4F0B-B150-FBA5F55D7AE6}"/>
    <cellStyle name="Date 2 3 4 2 3" xfId="3050" xr:uid="{3D96E21C-986E-456F-950F-36AC0FD9CFF3}"/>
    <cellStyle name="Date 2 3 4 2 4" xfId="3051" xr:uid="{0A40F68C-51A6-40E3-973A-3E6304213120}"/>
    <cellStyle name="Date 2 3 4 2 5" xfId="3052" xr:uid="{5F5409B9-E880-4A16-A3FE-54B61A579E75}"/>
    <cellStyle name="Date 2 3 4 2 6" xfId="3053" xr:uid="{E1F3A601-CA66-49FE-9BE1-D1454A7BD45F}"/>
    <cellStyle name="Date 2 3 4 3" xfId="3054" xr:uid="{6DE7870B-D5AC-4A79-9781-89DDB8615519}"/>
    <cellStyle name="Date 2 3 4 4" xfId="3055" xr:uid="{433D0867-3D2B-401D-9046-D21F3B2C193A}"/>
    <cellStyle name="Date 2 3 4 5" xfId="3056" xr:uid="{241941E9-EFBF-4A0E-8CE3-8F64F806F580}"/>
    <cellStyle name="Date 2 3 4 6" xfId="3057" xr:uid="{85025B2C-3395-4365-888E-D75FDEA11A31}"/>
    <cellStyle name="Date 2 3 5" xfId="3058" xr:uid="{FFAD73CA-5648-4723-94C5-2699636D1C3B}"/>
    <cellStyle name="Date 2 3 6" xfId="3059" xr:uid="{3A2E408F-87AE-4F5B-91B7-6AB0BB47A9AC}"/>
    <cellStyle name="Date 2 3 7" xfId="3060" xr:uid="{6370D0CD-0148-4B90-B5BA-B765CC5CA445}"/>
    <cellStyle name="Date 2 3 8" xfId="3061" xr:uid="{B0B0CF63-28F8-45EB-96C2-D64623EA3D75}"/>
    <cellStyle name="Date 2 3 9" xfId="3062" xr:uid="{0E7B254D-137B-49B7-B491-0FCDCD544AD6}"/>
    <cellStyle name="Date 2 4" xfId="3063" xr:uid="{66295F89-0C74-4773-9A94-1982C6D44375}"/>
    <cellStyle name="Date 2 5" xfId="3064" xr:uid="{7A615ECD-284A-4757-B294-41324E6F1ABB}"/>
    <cellStyle name="Date 2 5 2" xfId="3065" xr:uid="{090AA824-B918-4AEC-9320-5E0AD3C16CD5}"/>
    <cellStyle name="Date 2 5 2 2" xfId="3066" xr:uid="{264628FE-C72F-450F-9B59-E13EA5825960}"/>
    <cellStyle name="Date 2 5 2 2 2" xfId="3067" xr:uid="{3F16566C-EC0A-47AA-9446-89EE5CD5CB2F}"/>
    <cellStyle name="Date 2 5 2 2 3" xfId="3068" xr:uid="{D3430C77-87CC-423B-B014-65E6652BAE53}"/>
    <cellStyle name="Date 2 5 2 2 4" xfId="3069" xr:uid="{D4CD2889-874A-433B-B054-FBA634754EAB}"/>
    <cellStyle name="Date 2 5 2 3" xfId="3070" xr:uid="{BC18469D-A9E5-4DED-9526-E00980AAC1E1}"/>
    <cellStyle name="Date 2 5 2 4" xfId="3071" xr:uid="{7A92DDF8-66CC-47A0-80B5-01DEC601061D}"/>
    <cellStyle name="Date 2 5 3" xfId="3072" xr:uid="{5939C00F-C8BB-4FC9-A668-A9C517EAAE62}"/>
    <cellStyle name="Date 2 5 4" xfId="3073" xr:uid="{7399D877-D2CC-4361-AE6D-C79577429295}"/>
    <cellStyle name="Date 2 5 5" xfId="3074" xr:uid="{9DD70BE4-6968-44C8-9D8B-DE4C0519194B}"/>
    <cellStyle name="Date 2 5 6" xfId="3075" xr:uid="{27C3A9AA-2C83-4D09-8622-D98B0B3327FB}"/>
    <cellStyle name="Date 2 6" xfId="3076" xr:uid="{6E86E879-F01F-4C74-B608-2B4A90182ACB}"/>
    <cellStyle name="Date 2 7" xfId="3077" xr:uid="{F1D10693-33E5-4E44-BA4B-5053D3F4A7B0}"/>
    <cellStyle name="Date 2 8" xfId="3078" xr:uid="{19EE28A3-440B-4CCF-A5C5-8E94C84228D6}"/>
    <cellStyle name="Date 2 9" xfId="3079" xr:uid="{6AC105ED-0E45-4699-A98C-5F4949A48054}"/>
    <cellStyle name="Date 3" xfId="3080" xr:uid="{CF54F5FB-413D-42C6-A77E-F6BED3E960FE}"/>
    <cellStyle name="Date 3 10" xfId="3081" xr:uid="{3547C1FA-75A0-44C3-AAB3-C46D6B076E64}"/>
    <cellStyle name="Date 3 11" xfId="12339" xr:uid="{00585592-F52B-4289-8D4A-28E42A7393F9}"/>
    <cellStyle name="Date 3 2" xfId="3082" xr:uid="{391B823E-182E-4FAC-AE33-B77421A22B08}"/>
    <cellStyle name="Date 3 3" xfId="3083" xr:uid="{50B53538-6973-4E7E-8FDE-FE4DC9A56688}"/>
    <cellStyle name="Date 3 4" xfId="3084" xr:uid="{E07E7881-34E4-44D0-9791-9CC1A433D843}"/>
    <cellStyle name="Date 3 5" xfId="3085" xr:uid="{5F0E4098-F0EF-4E0F-A265-A4B04865B560}"/>
    <cellStyle name="Date 3 5 2" xfId="3086" xr:uid="{B723B485-5657-434C-8B5C-AF9E33950B8D}"/>
    <cellStyle name="Date 3 5 2 2" xfId="3087" xr:uid="{20B351A5-922A-4AA0-B0D0-FBCC80B5A941}"/>
    <cellStyle name="Date 3 5 2 2 2" xfId="3088" xr:uid="{38D71042-28CE-40CB-8B8A-D2B9EDA4E964}"/>
    <cellStyle name="Date 3 5 2 2 2 2" xfId="3089" xr:uid="{450A488E-F292-4516-A202-0514B9A4EF31}"/>
    <cellStyle name="Date 3 5 2 2 2 3" xfId="3090" xr:uid="{CA32CD5E-57E4-4522-9598-66BCE3895D2C}"/>
    <cellStyle name="Date 3 5 2 2 2 4" xfId="3091" xr:uid="{075E33FB-2D24-4EEB-ABAD-C8049B929888}"/>
    <cellStyle name="Date 3 5 2 2 3" xfId="3092" xr:uid="{53E4AF65-7B95-41E1-A121-69FE9BC010EC}"/>
    <cellStyle name="Date 3 5 2 2 4" xfId="3093" xr:uid="{10C7555D-EB1D-4FD7-B115-A38F8922F39B}"/>
    <cellStyle name="Date 3 5 2 3" xfId="3094" xr:uid="{FB2E8A4D-4B92-4AB7-BAF7-64230033CF0E}"/>
    <cellStyle name="Date 3 5 2 4" xfId="3095" xr:uid="{FDF7D901-FFF2-446B-A97B-430F546AAFBA}"/>
    <cellStyle name="Date 3 5 2 5" xfId="3096" xr:uid="{FD7874EC-C763-4E8B-B04A-3784BC57999B}"/>
    <cellStyle name="Date 3 5 2 6" xfId="3097" xr:uid="{C5D5E293-CD45-4DBB-A2FA-CC60F821E49C}"/>
    <cellStyle name="Date 3 5 3" xfId="3098" xr:uid="{54188F1D-C080-477C-B2E9-E116D065536F}"/>
    <cellStyle name="Date 3 5 4" xfId="3099" xr:uid="{07BC0CFD-9FA6-424B-B886-B8AD280AE329}"/>
    <cellStyle name="Date 3 5 5" xfId="3100" xr:uid="{A6AA0472-2DB9-4739-B7BD-8DFDA0F8B65B}"/>
    <cellStyle name="Date 3 5 6" xfId="3101" xr:uid="{56D91714-2DED-4F08-99D0-D629D9519F2E}"/>
    <cellStyle name="Date 3 6" xfId="3102" xr:uid="{734B2107-6229-484B-890B-6B61324BFC5C}"/>
    <cellStyle name="Date 3 7" xfId="3103" xr:uid="{FC7E8215-59EA-4FEB-9389-0EC634315B27}"/>
    <cellStyle name="Date 3 8" xfId="3104" xr:uid="{CFD2EB49-DA74-4BFB-A62A-315C5FCBBB07}"/>
    <cellStyle name="Date 3 9" xfId="3105" xr:uid="{736495C5-0390-47ED-B04A-F1570CABADD8}"/>
    <cellStyle name="Date 4" xfId="3106" xr:uid="{8AB25336-710A-486C-BCD3-D9C6D4D99987}"/>
    <cellStyle name="Date 5" xfId="3107" xr:uid="{BEE9DB2B-90DF-43BD-B695-823F22DC2BD9}"/>
    <cellStyle name="Date 6" xfId="3108" xr:uid="{3FFFFF95-C7D8-4ED8-AEBE-781DEA8A6FDE}"/>
    <cellStyle name="Date 7" xfId="3109" xr:uid="{D100388B-946B-4499-A3AD-23C53BD014E8}"/>
    <cellStyle name="Date 7 2" xfId="3110" xr:uid="{39A8773B-C1BB-4A7F-A1B1-C9FDC5DC2ADB}"/>
    <cellStyle name="Date 7 2 2" xfId="3111" xr:uid="{6337DE0A-0E6D-4850-9C5C-0E53EE362EC3}"/>
    <cellStyle name="Date 7 2 2 2" xfId="3112" xr:uid="{8B3C4B4D-8CDC-4657-B8BC-EDD81E3E1459}"/>
    <cellStyle name="Date 7 2 2 3" xfId="3113" xr:uid="{EB6B9AFB-F4F1-43D6-BFE3-40F97B9B2564}"/>
    <cellStyle name="Date 7 2 2 4" xfId="3114" xr:uid="{0B425031-FB53-4F30-AACB-96908F4B9F31}"/>
    <cellStyle name="Date 7 2 3" xfId="3115" xr:uid="{841A4E03-0F21-4A25-A396-7E1884BE4A28}"/>
    <cellStyle name="Date 7 2 4" xfId="3116" xr:uid="{D8B8BBE5-8FF6-4280-B54E-0DA31175C690}"/>
    <cellStyle name="Date 7 3" xfId="3117" xr:uid="{DEADB011-B047-49B9-B558-D71FB28872A3}"/>
    <cellStyle name="Date 7 4" xfId="3118" xr:uid="{1362E3BD-2858-4CAF-83A4-615A4E003582}"/>
    <cellStyle name="Date 7 5" xfId="3119" xr:uid="{7DA06252-A1EF-43E3-8377-A0A329ED6FBA}"/>
    <cellStyle name="Date 7 6" xfId="3120" xr:uid="{C581F28C-0104-4E61-9D52-8314535D2926}"/>
    <cellStyle name="Date 8" xfId="3121" xr:uid="{8041EB5F-2C99-4F1A-9548-4E99251D9FFC}"/>
    <cellStyle name="Date 9" xfId="3122" xr:uid="{C917D49D-5FC2-47D6-9919-3605C423603A}"/>
    <cellStyle name="Date_BiH_plan 2009_2010 SS" xfId="3123" xr:uid="{CBE83EFA-2872-46CB-812B-BBA8B0D9D84B}"/>
    <cellStyle name="Datum" xfId="3124" xr:uid="{72356098-F1A1-422C-946D-FCD2DA9B6F49}"/>
    <cellStyle name="Datum 2" xfId="3125" xr:uid="{D5A0712F-5649-455F-8227-D03A191D3F53}"/>
    <cellStyle name="Dezimal [0]_ChartsSPORT" xfId="3126" xr:uid="{1656046F-040B-41D2-ABA9-D32862E46783}"/>
    <cellStyle name="Dezimal_Anlagenspiegel 2001 Tupack" xfId="3127" xr:uid="{01FF3DFC-2046-4B08-856F-07D112E5696F}"/>
    <cellStyle name="Dobro" xfId="11" xr:uid="{5DC200EB-580E-4EAE-84FA-A6C3A592F437}"/>
    <cellStyle name="Dobro 2" xfId="3128" xr:uid="{D63E6248-830D-4622-BAE2-93572ACC7556}"/>
    <cellStyle name="Dobro 2 2" xfId="3129" xr:uid="{A96D0C65-3CA5-4C6B-972B-C922DB2058DE}"/>
    <cellStyle name="Eingabe" xfId="3130" xr:uid="{7191F409-210C-4C16-9074-CFDE3E72D5FD}"/>
    <cellStyle name="Eingabe 10" xfId="41601" xr:uid="{85437E56-09F6-4A1F-B0D0-AA4BA8E58863}"/>
    <cellStyle name="Eingabe 11" xfId="41328" xr:uid="{5BC4ADD7-6CF8-4E4A-9BA7-1E29CCE485A9}"/>
    <cellStyle name="Eingabe 12" xfId="44342" xr:uid="{5ADEC4B3-ED2F-4AB5-827F-3B11F85A6515}"/>
    <cellStyle name="Eingabe 13" xfId="44558" xr:uid="{25227D3F-12D8-4E58-BC04-651D1A2E68F2}"/>
    <cellStyle name="Eingabe 14" xfId="44757" xr:uid="{94231839-5AB7-4C3D-9AAC-5D71F1AF2141}"/>
    <cellStyle name="Eingabe 15" xfId="44956" xr:uid="{9C9B0C6F-A3CF-4B9D-9868-5B0D6C9095BF}"/>
    <cellStyle name="Eingabe 16" xfId="42969" xr:uid="{42C8F080-F086-4E60-8971-C00C88E63333}"/>
    <cellStyle name="Eingabe 17" xfId="45283" xr:uid="{9E1DC4CC-9F99-4D89-8798-C7166DFCED5B}"/>
    <cellStyle name="Eingabe 18" xfId="46945" xr:uid="{1FA786B9-D07D-4963-83C3-7C68C386775A}"/>
    <cellStyle name="Eingabe 19" xfId="46942" xr:uid="{F01FA1AF-114C-444B-BAA2-5E53EE885FED}"/>
    <cellStyle name="Eingabe 2" xfId="3131" xr:uid="{5227321D-E0D0-45A0-A32F-A9CAFA9898E5}"/>
    <cellStyle name="Eingabe 2 10" xfId="42964" xr:uid="{8EB32EE2-0165-446D-961B-B9D8D543479F}"/>
    <cellStyle name="Eingabe 2 11" xfId="44341" xr:uid="{937D70E1-3C12-4D38-9634-8F112EC999D8}"/>
    <cellStyle name="Eingabe 2 12" xfId="44557" xr:uid="{74E1DC2C-2E30-452C-AD4B-2D6F2E207C31}"/>
    <cellStyle name="Eingabe 2 13" xfId="44756" xr:uid="{8DE761DB-DAC1-4987-95E4-E3A0BE97812E}"/>
    <cellStyle name="Eingabe 2 14" xfId="44955" xr:uid="{1EC73428-1659-4730-8AA7-E7D60ACF4002}"/>
    <cellStyle name="Eingabe 2 15" xfId="42970" xr:uid="{4C415AAB-C143-4BBE-992F-DBA0ABF5224A}"/>
    <cellStyle name="Eingabe 2 16" xfId="45282" xr:uid="{AFDAA9C3-F1C5-4BAF-9007-1FDA5400D88E}"/>
    <cellStyle name="Eingabe 2 17" xfId="46946" xr:uid="{9D46D844-A256-46C4-B771-867DCE12A39C}"/>
    <cellStyle name="Eingabe 2 18" xfId="46941" xr:uid="{9A89CEA7-985C-43E5-B1F7-95E27027C925}"/>
    <cellStyle name="Eingabe 2 19" xfId="45671" xr:uid="{F284E366-1785-4510-AD64-3B2DD08B5A47}"/>
    <cellStyle name="Eingabe 2 2" xfId="9548" xr:uid="{45EC43DE-4C65-4CC2-B612-F003304E85F3}"/>
    <cellStyle name="Eingabe 2 2 2" xfId="14672" xr:uid="{A3519FAD-3ADF-4621-B6FF-DF5BF03EC856}"/>
    <cellStyle name="Eingabe 2 2 2 2" xfId="22759" xr:uid="{8701E893-A440-4FB1-87A6-D2728709B1E4}"/>
    <cellStyle name="Eingabe 2 2 2 2 2" xfId="37947" xr:uid="{3D290C64-2EA1-49B0-A7B3-C1A06275B6F0}"/>
    <cellStyle name="Eingabe 2 2 2 3" xfId="28913" xr:uid="{14D8E8B4-A904-404C-B00A-90754D9DF58D}"/>
    <cellStyle name="Eingabe 2 2 3" xfId="16293" xr:uid="{D566B969-899B-49EC-9F4D-5824BC021241}"/>
    <cellStyle name="Eingabe 2 2 3 2" xfId="24348" xr:uid="{D4AF6066-6F39-47BF-AFF6-5841755DEEAB}"/>
    <cellStyle name="Eingabe 2 2 3 2 2" xfId="39536" xr:uid="{366834E2-08A5-461E-B4C1-860234F2B6D1}"/>
    <cellStyle name="Eingabe 2 2 3 3" xfId="30502" xr:uid="{49BC6E3A-3DAD-4F23-9CD1-CCE0988DD6C0}"/>
    <cellStyle name="Eingabe 2 2 4" xfId="10972" xr:uid="{DD8F37ED-BE56-4699-AA50-38A5BAF7BC65}"/>
    <cellStyle name="Eingabe 2 2 4 2" xfId="19522" xr:uid="{25D88C43-1992-4720-B36D-0F3C96EE5D61}"/>
    <cellStyle name="Eingabe 2 2 4 2 2" xfId="34727" xr:uid="{82B39329-1EFE-467F-8E85-5C937FBF62DC}"/>
    <cellStyle name="Eingabe 2 2 4 3" xfId="25770" xr:uid="{DC8C6C7A-AB39-4216-8E79-A9A7ACE546A6}"/>
    <cellStyle name="Eingabe 2 2 5" xfId="17623" xr:uid="{105DCB23-86D6-4E29-8CDF-FEEDFF13E6A4}"/>
    <cellStyle name="Eingabe 2 2 5 2" xfId="32858" xr:uid="{EFBFA3A2-8AE4-40AE-8EE2-1D3D41E3FD8B}"/>
    <cellStyle name="Eingabe 2 20" xfId="47749" xr:uid="{581BA04D-CD72-46F2-BC0C-EC9930B0CA5C}"/>
    <cellStyle name="Eingabe 2 21" xfId="45734" xr:uid="{A07A790C-2FF4-4F9B-AEE6-7DA22A4C449B}"/>
    <cellStyle name="Eingabe 2 22" xfId="48034" xr:uid="{C680B4AE-DE10-4876-9465-57FDD5F4BC5E}"/>
    <cellStyle name="Eingabe 2 23" xfId="48131" xr:uid="{C5A746EB-9D55-4FCD-A8FA-188490E98997}"/>
    <cellStyle name="Eingabe 2 24" xfId="49369" xr:uid="{CD8CE1F2-BB6E-4697-AA8F-32607061B5B3}"/>
    <cellStyle name="Eingabe 2 25" xfId="49363" xr:uid="{9FDDC3B7-A251-4BCB-91CD-DD3CF5C0CAE6}"/>
    <cellStyle name="Eingabe 2 26" xfId="49365" xr:uid="{8333C5FA-6DC1-43D2-AE5F-F80D47575B09}"/>
    <cellStyle name="Eingabe 2 27" xfId="49866" xr:uid="{D9DA439F-B45B-4081-94FE-509D318D0DA6}"/>
    <cellStyle name="Eingabe 2 28" xfId="50933" xr:uid="{655406A5-1641-4657-98E4-BB5059DFE958}"/>
    <cellStyle name="Eingabe 2 29" xfId="50930" xr:uid="{9AE49715-0C28-4A36-BDFC-B3F10D7D3B63}"/>
    <cellStyle name="Eingabe 2 3" xfId="12365" xr:uid="{5A674747-B8A1-4AFF-8AD3-504B6A958E8E}"/>
    <cellStyle name="Eingabe 2 3 2" xfId="20786" xr:uid="{75B2618A-6E27-4F4F-AA86-36FD50CF8749}"/>
    <cellStyle name="Eingabe 2 3 2 2" xfId="35974" xr:uid="{DF51E587-CD26-4D8E-8805-7D0FEDAE77B4}"/>
    <cellStyle name="Eingabe 2 3 3" xfId="26940" xr:uid="{EEC4975A-EDDF-4BF7-BA0C-F1FEDB913B6F}"/>
    <cellStyle name="Eingabe 2 30" xfId="50376" xr:uid="{F938FC52-0236-4EE2-BFC0-CA67E4598E2C}"/>
    <cellStyle name="Eingabe 2 31" xfId="51872" xr:uid="{4D905C32-08D4-4DA7-BB7C-DBF979533C63}"/>
    <cellStyle name="Eingabe 2 32" xfId="52148" xr:uid="{78C8175B-2D85-48EE-9DE2-F98EE2BBA66C}"/>
    <cellStyle name="Eingabe 2 4" xfId="13185" xr:uid="{93D93AC9-0285-4887-85C8-B2EFC80721BA}"/>
    <cellStyle name="Eingabe 2 4 2" xfId="21481" xr:uid="{661ACF48-D0D4-436D-B5F7-27FF47282158}"/>
    <cellStyle name="Eingabe 2 4 2 2" xfId="36669" xr:uid="{615B3906-3C06-4E88-93C2-24D590320920}"/>
    <cellStyle name="Eingabe 2 4 3" xfId="27635" xr:uid="{30F0DAED-F748-4741-97BF-4738EF131EC6}"/>
    <cellStyle name="Eingabe 2 5" xfId="13916" xr:uid="{0974F8ED-BCD6-459A-9A54-DCB52D4BF61B}"/>
    <cellStyle name="Eingabe 2 5 2" xfId="22018" xr:uid="{12AB902B-C7B1-4D22-A13C-7958745D8C08}"/>
    <cellStyle name="Eingabe 2 5 2 2" xfId="37206" xr:uid="{12A1EF60-2EBF-4C52-8625-D496543DE4CF}"/>
    <cellStyle name="Eingabe 2 5 3" xfId="28172" xr:uid="{9A44A5C4-4A9C-429F-9A4F-50F5B41ECA27}"/>
    <cellStyle name="Eingabe 2 6" xfId="31410" xr:uid="{EF1A94BB-FD77-45B4-BDBE-6CE517B73D9C}"/>
    <cellStyle name="Eingabe 2 7" xfId="42966" xr:uid="{643D4C95-EF4C-4BA9-AD39-92E901292FE9}"/>
    <cellStyle name="Eingabe 2 8" xfId="42960" xr:uid="{6582EA36-80B9-48F6-8395-83F9441954D6}"/>
    <cellStyle name="Eingabe 2 9" xfId="41602" xr:uid="{B105A958-BAF5-4B34-BBFA-7B7DCA55A193}"/>
    <cellStyle name="Eingabe 20" xfId="46929" xr:uid="{A07EAEA7-3AD1-43EF-887A-C5E74CC2DEA1}"/>
    <cellStyle name="Eingabe 21" xfId="46937" xr:uid="{FAE5AEF9-10FF-4971-8FDF-CBC8888DE7A2}"/>
    <cellStyle name="Eingabe 22" xfId="46944" xr:uid="{A1BDB1A1-92A9-43FD-A08A-5E0341E9C4C8}"/>
    <cellStyle name="Eingabe 23" xfId="46529" xr:uid="{D800327D-2B2D-4D45-8607-F59F7ECAC0C8}"/>
    <cellStyle name="Eingabe 24" xfId="46943" xr:uid="{20817121-C70F-4504-87D0-D6182FC42EC0}"/>
    <cellStyle name="Eingabe 25" xfId="49368" xr:uid="{25051C8A-235B-494B-8AB9-18F49861EBB9}"/>
    <cellStyle name="Eingabe 26" xfId="48683" xr:uid="{CCB25C79-559F-4153-BA37-33FADB73DD38}"/>
    <cellStyle name="Eingabe 27" xfId="49364" xr:uid="{8A55C176-71A0-47AD-936C-AB1D7BAA3DF5}"/>
    <cellStyle name="Eingabe 28" xfId="49867" xr:uid="{F09DA8BB-0EC9-486F-B135-65E09EE38B19}"/>
    <cellStyle name="Eingabe 29" xfId="50932" xr:uid="{81B0240F-3894-4F66-AF71-36B00D20E467}"/>
    <cellStyle name="Eingabe 3" xfId="9547" xr:uid="{204A2CC1-732F-4392-B026-6C1F07C2684A}"/>
    <cellStyle name="Eingabe 3 2" xfId="14671" xr:uid="{A3EF05E3-2D38-463D-B88D-3C7284F5A92A}"/>
    <cellStyle name="Eingabe 3 2 2" xfId="22758" xr:uid="{EEFE03EE-D391-4D8A-95B7-862ED4D18311}"/>
    <cellStyle name="Eingabe 3 2 2 2" xfId="37946" xr:uid="{2BD94A2D-A7DD-4A52-B3C2-2DCDFCE834B3}"/>
    <cellStyle name="Eingabe 3 2 3" xfId="28912" xr:uid="{912806FE-EB1D-47FF-A540-8B84BDD71BE0}"/>
    <cellStyle name="Eingabe 3 3" xfId="15478" xr:uid="{2AFD2E5F-AD66-40CA-B9A8-23D896F6DC9B}"/>
    <cellStyle name="Eingabe 3 3 2" xfId="23549" xr:uid="{3A31467B-9BAE-4891-BFFA-3D29264DC31C}"/>
    <cellStyle name="Eingabe 3 3 2 2" xfId="38737" xr:uid="{5219842B-F72D-44E6-9114-85C75E3DB3AE}"/>
    <cellStyle name="Eingabe 3 3 3" xfId="29703" xr:uid="{32ED5482-4D2B-4F23-B9DE-2205EAB69D96}"/>
    <cellStyle name="Eingabe 3 4" xfId="12310" xr:uid="{69F40A68-93DF-4F8D-83E9-FE3523E9C08A}"/>
    <cellStyle name="Eingabe 3 4 2" xfId="20732" xr:uid="{6F409459-64FC-4A46-BFEA-64510D6EB549}"/>
    <cellStyle name="Eingabe 3 4 2 2" xfId="35920" xr:uid="{EB5FD3DE-B79B-4A06-8B92-E67CF0810572}"/>
    <cellStyle name="Eingabe 3 4 3" xfId="26886" xr:uid="{E78AA52A-5DE4-4525-B8D4-C97F0041895A}"/>
    <cellStyle name="Eingabe 3 5" xfId="17624" xr:uid="{86734A29-D13D-45E5-864F-FFBF17E93797}"/>
    <cellStyle name="Eingabe 3 5 2" xfId="32859" xr:uid="{B1D6EC9F-EE42-4350-8F0D-84D86686800A}"/>
    <cellStyle name="Eingabe 30" xfId="50931" xr:uid="{F52EAC1C-7B03-48B6-ACCD-8037E2E7B579}"/>
    <cellStyle name="Eingabe 31" xfId="50936" xr:uid="{D707E32B-E00B-4E07-9397-98BAEEE422B9}"/>
    <cellStyle name="Eingabe 32" xfId="51871" xr:uid="{4739CDC1-0DA9-4D53-B0F6-81C7563EEBD0}"/>
    <cellStyle name="Eingabe 33" xfId="52147" xr:uid="{6C7533C3-4E1F-459A-AE97-DF2FAC8E0AEC}"/>
    <cellStyle name="Eingabe 4" xfId="12364" xr:uid="{CB0632C0-C379-4F5C-836A-3A2129F8A7D9}"/>
    <cellStyle name="Eingabe 4 2" xfId="20785" xr:uid="{578E6D76-5427-410A-8545-542B325FD5BC}"/>
    <cellStyle name="Eingabe 4 2 2" xfId="35973" xr:uid="{2C1C470F-6148-4713-92FC-6B446C41A184}"/>
    <cellStyle name="Eingabe 4 3" xfId="26939" xr:uid="{BE3953CA-E7F9-4367-AA29-274FEC9B122F}"/>
    <cellStyle name="Eingabe 5" xfId="16373" xr:uid="{B6E2E60F-3FDE-4D50-876C-0C20D8C81959}"/>
    <cellStyle name="Eingabe 5 2" xfId="24428" xr:uid="{1C0A9953-16C3-48C8-929B-56D2D3E5FE48}"/>
    <cellStyle name="Eingabe 5 2 2" xfId="39616" xr:uid="{047A99D6-189A-49DB-AD04-9B0B846F72E8}"/>
    <cellStyle name="Eingabe 5 3" xfId="30582" xr:uid="{FADAD8D7-560C-4BBC-AFB4-07E64959CD6A}"/>
    <cellStyle name="Eingabe 6" xfId="16863" xr:uid="{6EF857FA-E9D3-4544-AC48-C6A65C918DAF}"/>
    <cellStyle name="Eingabe 6 2" xfId="24918" xr:uid="{98BDCB24-E09F-450D-B6A8-D6483DEE2D46}"/>
    <cellStyle name="Eingabe 6 2 2" xfId="40106" xr:uid="{68744B43-12C3-4BB5-AA3C-7A55BB173C41}"/>
    <cellStyle name="Eingabe 6 3" xfId="31072" xr:uid="{16CD03F5-B2F3-4699-AECD-B904891A75AE}"/>
    <cellStyle name="Eingabe 7" xfId="31409" xr:uid="{9114ABDA-741F-4235-8CFA-783DF414732D}"/>
    <cellStyle name="Eingabe 8" xfId="42965" xr:uid="{260A766A-59E3-4219-A46D-8569DF999DA7}"/>
    <cellStyle name="Eingabe 9" xfId="42961" xr:uid="{83E899BC-E0B6-4E5B-89AD-8C53235EF6D8}"/>
    <cellStyle name="Entry" xfId="3132" xr:uid="{E4C63538-9043-45C9-9ED4-D4272BAD277F}"/>
    <cellStyle name="Entry 2" xfId="3133" xr:uid="{F1F03040-B958-455E-AF3C-5804D5FEA88E}"/>
    <cellStyle name="Ergebnis" xfId="3134" xr:uid="{2493C82F-D549-4EF6-919B-9DFA1FAF244C}"/>
    <cellStyle name="Ergebnis 10" xfId="42959" xr:uid="{94048CF2-BCCC-4CDE-977E-840E32D4C154}"/>
    <cellStyle name="Ergebnis 11" xfId="41331" xr:uid="{4AC779E6-F28F-4835-9DC3-4A64DC2CE20B}"/>
    <cellStyle name="Ergebnis 12" xfId="42963" xr:uid="{5B1271FC-F75E-4326-A224-8BFEAE7F981E}"/>
    <cellStyle name="Ergebnis 13" xfId="41600" xr:uid="{1398E747-0447-4BDC-809A-F6E6F8594DBC}"/>
    <cellStyle name="Ergebnis 14" xfId="44556" xr:uid="{BBABC6FD-B2D5-4AAC-B08E-4A9FACA43107}"/>
    <cellStyle name="Ergebnis 15" xfId="44755" xr:uid="{52FC8334-D87A-43DE-9F39-B20C476B58AF}"/>
    <cellStyle name="Ergebnis 16" xfId="44555" xr:uid="{F6DC64D8-2D74-410E-B608-D3583ABA1065}"/>
    <cellStyle name="Ergebnis 17" xfId="42971" xr:uid="{31B3457F-89B5-492A-A940-E2D54157B4A6}"/>
    <cellStyle name="Ergebnis 18" xfId="45281" xr:uid="{2E486393-9CD8-4DCF-82EE-FC4D3C166555}"/>
    <cellStyle name="Ergebnis 19" xfId="46947" xr:uid="{310F4744-A00A-4F4D-A133-54E117D9407B}"/>
    <cellStyle name="Ergebnis 2" xfId="3135" xr:uid="{814F3279-8C2E-46F3-BA6C-F6FC4318F6C9}"/>
    <cellStyle name="Ergebnis 2 10" xfId="42973" xr:uid="{989D28D9-064D-42F9-99EA-579EF62242E9}"/>
    <cellStyle name="Ergebnis 2 11" xfId="42962" xr:uid="{395B0CE3-FEFC-4F03-82C8-60E72E8D1CB8}"/>
    <cellStyle name="Ergebnis 2 12" xfId="44340" xr:uid="{FC57A19F-4A79-4B70-8CD6-C12192A4E6E3}"/>
    <cellStyle name="Ergebnis 2 13" xfId="41329" xr:uid="{5BCA79F1-2AD4-4AAA-8272-31DA501BEC27}"/>
    <cellStyle name="Ergebnis 2 14" xfId="44343" xr:uid="{B9B9D819-79A6-494E-9BA3-D06EB377432E}"/>
    <cellStyle name="Ergebnis 2 15" xfId="44554" xr:uid="{5FE41BF3-AA04-49A6-A505-BE81A2E9325B}"/>
    <cellStyle name="Ergebnis 2 16" xfId="42972" xr:uid="{CDC64D01-F041-4807-A5DF-9E6B5DF7E1E1}"/>
    <cellStyle name="Ergebnis 2 17" xfId="41330" xr:uid="{6364E31A-7AD0-4CE8-BDB8-8A41019A508B}"/>
    <cellStyle name="Ergebnis 2 18" xfId="46948" xr:uid="{AE85C64F-3ED5-44D7-8B14-473AF5D61964}"/>
    <cellStyle name="Ergebnis 2 19" xfId="46939" xr:uid="{A2575D57-AFCD-4F44-8E26-4923F6A7F8FD}"/>
    <cellStyle name="Ergebnis 2 2" xfId="9550" xr:uid="{C18D97A4-EB33-49C0-8DFF-90C0C1F93A43}"/>
    <cellStyle name="Ergebnis 2 2 2" xfId="14674" xr:uid="{DAB5CE6F-D9EB-4294-A2CB-EF1D973D7DBC}"/>
    <cellStyle name="Ergebnis 2 2 2 2" xfId="22761" xr:uid="{88AE8432-168F-442B-8F22-C0A0D4C7EF2B}"/>
    <cellStyle name="Ergebnis 2 2 2 2 2" xfId="37949" xr:uid="{D6F8EDEA-2CA9-4D89-A013-8D39FC32A242}"/>
    <cellStyle name="Ergebnis 2 2 2 3" xfId="28915" xr:uid="{22F119FB-8BF2-4898-8233-D51464073D48}"/>
    <cellStyle name="Ergebnis 2 2 3" xfId="13275" xr:uid="{61B8F85D-9E7A-45EF-8AB5-0B9078701A7F}"/>
    <cellStyle name="Ergebnis 2 2 3 2" xfId="21541" xr:uid="{D7005E5C-82F8-4E59-9A35-32E4F7709829}"/>
    <cellStyle name="Ergebnis 2 2 3 2 2" xfId="36729" xr:uid="{845C1BCE-078F-4A68-8B2F-EF215FEA6490}"/>
    <cellStyle name="Ergebnis 2 2 3 3" xfId="27695" xr:uid="{B21D04E8-A360-43C3-8539-680FB67224D3}"/>
    <cellStyle name="Ergebnis 2 2 4" xfId="10832" xr:uid="{0ABA4667-7A01-4E0B-8703-D18EFCAE7C9B}"/>
    <cellStyle name="Ergebnis 2 2 4 2" xfId="19382" xr:uid="{A71E6B32-6B92-4C72-B9F7-4ADED67806CF}"/>
    <cellStyle name="Ergebnis 2 2 4 2 2" xfId="34587" xr:uid="{5E88A70B-995A-4CB8-B0A4-79BD6B84270C}"/>
    <cellStyle name="Ergebnis 2 2 4 3" xfId="25630" xr:uid="{6F688414-EC45-47C7-806B-7474C7FEE41F}"/>
    <cellStyle name="Ergebnis 2 20" xfId="46930" xr:uid="{66BF054F-721C-4DF7-BC7E-3A75546D9C94}"/>
    <cellStyle name="Ergebnis 2 21" xfId="47852" xr:uid="{B42E2F9D-5DEC-434B-9EAC-3C23400784CB}"/>
    <cellStyle name="Ergebnis 2 22" xfId="45736" xr:uid="{2AC8F99E-3018-442D-B80C-8D5FC4DFC311}"/>
    <cellStyle name="Ergebnis 2 23" xfId="47421" xr:uid="{5116B6A7-4F31-488F-BC12-A8B67B09CA49}"/>
    <cellStyle name="Ergebnis 2 24" xfId="48129" xr:uid="{240F2812-1931-46C9-9768-617197508BB4}"/>
    <cellStyle name="Ergebnis 2 25" xfId="49371" xr:uid="{6F92AA77-04D8-48F1-9EF0-F76FCB8223DE}"/>
    <cellStyle name="Ergebnis 2 26" xfId="48595" xr:uid="{3549409C-2F4A-46D8-A193-63E26664742F}"/>
    <cellStyle name="Ergebnis 2 27" xfId="49367" xr:uid="{553C9E24-1676-4B7C-A737-5E10C446D0F5}"/>
    <cellStyle name="Ergebnis 2 28" xfId="49361" xr:uid="{170EE193-F7B9-4849-B448-6BF6474246BA}"/>
    <cellStyle name="Ergebnis 2 29" xfId="50935" xr:uid="{1C224A50-40B6-46F0-B421-575A13FAF751}"/>
    <cellStyle name="Ergebnis 2 3" xfId="12367" xr:uid="{563E45BD-3890-4069-B364-CC7DF17BDB02}"/>
    <cellStyle name="Ergebnis 2 3 2" xfId="20788" xr:uid="{D3F2722A-FBD1-4C3A-A58E-A35EA12F778E}"/>
    <cellStyle name="Ergebnis 2 3 2 2" xfId="35976" xr:uid="{81CA7F36-9AA8-4E08-AE5B-454E44160B72}"/>
    <cellStyle name="Ergebnis 2 3 3" xfId="26942" xr:uid="{15A7E2D0-CE77-4596-8C8C-A0E5FB1B5FB5}"/>
    <cellStyle name="Ergebnis 2 30" xfId="50928" xr:uid="{13CF2E0D-5513-4396-A552-CDE922098DCD}"/>
    <cellStyle name="Ergebnis 2 31" xfId="50938" xr:uid="{322966CC-863D-43CA-AFB6-357A9B12A4F5}"/>
    <cellStyle name="Ergebnis 2 32" xfId="51874" xr:uid="{D947DA25-9639-4A51-95B4-3ED41C9916C3}"/>
    <cellStyle name="Ergebnis 2 33" xfId="52150" xr:uid="{F81E78B1-76E3-40ED-ADE6-15A5AD078C27}"/>
    <cellStyle name="Ergebnis 2 4" xfId="16022" xr:uid="{9D3A5331-BA14-40EA-A803-6494E422D5A0}"/>
    <cellStyle name="Ergebnis 2 4 2" xfId="24077" xr:uid="{CE4C2381-8D75-4FF9-931C-9D03F18C87F5}"/>
    <cellStyle name="Ergebnis 2 4 2 2" xfId="39265" xr:uid="{FFE1B400-6194-4AEB-8576-CB2419D90045}"/>
    <cellStyle name="Ergebnis 2 4 3" xfId="30231" xr:uid="{79AA7D50-2FB2-4AAB-B0C0-4F2A2DB51543}"/>
    <cellStyle name="Ergebnis 2 5" xfId="13924" xr:uid="{CEA40B42-64EE-4321-9480-D8618942896C}"/>
    <cellStyle name="Ergebnis 2 5 2" xfId="22025" xr:uid="{209B77F7-973B-4F6F-82F3-E4ED0DBAAE33}"/>
    <cellStyle name="Ergebnis 2 5 2 2" xfId="37213" xr:uid="{7B200C92-A3E4-4CC1-9DE2-7CB3FBA54DEB}"/>
    <cellStyle name="Ergebnis 2 5 3" xfId="28179" xr:uid="{EC1CB932-8597-45DB-8C23-E13701255ADD}"/>
    <cellStyle name="Ergebnis 2 6" xfId="18293" xr:uid="{71BFA273-CFF0-4820-B50D-C09F4EC61353}"/>
    <cellStyle name="Ergebnis 2 6 2" xfId="33504" xr:uid="{68BD5837-7847-4385-B8C4-C7E9F969ED45}"/>
    <cellStyle name="Ergebnis 2 7" xfId="31412" xr:uid="{06D61990-9B15-4793-850F-DCE48D52CE65}"/>
    <cellStyle name="Ergebnis 2 8" xfId="42968" xr:uid="{9B82DD93-81C5-42D3-871A-DB7768C63DA5}"/>
    <cellStyle name="Ergebnis 2 9" xfId="42958" xr:uid="{8FCF10D5-1176-4FEB-94B5-D86DCDB3B48A}"/>
    <cellStyle name="Ergebnis 20" xfId="46940" xr:uid="{46B5BD76-C173-43DA-9525-36D4A333598C}"/>
    <cellStyle name="Ergebnis 21" xfId="46270" xr:uid="{CD1D9E9F-1668-4F67-B02D-BC67A50720F8}"/>
    <cellStyle name="Ergebnis 22" xfId="46936" xr:uid="{2EA046E4-2615-4A55-B787-6ADF80229F46}"/>
    <cellStyle name="Ergebnis 23" xfId="45735" xr:uid="{07B544DA-946F-4B88-A26A-4A8E7C5A35EA}"/>
    <cellStyle name="Ergebnis 24" xfId="46938" xr:uid="{D8E45360-ECC6-4DDA-A188-4630634720FC}"/>
    <cellStyle name="Ergebnis 25" xfId="48130" xr:uid="{F4348D8D-B80B-4B40-AB2B-B2D504285BFC}"/>
    <cellStyle name="Ergebnis 26" xfId="49370" xr:uid="{CD55B52D-02FF-402D-A604-AC756AC7EF14}"/>
    <cellStyle name="Ergebnis 27" xfId="49362" xr:uid="{21D824D2-BD47-4D63-9CDA-A48F50E1D1F9}"/>
    <cellStyle name="Ergebnis 28" xfId="49366" xr:uid="{D1365ECA-3A8F-49AB-BD2A-42113B7B7206}"/>
    <cellStyle name="Ergebnis 29" xfId="48594" xr:uid="{F13C110E-5893-4A6A-9571-90D2C400EC5C}"/>
    <cellStyle name="Ergebnis 3" xfId="9549" xr:uid="{ED87F287-3547-4855-A45D-426BF40C9AD7}"/>
    <cellStyle name="Ergebnis 3 2" xfId="14673" xr:uid="{0B104E64-BF31-4BE9-969A-080D1134EACC}"/>
    <cellStyle name="Ergebnis 3 2 2" xfId="22760" xr:uid="{9860E9EC-AF23-480E-BF08-CC3599942C48}"/>
    <cellStyle name="Ergebnis 3 2 2 2" xfId="37948" xr:uid="{B8A199E7-444D-46EA-8B57-B19B7B85C858}"/>
    <cellStyle name="Ergebnis 3 2 3" xfId="28914" xr:uid="{418B614E-E3E0-436D-98CE-1BC26C14B8C5}"/>
    <cellStyle name="Ergebnis 3 3" xfId="13793" xr:uid="{E5536A6C-7BC3-4096-9B4F-4D1DD2701AC1}"/>
    <cellStyle name="Ergebnis 3 3 2" xfId="21905" xr:uid="{40773AF6-716A-4A68-AE09-ABCDC8658675}"/>
    <cellStyle name="Ergebnis 3 3 2 2" xfId="37093" xr:uid="{0D1E0E37-6505-478B-917C-4A88FEA63800}"/>
    <cellStyle name="Ergebnis 3 3 3" xfId="28059" xr:uid="{053C14CD-E217-4B18-8BE8-5994F3833FCF}"/>
    <cellStyle name="Ergebnis 3 4" xfId="14754" xr:uid="{6C5096DD-FA02-453B-9DEB-532564CC464B}"/>
    <cellStyle name="Ergebnis 3 4 2" xfId="22841" xr:uid="{B2CAB348-889C-4C5E-BE0C-4DD709388D31}"/>
    <cellStyle name="Ergebnis 3 4 2 2" xfId="38029" xr:uid="{AA17D996-B398-4700-926D-E8C08A726265}"/>
    <cellStyle name="Ergebnis 3 4 3" xfId="28995" xr:uid="{39FADEDF-8994-44F8-B656-3B3AF360044F}"/>
    <cellStyle name="Ergebnis 30" xfId="50934" xr:uid="{07E069C4-22A7-470B-ABFB-B6FC42EF1047}"/>
    <cellStyle name="Ergebnis 31" xfId="50929" xr:uid="{09000083-782A-4ECD-8721-ED37D80A3E7F}"/>
    <cellStyle name="Ergebnis 32" xfId="50937" xr:uid="{F573220C-71CF-4798-9CA2-82F23ACF1793}"/>
    <cellStyle name="Ergebnis 33" xfId="51873" xr:uid="{8E4BCD3E-AAF6-4CDC-8C82-F9C5D17AE56F}"/>
    <cellStyle name="Ergebnis 34" xfId="52149" xr:uid="{B8E8EA9A-9A2A-471D-B1EE-6A2B92FC3380}"/>
    <cellStyle name="Ergebnis 4" xfId="12366" xr:uid="{7F23FF93-57EC-4230-B142-33C1FC300693}"/>
    <cellStyle name="Ergebnis 4 2" xfId="20787" xr:uid="{E3FCAD82-8267-40F4-B392-4DA34FA378D6}"/>
    <cellStyle name="Ergebnis 4 2 2" xfId="35975" xr:uid="{9EFF0F58-378B-4F01-B635-A1029B4DD11B}"/>
    <cellStyle name="Ergebnis 4 3" xfId="26941" xr:uid="{A2F36CED-DF55-4AC8-B672-4F817E9A0D53}"/>
    <cellStyle name="Ergebnis 5" xfId="12032" xr:uid="{8EF89139-0154-4320-B921-6FE48D83216D}"/>
    <cellStyle name="Ergebnis 5 2" xfId="20508" xr:uid="{9738DC34-1587-4012-A915-8DB85E239859}"/>
    <cellStyle name="Ergebnis 5 2 2" xfId="35696" xr:uid="{E40DDF93-611C-4490-8F4C-29E9AA323596}"/>
    <cellStyle name="Ergebnis 5 3" xfId="26665" xr:uid="{D7794E75-D3FA-4FEB-B0AF-E0482C798BDF}"/>
    <cellStyle name="Ergebnis 6" xfId="11397" xr:uid="{DE065869-85A3-4777-A8B5-077BE3808641}"/>
    <cellStyle name="Ergebnis 6 2" xfId="19942" xr:uid="{78CAD5FA-551F-4A83-A7E8-AEED7898D327}"/>
    <cellStyle name="Ergebnis 6 2 2" xfId="35147" xr:uid="{1BFF7276-91EB-4354-9A3D-0E52B6FD21C5}"/>
    <cellStyle name="Ergebnis 6 3" xfId="26190" xr:uid="{DEA2DE45-5185-4E8E-8FB7-F49BCFD82091}"/>
    <cellStyle name="Ergebnis 7" xfId="18294" xr:uid="{466F132D-1D51-401D-944E-66BABFDBD53A}"/>
    <cellStyle name="Ergebnis 7 2" xfId="33505" xr:uid="{8C1E7409-1810-402D-86C0-D5EAC1A8118B}"/>
    <cellStyle name="Ergebnis 8" xfId="31411" xr:uid="{25A5D96E-A6F0-4802-B1FE-F49776BE6A70}"/>
    <cellStyle name="Ergebnis 9" xfId="42967" xr:uid="{DDAAE594-D077-4F3F-B5D0-81FE824C12E3}"/>
    <cellStyle name="Erklärender Text" xfId="3136" xr:uid="{A1C9828B-FF71-43A7-AE57-DE2B89757FAE}"/>
    <cellStyle name="Erklärender Text 2" xfId="3137" xr:uid="{6663260B-C434-4B5B-B7CE-97C99D142EDA}"/>
    <cellStyle name="Euro" xfId="3138" xr:uid="{910570C3-9C67-49D7-88D9-7E7563E69055}"/>
    <cellStyle name="Excel Built-in Normal" xfId="3139" xr:uid="{23ED5208-56FC-4C18-8F2D-69705A8ECF8A}"/>
    <cellStyle name="Explanatory Text 2" xfId="3140" xr:uid="{318AC012-79A6-4ACD-8B3D-B38A492F825C}"/>
    <cellStyle name="Explanatory Text 2 10" xfId="3141" xr:uid="{561B9972-8371-4788-9AD9-F790225827DC}"/>
    <cellStyle name="Explanatory Text 2 11" xfId="3142" xr:uid="{CE1B17EC-8C8E-4975-B336-6942C03DDB2F}"/>
    <cellStyle name="Explanatory Text 2 12" xfId="12371" xr:uid="{4C4370EA-F247-48B9-8155-05879A1E5548}"/>
    <cellStyle name="Explanatory Text 2 2" xfId="3143" xr:uid="{F86A7292-C890-4370-ACF9-C66939E89128}"/>
    <cellStyle name="Explanatory Text 2 2 10" xfId="3144" xr:uid="{07EE0471-B042-4B0A-BF05-C0BF41D32185}"/>
    <cellStyle name="Explanatory Text 2 2 11" xfId="12374" xr:uid="{C4157D79-FF15-41D3-9318-A46ADE678A83}"/>
    <cellStyle name="Explanatory Text 2 2 2" xfId="3145" xr:uid="{69CF2D89-464C-48CA-B524-0DA69EC94BA8}"/>
    <cellStyle name="Explanatory Text 2 2 3" xfId="3146" xr:uid="{242AABC8-A0ED-4EF7-9161-A0F183FE9930}"/>
    <cellStyle name="Explanatory Text 2 2 4" xfId="3147" xr:uid="{5B08CA50-38E0-4359-9102-33C8A91E40B6}"/>
    <cellStyle name="Explanatory Text 2 2 4 2" xfId="3148" xr:uid="{990C691B-2740-4036-BD45-8762BBF7B179}"/>
    <cellStyle name="Explanatory Text 2 2 4 2 2" xfId="3149" xr:uid="{3E382956-CB9E-4524-81A0-CE56061C58E2}"/>
    <cellStyle name="Explanatory Text 2 2 4 2 2 2" xfId="3150" xr:uid="{5D545458-312E-47C2-9CD0-CE56371B3F51}"/>
    <cellStyle name="Explanatory Text 2 2 4 2 2 2 2" xfId="3151" xr:uid="{12D3A6F1-A06C-4210-87E5-36E2E75BB35D}"/>
    <cellStyle name="Explanatory Text 2 2 4 2 2 2 3" xfId="3152" xr:uid="{D351D91F-CFC9-45BC-AAB7-476D352A5A6F}"/>
    <cellStyle name="Explanatory Text 2 2 4 2 2 2 4" xfId="3153" xr:uid="{6BDFDE29-B5D4-4CC2-AC85-C62BC638CECF}"/>
    <cellStyle name="Explanatory Text 2 2 4 2 2 3" xfId="3154" xr:uid="{11D65136-98A7-4895-A43A-A5AEE1BE0A2B}"/>
    <cellStyle name="Explanatory Text 2 2 4 2 2 4" xfId="3155" xr:uid="{719673AC-D228-42D3-B529-5048744E1F9E}"/>
    <cellStyle name="Explanatory Text 2 2 4 2 3" xfId="3156" xr:uid="{C9C2C868-3889-4E09-BD92-D65303572B60}"/>
    <cellStyle name="Explanatory Text 2 2 4 2 4" xfId="3157" xr:uid="{FADD83DC-3BA5-4B2B-B383-F205D05AD33C}"/>
    <cellStyle name="Explanatory Text 2 2 4 2 5" xfId="3158" xr:uid="{7CDE7E2D-4668-40D1-AC31-FCA29D0F65F9}"/>
    <cellStyle name="Explanatory Text 2 2 4 2 6" xfId="3159" xr:uid="{635D441C-B5C4-46E6-8EEB-02794AD7D56E}"/>
    <cellStyle name="Explanatory Text 2 2 4 3" xfId="3160" xr:uid="{434E78CA-F3D1-41EE-9F23-C6390BB2A963}"/>
    <cellStyle name="Explanatory Text 2 2 4 4" xfId="3161" xr:uid="{28EA3748-C705-4BC0-8CFB-076D2364CF8F}"/>
    <cellStyle name="Explanatory Text 2 2 4 5" xfId="3162" xr:uid="{11232AE8-208D-4A02-8818-99BB69665B74}"/>
    <cellStyle name="Explanatory Text 2 2 4 6" xfId="3163" xr:uid="{34293A6D-E8C3-408F-BF27-13276E73200F}"/>
    <cellStyle name="Explanatory Text 2 2 5" xfId="3164" xr:uid="{EB9B9251-DD03-4A98-831D-256A7F7F5E98}"/>
    <cellStyle name="Explanatory Text 2 2 6" xfId="3165" xr:uid="{9FCAE53F-C162-47FE-B0AC-008F5FEE7A67}"/>
    <cellStyle name="Explanatory Text 2 2 7" xfId="3166" xr:uid="{C4E50F28-5669-422A-B47D-ACEB5F1491C9}"/>
    <cellStyle name="Explanatory Text 2 2 8" xfId="3167" xr:uid="{39ED9E29-8F8A-4276-A434-8E4BA2C247E3}"/>
    <cellStyle name="Explanatory Text 2 2 9" xfId="3168" xr:uid="{E8A050A2-DB8E-422C-A0A3-EF7254367C75}"/>
    <cellStyle name="Explanatory Text 2 3" xfId="3169" xr:uid="{CB9A4523-BF05-4001-AB0B-AB10A161F7DE}"/>
    <cellStyle name="Explanatory Text 2 3 2" xfId="3170" xr:uid="{6FAAC975-8EB7-434B-B770-2942E46761C5}"/>
    <cellStyle name="Explanatory Text 2 3 3" xfId="12391" xr:uid="{C2CCD747-0A9E-42B0-8B5A-F0728CEB108B}"/>
    <cellStyle name="Explanatory Text 2 4" xfId="3171" xr:uid="{2C16BA49-D9B3-4FFF-853A-05EA13318302}"/>
    <cellStyle name="Explanatory Text 2 4 2" xfId="3172" xr:uid="{B7975797-4C0C-428D-8976-6455254082AA}"/>
    <cellStyle name="Explanatory Text 2 4 2 2" xfId="3173" xr:uid="{B2A376CB-E965-4049-8E5E-DEC8DE713ED9}"/>
    <cellStyle name="Explanatory Text 2 4 2 2 2" xfId="3174" xr:uid="{721EDD6D-E34B-4321-8A8D-9604B4326119}"/>
    <cellStyle name="Explanatory Text 2 4 2 2 2 2" xfId="3175" xr:uid="{FF1D78D4-5069-4254-BC30-8D7A7D2F0263}"/>
    <cellStyle name="Explanatory Text 2 4 2 2 2 3" xfId="3176" xr:uid="{9D9A21AF-66AB-44A0-94D7-A7DDC6F882D5}"/>
    <cellStyle name="Explanatory Text 2 4 2 2 2 4" xfId="3177" xr:uid="{A9A8F4F3-F990-4768-A4EA-6D15EB79B8EA}"/>
    <cellStyle name="Explanatory Text 2 4 2 2 3" xfId="3178" xr:uid="{1A8C36C8-B402-4826-8C52-8C6AE6406E23}"/>
    <cellStyle name="Explanatory Text 2 4 2 2 4" xfId="3179" xr:uid="{6A8426F7-FABC-4AB3-8C37-EB575FFFBA37}"/>
    <cellStyle name="Explanatory Text 2 4 2 3" xfId="3180" xr:uid="{86850CC5-D859-4766-8715-62105F051AB6}"/>
    <cellStyle name="Explanatory Text 2 4 2 4" xfId="3181" xr:uid="{1E3561EB-7EE0-4858-88B0-A723DC6D1A2D}"/>
    <cellStyle name="Explanatory Text 2 4 2 5" xfId="3182" xr:uid="{82B8B96F-2898-4631-89D8-4D1B47DC651B}"/>
    <cellStyle name="Explanatory Text 2 4 2 6" xfId="3183" xr:uid="{4F7EB825-C11B-41DD-B721-B20C268E3494}"/>
    <cellStyle name="Explanatory Text 2 4 3" xfId="3184" xr:uid="{6CAA8FCD-9ACA-4588-9CDE-84E6EFF9816E}"/>
    <cellStyle name="Explanatory Text 2 4 4" xfId="3185" xr:uid="{E9235E28-2239-4752-93F4-BB66AEE0E5F9}"/>
    <cellStyle name="Explanatory Text 2 4 5" xfId="3186" xr:uid="{86E5D309-7661-41FC-BDD6-130FE092533C}"/>
    <cellStyle name="Explanatory Text 2 4 6" xfId="3187" xr:uid="{7B679CD7-97FF-487E-8316-B60870218F72}"/>
    <cellStyle name="Explanatory Text 2 4 7" xfId="8703" xr:uid="{92191D30-7282-4007-A952-9F0446308C98}"/>
    <cellStyle name="Explanatory Text 2 4 8" xfId="12392" xr:uid="{6D700128-EED3-46A4-B9F6-D528727CD271}"/>
    <cellStyle name="Explanatory Text 2 5" xfId="3188" xr:uid="{B74F3C15-A51F-4DF2-A18D-761E797F9DAA}"/>
    <cellStyle name="Explanatory Text 2 6" xfId="3189" xr:uid="{36F8AB9F-6EE7-4312-8E18-FC36BA921E90}"/>
    <cellStyle name="Explanatory Text 2 7" xfId="3190" xr:uid="{B62000D8-C2ED-4532-8665-3A004DE1B577}"/>
    <cellStyle name="Explanatory Text 2 8" xfId="3191" xr:uid="{60A46196-1730-4312-9CAB-68360D0FA4EE}"/>
    <cellStyle name="Explanatory Text 2 9" xfId="3192" xr:uid="{42E97287-9EEE-43A2-B75A-CFB7640BAAF9}"/>
    <cellStyle name="Explanatory Text 3" xfId="3193" xr:uid="{E169CA69-D3F6-441B-A194-FB5AED198915}"/>
    <cellStyle name="Explanatory Text 3 2" xfId="3194" xr:uid="{C13CE5EC-85DE-4068-848F-D4015BA52983}"/>
    <cellStyle name="Explanatory Text 3 3" xfId="3195" xr:uid="{97D7118C-0B6E-4959-BCB2-46705631F716}"/>
    <cellStyle name="Explanatory Text 3 4" xfId="3196" xr:uid="{884980A3-9301-4B4C-8ADA-24A5E7F29A64}"/>
    <cellStyle name="Explanatory Text 3 4 2" xfId="3197" xr:uid="{B3D8E692-43C0-4817-8833-CD7177DFB174}"/>
    <cellStyle name="Explanatory Text 3 4 2 2" xfId="3198" xr:uid="{965681F0-1EDE-4A7C-9031-324FA4EC9570}"/>
    <cellStyle name="Explanatory Text 3 4 2 2 2" xfId="3199" xr:uid="{6C684100-A02C-463C-97C1-BF75E53ECDF9}"/>
    <cellStyle name="Explanatory Text 3 4 2 2 2 2" xfId="3200" xr:uid="{A0E20F03-8CE1-4AC0-B08D-133ADB97AA99}"/>
    <cellStyle name="Explanatory Text 3 4 2 2 2 3" xfId="3201" xr:uid="{7E4265D2-9F36-456E-A870-59BCD98B01CF}"/>
    <cellStyle name="Explanatory Text 3 4 2 2 2 4" xfId="3202" xr:uid="{1BB39317-A001-4E2A-B1F8-6FD3D249BC4F}"/>
    <cellStyle name="Explanatory Text 3 4 2 2 3" xfId="3203" xr:uid="{7018F20B-B98E-4B5A-BEE0-0580011C1916}"/>
    <cellStyle name="Explanatory Text 3 4 2 2 4" xfId="3204" xr:uid="{4BBB49AA-0D5F-4DB6-8636-284D06321B52}"/>
    <cellStyle name="Explanatory Text 3 4 2 3" xfId="3205" xr:uid="{583A071B-9E5E-4C85-A64E-432FAF94CC5A}"/>
    <cellStyle name="Explanatory Text 3 4 2 4" xfId="3206" xr:uid="{7B162191-F231-4A6A-B9C9-3F00DB019FF9}"/>
    <cellStyle name="Explanatory Text 3 4 2 5" xfId="3207" xr:uid="{26BB20E3-2671-4B83-89A9-76ECEB79C3B6}"/>
    <cellStyle name="Explanatory Text 3 4 2 6" xfId="3208" xr:uid="{5655C8AF-B36E-4E6B-8FB2-34A2E72A42DA}"/>
    <cellStyle name="Explanatory Text 3 4 3" xfId="3209" xr:uid="{2F2CF3C5-DF99-4677-8809-1268C347D2D1}"/>
    <cellStyle name="Explanatory Text 3 4 4" xfId="3210" xr:uid="{D92070A7-4EA4-4246-9249-2377EB495D07}"/>
    <cellStyle name="Explanatory Text 3 4 5" xfId="3211" xr:uid="{444384CF-019C-4621-AA4E-B982290C992C}"/>
    <cellStyle name="Explanatory Text 3 4 6" xfId="3212" xr:uid="{9B3573A0-DE4E-403D-8F5F-71115E920BD5}"/>
    <cellStyle name="Explanatory Text 3 5" xfId="3213" xr:uid="{14134447-84C2-447C-B5C9-50CBB5B2ED61}"/>
    <cellStyle name="Explanatory Text 3 6" xfId="3214" xr:uid="{304A1E64-3021-494D-BE2E-0E3C67284AB9}"/>
    <cellStyle name="Explanatory Text 3 7" xfId="3215" xr:uid="{900797A1-5C0C-419C-8216-63C4C5AAF655}"/>
    <cellStyle name="Explanatory Text 3 8" xfId="3216" xr:uid="{1D1F2C20-7611-4C2C-9C99-95C90F1D7B76}"/>
    <cellStyle name="Explanatory Text 3 9" xfId="3217" xr:uid="{1D355AF2-52CF-4109-BE1D-8CF030D86E84}"/>
    <cellStyle name="Explanatory Text 4" xfId="3218" xr:uid="{B7920C4E-1F88-453A-A6FB-F9869ECADF0A}"/>
    <cellStyle name="Explanatory Text 5" xfId="3219" xr:uid="{A93D336F-F072-43D6-AC51-6157D1AA4C5A}"/>
    <cellStyle name="Explanatory Text 6" xfId="3220" xr:uid="{00520D04-E280-49E6-9EC5-AD70E93FCC7F}"/>
    <cellStyle name="Explanatory Text 7" xfId="8704" xr:uid="{3523FC7D-7269-4E83-822E-A1118D4817F6}"/>
    <cellStyle name="Explanatory Text 8" xfId="8158" xr:uid="{7FA7E0E2-3A29-430A-B2BB-E7D20FA616ED}"/>
    <cellStyle name="Fest" xfId="3221" xr:uid="{4B16E3C7-4C06-4856-8A03-1E1D53498482}"/>
    <cellStyle name="Fest 2" xfId="3222" xr:uid="{056CCB4B-A83F-4AD7-87FB-ACC27D63BBDB}"/>
    <cellStyle name="Fixed" xfId="3223" xr:uid="{7978BC39-03DC-4AF6-B456-E07416FBA9C9}"/>
    <cellStyle name="Fixed 2" xfId="3224" xr:uid="{00071402-5266-40D1-B84F-4044AD92D60B}"/>
    <cellStyle name="Fixed 2 10" xfId="3225" xr:uid="{02C7A096-9072-4516-9862-DFC0F748975D}"/>
    <cellStyle name="Fixed 2 2" xfId="3226" xr:uid="{1AE1E7B8-D4FE-453C-83C4-9BF26DA28BF4}"/>
    <cellStyle name="Fixed 2 2 2" xfId="3227" xr:uid="{E5775E96-6D76-4B0D-B489-670ACEC7AC8D}"/>
    <cellStyle name="Fixed 2 2 3" xfId="3228" xr:uid="{6318E09C-9D62-4316-8143-9592D4540EF7}"/>
    <cellStyle name="Fixed 2 2 4" xfId="3229" xr:uid="{699F2D57-A3C9-4FF1-9BFC-6D37E951BED5}"/>
    <cellStyle name="Fixed 2 2 4 2" xfId="3230" xr:uid="{B846D9E4-9156-440D-9485-23540C5AF1A2}"/>
    <cellStyle name="Fixed 2 2 4 2 2" xfId="3231" xr:uid="{9FADEB55-1F7C-4501-83BE-C6CC6065BDCE}"/>
    <cellStyle name="Fixed 2 2 4 2 2 2" xfId="3232" xr:uid="{E8B84FE7-74EC-473F-AE0E-A3A5FBEB5264}"/>
    <cellStyle name="Fixed 2 2 4 2 2 2 2" xfId="3233" xr:uid="{6EF6BC8E-186E-43DC-8816-41A6D1F791DC}"/>
    <cellStyle name="Fixed 2 2 4 2 2 2 3" xfId="3234" xr:uid="{28FDAC3D-1C78-4359-9D52-6DE73113A897}"/>
    <cellStyle name="Fixed 2 2 4 2 2 2 4" xfId="3235" xr:uid="{5A1E3EA7-D388-446C-83A3-F69F06A09557}"/>
    <cellStyle name="Fixed 2 2 4 2 2 3" xfId="3236" xr:uid="{8B863FD0-C621-4BCD-93EB-B92A93D67BD8}"/>
    <cellStyle name="Fixed 2 2 4 2 2 4" xfId="3237" xr:uid="{97B53FD7-7146-4A3C-8CFD-8DC25EDD3AB6}"/>
    <cellStyle name="Fixed 2 2 4 2 3" xfId="3238" xr:uid="{AE50411B-F803-49CB-9B21-DAB843622F88}"/>
    <cellStyle name="Fixed 2 2 4 2 4" xfId="3239" xr:uid="{FD2C8C59-1DA9-4F64-9039-F3349AAE5AAA}"/>
    <cellStyle name="Fixed 2 2 4 2 5" xfId="3240" xr:uid="{0D869B87-82C1-4B09-88E2-0B80A21CB4BC}"/>
    <cellStyle name="Fixed 2 2 4 2 6" xfId="3241" xr:uid="{00546500-285E-4147-8110-6CBBF07A74DB}"/>
    <cellStyle name="Fixed 2 2 4 3" xfId="3242" xr:uid="{37F91D33-E412-497E-89DB-E29A47EA60C3}"/>
    <cellStyle name="Fixed 2 2 4 4" xfId="3243" xr:uid="{40F72AE8-E892-4065-B0D8-ED5A10EDDE7F}"/>
    <cellStyle name="Fixed 2 2 4 5" xfId="3244" xr:uid="{D6E82278-8EFB-4FB6-B3A5-AEF32983E0BB}"/>
    <cellStyle name="Fixed 2 2 4 6" xfId="3245" xr:uid="{AA6BB042-DBB8-411A-A9B5-7215664DE7AA}"/>
    <cellStyle name="Fixed 2 2 5" xfId="3246" xr:uid="{D92A1387-ACD1-4E32-98F9-BA929E03B6B4}"/>
    <cellStyle name="Fixed 2 2 6" xfId="3247" xr:uid="{260050EA-0251-4BF2-A05B-9082659CAC61}"/>
    <cellStyle name="Fixed 2 2 7" xfId="3248" xr:uid="{751A174A-1916-4202-8ACB-3D4D85BCF8B2}"/>
    <cellStyle name="Fixed 2 2 8" xfId="3249" xr:uid="{40DC54BE-7F3F-48E6-98D9-F29CF3086607}"/>
    <cellStyle name="Fixed 2 2 9" xfId="3250" xr:uid="{F746A97C-44C1-443B-9FEE-D82E72297D37}"/>
    <cellStyle name="Fixed 2 3" xfId="3251" xr:uid="{4F1EB8A4-A0D9-4ECC-A127-FC26A3C5A656}"/>
    <cellStyle name="Fixed 2 4" xfId="3252" xr:uid="{3B97202A-3525-4692-BDB7-7F3BD7EBA26D}"/>
    <cellStyle name="Fixed 2 5" xfId="3253" xr:uid="{53400543-40AA-4926-909B-FCFAC8E75DE3}"/>
    <cellStyle name="Fixed 2 5 2" xfId="3254" xr:uid="{3C418D4D-E2EA-48B9-AB3F-467F4487F4E0}"/>
    <cellStyle name="Fixed 2 5 2 2" xfId="3255" xr:uid="{8070E1B0-5F5D-4D2E-B087-5FFA89A7A267}"/>
    <cellStyle name="Fixed 2 5 2 2 2" xfId="3256" xr:uid="{7BA912AD-D99F-4AE4-8C52-FEDFDFE5DB79}"/>
    <cellStyle name="Fixed 2 5 2 2 2 2" xfId="3257" xr:uid="{71B9EAC0-4654-4624-A18F-A9C46F5BBEF1}"/>
    <cellStyle name="Fixed 2 5 2 2 2 3" xfId="3258" xr:uid="{9967F5B1-A081-43F1-9FF2-C89E7FAEAEF7}"/>
    <cellStyle name="Fixed 2 5 2 2 2 4" xfId="3259" xr:uid="{8460DB5B-DADD-4370-A3DF-C1A401AA0E5E}"/>
    <cellStyle name="Fixed 2 5 2 2 3" xfId="3260" xr:uid="{59BEAEEF-42A4-4AA1-AAC4-D3FDFD50A962}"/>
    <cellStyle name="Fixed 2 5 2 2 4" xfId="3261" xr:uid="{E9769651-79C0-45B9-B99A-0D2353D18B20}"/>
    <cellStyle name="Fixed 2 5 2 3" xfId="3262" xr:uid="{D33ABC19-3227-41FC-B372-1B5F1E300FD0}"/>
    <cellStyle name="Fixed 2 5 2 4" xfId="3263" xr:uid="{3C72E869-D059-40C0-BF67-B28C21393E3B}"/>
    <cellStyle name="Fixed 2 5 2 5" xfId="3264" xr:uid="{AC05B847-E426-4DA3-8946-7382C751CDF6}"/>
    <cellStyle name="Fixed 2 5 2 6" xfId="3265" xr:uid="{51D7E872-45E5-47F6-9EB6-E7863B11BC16}"/>
    <cellStyle name="Fixed 2 5 3" xfId="3266" xr:uid="{DABF3FC4-EB7C-4427-AE01-60DB2A1C3A49}"/>
    <cellStyle name="Fixed 2 5 4" xfId="3267" xr:uid="{08DCA77D-0AEC-4E41-99EF-680EAC4F39A2}"/>
    <cellStyle name="Fixed 2 5 5" xfId="3268" xr:uid="{68F3F9E7-FB53-48FF-82AE-EDC0A4C49596}"/>
    <cellStyle name="Fixed 2 5 6" xfId="3269" xr:uid="{BC66B150-0B7B-4EF5-AE03-7C516E4C91C9}"/>
    <cellStyle name="Fixed 2 6" xfId="3270" xr:uid="{938D0BCE-CE82-4EEC-AC12-E020D017FDCF}"/>
    <cellStyle name="Fixed 2 7" xfId="3271" xr:uid="{7A607AB0-4432-4F73-8EED-C2EC172356F4}"/>
    <cellStyle name="Fixed 2 8" xfId="3272" xr:uid="{B2D48926-E3FC-433C-80BF-B8FC0FA1C6D5}"/>
    <cellStyle name="Fixed 2 9" xfId="3273" xr:uid="{03427C12-4FFC-4DBF-AE83-26A611D1ECBE}"/>
    <cellStyle name="Fixed 3" xfId="3274" xr:uid="{48E5FFFE-A902-4D5E-8DB2-44DBA7C23CF1}"/>
    <cellStyle name="Fixed 3 2" xfId="3275" xr:uid="{7EAEFC60-34D5-42B8-B710-D57E56D255C5}"/>
    <cellStyle name="Fixed 3 3" xfId="3276" xr:uid="{0A09AF8A-EDA3-49C9-A011-F5C20A4EA102}"/>
    <cellStyle name="Fixed 3 4" xfId="3277" xr:uid="{D7C76A1A-2637-4090-BAD9-1EF3E2E8B3C1}"/>
    <cellStyle name="Fixed 3 4 2" xfId="3278" xr:uid="{B506D0B7-7FA7-4C2E-9FDB-FA02F9918AA9}"/>
    <cellStyle name="Fixed 3 4 2 2" xfId="3279" xr:uid="{E69467B7-D326-495B-BED1-EB5582D869F4}"/>
    <cellStyle name="Fixed 3 4 2 2 2" xfId="3280" xr:uid="{3AC4E634-3594-44CA-BEB3-4E145D6A5C76}"/>
    <cellStyle name="Fixed 3 4 2 2 2 2" xfId="3281" xr:uid="{7C4B6C1C-0A4F-4C69-B308-DDB322195BD2}"/>
    <cellStyle name="Fixed 3 4 2 2 2 3" xfId="3282" xr:uid="{90E5FC3E-4E78-49CF-981A-10E4EC4D9062}"/>
    <cellStyle name="Fixed 3 4 2 2 2 4" xfId="3283" xr:uid="{2EFFE18B-08CF-4E34-87ED-BD1F284B205A}"/>
    <cellStyle name="Fixed 3 4 2 2 3" xfId="3284" xr:uid="{02EBE6E1-51EC-4825-A5A5-E4E71AAF2606}"/>
    <cellStyle name="Fixed 3 4 2 2 4" xfId="3285" xr:uid="{4C6B0CC7-7054-47B5-9333-DA33689C646E}"/>
    <cellStyle name="Fixed 3 4 2 3" xfId="3286" xr:uid="{4DAA9204-0115-4BDA-8BFD-F2C5671DC9EC}"/>
    <cellStyle name="Fixed 3 4 2 4" xfId="3287" xr:uid="{715E075E-2A46-4D8C-92A4-E7CDDD69EC4E}"/>
    <cellStyle name="Fixed 3 4 2 5" xfId="3288" xr:uid="{28392EA5-A061-4E9D-B9BC-EBE14F474AED}"/>
    <cellStyle name="Fixed 3 4 2 6" xfId="3289" xr:uid="{A6FF57A2-86A7-4F4A-9E82-DBCE2225E4B6}"/>
    <cellStyle name="Fixed 3 4 3" xfId="3290" xr:uid="{53FA073B-2F3D-45DA-B037-7E018CBCF585}"/>
    <cellStyle name="Fixed 3 4 4" xfId="3291" xr:uid="{AAC2DC95-2E91-4644-9741-56B96D6211E6}"/>
    <cellStyle name="Fixed 3 4 5" xfId="3292" xr:uid="{6DB9AACF-6FCF-4852-A2D8-8181FE4958E3}"/>
    <cellStyle name="Fixed 3 4 6" xfId="3293" xr:uid="{D923C133-F674-41E8-AC32-D3DE9D24E0CC}"/>
    <cellStyle name="Fixed 3 5" xfId="3294" xr:uid="{ADE6EDD4-FFD2-4EFD-91A9-A73FCC431284}"/>
    <cellStyle name="Fixed 3 6" xfId="3295" xr:uid="{4EB67D45-513B-427F-A436-DF9A57CAC782}"/>
    <cellStyle name="Fixed 3 7" xfId="3296" xr:uid="{2F02B192-6563-46C5-8A64-57EF9C858C5C}"/>
    <cellStyle name="Fixed 3 8" xfId="3297" xr:uid="{F16A3755-C83E-42FC-B0AD-9FA251C71BF0}"/>
    <cellStyle name="Fixed 3 9" xfId="3298" xr:uid="{929CCB99-9343-46E3-8B98-ACCAF22F3A19}"/>
    <cellStyle name="Fixed 4" xfId="3299" xr:uid="{1D6F8D8B-899E-4D53-8995-B36FCF1DDD2F}"/>
    <cellStyle name="Fixed 4 2" xfId="3300" xr:uid="{F725D1E3-1E89-4920-ABC7-581E964BF59E}"/>
    <cellStyle name="Fixed 4 3" xfId="3301" xr:uid="{1A8190F8-6416-4963-8EAF-88563F56070E}"/>
    <cellStyle name="Fixed 4 4" xfId="3302" xr:uid="{BFFC35DD-9F96-42FB-9234-479C90D8A963}"/>
    <cellStyle name="Fixed 4 4 2" xfId="3303" xr:uid="{41A5DE89-1A79-4E83-8C85-0C5B05A6C904}"/>
    <cellStyle name="Fixed 4 4 2 2" xfId="3304" xr:uid="{346BA424-B92C-46B1-A926-3F30365E65FE}"/>
    <cellStyle name="Fixed 4 4 2 2 2" xfId="3305" xr:uid="{56BA1A65-FA7E-4024-A431-AC31A1614B5D}"/>
    <cellStyle name="Fixed 4 4 2 2 2 2" xfId="3306" xr:uid="{E2043B0B-5F2E-4814-ADBB-D4CE3E6E61BE}"/>
    <cellStyle name="Fixed 4 4 2 2 2 3" xfId="3307" xr:uid="{BB17B4B8-9865-43D3-9862-CF819F2599DA}"/>
    <cellStyle name="Fixed 4 4 2 2 2 4" xfId="3308" xr:uid="{33C98EE4-87AC-48F8-8D62-3381A170B446}"/>
    <cellStyle name="Fixed 4 4 2 2 3" xfId="3309" xr:uid="{5E26D4BE-4D07-48E6-94F5-DA580FAE7D8F}"/>
    <cellStyle name="Fixed 4 4 2 2 4" xfId="3310" xr:uid="{05DCA7F2-BD75-4ABD-A968-571A73342141}"/>
    <cellStyle name="Fixed 4 4 2 3" xfId="3311" xr:uid="{7D94AD3D-5EE9-4064-98A2-EF15B9A4BACD}"/>
    <cellStyle name="Fixed 4 4 2 4" xfId="3312" xr:uid="{8E1F5A1C-29FB-456E-BBE5-94EA324D3C18}"/>
    <cellStyle name="Fixed 4 4 2 5" xfId="3313" xr:uid="{FCC2780F-2E4E-4C72-B2A7-B4B7022C36A0}"/>
    <cellStyle name="Fixed 4 4 2 6" xfId="3314" xr:uid="{2076F767-F2DA-487F-AC7B-5EE85E3FD50D}"/>
    <cellStyle name="Fixed 4 4 3" xfId="3315" xr:uid="{1428D72F-ECB1-4A78-9E89-C46C96CA11C5}"/>
    <cellStyle name="Fixed 4 4 4" xfId="3316" xr:uid="{920EDE01-FBEE-49B7-A30B-3C331F38B797}"/>
    <cellStyle name="Fixed 4 4 5" xfId="3317" xr:uid="{98356877-C1E6-4C8B-8CFE-5515D2C1FE5A}"/>
    <cellStyle name="Fixed 4 4 6" xfId="3318" xr:uid="{628D992F-CF0D-4E29-AD7C-66CF953E6243}"/>
    <cellStyle name="Fixed 4 5" xfId="3319" xr:uid="{6E5C98EF-4A02-46DB-B8E3-4795EA5B90B7}"/>
    <cellStyle name="Fixed 4 6" xfId="3320" xr:uid="{224B1B07-2CAD-49AC-B670-91CC7497B062}"/>
    <cellStyle name="Fixed 4 7" xfId="3321" xr:uid="{4E75FE68-FC95-4BBF-B0E0-52FF133DA491}"/>
    <cellStyle name="Fixed 4 8" xfId="3322" xr:uid="{27C1F521-2543-43BE-93CD-1880FFACC169}"/>
    <cellStyle name="Fixed 4 9" xfId="3323" xr:uid="{56B6C756-7007-46B0-BC9F-6F4242E442F9}"/>
    <cellStyle name="Fixed_BiH_plan 2009_2010 SS" xfId="3324" xr:uid="{6546ECB3-9A6C-4922-940A-A1B44CD19FE9}"/>
    <cellStyle name="Followed Hyperlink 10" xfId="3325" xr:uid="{4F702343-3918-4D67-A702-29000A905E61}"/>
    <cellStyle name="Followed Hyperlink 2" xfId="3326" xr:uid="{190C21AE-D5EE-438A-9EFD-1D4ECC312D91}"/>
    <cellStyle name="Followed Hyperlink 2 2" xfId="3327" xr:uid="{C712E247-A356-4D34-A29F-853AE5C85629}"/>
    <cellStyle name="Followed Hyperlink 2 3" xfId="3328" xr:uid="{6A80505D-617C-4835-9513-799F5F695426}"/>
    <cellStyle name="Followed Hyperlink 2 4" xfId="3329" xr:uid="{AA3C8BFA-F771-4525-9D72-DA749849A7CE}"/>
    <cellStyle name="Followed Hyperlink 2 4 2" xfId="3330" xr:uid="{22CBE191-2142-477B-B61D-8DEBADF023C0}"/>
    <cellStyle name="Followed Hyperlink 2 4 2 2" xfId="3331" xr:uid="{7E400861-657D-431D-A0D5-40673744800A}"/>
    <cellStyle name="Followed Hyperlink 2 4 2 2 2" xfId="3332" xr:uid="{2ED73183-8A92-4098-A416-02B3F07D7924}"/>
    <cellStyle name="Followed Hyperlink 2 4 2 2 2 2" xfId="3333" xr:uid="{509642A2-A288-4D49-8E0E-8F6ABA541A05}"/>
    <cellStyle name="Followed Hyperlink 2 4 2 2 2 3" xfId="3334" xr:uid="{FE55F376-CF07-444E-A989-E1FA50385697}"/>
    <cellStyle name="Followed Hyperlink 2 4 2 2 2 4" xfId="3335" xr:uid="{4940F0D7-27DB-4C3B-902D-B9F5CBEBDEB2}"/>
    <cellStyle name="Followed Hyperlink 2 4 2 2 3" xfId="3336" xr:uid="{955BEE21-B9CB-4B4F-9346-4220A3BC59A7}"/>
    <cellStyle name="Followed Hyperlink 2 4 2 2 4" xfId="3337" xr:uid="{359C7358-86C1-4B68-AFE7-119061152925}"/>
    <cellStyle name="Followed Hyperlink 2 4 2 3" xfId="3338" xr:uid="{D729A083-1D72-456F-9D5D-74FFB75BEA97}"/>
    <cellStyle name="Followed Hyperlink 2 4 2 4" xfId="3339" xr:uid="{A1965758-CEEF-4C0C-B5F7-BB97A69F573B}"/>
    <cellStyle name="Followed Hyperlink 2 4 2 5" xfId="3340" xr:uid="{B39437F1-B4E8-48B8-A359-48E22E36E44E}"/>
    <cellStyle name="Followed Hyperlink 2 4 2 6" xfId="3341" xr:uid="{F36E0344-CBCB-44E6-A7E6-2A9E0278F7F2}"/>
    <cellStyle name="Followed Hyperlink 2 4 3" xfId="3342" xr:uid="{3D256191-8596-4013-AEA2-82AF40777196}"/>
    <cellStyle name="Followed Hyperlink 2 4 4" xfId="3343" xr:uid="{B56BC5F4-8136-4038-895C-FD784FA1F053}"/>
    <cellStyle name="Followed Hyperlink 2 4 5" xfId="3344" xr:uid="{2BA77580-DC02-4486-92BB-348F7EA83802}"/>
    <cellStyle name="Followed Hyperlink 2 4 6" xfId="3345" xr:uid="{1348609A-8453-4DD7-9846-678C3E52B894}"/>
    <cellStyle name="Followed Hyperlink 2 5" xfId="3346" xr:uid="{B1239DC7-9E8C-4F34-A6C1-0A51B7790569}"/>
    <cellStyle name="Followed Hyperlink 2 6" xfId="3347" xr:uid="{27F4BC41-BC0D-4715-A290-2D0D9CB763A6}"/>
    <cellStyle name="Followed Hyperlink 2 7" xfId="3348" xr:uid="{C419227A-A4A3-438E-9587-F1B577534FF4}"/>
    <cellStyle name="Followed Hyperlink 2 8" xfId="3349" xr:uid="{1EC6854E-AEC4-4DBB-B6F2-840AA7C667C1}"/>
    <cellStyle name="Followed Hyperlink 2 9" xfId="3350" xr:uid="{B26EEB45-22C8-4603-8D9C-136491CDBB20}"/>
    <cellStyle name="Followed Hyperlink 3" xfId="3351" xr:uid="{0A9618BB-9E7E-4B6B-A139-763E960D9B84}"/>
    <cellStyle name="Followed Hyperlink 4" xfId="3352" xr:uid="{727540EF-8C61-4164-A763-7F8F667B8821}"/>
    <cellStyle name="Followed Hyperlink 4 2" xfId="3353" xr:uid="{96DECBFA-FA00-4BC3-8703-96E4B608A0B2}"/>
    <cellStyle name="Followed Hyperlink 4 2 2" xfId="3354" xr:uid="{E7209F79-F3C1-4382-9B2A-23EAEB9E6F60}"/>
    <cellStyle name="Followed Hyperlink 4 2 2 2" xfId="3355" xr:uid="{BA3C5C75-D3C2-4BDF-998B-26D3BEB7EF39}"/>
    <cellStyle name="Followed Hyperlink 4 2 2 2 2" xfId="3356" xr:uid="{76D6DF28-A726-4A74-81D4-B9435F14554C}"/>
    <cellStyle name="Followed Hyperlink 4 2 2 2 3" xfId="3357" xr:uid="{4CD07083-EA3C-4837-99AE-CED2636C70FF}"/>
    <cellStyle name="Followed Hyperlink 4 2 2 2 4" xfId="3358" xr:uid="{24C103A6-E986-4835-BB8B-FC5C3CBDDBFD}"/>
    <cellStyle name="Followed Hyperlink 4 2 2 3" xfId="3359" xr:uid="{E3A63EAA-05C5-4537-AEBB-B367B8203172}"/>
    <cellStyle name="Followed Hyperlink 4 2 2 4" xfId="3360" xr:uid="{69909F05-C79B-4091-87F0-883C4B280FA4}"/>
    <cellStyle name="Followed Hyperlink 4 2 3" xfId="3361" xr:uid="{AA2523B4-B6F7-469F-8220-1556F9B91C51}"/>
    <cellStyle name="Followed Hyperlink 4 2 4" xfId="3362" xr:uid="{F401E069-CD17-491E-B051-B873AACEA53B}"/>
    <cellStyle name="Followed Hyperlink 4 2 5" xfId="3363" xr:uid="{B35A2823-01E0-414C-9277-AAA5CE5DAF85}"/>
    <cellStyle name="Followed Hyperlink 4 2 6" xfId="3364" xr:uid="{DCDC7365-489C-4168-9C85-59FF86BF1F7B}"/>
    <cellStyle name="Followed Hyperlink 4 3" xfId="3365" xr:uid="{4D796111-2A0D-4CCF-B8AD-D2F1388926D2}"/>
    <cellStyle name="Followed Hyperlink 4 4" xfId="3366" xr:uid="{14E8507B-F1C0-41AD-B0F6-FDABE3285A8E}"/>
    <cellStyle name="Followed Hyperlink 4 5" xfId="3367" xr:uid="{2BEC54BA-102C-4621-8665-09AA0C6D2F7F}"/>
    <cellStyle name="Followed Hyperlink 4 6" xfId="3368" xr:uid="{27472669-9DDD-4A33-9888-39CB52820222}"/>
    <cellStyle name="Followed Hyperlink 5" xfId="3369" xr:uid="{0D9B9A41-9B41-4A13-B8C4-E3DE5C57EF11}"/>
    <cellStyle name="Followed Hyperlink 6" xfId="3370" xr:uid="{E00597A9-6355-49AA-8452-F2BD235D626D}"/>
    <cellStyle name="Followed Hyperlink 7" xfId="3371" xr:uid="{9F169842-BFED-4176-8803-356E122ECC00}"/>
    <cellStyle name="Followed Hyperlink 8" xfId="3372" xr:uid="{7715BD99-120E-4798-BC40-948ED458BB41}"/>
    <cellStyle name="Followed Hyperlink 9" xfId="3373" xr:uid="{2089DA3B-6430-4B14-9FF8-2518CCC20FC9}"/>
    <cellStyle name="Gesamt" xfId="3374" xr:uid="{545C4B08-B8EE-471C-8DB9-9770F13B661D}"/>
    <cellStyle name="Gesamt 2" xfId="3375" xr:uid="{4DAAB548-6AD2-4CBC-8912-14A4226C3E71}"/>
    <cellStyle name="godina" xfId="3376" xr:uid="{CC3D0D3F-9135-4B20-BF62-F4EF70321479}"/>
    <cellStyle name="Good 2" xfId="3377" xr:uid="{59BDF50F-AA5C-4E29-8808-689EA64A5411}"/>
    <cellStyle name="Good 2 10" xfId="3378" xr:uid="{0EED65BD-CF93-4274-B820-6290561FB4DF}"/>
    <cellStyle name="Good 2 11" xfId="3379" xr:uid="{CFBFA6EE-5B91-40BE-B4FA-D841AD617A7F}"/>
    <cellStyle name="Good 2 2" xfId="3380" xr:uid="{BF4F9008-F2E2-4AC6-9146-D73317909DED}"/>
    <cellStyle name="Good 2 2 10" xfId="3381" xr:uid="{2BFF7484-DFAA-44EF-A234-88B41F9773B9}"/>
    <cellStyle name="Good 2 2 11" xfId="12491" xr:uid="{2559953A-352C-4D50-9930-B9352F58032F}"/>
    <cellStyle name="Good 2 2 2" xfId="3382" xr:uid="{0AEA9D94-F7ED-4E90-8FDB-C4B3BAB699A9}"/>
    <cellStyle name="Good 2 2 3" xfId="3383" xr:uid="{6E7DFE37-C8BA-4625-B323-E00C0282F3A0}"/>
    <cellStyle name="Good 2 2 4" xfId="3384" xr:uid="{D2E0BCBD-7BC2-483F-9092-FAB1B10AE033}"/>
    <cellStyle name="Good 2 2 4 2" xfId="3385" xr:uid="{4B374758-8C3D-4951-84F7-76968E6FBB7A}"/>
    <cellStyle name="Good 2 2 4 2 2" xfId="3386" xr:uid="{8CF20D9B-BC96-46B7-9AA4-9456E1663E3F}"/>
    <cellStyle name="Good 2 2 4 2 2 2" xfId="3387" xr:uid="{76C4292D-63AF-454D-BB64-041EDA272567}"/>
    <cellStyle name="Good 2 2 4 2 2 2 2" xfId="3388" xr:uid="{449CC7A1-DF3B-4555-9DD9-00CB75C14397}"/>
    <cellStyle name="Good 2 2 4 2 2 2 3" xfId="3389" xr:uid="{701E2361-D782-4F2F-A36D-BE9D50ACCE24}"/>
    <cellStyle name="Good 2 2 4 2 2 2 4" xfId="3390" xr:uid="{02577E3E-4DFD-4097-9B08-416D0C4ADD66}"/>
    <cellStyle name="Good 2 2 4 2 2 3" xfId="3391" xr:uid="{1C090C96-B94F-4E83-AB63-8C52EA35AEFA}"/>
    <cellStyle name="Good 2 2 4 2 2 4" xfId="3392" xr:uid="{BCE87FAA-6FA7-4EA3-8995-63A1432A0752}"/>
    <cellStyle name="Good 2 2 4 2 3" xfId="3393" xr:uid="{1DBD6C61-310C-4230-9FD7-B7204C224602}"/>
    <cellStyle name="Good 2 2 4 2 4" xfId="3394" xr:uid="{EBE88E4A-FD3A-4998-925E-7F56E9FE1FC4}"/>
    <cellStyle name="Good 2 2 4 2 5" xfId="3395" xr:uid="{5F61F87F-8E8A-4469-B32C-8DAF53945C1E}"/>
    <cellStyle name="Good 2 2 4 2 6" xfId="3396" xr:uid="{FF6EBA28-79FC-45F5-8670-89F385A85A7E}"/>
    <cellStyle name="Good 2 2 4 3" xfId="3397" xr:uid="{3850EA5B-962B-425F-A3BE-987D4EFA6A82}"/>
    <cellStyle name="Good 2 2 4 4" xfId="3398" xr:uid="{7BF84261-760F-46F3-B110-554ED1B8A5BC}"/>
    <cellStyle name="Good 2 2 4 5" xfId="3399" xr:uid="{9CC4EC58-328E-4A66-B21B-26B4225DC9B4}"/>
    <cellStyle name="Good 2 2 4 6" xfId="3400" xr:uid="{4DAB6C58-390E-4EDD-B99A-5A6B49FC1717}"/>
    <cellStyle name="Good 2 2 5" xfId="3401" xr:uid="{8061CF3E-3EC4-41DB-8F4D-FEAFAF5F9AF6}"/>
    <cellStyle name="Good 2 2 6" xfId="3402" xr:uid="{C62AB543-0E72-4AD5-9416-F0C2B30E806A}"/>
    <cellStyle name="Good 2 2 7" xfId="3403" xr:uid="{80C2C24B-EB77-4AB7-BFB2-7150DBAFFFFE}"/>
    <cellStyle name="Good 2 2 8" xfId="3404" xr:uid="{9228D726-EBF2-4FE6-8B24-8213DC4F4BCC}"/>
    <cellStyle name="Good 2 2 9" xfId="3405" xr:uid="{04A34334-7259-4724-8390-5A22490E2EE1}"/>
    <cellStyle name="Good 2 3" xfId="3406" xr:uid="{7D998911-A96F-4CB8-A099-DBE716127C54}"/>
    <cellStyle name="Good 2 4" xfId="3407" xr:uid="{60C44398-28FB-4357-A6BD-1B30ECFB1725}"/>
    <cellStyle name="Good 2 5" xfId="3408" xr:uid="{06C38022-2BB2-4FA8-AF88-BF71D1A4FA43}"/>
    <cellStyle name="Good 2 5 2" xfId="3409" xr:uid="{08EC27D7-B290-4207-8CA0-88E638FE3887}"/>
    <cellStyle name="Good 2 5 2 2" xfId="3410" xr:uid="{7B8FEAEC-A90B-41DE-9C35-AFDB7397EF17}"/>
    <cellStyle name="Good 2 5 2 2 2" xfId="3411" xr:uid="{70F7D7D7-662F-43B3-9BBD-72E516497C4B}"/>
    <cellStyle name="Good 2 5 2 2 2 2" xfId="3412" xr:uid="{DA60CD90-68BF-4B53-A683-30A905237422}"/>
    <cellStyle name="Good 2 5 2 2 2 3" xfId="3413" xr:uid="{0184F5FC-C1AD-4693-91E0-39A38ACA58D6}"/>
    <cellStyle name="Good 2 5 2 2 2 4" xfId="3414" xr:uid="{660883DD-D146-4442-8D39-B4FB79D5CF1C}"/>
    <cellStyle name="Good 2 5 2 2 3" xfId="3415" xr:uid="{94488944-17D1-4315-8D1D-21A4F1F52006}"/>
    <cellStyle name="Good 2 5 2 2 4" xfId="3416" xr:uid="{89FC4B69-66CD-4629-8470-FE34A633B08A}"/>
    <cellStyle name="Good 2 5 2 3" xfId="3417" xr:uid="{FC188D3E-E4C6-4B4B-BBFE-BB113EA40950}"/>
    <cellStyle name="Good 2 5 2 4" xfId="3418" xr:uid="{A9D67D78-3BC5-48F0-80CA-2DE2E30E7273}"/>
    <cellStyle name="Good 2 5 2 5" xfId="3419" xr:uid="{364ACD0C-773C-420A-9A74-98C27ECFC608}"/>
    <cellStyle name="Good 2 5 2 6" xfId="3420" xr:uid="{5CA2042C-976D-40F2-894D-B3A67C444B18}"/>
    <cellStyle name="Good 2 5 3" xfId="3421" xr:uid="{405F9D86-48DE-4D0D-9978-D2EEAE35DFE2}"/>
    <cellStyle name="Good 2 5 4" xfId="3422" xr:uid="{48688B91-D657-4C0D-907B-7D170F84A7AC}"/>
    <cellStyle name="Good 2 5 5" xfId="3423" xr:uid="{57C69A72-8F35-4941-83A7-F53BB2070D38}"/>
    <cellStyle name="Good 2 5 6" xfId="3424" xr:uid="{A7D2988B-4545-46A6-B7FD-1083A842681B}"/>
    <cellStyle name="Good 2 6" xfId="3425" xr:uid="{02AA9851-B270-4DF6-A1D9-7D74987F57DE}"/>
    <cellStyle name="Good 2 7" xfId="3426" xr:uid="{1B43F93F-54B6-46CC-8C71-29F4D218BA49}"/>
    <cellStyle name="Good 2 8" xfId="3427" xr:uid="{5916B31D-9576-46DC-AC40-8014092A8D73}"/>
    <cellStyle name="Good 2 9" xfId="3428" xr:uid="{CBEBC41B-2CA9-4AAA-8080-DCD22E042511}"/>
    <cellStyle name="Good 3" xfId="3429" xr:uid="{B398BFF8-08F3-4B73-A334-10D42E524BD7}"/>
    <cellStyle name="Good 4" xfId="3430" xr:uid="{E62DF3CB-8686-4858-A20B-D907F347E7DE}"/>
    <cellStyle name="Good 4 2" xfId="3431" xr:uid="{48743793-E184-42F6-BEC9-9C02D2AC76BB}"/>
    <cellStyle name="Good 4 3" xfId="12499" xr:uid="{0D034C35-6F71-4D39-9E0B-E0AC83A239E0}"/>
    <cellStyle name="Good 5" xfId="3432" xr:uid="{0B0F2A70-B7B0-4E42-AFD3-0B2569B9C1D8}"/>
    <cellStyle name="Good 6" xfId="3433" xr:uid="{87C18E91-BC1B-4DE5-86BF-B87565AE9F87}"/>
    <cellStyle name="Good 7" xfId="8705" xr:uid="{C02DBD71-EFB3-430D-ADF8-7B4974B746EC}"/>
    <cellStyle name="Gut" xfId="3434" xr:uid="{F76DD87C-085C-45A6-B7D8-AB982569512A}"/>
    <cellStyle name="Gut 2" xfId="3435" xr:uid="{8FBAD392-FC2E-480A-B35B-B55F6CE559B1}"/>
    <cellStyle name="Heading" xfId="3436" xr:uid="{8B79066A-79EA-4D58-8CE6-E065A2B2194D}"/>
    <cellStyle name="Heading 1 2" xfId="3437" xr:uid="{0E6DA847-C302-4BEA-8EC2-8E0FE0A9F1A1}"/>
    <cellStyle name="Heading 1 2 10" xfId="3438" xr:uid="{6D306FCE-CFCD-4EA6-A6D5-4F1E19533965}"/>
    <cellStyle name="Heading 1 2 11" xfId="3439" xr:uid="{9808157A-211C-4CC1-9562-D83B8D62C60C}"/>
    <cellStyle name="Heading 1 2 12" xfId="12500" xr:uid="{8EC5D884-B364-4A66-ADEE-AF6105D32CDF}"/>
    <cellStyle name="Heading 1 2 2" xfId="3440" xr:uid="{69645B7B-32C1-4AE0-8264-8B909A3D40C0}"/>
    <cellStyle name="Heading 1 2 2 10" xfId="3441" xr:uid="{E552EC80-76A8-4259-8D05-E8BF8D5F6FDE}"/>
    <cellStyle name="Heading 1 2 2 11" xfId="12502" xr:uid="{E8E2779C-38E9-4EC8-BE98-E2B47498D18A}"/>
    <cellStyle name="Heading 1 2 2 2" xfId="3442" xr:uid="{7411AC58-5F03-4D1F-AEEC-FCB08A0FD70D}"/>
    <cellStyle name="Heading 1 2 2 3" xfId="3443" xr:uid="{7A855E86-4F50-4032-83D9-202ECA4B020F}"/>
    <cellStyle name="Heading 1 2 2 4" xfId="3444" xr:uid="{ABE78E38-EB70-4DFC-B245-A8D8B88388E4}"/>
    <cellStyle name="Heading 1 2 2 4 2" xfId="3445" xr:uid="{46616606-5381-4F86-B558-442B2A686BD2}"/>
    <cellStyle name="Heading 1 2 2 4 2 2" xfId="3446" xr:uid="{C44E4756-4F86-4A9A-8E15-7AD94836ADBE}"/>
    <cellStyle name="Heading 1 2 2 4 2 2 2" xfId="3447" xr:uid="{740FE5EF-12AE-4BAD-A396-031B25B7AFE1}"/>
    <cellStyle name="Heading 1 2 2 4 2 2 2 2" xfId="3448" xr:uid="{F82FA9DD-E4EC-40A0-8427-FAD8A072A1EF}"/>
    <cellStyle name="Heading 1 2 2 4 2 2 2 3" xfId="3449" xr:uid="{248CBBEE-FECD-427E-8DD6-9EDC61F6B91F}"/>
    <cellStyle name="Heading 1 2 2 4 2 2 2 4" xfId="3450" xr:uid="{EC90622C-2AC9-4D35-8191-BAF3D09E19FE}"/>
    <cellStyle name="Heading 1 2 2 4 2 2 3" xfId="3451" xr:uid="{9870A804-1540-41C5-8E79-3D6841E3179A}"/>
    <cellStyle name="Heading 1 2 2 4 2 2 4" xfId="3452" xr:uid="{6BFAA48F-E931-43E0-BEBC-808333D8463B}"/>
    <cellStyle name="Heading 1 2 2 4 2 3" xfId="3453" xr:uid="{8841029B-CB1C-47AB-911B-4F99FA4C3E28}"/>
    <cellStyle name="Heading 1 2 2 4 2 4" xfId="3454" xr:uid="{0FD8AA9E-5A4B-4B61-BCC9-66854EF39DDA}"/>
    <cellStyle name="Heading 1 2 2 4 2 5" xfId="3455" xr:uid="{172CB3F2-F32C-4463-A125-C476C64E245E}"/>
    <cellStyle name="Heading 1 2 2 4 2 6" xfId="3456" xr:uid="{862A5368-7C5D-4A2B-9D86-CAFB65C06F5B}"/>
    <cellStyle name="Heading 1 2 2 4 3" xfId="3457" xr:uid="{A9780F79-A49F-4510-AC57-E6CDA8FC8C4A}"/>
    <cellStyle name="Heading 1 2 2 4 4" xfId="3458" xr:uid="{60B1A7B1-2D42-4E7F-923B-C83F8547DB69}"/>
    <cellStyle name="Heading 1 2 2 4 5" xfId="3459" xr:uid="{4A70FA10-2FB3-4787-839B-63F0791D6C18}"/>
    <cellStyle name="Heading 1 2 2 4 6" xfId="3460" xr:uid="{EE8BD863-DFBB-4D92-A508-B80F1BCA7C9B}"/>
    <cellStyle name="Heading 1 2 2 5" xfId="3461" xr:uid="{B8F2EFD9-C33A-4B3C-AFFC-E701FBBE8E2C}"/>
    <cellStyle name="Heading 1 2 2 6" xfId="3462" xr:uid="{92062966-373C-408A-A133-D7D3303A78CB}"/>
    <cellStyle name="Heading 1 2 2 7" xfId="3463" xr:uid="{3F1FC0AD-553E-4B4C-9040-B5EC95893E7F}"/>
    <cellStyle name="Heading 1 2 2 8" xfId="3464" xr:uid="{0E6C7FE5-8621-4115-A092-F271B9A9A5A0}"/>
    <cellStyle name="Heading 1 2 2 9" xfId="3465" xr:uid="{BAA4B617-1B1D-4EB5-9C54-9D53457FA646}"/>
    <cellStyle name="Heading 1 2 3" xfId="3466" xr:uid="{75F93C40-DAC1-45D5-BEC3-89B136C5EF97}"/>
    <cellStyle name="Heading 1 2 3 2" xfId="3467" xr:uid="{4B9696B7-9973-4175-9CEA-FDA7DB691213}"/>
    <cellStyle name="Heading 1 2 3 3" xfId="12514" xr:uid="{55782568-2C90-4F80-AC6D-40889279BF13}"/>
    <cellStyle name="Heading 1 2 4" xfId="3468" xr:uid="{D59B9E75-C416-49B2-BC61-791F182108EA}"/>
    <cellStyle name="Heading 1 2 4 2" xfId="3469" xr:uid="{3505D5DD-A1F2-4811-BBF4-7507A7706B83}"/>
    <cellStyle name="Heading 1 2 4 2 2" xfId="3470" xr:uid="{7E352988-3705-4B42-902B-EEB0F71881B8}"/>
    <cellStyle name="Heading 1 2 4 2 2 2" xfId="3471" xr:uid="{4E5F2D85-BF3D-48E2-9C96-CBC3E801C29F}"/>
    <cellStyle name="Heading 1 2 4 2 2 2 2" xfId="3472" xr:uid="{A08863B0-DC57-4B53-BA9D-AC67002EA8C5}"/>
    <cellStyle name="Heading 1 2 4 2 2 2 3" xfId="3473" xr:uid="{4E1F19B9-894B-4A54-AAE4-F8172A81F968}"/>
    <cellStyle name="Heading 1 2 4 2 2 2 4" xfId="3474" xr:uid="{B6C05919-9876-4465-AF8E-B2E675C8FC98}"/>
    <cellStyle name="Heading 1 2 4 2 2 3" xfId="3475" xr:uid="{02C213DD-2EDA-463B-91CB-17FCDDA94957}"/>
    <cellStyle name="Heading 1 2 4 2 2 4" xfId="3476" xr:uid="{32681B2E-C8AD-4A7F-9D8C-7A356A84F058}"/>
    <cellStyle name="Heading 1 2 4 2 3" xfId="3477" xr:uid="{ABEDF934-EA76-4274-BED4-5088ADD5835B}"/>
    <cellStyle name="Heading 1 2 4 2 4" xfId="3478" xr:uid="{8D876B41-2026-43D3-AE6D-7631A85C4A51}"/>
    <cellStyle name="Heading 1 2 4 2 5" xfId="3479" xr:uid="{F8303D49-8C2A-49BE-AD3B-2F2B0623F0D8}"/>
    <cellStyle name="Heading 1 2 4 2 6" xfId="3480" xr:uid="{87F4CA80-4F44-46BE-8593-10F3850C6170}"/>
    <cellStyle name="Heading 1 2 4 3" xfId="3481" xr:uid="{368FF857-29B7-4FD5-9309-7DA97E385232}"/>
    <cellStyle name="Heading 1 2 4 4" xfId="3482" xr:uid="{7DC1858F-01F2-414F-8197-DB828D7F4E22}"/>
    <cellStyle name="Heading 1 2 4 5" xfId="3483" xr:uid="{189D41BD-2CE3-4868-9372-7DB88D52225A}"/>
    <cellStyle name="Heading 1 2 4 6" xfId="3484" xr:uid="{DF6EF5CE-B880-487B-9DBB-6443142B0EF7}"/>
    <cellStyle name="Heading 1 2 4 7" xfId="8706" xr:uid="{5B54B810-00FD-4D09-A4D2-03FD2078111C}"/>
    <cellStyle name="Heading 1 2 4 8" xfId="12515" xr:uid="{DE061BFC-4012-434F-AE66-7103A5BB8F4A}"/>
    <cellStyle name="Heading 1 2 5" xfId="3485" xr:uid="{0ACC6583-8BB7-4951-8086-3A44B7ACA75C}"/>
    <cellStyle name="Heading 1 2 6" xfId="3486" xr:uid="{C7D45624-6B64-4442-B5C6-F3CE7C7F72A6}"/>
    <cellStyle name="Heading 1 2 7" xfId="3487" xr:uid="{F6130CCB-ECE8-420E-8AB2-B12DEF6302DF}"/>
    <cellStyle name="Heading 1 2 8" xfId="3488" xr:uid="{916C69CC-E255-4643-9B86-CE8876B9E00C}"/>
    <cellStyle name="Heading 1 2 9" xfId="3489" xr:uid="{4F0A7A65-2FA7-4511-863B-74F72CE1339D}"/>
    <cellStyle name="Heading 1 3" xfId="3490" xr:uid="{097F546E-6795-439C-A8B5-7916E0EB083C}"/>
    <cellStyle name="Heading 1 3 2" xfId="3491" xr:uid="{C913339B-A468-420C-8EA8-B239381E6826}"/>
    <cellStyle name="Heading 1 3 3" xfId="3492" xr:uid="{508D7072-25CD-4FC2-BD04-EF206131551E}"/>
    <cellStyle name="Heading 1 3 4" xfId="3493" xr:uid="{E70BE348-E185-4D2A-AF78-326213560636}"/>
    <cellStyle name="Heading 1 3 4 2" xfId="3494" xr:uid="{D58333AA-9D9B-4093-891F-11D00EEBC90E}"/>
    <cellStyle name="Heading 1 3 4 2 2" xfId="3495" xr:uid="{66259E21-E8ED-45E3-ABEA-B9E97FE1A22C}"/>
    <cellStyle name="Heading 1 3 4 2 2 2" xfId="3496" xr:uid="{0A2862F9-8F1F-4E5E-AA1D-0CA31631CD7B}"/>
    <cellStyle name="Heading 1 3 4 2 2 2 2" xfId="3497" xr:uid="{4A431252-E92A-4671-B9C7-F501B8B9D827}"/>
    <cellStyle name="Heading 1 3 4 2 2 2 3" xfId="3498" xr:uid="{BD762334-B472-4212-BDDB-377C284A765F}"/>
    <cellStyle name="Heading 1 3 4 2 2 2 4" xfId="3499" xr:uid="{2218D7F3-EBB1-40BB-9FB2-FEF38357AA84}"/>
    <cellStyle name="Heading 1 3 4 2 2 3" xfId="3500" xr:uid="{97CA8B2C-767B-467D-8371-FE73626F36E2}"/>
    <cellStyle name="Heading 1 3 4 2 2 4" xfId="3501" xr:uid="{3CADC26C-41B0-41A7-96D6-85B4AE2335F4}"/>
    <cellStyle name="Heading 1 3 4 2 3" xfId="3502" xr:uid="{F14AC33C-1600-4122-9AC3-27FCF28A5D52}"/>
    <cellStyle name="Heading 1 3 4 2 4" xfId="3503" xr:uid="{6A3620FD-9C1F-4F9B-96A2-072F410698A9}"/>
    <cellStyle name="Heading 1 3 4 2 5" xfId="3504" xr:uid="{C69D5D12-147A-4A5A-B82D-1D89A3277B2D}"/>
    <cellStyle name="Heading 1 3 4 2 6" xfId="3505" xr:uid="{D022916C-14B8-43B1-BCB1-9D508389F3DF}"/>
    <cellStyle name="Heading 1 3 4 3" xfId="3506" xr:uid="{B5899F8E-2009-440E-824A-8F82A67779B8}"/>
    <cellStyle name="Heading 1 3 4 4" xfId="3507" xr:uid="{3B73B38C-E85A-4AD8-8D3D-9C16CA15A1DB}"/>
    <cellStyle name="Heading 1 3 4 5" xfId="3508" xr:uid="{38B84CD3-D327-4DA8-A7BE-91D1C8412FCE}"/>
    <cellStyle name="Heading 1 3 4 6" xfId="3509" xr:uid="{33AE5B20-3F5D-4284-B5C9-58E4994B5503}"/>
    <cellStyle name="Heading 1 3 5" xfId="3510" xr:uid="{6CA2C6BE-E521-41A8-AA88-BACEE83644CF}"/>
    <cellStyle name="Heading 1 3 6" xfId="3511" xr:uid="{1CB5CBA5-9220-40D1-99E9-5CB50F41581F}"/>
    <cellStyle name="Heading 1 3 7" xfId="3512" xr:uid="{4DDF5B76-A6CE-42FD-8F5D-75EA8208FFB2}"/>
    <cellStyle name="Heading 1 3 8" xfId="3513" xr:uid="{7846E024-C01A-48FD-824D-FCC538A100F6}"/>
    <cellStyle name="Heading 1 3 9" xfId="3514" xr:uid="{A8E264C8-75E9-4543-9163-ED5B66B8D8A9}"/>
    <cellStyle name="Heading 1 4" xfId="3515" xr:uid="{506B6D68-C672-4FB0-BFA6-F21CBCC212B7}"/>
    <cellStyle name="Heading 1 4 2" xfId="3516" xr:uid="{D543A210-B25C-4346-BC39-D5DBC3422CA7}"/>
    <cellStyle name="Heading 1 4 3" xfId="12523" xr:uid="{D66E5980-0790-461E-95BC-768CFFE10B99}"/>
    <cellStyle name="Heading 1 5" xfId="3517" xr:uid="{E8602942-8178-4841-B276-B6BFDFA63027}"/>
    <cellStyle name="Heading 1 6" xfId="3518" xr:uid="{E7E4EDE7-1A36-4143-8D99-01B29367A65E}"/>
    <cellStyle name="Heading 1 7" xfId="8707" xr:uid="{57762792-4F9A-45D7-A497-FDAB6CC47093}"/>
    <cellStyle name="Heading 1 8" xfId="4555" xr:uid="{1A24CA8F-A5C0-495F-BD9A-E6D2AADF7FC0}"/>
    <cellStyle name="Heading 2 2" xfId="3519" xr:uid="{65199019-1FBE-47E1-9CCE-4AB990B30FCA}"/>
    <cellStyle name="Heading 2 2 10" xfId="3520" xr:uid="{7AD94047-DD8E-4A74-ADDC-A53985373E48}"/>
    <cellStyle name="Heading 2 2 11" xfId="3521" xr:uid="{E38AEBFF-32A6-46DF-A700-6E384DF4055D}"/>
    <cellStyle name="Heading 2 2 12" xfId="12524" xr:uid="{F7A6389D-7351-4DD7-B42A-435ADA0BDDAA}"/>
    <cellStyle name="Heading 2 2 2" xfId="3522" xr:uid="{BA1B7A7A-F400-400F-BBB6-662919D6970A}"/>
    <cellStyle name="Heading 2 2 2 10" xfId="3523" xr:uid="{4143F1A1-60D5-4245-86BE-FA1BD39CA1C4}"/>
    <cellStyle name="Heading 2 2 2 11" xfId="12526" xr:uid="{AF749C26-FA65-425B-BF85-57D139E52543}"/>
    <cellStyle name="Heading 2 2 2 2" xfId="3524" xr:uid="{79DA46CA-1B4D-4F51-BB73-2A5305AB4E8B}"/>
    <cellStyle name="Heading 2 2 2 3" xfId="3525" xr:uid="{4986A9AA-892D-45AE-94AC-62A31EE6D317}"/>
    <cellStyle name="Heading 2 2 2 4" xfId="3526" xr:uid="{F13A304D-D3D7-4156-9A21-6301E0765CE6}"/>
    <cellStyle name="Heading 2 2 2 4 2" xfId="3527" xr:uid="{0D316077-F2F5-4A15-9F46-9B200A3E33AA}"/>
    <cellStyle name="Heading 2 2 2 4 2 2" xfId="3528" xr:uid="{31568B39-172A-4491-9534-4161C99ACF47}"/>
    <cellStyle name="Heading 2 2 2 4 2 2 2" xfId="3529" xr:uid="{57948C56-84F0-48D8-B68A-E6AFE6BC3105}"/>
    <cellStyle name="Heading 2 2 2 4 2 2 2 2" xfId="3530" xr:uid="{C053BD7E-4847-4111-994F-2DD106BFCB21}"/>
    <cellStyle name="Heading 2 2 2 4 2 2 2 3" xfId="3531" xr:uid="{086699D4-87D4-4C85-A0B5-7AEF0FD6CF1F}"/>
    <cellStyle name="Heading 2 2 2 4 2 2 2 4" xfId="3532" xr:uid="{2170D102-71F9-4E31-8F2C-6A3DB6222322}"/>
    <cellStyle name="Heading 2 2 2 4 2 2 3" xfId="3533" xr:uid="{AD70D321-54DE-4CB8-BC98-F7E055CC239D}"/>
    <cellStyle name="Heading 2 2 2 4 2 2 4" xfId="3534" xr:uid="{5852A28B-F052-4606-B2C1-E3C1958CFA68}"/>
    <cellStyle name="Heading 2 2 2 4 2 3" xfId="3535" xr:uid="{7593BE22-A898-43F2-A170-253F90AF9D2A}"/>
    <cellStyle name="Heading 2 2 2 4 2 4" xfId="3536" xr:uid="{FC4233EC-96B0-4EC8-97F3-AA3B04799B49}"/>
    <cellStyle name="Heading 2 2 2 4 2 5" xfId="3537" xr:uid="{6D610FF4-8FDB-44BD-B7A6-06A7C1735856}"/>
    <cellStyle name="Heading 2 2 2 4 2 6" xfId="3538" xr:uid="{61AEA5E6-4023-4337-9CCE-61A657B4724C}"/>
    <cellStyle name="Heading 2 2 2 4 3" xfId="3539" xr:uid="{6997B2AD-D645-4E66-8EAD-70EFE50F1171}"/>
    <cellStyle name="Heading 2 2 2 4 4" xfId="3540" xr:uid="{0B5FA6BA-56DD-4448-816E-EF83B4C380F1}"/>
    <cellStyle name="Heading 2 2 2 4 5" xfId="3541" xr:uid="{DA5D6CE0-2885-4456-AD34-2B639871E1A3}"/>
    <cellStyle name="Heading 2 2 2 4 6" xfId="3542" xr:uid="{BAD013CC-1903-4D85-87AF-3D41B91F1CEE}"/>
    <cellStyle name="Heading 2 2 2 5" xfId="3543" xr:uid="{27B7AB32-B81B-4E62-B765-1DB4544AFD9A}"/>
    <cellStyle name="Heading 2 2 2 6" xfId="3544" xr:uid="{7C447EA1-0DE6-43A2-84D8-ED0F021F5D9A}"/>
    <cellStyle name="Heading 2 2 2 7" xfId="3545" xr:uid="{0FB298B4-B2D2-43C7-8A5A-9BE3D08C4973}"/>
    <cellStyle name="Heading 2 2 2 8" xfId="3546" xr:uid="{90E7ACB7-42F6-472C-93C1-9114B36BC678}"/>
    <cellStyle name="Heading 2 2 2 9" xfId="3547" xr:uid="{16EA9FEC-22F6-4AC5-B8CE-DE4FEE8FF8CA}"/>
    <cellStyle name="Heading 2 2 3" xfId="3548" xr:uid="{99A21C50-7CE2-4C7B-A618-E0BE3F71DBE3}"/>
    <cellStyle name="Heading 2 2 3 2" xfId="3549" xr:uid="{E27DC512-F79F-48F6-9322-BB764D2774C1}"/>
    <cellStyle name="Heading 2 2 3 3" xfId="12532" xr:uid="{E331E588-0DD7-4061-90C3-CC9808E14309}"/>
    <cellStyle name="Heading 2 2 4" xfId="3550" xr:uid="{CCB6B4F0-2FAF-4811-8420-43763B9270DF}"/>
    <cellStyle name="Heading 2 2 4 2" xfId="3551" xr:uid="{586B8C95-0989-478F-9108-407A71F6EE85}"/>
    <cellStyle name="Heading 2 2 4 2 2" xfId="3552" xr:uid="{3F53575F-0DAB-481C-9F58-1E26438B3B34}"/>
    <cellStyle name="Heading 2 2 4 2 2 2" xfId="3553" xr:uid="{38B52083-6864-4498-9CD9-BF00DE3D4A4A}"/>
    <cellStyle name="Heading 2 2 4 2 2 2 2" xfId="3554" xr:uid="{462974CB-1088-4DF2-9F6A-5C4615A26EEE}"/>
    <cellStyle name="Heading 2 2 4 2 2 2 3" xfId="3555" xr:uid="{46F9B4C6-59E7-4A8F-9070-EA2D91EB9A5A}"/>
    <cellStyle name="Heading 2 2 4 2 2 2 4" xfId="3556" xr:uid="{D60EAB47-D9DC-46E4-B1D9-EDC23E8D3EFF}"/>
    <cellStyle name="Heading 2 2 4 2 2 3" xfId="3557" xr:uid="{EC430E2A-A484-4593-BF74-B2531D8AFECB}"/>
    <cellStyle name="Heading 2 2 4 2 2 4" xfId="3558" xr:uid="{E8FC2E96-6FCB-4562-81CA-F8C4EF8EC390}"/>
    <cellStyle name="Heading 2 2 4 2 3" xfId="3559" xr:uid="{1A79B409-992C-4FDC-AB9F-6ECE860DF5AB}"/>
    <cellStyle name="Heading 2 2 4 2 4" xfId="3560" xr:uid="{06912AB0-5046-430F-966D-E13672CF4D53}"/>
    <cellStyle name="Heading 2 2 4 2 5" xfId="3561" xr:uid="{4BA929EB-F201-49A7-9CBD-9B472EE0FFBE}"/>
    <cellStyle name="Heading 2 2 4 2 6" xfId="3562" xr:uid="{3B5F4580-694F-4ED7-B04A-C7EC3E30CFD5}"/>
    <cellStyle name="Heading 2 2 4 3" xfId="3563" xr:uid="{D9A6963B-0C00-4814-954D-4B0118900A57}"/>
    <cellStyle name="Heading 2 2 4 4" xfId="3564" xr:uid="{163D1A35-BD63-4D46-869F-E08A4CDBC469}"/>
    <cellStyle name="Heading 2 2 4 5" xfId="3565" xr:uid="{A60F59D3-63D2-429D-A5F3-AA55322EDCB2}"/>
    <cellStyle name="Heading 2 2 4 6" xfId="3566" xr:uid="{61A8A396-8693-4939-8F56-215D3D3F6D03}"/>
    <cellStyle name="Heading 2 2 4 7" xfId="8708" xr:uid="{CD46BFD4-B0BA-44AF-BC9E-E1A803422E8F}"/>
    <cellStyle name="Heading 2 2 4 8" xfId="12533" xr:uid="{07CA008D-D46E-4C81-9D11-43ADDF681ABD}"/>
    <cellStyle name="Heading 2 2 5" xfId="3567" xr:uid="{4B0F9A4E-CA0F-4484-B8B3-62938BC429C4}"/>
    <cellStyle name="Heading 2 2 6" xfId="3568" xr:uid="{25B2D147-36E3-4F60-AF45-E5566D00D9B8}"/>
    <cellStyle name="Heading 2 2 7" xfId="3569" xr:uid="{504EE5CE-1964-41A8-A5E1-28A237512874}"/>
    <cellStyle name="Heading 2 2 8" xfId="3570" xr:uid="{7C6703E2-603A-4470-89B0-DBAD85EB0109}"/>
    <cellStyle name="Heading 2 2 9" xfId="3571" xr:uid="{779457F2-96E5-4421-908F-4EBD8DAD8442}"/>
    <cellStyle name="Heading 2 3" xfId="3572" xr:uid="{4C434631-77A0-4D26-9EF8-14B4B4F387BF}"/>
    <cellStyle name="Heading 2 3 2" xfId="3573" xr:uid="{B9EA9D1D-1344-437B-8641-B96A088FBE09}"/>
    <cellStyle name="Heading 2 3 3" xfId="3574" xr:uid="{EFB12C09-89C9-411D-A9E3-F577F7E3D267}"/>
    <cellStyle name="Heading 2 3 4" xfId="3575" xr:uid="{C9FD5A64-CC8D-4FB2-BEF5-06787C6E3978}"/>
    <cellStyle name="Heading 2 3 4 2" xfId="3576" xr:uid="{1E4068F8-823B-485C-BB37-D997A820F2E8}"/>
    <cellStyle name="Heading 2 3 4 2 2" xfId="3577" xr:uid="{BB6304FA-8460-46EA-B3E4-F6F0468DF35C}"/>
    <cellStyle name="Heading 2 3 4 2 2 2" xfId="3578" xr:uid="{5E1ECD65-F790-4CA3-B78F-58F7D60334BA}"/>
    <cellStyle name="Heading 2 3 4 2 2 2 2" xfId="3579" xr:uid="{64AB4B2F-ECE9-458A-BEDA-A2D7B723F892}"/>
    <cellStyle name="Heading 2 3 4 2 2 2 3" xfId="3580" xr:uid="{9E882F7B-2872-4DB6-91DF-703F7B64C5E5}"/>
    <cellStyle name="Heading 2 3 4 2 2 2 4" xfId="3581" xr:uid="{E4E86415-61D6-4D99-8511-6EB98BA21877}"/>
    <cellStyle name="Heading 2 3 4 2 2 3" xfId="3582" xr:uid="{691D8283-88C6-407E-98FB-D5A7A8CFEB8B}"/>
    <cellStyle name="Heading 2 3 4 2 2 4" xfId="3583" xr:uid="{62AC28B5-C4A8-4013-AA07-2A4577790969}"/>
    <cellStyle name="Heading 2 3 4 2 3" xfId="3584" xr:uid="{703E0885-CBD3-4FF9-AAB4-EADCFE6A8086}"/>
    <cellStyle name="Heading 2 3 4 2 4" xfId="3585" xr:uid="{7ACE55EB-07EF-43BE-8055-3DDC8682D8AE}"/>
    <cellStyle name="Heading 2 3 4 2 5" xfId="3586" xr:uid="{FED0502B-9F01-4090-B6EC-085793D14DD6}"/>
    <cellStyle name="Heading 2 3 4 2 6" xfId="3587" xr:uid="{60349DBA-FF6F-4531-AC2F-2FFC01A7D905}"/>
    <cellStyle name="Heading 2 3 4 3" xfId="3588" xr:uid="{B9FB7812-C300-4F55-9E19-14D2EA999B64}"/>
    <cellStyle name="Heading 2 3 4 4" xfId="3589" xr:uid="{ECCC2DB1-0BDA-4C2D-8B13-1FCF7D160756}"/>
    <cellStyle name="Heading 2 3 4 5" xfId="3590" xr:uid="{9B645A5F-4BF7-4A87-9289-4CF86706E15B}"/>
    <cellStyle name="Heading 2 3 4 6" xfId="3591" xr:uid="{3C3C7F8F-C071-493A-9C61-5EF45B85D908}"/>
    <cellStyle name="Heading 2 3 5" xfId="3592" xr:uid="{B7689614-0EB5-4B4F-B6A8-4424B6318B2E}"/>
    <cellStyle name="Heading 2 3 6" xfId="3593" xr:uid="{FC06215C-2F87-4E7B-8E7A-721D1A7A22B3}"/>
    <cellStyle name="Heading 2 3 7" xfId="3594" xr:uid="{CC67B878-952D-4F4F-A45F-1A115E7409D2}"/>
    <cellStyle name="Heading 2 3 8" xfId="3595" xr:uid="{E52B9549-6593-4223-8B77-94763BCBF8C8}"/>
    <cellStyle name="Heading 2 3 9" xfId="3596" xr:uid="{4620914A-E891-4648-BE68-C40D3B256A08}"/>
    <cellStyle name="Heading 2 4" xfId="3597" xr:uid="{B2055EB2-E42E-41E2-8480-A44EFD7DF8BE}"/>
    <cellStyle name="Heading 2 4 2" xfId="3598" xr:uid="{A5EA0243-A956-4D14-B5FC-81A120C18903}"/>
    <cellStyle name="Heading 2 4 3" xfId="12541" xr:uid="{7109F8A6-DA2C-41AA-ACFF-5064A3DAB937}"/>
    <cellStyle name="Heading 2 5" xfId="3599" xr:uid="{D9830C66-E4E2-4223-8CF5-C4402722131A}"/>
    <cellStyle name="Heading 2 6" xfId="3600" xr:uid="{2BCC4E88-142D-4636-9A17-8D4BBE323D84}"/>
    <cellStyle name="Heading 2 7" xfId="8709" xr:uid="{D8FAD842-4DC5-4642-AC16-2B8C98B647A2}"/>
    <cellStyle name="Heading 2 8" xfId="4581" xr:uid="{6F83E403-A915-4045-B1C3-10A3C1EB585A}"/>
    <cellStyle name="Heading 3 2" xfId="3601" xr:uid="{74C6F339-EA0D-4028-B2CE-EAE5293E007C}"/>
    <cellStyle name="Heading 3 2 10" xfId="3602" xr:uid="{6552D8BB-F8C7-4624-84B7-D142457D4B48}"/>
    <cellStyle name="Heading 3 2 11" xfId="3603" xr:uid="{83C24D06-981C-4679-852B-9CA540289D92}"/>
    <cellStyle name="Heading 3 2 12" xfId="12542" xr:uid="{811B342F-D76C-4E67-81A5-EA26E5BCBF49}"/>
    <cellStyle name="Heading 3 2 2" xfId="3604" xr:uid="{087DCACA-050D-4E7E-B577-DC41E34CC568}"/>
    <cellStyle name="Heading 3 2 2 10" xfId="3605" xr:uid="{E055AE74-10C0-4ADF-9B48-A7EC832F6286}"/>
    <cellStyle name="Heading 3 2 2 11" xfId="12544" xr:uid="{063C60BB-1D0F-4275-825A-51FA99262CDB}"/>
    <cellStyle name="Heading 3 2 2 2" xfId="3606" xr:uid="{FCDB9F31-61C2-47AB-BBE1-378D76FE7736}"/>
    <cellStyle name="Heading 3 2 2 3" xfId="3607" xr:uid="{9C497C74-AFDA-43CA-BC3A-26D7460B62FD}"/>
    <cellStyle name="Heading 3 2 2 4" xfId="3608" xr:uid="{86F1BCA5-0EEC-4F47-9A69-9A8A396B84BA}"/>
    <cellStyle name="Heading 3 2 2 4 2" xfId="3609" xr:uid="{9E8623AF-F832-4AF1-B04E-DB067EEF8F8A}"/>
    <cellStyle name="Heading 3 2 2 4 2 2" xfId="3610" xr:uid="{FADE9F82-CEDA-480D-BC7A-DB1BE1E8E901}"/>
    <cellStyle name="Heading 3 2 2 4 2 2 2" xfId="3611" xr:uid="{BE264A91-C332-487C-9136-551EAF8EBCBF}"/>
    <cellStyle name="Heading 3 2 2 4 2 2 2 2" xfId="3612" xr:uid="{6D6A83E8-5D2F-401F-BFDC-EBF9B4ADB28B}"/>
    <cellStyle name="Heading 3 2 2 4 2 2 2 3" xfId="3613" xr:uid="{4361B580-A30A-400D-9FEF-F94FBF91711D}"/>
    <cellStyle name="Heading 3 2 2 4 2 2 2 4" xfId="3614" xr:uid="{B859CC51-910E-4C4E-B912-59FD28E30707}"/>
    <cellStyle name="Heading 3 2 2 4 2 2 3" xfId="3615" xr:uid="{DC388E8B-3F05-498F-AD18-6F59C5D23ECD}"/>
    <cellStyle name="Heading 3 2 2 4 2 2 4" xfId="3616" xr:uid="{BBA7CAAC-50A9-4649-8E61-8884195CF614}"/>
    <cellStyle name="Heading 3 2 2 4 2 3" xfId="3617" xr:uid="{75CA878F-052E-4E44-9EEA-B9BB4BB2833D}"/>
    <cellStyle name="Heading 3 2 2 4 2 4" xfId="3618" xr:uid="{BD4F1BCE-48D7-4C5C-8FBE-39B03BABB256}"/>
    <cellStyle name="Heading 3 2 2 4 2 5" xfId="3619" xr:uid="{61237D7C-32C0-4250-BE9C-6DF2DD102B93}"/>
    <cellStyle name="Heading 3 2 2 4 2 6" xfId="3620" xr:uid="{81768488-6838-4427-A092-98B089EB3AC7}"/>
    <cellStyle name="Heading 3 2 2 4 3" xfId="3621" xr:uid="{7D64011A-29FC-4F1E-B0C5-E5DB5F752CEF}"/>
    <cellStyle name="Heading 3 2 2 4 4" xfId="3622" xr:uid="{EE512EC8-DC87-4C55-A8E0-67E60BACEA66}"/>
    <cellStyle name="Heading 3 2 2 4 5" xfId="3623" xr:uid="{39379B92-18DD-4AD8-B3C4-FA2E452CC830}"/>
    <cellStyle name="Heading 3 2 2 4 6" xfId="3624" xr:uid="{1B3847F9-FAE0-4317-802A-3981D633F157}"/>
    <cellStyle name="Heading 3 2 2 5" xfId="3625" xr:uid="{B856C0F7-53C1-42B0-90C5-8FAAE336A504}"/>
    <cellStyle name="Heading 3 2 2 6" xfId="3626" xr:uid="{D706D82C-573D-45BE-A828-58B090C0547B}"/>
    <cellStyle name="Heading 3 2 2 7" xfId="3627" xr:uid="{93DBE129-BC9E-45A4-80B1-DA841E0ED2C6}"/>
    <cellStyle name="Heading 3 2 2 8" xfId="3628" xr:uid="{75773D35-FD7E-4823-8CE5-707141A58F63}"/>
    <cellStyle name="Heading 3 2 2 9" xfId="3629" xr:uid="{6AA46822-BB0E-445B-B59B-81586CBB17B9}"/>
    <cellStyle name="Heading 3 2 3" xfId="3630" xr:uid="{903EAD75-0A2A-4B2C-871E-E352B1F5F585}"/>
    <cellStyle name="Heading 3 2 3 2" xfId="3631" xr:uid="{1619B522-BCAB-41D8-9BAD-01C7DD260393}"/>
    <cellStyle name="Heading 3 2 3 3" xfId="12555" xr:uid="{A8D08586-BAB5-4237-BCEB-485696467869}"/>
    <cellStyle name="Heading 3 2 4" xfId="3632" xr:uid="{CDEF62BE-EAE8-43B9-A702-30D2143640B7}"/>
    <cellStyle name="Heading 3 2 4 2" xfId="3633" xr:uid="{D8FAC1E7-DE8D-4477-B9E3-5794B228FB35}"/>
    <cellStyle name="Heading 3 2 4 2 2" xfId="3634" xr:uid="{A042FC7F-68EE-4450-937E-AF55CCC33CC2}"/>
    <cellStyle name="Heading 3 2 4 2 2 2" xfId="3635" xr:uid="{83EC0759-4936-4EA1-844F-E762AF9DBE39}"/>
    <cellStyle name="Heading 3 2 4 2 2 2 2" xfId="3636" xr:uid="{3D5A492B-43EE-409B-88D4-553AF3936433}"/>
    <cellStyle name="Heading 3 2 4 2 2 2 3" xfId="3637" xr:uid="{D08F6CD6-6FDE-4498-84BE-6F67447BA71F}"/>
    <cellStyle name="Heading 3 2 4 2 2 2 4" xfId="3638" xr:uid="{076D20EA-A468-4CB8-AE34-E5B70D2A0560}"/>
    <cellStyle name="Heading 3 2 4 2 2 3" xfId="3639" xr:uid="{7C0B99F4-55CC-456A-BAF8-AB2D44D3B765}"/>
    <cellStyle name="Heading 3 2 4 2 2 4" xfId="3640" xr:uid="{3519BD83-FD86-41C9-AACC-54B62B02B8FE}"/>
    <cellStyle name="Heading 3 2 4 2 3" xfId="3641" xr:uid="{E0BBF0F4-F4C5-4974-8044-838384E0FA2A}"/>
    <cellStyle name="Heading 3 2 4 2 4" xfId="3642" xr:uid="{2404A044-0B69-4BF4-B7C5-3A778D22BC88}"/>
    <cellStyle name="Heading 3 2 4 2 5" xfId="3643" xr:uid="{408ED499-D074-4B7E-AB29-5CEC180E9DE1}"/>
    <cellStyle name="Heading 3 2 4 2 6" xfId="3644" xr:uid="{6B23F74E-4617-4FFB-A026-3E7DA0FF697A}"/>
    <cellStyle name="Heading 3 2 4 3" xfId="3645" xr:uid="{6D3DFD2F-73F6-49F1-9DF7-0E8DA354E6C4}"/>
    <cellStyle name="Heading 3 2 4 4" xfId="3646" xr:uid="{992D84CB-3E9D-47BF-853C-628718F81A00}"/>
    <cellStyle name="Heading 3 2 4 5" xfId="3647" xr:uid="{9CAC9049-420D-4790-B4F5-370A554CF059}"/>
    <cellStyle name="Heading 3 2 4 6" xfId="3648" xr:uid="{23896F40-8C04-4C26-A034-9514F5BD3498}"/>
    <cellStyle name="Heading 3 2 4 7" xfId="8710" xr:uid="{5BF53F75-D83E-450F-91C4-275F1E986684}"/>
    <cellStyle name="Heading 3 2 4 8" xfId="12556" xr:uid="{EAF592F3-9C42-41C2-868A-F66317F9C7D8}"/>
    <cellStyle name="Heading 3 2 5" xfId="3649" xr:uid="{C2A48F5C-FA68-4C37-8DBE-AFE119F4C9AE}"/>
    <cellStyle name="Heading 3 2 6" xfId="3650" xr:uid="{B6F46F1E-991A-43C1-8160-EB34C5E3F11F}"/>
    <cellStyle name="Heading 3 2 7" xfId="3651" xr:uid="{877FC3E8-D681-433D-9085-59DA74D35BB4}"/>
    <cellStyle name="Heading 3 2 8" xfId="3652" xr:uid="{E1987417-FCDF-436F-AAE0-46C24D8C3EC5}"/>
    <cellStyle name="Heading 3 2 9" xfId="3653" xr:uid="{69912E3D-B547-48D3-B4F6-ADF3A0F819A7}"/>
    <cellStyle name="Heading 3 3" xfId="3654" xr:uid="{969E3213-93F6-4107-BE56-357DF03490D5}"/>
    <cellStyle name="Heading 3 3 2" xfId="3655" xr:uid="{A4A8EBAC-3E96-44A9-B428-9C38420DAC3D}"/>
    <cellStyle name="Heading 3 3 3" xfId="3656" xr:uid="{6707C103-490E-440A-B93A-9952269B0957}"/>
    <cellStyle name="Heading 3 3 4" xfId="3657" xr:uid="{7EE5C5B9-527A-4524-B31E-CFFAA64F30AE}"/>
    <cellStyle name="Heading 3 3 4 2" xfId="3658" xr:uid="{5F1318BB-9680-4CEF-9BB8-25BF5E2A4304}"/>
    <cellStyle name="Heading 3 3 4 2 2" xfId="3659" xr:uid="{E4AA98A2-9562-4529-8A42-845A75E4DD1A}"/>
    <cellStyle name="Heading 3 3 4 2 2 2" xfId="3660" xr:uid="{E32D26CE-75BF-4ADB-A512-D5918FCCCF35}"/>
    <cellStyle name="Heading 3 3 4 2 2 2 2" xfId="3661" xr:uid="{38808D70-519F-4F42-995C-DBB74CEF61FC}"/>
    <cellStyle name="Heading 3 3 4 2 2 2 3" xfId="3662" xr:uid="{52106E96-9769-4CAD-B666-A246A12CACCE}"/>
    <cellStyle name="Heading 3 3 4 2 2 2 4" xfId="3663" xr:uid="{8EB27D59-F1B1-4E2B-8CFA-AC9E20974FD9}"/>
    <cellStyle name="Heading 3 3 4 2 2 3" xfId="3664" xr:uid="{B4E64229-F7FD-4571-9C3A-6BEC38CBC784}"/>
    <cellStyle name="Heading 3 3 4 2 2 4" xfId="3665" xr:uid="{7F9ABC17-6C69-4542-834D-B0322C108BCD}"/>
    <cellStyle name="Heading 3 3 4 2 3" xfId="3666" xr:uid="{DB686195-71B5-4564-9576-8EFAC60CB906}"/>
    <cellStyle name="Heading 3 3 4 2 4" xfId="3667" xr:uid="{8FCF54DE-F182-41FA-9DFF-6D1299DE6EC4}"/>
    <cellStyle name="Heading 3 3 4 2 5" xfId="3668" xr:uid="{AC8A755B-FF62-4CF9-81E6-6CAA818E1515}"/>
    <cellStyle name="Heading 3 3 4 2 6" xfId="3669" xr:uid="{36C3EFA5-C5D4-41E5-89C9-486CFDDD69FF}"/>
    <cellStyle name="Heading 3 3 4 3" xfId="3670" xr:uid="{88ECF9C0-5353-4749-927F-EFE829511441}"/>
    <cellStyle name="Heading 3 3 4 4" xfId="3671" xr:uid="{8EDB8131-51F2-422E-8807-D364A99718A9}"/>
    <cellStyle name="Heading 3 3 4 5" xfId="3672" xr:uid="{B19E11FD-973C-47B0-BB15-60259FD7EBE9}"/>
    <cellStyle name="Heading 3 3 4 6" xfId="3673" xr:uid="{C2AFECDF-3B19-44EB-8549-2F4472EB9512}"/>
    <cellStyle name="Heading 3 3 5" xfId="3674" xr:uid="{C4266679-79A6-4606-8BBE-AEAFBAC77675}"/>
    <cellStyle name="Heading 3 3 6" xfId="3675" xr:uid="{5EF2FB98-BF82-46DD-B625-452F8EEFA9C3}"/>
    <cellStyle name="Heading 3 3 7" xfId="3676" xr:uid="{6169518B-7E44-44C1-81B7-CE9E673F61F6}"/>
    <cellStyle name="Heading 3 3 8" xfId="3677" xr:uid="{0ABA0C62-1D22-4288-AF92-11CD622AF5AA}"/>
    <cellStyle name="Heading 3 3 9" xfId="3678" xr:uid="{F8D2C13C-ED17-4BE5-95F8-E18E9C4ABA5F}"/>
    <cellStyle name="Heading 3 4" xfId="3679" xr:uid="{A609ACC9-E4BA-421A-9D78-016BD2CCEF19}"/>
    <cellStyle name="Heading 3 5" xfId="3680" xr:uid="{05A2DBC4-875D-47F4-9A8F-FA57CBFC8AFE}"/>
    <cellStyle name="Heading 3 6" xfId="3681" xr:uid="{857BB50E-2DD7-48EE-862F-658C8CAB8150}"/>
    <cellStyle name="Heading 3 7" xfId="8711" xr:uid="{2F1C2DB1-443D-412B-A297-2A65ABCA6AD3}"/>
    <cellStyle name="Heading 3 8" xfId="4607" xr:uid="{B1B15FEF-DDBB-4752-8969-5B10C7C8263E}"/>
    <cellStyle name="Heading 4 2" xfId="3682" xr:uid="{76F6C6AC-B750-4259-B0DA-76CDFD1B18CF}"/>
    <cellStyle name="Heading 4 2 10" xfId="3683" xr:uid="{F4CFACDA-8EEB-4C66-A77D-C9F33677EB45}"/>
    <cellStyle name="Heading 4 2 11" xfId="3684" xr:uid="{F4FC393B-2E98-416E-950B-E1BF86C06A6A}"/>
    <cellStyle name="Heading 4 2 12" xfId="12569" xr:uid="{74F0BFF4-C97E-4CA0-B8F3-F276E491FC20}"/>
    <cellStyle name="Heading 4 2 2" xfId="3685" xr:uid="{3D998BFD-74C5-4CC7-9C34-63910A93F235}"/>
    <cellStyle name="Heading 4 2 2 10" xfId="3686" xr:uid="{7471381C-F693-4EB7-9A1C-B91224A82CF9}"/>
    <cellStyle name="Heading 4 2 2 11" xfId="12570" xr:uid="{E6A2E409-6CEC-42A2-861E-46360E030584}"/>
    <cellStyle name="Heading 4 2 2 2" xfId="3687" xr:uid="{8A9A4001-867A-4886-AC89-4F5CA68D9E41}"/>
    <cellStyle name="Heading 4 2 2 3" xfId="3688" xr:uid="{119B31ED-9AF3-43FA-82CE-18C5D472D24D}"/>
    <cellStyle name="Heading 4 2 2 4" xfId="3689" xr:uid="{C54CFA2B-0AD7-4618-9719-230B414BFB7B}"/>
    <cellStyle name="Heading 4 2 2 4 2" xfId="3690" xr:uid="{EB696D5B-8021-4F35-A0F0-A294CB78B6ED}"/>
    <cellStyle name="Heading 4 2 2 4 2 2" xfId="3691" xr:uid="{80F411D2-7794-49DE-B710-24D2D8849939}"/>
    <cellStyle name="Heading 4 2 2 4 2 2 2" xfId="3692" xr:uid="{D9839677-E3A9-4529-9363-A33DC55B82F9}"/>
    <cellStyle name="Heading 4 2 2 4 2 2 2 2" xfId="3693" xr:uid="{2EDFFBBF-75CF-4191-A34B-D46BC1F924B4}"/>
    <cellStyle name="Heading 4 2 2 4 2 2 2 3" xfId="3694" xr:uid="{77375DC8-9800-4277-9179-884985EDC30E}"/>
    <cellStyle name="Heading 4 2 2 4 2 2 2 4" xfId="3695" xr:uid="{434B7957-47A5-4494-868F-1D7584416BA1}"/>
    <cellStyle name="Heading 4 2 2 4 2 2 3" xfId="3696" xr:uid="{4BE5BA96-9DA4-4B0E-91C6-7E0C389432A9}"/>
    <cellStyle name="Heading 4 2 2 4 2 2 4" xfId="3697" xr:uid="{BD0F8B56-2D56-4471-A32A-9E263DB9AE67}"/>
    <cellStyle name="Heading 4 2 2 4 2 3" xfId="3698" xr:uid="{B4068173-5314-4CCA-989B-64F640EA5412}"/>
    <cellStyle name="Heading 4 2 2 4 2 4" xfId="3699" xr:uid="{C5B581EE-50E5-45DD-9CFE-EEF4031CEBA1}"/>
    <cellStyle name="Heading 4 2 2 4 2 5" xfId="3700" xr:uid="{A54035DE-F573-48B2-A07A-A35CFBCA971B}"/>
    <cellStyle name="Heading 4 2 2 4 2 6" xfId="3701" xr:uid="{54F63C4F-4573-441E-957E-B5D30B932331}"/>
    <cellStyle name="Heading 4 2 2 4 3" xfId="3702" xr:uid="{50315896-84B3-4B5B-991D-34CDF6DAD4DF}"/>
    <cellStyle name="Heading 4 2 2 4 4" xfId="3703" xr:uid="{780BB573-6761-4BF7-BABC-5811ADEF7E31}"/>
    <cellStyle name="Heading 4 2 2 4 5" xfId="3704" xr:uid="{62317F4C-D805-405E-8740-DABED6A3E177}"/>
    <cellStyle name="Heading 4 2 2 4 6" xfId="3705" xr:uid="{AF5E0FA5-A46A-4231-A252-91488C4722C2}"/>
    <cellStyle name="Heading 4 2 2 5" xfId="3706" xr:uid="{B544BD2B-7DD6-4A31-81F0-90B08AE274FF}"/>
    <cellStyle name="Heading 4 2 2 6" xfId="3707" xr:uid="{AFF23261-70F4-4ADD-BE84-C44866E8BBFF}"/>
    <cellStyle name="Heading 4 2 2 7" xfId="3708" xr:uid="{707E83D1-DA2F-4F97-94EB-A25FCD63DAE0}"/>
    <cellStyle name="Heading 4 2 2 8" xfId="3709" xr:uid="{7FA02C99-2699-4AAD-A7DE-C1A509C1E130}"/>
    <cellStyle name="Heading 4 2 2 9" xfId="3710" xr:uid="{C4A14AF0-D699-4D15-8CF2-706902770F56}"/>
    <cellStyle name="Heading 4 2 3" xfId="3711" xr:uid="{281159D5-1F76-4A26-B34F-C506C37E8B5B}"/>
    <cellStyle name="Heading 4 2 3 2" xfId="3712" xr:uid="{0C914269-3D53-4474-8498-B591992547F1}"/>
    <cellStyle name="Heading 4 2 3 3" xfId="12579" xr:uid="{54BD4A47-3610-4E0F-976C-ED218CE27E60}"/>
    <cellStyle name="Heading 4 2 4" xfId="3713" xr:uid="{EEAB50C5-A9CA-4A91-AA3E-BB6D5B7F00E1}"/>
    <cellStyle name="Heading 4 2 4 2" xfId="3714" xr:uid="{F95BB174-9E0F-446A-9D5F-25DF2E3EB374}"/>
    <cellStyle name="Heading 4 2 4 2 2" xfId="3715" xr:uid="{A7292C67-3746-4741-AB13-AAF50E3614F5}"/>
    <cellStyle name="Heading 4 2 4 2 2 2" xfId="3716" xr:uid="{18836D05-9C31-4050-B7BE-FE21E4668BA0}"/>
    <cellStyle name="Heading 4 2 4 2 2 2 2" xfId="3717" xr:uid="{7F0FF1F1-D661-4A90-A1A1-EC19EB01BBB1}"/>
    <cellStyle name="Heading 4 2 4 2 2 2 3" xfId="3718" xr:uid="{8B796645-6BAD-41AF-9F94-B866C9383310}"/>
    <cellStyle name="Heading 4 2 4 2 2 2 4" xfId="3719" xr:uid="{89EC553C-18AD-4B1A-946E-6CB143F8E1BA}"/>
    <cellStyle name="Heading 4 2 4 2 2 3" xfId="3720" xr:uid="{326A7899-2C49-4ED8-B1DC-8ADBAFA9A746}"/>
    <cellStyle name="Heading 4 2 4 2 2 4" xfId="3721" xr:uid="{8DC93B4A-792B-4A09-AB33-116E63495043}"/>
    <cellStyle name="Heading 4 2 4 2 3" xfId="3722" xr:uid="{53EA7162-D7D4-4062-8AB5-4FB8670E0EED}"/>
    <cellStyle name="Heading 4 2 4 2 4" xfId="3723" xr:uid="{D3AB56FE-7CB5-4C8D-96B0-7A42671FDF9E}"/>
    <cellStyle name="Heading 4 2 4 2 5" xfId="3724" xr:uid="{B688443E-DE0C-4521-83B6-E2D2DEDDC68D}"/>
    <cellStyle name="Heading 4 2 4 2 6" xfId="3725" xr:uid="{A002C32E-4CDD-4F38-81D8-3774D967EDE6}"/>
    <cellStyle name="Heading 4 2 4 3" xfId="3726" xr:uid="{CDE3E104-6E8B-4251-A27D-4C83130D2B7B}"/>
    <cellStyle name="Heading 4 2 4 4" xfId="3727" xr:uid="{D4825CBE-3DC9-4411-8B37-3FEF15F64A42}"/>
    <cellStyle name="Heading 4 2 4 5" xfId="3728" xr:uid="{D8BE76EC-02B2-490B-A9F2-5ADFBA858BA3}"/>
    <cellStyle name="Heading 4 2 4 6" xfId="3729" xr:uid="{7FF07DB0-14E2-4C38-998D-7FE1921F77FE}"/>
    <cellStyle name="Heading 4 2 4 7" xfId="8712" xr:uid="{72E4F41C-00FF-4CFD-83F8-6E9CC4A8ED20}"/>
    <cellStyle name="Heading 4 2 4 8" xfId="12580" xr:uid="{AEE2CE8D-B843-4737-B5B8-F4BDB5047445}"/>
    <cellStyle name="Heading 4 2 5" xfId="3730" xr:uid="{F4D49626-E345-47C0-A70A-6B6BC1EA1945}"/>
    <cellStyle name="Heading 4 2 6" xfId="3731" xr:uid="{FE07A639-DE72-465E-AEEC-A7F3F00EFF97}"/>
    <cellStyle name="Heading 4 2 7" xfId="3732" xr:uid="{67FA973C-7C1D-462F-BB8A-5731212A5E50}"/>
    <cellStyle name="Heading 4 2 8" xfId="3733" xr:uid="{230E0964-3333-4C9D-8E01-C2AF6EAEA831}"/>
    <cellStyle name="Heading 4 2 9" xfId="3734" xr:uid="{00162F58-4642-4AA8-96FC-C882571B0F3C}"/>
    <cellStyle name="Heading 4 3" xfId="3735" xr:uid="{D41DBB1E-C105-4CBD-BFFA-7CE6AE02E71B}"/>
    <cellStyle name="Heading 4 3 2" xfId="3736" xr:uid="{5A2925C6-99AB-4528-9A6C-FCB8F7647D44}"/>
    <cellStyle name="Heading 4 3 3" xfId="3737" xr:uid="{8A33BF9E-8160-41C3-8290-5777F3F3003B}"/>
    <cellStyle name="Heading 4 3 4" xfId="3738" xr:uid="{3B50D14E-5FDC-4608-9BCD-3F5D9720A87D}"/>
    <cellStyle name="Heading 4 3 4 2" xfId="3739" xr:uid="{3AA2906A-F6C3-4DB1-B574-44312F7418CB}"/>
    <cellStyle name="Heading 4 3 4 2 2" xfId="3740" xr:uid="{8DE81ACC-E1DD-476F-83A4-41F85C803B82}"/>
    <cellStyle name="Heading 4 3 4 2 2 2" xfId="3741" xr:uid="{F6C24D8A-9953-4F85-B740-7A44C31E6F53}"/>
    <cellStyle name="Heading 4 3 4 2 2 2 2" xfId="3742" xr:uid="{729C4159-E303-4DC2-8E6E-642B840D9659}"/>
    <cellStyle name="Heading 4 3 4 2 2 2 3" xfId="3743" xr:uid="{CB3C0FEB-80A3-489D-9C92-C851C2F68F12}"/>
    <cellStyle name="Heading 4 3 4 2 2 2 4" xfId="3744" xr:uid="{2E1285F6-234C-4C69-8032-D048239B0E03}"/>
    <cellStyle name="Heading 4 3 4 2 2 3" xfId="3745" xr:uid="{D7856EEF-7B31-4568-BF7B-20783318D268}"/>
    <cellStyle name="Heading 4 3 4 2 2 4" xfId="3746" xr:uid="{491081A1-F639-4E07-A26A-A3FFA463E563}"/>
    <cellStyle name="Heading 4 3 4 2 3" xfId="3747" xr:uid="{750AA5AB-E90B-4D06-B7B4-9E5396D5E77A}"/>
    <cellStyle name="Heading 4 3 4 2 4" xfId="3748" xr:uid="{60E20B15-5A8F-4DEA-8C56-8D16400C0C67}"/>
    <cellStyle name="Heading 4 3 4 2 5" xfId="3749" xr:uid="{86BE76D8-3A20-411D-9A18-7BE9279C7801}"/>
    <cellStyle name="Heading 4 3 4 2 6" xfId="3750" xr:uid="{405A8BC4-837B-4FBF-9A55-EA3C96D00F94}"/>
    <cellStyle name="Heading 4 3 4 3" xfId="3751" xr:uid="{65468BF9-0DDD-4707-9E51-0C2468557B75}"/>
    <cellStyle name="Heading 4 3 4 4" xfId="3752" xr:uid="{9F3C0929-6ABE-4E00-9AE2-FDB251B80FA3}"/>
    <cellStyle name="Heading 4 3 4 5" xfId="3753" xr:uid="{A6DBCC40-D456-49D8-ABCC-452BCA5E9BBC}"/>
    <cellStyle name="Heading 4 3 4 6" xfId="3754" xr:uid="{B1440545-AB18-4085-8E22-82E84E265022}"/>
    <cellStyle name="Heading 4 3 5" xfId="3755" xr:uid="{B97A9226-1413-45B9-8692-F63CA16A1E85}"/>
    <cellStyle name="Heading 4 3 6" xfId="3756" xr:uid="{5E526716-3395-495F-A915-DB8B030F7568}"/>
    <cellStyle name="Heading 4 3 7" xfId="3757" xr:uid="{BD13028C-2D1A-42E5-BE35-F5F75BB8260C}"/>
    <cellStyle name="Heading 4 3 8" xfId="3758" xr:uid="{4219E636-FC71-4326-A2C5-9BBD921AA31D}"/>
    <cellStyle name="Heading 4 3 9" xfId="3759" xr:uid="{01803FD7-EE3F-4FEB-B7F7-9D609CAD2175}"/>
    <cellStyle name="Heading 4 4" xfId="3760" xr:uid="{08B570EC-AF00-459C-8B91-A3784D3D330E}"/>
    <cellStyle name="Heading 4 5" xfId="3761" xr:uid="{5CA80F4D-B76B-4AAC-ACE6-E4BEEBF3BCF3}"/>
    <cellStyle name="Heading 4 6" xfId="3762" xr:uid="{4DA1B363-5EBB-442B-A38B-7827D0249B33}"/>
    <cellStyle name="Heading 4 7" xfId="8714" xr:uid="{3DB069E3-5941-40A6-AA2A-92A68F6F1CE1}"/>
    <cellStyle name="Heading 4 8" xfId="4633" xr:uid="{CF39B379-DD8A-45E1-B8DE-17F23DD3C300}"/>
    <cellStyle name="Heading1" xfId="3763" xr:uid="{50E001CD-3281-4030-A9C6-3A4AFCD43770}"/>
    <cellStyle name="Heading1 1" xfId="3764" xr:uid="{E4944D69-DF2D-45E9-B7EC-655C48A73E95}"/>
    <cellStyle name="Heading1 2" xfId="3765" xr:uid="{6DF8B3AD-5479-452E-BF57-64BA5AE162E0}"/>
    <cellStyle name="Heading1 2 10" xfId="3766" xr:uid="{54DA023C-70FD-4A31-8DE7-52A50548A381}"/>
    <cellStyle name="Heading1 2 2" xfId="3767" xr:uid="{028E87EC-422D-4A01-8EA3-F506D64CD2C9}"/>
    <cellStyle name="Heading1 2 2 2" xfId="3768" xr:uid="{BC4C6A89-7BD6-44E0-80CF-B92B0FC5CA91}"/>
    <cellStyle name="Heading1 2 2 3" xfId="3769" xr:uid="{8A926AA9-A1A7-49DE-8A84-C18FD6CA43F9}"/>
    <cellStyle name="Heading1 2 2 4" xfId="3770" xr:uid="{CD17C49F-07D0-4BF2-9292-C7BC38FD3FE8}"/>
    <cellStyle name="Heading1 2 2 4 2" xfId="3771" xr:uid="{713B7E0F-EE44-4DDE-A840-AFFF7D90957B}"/>
    <cellStyle name="Heading1 2 2 4 2 2" xfId="3772" xr:uid="{F159AEB8-1F3F-4647-A346-F255B2FC1B72}"/>
    <cellStyle name="Heading1 2 2 4 2 2 2" xfId="3773" xr:uid="{8EB19257-667A-4BB5-958C-D554F87DC686}"/>
    <cellStyle name="Heading1 2 2 4 2 2 2 2" xfId="3774" xr:uid="{C9D85FBF-39A0-43CA-B476-5CE66BCD903D}"/>
    <cellStyle name="Heading1 2 2 4 2 2 2 3" xfId="3775" xr:uid="{44017EAA-5BB8-4082-B84C-B301903FA3D1}"/>
    <cellStyle name="Heading1 2 2 4 2 2 2 4" xfId="3776" xr:uid="{CC43E6CA-7BE4-46B2-B18C-B2587F8E30BA}"/>
    <cellStyle name="Heading1 2 2 4 2 2 3" xfId="3777" xr:uid="{11E07760-5CB1-44CE-B407-FCB69D7AD2CB}"/>
    <cellStyle name="Heading1 2 2 4 2 2 4" xfId="3778" xr:uid="{1509DA59-614A-4B60-8D45-E73BF9816506}"/>
    <cellStyle name="Heading1 2 2 4 2 3" xfId="3779" xr:uid="{FF945D82-715B-4F1C-ACB9-A10D6F77ADDC}"/>
    <cellStyle name="Heading1 2 2 4 2 4" xfId="3780" xr:uid="{90E12B35-3163-4987-BE6D-34D1E1F5FC6A}"/>
    <cellStyle name="Heading1 2 2 4 2 5" xfId="3781" xr:uid="{4F653679-5EC3-48AB-8F39-54CBCFF31393}"/>
    <cellStyle name="Heading1 2 2 4 2 6" xfId="3782" xr:uid="{B8753BBC-C686-44AF-A4FA-0FD18501721C}"/>
    <cellStyle name="Heading1 2 2 4 3" xfId="3783" xr:uid="{6E8ECAB3-C361-4C41-A106-192CE835B682}"/>
    <cellStyle name="Heading1 2 2 4 4" xfId="3784" xr:uid="{73E17605-DDDD-4439-9FCA-9A2C142A7D04}"/>
    <cellStyle name="Heading1 2 2 4 5" xfId="3785" xr:uid="{D6A9FD1E-5D2B-40F1-B67D-09B8CCBF37E8}"/>
    <cellStyle name="Heading1 2 2 4 6" xfId="3786" xr:uid="{7028E45C-C4C1-4F1E-89E5-05E9D90A29DB}"/>
    <cellStyle name="Heading1 2 2 5" xfId="3787" xr:uid="{CC993825-9771-4144-B5C5-DC741ED51079}"/>
    <cellStyle name="Heading1 2 2 6" xfId="3788" xr:uid="{DCAEA9DD-E35F-4CE4-9699-F628F064168A}"/>
    <cellStyle name="Heading1 2 2 7" xfId="3789" xr:uid="{B82F8D8E-D6B5-4FFC-9C0C-1862ADFB420C}"/>
    <cellStyle name="Heading1 2 2 8" xfId="3790" xr:uid="{43678BA0-5D68-4A97-AA1F-D4FE024F9EDB}"/>
    <cellStyle name="Heading1 2 2 9" xfId="3791" xr:uid="{477A20D4-8AF9-4E92-BD3A-5921B738BEE0}"/>
    <cellStyle name="Heading1 2 3" xfId="3792" xr:uid="{A55CF1FA-865E-4C33-BA22-D126BBCBE38C}"/>
    <cellStyle name="Heading1 2 4" xfId="3793" xr:uid="{8F632DBE-0643-40F9-ADC9-96E5E43CFD63}"/>
    <cellStyle name="Heading1 2 5" xfId="3794" xr:uid="{007297F7-8200-480C-9BC2-173428DF9AAE}"/>
    <cellStyle name="Heading1 2 5 2" xfId="3795" xr:uid="{C77D2C56-26F0-40AA-9EB5-52E491A1966E}"/>
    <cellStyle name="Heading1 2 5 2 2" xfId="3796" xr:uid="{DDA7CDC5-BF47-487F-8751-5D1F5088120A}"/>
    <cellStyle name="Heading1 2 5 2 2 2" xfId="3797" xr:uid="{E9FC8055-E785-4F3D-AC24-247234E2198C}"/>
    <cellStyle name="Heading1 2 5 2 2 2 2" xfId="3798" xr:uid="{8C65942D-457F-4DF3-B651-43A9FA26C751}"/>
    <cellStyle name="Heading1 2 5 2 2 2 3" xfId="3799" xr:uid="{70790B85-20FC-4773-B7FF-78DBF5952A2A}"/>
    <cellStyle name="Heading1 2 5 2 2 2 4" xfId="3800" xr:uid="{B55FBD90-4061-4348-85E9-1A1C828F6951}"/>
    <cellStyle name="Heading1 2 5 2 2 3" xfId="3801" xr:uid="{8D276458-7548-4052-BD32-1573D4CA580C}"/>
    <cellStyle name="Heading1 2 5 2 2 4" xfId="3802" xr:uid="{EE7C1060-627C-4072-B8A7-E753BC1D7C4F}"/>
    <cellStyle name="Heading1 2 5 2 3" xfId="3803" xr:uid="{38EA0465-DA2A-4D71-B07B-454E8AB55D4F}"/>
    <cellStyle name="Heading1 2 5 2 4" xfId="3804" xr:uid="{17C225F9-FD0D-4968-BF7B-7C1246CD99A5}"/>
    <cellStyle name="Heading1 2 5 2 5" xfId="3805" xr:uid="{4CBA0111-91A9-4C29-B88A-F9CC6B128FEE}"/>
    <cellStyle name="Heading1 2 5 2 6" xfId="3806" xr:uid="{416681F8-FC6B-4F4D-818E-48B3B093AF99}"/>
    <cellStyle name="Heading1 2 5 3" xfId="3807" xr:uid="{DF47E689-BE17-48B9-80DE-CAAC545DD7CD}"/>
    <cellStyle name="Heading1 2 5 4" xfId="3808" xr:uid="{99F3F41C-6EE9-4609-B04C-66D003C2DFDF}"/>
    <cellStyle name="Heading1 2 5 5" xfId="3809" xr:uid="{F9EB7D77-7E5A-43BE-B114-DFB1151B58C0}"/>
    <cellStyle name="Heading1 2 5 6" xfId="3810" xr:uid="{56D4B859-4CA8-4E6E-A4B2-A16D391E2050}"/>
    <cellStyle name="Heading1 2 6" xfId="3811" xr:uid="{D76B2360-6BAE-4FD4-A456-4712CF63B197}"/>
    <cellStyle name="Heading1 2 7" xfId="3812" xr:uid="{01819B1F-8474-486A-A30F-42ADF3067C28}"/>
    <cellStyle name="Heading1 2 8" xfId="3813" xr:uid="{AF1313FD-8C40-4A91-AF95-22A50B56858A}"/>
    <cellStyle name="Heading1 2 9" xfId="3814" xr:uid="{4999C35F-84AE-423F-A03C-EE22FC8EB3BC}"/>
    <cellStyle name="Heading1 3" xfId="3815" xr:uid="{185B3CF2-136F-44D7-9ED6-B653290C662A}"/>
    <cellStyle name="Heading1 3 2" xfId="3816" xr:uid="{7B7DAB41-C5BF-41D8-8E73-FF56E76B4A80}"/>
    <cellStyle name="Heading1 3 3" xfId="3817" xr:uid="{2E2C1183-59CB-4291-9F54-EB1C4AF50B63}"/>
    <cellStyle name="Heading1 3 4" xfId="3818" xr:uid="{5ACD8F5D-F098-467F-8056-E8C6A7997C52}"/>
    <cellStyle name="Heading1 3 4 2" xfId="3819" xr:uid="{52F3F0B9-96C4-42C0-A66F-D753386953AC}"/>
    <cellStyle name="Heading1 3 4 2 2" xfId="3820" xr:uid="{1965BA7A-A1D1-40F9-AFCD-E6050C176830}"/>
    <cellStyle name="Heading1 3 4 2 2 2" xfId="3821" xr:uid="{790D93B2-9BC4-454F-8715-AE0E8DEF0602}"/>
    <cellStyle name="Heading1 3 4 2 2 2 2" xfId="3822" xr:uid="{06BACFEE-BDAE-4C6F-8F70-38ECB9F7B4C2}"/>
    <cellStyle name="Heading1 3 4 2 2 2 3" xfId="3823" xr:uid="{381AD0AB-F3F9-46B4-B98C-D99E78D5D545}"/>
    <cellStyle name="Heading1 3 4 2 2 2 4" xfId="3824" xr:uid="{11D71971-2370-42CE-9BD2-C4384C246EB8}"/>
    <cellStyle name="Heading1 3 4 2 2 3" xfId="3825" xr:uid="{A5149755-0A07-463A-A8B0-BAA79A229756}"/>
    <cellStyle name="Heading1 3 4 2 2 4" xfId="3826" xr:uid="{E5C2BE51-1A9D-410E-89C9-E6BCE460621B}"/>
    <cellStyle name="Heading1 3 4 2 3" xfId="3827" xr:uid="{406A643E-8F75-4539-9601-587FD1A92D0F}"/>
    <cellStyle name="Heading1 3 4 2 4" xfId="3828" xr:uid="{94DD2EE3-371A-42FA-943F-61963C25D531}"/>
    <cellStyle name="Heading1 3 4 2 5" xfId="3829" xr:uid="{E4E1F9BE-7043-45E2-B443-7ACC18CBB860}"/>
    <cellStyle name="Heading1 3 4 2 6" xfId="3830" xr:uid="{D6E6BEA5-83A7-4DA4-92F3-5F864B70BD2A}"/>
    <cellStyle name="Heading1 3 4 3" xfId="3831" xr:uid="{209D7233-D05A-4090-8465-3C81230B0D77}"/>
    <cellStyle name="Heading1 3 4 4" xfId="3832" xr:uid="{CE0223D5-F568-42D6-8843-8409C49F96B8}"/>
    <cellStyle name="Heading1 3 4 5" xfId="3833" xr:uid="{8B940E63-25D8-42E6-871F-6844BBCC620E}"/>
    <cellStyle name="Heading1 3 4 6" xfId="3834" xr:uid="{BEC48C6E-ACB6-4169-8DA8-8ACEE06383EC}"/>
    <cellStyle name="Heading1 3 5" xfId="3835" xr:uid="{53514C97-BE75-4342-B643-676CFD0CD23C}"/>
    <cellStyle name="Heading1 3 6" xfId="3836" xr:uid="{6950D4CA-CBC7-4A0A-B6AD-3238BB5EBC05}"/>
    <cellStyle name="Heading1 3 7" xfId="3837" xr:uid="{2A57F127-5907-4D5C-BD47-D2D212C5AD38}"/>
    <cellStyle name="Heading1 3 8" xfId="3838" xr:uid="{49CCF7C4-1BE6-49A2-ADCB-423406982ADF}"/>
    <cellStyle name="Heading1 3 9" xfId="3839" xr:uid="{069FBF5D-077D-432F-8E5F-E50AFC42A6D2}"/>
    <cellStyle name="Heading1 4" xfId="3840" xr:uid="{2B057B92-ADFA-425F-9FBE-309640D55839}"/>
    <cellStyle name="Heading1_BiH_plan 2009_2010 SS" xfId="3841" xr:uid="{836A8280-95D1-434E-9431-6C9B5650F2A3}"/>
    <cellStyle name="Heading2" xfId="3842" xr:uid="{8731472D-0BAA-40DF-98CF-10A55EA2CDF5}"/>
    <cellStyle name="Heading2 2" xfId="3843" xr:uid="{63449A89-7E4E-4D91-AEC4-D429248869D1}"/>
    <cellStyle name="Heading2 2 10" xfId="3844" xr:uid="{C67D6D91-10C6-496C-BBB6-E077E6695ECA}"/>
    <cellStyle name="Heading2 2 2" xfId="3845" xr:uid="{52A414CD-D394-4E7E-BE41-A1E905E4FF39}"/>
    <cellStyle name="Heading2 2 2 2" xfId="3846" xr:uid="{5F720063-B438-4895-8CAE-9FC6068BE094}"/>
    <cellStyle name="Heading2 2 2 3" xfId="3847" xr:uid="{3595A5AD-51EA-4083-9594-86ED52400977}"/>
    <cellStyle name="Heading2 2 2 4" xfId="3848" xr:uid="{0F1D2A94-EF67-44AC-BCCB-76160AFCCFE4}"/>
    <cellStyle name="Heading2 2 2 4 2" xfId="3849" xr:uid="{50C70062-F22F-4ACC-8F47-1CF0DE1D8D55}"/>
    <cellStyle name="Heading2 2 2 4 2 2" xfId="3850" xr:uid="{4D0E14BC-9CCA-49DF-BF1B-6C939854B8F8}"/>
    <cellStyle name="Heading2 2 2 4 2 2 2" xfId="3851" xr:uid="{7BD8A0FE-44BE-4F0C-B8B4-4580DA25923D}"/>
    <cellStyle name="Heading2 2 2 4 2 2 2 2" xfId="3852" xr:uid="{A323338F-A7A2-408D-B948-0EE62E2663D5}"/>
    <cellStyle name="Heading2 2 2 4 2 2 2 3" xfId="3853" xr:uid="{40EE3E38-F33C-4300-B821-A7AB8ABB0CD2}"/>
    <cellStyle name="Heading2 2 2 4 2 2 2 4" xfId="3854" xr:uid="{CE6FF35F-4ECC-4C80-AAAD-C246B457BB0E}"/>
    <cellStyle name="Heading2 2 2 4 2 2 3" xfId="3855" xr:uid="{6CFBD4EB-0389-4B3F-A2CD-DC8F21E0DBEF}"/>
    <cellStyle name="Heading2 2 2 4 2 2 4" xfId="3856" xr:uid="{7BA47250-1DE4-4D5C-8F73-F92FE49E64D4}"/>
    <cellStyle name="Heading2 2 2 4 2 3" xfId="3857" xr:uid="{11F5DC41-CF53-4AD8-8189-14550C4183D8}"/>
    <cellStyle name="Heading2 2 2 4 2 4" xfId="3858" xr:uid="{29434F0E-5675-471A-B410-005E9EF03C49}"/>
    <cellStyle name="Heading2 2 2 4 2 5" xfId="3859" xr:uid="{B80A3CA2-D978-4432-89F1-645CF89DD58D}"/>
    <cellStyle name="Heading2 2 2 4 2 6" xfId="3860" xr:uid="{A1A652C5-66A8-4C3C-8B74-5797ADACE931}"/>
    <cellStyle name="Heading2 2 2 4 3" xfId="3861" xr:uid="{006C8DCF-C2BA-4AE0-B839-5C1CCAC905ED}"/>
    <cellStyle name="Heading2 2 2 4 4" xfId="3862" xr:uid="{4A385599-46E3-4C4E-B03B-425115C71418}"/>
    <cellStyle name="Heading2 2 2 4 5" xfId="3863" xr:uid="{89E894DF-E679-4C72-B2FB-85AEE1145847}"/>
    <cellStyle name="Heading2 2 2 4 6" xfId="3864" xr:uid="{67F73CD2-A7C6-4138-B631-C7E244BD829E}"/>
    <cellStyle name="Heading2 2 2 5" xfId="3865" xr:uid="{4B66E227-8076-4CC7-BDB2-AFB3A6954EE6}"/>
    <cellStyle name="Heading2 2 2 6" xfId="3866" xr:uid="{DCC4B286-1D41-41E0-A9BF-64E60503D3E8}"/>
    <cellStyle name="Heading2 2 2 7" xfId="3867" xr:uid="{8CC399C2-587B-4AAB-ABB7-934B67626016}"/>
    <cellStyle name="Heading2 2 2 8" xfId="3868" xr:uid="{808F461A-CCBD-4EB2-A667-A587B832A555}"/>
    <cellStyle name="Heading2 2 2 9" xfId="3869" xr:uid="{BEB28F14-B370-423F-AB11-4C453DD9FFE6}"/>
    <cellStyle name="Heading2 2 3" xfId="3870" xr:uid="{9C64ABCF-52D9-428F-9B30-271C887FD509}"/>
    <cellStyle name="Heading2 2 4" xfId="3871" xr:uid="{B2574874-D487-49E2-A8E4-1870E8D477DA}"/>
    <cellStyle name="Heading2 2 5" xfId="3872" xr:uid="{EF4A07AB-DC26-4AC0-9AA1-CE20093CA5A9}"/>
    <cellStyle name="Heading2 2 5 2" xfId="3873" xr:uid="{F6D44A3E-7233-4269-8746-D581CB0E178D}"/>
    <cellStyle name="Heading2 2 5 2 2" xfId="3874" xr:uid="{1626C5B5-4BF4-451C-B72C-4255EF34E4C8}"/>
    <cellStyle name="Heading2 2 5 2 2 2" xfId="3875" xr:uid="{76646148-F4AB-4E10-9922-22EE375E6B5B}"/>
    <cellStyle name="Heading2 2 5 2 2 2 2" xfId="3876" xr:uid="{73392431-8078-4A9B-8DD9-4504CEBB1149}"/>
    <cellStyle name="Heading2 2 5 2 2 2 3" xfId="3877" xr:uid="{93476618-153F-40F1-A53B-4F708B9AFF54}"/>
    <cellStyle name="Heading2 2 5 2 2 2 4" xfId="3878" xr:uid="{3C76BEF6-3A30-4767-9D8F-9CEB7A6E095B}"/>
    <cellStyle name="Heading2 2 5 2 2 3" xfId="3879" xr:uid="{410E61F4-19F7-46C5-9767-5FE64D5EBEBC}"/>
    <cellStyle name="Heading2 2 5 2 2 4" xfId="3880" xr:uid="{73F96345-71EB-4927-8117-FCFA01AB032B}"/>
    <cellStyle name="Heading2 2 5 2 3" xfId="3881" xr:uid="{2421FF39-9CC1-4AEA-BE6C-4FE552E612AE}"/>
    <cellStyle name="Heading2 2 5 2 4" xfId="3882" xr:uid="{50F85D93-3AA9-49E6-A3A5-6911601E5BFD}"/>
    <cellStyle name="Heading2 2 5 2 5" xfId="3883" xr:uid="{3C2E0E93-CE70-4161-94EB-923A0EA5EB59}"/>
    <cellStyle name="Heading2 2 5 2 6" xfId="3884" xr:uid="{2457D3C8-48F7-48F2-9256-F787092D9723}"/>
    <cellStyle name="Heading2 2 5 3" xfId="3885" xr:uid="{7C68BEE4-04EF-4583-9349-DAD6A0B9CE83}"/>
    <cellStyle name="Heading2 2 5 4" xfId="3886" xr:uid="{E9E4BA5F-B318-4C52-9C4D-5BA88D464ED6}"/>
    <cellStyle name="Heading2 2 5 5" xfId="3887" xr:uid="{855367AF-A27E-439C-A21D-48706CDD82D5}"/>
    <cellStyle name="Heading2 2 5 6" xfId="3888" xr:uid="{9551DB10-677A-4BF1-9CCE-1359925E2ACD}"/>
    <cellStyle name="Heading2 2 6" xfId="3889" xr:uid="{A8C18606-263E-4259-AFAE-0F90C4D26FB7}"/>
    <cellStyle name="Heading2 2 7" xfId="3890" xr:uid="{1B2C1AF0-030D-4BB8-8AE2-6E027B9B9946}"/>
    <cellStyle name="Heading2 2 8" xfId="3891" xr:uid="{BA25C457-8791-4A27-B496-FD731A897AE6}"/>
    <cellStyle name="Heading2 2 9" xfId="3892" xr:uid="{074AA144-D98E-49EC-92A6-4825C8F8AD5A}"/>
    <cellStyle name="Heading2 3" xfId="3893" xr:uid="{A3F16B28-2BC2-4220-8F90-6906DA84697D}"/>
    <cellStyle name="Heading2 3 2" xfId="3894" xr:uid="{03DE90A7-BEC6-4AB1-B129-C5B63FCFE5B8}"/>
    <cellStyle name="Heading2 3 3" xfId="3895" xr:uid="{895CEC44-5A9D-4575-B9F9-3B82551B59D7}"/>
    <cellStyle name="Heading2 3 4" xfId="3896" xr:uid="{E7773DA3-3EE4-4783-94E1-4C50144A00DE}"/>
    <cellStyle name="Heading2 3 4 2" xfId="3897" xr:uid="{ACDE14A4-F966-47F6-969F-477D8233576E}"/>
    <cellStyle name="Heading2 3 4 2 2" xfId="3898" xr:uid="{CF89E427-F0E1-4ACE-B109-3680D904F030}"/>
    <cellStyle name="Heading2 3 4 2 2 2" xfId="3899" xr:uid="{F6762079-077F-4E22-9126-CAA3CE9DF9A1}"/>
    <cellStyle name="Heading2 3 4 2 2 2 2" xfId="3900" xr:uid="{E2107D22-EABE-4783-913E-43D93C914794}"/>
    <cellStyle name="Heading2 3 4 2 2 2 3" xfId="3901" xr:uid="{FFB26DA9-DFF6-4B05-94AE-48B5B5B0840D}"/>
    <cellStyle name="Heading2 3 4 2 2 2 4" xfId="3902" xr:uid="{D01618CE-BFFA-4E53-B375-AF942CF4F5F0}"/>
    <cellStyle name="Heading2 3 4 2 2 3" xfId="3903" xr:uid="{50206011-8C51-4F17-99DE-B55A5E861D5A}"/>
    <cellStyle name="Heading2 3 4 2 2 4" xfId="3904" xr:uid="{57EC6393-E8A9-454A-86B4-62C5A3EC97F5}"/>
    <cellStyle name="Heading2 3 4 2 3" xfId="3905" xr:uid="{84C2E551-9078-4BFB-8E5A-596D6ADC18A8}"/>
    <cellStyle name="Heading2 3 4 2 4" xfId="3906" xr:uid="{BCC5AD4B-3A6D-4477-BEAC-EA3D295A0ACB}"/>
    <cellStyle name="Heading2 3 4 2 5" xfId="3907" xr:uid="{FCB15E31-3DA3-4522-8C2E-5FC0BBB3BA74}"/>
    <cellStyle name="Heading2 3 4 2 6" xfId="3908" xr:uid="{4ECF8A90-7169-4553-9246-D3F058C1CA8F}"/>
    <cellStyle name="Heading2 3 4 3" xfId="3909" xr:uid="{1EDFE467-31F2-4F71-B8C2-C5625A6C3036}"/>
    <cellStyle name="Heading2 3 4 4" xfId="3910" xr:uid="{111CC353-9196-49B6-BE98-9950EFACDA2E}"/>
    <cellStyle name="Heading2 3 4 5" xfId="3911" xr:uid="{890B8A5A-1410-4F62-BDEC-CC4DAF067C75}"/>
    <cellStyle name="Heading2 3 4 6" xfId="3912" xr:uid="{7B9429B1-532C-4602-9727-CE1B94ACC26F}"/>
    <cellStyle name="Heading2 3 5" xfId="3913" xr:uid="{0B6CE804-A739-4ECF-9BB7-3C4C903C905E}"/>
    <cellStyle name="Heading2 3 6" xfId="3914" xr:uid="{8BE87A6F-3A09-49F4-86E6-7C9FA4F841C2}"/>
    <cellStyle name="Heading2 3 7" xfId="3915" xr:uid="{1FECC7DB-C762-4477-9AE6-620455AB6747}"/>
    <cellStyle name="Heading2 3 8" xfId="3916" xr:uid="{62EC8F6C-5A5E-43FA-B22A-9B78EB8F5E6D}"/>
    <cellStyle name="Heading2 3 9" xfId="3917" xr:uid="{93487D57-032B-4A56-90E0-FD48EE08EA64}"/>
    <cellStyle name="Heading2 4" xfId="3918" xr:uid="{633A7F59-B238-401F-A3BD-FBBDE5915EDB}"/>
    <cellStyle name="Heading2 4 2" xfId="3919" xr:uid="{AD820A94-FFED-486E-B9CD-D15BEBE0188E}"/>
    <cellStyle name="Heading2 4 3" xfId="3920" xr:uid="{DD289A3A-95EB-4942-B922-9B8AF0ABC660}"/>
    <cellStyle name="Heading2 4 4" xfId="3921" xr:uid="{8D9D912E-3E84-4403-B56E-3C3EEF9A0EB3}"/>
    <cellStyle name="Heading2 4 4 2" xfId="3922" xr:uid="{9A078027-D9AE-4D08-B5BE-25EA715E6CEA}"/>
    <cellStyle name="Heading2 4 4 2 2" xfId="3923" xr:uid="{B14F5635-00F4-4CA9-ADF1-4E6DCDA392E9}"/>
    <cellStyle name="Heading2 4 4 2 2 2" xfId="3924" xr:uid="{377086AC-294F-42F0-AF1A-1E1B31703730}"/>
    <cellStyle name="Heading2 4 4 2 2 2 2" xfId="3925" xr:uid="{3D854440-83A2-41E0-8929-6A84F30123BE}"/>
    <cellStyle name="Heading2 4 4 2 2 2 3" xfId="3926" xr:uid="{F1A10B38-BC90-4323-BCDC-419DEEC57BD4}"/>
    <cellStyle name="Heading2 4 4 2 2 2 4" xfId="3927" xr:uid="{512B42A3-4531-4B5C-9378-4A02106601BA}"/>
    <cellStyle name="Heading2 4 4 2 2 3" xfId="3928" xr:uid="{839806FD-C05B-45D2-9806-4722092ACE74}"/>
    <cellStyle name="Heading2 4 4 2 2 4" xfId="3929" xr:uid="{55E4D8FA-5800-43F1-9EB5-455BA91FDA1D}"/>
    <cellStyle name="Heading2 4 4 2 3" xfId="3930" xr:uid="{D5B01398-894D-4B76-8758-ABF96E6C85D7}"/>
    <cellStyle name="Heading2 4 4 2 4" xfId="3931" xr:uid="{0B872634-7EB5-4A6A-BA9C-36145A3D120A}"/>
    <cellStyle name="Heading2 4 4 2 5" xfId="3932" xr:uid="{DA0431B3-E588-4B27-A208-58528A0E2CAF}"/>
    <cellStyle name="Heading2 4 4 2 6" xfId="3933" xr:uid="{A6CD0D2A-768B-44EB-9CEA-05D34857744A}"/>
    <cellStyle name="Heading2 4 4 3" xfId="3934" xr:uid="{C549628A-1FE8-4A8A-9609-8A6B3C9C90D5}"/>
    <cellStyle name="Heading2 4 4 4" xfId="3935" xr:uid="{9D463B12-1C0A-4C73-8805-7E90C28F97DD}"/>
    <cellStyle name="Heading2 4 4 5" xfId="3936" xr:uid="{846D222B-C664-444C-A0B1-32B7A9CE0AE3}"/>
    <cellStyle name="Heading2 4 4 6" xfId="3937" xr:uid="{067827D5-C370-4C14-8475-3F86F9B6C61C}"/>
    <cellStyle name="Heading2 4 5" xfId="3938" xr:uid="{827FF2A0-D465-4659-92FC-C5BCFF62C5D8}"/>
    <cellStyle name="Heading2 4 6" xfId="3939" xr:uid="{8B1EA6DA-4836-407B-B1E1-CBFB423DD357}"/>
    <cellStyle name="Heading2 4 7" xfId="3940" xr:uid="{6CFF0413-737C-4696-A45A-3A294A4D036B}"/>
    <cellStyle name="Heading2 4 8" xfId="3941" xr:uid="{68F67A60-0405-4643-8FF0-3C26548A1010}"/>
    <cellStyle name="Heading2 4 9" xfId="3942" xr:uid="{3F3FE852-5B52-4312-BF4F-19E85021F58A}"/>
    <cellStyle name="Heading2_BiH_plan 2009_2010 SS" xfId="3943" xr:uid="{064ACE37-BC2C-4382-A7B4-60B13D995DAA}"/>
    <cellStyle name="Hiperveza" xfId="3944" xr:uid="{DAEC1E6B-1914-43A0-BABE-7A069453984C}"/>
    <cellStyle name="Hiperveza 2" xfId="3945" xr:uid="{C16D4455-9A1F-4E3D-A52E-704175FE014A}"/>
    <cellStyle name="Hyperlink 10" xfId="3947" xr:uid="{B25E6A32-90FA-49C9-9DBD-4F0210AA1435}"/>
    <cellStyle name="Hyperlink 11" xfId="3948" xr:uid="{80717399-5324-456D-A6A3-9CA6B9E8D98A}"/>
    <cellStyle name="Hyperlink 12" xfId="3949" xr:uid="{8C59E83C-0119-41A4-BAF7-24FF70DDB39A}"/>
    <cellStyle name="Hyperlink 13" xfId="3950" xr:uid="{D93BC0B8-D215-4205-AF19-E09BC4C762DD}"/>
    <cellStyle name="Hyperlink 14" xfId="3951" xr:uid="{DA1D4D28-0351-4F2F-AC99-66C2FF31D2B9}"/>
    <cellStyle name="Hyperlink 14 2" xfId="52039" xr:uid="{7FE9C5C0-48D8-4EB0-8481-1BE9AD3364C6}"/>
    <cellStyle name="Hyperlink 15" xfId="3946" xr:uid="{C49666CA-3A7E-44D5-AF2A-521701D23C5A}"/>
    <cellStyle name="Hyperlink 2" xfId="2" xr:uid="{00000000-0005-0000-0000-000000000000}"/>
    <cellStyle name="Hyperlink 2 10" xfId="3953" xr:uid="{EAFF039B-E552-4025-B8BE-0BF3A367A045}"/>
    <cellStyle name="Hyperlink 2 11" xfId="3952" xr:uid="{E5D9E497-D66E-4ECB-975C-3B33DB8F1823}"/>
    <cellStyle name="Hyperlink 2 2" xfId="3954" xr:uid="{7EFC1D2C-B540-465F-8734-20E49C8E81CE}"/>
    <cellStyle name="Hyperlink 2 2 10" xfId="3955" xr:uid="{CCA112F5-752A-4D14-9CA9-431D04D57090}"/>
    <cellStyle name="Hyperlink 2 2 11" xfId="12645" xr:uid="{747317DC-B6C3-4E73-8C4F-A6A1C08D4B1A}"/>
    <cellStyle name="Hyperlink 2 2 2" xfId="3956" xr:uid="{6A73DB91-EE7E-45CB-AB0E-FD0A16F82B45}"/>
    <cellStyle name="Hyperlink 2 2 3" xfId="3957" xr:uid="{A56EBA55-57A4-4580-AC53-580581C3528E}"/>
    <cellStyle name="Hyperlink 2 2 4" xfId="3958" xr:uid="{165AA4B7-D108-4EF6-8723-630572AB9B6C}"/>
    <cellStyle name="Hyperlink 2 2 4 2" xfId="3959" xr:uid="{A440A9AB-34EF-45B2-8E1E-0A10611FCD63}"/>
    <cellStyle name="Hyperlink 2 2 4 2 2" xfId="3960" xr:uid="{909C08A1-D4D0-4C74-B2E6-CFCAF2FDD441}"/>
    <cellStyle name="Hyperlink 2 2 4 2 2 2" xfId="3961" xr:uid="{C365A261-38FD-4E38-B50B-2C1317A01E58}"/>
    <cellStyle name="Hyperlink 2 2 4 2 2 2 2" xfId="3962" xr:uid="{92E62DF8-819C-47B6-8926-4CA487812A1B}"/>
    <cellStyle name="Hyperlink 2 2 4 2 2 2 3" xfId="3963" xr:uid="{8DF3A789-AAC0-4E9C-AD26-8383C7B3738B}"/>
    <cellStyle name="Hyperlink 2 2 4 2 2 2 4" xfId="3964" xr:uid="{74970C55-6999-400B-A768-7B55462A6356}"/>
    <cellStyle name="Hyperlink 2 2 4 2 2 3" xfId="3965" xr:uid="{E4797E52-0F3A-4AA9-A486-34C1F5854F00}"/>
    <cellStyle name="Hyperlink 2 2 4 2 2 4" xfId="3966" xr:uid="{5638B46B-DC53-4F13-B36C-C8CC87BD5DA9}"/>
    <cellStyle name="Hyperlink 2 2 4 2 3" xfId="3967" xr:uid="{51408A0D-17A0-4C37-BFB2-5164802C94A3}"/>
    <cellStyle name="Hyperlink 2 2 4 2 4" xfId="3968" xr:uid="{5C1B135A-0A31-45D5-8E26-057AB4390C30}"/>
    <cellStyle name="Hyperlink 2 2 4 2 5" xfId="3969" xr:uid="{7D7EC4BF-6253-4640-81EE-8A91D35950EE}"/>
    <cellStyle name="Hyperlink 2 2 4 2 6" xfId="3970" xr:uid="{35953925-8D80-4B5F-AB36-2F5A1DD3F5B2}"/>
    <cellStyle name="Hyperlink 2 2 4 3" xfId="3971" xr:uid="{64BCDE07-DEF2-4D6D-9088-9938D6118C7C}"/>
    <cellStyle name="Hyperlink 2 2 4 4" xfId="3972" xr:uid="{77975600-1416-46A6-8D1D-8DE712762BBB}"/>
    <cellStyle name="Hyperlink 2 2 4 5" xfId="3973" xr:uid="{ADF37F0C-3A27-4C65-B9F0-69B4D54293E1}"/>
    <cellStyle name="Hyperlink 2 2 4 6" xfId="3974" xr:uid="{FC0C187F-6BD8-4AE2-8527-8784170F17E4}"/>
    <cellStyle name="Hyperlink 2 2 5" xfId="3975" xr:uid="{12182ADA-7602-4511-83CD-8AA2EDDD4434}"/>
    <cellStyle name="Hyperlink 2 2 6" xfId="3976" xr:uid="{682AD9D9-9399-4A9F-97C8-3FA83BF3826F}"/>
    <cellStyle name="Hyperlink 2 2 7" xfId="3977" xr:uid="{3B096337-05E7-46D5-8C96-B45EBD28FF79}"/>
    <cellStyle name="Hyperlink 2 2 8" xfId="3978" xr:uid="{3A91DC37-77D4-4892-9259-22CC9DC4EE7B}"/>
    <cellStyle name="Hyperlink 2 2 9" xfId="3979" xr:uid="{BB1B17E6-0E6D-46C5-AC1E-30691BCEA595}"/>
    <cellStyle name="Hyperlink 2 3" xfId="3980" xr:uid="{58B32B65-7CC5-427F-A576-B3016008D212}"/>
    <cellStyle name="Hyperlink 2 3 10" xfId="12651" xr:uid="{9F3A3E36-0E13-4E91-9C74-FA74DBD5DC31}"/>
    <cellStyle name="Hyperlink 2 3 2" xfId="3981" xr:uid="{018F56A8-7BCC-487C-A2CF-C8E4A94176EE}"/>
    <cellStyle name="Hyperlink 2 3 3" xfId="3982" xr:uid="{DF4BE14F-26A5-4DE9-9B2C-7BE80E0563E7}"/>
    <cellStyle name="Hyperlink 2 3 4" xfId="3983" xr:uid="{0FDEEC35-454F-4A49-9F8F-CF7B04DE14D8}"/>
    <cellStyle name="Hyperlink 2 3 4 2" xfId="3984" xr:uid="{85C754F2-48A0-49B8-813B-AEAA8CAECE89}"/>
    <cellStyle name="Hyperlink 2 3 4 2 2" xfId="3985" xr:uid="{72E1E287-53F3-4EEE-9D4A-1D2801C7778F}"/>
    <cellStyle name="Hyperlink 2 3 4 2 2 2" xfId="3986" xr:uid="{7D98F23E-250A-4404-B1DD-82F5EE70A3EA}"/>
    <cellStyle name="Hyperlink 2 3 4 2 2 2 2" xfId="3987" xr:uid="{A93285C5-3B00-4236-8B0A-BC931CCC5A26}"/>
    <cellStyle name="Hyperlink 2 3 4 2 2 2 3" xfId="3988" xr:uid="{874312D2-93F4-4BA3-A6DF-E3B3B75DEBBD}"/>
    <cellStyle name="Hyperlink 2 3 4 2 2 2 4" xfId="3989" xr:uid="{7747A817-6BDD-4CC5-8D77-E496F0EABC08}"/>
    <cellStyle name="Hyperlink 2 3 4 2 2 3" xfId="3990" xr:uid="{CD71B708-D3E0-4CB1-B53E-421CA74B2D16}"/>
    <cellStyle name="Hyperlink 2 3 4 2 2 4" xfId="3991" xr:uid="{266F8497-D268-4ACD-A9E7-4D1C46C2D05B}"/>
    <cellStyle name="Hyperlink 2 3 4 2 3" xfId="3992" xr:uid="{39E4EB78-FCF1-4680-A224-55EB946A8FFD}"/>
    <cellStyle name="Hyperlink 2 3 4 2 4" xfId="3993" xr:uid="{2EA6CFCB-1920-4B53-9CBE-8808622DA2C9}"/>
    <cellStyle name="Hyperlink 2 3 4 2 5" xfId="3994" xr:uid="{405EB68D-7FB5-4DE8-86A3-C07D882CA9DF}"/>
    <cellStyle name="Hyperlink 2 3 4 2 6" xfId="3995" xr:uid="{3DE56F1C-F5DF-420D-B188-9DF8B44BA199}"/>
    <cellStyle name="Hyperlink 2 3 4 3" xfId="3996" xr:uid="{E1BC68B1-A6D7-4797-82DC-A8517335E0D2}"/>
    <cellStyle name="Hyperlink 2 3 4 4" xfId="3997" xr:uid="{DA4C32AF-4FEB-4709-A847-D18E351E49E5}"/>
    <cellStyle name="Hyperlink 2 3 4 5" xfId="3998" xr:uid="{30B0F7E2-61C8-432E-B18C-FAD21210529F}"/>
    <cellStyle name="Hyperlink 2 3 4 6" xfId="3999" xr:uid="{C68E6CA4-E11F-47F5-A08B-48CB9F7481FF}"/>
    <cellStyle name="Hyperlink 2 3 5" xfId="4000" xr:uid="{60A881EE-7955-44DD-AAA0-B6CC73AAA274}"/>
    <cellStyle name="Hyperlink 2 3 6" xfId="4001" xr:uid="{B004FB2A-A1FF-470A-95D0-D03B09066B07}"/>
    <cellStyle name="Hyperlink 2 3 7" xfId="4002" xr:uid="{9B866A5B-D0F4-4E4B-84D2-AA15302B66B5}"/>
    <cellStyle name="Hyperlink 2 3 8" xfId="4003" xr:uid="{B1CC3C2D-6A58-4EB2-AE52-424ABE89FEB3}"/>
    <cellStyle name="Hyperlink 2 3 9" xfId="4004" xr:uid="{A7B30D39-CC99-4F0D-936D-5ACDB70BC68B}"/>
    <cellStyle name="Hyperlink 2 4" xfId="4005" xr:uid="{546DBE27-884D-443F-972C-005E353700E8}"/>
    <cellStyle name="Hyperlink 2 4 2" xfId="8721" xr:uid="{4B3EA7A2-9275-490D-BF6D-C09786648232}"/>
    <cellStyle name="Hyperlink 2 4 3" xfId="12665" xr:uid="{F68A084D-F20B-400E-99DF-63520D53ABB1}"/>
    <cellStyle name="Hyperlink 2 5" xfId="4006" xr:uid="{633ACEDB-7DA8-48A1-8B4F-65831DAB60CC}"/>
    <cellStyle name="Hyperlink 2 5 2" xfId="4007" xr:uid="{99310C93-29AF-4F8E-BF53-7155D799A186}"/>
    <cellStyle name="Hyperlink 2 5 2 2" xfId="4008" xr:uid="{CB1262E9-18F2-423C-BCF5-472B6F75824D}"/>
    <cellStyle name="Hyperlink 2 5 2 2 2" xfId="4009" xr:uid="{4C3C64D0-0195-4D72-BB96-372F1ACA87BE}"/>
    <cellStyle name="Hyperlink 2 5 2 2 2 2" xfId="4010" xr:uid="{394F3A8F-C9A9-4AFA-9121-099E8F867E48}"/>
    <cellStyle name="Hyperlink 2 5 2 2 2 3" xfId="4011" xr:uid="{4569274F-A167-4FF7-9B1C-796EEF285445}"/>
    <cellStyle name="Hyperlink 2 5 2 2 2 4" xfId="4012" xr:uid="{33E833CC-60AD-43CC-953A-AF487849CED2}"/>
    <cellStyle name="Hyperlink 2 5 2 2 3" xfId="4013" xr:uid="{32AD252D-69F2-4F88-B986-F114FF4CD921}"/>
    <cellStyle name="Hyperlink 2 5 2 2 4" xfId="4014" xr:uid="{9CA0BCAA-B188-4939-B2A1-3D31866B2705}"/>
    <cellStyle name="Hyperlink 2 5 2 3" xfId="4015" xr:uid="{2EB19952-F86C-4152-9BDB-05A64F7374AB}"/>
    <cellStyle name="Hyperlink 2 5 2 4" xfId="4016" xr:uid="{5C8CE9E7-034E-4695-B741-362163A4D087}"/>
    <cellStyle name="Hyperlink 2 5 2 5" xfId="4017" xr:uid="{FA3A598E-F23A-4A24-9FC2-61CEC2710B82}"/>
    <cellStyle name="Hyperlink 2 5 2 6" xfId="4018" xr:uid="{6E55554F-A236-4C5B-87EB-465D655D5C6D}"/>
    <cellStyle name="Hyperlink 2 5 3" xfId="4019" xr:uid="{B66B50EA-4CC6-47CF-841E-172FA5E60F10}"/>
    <cellStyle name="Hyperlink 2 5 4" xfId="4020" xr:uid="{1842ED9A-F444-470D-974A-E3E149F8837A}"/>
    <cellStyle name="Hyperlink 2 5 5" xfId="4021" xr:uid="{76B9982C-13B0-42CD-A198-608E32553CA9}"/>
    <cellStyle name="Hyperlink 2 5 6" xfId="4022" xr:uid="{DE1A2881-D4F3-42D2-9EDC-6F3152DF6774}"/>
    <cellStyle name="Hyperlink 2 6" xfId="4023" xr:uid="{5EBF790C-8B58-4444-93F9-E1854A5A0F0E}"/>
    <cellStyle name="Hyperlink 2 7" xfId="4024" xr:uid="{E1890F96-E3E5-4EA3-9686-ED39CD1E4D4A}"/>
    <cellStyle name="Hyperlink 2 8" xfId="4025" xr:uid="{7586E987-8E36-4C0F-915B-4F5EBAD658B9}"/>
    <cellStyle name="Hyperlink 2 9" xfId="4026" xr:uid="{67115A14-9150-41EB-A359-83F6E457DCA3}"/>
    <cellStyle name="Hyperlink 3" xfId="4027" xr:uid="{7A43A1A1-2DFD-4215-B3BF-DC5F1D863EB4}"/>
    <cellStyle name="Hyperlink 3 10" xfId="4028" xr:uid="{27AFF76A-CFB0-4872-96C3-F232B790C237}"/>
    <cellStyle name="Hyperlink 3 2" xfId="4029" xr:uid="{AACFACCE-623B-4859-9299-46B24469A26D}"/>
    <cellStyle name="Hyperlink 3 2 2" xfId="4030" xr:uid="{58102CFA-5E92-4EEA-95D3-91E664BD8697}"/>
    <cellStyle name="Hyperlink 3 2 3" xfId="4031" xr:uid="{59A7F89A-C676-4F12-997B-DCF73EF7AADE}"/>
    <cellStyle name="Hyperlink 3 2 4" xfId="4032" xr:uid="{FA102C57-B503-40A8-A11F-0626622E4CE1}"/>
    <cellStyle name="Hyperlink 3 2 4 2" xfId="4033" xr:uid="{FABDCAED-A7D1-4E58-B67E-38814DDEC57A}"/>
    <cellStyle name="Hyperlink 3 2 4 2 2" xfId="4034" xr:uid="{1161E954-E8E7-4787-9238-5D27850DD318}"/>
    <cellStyle name="Hyperlink 3 2 4 2 2 2" xfId="4035" xr:uid="{0468C3BB-4AA6-42A8-8E51-8594B98C5210}"/>
    <cellStyle name="Hyperlink 3 2 4 2 2 2 2" xfId="4036" xr:uid="{25150773-76E7-4457-BBEE-9620A7F57CEF}"/>
    <cellStyle name="Hyperlink 3 2 4 2 2 2 3" xfId="4037" xr:uid="{7A2A519E-7819-4C6A-84FE-48EA4FFD900A}"/>
    <cellStyle name="Hyperlink 3 2 4 2 2 2 4" xfId="4038" xr:uid="{E980D0C0-42EB-4C23-B06C-69BB6A820DAE}"/>
    <cellStyle name="Hyperlink 3 2 4 2 2 3" xfId="4039" xr:uid="{40124BCD-9978-4CA3-A7AF-276117CD88C9}"/>
    <cellStyle name="Hyperlink 3 2 4 2 2 4" xfId="4040" xr:uid="{2D900F77-9200-4C9E-8825-A89C67266D96}"/>
    <cellStyle name="Hyperlink 3 2 4 2 3" xfId="4041" xr:uid="{813DB180-6618-4F5B-AF52-91902CF40902}"/>
    <cellStyle name="Hyperlink 3 2 4 2 4" xfId="4042" xr:uid="{E22C464E-5817-475D-81FE-738C0F107914}"/>
    <cellStyle name="Hyperlink 3 2 4 2 5" xfId="4043" xr:uid="{2B0E54BB-E7D3-4B30-9B7A-20AD2BB34F2F}"/>
    <cellStyle name="Hyperlink 3 2 4 2 6" xfId="4044" xr:uid="{0EF29B29-1A4F-4BDB-BD91-2ED4EC094F49}"/>
    <cellStyle name="Hyperlink 3 2 4 3" xfId="4045" xr:uid="{95A11568-980E-41C1-B599-26267F9D9F54}"/>
    <cellStyle name="Hyperlink 3 2 4 4" xfId="4046" xr:uid="{B625DCD5-E567-4B3B-8647-A7D1C362E79D}"/>
    <cellStyle name="Hyperlink 3 2 4 5" xfId="4047" xr:uid="{61D2B726-214F-4767-8F6C-D33191F8507B}"/>
    <cellStyle name="Hyperlink 3 2 4 6" xfId="4048" xr:uid="{8E5C0587-6200-4803-8293-CDE914E00BDE}"/>
    <cellStyle name="Hyperlink 3 2 5" xfId="4049" xr:uid="{BFD8FAB4-3760-4349-861C-E49357550625}"/>
    <cellStyle name="Hyperlink 3 2 6" xfId="4050" xr:uid="{9A5DAFD3-CEFB-426E-86E0-ADD08604382E}"/>
    <cellStyle name="Hyperlink 3 2 7" xfId="4051" xr:uid="{B78D6315-9BBB-4A17-AAD8-52FD07E8F049}"/>
    <cellStyle name="Hyperlink 3 2 8" xfId="4052" xr:uid="{AB394A3D-9ACB-4C26-82D9-F35B60556DBA}"/>
    <cellStyle name="Hyperlink 3 2 9" xfId="4053" xr:uid="{9E288077-C253-4A9B-BAC9-957C85902FCF}"/>
    <cellStyle name="Hyperlink 3 3" xfId="4054" xr:uid="{0F01737A-D200-485F-A96A-4659E080AC41}"/>
    <cellStyle name="Hyperlink 3 4" xfId="4055" xr:uid="{2C1834F5-5690-4827-A3E3-32484C46FD06}"/>
    <cellStyle name="Hyperlink 3 5" xfId="4056" xr:uid="{C8857856-312E-4FF6-A0A3-C05CFB7AD1C8}"/>
    <cellStyle name="Hyperlink 3 5 2" xfId="4057" xr:uid="{A6759CAA-A4C0-47EC-B739-565B69E9EE4D}"/>
    <cellStyle name="Hyperlink 3 5 2 2" xfId="4058" xr:uid="{7744B0A6-A7B3-45B4-A076-A75300154CD2}"/>
    <cellStyle name="Hyperlink 3 5 2 2 2" xfId="4059" xr:uid="{3F6CDCAB-CE48-4B2B-B064-4DA6509FB48A}"/>
    <cellStyle name="Hyperlink 3 5 2 2 2 2" xfId="4060" xr:uid="{23891D18-0347-4D3D-ADD7-5C7E412A05B8}"/>
    <cellStyle name="Hyperlink 3 5 2 2 2 3" xfId="4061" xr:uid="{19BA9C32-2C53-4E4F-85D4-3A7B4A89DF66}"/>
    <cellStyle name="Hyperlink 3 5 2 2 2 4" xfId="4062" xr:uid="{F782CC75-38E7-4A02-BF7F-475F0F942911}"/>
    <cellStyle name="Hyperlink 3 5 2 2 3" xfId="4063" xr:uid="{6F1BF726-6D43-4B21-92CF-091B65E6AE9E}"/>
    <cellStyle name="Hyperlink 3 5 2 2 4" xfId="4064" xr:uid="{F1FE30F6-07AF-49FE-8A07-662210B25E49}"/>
    <cellStyle name="Hyperlink 3 5 2 3" xfId="4065" xr:uid="{BC53E600-B0BA-43D1-B0F5-89A3C6ACC28D}"/>
    <cellStyle name="Hyperlink 3 5 2 4" xfId="4066" xr:uid="{FFD276E7-C687-4FB4-8FC5-EB10A39ECB0D}"/>
    <cellStyle name="Hyperlink 3 5 2 5" xfId="4067" xr:uid="{1E2C6A53-66C6-48B2-84E7-ED6ED0D4B022}"/>
    <cellStyle name="Hyperlink 3 5 2 6" xfId="4068" xr:uid="{DD7756DD-B0D9-4122-99FC-962184597B01}"/>
    <cellStyle name="Hyperlink 3 5 3" xfId="4069" xr:uid="{95A796B4-3965-4E6A-AA20-2E3C104BC7DC}"/>
    <cellStyle name="Hyperlink 3 5 4" xfId="4070" xr:uid="{81078002-E953-4528-B0E8-8C022B97F7AE}"/>
    <cellStyle name="Hyperlink 3 5 5" xfId="4071" xr:uid="{9BB6EC2D-E4A0-4DA5-9B04-ACCC3DB4A68A}"/>
    <cellStyle name="Hyperlink 3 5 6" xfId="4072" xr:uid="{A8F9D5E1-675A-461B-8DDA-F8189895B3F7}"/>
    <cellStyle name="Hyperlink 3 6" xfId="4073" xr:uid="{3317E45A-7AC9-4DBB-8509-EE7C48ECF612}"/>
    <cellStyle name="Hyperlink 3 7" xfId="4074" xr:uid="{3A1ED497-772D-411E-B8BC-75FEB68B05E5}"/>
    <cellStyle name="Hyperlink 3 8" xfId="4075" xr:uid="{2B2CF4B6-ACD3-4FB6-8FD2-CE1470022252}"/>
    <cellStyle name="Hyperlink 3 9" xfId="4076" xr:uid="{8551C138-E615-4AA7-A025-4011D35780C9}"/>
    <cellStyle name="Hyperlink 4" xfId="4077" xr:uid="{24CFFC7B-E0C3-4674-89C9-B6F470AB56FB}"/>
    <cellStyle name="Hyperlink 4 10" xfId="4078" xr:uid="{D3248C58-E265-4F9A-88C4-EA401C3D3B82}"/>
    <cellStyle name="Hyperlink 4 11" xfId="12688" xr:uid="{E5594B7D-DDF3-469E-A9F7-79FE0E84D1C2}"/>
    <cellStyle name="Hyperlink 4 2" xfId="4079" xr:uid="{440DD6DB-D6ED-4E71-948C-9D489B82B71E}"/>
    <cellStyle name="Hyperlink 4 3" xfId="4080" xr:uid="{06ADB17A-C9B7-4FA5-949E-ABA0531E308B}"/>
    <cellStyle name="Hyperlink 4 4" xfId="4081" xr:uid="{438DE553-2239-4E9C-AEBA-EBFB76CF36F9}"/>
    <cellStyle name="Hyperlink 4 4 2" xfId="4082" xr:uid="{04349CD3-CD47-43F7-9F24-265A8A89414F}"/>
    <cellStyle name="Hyperlink 4 4 2 2" xfId="4083" xr:uid="{49161D35-8E93-48F0-A1BD-735CA5B090D2}"/>
    <cellStyle name="Hyperlink 4 4 2 2 2" xfId="4084" xr:uid="{96E32EA6-AFF7-4863-83C1-F7CC1884A195}"/>
    <cellStyle name="Hyperlink 4 4 2 2 2 2" xfId="4085" xr:uid="{438120C4-A631-479D-9EF9-A3764E85C338}"/>
    <cellStyle name="Hyperlink 4 4 2 2 2 3" xfId="4086" xr:uid="{D8C8AF1E-90FA-42DD-BED3-D659105AF908}"/>
    <cellStyle name="Hyperlink 4 4 2 2 2 4" xfId="4087" xr:uid="{5BF99466-90F5-4622-B0AB-2F15E30605DA}"/>
    <cellStyle name="Hyperlink 4 4 2 2 3" xfId="4088" xr:uid="{C5E44FD9-4B88-442D-91BE-AE6AB9545B62}"/>
    <cellStyle name="Hyperlink 4 4 2 2 4" xfId="4089" xr:uid="{5222AC5F-8C14-4779-89D1-C8C65DB027E6}"/>
    <cellStyle name="Hyperlink 4 4 2 3" xfId="4090" xr:uid="{EA4D4A63-BF2C-444A-BB19-7A9D33B860FF}"/>
    <cellStyle name="Hyperlink 4 4 2 4" xfId="4091" xr:uid="{629931ED-4CD9-4765-9568-3DC53CDB09C2}"/>
    <cellStyle name="Hyperlink 4 4 2 5" xfId="4092" xr:uid="{24B5BFB0-C971-433B-A462-BE76BDBDF068}"/>
    <cellStyle name="Hyperlink 4 4 2 6" xfId="4093" xr:uid="{96F35D3A-24B4-4CE7-A9C5-6B52A8EAAE3B}"/>
    <cellStyle name="Hyperlink 4 4 3" xfId="4094" xr:uid="{D8F5B23C-05E3-4565-A0FE-565DDC548A0D}"/>
    <cellStyle name="Hyperlink 4 4 4" xfId="4095" xr:uid="{1DE21078-891A-4448-B2AC-0B40F32D0FB9}"/>
    <cellStyle name="Hyperlink 4 4 5" xfId="4096" xr:uid="{297229EB-F5FA-4015-A90C-9B6431701FCD}"/>
    <cellStyle name="Hyperlink 4 4 6" xfId="4097" xr:uid="{319C0741-FEC3-443E-9BA8-33D88D304235}"/>
    <cellStyle name="Hyperlink 4 5" xfId="4098" xr:uid="{38FC6ED6-B04A-4C14-9044-1B83BF3593EA}"/>
    <cellStyle name="Hyperlink 4 6" xfId="4099" xr:uid="{7A3F4E93-8EE4-4053-BF92-F76069560EC1}"/>
    <cellStyle name="Hyperlink 4 7" xfId="4100" xr:uid="{4AC90A0D-9E1E-4F4A-8075-B81A35E7F3D6}"/>
    <cellStyle name="Hyperlink 4 8" xfId="4101" xr:uid="{B839F956-B75C-4D1E-B89B-5BE772D6F65A}"/>
    <cellStyle name="Hyperlink 4 9" xfId="4102" xr:uid="{B5E36551-E83E-4F7F-80F8-BEC28515E629}"/>
    <cellStyle name="Hyperlink 5" xfId="4103" xr:uid="{EBA4E5CF-A250-4C49-B3F2-FCEB5D003E99}"/>
    <cellStyle name="Hyperlink 5 2" xfId="4104" xr:uid="{8C760112-83C4-4407-ABC6-284A8F40E38B}"/>
    <cellStyle name="Hyperlink 5 3" xfId="4105" xr:uid="{CFF9E3FB-0452-4185-8ECF-EAFCDA595EAB}"/>
    <cellStyle name="Hyperlink 5 4" xfId="4106" xr:uid="{6CC2CA85-3018-44A7-81EF-A7538B0349F8}"/>
    <cellStyle name="Hyperlink 5 4 2" xfId="4107" xr:uid="{D0C77DDA-73C8-4F3F-823A-DCDB76654868}"/>
    <cellStyle name="Hyperlink 5 4 2 2" xfId="4108" xr:uid="{A91B8BBD-9249-4C1F-B35D-1181280848D9}"/>
    <cellStyle name="Hyperlink 5 4 2 2 2" xfId="4109" xr:uid="{6FE7D11F-42CE-48BA-B776-C5E26F08E21D}"/>
    <cellStyle name="Hyperlink 5 4 2 2 2 2" xfId="4110" xr:uid="{69AB09B4-2348-4669-9012-887BC0737999}"/>
    <cellStyle name="Hyperlink 5 4 2 2 2 3" xfId="4111" xr:uid="{4124BDFB-ADBF-48BD-A33E-35BEA3238DB8}"/>
    <cellStyle name="Hyperlink 5 4 2 2 2 4" xfId="4112" xr:uid="{585DE330-D34E-4B01-B754-5C1E21BE7C7D}"/>
    <cellStyle name="Hyperlink 5 4 2 2 3" xfId="4113" xr:uid="{AA9406A7-F7A5-4909-9C1E-BD2D859AF61C}"/>
    <cellStyle name="Hyperlink 5 4 2 2 4" xfId="4114" xr:uid="{8B0624D5-5128-4D71-A2D6-1CA3FD82E07A}"/>
    <cellStyle name="Hyperlink 5 4 2 3" xfId="4115" xr:uid="{0C35359C-2F4F-4FA9-8D21-FEA4A5D4AEDE}"/>
    <cellStyle name="Hyperlink 5 4 2 4" xfId="4116" xr:uid="{1D3D8583-DDE8-44F7-AE77-A7E353F02572}"/>
    <cellStyle name="Hyperlink 5 4 2 5" xfId="4117" xr:uid="{67BB7528-59E9-4A41-A232-1D00320A7CFF}"/>
    <cellStyle name="Hyperlink 5 4 2 6" xfId="4118" xr:uid="{D8C056A7-8623-4A5D-9835-F55F5733DB8B}"/>
    <cellStyle name="Hyperlink 5 4 3" xfId="4119" xr:uid="{6706AEFC-F655-4FB2-AC82-EC6C9FA4CFCC}"/>
    <cellStyle name="Hyperlink 5 4 4" xfId="4120" xr:uid="{6AFF16BA-E567-4F9F-A812-04BFCE43D1AA}"/>
    <cellStyle name="Hyperlink 5 4 5" xfId="4121" xr:uid="{3D02DF5E-180F-4394-98D0-1E7349E4A9B5}"/>
    <cellStyle name="Hyperlink 5 4 6" xfId="4122" xr:uid="{FF745121-AC0C-4E1A-B3E5-542B0BFACDC5}"/>
    <cellStyle name="Hyperlink 5 5" xfId="4123" xr:uid="{5DE369F3-EBD8-469F-A272-ECB80C0731E4}"/>
    <cellStyle name="Hyperlink 5 6" xfId="4124" xr:uid="{C23CB9F4-0E78-47AE-BCB7-B89A0158EBCF}"/>
    <cellStyle name="Hyperlink 5 7" xfId="4125" xr:uid="{EC0B6E4D-D4EE-46BE-9DC9-AA2E447E98D2}"/>
    <cellStyle name="Hyperlink 5 8" xfId="4126" xr:uid="{85ED2FD5-4486-4170-B747-933DE3F42DE9}"/>
    <cellStyle name="Hyperlink 5 9" xfId="4127" xr:uid="{F51DE95F-D0B7-4951-B24B-640D859B8D97}"/>
    <cellStyle name="Hyperlink 6" xfId="4128" xr:uid="{C0F9BEBA-6788-4856-AFE6-EA7BBFEA1FC6}"/>
    <cellStyle name="Hyperlink 7" xfId="4129" xr:uid="{6518169D-7C65-4732-A375-C73D200CAC6A}"/>
    <cellStyle name="Hyperlink 8" xfId="4130" xr:uid="{E721597B-E3F3-45D0-A74C-EA848211B806}"/>
    <cellStyle name="Hyperlink 8 2" xfId="4131" xr:uid="{A193C81A-31BC-455E-A00E-0FB9A2D0EA92}"/>
    <cellStyle name="Hyperlink 8 2 2" xfId="4132" xr:uid="{8816F9CB-CBB7-417F-800F-A215BA49A7EB}"/>
    <cellStyle name="Hyperlink 8 2 2 2" xfId="4133" xr:uid="{C5785D22-6786-4FEF-BC38-D54FD9898FA1}"/>
    <cellStyle name="Hyperlink 8 2 2 2 2" xfId="4134" xr:uid="{4C8E7697-02DC-4A5E-893D-F4558DE35A5D}"/>
    <cellStyle name="Hyperlink 8 2 2 2 3" xfId="4135" xr:uid="{4CAA666B-F6A0-449B-8365-92DFB9841572}"/>
    <cellStyle name="Hyperlink 8 2 2 2 4" xfId="4136" xr:uid="{E8DD05A6-C195-4053-B305-8D123B3112BF}"/>
    <cellStyle name="Hyperlink 8 2 2 3" xfId="4137" xr:uid="{1EEA7237-AB9D-464E-8907-9C306E2896C5}"/>
    <cellStyle name="Hyperlink 8 2 2 4" xfId="4138" xr:uid="{52B85227-2D49-4067-A4E1-D723D7B8B592}"/>
    <cellStyle name="Hyperlink 8 2 3" xfId="4139" xr:uid="{26EBAC2D-0975-4389-9EA3-8F24A137D8B8}"/>
    <cellStyle name="Hyperlink 8 2 4" xfId="4140" xr:uid="{5BCDFA7B-549B-489B-9BFA-B8F081E612C3}"/>
    <cellStyle name="Hyperlink 8 2 5" xfId="4141" xr:uid="{838E36E0-1AB7-44CC-93B8-644BC8E5EBBA}"/>
    <cellStyle name="Hyperlink 8 2 6" xfId="4142" xr:uid="{7E6BC8CF-A29B-451B-A636-9F20007235BA}"/>
    <cellStyle name="Hyperlink 8 3" xfId="4143" xr:uid="{77995DF7-2425-44E6-BB53-2C231084D9CC}"/>
    <cellStyle name="Hyperlink 8 4" xfId="4144" xr:uid="{0D6A84E8-D464-4AC3-9EEF-6604BB15A57B}"/>
    <cellStyle name="Hyperlink 8 5" xfId="4145" xr:uid="{85394846-19CD-4637-B715-D024648357E3}"/>
    <cellStyle name="Hyperlink 8 6" xfId="4146" xr:uid="{8E490E9F-B975-4BDA-9756-AE20609E37EF}"/>
    <cellStyle name="Hyperlink 9" xfId="4147" xr:uid="{BA7E0F9F-A3CD-4C14-A5B9-06B567FDDBF0}"/>
    <cellStyle name="Input 2" xfId="4148" xr:uid="{3733182C-A5B5-4EDE-B805-1C5C6C18ACF2}"/>
    <cellStyle name="Input 2 10" xfId="4149" xr:uid="{D954031C-FE82-4863-856D-FA7924BFE550}"/>
    <cellStyle name="Input 2 10 10" xfId="42880" xr:uid="{56B77A06-4968-4A6B-8AE5-5212F7D68D73}"/>
    <cellStyle name="Input 2 10 11" xfId="43015" xr:uid="{3D7FD65C-C6F4-4246-B54D-F360D7FD1AC4}"/>
    <cellStyle name="Input 2 10 12" xfId="42247" xr:uid="{FCE701E3-F478-42F6-B820-67053739B83A}"/>
    <cellStyle name="Input 2 10 13" xfId="44256" xr:uid="{41D4FD01-6499-4786-90BA-F504F1C85332}"/>
    <cellStyle name="Input 2 10 14" xfId="44758" xr:uid="{AAF1BE12-D9EC-427D-8B2D-EA0048CBBE09}"/>
    <cellStyle name="Input 2 10 15" xfId="41696" xr:uid="{9836859D-000E-45DD-9D3A-B059F330AEF9}"/>
    <cellStyle name="Input 2 10 16" xfId="45128" xr:uid="{932C8C67-3DC4-4DA6-BF2E-F9EA464267D1}"/>
    <cellStyle name="Input 2 10 17" xfId="47161" xr:uid="{1429BC1E-49A8-489B-B0DF-DC4DDA371198}"/>
    <cellStyle name="Input 2 10 18" xfId="46738" xr:uid="{2DCD6BAF-4B8E-4179-A172-F88C27C7FEE1}"/>
    <cellStyle name="Input 2 10 19" xfId="47054" xr:uid="{9B7A4D02-47D4-4359-B29E-1ADF822681CE}"/>
    <cellStyle name="Input 2 10 2" xfId="9552" xr:uid="{B5D194CB-36EA-44A0-A572-F5A2CCF3CAA3}"/>
    <cellStyle name="Input 2 10 2 2" xfId="14676" xr:uid="{877A8A70-E27E-45B9-8D49-6C126740A97E}"/>
    <cellStyle name="Input 2 10 2 2 2" xfId="22763" xr:uid="{2DABA5E6-B878-4B88-A905-0759FE6B65D0}"/>
    <cellStyle name="Input 2 10 2 2 2 2" xfId="37951" xr:uid="{06E72702-CEC1-4F68-A0DC-3666829E8223}"/>
    <cellStyle name="Input 2 10 2 2 3" xfId="28917" xr:uid="{EC2011DA-A913-4CD6-94B9-8B5F51901967}"/>
    <cellStyle name="Input 2 10 2 3" xfId="14740" xr:uid="{5339097E-385E-4610-BF9F-B12F7F670137}"/>
    <cellStyle name="Input 2 10 2 3 2" xfId="22827" xr:uid="{7F49AB01-A2D2-4AB4-88B4-8971441BC78E}"/>
    <cellStyle name="Input 2 10 2 3 2 2" xfId="38015" xr:uid="{4BE1DAFD-001F-4BF6-A7F0-E49BBB537825}"/>
    <cellStyle name="Input 2 10 2 3 3" xfId="28981" xr:uid="{5CF41992-2494-4E39-B949-F44D5587D73C}"/>
    <cellStyle name="Input 2 10 2 4" xfId="12312" xr:uid="{B7EA1B87-128C-4C80-860D-F41FE818F51C}"/>
    <cellStyle name="Input 2 10 2 4 2" xfId="20734" xr:uid="{AE727D31-0C67-4C0B-86EA-925359A0B46D}"/>
    <cellStyle name="Input 2 10 2 4 2 2" xfId="35922" xr:uid="{DB9169A9-9C0A-46DA-9E0D-E67C6B3E6512}"/>
    <cellStyle name="Input 2 10 2 4 3" xfId="26888" xr:uid="{EBE13C17-E877-4576-8D2F-B9DB891ABFA9}"/>
    <cellStyle name="Input 2 10 2 5" xfId="20150" xr:uid="{76B9EBA7-A8CB-4EAF-8B67-58B8ECB35C87}"/>
    <cellStyle name="Input 2 10 2 5 2" xfId="35340" xr:uid="{6EED561E-65CE-48CF-9E9F-F73D2FB330AD}"/>
    <cellStyle name="Input 2 10 20" xfId="46876" xr:uid="{3563BBCC-F054-4437-B5CC-84EA4C6BCA63}"/>
    <cellStyle name="Input 2 10 21" xfId="46977" xr:uid="{3584F114-AE08-4268-8E4C-B906D69B5CAB}"/>
    <cellStyle name="Input 2 10 22" xfId="48141" xr:uid="{E76ACD75-5EE1-4F61-BB87-11A91FBB4EFC}"/>
    <cellStyle name="Input 2 10 23" xfId="47367" xr:uid="{F3C9FACC-2406-4A1A-BF08-3C3A9B01ABE7}"/>
    <cellStyle name="Input 2 10 24" xfId="49487" xr:uid="{7FAEF575-66B9-49AD-8841-E5573106F10D}"/>
    <cellStyle name="Input 2 10 25" xfId="49222" xr:uid="{F26BAAF0-581E-4EBF-AF53-2373D6A3F14A}"/>
    <cellStyle name="Input 2 10 26" xfId="49443" xr:uid="{1AC9F21A-97E2-46A5-8032-EE23CCC325CC}"/>
    <cellStyle name="Input 2 10 27" xfId="49321" xr:uid="{259C0E8F-11A7-450C-9A57-BA5143D19215}"/>
    <cellStyle name="Input 2 10 28" xfId="51030" xr:uid="{6B9F633B-2629-430A-89F2-6AEC30B430AD}"/>
    <cellStyle name="Input 2 10 29" xfId="50851" xr:uid="{EDFEA192-C0F4-408E-9CC6-03E3961BDBD8}"/>
    <cellStyle name="Input 2 10 3" xfId="12705" xr:uid="{B17460ED-44C4-4FEB-8786-0E1F195617D8}"/>
    <cellStyle name="Input 2 10 3 2" xfId="21098" xr:uid="{831A2009-5FB2-43EA-81AF-2C567E32D042}"/>
    <cellStyle name="Input 2 10 3 2 2" xfId="36286" xr:uid="{18A59FEB-C616-4DF0-AAE1-1E0063628D7A}"/>
    <cellStyle name="Input 2 10 3 3" xfId="27252" xr:uid="{0B65BD1C-0F18-4C1F-AD04-C8A811C65F28}"/>
    <cellStyle name="Input 2 10 30" xfId="50991" xr:uid="{B8CBA0C5-74EA-4CF4-A16B-88B0062A801A}"/>
    <cellStyle name="Input 2 10 31" xfId="51875" xr:uid="{1E202F89-7811-4036-B8A1-228459F52037}"/>
    <cellStyle name="Input 2 10 32" xfId="52152" xr:uid="{FB8ECBF6-C8EA-41D7-8C0E-128E07FEA7D7}"/>
    <cellStyle name="Input 2 10 4" xfId="12325" xr:uid="{AC2658D4-29C5-4867-AC9E-6CBDDC2396D3}"/>
    <cellStyle name="Input 2 10 4 2" xfId="20747" xr:uid="{46CF20FA-5788-4DE9-86B1-8E62D14804F4}"/>
    <cellStyle name="Input 2 10 4 2 2" xfId="35935" xr:uid="{42EBE5EF-0316-49E9-9760-7E77A7B8F0BE}"/>
    <cellStyle name="Input 2 10 4 3" xfId="26901" xr:uid="{8B714A8E-3CDD-458D-AC77-CADC917D5D14}"/>
    <cellStyle name="Input 2 10 5" xfId="13898" xr:uid="{9FA9A435-038C-4429-BBBF-1736789B222C}"/>
    <cellStyle name="Input 2 10 5 2" xfId="22002" xr:uid="{EB5DD60F-5CF9-4C6D-9E52-1F4ADA60C10A}"/>
    <cellStyle name="Input 2 10 5 2 2" xfId="37190" xr:uid="{4DD1FFF2-54FF-4C74-8327-43AFEADA4C8D}"/>
    <cellStyle name="Input 2 10 5 3" xfId="28156" xr:uid="{6056CF41-51B2-4C39-8FCF-1B2A0520A70B}"/>
    <cellStyle name="Input 2 10 6" xfId="31414" xr:uid="{28252CA9-9F5E-4DA8-BBCF-C1797E0409C6}"/>
    <cellStyle name="Input 2 10 7" xfId="43280" xr:uid="{97C453BC-8A12-4E9D-AEBA-696EB268A6F4}"/>
    <cellStyle name="Input 2 10 8" xfId="42718" xr:uid="{247F7A93-E827-415C-A3E6-879EABE916B1}"/>
    <cellStyle name="Input 2 10 9" xfId="43164" xr:uid="{A0B6022A-42D5-4C8D-ADFB-9AD5494FE045}"/>
    <cellStyle name="Input 2 11" xfId="4150" xr:uid="{F3B1F008-BB42-4188-95C2-77E1F182AA1D}"/>
    <cellStyle name="Input 2 11 2" xfId="9553" xr:uid="{BD74E0FE-F731-40E9-8684-298E648BE7F7}"/>
    <cellStyle name="Input 2 11 2 2" xfId="14677" xr:uid="{D0A75CAD-CA79-4AEE-93AB-C31A6C7063B2}"/>
    <cellStyle name="Input 2 11 2 2 2" xfId="22764" xr:uid="{63CD82F0-14FF-4834-8FBE-991B390F63FB}"/>
    <cellStyle name="Input 2 11 2 2 2 2" xfId="37952" xr:uid="{A0D807E6-718E-40FB-8F38-1F570BD0AA6C}"/>
    <cellStyle name="Input 2 11 2 2 3" xfId="28918" xr:uid="{C247D16D-DC23-463F-A420-F8DA06FEC64B}"/>
    <cellStyle name="Input 2 11 2 3" xfId="16329" xr:uid="{EB53EA1F-93B0-4717-A04F-B5D347B724A0}"/>
    <cellStyle name="Input 2 11 2 3 2" xfId="24384" xr:uid="{96704CF4-3C58-4AEB-A34D-2A5036605F2E}"/>
    <cellStyle name="Input 2 11 2 3 2 2" xfId="39572" xr:uid="{B08A871C-BE60-46BE-A21D-0BC40D04EB9D}"/>
    <cellStyle name="Input 2 11 2 3 3" xfId="30538" xr:uid="{3231BAA2-BA29-4DD2-B23D-19A311652600}"/>
    <cellStyle name="Input 2 11 2 4" xfId="10740" xr:uid="{499D4341-0413-45DA-A257-70FC4F47D540}"/>
    <cellStyle name="Input 2 11 2 4 2" xfId="19290" xr:uid="{40AF95AB-5470-4254-B10E-C38A34881B17}"/>
    <cellStyle name="Input 2 11 2 4 2 2" xfId="34495" xr:uid="{4C801D1C-C6AA-4216-9A7E-F1E6AAD953DC}"/>
    <cellStyle name="Input 2 11 2 4 3" xfId="25538" xr:uid="{90BABC22-B885-4164-9F59-FA6999C53365}"/>
    <cellStyle name="Input 2 11 2 5" xfId="17621" xr:uid="{C7007F79-D576-4896-B5C9-E13270DE4999}"/>
    <cellStyle name="Input 2 11 2 5 2" xfId="32856" xr:uid="{BDA25085-82D1-4C13-8723-6C720ECD01F4}"/>
    <cellStyle name="Input 2 11 3" xfId="12706" xr:uid="{DCC53946-F550-4DD0-A958-3CAC15B48C84}"/>
    <cellStyle name="Input 2 11 3 2" xfId="21099" xr:uid="{20A5E725-E667-4903-A310-3E1A181BB370}"/>
    <cellStyle name="Input 2 11 3 2 2" xfId="36287" xr:uid="{5CCF1F2C-BE74-4DAC-84EF-635A8A1F2200}"/>
    <cellStyle name="Input 2 11 3 3" xfId="27253" xr:uid="{9936CBB0-EA96-4EBA-B15A-A9C3565F26D2}"/>
    <cellStyle name="Input 2 11 4" xfId="13246" xr:uid="{E01DDC23-D516-412A-BB36-DE163E3111BC}"/>
    <cellStyle name="Input 2 11 4 2" xfId="21518" xr:uid="{79DFF7F7-576F-4E45-B69F-0A99C3138014}"/>
    <cellStyle name="Input 2 11 4 2 2" xfId="36706" xr:uid="{D6378652-8862-4CE7-9CE0-C763BB40311C}"/>
    <cellStyle name="Input 2 11 4 3" xfId="27672" xr:uid="{01474244-6FDB-46C6-82C1-8BA85FF03BC0}"/>
    <cellStyle name="Input 2 11 5" xfId="10763" xr:uid="{D45725A5-134C-42B1-AD01-A6C7B2F32074}"/>
    <cellStyle name="Input 2 11 5 2" xfId="19313" xr:uid="{D729323D-061A-4748-AAA2-3995C494B447}"/>
    <cellStyle name="Input 2 11 5 2 2" xfId="34518" xr:uid="{EE7AD523-FF16-470E-B95D-E6D29F2099F3}"/>
    <cellStyle name="Input 2 11 5 3" xfId="25561" xr:uid="{4772B2F6-E478-474E-BA2F-6224740AD682}"/>
    <cellStyle name="Input 2 11 6" xfId="31415" xr:uid="{DD0EC40F-A045-4316-80E7-7782C4CD14C6}"/>
    <cellStyle name="Input 2 12" xfId="8726" xr:uid="{C8D4D1E5-419C-4749-8D9E-A2F2F86E9559}"/>
    <cellStyle name="Input 2 12 2" xfId="9872" xr:uid="{101AB590-9E5F-463F-9F66-2881EC79664A}"/>
    <cellStyle name="Input 2 12 2 2" xfId="14885" xr:uid="{2DA70495-0B76-4805-B38E-05413DD9F79D}"/>
    <cellStyle name="Input 2 12 2 2 2" xfId="22972" xr:uid="{B5A3FE42-60A6-4E3F-997F-47833FC4F829}"/>
    <cellStyle name="Input 2 12 2 2 2 2" xfId="38160" xr:uid="{112E8AC3-399A-4F09-9188-C563F10AF388}"/>
    <cellStyle name="Input 2 12 2 2 3" xfId="29126" xr:uid="{B147BFA0-DEE6-4DD7-B09F-D5F9C1D4F822}"/>
    <cellStyle name="Input 2 12 2 3" xfId="11818" xr:uid="{F67206DE-A533-442F-9184-8976CCA55E1B}"/>
    <cellStyle name="Input 2 12 2 3 2" xfId="20318" xr:uid="{50C48C14-28B3-4D01-A999-D91A90E7BA00}"/>
    <cellStyle name="Input 2 12 2 3 2 2" xfId="35506" xr:uid="{01723CDD-9F2F-42C3-B7F9-DBAFB3CCB796}"/>
    <cellStyle name="Input 2 12 2 3 3" xfId="26490" xr:uid="{849C264D-5060-4AEA-9D84-098D558982D0}"/>
    <cellStyle name="Input 2 12 2 4" xfId="15210" xr:uid="{1345E4CA-4663-45B0-A023-72F2C32FD42A}"/>
    <cellStyle name="Input 2 12 2 4 2" xfId="23297" xr:uid="{670B9878-A456-45D6-BA5B-FB621FBF6942}"/>
    <cellStyle name="Input 2 12 2 4 2 2" xfId="38485" xr:uid="{744A2A20-4918-44EF-AC64-A627F56A5FFE}"/>
    <cellStyle name="Input 2 12 2 4 3" xfId="29451" xr:uid="{248260E0-D052-45C6-9E03-E4E011D1FC88}"/>
    <cellStyle name="Input 2 12 2 5" xfId="17387" xr:uid="{33632691-3323-46C9-B22F-5698DE3A6DBB}"/>
    <cellStyle name="Input 2 12 2 5 2" xfId="32753" xr:uid="{FBB91F30-35C9-4FAF-8535-BABBE0C79D06}"/>
    <cellStyle name="Input 2 12 3" xfId="14080" xr:uid="{417398EB-5C50-4DC7-A548-4802D37AA33A}"/>
    <cellStyle name="Input 2 12 3 2" xfId="22171" xr:uid="{4887394B-6143-4AF2-86D7-6D0669C8C584}"/>
    <cellStyle name="Input 2 12 3 2 2" xfId="37359" xr:uid="{68C96F61-7C05-4935-8844-B1F8FDCCFB04}"/>
    <cellStyle name="Input 2 12 3 3" xfId="28325" xr:uid="{BEA4FD52-3D7A-4474-9627-A5B4FEA87D68}"/>
    <cellStyle name="Input 2 12 4" xfId="10946" xr:uid="{2DE8B588-A062-4C22-A24A-4F114F224742}"/>
    <cellStyle name="Input 2 12 4 2" xfId="19496" xr:uid="{21230C52-9028-47F0-AAF2-94549A09001F}"/>
    <cellStyle name="Input 2 12 4 2 2" xfId="34701" xr:uid="{24E6347C-B5F2-46C2-946E-0764F39BD364}"/>
    <cellStyle name="Input 2 12 4 3" xfId="25744" xr:uid="{D8789E12-A649-4EC5-B611-D32AACCBF99A}"/>
    <cellStyle name="Input 2 12 5" xfId="16586" xr:uid="{E521129C-0E3D-4867-8D20-3F52861AA071}"/>
    <cellStyle name="Input 2 12 5 2" xfId="24641" xr:uid="{8DDE57D3-4835-4359-8547-882E2AD8F916}"/>
    <cellStyle name="Input 2 12 5 2 2" xfId="39829" xr:uid="{C1546822-4DAC-4EEF-8ED9-26EF7CAB428A}"/>
    <cellStyle name="Input 2 12 5 3" xfId="30795" xr:uid="{324ADC83-4646-4A9C-AEBB-787067F60D61}"/>
    <cellStyle name="Input 2 12 6" xfId="18081" xr:uid="{C2A0D479-ACFD-4255-B8C0-C39940383E92}"/>
    <cellStyle name="Input 2 12 6 2" xfId="33292" xr:uid="{D96F9C25-981C-44A7-9882-8E1E886179BF}"/>
    <cellStyle name="Input 2 13" xfId="8924" xr:uid="{9A0CCEC0-A983-43D9-837F-578F3D0E6A4B}"/>
    <cellStyle name="Input 2 13 2" xfId="9990" xr:uid="{E50A514A-B7CD-43D8-AF86-C63599BA2D2B}"/>
    <cellStyle name="Input 2 13 2 2" xfId="14989" xr:uid="{A744CE10-A320-426B-8F73-FAEA0ACA531C}"/>
    <cellStyle name="Input 2 13 2 2 2" xfId="23076" xr:uid="{4251C33D-39FB-4158-8804-A5961134A4F6}"/>
    <cellStyle name="Input 2 13 2 2 2 2" xfId="38264" xr:uid="{AD12B5CC-070A-455B-A1D1-0F03D1C4AB43}"/>
    <cellStyle name="Input 2 13 2 2 3" xfId="29230" xr:uid="{268D7AD4-CA0F-4386-9DBA-7791201E84EF}"/>
    <cellStyle name="Input 2 13 2 3" xfId="11476" xr:uid="{4AB54849-E10B-479F-AD60-6A024C90C636}"/>
    <cellStyle name="Input 2 13 2 3 2" xfId="20018" xr:uid="{66AE5B82-A666-434B-853D-83D0E7AD4670}"/>
    <cellStyle name="Input 2 13 2 3 2 2" xfId="35216" xr:uid="{DE8F5CCD-0786-4A1D-B034-DC46FEC0E14F}"/>
    <cellStyle name="Input 2 13 2 3 3" xfId="26256" xr:uid="{54C568BC-33B1-4D02-8D03-D4EE3872382B}"/>
    <cellStyle name="Input 2 13 2 4" xfId="14792" xr:uid="{799C0DC1-A627-43AD-BC13-90B637EC913F}"/>
    <cellStyle name="Input 2 13 2 4 2" xfId="22879" xr:uid="{D4A1C33D-856A-417A-8195-2BFF529150B8}"/>
    <cellStyle name="Input 2 13 2 4 2 2" xfId="38067" xr:uid="{80627708-2294-4D25-AF7E-27FBFBB35214}"/>
    <cellStyle name="Input 2 13 2 4 3" xfId="29033" xr:uid="{7DD8FD04-61D9-4EEC-85EF-315FF790B289}"/>
    <cellStyle name="Input 2 13 2 5" xfId="17315" xr:uid="{D516F8D9-164E-419E-9FDE-B9C3D0021780}"/>
    <cellStyle name="Input 2 13 2 5 2" xfId="32681" xr:uid="{DFB51ACA-6C0A-40C8-8DF2-8E56DF75FFAB}"/>
    <cellStyle name="Input 2 13 3" xfId="14233" xr:uid="{0EF8833B-55FF-4352-BAA9-E54E3A0043D2}"/>
    <cellStyle name="Input 2 13 3 2" xfId="22320" xr:uid="{1D405771-196A-44CF-B737-B6607D2178D9}"/>
    <cellStyle name="Input 2 13 3 2 2" xfId="37508" xr:uid="{E9AA5CE5-DBCA-43DC-9B2C-54EE0C9A505A}"/>
    <cellStyle name="Input 2 13 3 3" xfId="28474" xr:uid="{737BBC0A-C3B1-401B-9436-CF2199E54092}"/>
    <cellStyle name="Input 2 13 4" xfId="16192" xr:uid="{DFCDA3CB-5C01-47C3-801C-5656A0001329}"/>
    <cellStyle name="Input 2 13 4 2" xfId="24247" xr:uid="{15F3797A-5356-4DBA-8AFD-788D6318E3E1}"/>
    <cellStyle name="Input 2 13 4 2 2" xfId="39435" xr:uid="{A52162DF-B7C9-4384-AE81-D7FCA77BF774}"/>
    <cellStyle name="Input 2 13 4 3" xfId="30401" xr:uid="{E7C051C6-BE66-4DA7-8D33-05740A2C270A}"/>
    <cellStyle name="Input 2 13 5" xfId="12695" xr:uid="{1D7FDC75-00F9-4BE5-A20F-9FCD46FEE156}"/>
    <cellStyle name="Input 2 13 5 2" xfId="21088" xr:uid="{019F0B2C-C7FD-474B-8646-EB08300145FC}"/>
    <cellStyle name="Input 2 13 5 2 2" xfId="36276" xr:uid="{E2298B8F-2A0D-4EEF-A567-9A4B4CAD8636}"/>
    <cellStyle name="Input 2 13 5 3" xfId="27242" xr:uid="{4510D7D1-8BC0-4871-BD9E-919149984EC3}"/>
    <cellStyle name="Input 2 13 6" xfId="17968" xr:uid="{5FA9F8BE-28D9-45DC-A789-C005B11579AF}"/>
    <cellStyle name="Input 2 13 6 2" xfId="33179" xr:uid="{7F6745F6-2F7F-4D81-A432-5F1E560966B2}"/>
    <cellStyle name="Input 2 14" xfId="8990" xr:uid="{2FD43BA3-188D-47FA-905E-35B778C45C7A}"/>
    <cellStyle name="Input 2 14 2" xfId="10054" xr:uid="{1C7412EA-1BBB-48BF-92FB-EEC374706D9D}"/>
    <cellStyle name="Input 2 14 2 2" xfId="15047" xr:uid="{30816D48-7D48-4275-B5D0-8D6A3FB0489A}"/>
    <cellStyle name="Input 2 14 2 2 2" xfId="23134" xr:uid="{8CC66F17-221D-483F-A9A0-8DE5F9625F03}"/>
    <cellStyle name="Input 2 14 2 2 2 2" xfId="38322" xr:uid="{E1F43E56-0AC7-4C8B-ACEC-AA7C9FFCA944}"/>
    <cellStyle name="Input 2 14 2 2 3" xfId="29288" xr:uid="{8FA9F50C-B812-4A69-A11C-A813475861F0}"/>
    <cellStyle name="Input 2 14 2 3" xfId="12459" xr:uid="{614B0F13-65CC-41A2-AF85-9CB3E2C495F4}"/>
    <cellStyle name="Input 2 14 2 3 2" xfId="20876" xr:uid="{409E8379-A95C-4DF3-8DD1-B4308AA9965F}"/>
    <cellStyle name="Input 2 14 2 3 2 2" xfId="36064" xr:uid="{44F5360E-0B79-47F5-81C6-3806A4244D28}"/>
    <cellStyle name="Input 2 14 2 3 3" xfId="27030" xr:uid="{1AD02777-FB4A-421E-A751-4D4B2BC1CCD1}"/>
    <cellStyle name="Input 2 14 2 4" xfId="16706" xr:uid="{FE4889B7-AB95-4265-B88D-E55DCB56DF8D}"/>
    <cellStyle name="Input 2 14 2 4 2" xfId="24761" xr:uid="{04ECB5F1-AE67-4BD6-8E4A-1550FD86D572}"/>
    <cellStyle name="Input 2 14 2 4 2 2" xfId="39949" xr:uid="{A0BB935D-7407-45E1-B4E1-4F939641E577}"/>
    <cellStyle name="Input 2 14 2 4 3" xfId="30915" xr:uid="{69F1154F-043E-4612-818A-B0752EA22AE1}"/>
    <cellStyle name="Input 2 14 2 5" xfId="17268" xr:uid="{15D52370-21BD-4AC3-AE6B-543A278FBE28}"/>
    <cellStyle name="Input 2 14 2 5 2" xfId="32634" xr:uid="{DBADCE07-E84E-4D7A-9C2B-2B80E047CB0C}"/>
    <cellStyle name="Input 2 14 3" xfId="14289" xr:uid="{1C0D627B-5A14-4879-9877-B35DD40479CA}"/>
    <cellStyle name="Input 2 14 3 2" xfId="22376" xr:uid="{352076ED-4365-49DE-8DB9-EACA78B870D3}"/>
    <cellStyle name="Input 2 14 3 2 2" xfId="37564" xr:uid="{11799FCC-F2D4-4DD9-BB1F-11F2E991D4D1}"/>
    <cellStyle name="Input 2 14 3 3" xfId="28530" xr:uid="{2DE028FB-636F-4D58-913F-5BC150B8990D}"/>
    <cellStyle name="Input 2 14 4" xfId="10957" xr:uid="{33C24D45-424F-476E-9868-49946B1CB6EC}"/>
    <cellStyle name="Input 2 14 4 2" xfId="19507" xr:uid="{6A0AE301-F4F7-42DB-9B20-EE84A8846F1C}"/>
    <cellStyle name="Input 2 14 4 2 2" xfId="34712" xr:uid="{0387D974-08A9-4111-A0DE-6CFAB7CA0355}"/>
    <cellStyle name="Input 2 14 4 3" xfId="25755" xr:uid="{942CBB6E-B384-4B5F-93CD-24D3D2AAA406}"/>
    <cellStyle name="Input 2 14 5" xfId="10950" xr:uid="{9F2F00DA-C67E-46FD-942E-3E40F0564641}"/>
    <cellStyle name="Input 2 14 5 2" xfId="19500" xr:uid="{B6E98401-BC8B-458D-A0C2-239381C1171C}"/>
    <cellStyle name="Input 2 14 5 2 2" xfId="34705" xr:uid="{16F9A9A3-AE4B-43E6-8B65-B2170DEA053B}"/>
    <cellStyle name="Input 2 14 5 3" xfId="25748" xr:uid="{802B06C7-B444-4F19-9C66-8515EF9A6085}"/>
    <cellStyle name="Input 2 14 6" xfId="17920" xr:uid="{DD0CF65A-8188-4BD6-8190-C947B2555D1A}"/>
    <cellStyle name="Input 2 14 6 2" xfId="33131" xr:uid="{17B1E065-C83A-47FD-9864-C697031DFBA0}"/>
    <cellStyle name="Input 2 15" xfId="8713" xr:uid="{EB83D9A9-6E9B-46FD-8DE0-2FA764400C42}"/>
    <cellStyle name="Input 2 15 2" xfId="14069" xr:uid="{E3D78136-08D9-44AC-B88D-53AF2C0072CA}"/>
    <cellStyle name="Input 2 15 2 2" xfId="22160" xr:uid="{8C7F2BDC-1272-4263-B12D-F13A776AC2F5}"/>
    <cellStyle name="Input 2 15 2 2 2" xfId="37348" xr:uid="{242BA72F-A3D3-43A8-9641-64A4D844EBD5}"/>
    <cellStyle name="Input 2 15 2 3" xfId="28314" xr:uid="{1BD7B029-08C5-43DF-B641-D6AAB5C8C93E}"/>
    <cellStyle name="Input 2 15 3" xfId="16194" xr:uid="{B0B8DEA2-E1C6-4A3F-BE8A-62A0C73E1F73}"/>
    <cellStyle name="Input 2 15 3 2" xfId="24249" xr:uid="{A533848C-A2D4-4CE5-8BD8-1FD2CD93685B}"/>
    <cellStyle name="Input 2 15 3 2 2" xfId="39437" xr:uid="{4DD19A60-15D7-4009-843E-02BECB7C3415}"/>
    <cellStyle name="Input 2 15 3 3" xfId="30403" xr:uid="{FD01D849-1C90-4512-B44B-13430BC6BBD2}"/>
    <cellStyle name="Input 2 15 4" xfId="13812" xr:uid="{4B87E1BA-9F64-46F4-9BFF-37083CD9DE55}"/>
    <cellStyle name="Input 2 15 4 2" xfId="21922" xr:uid="{0157BB52-4474-4625-A532-CC926411D9F9}"/>
    <cellStyle name="Input 2 15 4 2 2" xfId="37110" xr:uid="{31DE34C5-CD7E-4124-8CB4-2888C8002DBE}"/>
    <cellStyle name="Input 2 15 4 3" xfId="28076" xr:uid="{15F10BB9-D0DD-472A-BFA6-9FEAC347026C}"/>
    <cellStyle name="Input 2 15 5" xfId="18091" xr:uid="{2267D439-A763-4A20-835A-C28F535C8AE0}"/>
    <cellStyle name="Input 2 15 5 2" xfId="33302" xr:uid="{CE579C39-1DC7-485B-B5A5-9EC990D05EAE}"/>
    <cellStyle name="Input 2 16" xfId="9551" xr:uid="{3E322297-E6A4-49E8-8184-9CCD63ED8A40}"/>
    <cellStyle name="Input 2 16 2" xfId="14675" xr:uid="{939D170C-B56B-48E6-9007-4F23787407F4}"/>
    <cellStyle name="Input 2 16 2 2" xfId="22762" xr:uid="{87B6568D-C254-45AF-8017-2C82D0F55872}"/>
    <cellStyle name="Input 2 16 2 2 2" xfId="37950" xr:uid="{D6430BFF-9232-46A5-86FF-1D11F683AE00}"/>
    <cellStyle name="Input 2 16 2 3" xfId="28916" xr:uid="{523221B6-68A2-4581-A229-D0FB073D6193}"/>
    <cellStyle name="Input 2 16 3" xfId="15456" xr:uid="{70CCF354-23F9-4650-BBF0-9E957C85010F}"/>
    <cellStyle name="Input 2 16 3 2" xfId="23535" xr:uid="{B388E4DB-ADB2-498E-ABD8-C7CD101C21EE}"/>
    <cellStyle name="Input 2 16 3 2 2" xfId="38723" xr:uid="{21FCA1F2-CBFD-44D4-B854-3393AB6E1E1F}"/>
    <cellStyle name="Input 2 16 3 3" xfId="29689" xr:uid="{C02B24CB-4508-4D8B-A478-37C8AF269D3B}"/>
    <cellStyle name="Input 2 16 4" xfId="12095" xr:uid="{5C776B62-156D-45D0-ADAD-8429B8BB05F0}"/>
    <cellStyle name="Input 2 16 4 2" xfId="20558" xr:uid="{73CCA9F3-5A79-4EC7-A938-09EE923E2A77}"/>
    <cellStyle name="Input 2 16 4 2 2" xfId="35746" xr:uid="{A4D5156E-C704-4056-AF35-0E9B36A11F9F}"/>
    <cellStyle name="Input 2 16 4 3" xfId="26712" xr:uid="{60BA31C8-E8D5-431B-A2A6-86C9F214221D}"/>
    <cellStyle name="Input 2 16 5" xfId="17622" xr:uid="{E5EC7DE0-70FC-4989-9CF0-1C4ABA889251}"/>
    <cellStyle name="Input 2 16 5 2" xfId="32857" xr:uid="{4B5E0441-6D2C-45C3-A366-9BE6B483C9AB}"/>
    <cellStyle name="Input 2 17" xfId="12704" xr:uid="{75C71F0E-11A4-4483-97AF-B73A5CCC2E72}"/>
    <cellStyle name="Input 2 17 2" xfId="12324" xr:uid="{D1CB2ACC-6B34-4A91-AD2E-3122CE66ACDA}"/>
    <cellStyle name="Input 2 17 2 2" xfId="20746" xr:uid="{5CC8C928-2E58-4524-A6F1-E3C96117E736}"/>
    <cellStyle name="Input 2 17 2 2 2" xfId="35934" xr:uid="{B83A62D7-4D82-4FA7-AD1E-7493F15EAA49}"/>
    <cellStyle name="Input 2 17 2 3" xfId="26900" xr:uid="{3E846493-5678-414A-BB85-3F409C0DE4CD}"/>
    <cellStyle name="Input 2 17 3" xfId="13146" xr:uid="{211ECEFE-E71B-451A-B156-87433F284CF0}"/>
    <cellStyle name="Input 2 17 3 2" xfId="21450" xr:uid="{53ECC21C-7DF3-45B8-BC9E-A2378F4D336C}"/>
    <cellStyle name="Input 2 17 3 2 2" xfId="36638" xr:uid="{AE961DD8-7EE4-49FE-BB67-DABA84D12D20}"/>
    <cellStyle name="Input 2 17 3 3" xfId="27604" xr:uid="{7B36C958-333B-45AD-9D5A-0669C7B4E5BC}"/>
    <cellStyle name="Input 2 17 4" xfId="21097" xr:uid="{7B7D032E-B5EA-4EEB-807E-242FB8DF34F1}"/>
    <cellStyle name="Input 2 17 4 2" xfId="36285" xr:uid="{7C94E8F7-3E03-4530-8A3E-F1F1DC07EE45}"/>
    <cellStyle name="Input 2 17 5" xfId="27251" xr:uid="{AD7A3613-74D1-4105-9644-02BC0E22A902}"/>
    <cellStyle name="Input 2 18" xfId="10438" xr:uid="{DD1C5718-4ECC-41DE-9EDD-18BC8857D503}"/>
    <cellStyle name="Input 2 18 2" xfId="18988" xr:uid="{79DD627C-91EC-41DC-9729-CE186C68651E}"/>
    <cellStyle name="Input 2 18 2 2" xfId="34193" xr:uid="{763FC954-E1D2-48E7-8DE8-621A3DB9ACD5}"/>
    <cellStyle name="Input 2 18 3" xfId="25236" xr:uid="{726DAE7A-4115-47A3-AFBE-9E28B419B027}"/>
    <cellStyle name="Input 2 19" xfId="12245" xr:uid="{9119FDE8-9CEC-4D75-941C-5BA87E807196}"/>
    <cellStyle name="Input 2 19 2" xfId="20678" xr:uid="{BD898E56-00BD-4447-BE72-9803D056613C}"/>
    <cellStyle name="Input 2 19 2 2" xfId="35866" xr:uid="{A414CC24-8EE5-426E-B8A9-08AB3C04B277}"/>
    <cellStyle name="Input 2 19 3" xfId="26832" xr:uid="{56389B10-A49F-40B4-99B0-53B8015261B6}"/>
    <cellStyle name="Input 2 2" xfId="4151" xr:uid="{F35D260C-904C-4224-876B-DEE19FFB8B80}"/>
    <cellStyle name="Input 2 2 10" xfId="4152" xr:uid="{4BCCE649-C8DD-412D-B9B5-6C9EDD8D83E2}"/>
    <cellStyle name="Input 2 2 11" xfId="9554" xr:uid="{15003513-AB49-4B3B-AB76-01D35E004DF5}"/>
    <cellStyle name="Input 2 2 11 2" xfId="14678" xr:uid="{5011E32D-98C3-4C70-87A8-BF4FFB9073C7}"/>
    <cellStyle name="Input 2 2 11 2 2" xfId="22765" xr:uid="{0E622576-08F6-4843-B01D-51CB657F95CC}"/>
    <cellStyle name="Input 2 2 11 2 2 2" xfId="37953" xr:uid="{7620CDDC-2E1B-4C96-8FE9-75DF7E9C2D89}"/>
    <cellStyle name="Input 2 2 11 2 3" xfId="28919" xr:uid="{B86DB8BB-644A-488F-9C07-F550EDFBB11F}"/>
    <cellStyle name="Input 2 2 11 3" xfId="15455" xr:uid="{784DBCF8-E885-4250-8FF4-5C4AFA54241A}"/>
    <cellStyle name="Input 2 2 11 3 2" xfId="23534" xr:uid="{B7BB53E3-0265-4E4D-9A12-4B595FC90A93}"/>
    <cellStyle name="Input 2 2 11 3 2 2" xfId="38722" xr:uid="{FC688832-1B66-42B2-B630-D52B24E5E367}"/>
    <cellStyle name="Input 2 2 11 3 3" xfId="29688" xr:uid="{B8B825A1-1EF0-49E0-B6DE-D0E75D1FA993}"/>
    <cellStyle name="Input 2 2 11 4" xfId="12311" xr:uid="{BA73FCFC-45FA-4373-ABCE-62BB5D114716}"/>
    <cellStyle name="Input 2 2 11 4 2" xfId="20733" xr:uid="{02F6CB10-DCE4-4F79-93E5-F25038E2CA69}"/>
    <cellStyle name="Input 2 2 11 4 2 2" xfId="35921" xr:uid="{029B0972-86B2-4AE8-AB3F-247B44E71845}"/>
    <cellStyle name="Input 2 2 11 4 3" xfId="26887" xr:uid="{ABD20003-F2B1-468E-85A4-813B0816947A}"/>
    <cellStyle name="Input 2 2 11 5" xfId="17620" xr:uid="{DE2FBBD1-EFD5-4D06-835A-43C6FCE2DD7D}"/>
    <cellStyle name="Input 2 2 11 5 2" xfId="32855" xr:uid="{8D1B5CB3-0922-4F50-B29C-C56A8641F01A}"/>
    <cellStyle name="Input 2 2 12" xfId="12707" xr:uid="{9BDAE61A-152D-4B04-AB06-E30D9F77539C}"/>
    <cellStyle name="Input 2 2 12 2" xfId="14458" xr:uid="{0DB8B359-79B4-49C4-9131-47B0C229523D}"/>
    <cellStyle name="Input 2 2 12 2 2" xfId="22545" xr:uid="{F56F52D7-316B-4171-AB30-413D98240020}"/>
    <cellStyle name="Input 2 2 12 2 2 2" xfId="37733" xr:uid="{96736815-906E-432E-B4F5-8149C8A33445}"/>
    <cellStyle name="Input 2 2 12 2 3" xfId="28699" xr:uid="{9E843516-7744-404D-A452-FFEB1765A54D}"/>
    <cellStyle name="Input 2 2 12 3" xfId="11931" xr:uid="{9ABF6345-F673-4747-8E30-360AB907D399}"/>
    <cellStyle name="Input 2 2 12 3 2" xfId="20421" xr:uid="{6747E0D6-3A0F-4BC8-923C-A8BCC8080D0C}"/>
    <cellStyle name="Input 2 2 12 3 2 2" xfId="35609" xr:uid="{D9B03782-07AA-4E2B-87EB-E3E460C00207}"/>
    <cellStyle name="Input 2 2 12 3 3" xfId="26580" xr:uid="{244FD0A0-2DF1-43FF-A35F-FD70A7F26F6F}"/>
    <cellStyle name="Input 2 2 12 4" xfId="21100" xr:uid="{2C28D9AC-103F-45D5-B2E6-D3989FD75A37}"/>
    <cellStyle name="Input 2 2 12 4 2" xfId="36288" xr:uid="{2EF7A507-44EF-49C2-AF9D-4C4AFC814A6D}"/>
    <cellStyle name="Input 2 2 12 5" xfId="27254" xr:uid="{733384E7-FB4C-4794-9415-E708C09D9174}"/>
    <cellStyle name="Input 2 2 13" xfId="31416" xr:uid="{18355579-ABC4-460B-90D9-64CDD24746B2}"/>
    <cellStyle name="Input 2 2 2" xfId="4153" xr:uid="{EBD1BE46-8DB5-4C80-926E-D2615DE74FF9}"/>
    <cellStyle name="Input 2 2 2 10" xfId="42879" xr:uid="{1A0333F2-8E48-458C-BE2E-5107ECB0FF9F}"/>
    <cellStyle name="Input 2 2 2 11" xfId="44572" xr:uid="{28B3423B-F05C-49C6-AB9A-9FE19F9EA949}"/>
    <cellStyle name="Input 2 2 2 12" xfId="44770" xr:uid="{E7E1CA82-D63F-432B-80A7-E77A3AC9A2F4}"/>
    <cellStyle name="Input 2 2 2 13" xfId="44969" xr:uid="{848B5792-AE8A-4DD7-BF2E-EDC481C0C4D4}"/>
    <cellStyle name="Input 2 2 2 14" xfId="44862" xr:uid="{EBE1D346-CCCD-4761-A73A-E32790BD1A55}"/>
    <cellStyle name="Input 2 2 2 15" xfId="45293" xr:uid="{605C9525-2811-42C3-95A7-FFF4F007ABBE}"/>
    <cellStyle name="Input 2 2 2 16" xfId="45429" xr:uid="{060F4013-480F-4211-96D9-E9AF1614377C}"/>
    <cellStyle name="Input 2 2 2 17" xfId="47162" xr:uid="{5B4734E4-9F1A-491F-83D9-1867FBC026CE}"/>
    <cellStyle name="Input 2 2 2 18" xfId="46737" xr:uid="{29541838-FD73-4300-8AB0-EB7E7625B295}"/>
    <cellStyle name="Input 2 2 2 19" xfId="47055" xr:uid="{9A62199D-2905-46FD-8E3C-09F26F0A42C7}"/>
    <cellStyle name="Input 2 2 2 2" xfId="9555" xr:uid="{DDC42EF1-27EC-4A10-BD10-66C43FE55EEF}"/>
    <cellStyle name="Input 2 2 2 2 2" xfId="14679" xr:uid="{27BCCC17-5A7D-409C-A10C-7F4D70170804}"/>
    <cellStyle name="Input 2 2 2 2 2 2" xfId="22766" xr:uid="{B2F09547-285B-425E-9B33-3272DA3AF3A3}"/>
    <cellStyle name="Input 2 2 2 2 2 2 2" xfId="37954" xr:uid="{10FE5678-4A93-4D85-ADAC-05D5299A6109}"/>
    <cellStyle name="Input 2 2 2 2 2 3" xfId="28920" xr:uid="{D8591FA3-2CD6-4BB4-97AE-03ECCB860D76}"/>
    <cellStyle name="Input 2 2 2 2 3" xfId="10829" xr:uid="{2283A00D-DC95-4EDC-A2EF-975262A9DFAD}"/>
    <cellStyle name="Input 2 2 2 2 3 2" xfId="19379" xr:uid="{78BEB35B-B92C-4214-962D-B459EF2D8D12}"/>
    <cellStyle name="Input 2 2 2 2 3 2 2" xfId="34584" xr:uid="{93AA89F1-5A69-4051-A51F-867646D7399F}"/>
    <cellStyle name="Input 2 2 2 2 3 3" xfId="25627" xr:uid="{552F38C5-8BAD-4B5A-ABA7-C6559E1C064B}"/>
    <cellStyle name="Input 2 2 2 2 4" xfId="16573" xr:uid="{8C1B834D-7684-47B9-8B87-FD035EBD29DA}"/>
    <cellStyle name="Input 2 2 2 2 4 2" xfId="24628" xr:uid="{BC19A5D4-9BC0-4BA6-BE31-66E92ED76EAE}"/>
    <cellStyle name="Input 2 2 2 2 4 2 2" xfId="39816" xr:uid="{539CEC06-5116-4E8E-8EDE-C5C6E781DE34}"/>
    <cellStyle name="Input 2 2 2 2 4 3" xfId="30782" xr:uid="{029BFED9-30FC-40EA-A397-2D7B8ABC48EF}"/>
    <cellStyle name="Input 2 2 2 2 5" xfId="17619" xr:uid="{6881B785-148B-4FE1-BE55-88ADB4D38E95}"/>
    <cellStyle name="Input 2 2 2 2 5 2" xfId="32854" xr:uid="{8193B4F0-30AE-45C0-B34D-873C67CBF704}"/>
    <cellStyle name="Input 2 2 2 20" xfId="46875" xr:uid="{145CA931-6ECE-4DF3-B76D-E4C4F716B179}"/>
    <cellStyle name="Input 2 2 2 21" xfId="48071" xr:uid="{3D2C92C9-5C92-458F-964B-9E725788A061}"/>
    <cellStyle name="Input 2 2 2 22" xfId="46560" xr:uid="{93B4B4D3-8232-4841-A2AB-474874E7DF0E}"/>
    <cellStyle name="Input 2 2 2 23" xfId="48291" xr:uid="{8E6C946D-3601-4489-A7FD-5A6DDCB193DA}"/>
    <cellStyle name="Input 2 2 2 24" xfId="49488" xr:uid="{A22625E3-B9B1-41EE-93BD-A96D717747B8}"/>
    <cellStyle name="Input 2 2 2 25" xfId="48563" xr:uid="{A4A650F6-FC03-4095-83F6-CA859F05A356}"/>
    <cellStyle name="Input 2 2 2 26" xfId="49444" xr:uid="{3A544462-1A39-4A53-BFA2-42984DBA446F}"/>
    <cellStyle name="Input 2 2 2 27" xfId="49320" xr:uid="{1CAEC5CE-8882-42D3-93CB-01AA6C51C1CB}"/>
    <cellStyle name="Input 2 2 2 28" xfId="51031" xr:uid="{BC6FA4B4-6153-4988-A8F6-FFFD3C21C0F0}"/>
    <cellStyle name="Input 2 2 2 29" xfId="50850" xr:uid="{A57260CD-37C7-40ED-9194-A2A87C7602D1}"/>
    <cellStyle name="Input 2 2 2 3" xfId="12708" xr:uid="{1D916EE8-F826-44D5-B6C1-B476141721F8}"/>
    <cellStyle name="Input 2 2 2 3 2" xfId="21101" xr:uid="{BC7CE393-D9A4-44B1-8B30-C30240D01CCA}"/>
    <cellStyle name="Input 2 2 2 3 2 2" xfId="36289" xr:uid="{02927FFA-5101-406F-BF6C-571AF9C5A5B3}"/>
    <cellStyle name="Input 2 2 2 3 3" xfId="27255" xr:uid="{8AE5E19A-8F4B-4177-AED3-8E3B83B9B98B}"/>
    <cellStyle name="Input 2 2 2 30" xfId="50992" xr:uid="{F8AD646D-D32B-4FEF-AF5B-7222EB1523D6}"/>
    <cellStyle name="Input 2 2 2 31" xfId="51876" xr:uid="{1B375265-F9C5-4092-9AC1-13C0F1F54CA6}"/>
    <cellStyle name="Input 2 2 2 32" xfId="52153" xr:uid="{3C6D48D5-3562-4264-B052-36D0F3BD6A0B}"/>
    <cellStyle name="Input 2 2 2 4" xfId="12329" xr:uid="{A9A6D322-F715-4DE7-A8DE-3980D408648D}"/>
    <cellStyle name="Input 2 2 2 4 2" xfId="20751" xr:uid="{AB2FDBCF-0F1D-4CEC-AA00-AA4BBFB224BA}"/>
    <cellStyle name="Input 2 2 2 4 2 2" xfId="35939" xr:uid="{8A7F1AF7-C774-4790-9727-1B22D4ADE11B}"/>
    <cellStyle name="Input 2 2 2 4 3" xfId="26905" xr:uid="{F33C4978-07DD-4136-AF43-AE404AF0DF83}"/>
    <cellStyle name="Input 2 2 2 5" xfId="15483" xr:uid="{C222A064-864C-4C33-9D38-067897391C50}"/>
    <cellStyle name="Input 2 2 2 5 2" xfId="23554" xr:uid="{E14F669A-05C6-4D6B-A03D-E6C2390AD88F}"/>
    <cellStyle name="Input 2 2 2 5 2 2" xfId="38742" xr:uid="{F2CE9267-578D-4ED9-8E22-73729496A245}"/>
    <cellStyle name="Input 2 2 2 5 3" xfId="29708" xr:uid="{FDA3C1F9-C9EB-4FFD-991E-C5030CD12289}"/>
    <cellStyle name="Input 2 2 2 6" xfId="31417" xr:uid="{3D25489E-1D10-44D5-9590-BF456288384F}"/>
    <cellStyle name="Input 2 2 2 7" xfId="43281" xr:uid="{E4A90CB6-3DD9-4A5D-B6FE-B91867DE0BDC}"/>
    <cellStyle name="Input 2 2 2 8" xfId="42717" xr:uid="{5FAE4847-86B0-488C-A63C-882DA54B0F44}"/>
    <cellStyle name="Input 2 2 2 9" xfId="43165" xr:uid="{2F7A210B-F64C-4F26-B1BC-FC32DD6A3D6B}"/>
    <cellStyle name="Input 2 2 3" xfId="4154" xr:uid="{DCA41B7D-0D82-4145-968C-1CBF588AFD21}"/>
    <cellStyle name="Input 2 2 3 10" xfId="41505" xr:uid="{B8B65186-8509-448D-B318-E87035A73428}"/>
    <cellStyle name="Input 2 2 3 11" xfId="43556" xr:uid="{07CD3A29-40C6-473C-8F8D-94A3F64998D3}"/>
    <cellStyle name="Input 2 2 3 12" xfId="41974" xr:uid="{1BF8C81E-9775-4956-B139-214D0CA157E2}"/>
    <cellStyle name="Input 2 2 3 13" xfId="43394" xr:uid="{16DCFE0B-45E3-431D-8258-1F9745C543A6}"/>
    <cellStyle name="Input 2 2 3 14" xfId="44759" xr:uid="{0D6F29F0-49F9-4D4F-90A1-45E000F61861}"/>
    <cellStyle name="Input 2 2 3 15" xfId="43557" xr:uid="{E10DFEED-97DA-43D6-91F1-5B530606D846}"/>
    <cellStyle name="Input 2 2 3 16" xfId="42093" xr:uid="{56266393-AACD-4248-8D17-5DC6048D1F2A}"/>
    <cellStyle name="Input 2 2 3 17" xfId="47163" xr:uid="{91409B0E-DBB3-4460-94E6-9B641AE612E5}"/>
    <cellStyle name="Input 2 2 3 18" xfId="46736" xr:uid="{726DAF14-A020-4B8E-98FE-A436179D2109}"/>
    <cellStyle name="Input 2 2 3 19" xfId="47056" xr:uid="{6B49B5DB-DAD4-4F89-BDD0-DA806D93B4F2}"/>
    <cellStyle name="Input 2 2 3 2" xfId="9556" xr:uid="{F5E688D6-B464-48E3-862F-94E5C283898D}"/>
    <cellStyle name="Input 2 2 3 2 2" xfId="14680" xr:uid="{DF6BD36F-D3B4-416B-9DD3-82EC98E9BFC2}"/>
    <cellStyle name="Input 2 2 3 2 2 2" xfId="22767" xr:uid="{3C6080A8-AB75-4687-9C47-73A320A8E9AD}"/>
    <cellStyle name="Input 2 2 3 2 2 2 2" xfId="37955" xr:uid="{0634BFBD-B1A8-4D84-B6F8-A1F9A811D4CC}"/>
    <cellStyle name="Input 2 2 3 2 2 3" xfId="28921" xr:uid="{7BB78504-3590-4199-BE45-E8A9939559B1}"/>
    <cellStyle name="Input 2 2 3 2 3" xfId="12117" xr:uid="{E04F4E30-EE69-4541-BE65-CC896B3605D8}"/>
    <cellStyle name="Input 2 2 3 2 3 2" xfId="20578" xr:uid="{B30D024A-7ABA-49AC-81A6-813B0F710648}"/>
    <cellStyle name="Input 2 2 3 2 3 2 2" xfId="35766" xr:uid="{786D5E5C-9B9C-4EE6-9748-73BFA4B6E33C}"/>
    <cellStyle name="Input 2 2 3 2 3 3" xfId="26732" xr:uid="{2E16A28C-5CEE-407F-BC14-135F291C203B}"/>
    <cellStyle name="Input 2 2 3 2 4" xfId="13873" xr:uid="{EFA8C285-5810-4FD4-B11C-F1A490D9C005}"/>
    <cellStyle name="Input 2 2 3 2 4 2" xfId="21979" xr:uid="{56BC0160-B3ED-4F11-8E64-1D7658F9B499}"/>
    <cellStyle name="Input 2 2 3 2 4 2 2" xfId="37167" xr:uid="{89E24F94-670F-46EC-BB47-1403AE7EEFFD}"/>
    <cellStyle name="Input 2 2 3 2 4 3" xfId="28133" xr:uid="{62476572-B1CF-4EA5-A2B9-BD5823036644}"/>
    <cellStyle name="Input 2 2 3 2 5" xfId="17618" xr:uid="{992FD800-11A0-49C5-A3E9-933C6B48B80C}"/>
    <cellStyle name="Input 2 2 3 2 5 2" xfId="32853" xr:uid="{316FAE96-BD5E-4E65-9BD9-1253A689989E}"/>
    <cellStyle name="Input 2 2 3 20" xfId="46874" xr:uid="{0DED49EE-1087-443C-9C64-148C9A1FF5BC}"/>
    <cellStyle name="Input 2 2 3 21" xfId="47677" xr:uid="{3A43100D-E5FD-4479-ACA1-0DF034646E89}"/>
    <cellStyle name="Input 2 2 3 22" xfId="45882" xr:uid="{63FD2A00-5CD0-4FC2-B7F6-0BEF9A594EF2}"/>
    <cellStyle name="Input 2 2 3 23" xfId="47845" xr:uid="{188C0D37-B998-4CC5-8B8C-6E2B8CC6E712}"/>
    <cellStyle name="Input 2 2 3 24" xfId="49489" xr:uid="{4975291E-A9DF-49AB-9FE6-44A60D51266B}"/>
    <cellStyle name="Input 2 2 3 25" xfId="48585" xr:uid="{C3EEE960-9343-44E7-A9B6-23030782D860}"/>
    <cellStyle name="Input 2 2 3 26" xfId="49873" xr:uid="{5CB18534-ECD1-4C22-A3D5-452D4983BB32}"/>
    <cellStyle name="Input 2 2 3 27" xfId="49319" xr:uid="{E884DB17-8CD5-422F-A775-CE170BBF3AAD}"/>
    <cellStyle name="Input 2 2 3 28" xfId="51032" xr:uid="{20043C31-1A0F-43FD-847E-682E962D7752}"/>
    <cellStyle name="Input 2 2 3 29" xfId="50849" xr:uid="{CE3BC065-FF38-4442-8B78-A174CEA320DD}"/>
    <cellStyle name="Input 2 2 3 3" xfId="12709" xr:uid="{5D7F6437-ABA5-4967-AD8A-DA4F2E8677CD}"/>
    <cellStyle name="Input 2 2 3 3 2" xfId="21102" xr:uid="{D07C7882-5EEB-45DC-A7F2-587E301CD9B2}"/>
    <cellStyle name="Input 2 2 3 3 2 2" xfId="36290" xr:uid="{05C2DB5F-E05D-42F9-A117-AC65BFD00F46}"/>
    <cellStyle name="Input 2 2 3 3 3" xfId="27256" xr:uid="{5FC0EFAE-10C4-45F3-AE1B-7DFCF9A4BBF3}"/>
    <cellStyle name="Input 2 2 3 30" xfId="51383" xr:uid="{DD423090-3878-4BB8-A5BB-1888C1CFB18E}"/>
    <cellStyle name="Input 2 2 3 31" xfId="51877" xr:uid="{7AD7EE48-4609-4A1F-9FC9-785401925482}"/>
    <cellStyle name="Input 2 2 3 32" xfId="52154" xr:uid="{734994E4-340E-4F58-8842-B48EAFE045A9}"/>
    <cellStyle name="Input 2 2 3 4" xfId="12327" xr:uid="{024AE024-3BDA-4C4A-B6D2-E363D83C6D96}"/>
    <cellStyle name="Input 2 2 3 4 2" xfId="20749" xr:uid="{FED10ECF-C2CF-45FC-84C0-44510CB8E9CC}"/>
    <cellStyle name="Input 2 2 3 4 2 2" xfId="35937" xr:uid="{181D1523-4BED-449E-B777-FD4CD265F899}"/>
    <cellStyle name="Input 2 2 3 4 3" xfId="26903" xr:uid="{8AFCC325-04E0-496B-8C7F-E61BA776E3B5}"/>
    <cellStyle name="Input 2 2 3 5" xfId="12262" xr:uid="{4E00F109-4142-4376-BD6B-C27A20E4EBAB}"/>
    <cellStyle name="Input 2 2 3 5 2" xfId="20694" xr:uid="{1C10E6A3-CF2D-4F3A-8FD0-A62A88300A53}"/>
    <cellStyle name="Input 2 2 3 5 2 2" xfId="35882" xr:uid="{01CDB711-405B-489C-8FAF-C9F9782529C1}"/>
    <cellStyle name="Input 2 2 3 5 3" xfId="26848" xr:uid="{2491A114-9565-45FC-AD87-2B490284854D}"/>
    <cellStyle name="Input 2 2 3 6" xfId="31418" xr:uid="{D7F3BEB8-3AA3-43F6-9566-F7CF6385C8C3}"/>
    <cellStyle name="Input 2 2 3 7" xfId="43282" xr:uid="{099A76C8-0F2F-4CD8-ABD4-43CBAAFDA1E5}"/>
    <cellStyle name="Input 2 2 3 8" xfId="42716" xr:uid="{AC9A8F08-7693-4887-8FEA-8FE82941FB3E}"/>
    <cellStyle name="Input 2 2 3 9" xfId="43166" xr:uid="{0F489D03-B0F9-4DF2-8515-B30065368C4C}"/>
    <cellStyle name="Input 2 2 4" xfId="4155" xr:uid="{EC7489D1-3683-4F4E-BFA3-BBA7D33D1426}"/>
    <cellStyle name="Input 2 2 4 10" xfId="14926" xr:uid="{1A7E9F04-82D5-4416-A66F-C484B8BCCEFA}"/>
    <cellStyle name="Input 2 2 4 10 2" xfId="23013" xr:uid="{FA970A9B-5C23-4032-89A3-B7618B55EA79}"/>
    <cellStyle name="Input 2 2 4 10 2 2" xfId="38201" xr:uid="{D76B1DA4-04F8-4289-88C3-8D4AE65C2530}"/>
    <cellStyle name="Input 2 2 4 10 3" xfId="29167" xr:uid="{88852EB5-E429-448F-8AE9-B54BAA0B6D89}"/>
    <cellStyle name="Input 2 2 4 11" xfId="31419" xr:uid="{BDB73128-AE77-4935-89BC-61D66AFFEBF8}"/>
    <cellStyle name="Input 2 2 4 12" xfId="43283" xr:uid="{A47BB38D-1F86-4370-934E-F01C132ACDFD}"/>
    <cellStyle name="Input 2 2 4 13" xfId="41457" xr:uid="{9D04B34D-A776-4A2C-84FA-DBAAD76AB3C6}"/>
    <cellStyle name="Input 2 2 4 14" xfId="43167" xr:uid="{B26D8915-1D0B-4E64-AC8C-F4F051F598D3}"/>
    <cellStyle name="Input 2 2 4 15" xfId="41360" xr:uid="{9A9DB8CD-0B76-43EE-9018-B544A7DE28D1}"/>
    <cellStyle name="Input 2 2 4 16" xfId="43016" xr:uid="{874B8DA9-E00B-42B9-B474-0711CCA6A4CA}"/>
    <cellStyle name="Input 2 2 4 17" xfId="44447" xr:uid="{30BEB485-6375-415C-8DFD-CFF8C43750BE}"/>
    <cellStyle name="Input 2 2 4 18" xfId="43396" xr:uid="{F6C18DD9-6B01-43CC-BEE0-EA66BA936119}"/>
    <cellStyle name="Input 2 2 4 19" xfId="44760" xr:uid="{9AD3720C-EF93-471B-852F-0F849B244C12}"/>
    <cellStyle name="Input 2 2 4 2" xfId="4156" xr:uid="{C052D1A5-D728-4F15-BA24-45F9FB2BCB5B}"/>
    <cellStyle name="Input 2 2 4 2 10" xfId="16692" xr:uid="{49B627F2-0864-4B8B-B78A-97D08450FF44}"/>
    <cellStyle name="Input 2 2 4 2 10 2" xfId="24747" xr:uid="{0A2D1EE8-2A71-4248-A5A5-5986868DE2A0}"/>
    <cellStyle name="Input 2 2 4 2 10 2 2" xfId="39935" xr:uid="{25DCB330-3048-4258-9624-D9E9BD9D9C96}"/>
    <cellStyle name="Input 2 2 4 2 10 3" xfId="30901" xr:uid="{F2C57AFF-2189-408F-A027-7BC33FA0E46A}"/>
    <cellStyle name="Input 2 2 4 2 11" xfId="31420" xr:uid="{80AB9734-3E6B-4B7A-AE25-AB622100481A}"/>
    <cellStyle name="Input 2 2 4 2 12" xfId="43284" xr:uid="{0E983D19-B0CC-4E5A-949B-0D4EE9054E80}"/>
    <cellStyle name="Input 2 2 4 2 13" xfId="42715" xr:uid="{8EBDEFAA-72DC-4606-82C1-D542D5C2AE40}"/>
    <cellStyle name="Input 2 2 4 2 14" xfId="43168" xr:uid="{F5B0140A-526D-4CF9-98C3-19136471E5CE}"/>
    <cellStyle name="Input 2 2 4 2 15" xfId="41385" xr:uid="{4EDE0B7D-DCD0-490A-9D42-96A02B9F9529}"/>
    <cellStyle name="Input 2 2 4 2 16" xfId="43017" xr:uid="{48D8E32F-1140-4C6A-8414-8F95FFFFF0D6}"/>
    <cellStyle name="Input 2 2 4 2 17" xfId="41964" xr:uid="{4F5903CA-EEAA-4D88-822D-0A0E7161B111}"/>
    <cellStyle name="Input 2 2 4 2 18" xfId="44560" xr:uid="{2C5BF560-9982-44B7-883E-7A3A775C70B7}"/>
    <cellStyle name="Input 2 2 4 2 19" xfId="42502" xr:uid="{F5C2340A-105D-48A7-B4FB-B3B910360473}"/>
    <cellStyle name="Input 2 2 4 2 2" xfId="4157" xr:uid="{09769801-9248-4627-8F4F-6073E1D120F2}"/>
    <cellStyle name="Input 2 2 4 2 2 10" xfId="43285" xr:uid="{067A3262-1DDB-460B-9D09-348B2831BFB7}"/>
    <cellStyle name="Input 2 2 4 2 2 11" xfId="41249" xr:uid="{866C25BC-A782-4A52-B3AF-A98AE4FCCB93}"/>
    <cellStyle name="Input 2 2 4 2 2 12" xfId="43169" xr:uid="{F8E65B93-C5B7-4B7B-945B-152300126410}"/>
    <cellStyle name="Input 2 2 4 2 2 13" xfId="43875" xr:uid="{12F7AEF5-C03C-46EA-8CC6-D476884BA633}"/>
    <cellStyle name="Input 2 2 4 2 2 14" xfId="43018" xr:uid="{CFD489AC-2E64-48CC-BB35-D7FD948177E1}"/>
    <cellStyle name="Input 2 2 4 2 2 15" xfId="44344" xr:uid="{F2C2E9EF-A0E9-4D02-9B6B-E254955B299F}"/>
    <cellStyle name="Input 2 2 4 2 2 16" xfId="44659" xr:uid="{355C30EC-FB66-47A4-9922-C9B63795EB46}"/>
    <cellStyle name="Input 2 2 4 2 2 17" xfId="44407" xr:uid="{B2292165-8666-4356-98D8-99BA95EF84D4}"/>
    <cellStyle name="Input 2 2 4 2 2 18" xfId="44616" xr:uid="{455849AD-0A42-4FEA-A4B5-75A5F4631ACC}"/>
    <cellStyle name="Input 2 2 4 2 2 19" xfId="42648" xr:uid="{7E78F508-AD25-4283-A0F7-4243813578E7}"/>
    <cellStyle name="Input 2 2 4 2 2 2" xfId="4158" xr:uid="{BE94A983-4DDB-4C51-A211-7EE2C70CACE3}"/>
    <cellStyle name="Input 2 2 4 2 2 2 10" xfId="43286" xr:uid="{031A2210-040F-46C1-BF36-525C6B05F009}"/>
    <cellStyle name="Input 2 2 4 2 2 2 11" xfId="41321" xr:uid="{FD49F815-E589-42F8-BD7D-0035C9C9B483}"/>
    <cellStyle name="Input 2 2 4 2 2 2 12" xfId="43170" xr:uid="{4B66A359-F754-4E69-B10C-91358A07BD8F}"/>
    <cellStyle name="Input 2 2 4 2 2 2 13" xfId="41504" xr:uid="{78A49F9D-6568-4CCD-B58A-C0A501252AAB}"/>
    <cellStyle name="Input 2 2 4 2 2 2 14" xfId="43019" xr:uid="{338D3457-6A6B-48DE-B613-D03C87CEAE39}"/>
    <cellStyle name="Input 2 2 4 2 2 2 15" xfId="44453" xr:uid="{F6F26D05-D0A8-4F59-9872-B4194082DE4B}"/>
    <cellStyle name="Input 2 2 4 2 2 2 16" xfId="44561" xr:uid="{0BFFD032-4FE5-4DC5-B51D-5F51F78EAD6B}"/>
    <cellStyle name="Input 2 2 4 2 2 2 17" xfId="42189" xr:uid="{0C12DF6F-326F-4709-9FB6-5A1F8837B0A0}"/>
    <cellStyle name="Input 2 2 4 2 2 2 18" xfId="44691" xr:uid="{8D4085E8-4D9B-475E-87B9-1FDF13AE9212}"/>
    <cellStyle name="Input 2 2 4 2 2 2 19" xfId="42219" xr:uid="{6E51EE8F-1C7B-4DED-B50A-3875588B621F}"/>
    <cellStyle name="Input 2 2 4 2 2 2 2" xfId="4159" xr:uid="{6179B792-73D2-4705-B371-985223861CE1}"/>
    <cellStyle name="Input 2 2 4 2 2 2 2 10" xfId="41503" xr:uid="{1F0E30F0-6ABA-4B61-A04F-6FC3E6BF6A0C}"/>
    <cellStyle name="Input 2 2 4 2 2 2 2 11" xfId="43020" xr:uid="{0B65FED9-8E1E-481F-A85E-ECA49B152870}"/>
    <cellStyle name="Input 2 2 4 2 2 2 2 12" xfId="44345" xr:uid="{D14C043A-755F-48A3-9C09-526F40458953}"/>
    <cellStyle name="Input 2 2 4 2 2 2 2 13" xfId="44562" xr:uid="{A882D5B0-E18B-41DA-BFDE-A3C6E0386F52}"/>
    <cellStyle name="Input 2 2 4 2 2 2 2 14" xfId="43698" xr:uid="{CD68073E-74BA-4A30-BF3A-23CB4CF138C9}"/>
    <cellStyle name="Input 2 2 4 2 2 2 2 15" xfId="41755" xr:uid="{5A85E9B5-BDA2-483D-9206-52855EA7908E}"/>
    <cellStyle name="Input 2 2 4 2 2 2 2 16" xfId="42517" xr:uid="{9F427C11-433E-4188-BB58-A55F6344FC5F}"/>
    <cellStyle name="Input 2 2 4 2 2 2 2 17" xfId="47168" xr:uid="{0BD5E024-5711-4F11-9A6F-C994807CA9B1}"/>
    <cellStyle name="Input 2 2 4 2 2 2 2 18" xfId="46731" xr:uid="{C13F9589-39CF-4688-B8C6-268CEE358597}"/>
    <cellStyle name="Input 2 2 4 2 2 2 2 19" xfId="47615" xr:uid="{96044681-2F28-4271-89C0-FFF37E4ED908}"/>
    <cellStyle name="Input 2 2 4 2 2 2 2 2" xfId="9561" xr:uid="{088FB1E0-8A00-4666-8EE3-2739DDD99607}"/>
    <cellStyle name="Input 2 2 4 2 2 2 2 2 2" xfId="14685" xr:uid="{38682BFB-FEC8-4333-8DE1-3FD6276A5F4A}"/>
    <cellStyle name="Input 2 2 4 2 2 2 2 2 2 2" xfId="22772" xr:uid="{EDAAAF6A-AE72-4298-B9B3-42FEE4CD6E13}"/>
    <cellStyle name="Input 2 2 4 2 2 2 2 2 2 2 2" xfId="37960" xr:uid="{757D8CF8-4115-4F53-B825-E4B60BE10875}"/>
    <cellStyle name="Input 2 2 4 2 2 2 2 2 2 3" xfId="28926" xr:uid="{CE8F9393-E720-400A-9EB9-4FC074016743}"/>
    <cellStyle name="Input 2 2 4 2 2 2 2 2 3" xfId="13172" xr:uid="{E41D01D6-1907-4C53-98C0-D4DEC7CDABA6}"/>
    <cellStyle name="Input 2 2 4 2 2 2 2 2 3 2" xfId="21470" xr:uid="{03D99841-CDE6-4B42-830E-64DE988B29C4}"/>
    <cellStyle name="Input 2 2 4 2 2 2 2 2 3 2 2" xfId="36658" xr:uid="{9D535D6C-664F-4863-98B5-F513EC3348A6}"/>
    <cellStyle name="Input 2 2 4 2 2 2 2 2 3 3" xfId="27624" xr:uid="{967D8306-6220-4D2D-B194-57E35C4B90A6}"/>
    <cellStyle name="Input 2 2 4 2 2 2 2 2 4" xfId="16531" xr:uid="{36241C67-DE4E-4F1D-91FA-4B1EF2514CBF}"/>
    <cellStyle name="Input 2 2 4 2 2 2 2 2 4 2" xfId="24586" xr:uid="{D428BC2B-9305-48D9-9370-A1FDF5CA9BEE}"/>
    <cellStyle name="Input 2 2 4 2 2 2 2 2 4 2 2" xfId="39774" xr:uid="{5812E459-28F5-4A74-8BA6-611243B840E1}"/>
    <cellStyle name="Input 2 2 4 2 2 2 2 2 4 3" xfId="30740" xr:uid="{C5E9437E-0EAC-4CFF-9629-5FE21EDBFFDA}"/>
    <cellStyle name="Input 2 2 4 2 2 2 2 2 5" xfId="17613" xr:uid="{CB3D3137-91C7-4914-A393-54E017FA8C72}"/>
    <cellStyle name="Input 2 2 4 2 2 2 2 2 5 2" xfId="32848" xr:uid="{04F2D60D-088B-412B-A2F4-0E73B564E6D9}"/>
    <cellStyle name="Input 2 2 4 2 2 2 2 20" xfId="47950" xr:uid="{07C5CC7A-F5F9-41E3-AECC-4F0501B305B5}"/>
    <cellStyle name="Input 2 2 4 2 2 2 2 21" xfId="45780" xr:uid="{4916160B-BE96-40DE-BD2A-EB9A8755DC52}"/>
    <cellStyle name="Input 2 2 4 2 2 2 2 22" xfId="45879" xr:uid="{20E222E7-93BF-4B1E-A81F-52172F36F141}"/>
    <cellStyle name="Input 2 2 4 2 2 2 2 23" xfId="48047" xr:uid="{02F6E16B-9F1C-4579-949D-A49C398A1CD4}"/>
    <cellStyle name="Input 2 2 4 2 2 2 2 24" xfId="49494" xr:uid="{DC7D13E1-C898-4C2F-BC7A-28DD5413E1A7}"/>
    <cellStyle name="Input 2 2 4 2 2 2 2 25" xfId="49221" xr:uid="{1D512C58-836D-4BB1-8B97-165982AAF424}"/>
    <cellStyle name="Input 2 2 4 2 2 2 2 26" xfId="49448" xr:uid="{67B72487-BE0A-4CA8-B1E2-80464864FF09}"/>
    <cellStyle name="Input 2 2 4 2 2 2 2 27" xfId="49315" xr:uid="{B57DBE5D-95C3-4C44-9D06-3263B71623AC}"/>
    <cellStyle name="Input 2 2 4 2 2 2 2 28" xfId="51037" xr:uid="{C815BA42-E074-4063-A784-8B663D10AC57}"/>
    <cellStyle name="Input 2 2 4 2 2 2 2 29" xfId="50844" xr:uid="{A3A42E4A-C2A6-4895-B831-842B5FF2FFF7}"/>
    <cellStyle name="Input 2 2 4 2 2 2 2 3" xfId="12714" xr:uid="{79C295C5-3502-4EB4-AFCF-668F5C3F41B7}"/>
    <cellStyle name="Input 2 2 4 2 2 2 2 3 2" xfId="21107" xr:uid="{822348B0-AF88-4C8A-9710-45DA6435B10A}"/>
    <cellStyle name="Input 2 2 4 2 2 2 2 3 2 2" xfId="36295" xr:uid="{CE36E0E5-9211-4688-849C-D2D4444992B3}"/>
    <cellStyle name="Input 2 2 4 2 2 2 2 3 3" xfId="27261" xr:uid="{ADBAC579-B2C7-4AD9-8A18-4646399D4350}"/>
    <cellStyle name="Input 2 2 4 2 2 2 2 30" xfId="50280" xr:uid="{8DB4EB0B-D93D-4ACA-B5B1-387848DE2AA7}"/>
    <cellStyle name="Input 2 2 4 2 2 2 2 31" xfId="51882" xr:uid="{98276E6D-5D12-4696-909D-459200F24CEB}"/>
    <cellStyle name="Input 2 2 4 2 2 2 2 32" xfId="52159" xr:uid="{EF2AFE97-C893-4339-8F6E-2273D8B3E27C}"/>
    <cellStyle name="Input 2 2 4 2 2 2 2 4" xfId="11141" xr:uid="{0BE4A4FA-884D-407B-9704-0BF9D8F00352}"/>
    <cellStyle name="Input 2 2 4 2 2 2 2 4 2" xfId="19691" xr:uid="{D68FA0E9-5416-41B8-841E-0321CA3CC113}"/>
    <cellStyle name="Input 2 2 4 2 2 2 2 4 2 2" xfId="34896" xr:uid="{FF0645CC-1618-40BB-8DF0-41DD608E9D91}"/>
    <cellStyle name="Input 2 2 4 2 2 2 2 4 3" xfId="25939" xr:uid="{88BD39CD-77E9-4E45-A178-F90C8526DF23}"/>
    <cellStyle name="Input 2 2 4 2 2 2 2 5" xfId="12934" xr:uid="{D1F6B4A6-7E0D-4396-BBA8-4439D843D090}"/>
    <cellStyle name="Input 2 2 4 2 2 2 2 5 2" xfId="21299" xr:uid="{AA63A003-20E5-4A69-8754-F78CF50F80C4}"/>
    <cellStyle name="Input 2 2 4 2 2 2 2 5 2 2" xfId="36487" xr:uid="{B0769542-3948-4565-B78C-00A6C7C3BAB5}"/>
    <cellStyle name="Input 2 2 4 2 2 2 2 5 3" xfId="27453" xr:uid="{AC328B4E-1C8C-4482-A03F-02902F3145B0}"/>
    <cellStyle name="Input 2 2 4 2 2 2 2 6" xfId="31423" xr:uid="{F2FB619A-9AE2-4CD5-8C88-666694789667}"/>
    <cellStyle name="Input 2 2 4 2 2 2 2 7" xfId="43287" xr:uid="{76D642EE-AFFF-483B-B275-D55A44985971}"/>
    <cellStyle name="Input 2 2 4 2 2 2 2 8" xfId="41456" xr:uid="{F0D2C86F-73F5-4573-8685-5F5B62668F53}"/>
    <cellStyle name="Input 2 2 4 2 2 2 2 9" xfId="43171" xr:uid="{38A1109D-58EC-4BBE-ACB8-24F070560608}"/>
    <cellStyle name="Input 2 2 4 2 2 2 20" xfId="47167" xr:uid="{E1218872-3A18-4914-A163-B7D8F1A8C102}"/>
    <cellStyle name="Input 2 2 4 2 2 2 21" xfId="46732" xr:uid="{06AFD818-325A-4E53-A2E4-7C177155CFB0}"/>
    <cellStyle name="Input 2 2 4 2 2 2 22" xfId="47758" xr:uid="{E97A9DD2-6840-462D-9A88-0549A5792888}"/>
    <cellStyle name="Input 2 2 4 2 2 2 23" xfId="46871" xr:uid="{09F18788-21D7-4DE9-99E1-355334D25B43}"/>
    <cellStyle name="Input 2 2 4 2 2 2 24" xfId="47609" xr:uid="{290FDCD1-469A-484D-812B-7AF887C0F365}"/>
    <cellStyle name="Input 2 2 4 2 2 2 25" xfId="45880" xr:uid="{EFC3D4F0-53A3-416E-A68E-77B4383BEB0F}"/>
    <cellStyle name="Input 2 2 4 2 2 2 26" xfId="48122" xr:uid="{FAF4CF7F-CAE7-4668-BDC8-75CB0BC33D61}"/>
    <cellStyle name="Input 2 2 4 2 2 2 27" xfId="49493" xr:uid="{28F248F7-8BA7-48D0-A410-8AAE275C4B65}"/>
    <cellStyle name="Input 2 2 4 2 2 2 28" xfId="48650" xr:uid="{C27FF549-BDA8-444F-869D-05EA4823A306}"/>
    <cellStyle name="Input 2 2 4 2 2 2 29" xfId="49447" xr:uid="{0AA5CE79-30D4-46CD-88D2-C22A6A28AF52}"/>
    <cellStyle name="Input 2 2 4 2 2 2 3" xfId="4160" xr:uid="{15FD6AA4-53B1-4D6C-AFEC-8A4659A22596}"/>
    <cellStyle name="Input 2 2 4 2 2 2 3 10" xfId="41502" xr:uid="{06B65F47-F9FC-4304-B166-A1A8BB44E9B7}"/>
    <cellStyle name="Input 2 2 4 2 2 2 3 11" xfId="43021" xr:uid="{0D497D1F-FA75-4075-9508-90B96A00D4B2}"/>
    <cellStyle name="Input 2 2 4 2 2 2 3 12" xfId="44346" xr:uid="{43D8B770-8A62-4E40-BAA2-D39CFA4621C1}"/>
    <cellStyle name="Input 2 2 4 2 2 2 3 13" xfId="43553" xr:uid="{0B4746ED-FB8C-410D-AD71-66AD619EFA41}"/>
    <cellStyle name="Input 2 2 4 2 2 2 3 14" xfId="44133" xr:uid="{90CD1DE1-A36E-47B8-B216-5367551376DF}"/>
    <cellStyle name="Input 2 2 4 2 2 2 3 15" xfId="44957" xr:uid="{EA99FCC2-1885-4BC1-9EE8-3DC4ECC63D16}"/>
    <cellStyle name="Input 2 2 4 2 2 2 3 16" xfId="42515" xr:uid="{5478BD24-DFB3-4DB1-98F8-2F80A3965595}"/>
    <cellStyle name="Input 2 2 4 2 2 2 3 17" xfId="47169" xr:uid="{8D46B52A-B83D-458C-AE48-2C904A3CFEC8}"/>
    <cellStyle name="Input 2 2 4 2 2 2 3 18" xfId="46730" xr:uid="{42919B8B-6E17-45A5-9C15-687CF16A3E4C}"/>
    <cellStyle name="Input 2 2 4 2 2 2 3 19" xfId="47060" xr:uid="{61712EF0-51AF-4DA6-A779-BBB263C540D5}"/>
    <cellStyle name="Input 2 2 4 2 2 2 3 2" xfId="9562" xr:uid="{36BA2A2D-1B4A-4F07-B20A-8687F97085D2}"/>
    <cellStyle name="Input 2 2 4 2 2 2 3 2 2" xfId="14686" xr:uid="{40DB67BC-5A40-4CD0-BECE-84ECAB5DFB5D}"/>
    <cellStyle name="Input 2 2 4 2 2 2 3 2 2 2" xfId="22773" xr:uid="{7CABBAA3-FB4F-4A75-96CF-89281A8B7D58}"/>
    <cellStyle name="Input 2 2 4 2 2 2 3 2 2 2 2" xfId="37961" xr:uid="{ED8A5E40-BBF3-42FA-84A8-3987803A3F91}"/>
    <cellStyle name="Input 2 2 4 2 2 2 3 2 2 3" xfId="28927" xr:uid="{DDE048DA-DD84-419F-B480-DB41794B43B1}"/>
    <cellStyle name="Input 2 2 4 2 2 2 3 2 3" xfId="15482" xr:uid="{5641EC4B-4169-4B4F-AB73-9292154797D6}"/>
    <cellStyle name="Input 2 2 4 2 2 2 3 2 3 2" xfId="23553" xr:uid="{E694B8E0-EF97-41A8-9B36-E5E599D783CA}"/>
    <cellStyle name="Input 2 2 4 2 2 2 3 2 3 2 2" xfId="38741" xr:uid="{DF7BDB6F-027B-4EB4-AEFD-4A8A7E512320}"/>
    <cellStyle name="Input 2 2 4 2 2 2 3 2 3 3" xfId="29707" xr:uid="{23470236-1446-4864-AF33-105A6CB50A08}"/>
    <cellStyle name="Input 2 2 4 2 2 2 3 2 4" xfId="12315" xr:uid="{6CAFAA03-F19D-4FCA-8EA8-F4CFE591BB10}"/>
    <cellStyle name="Input 2 2 4 2 2 2 3 2 4 2" xfId="20737" xr:uid="{5C3AD316-A600-4A98-88F5-FC714BE6E729}"/>
    <cellStyle name="Input 2 2 4 2 2 2 3 2 4 2 2" xfId="35925" xr:uid="{50AC566A-8291-4EE1-82BB-8A9C660780CB}"/>
    <cellStyle name="Input 2 2 4 2 2 2 3 2 4 3" xfId="26891" xr:uid="{D0633AB8-B717-4103-B9E4-A585DD0733DB}"/>
    <cellStyle name="Input 2 2 4 2 2 2 3 2 5" xfId="17612" xr:uid="{B7EAB1C0-3A75-49FC-BA6C-C8479B481F0C}"/>
    <cellStyle name="Input 2 2 4 2 2 2 3 2 5 2" xfId="32847" xr:uid="{4F1E8179-A291-445A-8990-BAA270EE55BA}"/>
    <cellStyle name="Input 2 2 4 2 2 2 3 20" xfId="45782" xr:uid="{1FA1FA2C-7311-45A6-9014-33357BB2DC9B}"/>
    <cellStyle name="Input 2 2 4 2 2 2 3 21" xfId="45986" xr:uid="{86868DBC-A895-4124-8B2E-F2E7BAC7950E}"/>
    <cellStyle name="Input 2 2 4 2 2 2 3 22" xfId="45878" xr:uid="{54BE2104-D571-4039-86BA-B6201ED48ACE}"/>
    <cellStyle name="Input 2 2 4 2 2 2 3 23" xfId="48048" xr:uid="{AA7482A6-4569-4F73-8B40-39F7EF08E508}"/>
    <cellStyle name="Input 2 2 4 2 2 2 3 24" xfId="49495" xr:uid="{12C02631-DA8D-4FB5-9BB3-6FB6FFBF3A3F}"/>
    <cellStyle name="Input 2 2 4 2 2 2 3 25" xfId="49220" xr:uid="{83CB399A-B56A-46C4-AA27-CBBF5711FB9A}"/>
    <cellStyle name="Input 2 2 4 2 2 2 3 26" xfId="49449" xr:uid="{321D7CD8-672C-4710-9EC3-1671F6100112}"/>
    <cellStyle name="Input 2 2 4 2 2 2 3 27" xfId="49314" xr:uid="{C2D5BF93-9507-4954-A7E9-CE5727A97E12}"/>
    <cellStyle name="Input 2 2 4 2 2 2 3 28" xfId="51038" xr:uid="{A6F1035A-C243-4578-9737-E05C693F54BB}"/>
    <cellStyle name="Input 2 2 4 2 2 2 3 29" xfId="50843" xr:uid="{5DB2C4E1-3D46-4619-A3EF-23C1DD592651}"/>
    <cellStyle name="Input 2 2 4 2 2 2 3 3" xfId="12715" xr:uid="{EB6EC859-BDBA-42DE-8222-3F4DCFE20603}"/>
    <cellStyle name="Input 2 2 4 2 2 2 3 3 2" xfId="21108" xr:uid="{2E5EA253-9736-4CBD-88C4-5CB6306B1467}"/>
    <cellStyle name="Input 2 2 4 2 2 2 3 3 2 2" xfId="36296" xr:uid="{8C0F5914-C155-41DC-B527-C22A6CE97D5C}"/>
    <cellStyle name="Input 2 2 4 2 2 2 3 3 3" xfId="27262" xr:uid="{DC929366-8EA2-4D7B-9C39-8FA241A047FD}"/>
    <cellStyle name="Input 2 2 4 2 2 2 3 30" xfId="50281" xr:uid="{9E06FC8D-8999-4306-80E8-2217B9DEF4FB}"/>
    <cellStyle name="Input 2 2 4 2 2 2 3 31" xfId="51883" xr:uid="{8324ED0C-E849-4190-B13A-236DCB3F430C}"/>
    <cellStyle name="Input 2 2 4 2 2 2 3 32" xfId="52160" xr:uid="{F6C7EFC9-D019-4623-9D21-7E69FB846677}"/>
    <cellStyle name="Input 2 2 4 2 2 2 3 4" xfId="12893" xr:uid="{D9CA19A7-DD80-40F9-B555-810B3BC13B0E}"/>
    <cellStyle name="Input 2 2 4 2 2 2 3 4 2" xfId="21264" xr:uid="{51B308A0-8E56-45CF-9C1C-1FCC74FEE17F}"/>
    <cellStyle name="Input 2 2 4 2 2 2 3 4 2 2" xfId="36452" xr:uid="{E07090A4-CFFB-4709-BDBB-D742FCA9062C}"/>
    <cellStyle name="Input 2 2 4 2 2 2 3 4 3" xfId="27418" xr:uid="{7547CFF1-6B5C-46D4-BAE2-25B9CB2CB04C}"/>
    <cellStyle name="Input 2 2 4 2 2 2 3 5" xfId="13828" xr:uid="{90830DD7-5E82-4119-B58A-3E74AC92AF25}"/>
    <cellStyle name="Input 2 2 4 2 2 2 3 5 2" xfId="21938" xr:uid="{B8424957-BFC6-4662-A1C9-BB848BB3CA69}"/>
    <cellStyle name="Input 2 2 4 2 2 2 3 5 2 2" xfId="37126" xr:uid="{C4A2E895-BBDA-4879-8563-33CC9D854C36}"/>
    <cellStyle name="Input 2 2 4 2 2 2 3 5 3" xfId="28092" xr:uid="{AED4C791-7F2A-4DAC-8E39-44C6684A6B6A}"/>
    <cellStyle name="Input 2 2 4 2 2 2 3 6" xfId="31424" xr:uid="{4B27712C-D2D3-4B06-A18D-79E505A82C56}"/>
    <cellStyle name="Input 2 2 4 2 2 2 3 7" xfId="43288" xr:uid="{495B915D-479D-4EB4-9716-13BCAAFE731A}"/>
    <cellStyle name="Input 2 2 4 2 2 2 3 8" xfId="41455" xr:uid="{4EA0A9B3-4698-44B4-9226-DCCA5443BEDC}"/>
    <cellStyle name="Input 2 2 4 2 2 2 3 9" xfId="43172" xr:uid="{06BB72AF-090D-4832-B287-E377582E429C}"/>
    <cellStyle name="Input 2 2 4 2 2 2 30" xfId="49316" xr:uid="{B817A2EE-7F5A-4FA4-9080-E0C603738456}"/>
    <cellStyle name="Input 2 2 4 2 2 2 31" xfId="51036" xr:uid="{B6BCF4A1-B684-416A-A0B5-652B4E786027}"/>
    <cellStyle name="Input 2 2 4 2 2 2 32" xfId="50845" xr:uid="{48365628-2AC0-48C4-8EF7-707EE30BF0B0}"/>
    <cellStyle name="Input 2 2 4 2 2 2 33" xfId="50385" xr:uid="{35BB2F09-42E4-4BF3-A8D6-3ADBE8733180}"/>
    <cellStyle name="Input 2 2 4 2 2 2 34" xfId="51881" xr:uid="{19E65E58-A570-4201-A821-1AA214CA4191}"/>
    <cellStyle name="Input 2 2 4 2 2 2 35" xfId="52158" xr:uid="{37B17F2E-66DF-4ED0-9D52-25643D19341B}"/>
    <cellStyle name="Input 2 2 4 2 2 2 4" xfId="4161" xr:uid="{3B7AC113-9D94-4347-851F-4E5020B44D2D}"/>
    <cellStyle name="Input 2 2 4 2 2 2 4 10" xfId="41501" xr:uid="{1E3D45AC-F01C-41C8-8565-28DB06BF5529}"/>
    <cellStyle name="Input 2 2 4 2 2 2 4 11" xfId="43022" xr:uid="{55F110DF-9B98-44D8-9207-4A13188AA690}"/>
    <cellStyle name="Input 2 2 4 2 2 2 4 12" xfId="42246" xr:uid="{047E7B2C-9CDF-426E-A85E-02969F4491BB}"/>
    <cellStyle name="Input 2 2 4 2 2 2 4 13" xfId="43554" xr:uid="{7222A907-FB7F-4E53-A6F4-0C3594F56421}"/>
    <cellStyle name="Input 2 2 4 2 2 2 4 14" xfId="41747" xr:uid="{B9CBA23F-2605-4D27-8E2D-BDD4679C740A}"/>
    <cellStyle name="Input 2 2 4 2 2 2 4 15" xfId="45044" xr:uid="{78B6FF2B-EFBA-4A47-9E26-850E1518C72C}"/>
    <cellStyle name="Input 2 2 4 2 2 2 4 16" xfId="42514" xr:uid="{569C2A99-0D77-454E-B994-ACD850C713B4}"/>
    <cellStyle name="Input 2 2 4 2 2 2 4 17" xfId="47170" xr:uid="{3C970CDE-D41F-4714-AF9A-902E662A108F}"/>
    <cellStyle name="Input 2 2 4 2 2 2 4 18" xfId="46729" xr:uid="{0BE76C9F-61D4-4E71-B2A1-0533CDD66EFB}"/>
    <cellStyle name="Input 2 2 4 2 2 2 4 19" xfId="47061" xr:uid="{9B14C4BB-F8EF-416F-ABAC-321BFE0A5908}"/>
    <cellStyle name="Input 2 2 4 2 2 2 4 2" xfId="9563" xr:uid="{DDE37EE8-784E-4283-B062-D8FC85CD5C77}"/>
    <cellStyle name="Input 2 2 4 2 2 2 4 2 2" xfId="14687" xr:uid="{FE95EDF8-9ED9-48E0-B599-FCBBA3F7DBF5}"/>
    <cellStyle name="Input 2 2 4 2 2 2 4 2 2 2" xfId="22774" xr:uid="{B0E13A4C-FD2D-4207-A740-EF7AE01D8876}"/>
    <cellStyle name="Input 2 2 4 2 2 2 4 2 2 2 2" xfId="37962" xr:uid="{2372D660-8E81-4F8E-B00A-4E175F94FE2E}"/>
    <cellStyle name="Input 2 2 4 2 2 2 4 2 2 3" xfId="28928" xr:uid="{17996881-6005-46AF-AA1A-97F717407730}"/>
    <cellStyle name="Input 2 2 4 2 2 2 4 2 3" xfId="13520" xr:uid="{7602CF4C-7476-426E-9EAF-5C3B6775EF61}"/>
    <cellStyle name="Input 2 2 4 2 2 2 4 2 3 2" xfId="21675" xr:uid="{35D31936-E7F5-453D-9814-4636354A7870}"/>
    <cellStyle name="Input 2 2 4 2 2 2 4 2 3 2 2" xfId="36863" xr:uid="{786293E9-994E-4E24-801D-63958CE2DFB8}"/>
    <cellStyle name="Input 2 2 4 2 2 2 4 2 3 3" xfId="27829" xr:uid="{9A8EF5D5-FD36-4EE0-8B5B-1B4652939FE9}"/>
    <cellStyle name="Input 2 2 4 2 2 2 4 2 4" xfId="12316" xr:uid="{2E51B2F8-1D92-4E56-AFB0-D0E31E6CB6E1}"/>
    <cellStyle name="Input 2 2 4 2 2 2 4 2 4 2" xfId="20738" xr:uid="{DC51049E-4704-429D-9621-49EC49FBC302}"/>
    <cellStyle name="Input 2 2 4 2 2 2 4 2 4 2 2" xfId="35926" xr:uid="{B6B4D03E-DB81-4ACC-A5C0-0B4969BEC1DA}"/>
    <cellStyle name="Input 2 2 4 2 2 2 4 2 4 3" xfId="26892" xr:uid="{3AAB8A8B-105C-453D-84BD-66734C401A3C}"/>
    <cellStyle name="Input 2 2 4 2 2 2 4 2 5" xfId="17611" xr:uid="{F6EC9935-9C4D-427F-8639-1B40E12ADFD9}"/>
    <cellStyle name="Input 2 2 4 2 2 2 4 2 5 2" xfId="32846" xr:uid="{5D747451-ACB9-4CDD-9A15-6F7569D69757}"/>
    <cellStyle name="Input 2 2 4 2 2 2 4 20" xfId="46870" xr:uid="{935D278A-B568-425A-8A2A-DF96959BF522}"/>
    <cellStyle name="Input 2 2 4 2 2 2 4 21" xfId="47750" xr:uid="{DED8F6B7-0DEB-4C6A-8495-B1977E90963E}"/>
    <cellStyle name="Input 2 2 4 2 2 2 4 22" xfId="45877" xr:uid="{E4E73336-B74F-45FC-BC11-ECD5B57A7F62}"/>
    <cellStyle name="Input 2 2 4 2 2 2 4 23" xfId="47368" xr:uid="{7BBEE3F6-7899-4644-B392-A4422FAAB373}"/>
    <cellStyle name="Input 2 2 4 2 2 2 4 24" xfId="49496" xr:uid="{E17481DA-455A-40F6-B701-2804AA6AB84E}"/>
    <cellStyle name="Input 2 2 4 2 2 2 4 25" xfId="49219" xr:uid="{A7FA1596-2BB6-4103-BB9D-0CAD7E9883CB}"/>
    <cellStyle name="Input 2 2 4 2 2 2 4 26" xfId="49450" xr:uid="{8D39EC76-EB16-4F1F-8867-339CB2B91A39}"/>
    <cellStyle name="Input 2 2 4 2 2 2 4 27" xfId="49313" xr:uid="{C28F948B-6C0E-46A7-95AA-A1CE384339BE}"/>
    <cellStyle name="Input 2 2 4 2 2 2 4 28" xfId="51039" xr:uid="{9E837ED2-BB75-492E-A874-27A2B239FCEB}"/>
    <cellStyle name="Input 2 2 4 2 2 2 4 29" xfId="50842" xr:uid="{B8928CAA-048A-4126-BFB0-5D646B24489A}"/>
    <cellStyle name="Input 2 2 4 2 2 2 4 3" xfId="12716" xr:uid="{E3491A64-629F-4DDF-8ACD-126560D7FB0C}"/>
    <cellStyle name="Input 2 2 4 2 2 2 4 3 2" xfId="21109" xr:uid="{9E6951E5-7E36-4CD5-AF1E-6DA347192D0B}"/>
    <cellStyle name="Input 2 2 4 2 2 2 4 3 2 2" xfId="36297" xr:uid="{69805D7E-CE4C-497D-8E5C-C7194187F42C}"/>
    <cellStyle name="Input 2 2 4 2 2 2 4 3 3" xfId="27263" xr:uid="{C77D73F3-0349-4C6F-94C5-CF3566C87B60}"/>
    <cellStyle name="Input 2 2 4 2 2 2 4 30" xfId="50993" xr:uid="{E63FC30B-0EA0-4A8B-91EF-40223986885E}"/>
    <cellStyle name="Input 2 2 4 2 2 2 4 31" xfId="51884" xr:uid="{2B70D380-AEFD-417D-A6DA-70A2EDDF8E59}"/>
    <cellStyle name="Input 2 2 4 2 2 2 4 32" xfId="52161" xr:uid="{E754D342-A0AF-43F3-90F6-402480AA3A9A}"/>
    <cellStyle name="Input 2 2 4 2 2 2 4 4" xfId="11370" xr:uid="{0E232532-C0AD-4D8A-B6DA-5C25373992DC}"/>
    <cellStyle name="Input 2 2 4 2 2 2 4 4 2" xfId="19918" xr:uid="{5B8E4B7F-6FF9-4B2A-BE2C-A11C3CE332E4}"/>
    <cellStyle name="Input 2 2 4 2 2 2 4 4 2 2" xfId="35123" xr:uid="{0A054F43-02E7-4519-9407-A951B88F8D35}"/>
    <cellStyle name="Input 2 2 4 2 2 2 4 4 3" xfId="26166" xr:uid="{7E247581-E0AA-4696-8ADC-71DAE69100EA}"/>
    <cellStyle name="Input 2 2 4 2 2 2 4 5" xfId="12265" xr:uid="{9A92A7AC-94D8-4BD1-86F7-C1ECC01FD763}"/>
    <cellStyle name="Input 2 2 4 2 2 2 4 5 2" xfId="20697" xr:uid="{52443425-7F2F-4545-8AA4-5CCEEF37A3BE}"/>
    <cellStyle name="Input 2 2 4 2 2 2 4 5 2 2" xfId="35885" xr:uid="{198AE9CB-8781-4FC3-8254-7DDC49AA6746}"/>
    <cellStyle name="Input 2 2 4 2 2 2 4 5 3" xfId="26851" xr:uid="{439E1514-6609-47E5-A819-A76CBAB193D3}"/>
    <cellStyle name="Input 2 2 4 2 2 2 4 6" xfId="31425" xr:uid="{EC198E10-D581-418D-A7FD-8DF7D6E226EB}"/>
    <cellStyle name="Input 2 2 4 2 2 2 4 7" xfId="43289" xr:uid="{F32F6052-5130-4EEF-BBF4-611195DCAAAA}"/>
    <cellStyle name="Input 2 2 4 2 2 2 4 8" xfId="41454" xr:uid="{94EABAC7-4D2B-4E13-8C0E-5A59EA221543}"/>
    <cellStyle name="Input 2 2 4 2 2 2 4 9" xfId="43173" xr:uid="{439A9B4D-FE9B-4271-AF0D-21476D44EA6D}"/>
    <cellStyle name="Input 2 2 4 2 2 2 5" xfId="9560" xr:uid="{F412E472-0B43-4C95-A0DA-3C517CFABD9C}"/>
    <cellStyle name="Input 2 2 4 2 2 2 5 2" xfId="14684" xr:uid="{6C3EC26D-40D3-4EE1-9747-2F126C20E95B}"/>
    <cellStyle name="Input 2 2 4 2 2 2 5 2 2" xfId="22771" xr:uid="{38348AD2-0BD6-48F1-887B-E0A87CF91C0F}"/>
    <cellStyle name="Input 2 2 4 2 2 2 5 2 2 2" xfId="37959" xr:uid="{C42D486D-215B-424A-AE54-27CF3EDA2F00}"/>
    <cellStyle name="Input 2 2 4 2 2 2 5 2 3" xfId="28925" xr:uid="{8E5E3473-7AC5-4E11-8ACE-D3CE78391D54}"/>
    <cellStyle name="Input 2 2 4 2 2 2 5 3" xfId="16307" xr:uid="{69D41ECE-FEF0-4A5A-8A0A-AECCDF7CA806}"/>
    <cellStyle name="Input 2 2 4 2 2 2 5 3 2" xfId="24362" xr:uid="{2E790329-AF0F-41FD-9A84-26CED2DE39BC}"/>
    <cellStyle name="Input 2 2 4 2 2 2 5 3 2 2" xfId="39550" xr:uid="{6AEA4E93-DA7A-49F6-930E-30C99BA58B69}"/>
    <cellStyle name="Input 2 2 4 2 2 2 5 3 3" xfId="30516" xr:uid="{56595952-5108-451F-9106-75995D817280}"/>
    <cellStyle name="Input 2 2 4 2 2 2 5 4" xfId="16781" xr:uid="{90C12DAD-731E-4824-9C16-460D0D789241}"/>
    <cellStyle name="Input 2 2 4 2 2 2 5 4 2" xfId="24836" xr:uid="{ED5EA6CF-ECF5-4099-B0F6-0036989E3B25}"/>
    <cellStyle name="Input 2 2 4 2 2 2 5 4 2 2" xfId="40024" xr:uid="{5C29693F-E741-4315-B566-67C9C29C342C}"/>
    <cellStyle name="Input 2 2 4 2 2 2 5 4 3" xfId="30990" xr:uid="{895332FB-4A16-4B66-8BB6-7BC67AA8F05A}"/>
    <cellStyle name="Input 2 2 4 2 2 2 5 5" xfId="17614" xr:uid="{6B245EF5-609E-40C0-80DF-FD7F3AC8CB2B}"/>
    <cellStyle name="Input 2 2 4 2 2 2 5 5 2" xfId="32849" xr:uid="{782AD934-B0FC-428E-BFAE-886C5328EBE2}"/>
    <cellStyle name="Input 2 2 4 2 2 2 6" xfId="12713" xr:uid="{E8CC538C-0764-4F62-B25B-FE5B37B8B8FA}"/>
    <cellStyle name="Input 2 2 4 2 2 2 6 2" xfId="21106" xr:uid="{7DD930C0-6936-4614-9C97-E1F4BB935A81}"/>
    <cellStyle name="Input 2 2 4 2 2 2 6 2 2" xfId="36294" xr:uid="{8F8ADB55-DC1E-460B-8E5E-01BBE158E3F6}"/>
    <cellStyle name="Input 2 2 4 2 2 2 6 3" xfId="27260" xr:uid="{0B1D53AA-E28F-4334-9ED8-583913DAB30F}"/>
    <cellStyle name="Input 2 2 4 2 2 2 7" xfId="11260" xr:uid="{EC9434AC-D3E3-46A2-A832-2F90C0AA78C1}"/>
    <cellStyle name="Input 2 2 4 2 2 2 7 2" xfId="19810" xr:uid="{F0017935-A8F4-4098-865D-629EC088F1DA}"/>
    <cellStyle name="Input 2 2 4 2 2 2 7 2 2" xfId="35015" xr:uid="{D0EA2A31-C90F-4710-8C25-F6B154D91700}"/>
    <cellStyle name="Input 2 2 4 2 2 2 7 3" xfId="26058" xr:uid="{31777C3B-72EC-4548-99DA-EAC57D816A91}"/>
    <cellStyle name="Input 2 2 4 2 2 2 8" xfId="15947" xr:uid="{31500282-2AD9-4855-8523-E5F40D80E517}"/>
    <cellStyle name="Input 2 2 4 2 2 2 8 2" xfId="24002" xr:uid="{3C58FFCC-BCB2-47DF-905A-A8912641933D}"/>
    <cellStyle name="Input 2 2 4 2 2 2 8 2 2" xfId="39190" xr:uid="{AB2C31E4-946F-4EE6-B21F-1FB585468F8F}"/>
    <cellStyle name="Input 2 2 4 2 2 2 8 3" xfId="30156" xr:uid="{56B4EB71-30D1-4DDC-B2B4-2E9705FCB415}"/>
    <cellStyle name="Input 2 2 4 2 2 2 9" xfId="31422" xr:uid="{2937D3BA-826E-4C6E-B617-5E14C6EACB19}"/>
    <cellStyle name="Input 2 2 4 2 2 20" xfId="47166" xr:uid="{BD1B6CF9-D02B-4BF3-935F-5F14CFD7E737}"/>
    <cellStyle name="Input 2 2 4 2 2 21" xfId="46733" xr:uid="{A516826C-C99A-4437-A8E8-723FC96DFC7C}"/>
    <cellStyle name="Input 2 2 4 2 2 22" xfId="47059" xr:uid="{88897091-494F-4C7D-A732-0D36F4378C10}"/>
    <cellStyle name="Input 2 2 4 2 2 23" xfId="46872" xr:uid="{38696C2B-3F49-40CE-BEB9-D4E669A6E6BB}"/>
    <cellStyle name="Input 2 2 4 2 2 24" xfId="46980" xr:uid="{2B9A8181-B541-4267-9254-83017A755F73}"/>
    <cellStyle name="Input 2 2 4 2 2 25" xfId="45881" xr:uid="{706DAE8A-F4C5-49C8-92E2-0296B08E01CB}"/>
    <cellStyle name="Input 2 2 4 2 2 26" xfId="48046" xr:uid="{DE753D6C-550C-4077-806A-F192EE823D39}"/>
    <cellStyle name="Input 2 2 4 2 2 27" xfId="49492" xr:uid="{1F6070B6-2E52-4615-82EC-ADF4102618FF}"/>
    <cellStyle name="Input 2 2 4 2 2 28" xfId="48651" xr:uid="{02E12A92-1915-401D-82B7-A62C43DDFB45}"/>
    <cellStyle name="Input 2 2 4 2 2 29" xfId="49446" xr:uid="{2D45587D-F034-4A02-91FB-3904BBBD19AB}"/>
    <cellStyle name="Input 2 2 4 2 2 3" xfId="4162" xr:uid="{D97C83BF-8279-4F81-9113-0CA2558447A7}"/>
    <cellStyle name="Input 2 2 4 2 2 3 10" xfId="41500" xr:uid="{0FE7197F-F977-4712-8066-FCE00A12759D}"/>
    <cellStyle name="Input 2 2 4 2 2 3 11" xfId="41603" xr:uid="{7075824D-DF49-4EC0-9620-680D029D0DCF}"/>
    <cellStyle name="Input 2 2 4 2 2 3 12" xfId="42245" xr:uid="{A625114C-3CCF-486D-BA6A-710B716DD360}"/>
    <cellStyle name="Input 2 2 4 2 2 3 13" xfId="41710" xr:uid="{346B6A0B-48AD-4896-AEE8-376DFF28D585}"/>
    <cellStyle name="Input 2 2 4 2 2 3 14" xfId="44132" xr:uid="{B4BC1E38-9A59-4DA0-9A35-B351175396AC}"/>
    <cellStyle name="Input 2 2 4 2 2 3 15" xfId="44958" xr:uid="{08605213-C993-4495-A742-EC0F80411380}"/>
    <cellStyle name="Input 2 2 4 2 2 3 16" xfId="41972" xr:uid="{52EFAAD5-6665-484F-8C6B-D5AE7D6562C4}"/>
    <cellStyle name="Input 2 2 4 2 2 3 17" xfId="47171" xr:uid="{26D2E24A-6FDC-402B-B6E6-2F952914ACB2}"/>
    <cellStyle name="Input 2 2 4 2 2 3 18" xfId="46728" xr:uid="{17673687-B713-4EB3-BF12-AB23664CAC82}"/>
    <cellStyle name="Input 2 2 4 2 2 3 19" xfId="47062" xr:uid="{9947E1F2-1425-4737-B79C-B7FDB2C1AE06}"/>
    <cellStyle name="Input 2 2 4 2 2 3 2" xfId="9564" xr:uid="{8143BCF2-49C8-40F7-9DCC-2235C01A1094}"/>
    <cellStyle name="Input 2 2 4 2 2 3 2 2" xfId="14688" xr:uid="{C641A2D3-E50B-40F3-B638-48ACE62A35C9}"/>
    <cellStyle name="Input 2 2 4 2 2 3 2 2 2" xfId="22775" xr:uid="{BB035B57-C4CE-40EE-BCB6-75EF79D2E48A}"/>
    <cellStyle name="Input 2 2 4 2 2 3 2 2 2 2" xfId="37963" xr:uid="{3E7CFC92-B60E-4501-8EC1-40F86C30C047}"/>
    <cellStyle name="Input 2 2 4 2 2 3 2 2 3" xfId="28929" xr:uid="{C100C7B8-16A8-4DF2-9987-88C70D9373B3}"/>
    <cellStyle name="Input 2 2 4 2 2 3 2 3" xfId="15349" xr:uid="{47D88793-34A5-4F60-AFA4-B1D1201194FE}"/>
    <cellStyle name="Input 2 2 4 2 2 3 2 3 2" xfId="23436" xr:uid="{3E1C0B0E-8C42-4AD1-BEEE-719E590ECB11}"/>
    <cellStyle name="Input 2 2 4 2 2 3 2 3 2 2" xfId="38624" xr:uid="{F9A27ED7-F9A6-4F66-8F12-66C127D6C9A1}"/>
    <cellStyle name="Input 2 2 4 2 2 3 2 3 3" xfId="29590" xr:uid="{7B84A858-AD67-439D-97D1-4E34F22F08E8}"/>
    <cellStyle name="Input 2 2 4 2 2 3 2 4" xfId="16721" xr:uid="{2265BBDA-9A87-478E-8211-4BDF296EA231}"/>
    <cellStyle name="Input 2 2 4 2 2 3 2 4 2" xfId="24776" xr:uid="{9FF3B526-D290-4A72-8C92-57379D7A2C37}"/>
    <cellStyle name="Input 2 2 4 2 2 3 2 4 2 2" xfId="39964" xr:uid="{D04A4B9B-D9C2-404B-9673-11FF9615602B}"/>
    <cellStyle name="Input 2 2 4 2 2 3 2 4 3" xfId="30930" xr:uid="{1FE8BCA3-56B9-4A38-AF2F-6D0C96BC142C}"/>
    <cellStyle name="Input 2 2 4 2 2 3 2 5" xfId="17610" xr:uid="{FF8070E4-797C-4969-BEC5-624F2C8884BB}"/>
    <cellStyle name="Input 2 2 4 2 2 3 2 5 2" xfId="32845" xr:uid="{60203D33-6C16-4470-B4A6-2EA099F89A41}"/>
    <cellStyle name="Input 2 2 4 2 2 3 20" xfId="46869" xr:uid="{C86BD891-E57F-4F30-AD9E-5B3D02B3463F}"/>
    <cellStyle name="Input 2 2 4 2 2 3 21" xfId="47861" xr:uid="{09C93FAB-305C-4170-8249-FDF4205EB39D}"/>
    <cellStyle name="Input 2 2 4 2 2 3 22" xfId="45876" xr:uid="{5730EEE0-EDD5-434F-8CBF-54B2EE9B606E}"/>
    <cellStyle name="Input 2 2 4 2 2 3 23" xfId="47369" xr:uid="{8987E2D2-C3A2-4BAA-9F5F-2A8E8B45A04A}"/>
    <cellStyle name="Input 2 2 4 2 2 3 24" xfId="49497" xr:uid="{EEED2F6C-5A18-4F8E-AD66-DAD765F24398}"/>
    <cellStyle name="Input 2 2 4 2 2 3 25" xfId="49218" xr:uid="{60F4C41B-C389-4D42-93CC-3C2555459846}"/>
    <cellStyle name="Input 2 2 4 2 2 3 26" xfId="49451" xr:uid="{76F92078-DCD6-4C18-BFBF-D085440558FC}"/>
    <cellStyle name="Input 2 2 4 2 2 3 27" xfId="49312" xr:uid="{38F7668E-3F38-4FD1-BB7C-66FF21562CC0}"/>
    <cellStyle name="Input 2 2 4 2 2 3 28" xfId="51040" xr:uid="{0F31FE3A-5473-45A4-90F7-6F33E1AD501D}"/>
    <cellStyle name="Input 2 2 4 2 2 3 29" xfId="50841" xr:uid="{F8252EB7-1983-4195-BC88-7E5C57DABB98}"/>
    <cellStyle name="Input 2 2 4 2 2 3 3" xfId="12717" xr:uid="{53BDD44A-F042-4298-AB83-425263A68F1F}"/>
    <cellStyle name="Input 2 2 4 2 2 3 3 2" xfId="21110" xr:uid="{AC1D0655-6CD4-4DC2-8966-24C4D162C902}"/>
    <cellStyle name="Input 2 2 4 2 2 3 3 2 2" xfId="36298" xr:uid="{FD462404-48B3-4D0C-A55B-036DBE9ADBAE}"/>
    <cellStyle name="Input 2 2 4 2 2 3 3 3" xfId="27264" xr:uid="{769B3DE8-3D0D-442E-A1B6-77F43DC4A74C}"/>
    <cellStyle name="Input 2 2 4 2 2 3 30" xfId="50994" xr:uid="{9CC0BD55-7501-45C4-A942-C7B12C61DD8E}"/>
    <cellStyle name="Input 2 2 4 2 2 3 31" xfId="51885" xr:uid="{4DB043C4-F1D2-49F4-A7F3-A35BD7D73158}"/>
    <cellStyle name="Input 2 2 4 2 2 3 32" xfId="52162" xr:uid="{C8B609D3-D39D-4E41-AE68-48EDAEAF1567}"/>
    <cellStyle name="Input 2 2 4 2 2 3 4" xfId="12906" xr:uid="{111699CD-F7EA-43C0-BA3D-839CE3D000BC}"/>
    <cellStyle name="Input 2 2 4 2 2 3 4 2" xfId="21275" xr:uid="{9160F484-065D-4840-9C47-E26348D2F4D6}"/>
    <cellStyle name="Input 2 2 4 2 2 3 4 2 2" xfId="36463" xr:uid="{7B9D60ED-CA7C-4EEA-B2D3-CD221F44586F}"/>
    <cellStyle name="Input 2 2 4 2 2 3 4 3" xfId="27429" xr:uid="{BCB01A93-8217-4694-85AD-FD3981457CCA}"/>
    <cellStyle name="Input 2 2 4 2 2 3 5" xfId="12266" xr:uid="{54A84CA3-391C-4F09-9849-802907B52EF3}"/>
    <cellStyle name="Input 2 2 4 2 2 3 5 2" xfId="20698" xr:uid="{24CB1672-E281-4E09-9E30-6C3EE523F0E7}"/>
    <cellStyle name="Input 2 2 4 2 2 3 5 2 2" xfId="35886" xr:uid="{7EA1F087-A2A5-4327-83B6-0B70D69E409E}"/>
    <cellStyle name="Input 2 2 4 2 2 3 5 3" xfId="26852" xr:uid="{1E5587B4-2C84-4FFA-BFAE-39BE9A25B1C3}"/>
    <cellStyle name="Input 2 2 4 2 2 3 6" xfId="31426" xr:uid="{1D550AD7-88DA-4B69-8ECD-33CFD00B1979}"/>
    <cellStyle name="Input 2 2 4 2 2 3 7" xfId="43290" xr:uid="{C17B3683-EDCA-48B3-9666-82FCF59C7F2F}"/>
    <cellStyle name="Input 2 2 4 2 2 3 8" xfId="41453" xr:uid="{53FA0A45-8DC6-43A2-B9C1-34E8BC29674E}"/>
    <cellStyle name="Input 2 2 4 2 2 3 9" xfId="43174" xr:uid="{E7EDAB6B-D537-4EBF-9887-BA5F8B992746}"/>
    <cellStyle name="Input 2 2 4 2 2 30" xfId="49317" xr:uid="{EF3FC08F-0C8C-40CC-9358-6757B5A1E6B8}"/>
    <cellStyle name="Input 2 2 4 2 2 31" xfId="51035" xr:uid="{414DA648-9060-48E4-8070-0E059FB7648A}"/>
    <cellStyle name="Input 2 2 4 2 2 32" xfId="50846" xr:uid="{FEB02086-7E9E-4AC3-B60C-AC267720EDAE}"/>
    <cellStyle name="Input 2 2 4 2 2 33" xfId="50384" xr:uid="{EEA9F78A-D327-4827-9C57-6C3FE9A031F1}"/>
    <cellStyle name="Input 2 2 4 2 2 34" xfId="51880" xr:uid="{63088FCD-6CF6-4494-927A-2D7B0228D1FD}"/>
    <cellStyle name="Input 2 2 4 2 2 35" xfId="52157" xr:uid="{60400B62-1F0D-4178-A8AA-6FAFCB955050}"/>
    <cellStyle name="Input 2 2 4 2 2 4" xfId="4163" xr:uid="{91952E35-DF67-4850-81EF-BD5FC2BCA319}"/>
    <cellStyle name="Input 2 2 4 2 2 4 10" xfId="41499" xr:uid="{5AB1CFB3-000B-43E3-A7A0-0EEFDE26DAAE}"/>
    <cellStyle name="Input 2 2 4 2 2 4 11" xfId="41604" xr:uid="{3B1D227F-5ADD-4018-8031-B73EF55B5726}"/>
    <cellStyle name="Input 2 2 4 2 2 4 12" xfId="42244" xr:uid="{B64380DB-B2B2-4EA5-949A-A2E1E2D56FC6}"/>
    <cellStyle name="Input 2 2 4 2 2 4 13" xfId="43936" xr:uid="{0E8363F7-6268-40A5-A4EF-AD540D7A98AD}"/>
    <cellStyle name="Input 2 2 4 2 2 4 14" xfId="42573" xr:uid="{DB36D798-5BAE-44A3-98D5-F94C0B5290A7}"/>
    <cellStyle name="Input 2 2 4 2 2 4 15" xfId="44959" xr:uid="{5AFD046C-F065-4982-8887-420FD35E1374}"/>
    <cellStyle name="Input 2 2 4 2 2 4 16" xfId="41989" xr:uid="{912EF28C-D1BC-416B-ADAC-FA2117F2A2DB}"/>
    <cellStyle name="Input 2 2 4 2 2 4 17" xfId="47172" xr:uid="{4F5884DD-6CE4-4101-AAF7-F55FF89EFDFF}"/>
    <cellStyle name="Input 2 2 4 2 2 4 18" xfId="46727" xr:uid="{285C709E-9E6D-4FAD-9751-6DBE8D40EBF4}"/>
    <cellStyle name="Input 2 2 4 2 2 4 19" xfId="47063" xr:uid="{D339CF3E-7859-499B-BE03-5B529B35B940}"/>
    <cellStyle name="Input 2 2 4 2 2 4 2" xfId="9565" xr:uid="{49DD868C-AFE5-4728-B0B3-225A413217E1}"/>
    <cellStyle name="Input 2 2 4 2 2 4 2 2" xfId="14689" xr:uid="{E3434404-E0E0-45D3-845A-DBCF87AD36B7}"/>
    <cellStyle name="Input 2 2 4 2 2 4 2 2 2" xfId="22776" xr:uid="{901E2E43-2A59-4602-8CFB-AEA0904F9DB8}"/>
    <cellStyle name="Input 2 2 4 2 2 4 2 2 2 2" xfId="37964" xr:uid="{42E6DF7B-A97D-45C0-B62D-9C50168A0FB1}"/>
    <cellStyle name="Input 2 2 4 2 2 4 2 2 3" xfId="28930" xr:uid="{519D89F8-87F9-453B-B74C-8D9C07962AD9}"/>
    <cellStyle name="Input 2 2 4 2 2 4 2 3" xfId="13276" xr:uid="{FEDBD754-3C45-481D-9B47-1D48C7371D33}"/>
    <cellStyle name="Input 2 2 4 2 2 4 2 3 2" xfId="21542" xr:uid="{2F3EC4A3-C448-4D5F-9153-60D7C20A56E4}"/>
    <cellStyle name="Input 2 2 4 2 2 4 2 3 2 2" xfId="36730" xr:uid="{E80ABB68-B58B-484B-8706-D9927BFD237F}"/>
    <cellStyle name="Input 2 2 4 2 2 4 2 3 3" xfId="27696" xr:uid="{8D60A99F-0B35-44B1-BC7E-40A36627A46D}"/>
    <cellStyle name="Input 2 2 4 2 2 4 2 4" xfId="16466" xr:uid="{2406101E-18D4-4C37-890D-7FC0DF562E87}"/>
    <cellStyle name="Input 2 2 4 2 2 4 2 4 2" xfId="24521" xr:uid="{52BAB951-D732-49BE-8E56-3B8D99E9634C}"/>
    <cellStyle name="Input 2 2 4 2 2 4 2 4 2 2" xfId="39709" xr:uid="{DE983903-31F6-4334-B511-47F8117BA007}"/>
    <cellStyle name="Input 2 2 4 2 2 4 2 4 3" xfId="30675" xr:uid="{4E75169A-07B8-48B9-AF75-20797D938F09}"/>
    <cellStyle name="Input 2 2 4 2 2 4 2 5" xfId="17609" xr:uid="{5A0F7C71-C560-4286-837C-D775457682A9}"/>
    <cellStyle name="Input 2 2 4 2 2 4 2 5 2" xfId="32844" xr:uid="{C3A87029-996C-49E9-BE03-A0B87A3EE902}"/>
    <cellStyle name="Input 2 2 4 2 2 4 20" xfId="46868" xr:uid="{6E575234-23E5-4DD2-B900-A43AF2199B21}"/>
    <cellStyle name="Input 2 2 4 2 2 4 21" xfId="46260" xr:uid="{EC5CCBA5-495D-4A64-A304-135C5938EEFF}"/>
    <cellStyle name="Input 2 2 4 2 2 4 22" xfId="45875" xr:uid="{C14A4291-B7F3-4BEF-929C-DC9863A43914}"/>
    <cellStyle name="Input 2 2 4 2 2 4 23" xfId="47370" xr:uid="{785B5219-545B-4768-A29B-217E0CA6AD4F}"/>
    <cellStyle name="Input 2 2 4 2 2 4 24" xfId="49498" xr:uid="{9057F9D5-4E47-4124-8570-5010CDCF9890}"/>
    <cellStyle name="Input 2 2 4 2 2 4 25" xfId="49217" xr:uid="{7E06568A-F266-4FE5-8C2F-5212BA010822}"/>
    <cellStyle name="Input 2 2 4 2 2 4 26" xfId="49452" xr:uid="{9D0EA9C4-8197-440F-AEA8-B1FFDC6E653B}"/>
    <cellStyle name="Input 2 2 4 2 2 4 27" xfId="48850" xr:uid="{73268BAB-784C-433B-80E8-ABCFAB1D7CE3}"/>
    <cellStyle name="Input 2 2 4 2 2 4 28" xfId="51041" xr:uid="{A91F6362-0202-410A-B4EB-665CD5DEEC11}"/>
    <cellStyle name="Input 2 2 4 2 2 4 29" xfId="50840" xr:uid="{AFAFBA37-CA71-4743-8713-62486CCEC7E7}"/>
    <cellStyle name="Input 2 2 4 2 2 4 3" xfId="12718" xr:uid="{62C69696-97FD-40D8-BD0D-C8E762120E72}"/>
    <cellStyle name="Input 2 2 4 2 2 4 3 2" xfId="21111" xr:uid="{A855F4CF-87DF-4F6C-AE8F-C962DFFAEAEC}"/>
    <cellStyle name="Input 2 2 4 2 2 4 3 2 2" xfId="36299" xr:uid="{C00621E9-F936-497A-991F-8DD8B9F77131}"/>
    <cellStyle name="Input 2 2 4 2 2 4 3 3" xfId="27265" xr:uid="{D1382434-0050-41FD-9A2B-DC620E3E7DF4}"/>
    <cellStyle name="Input 2 2 4 2 2 4 30" xfId="50995" xr:uid="{1104E75A-9805-4E22-BDD0-22100DA4D7FC}"/>
    <cellStyle name="Input 2 2 4 2 2 4 31" xfId="51886" xr:uid="{EF484CD7-766D-4DC1-9698-A7308A7FD55E}"/>
    <cellStyle name="Input 2 2 4 2 2 4 32" xfId="52163" xr:uid="{C623A5E6-4BAD-452A-93A9-E4482AEE324B}"/>
    <cellStyle name="Input 2 2 4 2 2 4 4" xfId="11886" xr:uid="{8EA88023-B834-4358-892A-325EF70ABA8D}"/>
    <cellStyle name="Input 2 2 4 2 2 4 4 2" xfId="20380" xr:uid="{60547D81-9F73-463C-9B39-52CC80A0B4AB}"/>
    <cellStyle name="Input 2 2 4 2 2 4 4 2 2" xfId="35568" xr:uid="{D1617914-8D9D-40D3-ABC6-1683B1EE037C}"/>
    <cellStyle name="Input 2 2 4 2 2 4 4 3" xfId="26542" xr:uid="{2269C036-F11D-482B-91DF-795B24B37F23}"/>
    <cellStyle name="Input 2 2 4 2 2 4 5" xfId="12264" xr:uid="{E11E8AE7-5235-4565-B278-DF122B701F86}"/>
    <cellStyle name="Input 2 2 4 2 2 4 5 2" xfId="20696" xr:uid="{CDAF46C5-D474-4F93-9086-165C0CADC82F}"/>
    <cellStyle name="Input 2 2 4 2 2 4 5 2 2" xfId="35884" xr:uid="{4E2CD176-E9C4-42C3-A1C9-14348CCD54CB}"/>
    <cellStyle name="Input 2 2 4 2 2 4 5 3" xfId="26850" xr:uid="{DF4B4BF9-8A70-4FC2-8DD4-F79C8C1BE9ED}"/>
    <cellStyle name="Input 2 2 4 2 2 4 6" xfId="31427" xr:uid="{A633FBED-3512-4119-BFC7-1F2FA209CE35}"/>
    <cellStyle name="Input 2 2 4 2 2 4 7" xfId="43291" xr:uid="{AEEAEEE4-2794-4C8A-8DE1-69267528BF18}"/>
    <cellStyle name="Input 2 2 4 2 2 4 8" xfId="42714" xr:uid="{A2EB22D5-D8E3-47F9-948B-156FBB96C529}"/>
    <cellStyle name="Input 2 2 4 2 2 4 9" xfId="43175" xr:uid="{4679CEAA-6C4B-40E7-8717-91700E934F31}"/>
    <cellStyle name="Input 2 2 4 2 2 5" xfId="9559" xr:uid="{82E54368-742A-45E0-A636-CB0879A619EF}"/>
    <cellStyle name="Input 2 2 4 2 2 5 2" xfId="14683" xr:uid="{0C08A9B2-FF24-4B28-A721-12D46351F666}"/>
    <cellStyle name="Input 2 2 4 2 2 5 2 2" xfId="22770" xr:uid="{D54E8818-0222-4FC3-8983-CC7BABF46BE3}"/>
    <cellStyle name="Input 2 2 4 2 2 5 2 2 2" xfId="37958" xr:uid="{4AEC1EDD-69FD-4351-ACFB-43D7053EF044}"/>
    <cellStyle name="Input 2 2 4 2 2 5 2 3" xfId="28924" xr:uid="{60027465-3BAC-46D6-8B1F-6598944E71F1}"/>
    <cellStyle name="Input 2 2 4 2 2 5 3" xfId="15959" xr:uid="{79192C86-81FF-4AFA-B372-FDAC1F816426}"/>
    <cellStyle name="Input 2 2 4 2 2 5 3 2" xfId="24014" xr:uid="{E988F4FB-89AF-479A-BA6D-C47447A08EF9}"/>
    <cellStyle name="Input 2 2 4 2 2 5 3 2 2" xfId="39202" xr:uid="{1B116AEF-3211-471E-B585-A5BC42EFF95D}"/>
    <cellStyle name="Input 2 2 4 2 2 5 3 3" xfId="30168" xr:uid="{BDB1AFF0-1A63-43F9-9DED-461E3649FA04}"/>
    <cellStyle name="Input 2 2 4 2 2 5 4" xfId="16499" xr:uid="{FE057839-3570-46AE-91AB-D37A3604AFEE}"/>
    <cellStyle name="Input 2 2 4 2 2 5 4 2" xfId="24554" xr:uid="{6D6685E4-4E64-4701-B317-BF57E7E08027}"/>
    <cellStyle name="Input 2 2 4 2 2 5 4 2 2" xfId="39742" xr:uid="{CBD3CDDD-9078-4A98-A31C-3D60D331A291}"/>
    <cellStyle name="Input 2 2 4 2 2 5 4 3" xfId="30708" xr:uid="{0F95B3BE-F671-4D9B-9914-7C803BF60C94}"/>
    <cellStyle name="Input 2 2 4 2 2 5 5" xfId="17615" xr:uid="{020CFEBA-E1A9-4B6C-82CC-E3F4DC6F78AA}"/>
    <cellStyle name="Input 2 2 4 2 2 5 5 2" xfId="32850" xr:uid="{6B46A0E9-AB6B-46A2-B103-7B35CB956713}"/>
    <cellStyle name="Input 2 2 4 2 2 6" xfId="12712" xr:uid="{0ED99CFB-FCD0-4648-91A0-ED1630BCD4A8}"/>
    <cellStyle name="Input 2 2 4 2 2 6 2" xfId="21105" xr:uid="{7520786B-E1B8-46A8-961C-F436D741CD5C}"/>
    <cellStyle name="Input 2 2 4 2 2 6 2 2" xfId="36293" xr:uid="{E3105FDF-2B5A-4C0A-8C78-19F4EACA852F}"/>
    <cellStyle name="Input 2 2 4 2 2 6 3" xfId="27259" xr:uid="{F41C34E6-AA08-47FB-BF89-E4360D99BCFF}"/>
    <cellStyle name="Input 2 2 4 2 2 7" xfId="15637" xr:uid="{1E053BA8-69B4-4DA8-AB17-99CE0175983A}"/>
    <cellStyle name="Input 2 2 4 2 2 7 2" xfId="23692" xr:uid="{71001DFC-91F1-4CCE-A85A-DC8481C2BFDA}"/>
    <cellStyle name="Input 2 2 4 2 2 7 2 2" xfId="38880" xr:uid="{ACA992B2-9CB9-48F3-9635-B2887ACA4108}"/>
    <cellStyle name="Input 2 2 4 2 2 7 3" xfId="29846" xr:uid="{5AC028A5-9DDB-4AE1-8CF3-2154568930A5}"/>
    <cellStyle name="Input 2 2 4 2 2 8" xfId="12263" xr:uid="{CDB5118E-37EC-401B-B952-ABE61AE56FF1}"/>
    <cellStyle name="Input 2 2 4 2 2 8 2" xfId="20695" xr:uid="{262854CC-11D7-4BA5-A70E-0BD7ADB85E22}"/>
    <cellStyle name="Input 2 2 4 2 2 8 2 2" xfId="35883" xr:uid="{884D22D8-67C4-445D-AB5E-2A9F413F167C}"/>
    <cellStyle name="Input 2 2 4 2 2 8 3" xfId="26849" xr:uid="{B960C302-02CD-471F-8450-BA82801C9424}"/>
    <cellStyle name="Input 2 2 4 2 2 9" xfId="31421" xr:uid="{CDB78B46-B7E2-45B1-86E1-92BE7F92405E}"/>
    <cellStyle name="Input 2 2 4 2 20" xfId="44056" xr:uid="{4024257E-F37D-426D-AB25-7EE6016EF036}"/>
    <cellStyle name="Input 2 2 4 2 21" xfId="42436" xr:uid="{9DE49F15-3D97-4813-8A4B-ACE7F010431B}"/>
    <cellStyle name="Input 2 2 4 2 22" xfId="47165" xr:uid="{D3D47B6A-0CF9-4E3D-A27E-11D55055A914}"/>
    <cellStyle name="Input 2 2 4 2 23" xfId="46734" xr:uid="{B067793F-8586-4431-BA3D-45285C0B8189}"/>
    <cellStyle name="Input 2 2 4 2 24" xfId="47058" xr:uid="{FBFC3101-BD63-41AB-B6AF-26F1E305F3E3}"/>
    <cellStyle name="Input 2 2 4 2 25" xfId="46198" xr:uid="{0A27E5B9-F612-49F6-AD4D-511665E995B6}"/>
    <cellStyle name="Input 2 2 4 2 26" xfId="46979" xr:uid="{AA6AA4CC-72E6-49A1-9722-00F4266F06B3}"/>
    <cellStyle name="Input 2 2 4 2 27" xfId="47748" xr:uid="{5EA32958-B932-4AA7-AF93-7A35E402B87E}"/>
    <cellStyle name="Input 2 2 4 2 28" xfId="47232" xr:uid="{BB341131-6CB3-488C-9D0D-F7D28577DD69}"/>
    <cellStyle name="Input 2 2 4 2 29" xfId="49491" xr:uid="{E5ECB411-BCC7-44C2-B8E7-95D9E0D0F78E}"/>
    <cellStyle name="Input 2 2 4 2 3" xfId="4164" xr:uid="{113794BE-CE56-447E-8162-A87D9A5E2FA9}"/>
    <cellStyle name="Input 2 2 4 2 3 10" xfId="41498" xr:uid="{AF5E4D52-DE8A-4B87-817F-BE80820D2ADA}"/>
    <cellStyle name="Input 2 2 4 2 3 11" xfId="41605" xr:uid="{9D796955-C3A4-4641-8737-116FC6B01CA2}"/>
    <cellStyle name="Input 2 2 4 2 3 12" xfId="41598" xr:uid="{0EEAFCD0-64E3-4694-B92E-9E6AD184C1A1}"/>
    <cellStyle name="Input 2 2 4 2 3 13" xfId="43937" xr:uid="{E4976ACC-C572-4D7C-9287-F8EA805B1E7E}"/>
    <cellStyle name="Input 2 2 4 2 3 14" xfId="41668" xr:uid="{E51B758B-EBB9-4554-8F47-6E60C8F01CC4}"/>
    <cellStyle name="Input 2 2 4 2 3 15" xfId="44425" xr:uid="{4B220FCF-F287-4EE1-A799-CD007235DE92}"/>
    <cellStyle name="Input 2 2 4 2 3 16" xfId="41986" xr:uid="{7C26F68F-7547-487F-B7C7-71C01822A3DC}"/>
    <cellStyle name="Input 2 2 4 2 3 17" xfId="47173" xr:uid="{0F02D3FE-9C37-4F8D-B160-D99EE33C3530}"/>
    <cellStyle name="Input 2 2 4 2 3 18" xfId="46726" xr:uid="{0EFD4204-2339-47CD-BC0A-BA000B5A917C}"/>
    <cellStyle name="Input 2 2 4 2 3 19" xfId="47064" xr:uid="{6E0DCDCC-D470-4D0A-8545-05F3CEA581E3}"/>
    <cellStyle name="Input 2 2 4 2 3 2" xfId="9566" xr:uid="{5D6EA082-9BCB-4A79-B182-CFA74ED61563}"/>
    <cellStyle name="Input 2 2 4 2 3 2 2" xfId="14690" xr:uid="{C5E04E22-9E64-4D27-87F3-161F5FDA3142}"/>
    <cellStyle name="Input 2 2 4 2 3 2 2 2" xfId="22777" xr:uid="{EA933D4C-E17A-4F37-A673-4E3E6A5EDB1A}"/>
    <cellStyle name="Input 2 2 4 2 3 2 2 2 2" xfId="37965" xr:uid="{CF3F5360-2AD5-4FC5-9802-BB2FB4360D18}"/>
    <cellStyle name="Input 2 2 4 2 3 2 2 3" xfId="28931" xr:uid="{B64BEFAF-ADCC-4CF7-BBE0-DD3380C97FBB}"/>
    <cellStyle name="Input 2 2 4 2 3 2 3" xfId="10764" xr:uid="{61367A08-3EC6-4F00-B953-495703C307C5}"/>
    <cellStyle name="Input 2 2 4 2 3 2 3 2" xfId="19314" xr:uid="{239A0DCE-01C8-4CD1-A480-F9639DAA49BB}"/>
    <cellStyle name="Input 2 2 4 2 3 2 3 2 2" xfId="34519" xr:uid="{C73F120A-5E85-45C6-B4EC-B9A02E13939F}"/>
    <cellStyle name="Input 2 2 4 2 3 2 3 3" xfId="25562" xr:uid="{F5141C55-7427-479C-8AA3-A3D1648F4380}"/>
    <cellStyle name="Input 2 2 4 2 3 2 4" xfId="16576" xr:uid="{DAC43C91-FFD6-403E-8A77-CEB213F10DFC}"/>
    <cellStyle name="Input 2 2 4 2 3 2 4 2" xfId="24631" xr:uid="{FFEE7234-8B8F-4BAB-B51C-81CF44467CA7}"/>
    <cellStyle name="Input 2 2 4 2 3 2 4 2 2" xfId="39819" xr:uid="{B18C382E-4CCF-4E71-BEBD-BFBA2645AFA7}"/>
    <cellStyle name="Input 2 2 4 2 3 2 4 3" xfId="30785" xr:uid="{C2981F3F-FEDF-4B8D-A2E1-4378E870DC43}"/>
    <cellStyle name="Input 2 2 4 2 3 2 5" xfId="17608" xr:uid="{7F1E97B7-8CD5-4B2B-9BEB-234030526A56}"/>
    <cellStyle name="Input 2 2 4 2 3 2 5 2" xfId="32843" xr:uid="{0056B804-2879-4A0E-B9EC-C4E4D46FBEBF}"/>
    <cellStyle name="Input 2 2 4 2 3 20" xfId="46867" xr:uid="{397E270D-F9A3-47DF-879D-3BC42A33BDC6}"/>
    <cellStyle name="Input 2 2 4 2 3 21" xfId="47751" xr:uid="{6761D25F-3844-4235-A544-21A1C5C3159C}"/>
    <cellStyle name="Input 2 2 4 2 3 22" xfId="45874" xr:uid="{E8D3E03B-1249-4E60-98D6-5FDA4375DA4C}"/>
    <cellStyle name="Input 2 2 4 2 3 23" xfId="45764" xr:uid="{37813BF1-D2C1-4AE3-B771-75F2EAEC2DB1}"/>
    <cellStyle name="Input 2 2 4 2 3 24" xfId="49499" xr:uid="{7A9137FF-D169-4731-A95F-B6C5131671FD}"/>
    <cellStyle name="Input 2 2 4 2 3 25" xfId="49216" xr:uid="{8B7D233C-6BA5-443E-AC1E-8E70336B5451}"/>
    <cellStyle name="Input 2 2 4 2 3 26" xfId="49453" xr:uid="{0556AA84-7B09-41BE-97D1-A2DF09F165BD}"/>
    <cellStyle name="Input 2 2 4 2 3 27" xfId="48849" xr:uid="{B96304F5-93B5-4943-A6E9-296177D6C549}"/>
    <cellStyle name="Input 2 2 4 2 3 28" xfId="51042" xr:uid="{AA676F9B-A3EB-44CD-AC82-C4AC6AB4C4D0}"/>
    <cellStyle name="Input 2 2 4 2 3 29" xfId="50839" xr:uid="{BF27521C-9FBE-4660-B57A-0813BFBCCCC6}"/>
    <cellStyle name="Input 2 2 4 2 3 3" xfId="12719" xr:uid="{105641B0-8FD0-4724-9A3C-3F38652EAAD8}"/>
    <cellStyle name="Input 2 2 4 2 3 3 2" xfId="21112" xr:uid="{903BC464-A5C4-4486-A01A-0583B07162CA}"/>
    <cellStyle name="Input 2 2 4 2 3 3 2 2" xfId="36300" xr:uid="{D81C4E67-B3DF-4D5E-BF26-7ED8405D6944}"/>
    <cellStyle name="Input 2 2 4 2 3 3 3" xfId="27266" xr:uid="{06E1523E-61DE-4EC3-B436-C1DE99E1CDBB}"/>
    <cellStyle name="Input 2 2 4 2 3 30" xfId="50996" xr:uid="{00E6A1AD-452C-4277-A08E-610FCF6FFA5B}"/>
    <cellStyle name="Input 2 2 4 2 3 31" xfId="51887" xr:uid="{171C267C-C8D8-4F02-A976-BA54325536EF}"/>
    <cellStyle name="Input 2 2 4 2 3 32" xfId="52164" xr:uid="{BA709BFD-FE08-439C-BB5E-CDE5344F69E1}"/>
    <cellStyle name="Input 2 2 4 2 3 4" xfId="10578" xr:uid="{3C15B53E-697E-454A-AB88-05A703F80A39}"/>
    <cellStyle name="Input 2 2 4 2 3 4 2" xfId="19128" xr:uid="{FC746C5D-C8DA-46CB-AB8F-79DCE1401E87}"/>
    <cellStyle name="Input 2 2 4 2 3 4 2 2" xfId="34333" xr:uid="{12341663-3631-4171-A742-4F298B81CD2B}"/>
    <cellStyle name="Input 2 2 4 2 3 4 3" xfId="25376" xr:uid="{38475309-6D68-4854-83F8-3F3A95502DBC}"/>
    <cellStyle name="Input 2 2 4 2 3 5" xfId="15453" xr:uid="{9CE324F2-94D5-4A01-9F58-2D991F24BB8F}"/>
    <cellStyle name="Input 2 2 4 2 3 5 2" xfId="23532" xr:uid="{CBBCF77E-4959-4558-A3E9-5CD4FEFF8E2E}"/>
    <cellStyle name="Input 2 2 4 2 3 5 2 2" xfId="38720" xr:uid="{735B7C7A-8A18-4B7E-B45C-FEA27E60863B}"/>
    <cellStyle name="Input 2 2 4 2 3 5 3" xfId="29686" xr:uid="{C92D27B4-B684-4F33-9BB3-883BD07E54DF}"/>
    <cellStyle name="Input 2 2 4 2 3 6" xfId="31428" xr:uid="{E41184A2-396F-4D64-8A6D-C4747EE304B5}"/>
    <cellStyle name="Input 2 2 4 2 3 7" xfId="43292" xr:uid="{E9896818-780E-4DB0-9FA6-9F82DC7AF458}"/>
    <cellStyle name="Input 2 2 4 2 3 8" xfId="42713" xr:uid="{BE07A3BF-C464-431B-916D-7E69BD56DEEC}"/>
    <cellStyle name="Input 2 2 4 2 3 9" xfId="41336" xr:uid="{D0116587-5041-4C9A-AACA-B47C9E65B669}"/>
    <cellStyle name="Input 2 2 4 2 30" xfId="48652" xr:uid="{E5311DD8-CC79-42A3-881B-42AB212F5A58}"/>
    <cellStyle name="Input 2 2 4 2 31" xfId="49445" xr:uid="{E1AC0876-765B-49E2-948E-60DF5A19E8E1}"/>
    <cellStyle name="Input 2 2 4 2 32" xfId="49318" xr:uid="{B7A37413-F230-4B58-98F3-E1D2BB677074}"/>
    <cellStyle name="Input 2 2 4 2 33" xfId="51034" xr:uid="{CFA2A080-9A5A-4E86-B2A0-AAEC4E1A3ACB}"/>
    <cellStyle name="Input 2 2 4 2 34" xfId="50847" xr:uid="{37119A86-0ABB-4D96-AA7C-06ED8311AC7B}"/>
    <cellStyle name="Input 2 2 4 2 35" xfId="50383" xr:uid="{526B6BC0-4598-4651-85A0-2C7AADCD72E6}"/>
    <cellStyle name="Input 2 2 4 2 36" xfId="51879" xr:uid="{89B662C5-E017-48C9-9E88-DE72235F8876}"/>
    <cellStyle name="Input 2 2 4 2 37" xfId="52156" xr:uid="{69C0EE74-0793-4080-AA46-A033A1D0AA81}"/>
    <cellStyle name="Input 2 2 4 2 4" xfId="4165" xr:uid="{6FA007BA-7E10-4A2B-94B5-197522796677}"/>
    <cellStyle name="Input 2 2 4 2 4 10" xfId="41497" xr:uid="{262106C7-FFDD-4675-9D12-DC60D41CFD2D}"/>
    <cellStyle name="Input 2 2 4 2 4 11" xfId="41606" xr:uid="{0C4AA8B4-D601-46D7-84AF-804854DE33ED}"/>
    <cellStyle name="Input 2 2 4 2 4 12" xfId="41597" xr:uid="{1A8540C6-BA2C-4F80-B414-DF46C6352D84}"/>
    <cellStyle name="Input 2 2 4 2 4 13" xfId="43938" xr:uid="{9F4336C1-2AB7-4AA6-A645-9874AF900B2A}"/>
    <cellStyle name="Input 2 2 4 2 4 14" xfId="41667" xr:uid="{5B1E3884-CE11-4CCC-BB4A-66FBA5E0FD99}"/>
    <cellStyle name="Input 2 2 4 2 4 15" xfId="44220" xr:uid="{271EF7F7-BFE0-4407-8D9A-399FB08021DA}"/>
    <cellStyle name="Input 2 2 4 2 4 16" xfId="44450" xr:uid="{8CAA57AA-F3F0-48F3-B096-1CD39898AEB5}"/>
    <cellStyle name="Input 2 2 4 2 4 17" xfId="47174" xr:uid="{BB088621-34F5-4DB5-8EE7-03A5896FDFBC}"/>
    <cellStyle name="Input 2 2 4 2 4 18" xfId="46725" xr:uid="{1E2E5CE2-C499-46B3-AB29-8C66A30D72A6}"/>
    <cellStyle name="Input 2 2 4 2 4 19" xfId="45894" xr:uid="{9A46690A-9E60-4ADD-BB67-66C63757804A}"/>
    <cellStyle name="Input 2 2 4 2 4 2" xfId="9567" xr:uid="{2411839C-2E50-42B1-BD3E-9F5F9097F9CF}"/>
    <cellStyle name="Input 2 2 4 2 4 2 2" xfId="14691" xr:uid="{D3E51A26-295A-4CF7-ACCB-B41FCA969BB3}"/>
    <cellStyle name="Input 2 2 4 2 4 2 2 2" xfId="22778" xr:uid="{DD1F58BC-5CBF-4FFC-8ED2-97A9C1A82E37}"/>
    <cellStyle name="Input 2 2 4 2 4 2 2 2 2" xfId="37966" xr:uid="{E9DEA4C9-82C2-4951-B987-C1780ABA5E9A}"/>
    <cellStyle name="Input 2 2 4 2 4 2 2 3" xfId="28932" xr:uid="{BB717521-1BDF-4672-ACBE-241F195B9929}"/>
    <cellStyle name="Input 2 2 4 2 4 2 3" xfId="11422" xr:uid="{8D6C0DA6-5D05-4953-8229-5DB2635EC6D0}"/>
    <cellStyle name="Input 2 2 4 2 4 2 3 2" xfId="19967" xr:uid="{7DF79A34-5885-49A7-818C-602135DECE43}"/>
    <cellStyle name="Input 2 2 4 2 4 2 3 2 2" xfId="35170" xr:uid="{2DDF8762-99EA-48E1-9599-FE32A0760F53}"/>
    <cellStyle name="Input 2 2 4 2 4 2 3 3" xfId="26211" xr:uid="{8AEA7776-6853-45EC-AFA7-D75B2591C3E9}"/>
    <cellStyle name="Input 2 2 4 2 4 2 4" xfId="16753" xr:uid="{64BEF872-DAA1-405A-82D8-2AAD9436FEB1}"/>
    <cellStyle name="Input 2 2 4 2 4 2 4 2" xfId="24808" xr:uid="{D7FA0120-D6F5-42AD-8180-6E8E2E35F325}"/>
    <cellStyle name="Input 2 2 4 2 4 2 4 2 2" xfId="39996" xr:uid="{FB1225FE-986E-4F9E-B522-02E03E603490}"/>
    <cellStyle name="Input 2 2 4 2 4 2 4 3" xfId="30962" xr:uid="{387098B0-FF16-424F-A638-CD93185F95DD}"/>
    <cellStyle name="Input 2 2 4 2 4 2 5" xfId="17607" xr:uid="{B94605BE-96E2-4AD1-A611-D5BCBC24B9B4}"/>
    <cellStyle name="Input 2 2 4 2 4 2 5 2" xfId="32842" xr:uid="{4ABB1CB7-25B7-43F2-9B5F-12BE373D0199}"/>
    <cellStyle name="Input 2 2 4 2 4 20" xfId="46866" xr:uid="{DCDD2315-E9D4-41DC-A0C5-ADC3CA200BFF}"/>
    <cellStyle name="Input 2 2 4 2 4 21" xfId="47752" xr:uid="{74A8F254-EA81-4AF3-B4B3-6F1558C297D5}"/>
    <cellStyle name="Input 2 2 4 2 4 22" xfId="45873" xr:uid="{82F85B5A-78EB-4E9A-8C66-300F8CEA11ED}"/>
    <cellStyle name="Input 2 2 4 2 4 23" xfId="47555" xr:uid="{D550A202-CF16-416E-A1A0-63E31EE3B99F}"/>
    <cellStyle name="Input 2 2 4 2 4 24" xfId="49500" xr:uid="{6B5A0DED-83DA-467F-BB29-558E7D991680}"/>
    <cellStyle name="Input 2 2 4 2 4 25" xfId="49215" xr:uid="{299F5524-B9EE-4AFE-AC38-27E4AD5AA16D}"/>
    <cellStyle name="Input 2 2 4 2 4 26" xfId="49454" xr:uid="{E3193B57-E59F-4445-8DCC-287B5C5BAD54}"/>
    <cellStyle name="Input 2 2 4 2 4 27" xfId="48848" xr:uid="{FC7CA9F5-207B-42F3-8C0F-CA8E2882D363}"/>
    <cellStyle name="Input 2 2 4 2 4 28" xfId="51043" xr:uid="{3845C77C-8288-4616-B4A6-414A3D3AB62B}"/>
    <cellStyle name="Input 2 2 4 2 4 29" xfId="50838" xr:uid="{8A1D788D-4A96-4484-B129-E6EC13E22446}"/>
    <cellStyle name="Input 2 2 4 2 4 3" xfId="12720" xr:uid="{6E460589-6A09-43E3-99A6-0799F280FF6B}"/>
    <cellStyle name="Input 2 2 4 2 4 3 2" xfId="21113" xr:uid="{F533C0AB-2AFA-48C2-BF1F-00580B8E3874}"/>
    <cellStyle name="Input 2 2 4 2 4 3 2 2" xfId="36301" xr:uid="{E32E8CD2-B390-4193-A8B2-0479B475B817}"/>
    <cellStyle name="Input 2 2 4 2 4 3 3" xfId="27267" xr:uid="{DD6CCBD5-47D2-44C7-927F-9FF557F4F1A3}"/>
    <cellStyle name="Input 2 2 4 2 4 30" xfId="50997" xr:uid="{4249F1A9-ACA1-477A-A233-517E813FB6F4}"/>
    <cellStyle name="Input 2 2 4 2 4 31" xfId="51888" xr:uid="{E99A6A11-B8A5-4C83-8F3B-E0A5B34F017A}"/>
    <cellStyle name="Input 2 2 4 2 4 32" xfId="52165" xr:uid="{7E7CC46C-199D-4469-8457-EB805DCDFC89}"/>
    <cellStyle name="Input 2 2 4 2 4 4" xfId="13302" xr:uid="{7FC83331-9A03-4B3D-A36F-B8C1B3DD78A6}"/>
    <cellStyle name="Input 2 2 4 2 4 4 2" xfId="21562" xr:uid="{2FD579EA-B74E-4A54-AA4B-23031F8E003E}"/>
    <cellStyle name="Input 2 2 4 2 4 4 2 2" xfId="36750" xr:uid="{F820E1BA-4835-4DCF-8CD3-5457180A01A3}"/>
    <cellStyle name="Input 2 2 4 2 4 4 3" xfId="27716" xr:uid="{92FA8667-43F1-4B80-81AF-CC4B4AEC505C}"/>
    <cellStyle name="Input 2 2 4 2 4 5" xfId="12267" xr:uid="{9397FA43-CC43-4417-A1BF-7C36A1151DFC}"/>
    <cellStyle name="Input 2 2 4 2 4 5 2" xfId="20699" xr:uid="{26432AD7-3C00-4469-9712-C8D41E2CA8E0}"/>
    <cellStyle name="Input 2 2 4 2 4 5 2 2" xfId="35887" xr:uid="{09F23893-F778-4F89-BB1F-7FA5F0F44B99}"/>
    <cellStyle name="Input 2 2 4 2 4 5 3" xfId="26853" xr:uid="{1A93E866-8B5C-470D-AFBA-2C25CC7181C3}"/>
    <cellStyle name="Input 2 2 4 2 4 6" xfId="31429" xr:uid="{2C38CA65-355F-4383-A2B5-00736AC65BEA}"/>
    <cellStyle name="Input 2 2 4 2 4 7" xfId="43293" xr:uid="{954DD41A-819F-4D36-A71E-D165C9781477}"/>
    <cellStyle name="Input 2 2 4 2 4 8" xfId="42712" xr:uid="{E5165FA3-C27F-4242-89BE-7B56F717F165}"/>
    <cellStyle name="Input 2 2 4 2 4 9" xfId="43176" xr:uid="{4BDCA0EE-1159-4BEA-9858-6037B5509FD0}"/>
    <cellStyle name="Input 2 2 4 2 5" xfId="4166" xr:uid="{C40CAC32-1C19-4608-B718-04EB9490DDDE}"/>
    <cellStyle name="Input 2 2 4 2 5 10" xfId="41496" xr:uid="{4E244CD0-FAD7-4DE4-B9A8-920E9411E700}"/>
    <cellStyle name="Input 2 2 4 2 5 11" xfId="43730" xr:uid="{C723193E-60FE-446E-84A1-FBF14828A251}"/>
    <cellStyle name="Input 2 2 4 2 5 12" xfId="41596" xr:uid="{F9E10570-42E9-422A-8342-A1C1B1AA4DEB}"/>
    <cellStyle name="Input 2 2 4 2 5 13" xfId="43939" xr:uid="{1C793335-789A-41C4-B709-BC4FC484575D}"/>
    <cellStyle name="Input 2 2 4 2 5 14" xfId="44950" xr:uid="{FE58C535-0912-4B54-A185-1622BB66908C}"/>
    <cellStyle name="Input 2 2 4 2 5 15" xfId="44016" xr:uid="{F66F8986-43A3-4CC6-B7DB-225EAF8260FF}"/>
    <cellStyle name="Input 2 2 4 2 5 16" xfId="43466" xr:uid="{6D4EB2C4-2C56-4398-B90E-B5CD03AD67E7}"/>
    <cellStyle name="Input 2 2 4 2 5 17" xfId="47175" xr:uid="{CD5E1DAD-1DCD-486C-ABA0-657D911435CD}"/>
    <cellStyle name="Input 2 2 4 2 5 18" xfId="46724" xr:uid="{2BF015CF-AE8B-4D78-8AFB-9B270A11BD18}"/>
    <cellStyle name="Input 2 2 4 2 5 19" xfId="45895" xr:uid="{9B63545B-C82D-467D-AEE7-E9399AFC9BB5}"/>
    <cellStyle name="Input 2 2 4 2 5 2" xfId="9568" xr:uid="{DC10DAFE-642D-425C-92CF-5837796BBA84}"/>
    <cellStyle name="Input 2 2 4 2 5 2 2" xfId="14692" xr:uid="{E5E3AB6F-AC35-4EAD-91F0-F701BFED47DF}"/>
    <cellStyle name="Input 2 2 4 2 5 2 2 2" xfId="22779" xr:uid="{3B08397F-8B78-4D04-8EF4-70E5BD63F174}"/>
    <cellStyle name="Input 2 2 4 2 5 2 2 2 2" xfId="37967" xr:uid="{9DCE6071-DD85-4BAC-9024-3D7D21C88A29}"/>
    <cellStyle name="Input 2 2 4 2 5 2 2 3" xfId="28933" xr:uid="{77452428-A872-4AA5-BA49-48F0F2EB2E15}"/>
    <cellStyle name="Input 2 2 4 2 5 2 3" xfId="13836" xr:uid="{D31EF7B8-7594-48B9-A069-CB710B12BB4B}"/>
    <cellStyle name="Input 2 2 4 2 5 2 3 2" xfId="21946" xr:uid="{7EE2AC2E-912D-4203-B261-0C247F4B4DED}"/>
    <cellStyle name="Input 2 2 4 2 5 2 3 2 2" xfId="37134" xr:uid="{7B108634-94BB-4474-8A19-82E9377793C8}"/>
    <cellStyle name="Input 2 2 4 2 5 2 3 3" xfId="28100" xr:uid="{C1EFA225-D78D-441F-9205-703A3B2D90B6}"/>
    <cellStyle name="Input 2 2 4 2 5 2 4" xfId="15124" xr:uid="{16197B95-E8AA-48AE-8506-7BD15BBC6EC5}"/>
    <cellStyle name="Input 2 2 4 2 5 2 4 2" xfId="23211" xr:uid="{A81A9C02-A699-4A75-A92D-AAF09874E4F5}"/>
    <cellStyle name="Input 2 2 4 2 5 2 4 2 2" xfId="38399" xr:uid="{B506DD27-A447-4DDE-8F5A-09D27B45AC9D}"/>
    <cellStyle name="Input 2 2 4 2 5 2 4 3" xfId="29365" xr:uid="{B426F3BB-3D41-46F1-8990-E24AAD1DE54F}"/>
    <cellStyle name="Input 2 2 4 2 5 2 5" xfId="17606" xr:uid="{04160B5B-42EE-4115-A65D-C999716B72C0}"/>
    <cellStyle name="Input 2 2 4 2 5 2 5 2" xfId="32841" xr:uid="{A2CEA7AB-88D8-4D9D-9A72-FE92FB8970C5}"/>
    <cellStyle name="Input 2 2 4 2 5 20" xfId="46865" xr:uid="{2DEE0DF9-2C1D-4794-9523-063F9C43D507}"/>
    <cellStyle name="Input 2 2 4 2 5 21" xfId="47610" xr:uid="{989F621E-4AA8-4714-B058-87DAAB080903}"/>
    <cellStyle name="Input 2 2 4 2 5 22" xfId="46516" xr:uid="{5649E0C8-2D48-42D2-B2F2-85E9565133FA}"/>
    <cellStyle name="Input 2 2 4 2 5 23" xfId="45765" xr:uid="{F6B1E4B8-D9CF-40DD-A424-AFABE9A7B417}"/>
    <cellStyle name="Input 2 2 4 2 5 24" xfId="49501" xr:uid="{6D6180FA-962E-4D9B-B3DD-4BC19ABBF78E}"/>
    <cellStyle name="Input 2 2 4 2 5 25" xfId="49214" xr:uid="{F909486E-BC5B-4C8E-A664-6D37639D678E}"/>
    <cellStyle name="Input 2 2 4 2 5 26" xfId="49455" xr:uid="{FEFEA10F-1303-4728-A2E0-DF98A772B06F}"/>
    <cellStyle name="Input 2 2 4 2 5 27" xfId="49865" xr:uid="{9908859C-F27A-4A75-9F17-DDB492357BC2}"/>
    <cellStyle name="Input 2 2 4 2 5 28" xfId="51044" xr:uid="{A4F7EF07-6433-4BE4-B906-E164C3ED27B9}"/>
    <cellStyle name="Input 2 2 4 2 5 29" xfId="50837" xr:uid="{D30BDBA7-23DD-4CA2-8169-A9F8EB7EC42D}"/>
    <cellStyle name="Input 2 2 4 2 5 3" xfId="12721" xr:uid="{969C345F-0E4B-4DAA-8F69-054C28377A44}"/>
    <cellStyle name="Input 2 2 4 2 5 3 2" xfId="21114" xr:uid="{65850DDA-F0C5-4479-8067-9FB109DD7280}"/>
    <cellStyle name="Input 2 2 4 2 5 3 2 2" xfId="36302" xr:uid="{7833DD84-EF83-4C06-896E-8C33623AD1D8}"/>
    <cellStyle name="Input 2 2 4 2 5 3 3" xfId="27268" xr:uid="{686E1E07-0965-453A-AA8D-8F03422F04B1}"/>
    <cellStyle name="Input 2 2 4 2 5 30" xfId="50998" xr:uid="{BA947358-80BD-457A-8174-66F408FAD881}"/>
    <cellStyle name="Input 2 2 4 2 5 31" xfId="51889" xr:uid="{BEFA782D-0032-438D-876B-A9D3F90B9159}"/>
    <cellStyle name="Input 2 2 4 2 5 32" xfId="52166" xr:uid="{E7106D58-52AF-429E-99C2-52D81FF7F0C6}"/>
    <cellStyle name="Input 2 2 4 2 5 4" xfId="16260" xr:uid="{331ADF5B-8D36-4971-A05A-4C1FC2469E3E}"/>
    <cellStyle name="Input 2 2 4 2 5 4 2" xfId="24315" xr:uid="{3BBA0789-9278-4CDA-B1F2-53AD27FB872C}"/>
    <cellStyle name="Input 2 2 4 2 5 4 2 2" xfId="39503" xr:uid="{3F1657BE-18EB-40A6-92A2-7C0956607572}"/>
    <cellStyle name="Input 2 2 4 2 5 4 3" xfId="30469" xr:uid="{44E0AA05-83C5-4126-A5B5-63B20E69961B}"/>
    <cellStyle name="Input 2 2 4 2 5 5" xfId="16798" xr:uid="{620735E0-6A10-4729-B72D-07DAFFD8430B}"/>
    <cellStyle name="Input 2 2 4 2 5 5 2" xfId="24853" xr:uid="{E1805932-BA1A-4D6B-9228-00838A006539}"/>
    <cellStyle name="Input 2 2 4 2 5 5 2 2" xfId="40041" xr:uid="{683354D8-E365-41C8-9B12-A76D0F7C0DF3}"/>
    <cellStyle name="Input 2 2 4 2 5 5 3" xfId="31007" xr:uid="{FD4AF97F-21EE-45C0-9D73-CFB2FCF2EA0A}"/>
    <cellStyle name="Input 2 2 4 2 5 6" xfId="31430" xr:uid="{3EFC002F-4EAB-4293-99C1-0DEFF5FC68F6}"/>
    <cellStyle name="Input 2 2 4 2 5 7" xfId="43294" xr:uid="{9130EB24-453C-46E0-A904-388162D06F9E}"/>
    <cellStyle name="Input 2 2 4 2 5 8" xfId="42711" xr:uid="{57E96651-D409-4DE0-90B6-36D746621B52}"/>
    <cellStyle name="Input 2 2 4 2 5 9" xfId="43998" xr:uid="{4B35222C-E629-4AB1-A75B-7ABC5D7345F2}"/>
    <cellStyle name="Input 2 2 4 2 6" xfId="4167" xr:uid="{9933DDC8-E2FF-4B3C-85A0-8EBF47D6B469}"/>
    <cellStyle name="Input 2 2 4 2 6 10" xfId="41495" xr:uid="{5D52A046-4249-4ACF-8D44-750855F9F126}"/>
    <cellStyle name="Input 2 2 4 2 6 11" xfId="43731" xr:uid="{897AB51A-F6D1-4F84-8128-7AF396A6E3B2}"/>
    <cellStyle name="Input 2 2 4 2 6 12" xfId="41401" xr:uid="{356603D5-AB5F-40EB-9737-869214FD7FE2}"/>
    <cellStyle name="Input 2 2 4 2 6 13" xfId="43477" xr:uid="{F4C87850-293E-4FBC-B746-39D39DBFED0A}"/>
    <cellStyle name="Input 2 2 4 2 6 14" xfId="44949" xr:uid="{BA4AE7F1-3E87-426E-8D32-27E9771651F6}"/>
    <cellStyle name="Input 2 2 4 2 6 15" xfId="44057" xr:uid="{C04873BE-2875-486A-A17A-957E15D8731C}"/>
    <cellStyle name="Input 2 2 4 2 6 16" xfId="42222" xr:uid="{CA383056-5A6A-4D91-A83E-FD9611B4F863}"/>
    <cellStyle name="Input 2 2 4 2 6 17" xfId="47176" xr:uid="{D069F396-3882-4867-B7E4-AB74C293E886}"/>
    <cellStyle name="Input 2 2 4 2 6 18" xfId="46723" xr:uid="{3C7BC51E-689C-4D9A-BA16-97BB075EDB6A}"/>
    <cellStyle name="Input 2 2 4 2 6 19" xfId="45896" xr:uid="{A22DBCD7-3BE7-412F-85A2-A22A084D33CB}"/>
    <cellStyle name="Input 2 2 4 2 6 2" xfId="9569" xr:uid="{AAA3B713-B08B-483A-B80A-7D4407CCABF7}"/>
    <cellStyle name="Input 2 2 4 2 6 2 2" xfId="14693" xr:uid="{83C6F524-7178-4D7B-8848-29CE9937BB3D}"/>
    <cellStyle name="Input 2 2 4 2 6 2 2 2" xfId="22780" xr:uid="{98561C2D-5CC5-4FEF-A601-BDBFCE16C0B6}"/>
    <cellStyle name="Input 2 2 4 2 6 2 2 2 2" xfId="37968" xr:uid="{6A6E805D-A905-405D-B0F4-913B2DD8AC7E}"/>
    <cellStyle name="Input 2 2 4 2 6 2 2 3" xfId="28934" xr:uid="{85CF781D-ED3C-4B43-8721-45E2432DB1ED}"/>
    <cellStyle name="Input 2 2 4 2 6 2 3" xfId="15992" xr:uid="{3ED62DA9-BD95-4DA5-87DE-5736ED0F4E68}"/>
    <cellStyle name="Input 2 2 4 2 6 2 3 2" xfId="24047" xr:uid="{3A2E50BF-ADF4-4B0A-9724-07CA2B773703}"/>
    <cellStyle name="Input 2 2 4 2 6 2 3 2 2" xfId="39235" xr:uid="{40C3DDA3-6E34-4F94-BF55-A2B55A653E95}"/>
    <cellStyle name="Input 2 2 4 2 6 2 3 3" xfId="30201" xr:uid="{C242199F-240C-496B-8B58-F17929C8875C}"/>
    <cellStyle name="Input 2 2 4 2 6 2 4" xfId="12318" xr:uid="{52786B32-2473-4226-8D80-C677C802D2DF}"/>
    <cellStyle name="Input 2 2 4 2 6 2 4 2" xfId="20740" xr:uid="{69382D55-82D6-462A-85EB-C1E1F5680424}"/>
    <cellStyle name="Input 2 2 4 2 6 2 4 2 2" xfId="35928" xr:uid="{FAE06DE5-5877-421D-BDFA-1112F209EE75}"/>
    <cellStyle name="Input 2 2 4 2 6 2 4 3" xfId="26894" xr:uid="{D9266100-F6EC-4C3B-B6B9-A11893455F64}"/>
    <cellStyle name="Input 2 2 4 2 6 2 5" xfId="17605" xr:uid="{30DFBB26-E23B-41A8-9078-D9B5E48D069B}"/>
    <cellStyle name="Input 2 2 4 2 6 2 5 2" xfId="32840" xr:uid="{AE502AE7-BED2-4169-8663-7E7E41C4A17D}"/>
    <cellStyle name="Input 2 2 4 2 6 20" xfId="46864" xr:uid="{8C75AACD-F1E1-4077-88B7-75D2662B0174}"/>
    <cellStyle name="Input 2 2 4 2 6 21" xfId="47611" xr:uid="{6E70B76A-8B4E-4D7E-9FE2-FF3F8FC72F32}"/>
    <cellStyle name="Input 2 2 4 2 6 22" xfId="46515" xr:uid="{F259CAD9-53B0-4356-BF41-BCA299F42008}"/>
    <cellStyle name="Input 2 2 4 2 6 23" xfId="47556" xr:uid="{4B507C70-5A3B-4F4E-96A9-AF516CDCA887}"/>
    <cellStyle name="Input 2 2 4 2 6 24" xfId="49502" xr:uid="{C6F6EBDF-E69F-4242-9C18-225199DA269B}"/>
    <cellStyle name="Input 2 2 4 2 6 25" xfId="49213" xr:uid="{3280D520-8E20-4A49-A4A9-DF8002F4D51A}"/>
    <cellStyle name="Input 2 2 4 2 6 26" xfId="49456" xr:uid="{A7A9A026-641C-4CA5-BC3E-59F7D5A17D28}"/>
    <cellStyle name="Input 2 2 4 2 6 27" xfId="49864" xr:uid="{74D83AE1-5CC6-4B2E-809C-3A4A2604DD00}"/>
    <cellStyle name="Input 2 2 4 2 6 28" xfId="51045" xr:uid="{8803B997-4219-4FB6-8D3E-5E3E1F74CF10}"/>
    <cellStyle name="Input 2 2 4 2 6 29" xfId="50836" xr:uid="{CB8EB78E-31F4-4A6D-A262-0540227CDD20}"/>
    <cellStyle name="Input 2 2 4 2 6 3" xfId="12722" xr:uid="{E1065B24-30FB-4402-BD96-F712041F7BEB}"/>
    <cellStyle name="Input 2 2 4 2 6 3 2" xfId="21115" xr:uid="{C6920FFC-7182-470B-9C8E-C13E262FBEC3}"/>
    <cellStyle name="Input 2 2 4 2 6 3 2 2" xfId="36303" xr:uid="{BA7AFD78-9A3E-4901-B8C8-F1AB4AD22623}"/>
    <cellStyle name="Input 2 2 4 2 6 3 3" xfId="27269" xr:uid="{F8BBF803-33F9-4D2C-A5B6-D8217427C9C4}"/>
    <cellStyle name="Input 2 2 4 2 6 30" xfId="50999" xr:uid="{107F9046-4E38-4250-B004-4D5F4170E0B9}"/>
    <cellStyle name="Input 2 2 4 2 6 31" xfId="51890" xr:uid="{0F6C0C5A-837A-4946-A7E4-935609D6A516}"/>
    <cellStyle name="Input 2 2 4 2 6 32" xfId="52167" xr:uid="{F7A23B1B-CED8-4E20-B793-EAAA647D0236}"/>
    <cellStyle name="Input 2 2 4 2 6 4" xfId="10524" xr:uid="{61A6682F-A3F6-4E94-A20F-28CD9A45097A}"/>
    <cellStyle name="Input 2 2 4 2 6 4 2" xfId="19074" xr:uid="{5E1657B2-923A-4D01-BFE5-1D967065E84E}"/>
    <cellStyle name="Input 2 2 4 2 6 4 2 2" xfId="34279" xr:uid="{C802F02D-A544-4A47-8771-423BF094679E}"/>
    <cellStyle name="Input 2 2 4 2 6 4 3" xfId="25322" xr:uid="{6E705427-BA43-43AA-9477-0745F571258A}"/>
    <cellStyle name="Input 2 2 4 2 6 5" xfId="11550" xr:uid="{DD0550D3-1B5C-4F5B-AB76-2F24A8F8A2E0}"/>
    <cellStyle name="Input 2 2 4 2 6 5 2" xfId="20086" xr:uid="{B01E1D71-4B2A-42B9-BB16-1F297EFE265B}"/>
    <cellStyle name="Input 2 2 4 2 6 5 2 2" xfId="35281" xr:uid="{0600E2B6-9B79-425B-9C97-24739B596242}"/>
    <cellStyle name="Input 2 2 4 2 6 5 3" xfId="26297" xr:uid="{1ABA4930-E38D-4D4D-A799-3D55FAD81150}"/>
    <cellStyle name="Input 2 2 4 2 6 6" xfId="31431" xr:uid="{921CE623-FF7D-45A3-BA99-E426F0646CB2}"/>
    <cellStyle name="Input 2 2 4 2 6 7" xfId="43295" xr:uid="{D4F0497A-9EFE-4450-8748-912FD0778482}"/>
    <cellStyle name="Input 2 2 4 2 6 8" xfId="42710" xr:uid="{4E330F84-A0E4-48B7-B7AE-4281DA2E5C91}"/>
    <cellStyle name="Input 2 2 4 2 6 9" xfId="43177" xr:uid="{1586D352-608B-4E38-B8D4-E8D82EDA1477}"/>
    <cellStyle name="Input 2 2 4 2 7" xfId="9558" xr:uid="{09D689F6-168D-446F-A341-C09FC16128D7}"/>
    <cellStyle name="Input 2 2 4 2 7 2" xfId="14682" xr:uid="{23E0214D-6665-48E9-BAFF-B416BB68677E}"/>
    <cellStyle name="Input 2 2 4 2 7 2 2" xfId="22769" xr:uid="{1D67B1C3-E358-46FA-84BE-70A38E56C64E}"/>
    <cellStyle name="Input 2 2 4 2 7 2 2 2" xfId="37957" xr:uid="{BA7B7DE9-B5CE-41D3-ABFF-34523C7CAFAE}"/>
    <cellStyle name="Input 2 2 4 2 7 2 3" xfId="28923" xr:uid="{4FBF46D3-02D3-4DDC-8133-24FC5AAEC398}"/>
    <cellStyle name="Input 2 2 4 2 7 3" xfId="11662" xr:uid="{00F5B644-51D5-4CDE-8350-C5FCBB22C2CD}"/>
    <cellStyle name="Input 2 2 4 2 7 3 2" xfId="20184" xr:uid="{01AD6DE8-A418-4612-B372-511C5C3EC049}"/>
    <cellStyle name="Input 2 2 4 2 7 3 2 2" xfId="35372" xr:uid="{ACC4A0A0-4AFF-417A-8EFA-FFCDD3D4B756}"/>
    <cellStyle name="Input 2 2 4 2 7 3 3" xfId="26373" xr:uid="{C8C23952-5AAD-4413-9E00-1241EA8D8414}"/>
    <cellStyle name="Input 2 2 4 2 7 4" xfId="16750" xr:uid="{AA10D504-7CA8-4924-A586-2F3CF891EDDB}"/>
    <cellStyle name="Input 2 2 4 2 7 4 2" xfId="24805" xr:uid="{8C695F3C-B3E1-4DCA-B28F-99EAD0ACAADD}"/>
    <cellStyle name="Input 2 2 4 2 7 4 2 2" xfId="39993" xr:uid="{E47F27B7-A48A-4E36-91EF-D779AF655DEF}"/>
    <cellStyle name="Input 2 2 4 2 7 4 3" xfId="30959" xr:uid="{61C26548-7154-468B-B62E-E0D608C3F452}"/>
    <cellStyle name="Input 2 2 4 2 7 5" xfId="17616" xr:uid="{2E2D0B15-E9A0-4DE0-8B20-D370C64A5233}"/>
    <cellStyle name="Input 2 2 4 2 7 5 2" xfId="32851" xr:uid="{103165AB-7243-4FCA-9429-5482C2C026B1}"/>
    <cellStyle name="Input 2 2 4 2 8" xfId="12711" xr:uid="{564288F8-7BF2-46FF-B0F7-AA17F450D9C1}"/>
    <cellStyle name="Input 2 2 4 2 8 2" xfId="21104" xr:uid="{EBDE28A1-32E1-40E6-ACB3-9AE5B39A4A76}"/>
    <cellStyle name="Input 2 2 4 2 8 2 2" xfId="36292" xr:uid="{5AE56188-8D7A-468F-9720-B20F490B6432}"/>
    <cellStyle name="Input 2 2 4 2 8 3" xfId="27258" xr:uid="{E3D29D3F-5711-4820-9B66-61D5B20B170E}"/>
    <cellStyle name="Input 2 2 4 2 9" xfId="13973" xr:uid="{34D18DDB-54EB-451D-A136-DC6CFD3619C5}"/>
    <cellStyle name="Input 2 2 4 2 9 2" xfId="22066" xr:uid="{AAF3CDB3-55C6-455F-B3F8-61DDDDC66531}"/>
    <cellStyle name="Input 2 2 4 2 9 2 2" xfId="37254" xr:uid="{B0F76101-0048-4083-9DE6-A3F74860688E}"/>
    <cellStyle name="Input 2 2 4 2 9 3" xfId="28220" xr:uid="{11CBF632-6C73-42F2-BEDF-0CD6E92FC0CF}"/>
    <cellStyle name="Input 2 2 4 20" xfId="44232" xr:uid="{1DFE126C-048E-4FFF-A3C4-44AA2180F217}"/>
    <cellStyle name="Input 2 2 4 21" xfId="45129" xr:uid="{9EFA71FD-3910-49D7-B919-2FB9F43516E0}"/>
    <cellStyle name="Input 2 2 4 22" xfId="47164" xr:uid="{4FB3D11D-3830-40B6-A101-C3C55375B139}"/>
    <cellStyle name="Input 2 2 4 23" xfId="46735" xr:uid="{03B31DB4-F517-4230-BE50-53EC34CF7AC7}"/>
    <cellStyle name="Input 2 2 4 24" xfId="47057" xr:uid="{62EDB352-09A7-4C1A-8735-0F69D9EE0DE1}"/>
    <cellStyle name="Input 2 2 4 25" xfId="46873" xr:uid="{4D0CD268-43C5-4932-866E-1473C5390053}"/>
    <cellStyle name="Input 2 2 4 26" xfId="46978" xr:uid="{0C32BF62-58EF-4D02-BDDC-DBAB096EF4FA}"/>
    <cellStyle name="Input 2 2 4 27" xfId="46207" xr:uid="{DAF83BF2-DAB0-465B-8FE2-855DDDDBA3E4}"/>
    <cellStyle name="Input 2 2 4 28" xfId="47920" xr:uid="{B5803762-B9BA-420F-B6A7-773BF3884AA6}"/>
    <cellStyle name="Input 2 2 4 29" xfId="49490" xr:uid="{BAD55AF9-000B-4E19-A70A-1A4D2A9119C6}"/>
    <cellStyle name="Input 2 2 4 3" xfId="4168" xr:uid="{67593413-1903-430F-B513-A37C693BE3B5}"/>
    <cellStyle name="Input 2 2 4 3 10" xfId="41494" xr:uid="{F3E651BD-2A6D-46FA-8383-02B99F52C501}"/>
    <cellStyle name="Input 2 2 4 3 11" xfId="43732" xr:uid="{47763412-65D7-42A0-9019-081A203C6603}"/>
    <cellStyle name="Input 2 2 4 3 12" xfId="42401" xr:uid="{AB19630D-15FF-4580-BDCA-A342CD9DD16D}"/>
    <cellStyle name="Input 2 2 4 3 13" xfId="41824" xr:uid="{E78A3414-6AA7-4913-A850-BEDEEA8D08CF}"/>
    <cellStyle name="Input 2 2 4 3 14" xfId="42295" xr:uid="{C9B2D482-0D89-437B-A9CB-557626DF4C32}"/>
    <cellStyle name="Input 2 2 4 3 15" xfId="44060" xr:uid="{4138E268-43C7-4678-B9AB-394A72F41D11}"/>
    <cellStyle name="Input 2 2 4 3 16" xfId="43771" xr:uid="{4B4D7D10-2FAA-4B21-A210-B1BB4E10D7D8}"/>
    <cellStyle name="Input 2 2 4 3 17" xfId="47177" xr:uid="{CD8F99EE-9E0D-4BB8-9D47-1199C71DD3FA}"/>
    <cellStyle name="Input 2 2 4 3 18" xfId="45721" xr:uid="{BAFEBD26-6B91-4582-9CF5-94D89D1089D3}"/>
    <cellStyle name="Input 2 2 4 3 19" xfId="45738" xr:uid="{0AA71B2E-D58A-420C-8659-6BDF48098910}"/>
    <cellStyle name="Input 2 2 4 3 2" xfId="9570" xr:uid="{92E818D3-0299-4411-93D2-44F991633200}"/>
    <cellStyle name="Input 2 2 4 3 2 2" xfId="14694" xr:uid="{0D2E208D-F394-48A4-9848-CD8219C6F3AA}"/>
    <cellStyle name="Input 2 2 4 3 2 2 2" xfId="22781" xr:uid="{E013D051-7206-49A4-8E54-F853CA3055DC}"/>
    <cellStyle name="Input 2 2 4 3 2 2 2 2" xfId="37969" xr:uid="{CFC9E3E7-D5D7-429B-998D-4652CBC2876D}"/>
    <cellStyle name="Input 2 2 4 3 2 2 3" xfId="28935" xr:uid="{3B882C80-258A-4191-818B-F30604F8EA15}"/>
    <cellStyle name="Input 2 2 4 3 2 3" xfId="11387" xr:uid="{6EDC088B-2054-4AB7-A3B8-3200144BE27B}"/>
    <cellStyle name="Input 2 2 4 3 2 3 2" xfId="19935" xr:uid="{AB9F2635-0023-4CC4-8939-1C7B70AEA637}"/>
    <cellStyle name="Input 2 2 4 3 2 3 2 2" xfId="35140" xr:uid="{8F56F856-7C00-43A5-9924-7565150443E4}"/>
    <cellStyle name="Input 2 2 4 3 2 3 3" xfId="26183" xr:uid="{EF8DCEC0-2DF8-4811-91B0-D829AD0E764A}"/>
    <cellStyle name="Input 2 2 4 3 2 4" xfId="16502" xr:uid="{65DFA001-2B15-4258-995D-4DFCD01C1C0D}"/>
    <cellStyle name="Input 2 2 4 3 2 4 2" xfId="24557" xr:uid="{F0278828-8F1D-47F4-9CC0-C9D22A9612FD}"/>
    <cellStyle name="Input 2 2 4 3 2 4 2 2" xfId="39745" xr:uid="{9A355125-2633-4486-B213-8112726EB46C}"/>
    <cellStyle name="Input 2 2 4 3 2 4 3" xfId="30711" xr:uid="{B3BCBEB6-56DC-4CD4-8738-25437E399CCD}"/>
    <cellStyle name="Input 2 2 4 3 2 5" xfId="17604" xr:uid="{E3F1CC57-E20A-4A17-AEEB-EE55B9731ED5}"/>
    <cellStyle name="Input 2 2 4 3 2 5 2" xfId="32839" xr:uid="{B6434DEB-3147-4498-AB05-86B852E17A56}"/>
    <cellStyle name="Input 2 2 4 3 20" xfId="46863" xr:uid="{80729132-6793-4E6C-9A13-114BEF29F6E4}"/>
    <cellStyle name="Input 2 2 4 3 21" xfId="47612" xr:uid="{91CF34DA-A581-47B1-B799-7E4AD0E55CD8}"/>
    <cellStyle name="Input 2 2 4 3 22" xfId="46128" xr:uid="{BE0D9D4C-4538-4E70-A03F-B0279719B5AE}"/>
    <cellStyle name="Input 2 2 4 3 23" xfId="47303" xr:uid="{CA1DF3A4-E653-4E18-80EA-214ED90F7D08}"/>
    <cellStyle name="Input 2 2 4 3 24" xfId="49503" xr:uid="{2A844BB3-DBA9-4204-A3F4-FE52DF8D138F}"/>
    <cellStyle name="Input 2 2 4 3 25" xfId="49212" xr:uid="{4FB21944-B23C-446A-A3AC-A6CAEFBA344C}"/>
    <cellStyle name="Input 2 2 4 3 26" xfId="49457" xr:uid="{9F1DB747-2F49-4786-957C-45EAC997F2D4}"/>
    <cellStyle name="Input 2 2 4 3 27" xfId="49311" xr:uid="{BD2CBEEF-AB0F-4E67-AB6A-F1E8385DF3AF}"/>
    <cellStyle name="Input 2 2 4 3 28" xfId="51046" xr:uid="{56EBE283-7C18-4DEE-95D4-D95FD7E0686B}"/>
    <cellStyle name="Input 2 2 4 3 29" xfId="50835" xr:uid="{8E9F4CAA-7040-44B1-9AAC-1A376363516D}"/>
    <cellStyle name="Input 2 2 4 3 3" xfId="12723" xr:uid="{2B7C5771-1A56-4A42-97F0-3FD9615121EC}"/>
    <cellStyle name="Input 2 2 4 3 3 2" xfId="21116" xr:uid="{C2CAD0C2-44EA-4125-BFCC-697254B70DBC}"/>
    <cellStyle name="Input 2 2 4 3 3 2 2" xfId="36304" xr:uid="{16623A76-F508-41AF-A68F-D3588A4C9AD1}"/>
    <cellStyle name="Input 2 2 4 3 3 3" xfId="27270" xr:uid="{2160DEF5-8085-4096-95D7-D4040159AC31}"/>
    <cellStyle name="Input 2 2 4 3 30" xfId="51000" xr:uid="{DBBA83A0-1F82-46FF-B1A3-5273255B12FF}"/>
    <cellStyle name="Input 2 2 4 3 31" xfId="51891" xr:uid="{EA66E9EE-B53B-402E-B3D4-FF0787887BC3}"/>
    <cellStyle name="Input 2 2 4 3 32" xfId="52168" xr:uid="{346D58BC-9800-40A6-9E42-AD28B50278DA}"/>
    <cellStyle name="Input 2 2 4 3 4" xfId="12501" xr:uid="{73FEC137-7A18-4B91-ABF4-FCC3C59172F1}"/>
    <cellStyle name="Input 2 2 4 3 4 2" xfId="20915" xr:uid="{ED8648B8-755C-4EB2-AC78-32217B154667}"/>
    <cellStyle name="Input 2 2 4 3 4 2 2" xfId="36103" xr:uid="{D055CF98-A127-4B70-828B-5DD07C198F63}"/>
    <cellStyle name="Input 2 2 4 3 4 3" xfId="27069" xr:uid="{3F8D9F3D-7039-41D5-AC31-8CC1E5574ECC}"/>
    <cellStyle name="Input 2 2 4 3 5" xfId="16201" xr:uid="{9EA15B43-6971-4849-903E-64E4C7ADDB5A}"/>
    <cellStyle name="Input 2 2 4 3 5 2" xfId="24256" xr:uid="{9C839CCC-25A2-4F68-843E-E4F375BE31FF}"/>
    <cellStyle name="Input 2 2 4 3 5 2 2" xfId="39444" xr:uid="{F66CE820-A536-49B5-90A4-8942AA5E51F8}"/>
    <cellStyle name="Input 2 2 4 3 5 3" xfId="30410" xr:uid="{D964B484-7BB7-41BF-82A9-1D9F992D80F8}"/>
    <cellStyle name="Input 2 2 4 3 6" xfId="31432" xr:uid="{A4042A3D-C313-43A9-9313-3412C4B5555B}"/>
    <cellStyle name="Input 2 2 4 3 7" xfId="43296" xr:uid="{642C8100-ED68-41F4-9921-CB004FD40AD4}"/>
    <cellStyle name="Input 2 2 4 3 8" xfId="42709" xr:uid="{F54DF430-6B94-4453-9AF4-40E6CB114DC3}"/>
    <cellStyle name="Input 2 2 4 3 9" xfId="44276" xr:uid="{EB0B7EA2-8767-427E-8727-13834B23DFBD}"/>
    <cellStyle name="Input 2 2 4 30" xfId="48653" xr:uid="{491A6208-3A40-4E20-BB5B-FA9CB9BD4145}"/>
    <cellStyle name="Input 2 2 4 31" xfId="49792" xr:uid="{29918E8D-6F20-4B9A-97B4-FD3785B9BDFF}"/>
    <cellStyle name="Input 2 2 4 32" xfId="48668" xr:uid="{D2BE4164-EC53-4FE5-BBFA-27C2848C603C}"/>
    <cellStyle name="Input 2 2 4 33" xfId="51033" xr:uid="{C64D8502-5202-4B57-A426-9B5993DBB407}"/>
    <cellStyle name="Input 2 2 4 34" xfId="50848" xr:uid="{B406DD51-FB1F-449F-8FFA-7B580534AB57}"/>
    <cellStyle name="Input 2 2 4 35" xfId="50558" xr:uid="{DFCE68B3-3CFF-407B-BEF0-DE242CED1A28}"/>
    <cellStyle name="Input 2 2 4 36" xfId="51878" xr:uid="{0EA7A46E-6B93-42D8-8A36-B406767BC36E}"/>
    <cellStyle name="Input 2 2 4 37" xfId="52155" xr:uid="{2C91CD4A-DC94-4644-8562-39F53176B891}"/>
    <cellStyle name="Input 2 2 4 4" xfId="4169" xr:uid="{D3299EAB-B576-4E56-A611-B29D0B12613F}"/>
    <cellStyle name="Input 2 2 4 4 10" xfId="41493" xr:uid="{4DB8BF9F-A8CC-4A88-B161-20329C544CAB}"/>
    <cellStyle name="Input 2 2 4 4 11" xfId="44336" xr:uid="{B2A37C85-5E7B-4A79-BA5E-F8FD77827299}"/>
    <cellStyle name="Input 2 2 4 4 12" xfId="42400" xr:uid="{CFF56E27-C46B-4BDD-AE26-DB833BA73D15}"/>
    <cellStyle name="Input 2 2 4 4 13" xfId="41825" xr:uid="{2D10334B-AEC8-4387-A7F1-5AC7F1141E1A}"/>
    <cellStyle name="Input 2 2 4 4 14" xfId="44131" xr:uid="{4FC104C5-F534-405A-8117-26173D68F2FF}"/>
    <cellStyle name="Input 2 2 4 4 15" xfId="43545" xr:uid="{95B93DE0-B338-4F93-9B30-70964DEB2350}"/>
    <cellStyle name="Input 2 2 4 4 16" xfId="43770" xr:uid="{E69A239E-BA6C-4D38-B0C1-9BE53350F6EA}"/>
    <cellStyle name="Input 2 2 4 4 17" xfId="47178" xr:uid="{F9E9408E-C748-434E-8616-67F23004534E}"/>
    <cellStyle name="Input 2 2 4 4 18" xfId="45818" xr:uid="{84E0B5F2-595E-4B2B-B7E1-699E4888675E}"/>
    <cellStyle name="Input 2 2 4 4 19" xfId="45684" xr:uid="{050A5857-E298-4FD3-B290-C4CBF5EC274D}"/>
    <cellStyle name="Input 2 2 4 4 2" xfId="9571" xr:uid="{62E71AF4-8E28-455B-A450-A5BD5AC683C0}"/>
    <cellStyle name="Input 2 2 4 4 2 2" xfId="14695" xr:uid="{6490A4B5-F8F6-48ED-AB66-239D67447ECF}"/>
    <cellStyle name="Input 2 2 4 4 2 2 2" xfId="22782" xr:uid="{7BCEE472-0B94-47E8-B9A7-445227433B4C}"/>
    <cellStyle name="Input 2 2 4 4 2 2 2 2" xfId="37970" xr:uid="{C082B7F3-09AE-4271-817A-6E119D3283F4}"/>
    <cellStyle name="Input 2 2 4 4 2 2 3" xfId="28936" xr:uid="{755480FD-FD23-4C35-A38C-A38FC70DCFE3}"/>
    <cellStyle name="Input 2 2 4 4 2 3" xfId="10588" xr:uid="{B12865E3-FAE8-4528-900C-D61D9A197DF6}"/>
    <cellStyle name="Input 2 2 4 4 2 3 2" xfId="19138" xr:uid="{A1532501-3EEA-4171-9D32-D5BAF3D67962}"/>
    <cellStyle name="Input 2 2 4 4 2 3 2 2" xfId="34343" xr:uid="{7DB917E2-9613-4452-BBEA-7DF9F3A68409}"/>
    <cellStyle name="Input 2 2 4 4 2 3 3" xfId="25386" xr:uid="{0D3766D5-72D6-4C51-93AF-3C35D7CA3411}"/>
    <cellStyle name="Input 2 2 4 4 2 4" xfId="16784" xr:uid="{0C709DC8-92DD-4888-A3DB-59F91DDF1229}"/>
    <cellStyle name="Input 2 2 4 4 2 4 2" xfId="24839" xr:uid="{157A6662-C746-4E8A-BCCD-BF85CDA49FC6}"/>
    <cellStyle name="Input 2 2 4 4 2 4 2 2" xfId="40027" xr:uid="{5FF675B3-5B49-4904-B068-80EDC4CA617C}"/>
    <cellStyle name="Input 2 2 4 4 2 4 3" xfId="30993" xr:uid="{E8FBB9E7-B8A2-415F-BED4-39DE7A631AF5}"/>
    <cellStyle name="Input 2 2 4 4 2 5" xfId="17603" xr:uid="{C438C211-E21C-4F3C-A2A7-16193F415BB5}"/>
    <cellStyle name="Input 2 2 4 4 2 5 2" xfId="32838" xr:uid="{E58EE222-075B-46E0-A87E-A36E6B768EDE}"/>
    <cellStyle name="Input 2 2 4 4 20" xfId="46862" xr:uid="{E2573164-A35C-476B-9202-4AD6CF170F49}"/>
    <cellStyle name="Input 2 2 4 4 21" xfId="46981" xr:uid="{182C3E16-73C8-48F5-9A04-4956CA72751F}"/>
    <cellStyle name="Input 2 2 4 4 22" xfId="48031" xr:uid="{02AD9E52-1AE9-4391-AEF2-A2FF21CB581A}"/>
    <cellStyle name="Input 2 2 4 4 23" xfId="47494" xr:uid="{7F29ADA9-EB7D-441C-9462-B76578D85706}"/>
    <cellStyle name="Input 2 2 4 4 24" xfId="49504" xr:uid="{FFE34220-53C4-4C55-8F09-0F530A829734}"/>
    <cellStyle name="Input 2 2 4 4 25" xfId="49211" xr:uid="{0CAF3A7F-5AB6-48D1-9F53-F84625710F1D}"/>
    <cellStyle name="Input 2 2 4 4 26" xfId="49458" xr:uid="{CB874701-9F8A-4E66-B842-F84107CD6537}"/>
    <cellStyle name="Input 2 2 4 4 27" xfId="49310" xr:uid="{72768007-84D3-41BD-89E9-039B0B6A356C}"/>
    <cellStyle name="Input 2 2 4 4 28" xfId="51047" xr:uid="{64ECA894-E66E-4783-8702-2EE8E5B98368}"/>
    <cellStyle name="Input 2 2 4 4 29" xfId="50272" xr:uid="{9DC69CD7-086F-47ED-A0EB-734ED9702C54}"/>
    <cellStyle name="Input 2 2 4 4 3" xfId="12724" xr:uid="{38C6B269-0861-4F83-BB19-2FD48D020655}"/>
    <cellStyle name="Input 2 2 4 4 3 2" xfId="21117" xr:uid="{CC9F9DCE-551F-4ED8-8874-0A5184989A04}"/>
    <cellStyle name="Input 2 2 4 4 3 2 2" xfId="36305" xr:uid="{2230AEE4-3E3A-4802-8A3B-EF779DD1C425}"/>
    <cellStyle name="Input 2 2 4 4 3 3" xfId="27271" xr:uid="{EBE9ED04-E44F-4B33-B93F-2AAF742A3AA7}"/>
    <cellStyle name="Input 2 2 4 4 30" xfId="51001" xr:uid="{8C2FAB4C-3984-40DE-8ABC-7B0348C94C49}"/>
    <cellStyle name="Input 2 2 4 4 31" xfId="51892" xr:uid="{DD78CE77-DA19-4545-8726-8CB53BAD1B52}"/>
    <cellStyle name="Input 2 2 4 4 32" xfId="52169" xr:uid="{BFC8ED11-A933-4F21-9F57-0588FA06CA1C}"/>
    <cellStyle name="Input 2 2 4 4 4" xfId="11883" xr:uid="{1D0A6A2C-EC98-495D-BC06-242FA8E24FDC}"/>
    <cellStyle name="Input 2 2 4 4 4 2" xfId="20377" xr:uid="{19304B0B-4D9E-433A-98E0-7BBC20D5A54A}"/>
    <cellStyle name="Input 2 2 4 4 4 2 2" xfId="35565" xr:uid="{7B052974-D4B1-4489-AE5A-440003E38F75}"/>
    <cellStyle name="Input 2 2 4 4 4 3" xfId="26539" xr:uid="{91D6029A-1AE3-4909-9292-AAAA614BC195}"/>
    <cellStyle name="Input 2 2 4 4 5" xfId="11075" xr:uid="{3AEEFEE0-0B97-4042-B88D-97BEB0D2523F}"/>
    <cellStyle name="Input 2 2 4 4 5 2" xfId="19625" xr:uid="{68FBEBDF-610C-414F-9289-658BC148D75C}"/>
    <cellStyle name="Input 2 2 4 4 5 2 2" xfId="34830" xr:uid="{D0885532-96F0-4A1B-A7E3-90F420CB9DA0}"/>
    <cellStyle name="Input 2 2 4 4 5 3" xfId="25873" xr:uid="{EFFB3719-9309-4206-83C2-E128AB248FCA}"/>
    <cellStyle name="Input 2 2 4 4 6" xfId="31433" xr:uid="{6E0256FC-200D-4D4B-9C28-ABCDAC3A7313}"/>
    <cellStyle name="Input 2 2 4 4 7" xfId="43297" xr:uid="{D261B6EA-F5A5-4EEB-AC60-928764B3B0F8}"/>
    <cellStyle name="Input 2 2 4 4 8" xfId="42708" xr:uid="{649490DF-DE5B-4B6E-9D85-1CCF3A939F86}"/>
    <cellStyle name="Input 2 2 4 4 9" xfId="44192" xr:uid="{3AFC7412-BEB5-45BD-ADE2-E2A0C01842F8}"/>
    <cellStyle name="Input 2 2 4 5" xfId="4170" xr:uid="{C4D9C375-F316-44E3-A1B7-6C4D04F9E174}"/>
    <cellStyle name="Input 2 2 4 5 10" xfId="41492" xr:uid="{AB5E5AF9-145B-4D5E-939F-B1CD9288D931}"/>
    <cellStyle name="Input 2 2 4 5 11" xfId="44335" xr:uid="{3871CC2F-CB16-4E42-8378-E7A83AFEEDBD}"/>
    <cellStyle name="Input 2 2 4 5 12" xfId="44552" xr:uid="{71D4D7B8-1C6C-4E0F-9BC4-CF7EEFBD4E0C}"/>
    <cellStyle name="Input 2 2 4 5 13" xfId="44752" xr:uid="{EFAC886A-8086-419E-A8A9-E4FDA99C6B94}"/>
    <cellStyle name="Input 2 2 4 5 14" xfId="42294" xr:uid="{42344848-74AA-4753-AF18-C2FD3A2CFE97}"/>
    <cellStyle name="Input 2 2 4 5 15" xfId="43546" xr:uid="{8C5CC15A-8C28-4DE9-98A6-E7A82657549A}"/>
    <cellStyle name="Input 2 2 4 5 16" xfId="45279" xr:uid="{10888E4D-C762-4A5E-8222-F21EC789B713}"/>
    <cellStyle name="Input 2 2 4 5 17" xfId="47179" xr:uid="{0ED9AE52-6498-47F2-A914-6FE388841531}"/>
    <cellStyle name="Input 2 2 4 5 18" xfId="46722" xr:uid="{E025C050-9B4E-463D-8D18-A9D686A90609}"/>
    <cellStyle name="Input 2 2 4 5 19" xfId="47065" xr:uid="{DC8A58F1-7F96-4ABB-BEB3-73370733958C}"/>
    <cellStyle name="Input 2 2 4 5 2" xfId="9572" xr:uid="{3D948B2F-8F84-4537-AA96-54394618505C}"/>
    <cellStyle name="Input 2 2 4 5 2 2" xfId="14696" xr:uid="{EF04AD64-0781-40AF-896D-0CAACCB0F4C0}"/>
    <cellStyle name="Input 2 2 4 5 2 2 2" xfId="22783" xr:uid="{4AED5B86-106D-4CFE-81BE-C2DEF0B58036}"/>
    <cellStyle name="Input 2 2 4 5 2 2 2 2" xfId="37971" xr:uid="{6D58EBED-11E4-4D33-90C6-E004D51D1C13}"/>
    <cellStyle name="Input 2 2 4 5 2 2 3" xfId="28937" xr:uid="{7F1F2EB1-C2AD-483A-ACCB-4CB1BEF41E30}"/>
    <cellStyle name="Input 2 2 4 5 2 3" xfId="13818" xr:uid="{80BA7E24-925A-4E6E-B356-C951ADAABC49}"/>
    <cellStyle name="Input 2 2 4 5 2 3 2" xfId="21928" xr:uid="{B8DFA1E3-A01E-4D8A-9F16-E35A131F848D}"/>
    <cellStyle name="Input 2 2 4 5 2 3 2 2" xfId="37116" xr:uid="{0F5B3EB9-4CC5-42FF-8054-2145CAEEBF84}"/>
    <cellStyle name="Input 2 2 4 5 2 3 3" xfId="28082" xr:uid="{0C32010C-6714-4AF0-9D09-0DCE5EA20430}"/>
    <cellStyle name="Input 2 2 4 5 2 4" xfId="16534" xr:uid="{8F5FCCCC-345F-4156-82A7-727DAC1AAB44}"/>
    <cellStyle name="Input 2 2 4 5 2 4 2" xfId="24589" xr:uid="{DACB8278-1592-4658-9E1D-255777B0883E}"/>
    <cellStyle name="Input 2 2 4 5 2 4 2 2" xfId="39777" xr:uid="{26154085-B7D0-43AD-846E-1DB60FFA7EDE}"/>
    <cellStyle name="Input 2 2 4 5 2 4 3" xfId="30743" xr:uid="{7E4FC5C6-E68F-4734-B2B5-848571FE20C5}"/>
    <cellStyle name="Input 2 2 4 5 2 5" xfId="17602" xr:uid="{5458B540-EEA0-44E6-B775-84F8E1FD797D}"/>
    <cellStyle name="Input 2 2 4 5 2 5 2" xfId="32837" xr:uid="{A94FC318-5BA1-49D2-B430-C9D7B48D98C8}"/>
    <cellStyle name="Input 2 2 4 5 20" xfId="46861" xr:uid="{87749703-D07A-44DE-A805-3ACCA84DC31E}"/>
    <cellStyle name="Input 2 2 4 5 21" xfId="46982" xr:uid="{70F9E0C1-D864-43CC-84A8-B6474E8F16B2}"/>
    <cellStyle name="Input 2 2 4 5 22" xfId="48030" xr:uid="{208D005F-A758-4DD4-BBD8-181EF51622D8}"/>
    <cellStyle name="Input 2 2 4 5 23" xfId="47304" xr:uid="{937C75EA-5B8E-4FDC-B76A-880B3C7C1EE3}"/>
    <cellStyle name="Input 2 2 4 5 24" xfId="49505" xr:uid="{A741FEC1-FA22-4D7D-87A1-6500B443AFFB}"/>
    <cellStyle name="Input 2 2 4 5 25" xfId="49210" xr:uid="{17D245F1-2B0F-4187-BECC-A5B1CCBC09D6}"/>
    <cellStyle name="Input 2 2 4 5 26" xfId="48690" xr:uid="{F8C346EE-ECBB-42F0-BD34-B9186A046B03}"/>
    <cellStyle name="Input 2 2 4 5 27" xfId="49309" xr:uid="{1474D056-E343-422F-94F4-5EAF35E6C2AC}"/>
    <cellStyle name="Input 2 2 4 5 28" xfId="51048" xr:uid="{C1D2D129-5030-4E64-A817-34E2E93CCE77}"/>
    <cellStyle name="Input 2 2 4 5 29" xfId="50325" xr:uid="{EA60CA2B-1CB1-47D2-8BD5-3972920BBFCF}"/>
    <cellStyle name="Input 2 2 4 5 3" xfId="12725" xr:uid="{483B9ED7-8465-4251-BCB4-48F3E4EFAEC0}"/>
    <cellStyle name="Input 2 2 4 5 3 2" xfId="21118" xr:uid="{AE69D446-80F9-440E-ACE5-AD61EB95FE18}"/>
    <cellStyle name="Input 2 2 4 5 3 2 2" xfId="36306" xr:uid="{E8A576E3-1CBB-45D7-82B2-D9367815B14F}"/>
    <cellStyle name="Input 2 2 4 5 3 3" xfId="27272" xr:uid="{49E4E5D6-995A-4893-845A-0677EAD7C850}"/>
    <cellStyle name="Input 2 2 4 5 30" xfId="51002" xr:uid="{75614460-9E3D-40F3-84D1-5800DC17C58D}"/>
    <cellStyle name="Input 2 2 4 5 31" xfId="51893" xr:uid="{88E57473-F9E5-4D32-82CC-947FE72E56E9}"/>
    <cellStyle name="Input 2 2 4 5 32" xfId="52170" xr:uid="{A5E89E5D-552F-4CAE-A5DE-D0AFDAF56701}"/>
    <cellStyle name="Input 2 2 4 5 4" xfId="12328" xr:uid="{9D4C2303-65AA-4A79-8127-A220012C1CE2}"/>
    <cellStyle name="Input 2 2 4 5 4 2" xfId="20750" xr:uid="{A266A818-99BD-4858-A26B-1CC660C3BCFB}"/>
    <cellStyle name="Input 2 2 4 5 4 2 2" xfId="35938" xr:uid="{B65743A0-451A-4063-8BF6-932E63979CE7}"/>
    <cellStyle name="Input 2 2 4 5 4 3" xfId="26904" xr:uid="{03822FB6-9F3B-4852-B361-60C9031EE360}"/>
    <cellStyle name="Input 2 2 4 5 5" xfId="12271" xr:uid="{70B36B91-F685-444E-9CB9-ACF7DB22D398}"/>
    <cellStyle name="Input 2 2 4 5 5 2" xfId="20703" xr:uid="{0CEE44C1-F849-4938-891E-3EFE3C8455EC}"/>
    <cellStyle name="Input 2 2 4 5 5 2 2" xfId="35891" xr:uid="{051A1514-7964-4730-A49B-BB2A859C79FF}"/>
    <cellStyle name="Input 2 2 4 5 5 3" xfId="26857" xr:uid="{0AC0CA28-B9DE-4FBC-B1AC-E402C79CC52B}"/>
    <cellStyle name="Input 2 2 4 5 6" xfId="31434" xr:uid="{400C8B74-D79C-428D-A59C-4BB1C9D5589D}"/>
    <cellStyle name="Input 2 2 4 5 7" xfId="43298" xr:uid="{E363EBE9-5620-491C-8955-AF5F8C0AB344}"/>
    <cellStyle name="Input 2 2 4 5 8" xfId="42707" xr:uid="{883C6D21-F090-4CDB-B78D-0AFBC5EEE9D0}"/>
    <cellStyle name="Input 2 2 4 5 9" xfId="43999" xr:uid="{1FB1EDE1-2CB9-4035-A375-2BBDB1961984}"/>
    <cellStyle name="Input 2 2 4 6" xfId="4171" xr:uid="{6F06F7AC-5ACB-4F69-973B-390B582DDFC9}"/>
    <cellStyle name="Input 2 2 4 6 10" xfId="41491" xr:uid="{98A60235-415B-4076-81A4-91BBFE4CC40B}"/>
    <cellStyle name="Input 2 2 4 6 11" xfId="41332" xr:uid="{C4B7D0A9-CF73-47C3-8C6D-2022749101E8}"/>
    <cellStyle name="Input 2 2 4 6 12" xfId="44551" xr:uid="{953766E3-AF15-4617-AF26-3AFF53C19A1A}"/>
    <cellStyle name="Input 2 2 4 6 13" xfId="44751" xr:uid="{0DCF2C6F-CF91-48D2-A180-4C331E0656CD}"/>
    <cellStyle name="Input 2 2 4 6 14" xfId="42293" xr:uid="{44E52DF8-268D-4951-B7B8-8EE80CBB6770}"/>
    <cellStyle name="Input 2 2 4 6 15" xfId="43336" xr:uid="{9AC3AC16-9AF5-4B86-BDA9-BC652EAD8710}"/>
    <cellStyle name="Input 2 2 4 6 16" xfId="45278" xr:uid="{8F29A46C-E42A-41C3-A5F6-FE52A8E92BAD}"/>
    <cellStyle name="Input 2 2 4 6 17" xfId="47180" xr:uid="{0842F694-1007-4D3A-B85F-1DEB56FE0EAA}"/>
    <cellStyle name="Input 2 2 4 6 18" xfId="46721" xr:uid="{5598BE04-9DB7-4AD4-AB4E-7FADB09DA638}"/>
    <cellStyle name="Input 2 2 4 6 19" xfId="45897" xr:uid="{7C2EFAD7-D68B-49C9-82FE-08F3A36948C7}"/>
    <cellStyle name="Input 2 2 4 6 2" xfId="9573" xr:uid="{6662550B-71E7-475A-9853-8C71A3ED646B}"/>
    <cellStyle name="Input 2 2 4 6 2 2" xfId="14697" xr:uid="{2879E1D2-8CF8-48BF-B035-833039378BB6}"/>
    <cellStyle name="Input 2 2 4 6 2 2 2" xfId="22784" xr:uid="{D47226B3-B39B-4C1D-98D0-0DC22D7D9F04}"/>
    <cellStyle name="Input 2 2 4 6 2 2 2 2" xfId="37972" xr:uid="{1A7B1EC8-AC22-43B8-BD94-F92B52018E82}"/>
    <cellStyle name="Input 2 2 4 6 2 2 3" xfId="28938" xr:uid="{7044FF92-D076-489E-993A-F8968190A550}"/>
    <cellStyle name="Input 2 2 4 6 2 3" xfId="12118" xr:uid="{B108F6B5-B516-4A68-9D42-FD33E3B5BCF3}"/>
    <cellStyle name="Input 2 2 4 6 2 3 2" xfId="20579" xr:uid="{08B0E199-1955-480A-AD91-8436B1F4016E}"/>
    <cellStyle name="Input 2 2 4 6 2 3 2 2" xfId="35767" xr:uid="{26270D61-A813-4FCF-9E6C-02BD106432F1}"/>
    <cellStyle name="Input 2 2 4 6 2 3 3" xfId="26733" xr:uid="{3D653241-FADA-44F2-B0DD-7BB29966DC6F}"/>
    <cellStyle name="Input 2 2 4 6 2 4" xfId="13348" xr:uid="{BECAF635-2CAB-4A54-AE1F-D0446EE7A444}"/>
    <cellStyle name="Input 2 2 4 6 2 4 2" xfId="21591" xr:uid="{F0941033-895D-446C-B9FB-A9AE7EF263FA}"/>
    <cellStyle name="Input 2 2 4 6 2 4 2 2" xfId="36779" xr:uid="{33C651B2-663E-46DD-B2B1-0D2A15837FF5}"/>
    <cellStyle name="Input 2 2 4 6 2 4 3" xfId="27745" xr:uid="{B28D73B1-07C0-4FBC-8226-F57ED9345FC8}"/>
    <cellStyle name="Input 2 2 4 6 2 5" xfId="17601" xr:uid="{0BB621EE-FD00-4F8F-B00F-344C830593D3}"/>
    <cellStyle name="Input 2 2 4 6 2 5 2" xfId="32836" xr:uid="{AE39F8DE-793A-4D62-894F-19D818BA9582}"/>
    <cellStyle name="Input 2 2 4 6 20" xfId="46860" xr:uid="{E791B2C6-C902-489B-AA41-27063BE2E7C5}"/>
    <cellStyle name="Input 2 2 4 6 21" xfId="46983" xr:uid="{5BF8F12F-BB1A-456C-A23E-E1946C25D5F2}"/>
    <cellStyle name="Input 2 2 4 6 22" xfId="45872" xr:uid="{8E26A4A1-2293-4445-9B77-4DA012EE5463}"/>
    <cellStyle name="Input 2 2 4 6 23" xfId="48126" xr:uid="{E5F5567A-1DC5-4219-9408-B556DBDBB5C9}"/>
    <cellStyle name="Input 2 2 4 6 24" xfId="49506" xr:uid="{96AFD1B2-5DC3-4545-9352-5B2E85CD6CFF}"/>
    <cellStyle name="Input 2 2 4 6 25" xfId="49209" xr:uid="{33B91680-D4FD-411A-9F87-CF857684E662}"/>
    <cellStyle name="Input 2 2 4 6 26" xfId="49459" xr:uid="{55D4799D-5C84-4DEF-9FFC-D6E485495651}"/>
    <cellStyle name="Input 2 2 4 6 27" xfId="49308" xr:uid="{515520D3-FE99-410A-9CE4-C97DF3C93D94}"/>
    <cellStyle name="Input 2 2 4 6 28" xfId="51049" xr:uid="{D7E8E8E4-F1D3-4A43-B5AE-55E95AFFDDA3}"/>
    <cellStyle name="Input 2 2 4 6 29" xfId="50834" xr:uid="{714114E1-20EB-4CE7-B199-F5950443CF7F}"/>
    <cellStyle name="Input 2 2 4 6 3" xfId="12726" xr:uid="{B2BF2677-157E-4FF2-B316-AA71AE23435E}"/>
    <cellStyle name="Input 2 2 4 6 3 2" xfId="21119" xr:uid="{CD50B090-4AB4-4AF5-9DA1-0D6E3ABAB78F}"/>
    <cellStyle name="Input 2 2 4 6 3 2 2" xfId="36307" xr:uid="{D84F089C-D05E-47F3-8E1B-76D5B2B7EE4C}"/>
    <cellStyle name="Input 2 2 4 6 3 3" xfId="27273" xr:uid="{772C8AE5-FE44-4C1E-A963-B86FB2959911}"/>
    <cellStyle name="Input 2 2 4 6 30" xfId="51003" xr:uid="{76EF76DD-4187-47B7-984A-4A68112F9D4C}"/>
    <cellStyle name="Input 2 2 4 6 31" xfId="51894" xr:uid="{A415BAA2-9137-40CB-B40C-BA774CE46ED1}"/>
    <cellStyle name="Input 2 2 4 6 32" xfId="52171" xr:uid="{F20A4983-CE72-40E8-AA98-BB28C12C1AEC}"/>
    <cellStyle name="Input 2 2 4 6 4" xfId="12776" xr:uid="{A8133100-BBC5-4035-99D6-D6F3F9E0AA3F}"/>
    <cellStyle name="Input 2 2 4 6 4 2" xfId="21161" xr:uid="{C7D65004-345B-4CC3-92AD-C275121C34D3}"/>
    <cellStyle name="Input 2 2 4 6 4 2 2" xfId="36349" xr:uid="{B2E39A61-5CFA-422E-BDA2-97B5CD05BE05}"/>
    <cellStyle name="Input 2 2 4 6 4 3" xfId="27315" xr:uid="{72CB6D7E-490C-44B5-87D1-DB288E4ED66C}"/>
    <cellStyle name="Input 2 2 4 6 5" xfId="12268" xr:uid="{4A0E57D9-E172-4580-BBF9-EA10E1A7043B}"/>
    <cellStyle name="Input 2 2 4 6 5 2" xfId="20700" xr:uid="{2F5D7655-605E-4208-B4F9-264B3622B6D1}"/>
    <cellStyle name="Input 2 2 4 6 5 2 2" xfId="35888" xr:uid="{2F67A14B-247F-4017-983B-D17E6A70F71C}"/>
    <cellStyle name="Input 2 2 4 6 5 3" xfId="26854" xr:uid="{A2D12C41-32EF-4D7E-96ED-8800F8A9B986}"/>
    <cellStyle name="Input 2 2 4 6 6" xfId="31435" xr:uid="{35A6B44A-1AD3-411D-B346-93DB8540DB53}"/>
    <cellStyle name="Input 2 2 4 6 7" xfId="43299" xr:uid="{3CBCCFD1-7E33-45E8-A3F6-0E40614CA202}"/>
    <cellStyle name="Input 2 2 4 6 8" xfId="42706" xr:uid="{0D1518A8-20C2-43B0-9B6C-C5D70815B150}"/>
    <cellStyle name="Input 2 2 4 6 9" xfId="44000" xr:uid="{22D09336-07EB-4C03-B060-E577D827D904}"/>
    <cellStyle name="Input 2 2 4 7" xfId="9557" xr:uid="{9298E53A-1BB8-48C5-B9E1-30E7BB8C490E}"/>
    <cellStyle name="Input 2 2 4 7 2" xfId="14681" xr:uid="{0883DFA2-A05F-4A4A-9B2C-35D715F9FEB8}"/>
    <cellStyle name="Input 2 2 4 7 2 2" xfId="22768" xr:uid="{0601808F-BE56-4C25-9DFC-70BCD0DD0136}"/>
    <cellStyle name="Input 2 2 4 7 2 2 2" xfId="37956" xr:uid="{0304008E-6F5B-4AA4-AB58-AC2A1B9BC5AA}"/>
    <cellStyle name="Input 2 2 4 7 2 3" xfId="28922" xr:uid="{2ED8B592-BDC4-4134-BA24-329A2318B413}"/>
    <cellStyle name="Input 2 2 4 7 3" xfId="13546" xr:uid="{F5AA6A41-BEA0-49B5-9743-23BA9D832300}"/>
    <cellStyle name="Input 2 2 4 7 3 2" xfId="21690" xr:uid="{FF02DB66-B516-41AE-8B2A-802D6EC1D104}"/>
    <cellStyle name="Input 2 2 4 7 3 2 2" xfId="36878" xr:uid="{671E3FA2-023D-4004-86DA-3D176554CCF6}"/>
    <cellStyle name="Input 2 2 4 7 3 3" xfId="27844" xr:uid="{1322F20A-EF91-488E-9399-85F48E6B6ED4}"/>
    <cellStyle name="Input 2 2 4 7 4" xfId="12313" xr:uid="{E7FC8DF5-DF45-4A86-B180-59C13FFB8A50}"/>
    <cellStyle name="Input 2 2 4 7 4 2" xfId="20735" xr:uid="{7FF2956E-D1F6-4DD7-B062-A8D1A3FA2F7D}"/>
    <cellStyle name="Input 2 2 4 7 4 2 2" xfId="35923" xr:uid="{0F811F1B-6994-4F55-8B90-A6DD4813E5A8}"/>
    <cellStyle name="Input 2 2 4 7 4 3" xfId="26889" xr:uid="{451AB3B9-72EB-4A78-ADB8-E65EC440B449}"/>
    <cellStyle name="Input 2 2 4 7 5" xfId="17617" xr:uid="{C72343C2-2C44-41C7-BCBB-C2B97693FBB5}"/>
    <cellStyle name="Input 2 2 4 7 5 2" xfId="32852" xr:uid="{EE45E55E-D919-4A12-995D-49D53ECA6108}"/>
    <cellStyle name="Input 2 2 4 8" xfId="12710" xr:uid="{1E020874-DA5C-41AA-A0A5-94AF0B22C663}"/>
    <cellStyle name="Input 2 2 4 8 2" xfId="21103" xr:uid="{0700C230-658E-4EEF-8F94-7AA98B94E27B}"/>
    <cellStyle name="Input 2 2 4 8 2 2" xfId="36291" xr:uid="{E86EF1F8-3704-48F5-86FE-0FEDA99903E8}"/>
    <cellStyle name="Input 2 2 4 8 3" xfId="27257" xr:uid="{5047CAE3-0B82-461E-9C49-3698BFD94964}"/>
    <cellStyle name="Input 2 2 4 9" xfId="14859" xr:uid="{CE48F8B3-F375-4B8A-852F-D90B537CF6B0}"/>
    <cellStyle name="Input 2 2 4 9 2" xfId="22946" xr:uid="{287B1FB8-3466-4D62-AF54-079A36DA74A6}"/>
    <cellStyle name="Input 2 2 4 9 2 2" xfId="38134" xr:uid="{8E49BCC3-A06A-4698-B6D1-1248F3875040}"/>
    <cellStyle name="Input 2 2 4 9 3" xfId="29100" xr:uid="{EDC153E3-96F6-4DC7-B22E-37E30C144828}"/>
    <cellStyle name="Input 2 2 5" xfId="4172" xr:uid="{2CA127E7-BAB7-4FFB-AAE7-2EDEAC939B61}"/>
    <cellStyle name="Input 2 2 5 10" xfId="41490" xr:uid="{36ADCDA4-2922-44A5-A615-2FC05C845897}"/>
    <cellStyle name="Input 2 2 5 11" xfId="43023" xr:uid="{EB3AC1BE-759C-4715-A3F2-4546257BCF39}"/>
    <cellStyle name="Input 2 2 5 12" xfId="41595" xr:uid="{4C76FE7C-D872-45DF-A48B-50B63F0F89CA}"/>
    <cellStyle name="Input 2 2 5 13" xfId="43940" xr:uid="{03737737-A31C-4A4C-8CF7-9334C5341453}"/>
    <cellStyle name="Input 2 2 5 14" xfId="44130" xr:uid="{4999DAFE-2CAB-48D5-88E5-8784D2970F26}"/>
    <cellStyle name="Input 2 2 5 15" xfId="42557" xr:uid="{D56CA685-A183-4953-A878-08CCCDDB8BB6}"/>
    <cellStyle name="Input 2 2 5 16" xfId="43454" xr:uid="{0F303E65-8D71-4B4D-96F9-162A4A8AC11D}"/>
    <cellStyle name="Input 2 2 5 17" xfId="47181" xr:uid="{B8826ECF-D6C7-434B-8DBB-1F1B328DC2A6}"/>
    <cellStyle name="Input 2 2 5 18" xfId="46720" xr:uid="{67384D50-25BF-44FF-94E7-919D51A2E321}"/>
    <cellStyle name="Input 2 2 5 19" xfId="47066" xr:uid="{C173ADFB-CE34-4033-96F1-55459730192E}"/>
    <cellStyle name="Input 2 2 5 2" xfId="9574" xr:uid="{F620425B-651E-405F-8D72-96E39B1C7E8C}"/>
    <cellStyle name="Input 2 2 5 2 2" xfId="14698" xr:uid="{3035D696-BA06-45E2-9840-0B165A4CD91E}"/>
    <cellStyle name="Input 2 2 5 2 2 2" xfId="22785" xr:uid="{CBF4ACB5-35D7-4695-8D24-AF3895C8B784}"/>
    <cellStyle name="Input 2 2 5 2 2 2 2" xfId="37973" xr:uid="{D759AC97-5C3E-4CCA-BB37-6CDAF24FACFE}"/>
    <cellStyle name="Input 2 2 5 2 2 3" xfId="28939" xr:uid="{FA802DD0-8990-4078-84D3-F70D532D0F49}"/>
    <cellStyle name="Input 2 2 5 2 3" xfId="15688" xr:uid="{A033938E-5A15-4ECD-8052-659EC3614DF7}"/>
    <cellStyle name="Input 2 2 5 2 3 2" xfId="23743" xr:uid="{79B384B0-D826-4EF6-9604-23508525516D}"/>
    <cellStyle name="Input 2 2 5 2 3 2 2" xfId="38931" xr:uid="{76F2409D-D1D4-494F-A2E4-537B381DA02A}"/>
    <cellStyle name="Input 2 2 5 2 3 3" xfId="29897" xr:uid="{20076AC8-41C4-4555-885B-981D03B9707B}"/>
    <cellStyle name="Input 2 2 5 2 4" xfId="13859" xr:uid="{4C49ECCF-CB2A-4E8F-90CD-EEE3675E89EF}"/>
    <cellStyle name="Input 2 2 5 2 4 2" xfId="21966" xr:uid="{B6E25225-0DEB-4786-808B-6D1F65060EE7}"/>
    <cellStyle name="Input 2 2 5 2 4 2 2" xfId="37154" xr:uid="{C38E175D-0082-491E-BC4F-8DDBF671020E}"/>
    <cellStyle name="Input 2 2 5 2 4 3" xfId="28120" xr:uid="{2A4FBBF4-7638-4D33-A1B2-CC0F5CB890C8}"/>
    <cellStyle name="Input 2 2 5 2 5" xfId="17600" xr:uid="{D85EFD0B-A72B-4353-9B06-473767A507A2}"/>
    <cellStyle name="Input 2 2 5 2 5 2" xfId="32835" xr:uid="{F2266BD2-EDE0-44ED-806A-6261C7D9877E}"/>
    <cellStyle name="Input 2 2 5 20" xfId="46859" xr:uid="{D23690BC-2A7D-43B1-B8EF-479F1F23FE78}"/>
    <cellStyle name="Input 2 2 5 21" xfId="46984" xr:uid="{751CA23E-9147-4EAC-AA05-3B6249AC2128}"/>
    <cellStyle name="Input 2 2 5 22" xfId="45871" xr:uid="{01BAABF2-965A-42B9-A5FA-E9FBBF8157FD}"/>
    <cellStyle name="Input 2 2 5 23" xfId="48125" xr:uid="{4FA306E8-BF6D-4D44-82CA-047F5459B809}"/>
    <cellStyle name="Input 2 2 5 24" xfId="49507" xr:uid="{DE120258-1B92-4F1E-85D6-4E3C7CA2564B}"/>
    <cellStyle name="Input 2 2 5 25" xfId="49208" xr:uid="{ED68ADCA-DB88-4164-B5B6-95B119FC9DFB}"/>
    <cellStyle name="Input 2 2 5 26" xfId="49460" xr:uid="{06AFC6C2-19DE-4E20-98D4-2BCA54123922}"/>
    <cellStyle name="Input 2 2 5 27" xfId="49307" xr:uid="{62A3094A-CD28-4A78-BE99-FE3EB7452B40}"/>
    <cellStyle name="Input 2 2 5 28" xfId="51050" xr:uid="{CDE837FE-C509-4803-AE8C-D97895A16624}"/>
    <cellStyle name="Input 2 2 5 29" xfId="50833" xr:uid="{2A5CF2E8-FCA8-469B-A6E9-7B7BA077CA2A}"/>
    <cellStyle name="Input 2 2 5 3" xfId="12727" xr:uid="{2C94F39A-0048-4126-B19A-6CC067F520EF}"/>
    <cellStyle name="Input 2 2 5 3 2" xfId="21120" xr:uid="{A388DA03-ECA9-49E1-A6D4-8E49D8949EEF}"/>
    <cellStyle name="Input 2 2 5 3 2 2" xfId="36308" xr:uid="{9D78CD61-37AF-470E-B151-FEEF715B2807}"/>
    <cellStyle name="Input 2 2 5 3 3" xfId="27274" xr:uid="{C5B1697C-A031-42AA-974D-89FE0B6A98D1}"/>
    <cellStyle name="Input 2 2 5 30" xfId="51004" xr:uid="{96A6C529-BCF7-43EC-881C-F136F33C965D}"/>
    <cellStyle name="Input 2 2 5 31" xfId="51895" xr:uid="{93BC0DE5-FF56-4D9E-8958-5084672EFB41}"/>
    <cellStyle name="Input 2 2 5 32" xfId="52172" xr:uid="{2F47F9B4-BC8C-40D7-8943-E1F313D1E9A1}"/>
    <cellStyle name="Input 2 2 5 4" xfId="13249" xr:uid="{92B91912-4F6B-4B97-AB10-403F85810FB6}"/>
    <cellStyle name="Input 2 2 5 4 2" xfId="21521" xr:uid="{542B54FB-1D93-4C98-A3F7-A9D05D914C9D}"/>
    <cellStyle name="Input 2 2 5 4 2 2" xfId="36709" xr:uid="{A4B469C6-6D37-4D69-8E42-E82832077D75}"/>
    <cellStyle name="Input 2 2 5 4 3" xfId="27675" xr:uid="{9FE0FD2D-B0E8-49B0-8E80-291E71CFC912}"/>
    <cellStyle name="Input 2 2 5 5" xfId="12269" xr:uid="{1358356F-6956-48BA-BFD3-203C7731CEED}"/>
    <cellStyle name="Input 2 2 5 5 2" xfId="20701" xr:uid="{55612A70-C36C-474C-9454-4B1159C19874}"/>
    <cellStyle name="Input 2 2 5 5 2 2" xfId="35889" xr:uid="{EC9F2E85-7A2B-4764-9FFE-94476AF13BAA}"/>
    <cellStyle name="Input 2 2 5 5 3" xfId="26855" xr:uid="{CFFCEDC7-B811-4346-AA32-1AA307275BAA}"/>
    <cellStyle name="Input 2 2 5 6" xfId="31436" xr:uid="{AA9B4D89-19B7-41BD-B676-3AA79661178D}"/>
    <cellStyle name="Input 2 2 5 7" xfId="43300" xr:uid="{271EC400-0027-4FF3-9734-4DCD192EA9B3}"/>
    <cellStyle name="Input 2 2 5 8" xfId="42705" xr:uid="{D6BAEFAA-9E0F-4502-A79B-AEF6A8C9268A}"/>
    <cellStyle name="Input 2 2 5 9" xfId="44001" xr:uid="{3CED5A5D-933C-49D4-8973-DE7E6EE093D3}"/>
    <cellStyle name="Input 2 2 6" xfId="4173" xr:uid="{E2BDA8F2-54E3-4418-9F2B-14A01D7B2219}"/>
    <cellStyle name="Input 2 2 6 10" xfId="41489" xr:uid="{C49662F5-7319-40D0-96FB-3E6BFE4F4484}"/>
    <cellStyle name="Input 2 2 6 11" xfId="43024" xr:uid="{82EC1EA5-60FF-493C-BDC6-3BE719AF4621}"/>
    <cellStyle name="Input 2 2 6 12" xfId="41594" xr:uid="{1EC4907F-F115-4237-921D-118DAF905463}"/>
    <cellStyle name="Input 2 2 6 13" xfId="43941" xr:uid="{9F7191FB-8027-4978-9090-7C0C4980300A}"/>
    <cellStyle name="Input 2 2 6 14" xfId="42292" xr:uid="{9AC326AE-6501-424E-B777-CDB2D9A7FAD1}"/>
    <cellStyle name="Input 2 2 6 15" xfId="42558" xr:uid="{5D696BC2-6F46-40D4-9A4E-6923F6349B20}"/>
    <cellStyle name="Input 2 2 6 16" xfId="44523" xr:uid="{6385D01E-B218-456C-AA75-49F377D93D2C}"/>
    <cellStyle name="Input 2 2 6 17" xfId="47182" xr:uid="{C6890027-6895-446D-9B89-6AAA41F9F007}"/>
    <cellStyle name="Input 2 2 6 18" xfId="46719" xr:uid="{7CBED637-30CF-4BA4-A258-AED0F1CFA77C}"/>
    <cellStyle name="Input 2 2 6 19" xfId="47067" xr:uid="{7D3E3357-5FCA-44C4-9E9D-8A5E8D44CB30}"/>
    <cellStyle name="Input 2 2 6 2" xfId="9575" xr:uid="{1DCD4BBB-9E13-40B3-B285-A7A5BA9D64F9}"/>
    <cellStyle name="Input 2 2 6 2 2" xfId="14699" xr:uid="{ADAFCF47-EA12-440F-B88A-2582F6888E4C}"/>
    <cellStyle name="Input 2 2 6 2 2 2" xfId="22786" xr:uid="{C5C01BE1-333D-44AD-8B95-C86494E30A5E}"/>
    <cellStyle name="Input 2 2 6 2 2 2 2" xfId="37974" xr:uid="{226EB3F6-AA5E-4AF7-BBF0-DE7F8049C73D}"/>
    <cellStyle name="Input 2 2 6 2 2 3" xfId="28940" xr:uid="{88529276-C626-487E-948E-E55AE87A2106}"/>
    <cellStyle name="Input 2 2 6 2 3" xfId="11423" xr:uid="{8EACDA17-81EA-4A9F-81DD-6D631B05A5B2}"/>
    <cellStyle name="Input 2 2 6 2 3 2" xfId="19968" xr:uid="{5C54C94B-BCB2-4776-A1AC-BD20FDD13DFB}"/>
    <cellStyle name="Input 2 2 6 2 3 2 2" xfId="35171" xr:uid="{2954CDF9-C4F7-4AB7-9EC7-6A6608A860FE}"/>
    <cellStyle name="Input 2 2 6 2 3 3" xfId="26212" xr:uid="{59980740-00EB-48B8-8F83-71A36D5ADBE3}"/>
    <cellStyle name="Input 2 2 6 2 4" xfId="12317" xr:uid="{7D4ADBFF-1211-45E9-B134-ABD22B7544B3}"/>
    <cellStyle name="Input 2 2 6 2 4 2" xfId="20739" xr:uid="{0F787B75-AED4-4E93-875F-B29EE70492BC}"/>
    <cellStyle name="Input 2 2 6 2 4 2 2" xfId="35927" xr:uid="{595320D3-BF86-4780-B39C-AEE26534C502}"/>
    <cellStyle name="Input 2 2 6 2 4 3" xfId="26893" xr:uid="{55F6E867-3ECF-440C-9409-360C2A29FD55}"/>
    <cellStyle name="Input 2 2 6 2 5" xfId="17599" xr:uid="{BE6A4418-44F4-446B-8281-D5D48E7266A0}"/>
    <cellStyle name="Input 2 2 6 2 5 2" xfId="32834" xr:uid="{F2644343-C635-4D71-B419-46F8C9CE7EF9}"/>
    <cellStyle name="Input 2 2 6 20" xfId="46858" xr:uid="{EC2320F8-F205-408F-BEBB-F58A29B80938}"/>
    <cellStyle name="Input 2 2 6 21" xfId="46985" xr:uid="{C7D3A839-1B45-48EF-9A03-4FA005D06EFE}"/>
    <cellStyle name="Input 2 2 6 22" xfId="45870" xr:uid="{D07CAD7F-1A8F-41D4-8F3C-0FB89353520E}"/>
    <cellStyle name="Input 2 2 6 23" xfId="47557" xr:uid="{0EEFC763-08D7-419A-B7B4-00D8E49150B4}"/>
    <cellStyle name="Input 2 2 6 24" xfId="49508" xr:uid="{8F0151CC-9228-4D23-BF5C-835B67606B5F}"/>
    <cellStyle name="Input 2 2 6 25" xfId="49207" xr:uid="{19616BEB-0FCE-4E58-A262-83FFAA1A2720}"/>
    <cellStyle name="Input 2 2 6 26" xfId="49461" xr:uid="{43CEDAC8-3391-4513-892C-46BAB55C268F}"/>
    <cellStyle name="Input 2 2 6 27" xfId="49306" xr:uid="{4C927108-C3B4-431C-858A-AB8C24456B90}"/>
    <cellStyle name="Input 2 2 6 28" xfId="51051" xr:uid="{5A99FBF6-9B96-4E92-8B0F-9466817C9B71}"/>
    <cellStyle name="Input 2 2 6 29" xfId="50832" xr:uid="{F3893652-6123-4618-A7C5-7CBAF759E801}"/>
    <cellStyle name="Input 2 2 6 3" xfId="12728" xr:uid="{188EB6CD-7FD0-41D5-A004-BFD91CB7A641}"/>
    <cellStyle name="Input 2 2 6 3 2" xfId="21121" xr:uid="{A215AE17-2468-441E-9BE7-94BBD76C3386}"/>
    <cellStyle name="Input 2 2 6 3 2 2" xfId="36309" xr:uid="{56B0003D-4DB6-4A49-B6FF-76D92CFCBBDF}"/>
    <cellStyle name="Input 2 2 6 3 3" xfId="27275" xr:uid="{23717ABF-0EB8-4101-8FBE-DA154B8BA700}"/>
    <cellStyle name="Input 2 2 6 30" xfId="51005" xr:uid="{72EDD89D-CCD4-4F57-9DD4-981F4B2DCA5A}"/>
    <cellStyle name="Input 2 2 6 31" xfId="51896" xr:uid="{6CE1A382-0D86-4B93-984E-0F9AD1B71629}"/>
    <cellStyle name="Input 2 2 6 32" xfId="52173" xr:uid="{15883211-EE77-4C4D-87C2-0659FCA798B4}"/>
    <cellStyle name="Input 2 2 6 4" xfId="11863" xr:uid="{9B6CF961-58BD-4FD9-A9FB-681F719966D2}"/>
    <cellStyle name="Input 2 2 6 4 2" xfId="20358" xr:uid="{09C96CD2-E1DA-4F93-A1CE-423F683CE9D0}"/>
    <cellStyle name="Input 2 2 6 4 2 2" xfId="35546" xr:uid="{E13E0097-5DA3-42F7-AA2B-5B545F45726D}"/>
    <cellStyle name="Input 2 2 6 4 3" xfId="26523" xr:uid="{88B20A9C-C680-4F20-959A-A6BE73D0AC6A}"/>
    <cellStyle name="Input 2 2 6 5" xfId="12270" xr:uid="{E85E9A39-3FA1-4C3D-93DF-CF9DD3BC0A07}"/>
    <cellStyle name="Input 2 2 6 5 2" xfId="20702" xr:uid="{FB09291C-BE71-4C18-989D-BF9D1176F5D2}"/>
    <cellStyle name="Input 2 2 6 5 2 2" xfId="35890" xr:uid="{8BFE2E2A-35D0-44D8-99B3-E4301A5698C9}"/>
    <cellStyle name="Input 2 2 6 5 3" xfId="26856" xr:uid="{6A2079EC-663E-4D49-BD2C-57B14051021B}"/>
    <cellStyle name="Input 2 2 6 6" xfId="31437" xr:uid="{B07FADA5-6D41-4869-AFA7-B9AE85B167C2}"/>
    <cellStyle name="Input 2 2 6 7" xfId="43301" xr:uid="{18EFE3D2-5055-4BB8-B90D-DF8DB473DA6C}"/>
    <cellStyle name="Input 2 2 6 8" xfId="42704" xr:uid="{B6E712DD-0311-47C1-8B1E-8005C584CB07}"/>
    <cellStyle name="Input 2 2 6 9" xfId="44002" xr:uid="{9540A098-5E19-42F7-ACED-2FDCA2948471}"/>
    <cellStyle name="Input 2 2 7" xfId="4174" xr:uid="{195C9C59-8719-4DDF-AEB3-1FA24027EB90}"/>
    <cellStyle name="Input 2 2 7 10" xfId="41488" xr:uid="{E851E108-68BB-450B-B355-B63FC2B87B9A}"/>
    <cellStyle name="Input 2 2 7 11" xfId="41333" xr:uid="{6316CB18-3BE1-4AC8-B748-4341EFFC80F3}"/>
    <cellStyle name="Input 2 2 7 12" xfId="41593" xr:uid="{17E9BCE9-45F3-4201-BAE6-32D5FF26071E}"/>
    <cellStyle name="Input 2 2 7 13" xfId="43942" xr:uid="{743189EC-6818-44E4-BB33-E17DFE9617CF}"/>
    <cellStyle name="Input 2 2 7 14" xfId="41746" xr:uid="{933C3A37-0107-4DE1-825B-8153DE242728}"/>
    <cellStyle name="Input 2 2 7 15" xfId="45126" xr:uid="{CA9F07C7-F216-4775-B9DC-8D3E1FAB6B88}"/>
    <cellStyle name="Input 2 2 7 16" xfId="43465" xr:uid="{4238CA87-B503-49FB-BB4F-D32C4D3342BB}"/>
    <cellStyle name="Input 2 2 7 17" xfId="47183" xr:uid="{77B5AC6C-7FF1-49E1-89D0-296B1054453E}"/>
    <cellStyle name="Input 2 2 7 18" xfId="46718" xr:uid="{E6FE7177-A46E-4978-856A-8FE7BEAAE3EB}"/>
    <cellStyle name="Input 2 2 7 19" xfId="47068" xr:uid="{25C9FE54-8689-4688-A2F1-D762D3D35443}"/>
    <cellStyle name="Input 2 2 7 2" xfId="9576" xr:uid="{D5B3D855-C1A7-4586-A736-1C51F1DCB729}"/>
    <cellStyle name="Input 2 2 7 2 2" xfId="14700" xr:uid="{14BEBA71-D698-40E8-B0F2-F3EE6ED40C0D}"/>
    <cellStyle name="Input 2 2 7 2 2 2" xfId="22787" xr:uid="{A030438B-A101-4BD7-BDF4-9E005CC06058}"/>
    <cellStyle name="Input 2 2 7 2 2 2 2" xfId="37975" xr:uid="{0CF24242-982D-41BE-9938-12E3AEE4BE77}"/>
    <cellStyle name="Input 2 2 7 2 2 3" xfId="28941" xr:uid="{2D3E4522-5177-4C01-84BA-795662564275}"/>
    <cellStyle name="Input 2 2 7 2 3" xfId="13141" xr:uid="{BD1A3EBE-1C77-48DB-B348-721E4847CE92}"/>
    <cellStyle name="Input 2 2 7 2 3 2" xfId="21447" xr:uid="{B6459A8D-93EE-43DE-8A2F-E2705D20DAD9}"/>
    <cellStyle name="Input 2 2 7 2 3 2 2" xfId="36635" xr:uid="{922F7FE6-5729-4CAB-8D8B-C5D0B835F00E}"/>
    <cellStyle name="Input 2 2 7 2 3 3" xfId="27601" xr:uid="{A5A0A667-931E-4FB2-8655-11BE27E76E48}"/>
    <cellStyle name="Input 2 2 7 2 4" xfId="13292" xr:uid="{FD5CE02E-8AC6-432B-B2B7-2A9C29637602}"/>
    <cellStyle name="Input 2 2 7 2 4 2" xfId="21557" xr:uid="{E1F68F6C-2BAA-445B-95DC-8D0C0BC897F0}"/>
    <cellStyle name="Input 2 2 7 2 4 2 2" xfId="36745" xr:uid="{D62A737F-9B08-4668-BA39-CD62A758ECBD}"/>
    <cellStyle name="Input 2 2 7 2 4 3" xfId="27711" xr:uid="{9BEFD54F-18A6-4245-83F3-025A542C031C}"/>
    <cellStyle name="Input 2 2 7 2 5" xfId="17598" xr:uid="{EB6B9F3B-AA56-4478-B87F-C4AD7A5DC841}"/>
    <cellStyle name="Input 2 2 7 2 5 2" xfId="32833" xr:uid="{C54E73B8-4D25-4204-8BAA-DDA60CCFDA3D}"/>
    <cellStyle name="Input 2 2 7 20" xfId="46857" xr:uid="{7003D050-C552-41CE-9041-BB0018D87F98}"/>
    <cellStyle name="Input 2 2 7 21" xfId="46986" xr:uid="{0BE51F98-D208-402F-9B2D-FD01B4D2AB70}"/>
    <cellStyle name="Input 2 2 7 22" xfId="45869" xr:uid="{1405A2F6-DF64-4335-BFC5-B39F6A09913E}"/>
    <cellStyle name="Input 2 2 7 23" xfId="45766" xr:uid="{BF93FB2A-CE7B-4F4D-ADB7-9E001E8592AE}"/>
    <cellStyle name="Input 2 2 7 24" xfId="49509" xr:uid="{38DFFD7E-99D9-4C25-B62A-E146DDF229CF}"/>
    <cellStyle name="Input 2 2 7 25" xfId="49206" xr:uid="{FB8D1E5C-00E0-4733-BF31-091745ECF9E7}"/>
    <cellStyle name="Input 2 2 7 26" xfId="49462" xr:uid="{8EC6D22E-AB8B-4A78-8B56-2E73E817B432}"/>
    <cellStyle name="Input 2 2 7 27" xfId="49305" xr:uid="{CC895A70-8477-437B-955D-6C4644033E28}"/>
    <cellStyle name="Input 2 2 7 28" xfId="51052" xr:uid="{9CC73D09-78F1-4B99-9717-ED9CE803572E}"/>
    <cellStyle name="Input 2 2 7 29" xfId="50831" xr:uid="{31E3AAB9-56AC-4C28-9EBB-F270CB522578}"/>
    <cellStyle name="Input 2 2 7 3" xfId="12729" xr:uid="{58FF444E-A1EA-431D-8AF3-4C56154D8DAA}"/>
    <cellStyle name="Input 2 2 7 3 2" xfId="21122" xr:uid="{60137544-F968-485E-9F44-CCD312985014}"/>
    <cellStyle name="Input 2 2 7 3 2 2" xfId="36310" xr:uid="{672536E0-2FCE-4673-821F-2F39949CDA34}"/>
    <cellStyle name="Input 2 2 7 3 3" xfId="27276" xr:uid="{807768F1-BA08-415F-9DF3-21ACC97160AA}"/>
    <cellStyle name="Input 2 2 7 30" xfId="51006" xr:uid="{2E323D9F-D7C4-4AF4-8AAB-B4B06CFF7D13}"/>
    <cellStyle name="Input 2 2 7 31" xfId="51897" xr:uid="{67B2602E-181D-4E40-9608-F75448680002}"/>
    <cellStyle name="Input 2 2 7 32" xfId="52174" xr:uid="{7604E4CD-1860-4A57-80C5-109CB745D72F}"/>
    <cellStyle name="Input 2 2 7 4" xfId="11257" xr:uid="{C02B250C-EBF1-44D9-A206-307F990F576F}"/>
    <cellStyle name="Input 2 2 7 4 2" xfId="19807" xr:uid="{70120745-0F03-4ACC-B13F-1383194144A0}"/>
    <cellStyle name="Input 2 2 7 4 2 2" xfId="35012" xr:uid="{F9D75951-453C-46CF-B509-2436C5F545F7}"/>
    <cellStyle name="Input 2 2 7 4 3" xfId="26055" xr:uid="{B2E0AE1D-56E5-4328-9116-2D831F327DE4}"/>
    <cellStyle name="Input 2 2 7 5" xfId="10895" xr:uid="{1B64EED1-C11D-4632-B20D-9ABA09A25102}"/>
    <cellStyle name="Input 2 2 7 5 2" xfId="19445" xr:uid="{EAE4130F-F9AC-4508-A505-6D7DD6A80921}"/>
    <cellStyle name="Input 2 2 7 5 2 2" xfId="34650" xr:uid="{96FFCE26-B099-48AE-AA26-394F0C53ADF5}"/>
    <cellStyle name="Input 2 2 7 5 3" xfId="25693" xr:uid="{70105BAF-41F3-48A1-A2CE-3ED7859AF18C}"/>
    <cellStyle name="Input 2 2 7 6" xfId="31438" xr:uid="{E2393998-AF4F-4DD4-BFB5-7E1FA93E2FB2}"/>
    <cellStyle name="Input 2 2 7 7" xfId="43302" xr:uid="{B23FAB09-CE0C-4CDC-88E4-25F0B5C937C9}"/>
    <cellStyle name="Input 2 2 7 8" xfId="42703" xr:uid="{E0550250-D114-4DD0-BB9E-31ECA86E7773}"/>
    <cellStyle name="Input 2 2 7 9" xfId="43178" xr:uid="{7F4F5C62-CF33-4990-9BA2-0D23CF4ECF60}"/>
    <cellStyle name="Input 2 2 8" xfId="4175" xr:uid="{CA4E89E2-78CD-4360-A081-8A632F51960A}"/>
    <cellStyle name="Input 2 2 8 10" xfId="41487" xr:uid="{026ECF3B-7F4E-4BF0-829B-FBB483B6CDD6}"/>
    <cellStyle name="Input 2 2 8 11" xfId="41252" xr:uid="{D5680D1E-A60B-48D6-BFD2-A6922AB1E9DE}"/>
    <cellStyle name="Input 2 2 8 12" xfId="41592" xr:uid="{E6968624-A919-405A-86E4-9C0FE293E7A0}"/>
    <cellStyle name="Input 2 2 8 13" xfId="43943" xr:uid="{82314CD2-32C2-4B16-A3CF-1494058506F1}"/>
    <cellStyle name="Input 2 2 8 14" xfId="41742" xr:uid="{808BD2FD-5F90-49EB-8169-39983893681E}"/>
    <cellStyle name="Input 2 2 8 15" xfId="45125" xr:uid="{0133C04F-B2C2-475E-8905-06CF824EA8DF}"/>
    <cellStyle name="Input 2 2 8 16" xfId="44406" xr:uid="{C1BC5F9D-52E5-4E52-B4E9-EE2F8CE95D09}"/>
    <cellStyle name="Input 2 2 8 17" xfId="47184" xr:uid="{81F3D067-FC51-43B0-91E9-05E97B6A9032}"/>
    <cellStyle name="Input 2 2 8 18" xfId="46717" xr:uid="{F9E3F519-FE2D-4224-9EFF-FDC95E61F546}"/>
    <cellStyle name="Input 2 2 8 19" xfId="47069" xr:uid="{169EDECD-D8BE-4E1C-AD17-A4E9B7BD1F65}"/>
    <cellStyle name="Input 2 2 8 2" xfId="9577" xr:uid="{DC85A134-08BC-4F49-8A58-1857F5D6F23D}"/>
    <cellStyle name="Input 2 2 8 2 2" xfId="14701" xr:uid="{EAC7A63B-63D7-4814-AA30-74C27344F5B2}"/>
    <cellStyle name="Input 2 2 8 2 2 2" xfId="22788" xr:uid="{C091B38B-31AD-46EB-BE39-14528C7E72F3}"/>
    <cellStyle name="Input 2 2 8 2 2 2 2" xfId="37976" xr:uid="{017F64F6-8E37-4AC2-BEB5-4D06419464C1}"/>
    <cellStyle name="Input 2 2 8 2 2 3" xfId="28942" xr:uid="{BB053D1A-152F-4F04-AFD1-951EBEF58482}"/>
    <cellStyle name="Input 2 2 8 2 3" xfId="16316" xr:uid="{C8B97EB5-1DDB-4E23-9763-9C1C118FF806}"/>
    <cellStyle name="Input 2 2 8 2 3 2" xfId="24371" xr:uid="{3F0AEAB3-97EC-478B-BC6A-92958AA3414B}"/>
    <cellStyle name="Input 2 2 8 2 3 2 2" xfId="39559" xr:uid="{7C07280F-E1D2-45C6-AC72-6377438F9E57}"/>
    <cellStyle name="Input 2 2 8 2 3 3" xfId="30525" xr:uid="{7C5800F9-8B52-4219-BBE0-CD2F528C114B}"/>
    <cellStyle name="Input 2 2 8 2 4" xfId="16574" xr:uid="{59549905-A976-4B1C-94A3-F449B6E553DE}"/>
    <cellStyle name="Input 2 2 8 2 4 2" xfId="24629" xr:uid="{1476AC3C-B625-4891-81DB-B479A4FE05DC}"/>
    <cellStyle name="Input 2 2 8 2 4 2 2" xfId="39817" xr:uid="{B497EF24-AF95-4E9A-AB34-0EF3CF559DC3}"/>
    <cellStyle name="Input 2 2 8 2 4 3" xfId="30783" xr:uid="{E6E728CF-208B-4131-BE17-8AB4B4A5B8D6}"/>
    <cellStyle name="Input 2 2 8 2 5" xfId="17597" xr:uid="{F9FBACFF-5EFD-4654-8188-7EDC19F1513D}"/>
    <cellStyle name="Input 2 2 8 2 5 2" xfId="32832" xr:uid="{B1E85282-F8DA-44BE-8157-0807719F3BC7}"/>
    <cellStyle name="Input 2 2 8 20" xfId="46856" xr:uid="{4675F75A-9702-48A2-8A22-D0E34DB75A6A}"/>
    <cellStyle name="Input 2 2 8 21" xfId="46987" xr:uid="{C51ADBCF-AAF9-4855-97D6-CDABC5D01380}"/>
    <cellStyle name="Input 2 2 8 22" xfId="45868" xr:uid="{3ADAB443-645A-4F10-925D-E5E17F2F57BF}"/>
    <cellStyle name="Input 2 2 8 23" xfId="47558" xr:uid="{AE7667FC-4BDB-4B29-AA9D-1D5E096CF276}"/>
    <cellStyle name="Input 2 2 8 24" xfId="49510" xr:uid="{B1E64D74-B73F-4447-B0CA-F7565DA3AE18}"/>
    <cellStyle name="Input 2 2 8 25" xfId="49205" xr:uid="{E404F7FF-78E6-4D38-91FB-01BFF7F6EA41}"/>
    <cellStyle name="Input 2 2 8 26" xfId="49463" xr:uid="{997523DA-0D0B-47EB-B3B3-A03D5CD6D381}"/>
    <cellStyle name="Input 2 2 8 27" xfId="49304" xr:uid="{FBB4CE47-D692-4FD2-ADB7-CF9908A60DA6}"/>
    <cellStyle name="Input 2 2 8 28" xfId="51053" xr:uid="{9FEC87CD-A930-4019-85BB-A6EC1BD8B4C5}"/>
    <cellStyle name="Input 2 2 8 29" xfId="50830" xr:uid="{61768D7D-D315-408B-8DD9-9279947AF574}"/>
    <cellStyle name="Input 2 2 8 3" xfId="12730" xr:uid="{6D86ED94-21D8-432E-83EE-D4F28725608E}"/>
    <cellStyle name="Input 2 2 8 3 2" xfId="21123" xr:uid="{C33E229A-0AF1-4867-89BE-0484DEC121FE}"/>
    <cellStyle name="Input 2 2 8 3 2 2" xfId="36311" xr:uid="{8B989855-200E-43D5-B2DD-02BA17B26A91}"/>
    <cellStyle name="Input 2 2 8 3 3" xfId="27277" xr:uid="{BECE461F-FEE1-4B39-B6B4-60C416EA8215}"/>
    <cellStyle name="Input 2 2 8 30" xfId="51007" xr:uid="{3C8C9FA1-3E61-4E92-AB9A-FFF391D8FA63}"/>
    <cellStyle name="Input 2 2 8 31" xfId="51898" xr:uid="{ED3C61F0-D572-473A-B659-749609BE7081}"/>
    <cellStyle name="Input 2 2 8 32" xfId="52175" xr:uid="{F8599C3C-0518-4031-84EA-545FE2CB4DBE}"/>
    <cellStyle name="Input 2 2 8 4" xfId="15212" xr:uid="{5DE01584-8EE5-4F6B-86F5-93B8516B697C}"/>
    <cellStyle name="Input 2 2 8 4 2" xfId="23299" xr:uid="{71A26A64-91F9-4F55-817A-E2E2F7802154}"/>
    <cellStyle name="Input 2 2 8 4 2 2" xfId="38487" xr:uid="{964B186D-8CE9-4FE1-B19C-A3A1F7EB72F5}"/>
    <cellStyle name="Input 2 2 8 4 3" xfId="29453" xr:uid="{D2BB9B81-1270-42CD-BBFC-D4132A70C23E}"/>
    <cellStyle name="Input 2 2 8 5" xfId="11111" xr:uid="{165D0ADB-9B47-44E5-896F-FA2D80224ABC}"/>
    <cellStyle name="Input 2 2 8 5 2" xfId="19661" xr:uid="{7FF6E293-B1D0-4C37-AC55-2628EE2EB916}"/>
    <cellStyle name="Input 2 2 8 5 2 2" xfId="34866" xr:uid="{D2302C2A-986F-47CF-B924-1DA83B528BB6}"/>
    <cellStyle name="Input 2 2 8 5 3" xfId="25909" xr:uid="{DA70AF86-24A3-424D-AF75-E135040DE373}"/>
    <cellStyle name="Input 2 2 8 6" xfId="31439" xr:uid="{EB14A64C-74A2-4327-BFD9-2E25BC0F861E}"/>
    <cellStyle name="Input 2 2 8 7" xfId="43303" xr:uid="{DB662BCD-3354-4D1C-BB8B-EEF064051E14}"/>
    <cellStyle name="Input 2 2 8 8" xfId="42702" xr:uid="{335112DF-BD0C-4FF4-BAC4-F233787C7E26}"/>
    <cellStyle name="Input 2 2 8 9" xfId="43179" xr:uid="{0A33A442-D461-484E-85A1-13E78C6B23C2}"/>
    <cellStyle name="Input 2 2 9" xfId="4176" xr:uid="{964A6D85-72C5-4C9B-8C60-76794FFD74F1}"/>
    <cellStyle name="Input 2 2 9 10" xfId="41486" xr:uid="{1134F749-2319-48C2-865C-CFFEEBBE0D91}"/>
    <cellStyle name="Input 2 2 9 11" xfId="43025" xr:uid="{FAE81324-5B57-4515-A091-9A9BAB7B403A}"/>
    <cellStyle name="Input 2 2 9 12" xfId="41591" xr:uid="{390C2979-150E-4132-85FB-5A2B89E71853}"/>
    <cellStyle name="Input 2 2 9 13" xfId="43944" xr:uid="{A4063C58-A700-425D-BADC-38781A9331B0}"/>
    <cellStyle name="Input 2 2 9 14" xfId="42269" xr:uid="{A2B569FC-AC53-40D7-ADBC-04B42D7BFD37}"/>
    <cellStyle name="Input 2 2 9 15" xfId="41697" xr:uid="{719B32D7-4837-4CB9-AABE-43B54C77E8DD}"/>
    <cellStyle name="Input 2 2 9 16" xfId="42191" xr:uid="{CDE3B789-7BD6-4C0A-B8DF-2360EC9B07A3}"/>
    <cellStyle name="Input 2 2 9 17" xfId="47185" xr:uid="{F01C6420-BED7-43AD-BBD6-2D76CCB8433A}"/>
    <cellStyle name="Input 2 2 9 18" xfId="46716" xr:uid="{91BE2EA7-CE4E-4B1D-83F2-85817A0B0D0C}"/>
    <cellStyle name="Input 2 2 9 19" xfId="47070" xr:uid="{029A8C99-0059-40A7-B862-A8718C8F6F87}"/>
    <cellStyle name="Input 2 2 9 2" xfId="9578" xr:uid="{110815F4-C948-4174-BBCC-5201B35AB16E}"/>
    <cellStyle name="Input 2 2 9 2 2" xfId="14702" xr:uid="{4B4ECE9A-F452-4B9F-ABBD-0C6785950D86}"/>
    <cellStyle name="Input 2 2 9 2 2 2" xfId="22789" xr:uid="{37FD62FE-C4DE-4E3B-8FEA-E29F6A5DC59E}"/>
    <cellStyle name="Input 2 2 9 2 2 2 2" xfId="37977" xr:uid="{78069D3F-09FB-4EAD-8E58-18C4C0B375F3}"/>
    <cellStyle name="Input 2 2 9 2 2 3" xfId="28943" xr:uid="{56491B86-6863-4C75-A65D-671BB4491328}"/>
    <cellStyle name="Input 2 2 9 2 3" xfId="10821" xr:uid="{46866B20-55DA-4FD9-BC05-C63703B1C441}"/>
    <cellStyle name="Input 2 2 9 2 3 2" xfId="19371" xr:uid="{B274C7FB-56BC-4F3C-8FAE-5B5FA95E8891}"/>
    <cellStyle name="Input 2 2 9 2 3 2 2" xfId="34576" xr:uid="{2BF63DE1-DA07-4922-814B-AD25D833C85E}"/>
    <cellStyle name="Input 2 2 9 2 3 3" xfId="25619" xr:uid="{9C2593ED-C8D2-4942-A9AE-ECEF299905AE}"/>
    <cellStyle name="Input 2 2 9 2 4" xfId="10623" xr:uid="{CEF2E7EE-1009-417C-810D-0A34EA55DB07}"/>
    <cellStyle name="Input 2 2 9 2 4 2" xfId="19173" xr:uid="{523D28BF-D6D2-4EC4-90E7-00E776D587F9}"/>
    <cellStyle name="Input 2 2 9 2 4 2 2" xfId="34378" xr:uid="{8FA12FF3-75BA-4E46-948A-3A4555F961E8}"/>
    <cellStyle name="Input 2 2 9 2 4 3" xfId="25421" xr:uid="{A586C2FB-843E-42AC-9A7E-4D36D07234F3}"/>
    <cellStyle name="Input 2 2 9 2 5" xfId="17596" xr:uid="{C14F46C4-52E3-4AE3-A438-D33AA3AE157B}"/>
    <cellStyle name="Input 2 2 9 2 5 2" xfId="32831" xr:uid="{262F66C7-C262-4CC5-9BB6-C021F237F601}"/>
    <cellStyle name="Input 2 2 9 20" xfId="46855" xr:uid="{7B7444D8-3341-4E8F-8C3E-D2C9DF9AA825}"/>
    <cellStyle name="Input 2 2 9 21" xfId="46988" xr:uid="{1A3231BE-4495-45D5-8A05-69C5513060EF}"/>
    <cellStyle name="Input 2 2 9 22" xfId="45867" xr:uid="{F3DA1CBD-F0CF-4D3A-8F50-A71B8C38D607}"/>
    <cellStyle name="Input 2 2 9 23" xfId="46222" xr:uid="{8D3654EC-33D5-4777-883A-46B17A04AF14}"/>
    <cellStyle name="Input 2 2 9 24" xfId="49511" xr:uid="{F98BE354-647E-4C51-B7B8-2A121931614F}"/>
    <cellStyle name="Input 2 2 9 25" xfId="49204" xr:uid="{AB0CF443-7419-4351-9F84-7D2AB0BC274C}"/>
    <cellStyle name="Input 2 2 9 26" xfId="49464" xr:uid="{7E63BEF8-026F-4C3B-A270-411398C36826}"/>
    <cellStyle name="Input 2 2 9 27" xfId="49007" xr:uid="{CB23B4E3-922B-4618-9285-0D3B6BCD5FCB}"/>
    <cellStyle name="Input 2 2 9 28" xfId="51054" xr:uid="{53B242A6-38DD-4C8E-BFA0-06CE1E948358}"/>
    <cellStyle name="Input 2 2 9 29" xfId="50829" xr:uid="{B4DB106A-31EB-4197-B578-1118724A81D5}"/>
    <cellStyle name="Input 2 2 9 3" xfId="12731" xr:uid="{11DCA920-1F15-4B5E-BB4D-7517812EFD68}"/>
    <cellStyle name="Input 2 2 9 3 2" xfId="21124" xr:uid="{A3FC1198-4E10-4E25-BFC2-7481A8046AE3}"/>
    <cellStyle name="Input 2 2 9 3 2 2" xfId="36312" xr:uid="{3070FAD0-11C8-44E6-A54C-60FAC8A38B5B}"/>
    <cellStyle name="Input 2 2 9 3 3" xfId="27278" xr:uid="{7332441C-737D-4E5C-97AA-B358B39518FC}"/>
    <cellStyle name="Input 2 2 9 30" xfId="51008" xr:uid="{01E5D5B6-113E-4FBE-82BB-07F260CFDFED}"/>
    <cellStyle name="Input 2 2 9 31" xfId="51899" xr:uid="{0AE074C6-A375-4209-82DC-1CD6047E416B}"/>
    <cellStyle name="Input 2 2 9 32" xfId="52176" xr:uid="{40CCEB4D-72B2-42EA-9EA8-23E870740B7B}"/>
    <cellStyle name="Input 2 2 9 4" xfId="11887" xr:uid="{092D14C5-6AB8-4CEE-9716-71555DAE5F02}"/>
    <cellStyle name="Input 2 2 9 4 2" xfId="20381" xr:uid="{45E387CB-A4FB-45EA-9EB1-ACB9E609D9D5}"/>
    <cellStyle name="Input 2 2 9 4 2 2" xfId="35569" xr:uid="{A7ADA349-29A6-4C6B-91A0-0A6DCAD8FC8A}"/>
    <cellStyle name="Input 2 2 9 4 3" xfId="26543" xr:uid="{15B83EBB-255C-47AB-8B01-11EA60348B08}"/>
    <cellStyle name="Input 2 2 9 5" xfId="11971" xr:uid="{E03449C1-E576-4E3F-9F0A-200527233B63}"/>
    <cellStyle name="Input 2 2 9 5 2" xfId="20457" xr:uid="{472FB44D-74E4-4BB7-A21E-D3DBEDDFDB0D}"/>
    <cellStyle name="Input 2 2 9 5 2 2" xfId="35645" xr:uid="{E5D2E9D9-814C-4026-ABD4-78BE34D49928}"/>
    <cellStyle name="Input 2 2 9 5 3" xfId="26616" xr:uid="{5AE64E39-D53A-4AB3-AF21-A91D7F48EA62}"/>
    <cellStyle name="Input 2 2 9 6" xfId="31440" xr:uid="{5FE2C613-3C23-4EC3-A49D-053FBE198F85}"/>
    <cellStyle name="Input 2 2 9 7" xfId="43304" xr:uid="{0CD2DA9D-4B4E-44D1-A635-8DA7661C8375}"/>
    <cellStyle name="Input 2 2 9 8" xfId="42701" xr:uid="{1126A941-759E-4611-B1F5-0DA345C3B83F}"/>
    <cellStyle name="Input 2 2 9 9" xfId="43180" xr:uid="{B394026A-B723-411A-BE36-DCC1694967E9}"/>
    <cellStyle name="Input 2 20" xfId="11597" xr:uid="{0D68EF81-E475-40C9-BD55-E16ADA068DC9}"/>
    <cellStyle name="Input 2 20 2" xfId="20127" xr:uid="{CB1C0262-2D4A-40D0-A4E5-1238091ED4C3}"/>
    <cellStyle name="Input 2 20 2 2" xfId="35317" xr:uid="{72E69568-836C-4360-8F8C-2DE8F1C574CE}"/>
    <cellStyle name="Input 2 20 3" xfId="26327" xr:uid="{D1FE9575-2CC5-468F-A92B-94C59D7138C4}"/>
    <cellStyle name="Input 2 21" xfId="16424" xr:uid="{8EA0B1D5-7BC5-47DE-B0D6-FE7E8C050A17}"/>
    <cellStyle name="Input 2 21 2" xfId="24479" xr:uid="{67C5FC57-D9B4-4C2C-88CA-636E69782563}"/>
    <cellStyle name="Input 2 21 2 2" xfId="39667" xr:uid="{57671389-1F5B-4551-9647-2ABF57201F8A}"/>
    <cellStyle name="Input 2 21 3" xfId="30633" xr:uid="{F3BC12F3-AE60-435F-A173-2FB192970AF9}"/>
    <cellStyle name="Input 2 22" xfId="31413" xr:uid="{9C8FBF64-5F26-4ABE-85D7-AE0EB875CA94}"/>
    <cellStyle name="Input 2 23" xfId="41177" xr:uid="{23E2C4F2-ACAE-4277-AE70-BBD41520ACEA}"/>
    <cellStyle name="Input 2 24" xfId="41183" xr:uid="{30839239-6ABE-457F-871C-FD7B7756DE95}"/>
    <cellStyle name="Input 2 25" xfId="44269" xr:uid="{08092037-0EAC-4DFA-956B-AA815CEB580C}"/>
    <cellStyle name="Input 2 26" xfId="44648" xr:uid="{0E792F41-90B9-4E39-AC43-F3B609E2C2B6}"/>
    <cellStyle name="Input 2 27" xfId="44849" xr:uid="{45FA27F6-4D3F-4391-9CB8-A030E9E34630}"/>
    <cellStyle name="Input 2 28" xfId="45036" xr:uid="{328A7E1A-A6BD-4AC2-9684-09F04A2C49F9}"/>
    <cellStyle name="Input 2 29" xfId="45200" xr:uid="{F7C73C84-2DAF-4BD4-9458-A986977CDC86}"/>
    <cellStyle name="Input 2 3" xfId="4177" xr:uid="{43A103A6-DAE9-4BEB-A4AF-B66D5886A901}"/>
    <cellStyle name="Input 2 3 10" xfId="10715" xr:uid="{828F42BD-73BF-436E-9E80-FAD939D9B5FE}"/>
    <cellStyle name="Input 2 3 10 2" xfId="19265" xr:uid="{53E57904-8094-42A7-A283-F099E31E99D4}"/>
    <cellStyle name="Input 2 3 10 2 2" xfId="34470" xr:uid="{AD60F1A9-8CD4-48BB-9E21-F750538E0E87}"/>
    <cellStyle name="Input 2 3 10 3" xfId="25513" xr:uid="{73E88F8F-29CA-4A81-AEC7-686ED8B2E44C}"/>
    <cellStyle name="Input 2 3 11" xfId="13755" xr:uid="{F1A5DCE5-ABAE-46CF-9011-7E5034FBF91B}"/>
    <cellStyle name="Input 2 3 11 2" xfId="21868" xr:uid="{3ED285F9-420B-4475-9311-D1801EB7F328}"/>
    <cellStyle name="Input 2 3 11 2 2" xfId="37056" xr:uid="{B511017A-0121-4926-BE67-7F17FA64F552}"/>
    <cellStyle name="Input 2 3 11 3" xfId="28022" xr:uid="{808A07C6-AA35-4E82-8F21-AA45548A78CD}"/>
    <cellStyle name="Input 2 3 12" xfId="16014" xr:uid="{AB6B8EE2-9EBA-42F3-93E0-338810C52AE2}"/>
    <cellStyle name="Input 2 3 12 2" xfId="24069" xr:uid="{F4667DB0-90B1-48B6-9804-D5CA4F594042}"/>
    <cellStyle name="Input 2 3 12 2 2" xfId="39257" xr:uid="{A3EAD8B1-4631-40EF-9E6A-260971EEFD61}"/>
    <cellStyle name="Input 2 3 12 3" xfId="30223" xr:uid="{92D801FF-CE00-4B38-BA84-1B9BB6E1EE2E}"/>
    <cellStyle name="Input 2 3 13" xfId="11212" xr:uid="{46D4846C-6B44-4C88-9A82-10AD061EA5AD}"/>
    <cellStyle name="Input 2 3 13 2" xfId="19762" xr:uid="{3C51F27C-86DE-4162-92C4-ADFDAD3E1810}"/>
    <cellStyle name="Input 2 3 13 2 2" xfId="34967" xr:uid="{7E8E4CAD-D74D-4BEE-B036-26B945C4C451}"/>
    <cellStyle name="Input 2 3 13 3" xfId="26010" xr:uid="{4AD0AB03-AE3B-4A16-BF2A-E286076E2B15}"/>
    <cellStyle name="Input 2 3 14" xfId="31441" xr:uid="{B8C3829D-8C6F-4246-BBCD-149582DEDE98}"/>
    <cellStyle name="Input 2 3 15" xfId="41622" xr:uid="{D57F01B7-D301-481C-AE91-CF87E89B3744}"/>
    <cellStyle name="Input 2 3 16" xfId="43864" xr:uid="{D885508A-7391-468B-BA78-D5CC74D8FAC9}"/>
    <cellStyle name="Input 2 3 17" xfId="43735" xr:uid="{D504C39D-8539-4408-9A1E-11BAD101FFC7}"/>
    <cellStyle name="Input 2 3 18" xfId="42399" xr:uid="{94B7CB2F-8341-4970-920D-C8E84AA3CD0C}"/>
    <cellStyle name="Input 2 3 19" xfId="41826" xr:uid="{08AB8301-82DA-4689-BDD4-DBCD9961B2AA}"/>
    <cellStyle name="Input 2 3 2" xfId="4178" xr:uid="{BD1B5FA8-0200-406F-893B-AE02B93E15CC}"/>
    <cellStyle name="Input 2 3 2 10" xfId="11918" xr:uid="{59B0DF42-CFDA-49F0-862F-BCF1316A2712}"/>
    <cellStyle name="Input 2 3 2 10 2" xfId="20409" xr:uid="{2EC60993-88C7-406B-8DD1-F2CD0703F14B}"/>
    <cellStyle name="Input 2 3 2 10 2 2" xfId="35597" xr:uid="{4B30F960-74B7-4761-ACBF-BBF3FD2AD4F9}"/>
    <cellStyle name="Input 2 3 2 10 3" xfId="26568" xr:uid="{E876CEA5-5C1F-4F71-9C97-44C6D568FAAC}"/>
    <cellStyle name="Input 2 3 2 11" xfId="13733" xr:uid="{E861CB6C-C4F2-4E1C-AD2C-8A6BC909C4F0}"/>
    <cellStyle name="Input 2 3 2 11 2" xfId="21849" xr:uid="{5774752D-357B-419B-8004-C803BACAE401}"/>
    <cellStyle name="Input 2 3 2 11 2 2" xfId="37037" xr:uid="{20170DEB-4A21-4056-B208-4936E1DEB63B}"/>
    <cellStyle name="Input 2 3 2 11 3" xfId="28003" xr:uid="{16079F01-0910-4B4A-92F2-6A5ACF961118}"/>
    <cellStyle name="Input 2 3 2 12" xfId="31442" xr:uid="{39A762AE-F8ED-4A93-86D2-E488028D0963}"/>
    <cellStyle name="Input 2 3 2 13" xfId="41623" xr:uid="{B8BED1CF-7109-4485-9261-8E28B3D13F9F}"/>
    <cellStyle name="Input 2 3 2 14" xfId="43862" xr:uid="{258DE71D-A354-4226-B60D-459C31791F5E}"/>
    <cellStyle name="Input 2 3 2 15" xfId="43736" xr:uid="{052C1276-2997-47D6-8972-2EA7F6DB09D2}"/>
    <cellStyle name="Input 2 3 2 16" xfId="44313" xr:uid="{5DF90D30-2805-42E6-9357-48446C23131B}"/>
    <cellStyle name="Input 2 3 2 17" xfId="44531" xr:uid="{F0574DEC-983D-4EE0-9993-BE498864C875}"/>
    <cellStyle name="Input 2 3 2 18" xfId="44732" xr:uid="{05A280A6-1EA2-4559-AEF1-DFE44E665D6E}"/>
    <cellStyle name="Input 2 3 2 19" xfId="44930" xr:uid="{A131160A-58FA-4EBA-A73A-59004B301838}"/>
    <cellStyle name="Input 2 3 2 2" xfId="4179" xr:uid="{9E1FA909-572F-4F61-B126-2553CF45CA3E}"/>
    <cellStyle name="Input 2 3 2 2 10" xfId="15392" xr:uid="{8E1DBB23-4157-4798-AE04-7FDC9885FCFA}"/>
    <cellStyle name="Input 2 3 2 2 10 2" xfId="23479" xr:uid="{D3E8957A-DF0C-4D64-B673-DBDEE21E96A5}"/>
    <cellStyle name="Input 2 3 2 2 10 2 2" xfId="38667" xr:uid="{22B4505A-51CA-4346-8E37-6333F6D8E1BF}"/>
    <cellStyle name="Input 2 3 2 2 10 3" xfId="29633" xr:uid="{70285983-E1D1-4918-8A15-F6D629AC6670}"/>
    <cellStyle name="Input 2 3 2 2 11" xfId="31443" xr:uid="{EA7E3ABD-006A-4C43-9BA1-F8D1974F6F9F}"/>
    <cellStyle name="Input 2 3 2 2 12" xfId="41624" xr:uid="{3557D22A-712D-4859-BBFB-B3A8D4321EDA}"/>
    <cellStyle name="Input 2 3 2 2 13" xfId="42032" xr:uid="{78B6C2E7-F4DC-431A-BD88-D5AAF9FB3DAC}"/>
    <cellStyle name="Input 2 3 2 2 14" xfId="43737" xr:uid="{B9F0F7D8-0310-4E35-956A-55DFF35A7FF3}"/>
    <cellStyle name="Input 2 3 2 2 15" xfId="44437" xr:uid="{BDAE8390-FAD6-4791-8591-AD0BD7227612}"/>
    <cellStyle name="Input 2 3 2 2 16" xfId="44639" xr:uid="{A8909A7A-7F9B-49C0-A148-40981DEBA336}"/>
    <cellStyle name="Input 2 3 2 2 17" xfId="44840" xr:uid="{017C261F-6225-4AE6-BE0F-B6ABC7B69855}"/>
    <cellStyle name="Input 2 3 2 2 18" xfId="45029" xr:uid="{17EECC39-F60C-4D6A-A0CB-6C406E46D437}"/>
    <cellStyle name="Input 2 3 2 2 19" xfId="45195" xr:uid="{DED7534C-09D8-4198-9383-6207DD0359AD}"/>
    <cellStyle name="Input 2 3 2 2 2" xfId="8731" xr:uid="{E20C12C2-FBA9-4E2D-8408-4DE8AF0FC734}"/>
    <cellStyle name="Input 2 3 2 2 2 10" xfId="41218" xr:uid="{8E04014F-7CE3-4F61-B467-71C373DF8C5A}"/>
    <cellStyle name="Input 2 3 2 2 2 11" xfId="42122" xr:uid="{6F8AEB9E-F48F-4C4C-9A5A-D2A35C46929C}"/>
    <cellStyle name="Input 2 3 2 2 2 12" xfId="41259" xr:uid="{FA028868-2129-4B30-8506-D7EEE7BFD10C}"/>
    <cellStyle name="Input 2 3 2 2 2 13" xfId="42076" xr:uid="{9D99AD74-BF50-4D3C-992D-F0D6E5DAC4C1}"/>
    <cellStyle name="Input 2 3 2 2 2 14" xfId="44223" xr:uid="{5140E000-D933-4730-AB54-03615A77C9EB}"/>
    <cellStyle name="Input 2 3 2 2 2 15" xfId="42625" xr:uid="{45379F08-BE7E-48BB-87CA-2CDF0EA9F3B6}"/>
    <cellStyle name="Input 2 3 2 2 2 16" xfId="44122" xr:uid="{2D2BABDC-82B9-4A96-9078-35DAC6314D2B}"/>
    <cellStyle name="Input 2 3 2 2 2 17" xfId="44540" xr:uid="{D8585A96-0A3E-44D1-9A51-A919EF81F01E}"/>
    <cellStyle name="Input 2 3 2 2 2 18" xfId="44741" xr:uid="{D8D738A6-E74D-4814-9024-BD8FBD6978ED}"/>
    <cellStyle name="Input 2 3 2 2 2 19" xfId="42910" xr:uid="{C794F9C7-15AB-4F72-89B8-8618750AAF8B}"/>
    <cellStyle name="Input 2 3 2 2 2 2" xfId="8920" xr:uid="{0C62C442-A4CE-405F-BD83-39151D82F369}"/>
    <cellStyle name="Input 2 3 2 2 2 2 2" xfId="9986" xr:uid="{9B03A2FE-F425-431A-A3BF-F6EC9CFCE73B}"/>
    <cellStyle name="Input 2 3 2 2 2 2 2 2" xfId="14985" xr:uid="{90A800B1-798A-4ED8-9E7C-C2658978AB50}"/>
    <cellStyle name="Input 2 3 2 2 2 2 2 2 2" xfId="23072" xr:uid="{204B418C-8E04-46B2-B49E-49D3B5047687}"/>
    <cellStyle name="Input 2 3 2 2 2 2 2 2 2 2" xfId="38260" xr:uid="{7C4BB4AD-5271-4D37-95C6-999CA06B42FD}"/>
    <cellStyle name="Input 2 3 2 2 2 2 2 2 3" xfId="29226" xr:uid="{1FB41079-1FED-4866-BEB1-FD039DC80B28}"/>
    <cellStyle name="Input 2 3 2 2 2 2 2 3" xfId="10705" xr:uid="{0C477CE2-5D01-4FAE-A2A2-E63DAB1C6191}"/>
    <cellStyle name="Input 2 3 2 2 2 2 2 3 2" xfId="19255" xr:uid="{718C77B5-F6E4-4108-8B24-FF349068E5F0}"/>
    <cellStyle name="Input 2 3 2 2 2 2 2 3 2 2" xfId="34460" xr:uid="{7ACC49A6-F1A2-48B1-AA7A-E12D9DCE0D87}"/>
    <cellStyle name="Input 2 3 2 2 2 2 2 3 3" xfId="25503" xr:uid="{1450A9C9-D5D9-4D1E-B149-81825B729E06}"/>
    <cellStyle name="Input 2 3 2 2 2 2 2 4" xfId="12221" xr:uid="{313A4C3C-D4DB-43B8-82EE-1993FAA3817C}"/>
    <cellStyle name="Input 2 3 2 2 2 2 2 4 2" xfId="20659" xr:uid="{247F5FF1-78D1-4521-9B5F-2BAED729EEA7}"/>
    <cellStyle name="Input 2 3 2 2 2 2 2 4 2 2" xfId="35847" xr:uid="{F38C0AC6-85A3-4B38-B55B-65A9E4056A94}"/>
    <cellStyle name="Input 2 3 2 2 2 2 2 4 3" xfId="26813" xr:uid="{DEF5C8EA-9409-4269-8D35-1CB14F2D802B}"/>
    <cellStyle name="Input 2 3 2 2 2 2 2 5" xfId="17319" xr:uid="{28DFA832-9ACF-41DE-972F-A313A21E0544}"/>
    <cellStyle name="Input 2 3 2 2 2 2 2 5 2" xfId="32685" xr:uid="{2E15B196-F076-428B-84D7-CD26E0BA4E54}"/>
    <cellStyle name="Input 2 3 2 2 2 2 3" xfId="14229" xr:uid="{9E2A66B4-BD41-4467-991B-4B8A356975EF}"/>
    <cellStyle name="Input 2 3 2 2 2 2 3 2" xfId="22316" xr:uid="{F769069C-0DC3-48FA-8AB7-A7F8384CCC19}"/>
    <cellStyle name="Input 2 3 2 2 2 2 3 2 2" xfId="37504" xr:uid="{9DD2FEB6-A50B-4018-94ED-E00820378F3A}"/>
    <cellStyle name="Input 2 3 2 2 2 2 3 3" xfId="28470" xr:uid="{0FC466B3-1EE8-4494-90AC-F699EBE90A88}"/>
    <cellStyle name="Input 2 3 2 2 2 2 4" xfId="16159" xr:uid="{5D738CFE-3C18-4889-897D-B27A4E744A67}"/>
    <cellStyle name="Input 2 3 2 2 2 2 4 2" xfId="24214" xr:uid="{3E4691F8-DCE1-444F-BCB9-A8CE5054E95E}"/>
    <cellStyle name="Input 2 3 2 2 2 2 4 2 2" xfId="39402" xr:uid="{BB506ADF-D327-44A0-9776-512556B4F3AA}"/>
    <cellStyle name="Input 2 3 2 2 2 2 4 3" xfId="30368" xr:uid="{41975154-8508-4775-AF09-0B7648393FB2}"/>
    <cellStyle name="Input 2 3 2 2 2 2 5" xfId="16726" xr:uid="{46ADF0F4-B2BF-4EE9-99D2-80ADADFABB09}"/>
    <cellStyle name="Input 2 3 2 2 2 2 5 2" xfId="24781" xr:uid="{407A1530-10AB-4A4C-A19D-4048D79A0CF2}"/>
    <cellStyle name="Input 2 3 2 2 2 2 5 2 2" xfId="39969" xr:uid="{60ECF58E-FA38-421A-B44E-32919C1B0484}"/>
    <cellStyle name="Input 2 3 2 2 2 2 5 3" xfId="30935" xr:uid="{DCDF6D93-68EB-4470-BF80-BFD1A5CC7C04}"/>
    <cellStyle name="Input 2 3 2 2 2 2 6" xfId="17972" xr:uid="{CB703923-5B0C-4A0E-90C8-455233EB3BEA}"/>
    <cellStyle name="Input 2 3 2 2 2 2 6 2" xfId="33183" xr:uid="{8DB3FCF1-5FFD-4ADB-BA3D-0D15745EB083}"/>
    <cellStyle name="Input 2 3 2 2 2 20" xfId="46325" xr:uid="{E9E7B21F-BC00-47BE-8C63-87726DF12F5E}"/>
    <cellStyle name="Input 2 3 2 2 2 21" xfId="47637" xr:uid="{73D4395F-19C7-4D5C-BFF6-D2C780DDFE42}"/>
    <cellStyle name="Input 2 3 2 2 2 22" xfId="46646" xr:uid="{2531CD23-8056-4D60-A022-8E50B2A78A2A}"/>
    <cellStyle name="Input 2 3 2 2 2 23" xfId="45739" xr:uid="{15289804-E585-4AAB-8379-23AA7E3D22E4}"/>
    <cellStyle name="Input 2 3 2 2 2 24" xfId="46527" xr:uid="{B7209A90-98D1-4B54-A968-5B3453A5B3D8}"/>
    <cellStyle name="Input 2 3 2 2 2 25" xfId="48952" xr:uid="{5DD2819A-152F-4031-92B0-F80EDAD877A4}"/>
    <cellStyle name="Input 2 3 2 2 2 26" xfId="48557" xr:uid="{8D8A8041-2871-4967-B3F6-C68B1A75CE9B}"/>
    <cellStyle name="Input 2 3 2 2 2 27" xfId="49130" xr:uid="{7E88A133-B419-4B42-8A74-38D75B9DB45D}"/>
    <cellStyle name="Input 2 3 2 2 2 28" xfId="50617" xr:uid="{AABAC6D8-D8C0-41B3-8340-6E291710EE60}"/>
    <cellStyle name="Input 2 3 2 2 2 29" xfId="51149" xr:uid="{C0622378-896F-4146-B828-084FA81070DF}"/>
    <cellStyle name="Input 2 3 2 2 2 3" xfId="8986" xr:uid="{81A9DA62-D359-445C-B228-4674BE01D6B5}"/>
    <cellStyle name="Input 2 3 2 2 2 3 2" xfId="10050" xr:uid="{1EB671E1-E258-4864-B030-090BED51B1C5}"/>
    <cellStyle name="Input 2 3 2 2 2 3 2 2" xfId="15043" xr:uid="{1870D5F6-38F7-476D-A83F-19F370D8EAB7}"/>
    <cellStyle name="Input 2 3 2 2 2 3 2 2 2" xfId="23130" xr:uid="{361614EE-04EA-48E4-9FA4-FE69457E8D3B}"/>
    <cellStyle name="Input 2 3 2 2 2 3 2 2 2 2" xfId="38318" xr:uid="{C6B0B35D-E1DA-4C05-B4DC-3EE4A416C593}"/>
    <cellStyle name="Input 2 3 2 2 2 3 2 2 3" xfId="29284" xr:uid="{4B67E904-E1E1-47D5-A0C6-26D0E8BDB9A4}"/>
    <cellStyle name="Input 2 3 2 2 2 3 2 3" xfId="12525" xr:uid="{D0139827-510D-45B0-8051-1323E4EC21E5}"/>
    <cellStyle name="Input 2 3 2 2 2 3 2 3 2" xfId="20934" xr:uid="{94FD23C3-D1AF-44A3-BFB5-DA61230CA059}"/>
    <cellStyle name="Input 2 3 2 2 2 3 2 3 2 2" xfId="36122" xr:uid="{46AB1201-C482-49B9-B817-665F1F42A94E}"/>
    <cellStyle name="Input 2 3 2 2 2 3 2 3 3" xfId="27088" xr:uid="{D21382C2-8B98-4173-8CA4-E0CC31F8B0CB}"/>
    <cellStyle name="Input 2 3 2 2 2 3 2 4" xfId="16737" xr:uid="{DA78FBB7-DEFD-4224-B493-D76115401D76}"/>
    <cellStyle name="Input 2 3 2 2 2 3 2 4 2" xfId="24792" xr:uid="{A06D7034-43FE-41E3-9EF2-38C04182E86E}"/>
    <cellStyle name="Input 2 3 2 2 2 3 2 4 2 2" xfId="39980" xr:uid="{4E24490D-ACE0-4A32-820C-00DC665BFB81}"/>
    <cellStyle name="Input 2 3 2 2 2 3 2 4 3" xfId="30946" xr:uid="{85981F16-F051-479A-BF3A-1BFAD5407A77}"/>
    <cellStyle name="Input 2 3 2 2 2 3 2 5" xfId="17272" xr:uid="{0DD75D14-F175-4258-B907-7977F56F1151}"/>
    <cellStyle name="Input 2 3 2 2 2 3 2 5 2" xfId="32638" xr:uid="{7D538E7F-5B39-4320-A26F-8CFAEA964AA1}"/>
    <cellStyle name="Input 2 3 2 2 2 3 3" xfId="14285" xr:uid="{50E94012-14A7-4267-85C0-7093DED39173}"/>
    <cellStyle name="Input 2 3 2 2 2 3 3 2" xfId="22372" xr:uid="{972B2C23-27BC-47DB-84D5-4EE7A2379B2B}"/>
    <cellStyle name="Input 2 3 2 2 2 3 3 2 2" xfId="37560" xr:uid="{FB58C67A-9814-418D-BF63-40B7AE6A52CB}"/>
    <cellStyle name="Input 2 3 2 2 2 3 3 3" xfId="28526" xr:uid="{C6B03992-8B76-4D8B-A76E-EF4BBE56BE7D}"/>
    <cellStyle name="Input 2 3 2 2 2 3 4" xfId="10956" xr:uid="{69EDAAC8-35C4-487F-8BDB-AA09D6E337AB}"/>
    <cellStyle name="Input 2 3 2 2 2 3 4 2" xfId="19506" xr:uid="{537329DD-0038-4B2A-AE01-323A8DAD18A6}"/>
    <cellStyle name="Input 2 3 2 2 2 3 4 2 2" xfId="34711" xr:uid="{3850A4D4-F466-48B4-8693-BE63A51E0B91}"/>
    <cellStyle name="Input 2 3 2 2 2 3 4 3" xfId="25754" xr:uid="{DE36E8D4-AD74-48D5-9265-E93E9A5ADBE0}"/>
    <cellStyle name="Input 2 3 2 2 2 3 5" xfId="11804" xr:uid="{FCDCF8B5-314F-49FC-AC97-EE8A5E974DD7}"/>
    <cellStyle name="Input 2 3 2 2 2 3 5 2" xfId="20306" xr:uid="{E2E7875F-B12B-4559-B036-0566E465E220}"/>
    <cellStyle name="Input 2 3 2 2 2 3 5 2 2" xfId="35494" xr:uid="{8412D05F-7907-498F-B11E-56155B11CF5E}"/>
    <cellStyle name="Input 2 3 2 2 2 3 5 3" xfId="26478" xr:uid="{7D0CF29B-2401-498D-B02E-1A6D2806EDF6}"/>
    <cellStyle name="Input 2 3 2 2 2 3 6" xfId="17924" xr:uid="{920AFFFA-13C7-4518-BE03-64C06BF454BD}"/>
    <cellStyle name="Input 2 3 2 2 2 3 6 2" xfId="33135" xr:uid="{0C574394-3F87-4407-A415-D5A9DD896561}"/>
    <cellStyle name="Input 2 3 2 2 2 30" xfId="50320" xr:uid="{57E4B422-8A10-4875-8F6D-699322E8B099}"/>
    <cellStyle name="Input 2 3 2 2 2 31" xfId="51685" xr:uid="{5908C646-F85E-4454-8D67-AE1EBBD0699D}"/>
    <cellStyle name="Input 2 3 2 2 2 32" xfId="52180" xr:uid="{68D41D20-80B7-41CA-93F6-94492C4B2CD6}"/>
    <cellStyle name="Input 2 3 2 2 2 4" xfId="8718" xr:uid="{77436477-C7DB-426A-AA17-70C39AAA2B28}"/>
    <cellStyle name="Input 2 3 2 2 2 4 2" xfId="14073" xr:uid="{FBE6DF15-96D2-4D1A-9456-413C52C0B032}"/>
    <cellStyle name="Input 2 3 2 2 2 4 2 2" xfId="22164" xr:uid="{D609B492-9652-4B82-A0E9-6BF8D747E41A}"/>
    <cellStyle name="Input 2 3 2 2 2 4 2 2 2" xfId="37352" xr:uid="{1C3D33A7-3286-4294-92E6-745CC7DCA6F8}"/>
    <cellStyle name="Input 2 3 2 2 2 4 2 3" xfId="28318" xr:uid="{34F785E0-77D9-4FA9-8902-0D6DBE5F6141}"/>
    <cellStyle name="Input 2 3 2 2 2 4 3" xfId="15676" xr:uid="{117F8B08-0FF0-4AFA-9E68-CA5708A8AB6A}"/>
    <cellStyle name="Input 2 3 2 2 2 4 3 2" xfId="23731" xr:uid="{4948E7FB-4D28-4F42-96F9-0A39A101AC87}"/>
    <cellStyle name="Input 2 3 2 2 2 4 3 2 2" xfId="38919" xr:uid="{061F04D0-6C2F-4BAA-9A90-1E812F24A0EF}"/>
    <cellStyle name="Input 2 3 2 2 2 4 3 3" xfId="29885" xr:uid="{C3DC9A8B-F377-4437-8DBB-85AB029B81D6}"/>
    <cellStyle name="Input 2 3 2 2 2 4 4" xfId="12778" xr:uid="{6FB9E66F-8A94-44EF-A588-F4E0B1FC3B19}"/>
    <cellStyle name="Input 2 3 2 2 2 4 4 2" xfId="21163" xr:uid="{14122C87-B9EF-437F-9C2D-70D8C19210DF}"/>
    <cellStyle name="Input 2 3 2 2 2 4 4 2 2" xfId="36351" xr:uid="{F02B0F4D-7A96-4275-85AF-D410199146A3}"/>
    <cellStyle name="Input 2 3 2 2 2 4 4 3" xfId="27317" xr:uid="{6741BD64-B8CF-4841-97EF-674D11332432}"/>
    <cellStyle name="Input 2 3 2 2 2 4 5" xfId="18087" xr:uid="{0CFBF7D7-CF54-4411-AE62-DF30A2D30C54}"/>
    <cellStyle name="Input 2 3 2 2 2 4 5 2" xfId="33298" xr:uid="{B0136C4F-8A79-4117-A37F-CA7196CC8E34}"/>
    <cellStyle name="Input 2 3 2 2 2 5" xfId="11322" xr:uid="{09D8E43E-741E-43D0-BDB1-A08EA92CC117}"/>
    <cellStyle name="Input 2 3 2 2 2 5 2" xfId="19872" xr:uid="{601C7220-0724-4768-8390-591D2853DDB9}"/>
    <cellStyle name="Input 2 3 2 2 2 5 2 2" xfId="35077" xr:uid="{C00AEEA5-8926-480C-A824-633D669C7481}"/>
    <cellStyle name="Input 2 3 2 2 2 5 3" xfId="26120" xr:uid="{979AA985-ED9C-4D18-B205-502DCFACFBE2}"/>
    <cellStyle name="Input 2 3 2 2 2 6" xfId="12687" xr:uid="{42BF23FA-43B0-40F5-A319-E4CB8AF511B6}"/>
    <cellStyle name="Input 2 3 2 2 2 6 2" xfId="21081" xr:uid="{30CF4B59-F2E2-458E-BA37-9F56EAA16AB4}"/>
    <cellStyle name="Input 2 3 2 2 2 6 2 2" xfId="36269" xr:uid="{E7F17E09-82B8-432B-AC6D-D18B28C0BFBD}"/>
    <cellStyle name="Input 2 3 2 2 2 6 3" xfId="27235" xr:uid="{6F50E28D-9B89-4206-82AA-4C9D15B04ECE}"/>
    <cellStyle name="Input 2 3 2 2 2 7" xfId="11675" xr:uid="{C4FCFA1C-4AE9-409D-BD00-6CB2406CB9FE}"/>
    <cellStyle name="Input 2 3 2 2 2 7 2" xfId="20197" xr:uid="{1FF8088C-FCB8-4F75-AE0C-15E3FEDB3F11}"/>
    <cellStyle name="Input 2 3 2 2 2 7 2 2" xfId="35385" xr:uid="{79D24593-8609-40E1-A534-A09940CBC2F6}"/>
    <cellStyle name="Input 2 3 2 2 2 7 3" xfId="26384" xr:uid="{F66B5705-A092-4CEE-A74E-D07515BF03AC}"/>
    <cellStyle name="Input 2 3 2 2 2 8" xfId="16414" xr:uid="{CF07442D-027D-4339-9256-E1910D8B0744}"/>
    <cellStyle name="Input 2 3 2 2 2 8 2" xfId="24469" xr:uid="{3B3359AA-1579-4995-BD27-2018BAD6D170}"/>
    <cellStyle name="Input 2 3 2 2 2 8 2 2" xfId="39657" xr:uid="{46AEA3D2-83F1-4692-8105-C127BB972485}"/>
    <cellStyle name="Input 2 3 2 2 2 8 3" xfId="30623" xr:uid="{F712A682-BFED-4ECA-ADB5-C92BAF837261}"/>
    <cellStyle name="Input 2 3 2 2 2 9" xfId="18076" xr:uid="{5E3E2095-9A16-42AA-9001-2812B544E82B}"/>
    <cellStyle name="Input 2 3 2 2 2 9 2" xfId="33287" xr:uid="{7CA4EE1F-F71A-422A-9824-917CD9B08BAF}"/>
    <cellStyle name="Input 2 3 2 2 20" xfId="45347" xr:uid="{AA84E498-3366-4FCA-94A1-B69FE4958857}"/>
    <cellStyle name="Input 2 3 2 2 21" xfId="45901" xr:uid="{36D738F7-F151-4CA1-A339-D269832D3EDD}"/>
    <cellStyle name="Input 2 3 2 2 22" xfId="47734" xr:uid="{B7E03266-D09D-4EA1-8CD7-44C62CBEC39B}"/>
    <cellStyle name="Input 2 3 2 2 23" xfId="48108" xr:uid="{7B3A12F1-C8BA-492C-8888-2111E1C2CC15}"/>
    <cellStyle name="Input 2 3 2 2 24" xfId="46602" xr:uid="{67AF9A72-7AFF-413F-A3BD-D2D6297361E5}"/>
    <cellStyle name="Input 2 3 2 2 25" xfId="48344" xr:uid="{DA198924-EF53-4F45-A4B7-2500E87B47EE}"/>
    <cellStyle name="Input 2 3 2 2 26" xfId="48693" xr:uid="{9004B83E-9D3C-41F3-A1AB-625F24034D4F}"/>
    <cellStyle name="Input 2 3 2 2 27" xfId="48845" xr:uid="{3BD5FEE9-9E98-47A7-B178-1F8279E497A1}"/>
    <cellStyle name="Input 2 3 2 2 28" xfId="49917" xr:uid="{0A4AF8B5-5F3E-4ACB-8110-572B3159E251}"/>
    <cellStyle name="Input 2 3 2 2 29" xfId="50389" xr:uid="{6D21217F-103A-458C-B75D-308171A15DEA}"/>
    <cellStyle name="Input 2 3 2 2 3" xfId="8730" xr:uid="{3B488E8F-E06C-4EC1-9B4D-8E71BAB9F3F7}"/>
    <cellStyle name="Input 2 3 2 2 3 2" xfId="9875" xr:uid="{32384145-A983-429F-8730-ED955392EC1A}"/>
    <cellStyle name="Input 2 3 2 2 3 2 2" xfId="14888" xr:uid="{A3F3368B-C930-4191-92C7-96F01AA45A77}"/>
    <cellStyle name="Input 2 3 2 2 3 2 2 2" xfId="22975" xr:uid="{F97A0286-B8D3-4F2B-BF2C-A8E38BE97B07}"/>
    <cellStyle name="Input 2 3 2 2 3 2 2 2 2" xfId="38163" xr:uid="{1C6BDF62-7E3B-483F-9DAC-CB7116F3A4E1}"/>
    <cellStyle name="Input 2 3 2 2 3 2 2 3" xfId="29129" xr:uid="{7366BB0E-1E8B-418F-B572-869293E7A040}"/>
    <cellStyle name="Input 2 3 2 2 3 2 3" xfId="11426" xr:uid="{C893115A-64A5-4189-910D-134D9042564A}"/>
    <cellStyle name="Input 2 3 2 2 3 2 3 2" xfId="19970" xr:uid="{4B218B95-DD61-4BAA-844D-2704D8E883C1}"/>
    <cellStyle name="Input 2 3 2 2 3 2 3 2 2" xfId="35173" xr:uid="{97AF0305-9B1D-4B1F-810B-1D297CEE7A3A}"/>
    <cellStyle name="Input 2 3 2 2 3 2 3 3" xfId="26214" xr:uid="{9005CCC5-AA3E-4B6C-8984-E7CB91FFF3BF}"/>
    <cellStyle name="Input 2 3 2 2 3 2 4" xfId="11143" xr:uid="{37066A19-D98E-46E1-A99B-CF6768152CB6}"/>
    <cellStyle name="Input 2 3 2 2 3 2 4 2" xfId="19693" xr:uid="{CF0FE052-462E-4997-A3D6-8051DB5D61E2}"/>
    <cellStyle name="Input 2 3 2 2 3 2 4 2 2" xfId="34898" xr:uid="{DBA52A2D-812A-463F-A5BD-8957111B9562}"/>
    <cellStyle name="Input 2 3 2 2 3 2 4 3" xfId="25941" xr:uid="{C0C8C1F0-F91D-4081-8129-747CA03E785B}"/>
    <cellStyle name="Input 2 3 2 2 3 2 5" xfId="17385" xr:uid="{EE818F68-787B-46EE-86F1-26C67E9300F8}"/>
    <cellStyle name="Input 2 3 2 2 3 2 5 2" xfId="32751" xr:uid="{C9206EA8-BBC5-4EE4-AA11-AF37529F1022}"/>
    <cellStyle name="Input 2 3 2 2 3 3" xfId="14084" xr:uid="{60F9E872-B426-4905-973D-B16B0A91AF7D}"/>
    <cellStyle name="Input 2 3 2 2 3 3 2" xfId="22175" xr:uid="{A9E82C1C-C82E-410A-BFB2-555BF4C6494B}"/>
    <cellStyle name="Input 2 3 2 2 3 3 2 2" xfId="37363" xr:uid="{3381B31E-8A80-42D2-AC46-FB50A90843DA}"/>
    <cellStyle name="Input 2 3 2 2 3 3 3" xfId="28329" xr:uid="{5991A6E3-C78F-4229-8A7A-AD5BEF602067}"/>
    <cellStyle name="Input 2 3 2 2 3 4" xfId="16190" xr:uid="{E7254BC0-36DA-4F7A-886F-072848ACADD0}"/>
    <cellStyle name="Input 2 3 2 2 3 4 2" xfId="24245" xr:uid="{480EB533-3CB2-48C8-849C-49EC5FE7D88C}"/>
    <cellStyle name="Input 2 3 2 2 3 4 2 2" xfId="39433" xr:uid="{8CA3A1A9-D06E-43C6-8DCD-204737385D17}"/>
    <cellStyle name="Input 2 3 2 2 3 4 3" xfId="30399" xr:uid="{3B22C792-4AED-447F-983F-ED4F204F026E}"/>
    <cellStyle name="Input 2 3 2 2 3 5" xfId="13193" xr:uid="{410BD3AC-58CD-4F04-B1A0-9B5FE3654F96}"/>
    <cellStyle name="Input 2 3 2 2 3 5 2" xfId="21489" xr:uid="{2E70390C-4E33-47C4-9186-8838EA2BA50B}"/>
    <cellStyle name="Input 2 3 2 2 3 5 2 2" xfId="36677" xr:uid="{2F450EF7-4072-4A45-BF53-00D7675B5DD3}"/>
    <cellStyle name="Input 2 3 2 2 3 5 3" xfId="27643" xr:uid="{65C2BA98-4926-4B54-AE70-9172EE08C573}"/>
    <cellStyle name="Input 2 3 2 2 3 6" xfId="18077" xr:uid="{3E749DC2-D09F-4856-89D7-E6D6E04B44FC}"/>
    <cellStyle name="Input 2 3 2 2 3 6 2" xfId="33288" xr:uid="{456E818D-1521-4AB8-BE84-671D9B96FE64}"/>
    <cellStyle name="Input 2 3 2 2 30" xfId="50523" xr:uid="{18130EC1-740D-430D-9CDE-2950924FAD2F}"/>
    <cellStyle name="Input 2 3 2 2 31" xfId="51430" xr:uid="{AAF28B0C-E06E-40B8-A329-773BFBD1CC97}"/>
    <cellStyle name="Input 2 3 2 2 32" xfId="51684" xr:uid="{E2A42E28-4AC9-4C36-9869-2CAF52C1C21E}"/>
    <cellStyle name="Input 2 3 2 2 33" xfId="52179" xr:uid="{8D431CC8-2EB5-4469-A67C-12D5F951A933}"/>
    <cellStyle name="Input 2 3 2 2 4" xfId="8921" xr:uid="{351E5FD2-BA79-47B9-8319-0D5700FA280D}"/>
    <cellStyle name="Input 2 3 2 2 4 2" xfId="9987" xr:uid="{F6D8CB65-FB8A-4A13-B83A-C09497C72FD5}"/>
    <cellStyle name="Input 2 3 2 2 4 2 2" xfId="14986" xr:uid="{935DEC10-EE37-4B33-B1AF-672C57FC4BA8}"/>
    <cellStyle name="Input 2 3 2 2 4 2 2 2" xfId="23073" xr:uid="{77BF7CDD-4607-437A-9347-056A7862AABE}"/>
    <cellStyle name="Input 2 3 2 2 4 2 2 2 2" xfId="38261" xr:uid="{854729CB-4E82-45C6-A80E-1280D331796A}"/>
    <cellStyle name="Input 2 3 2 2 4 2 2 3" xfId="29227" xr:uid="{586847E0-1F57-4205-ABF3-2EB3FED976C8}"/>
    <cellStyle name="Input 2 3 2 2 4 2 3" xfId="13340" xr:uid="{39A5B1FC-DB97-459F-B419-6D8C4E9B9882}"/>
    <cellStyle name="Input 2 3 2 2 4 2 3 2" xfId="21585" xr:uid="{94525AD7-E5FB-4D7F-ACC9-7E54A19827DD}"/>
    <cellStyle name="Input 2 3 2 2 4 2 3 2 2" xfId="36773" xr:uid="{1C8F7894-5C73-47AB-B3D0-4C8D04987A6B}"/>
    <cellStyle name="Input 2 3 2 2 4 2 3 3" xfId="27739" xr:uid="{E6877C75-50C3-4765-B3D0-9764D52F7CC8}"/>
    <cellStyle name="Input 2 3 2 2 4 2 4" xfId="12250" xr:uid="{3AE31E8D-8129-4000-A0C3-C49479CFEEB0}"/>
    <cellStyle name="Input 2 3 2 2 4 2 4 2" xfId="20683" xr:uid="{F38980CA-20A6-4E13-BE94-A63B47EDC520}"/>
    <cellStyle name="Input 2 3 2 2 4 2 4 2 2" xfId="35871" xr:uid="{C741BB05-47B9-4841-87F2-1091F069371B}"/>
    <cellStyle name="Input 2 3 2 2 4 2 4 3" xfId="26837" xr:uid="{FAEEA080-A9AD-495A-A45C-B208A1213857}"/>
    <cellStyle name="Input 2 3 2 2 4 2 5" xfId="17318" xr:uid="{EA62D38E-A925-4801-91CF-9C9F35EEBDB3}"/>
    <cellStyle name="Input 2 3 2 2 4 2 5 2" xfId="32684" xr:uid="{F6DD4997-0AC1-4FE5-95A9-243014B16BCD}"/>
    <cellStyle name="Input 2 3 2 2 4 3" xfId="14230" xr:uid="{3B96B48F-C20D-42C4-B059-A9AFFC819389}"/>
    <cellStyle name="Input 2 3 2 2 4 3 2" xfId="22317" xr:uid="{F34201EA-63DD-411E-A428-F74653EF61D6}"/>
    <cellStyle name="Input 2 3 2 2 4 3 2 2" xfId="37505" xr:uid="{59E12DEC-63C5-438F-9265-B96367D1F567}"/>
    <cellStyle name="Input 2 3 2 2 4 3 3" xfId="28471" xr:uid="{C51BF4BD-4026-47F7-A1AA-874896E9427C}"/>
    <cellStyle name="Input 2 3 2 2 4 4" xfId="15614" xr:uid="{93A84B11-7A07-492F-BBCF-FB4B57ED8D57}"/>
    <cellStyle name="Input 2 3 2 2 4 4 2" xfId="23669" xr:uid="{068C55DB-BF2A-49EC-BF50-EDE83FB0EEE1}"/>
    <cellStyle name="Input 2 3 2 2 4 4 2 2" xfId="38857" xr:uid="{69A1F268-6F94-4E68-8101-562255FEA7C7}"/>
    <cellStyle name="Input 2 3 2 2 4 4 3" xfId="29823" xr:uid="{C7509424-7F96-4C7F-84C2-DDC0732F3892}"/>
    <cellStyle name="Input 2 3 2 2 4 5" xfId="12622" xr:uid="{6270A7D8-7BBF-4FF4-B8AB-FF6D12775855}"/>
    <cellStyle name="Input 2 3 2 2 4 5 2" xfId="21019" xr:uid="{BDA0C225-786E-46BC-B825-A7FB17EAA32E}"/>
    <cellStyle name="Input 2 3 2 2 4 5 2 2" xfId="36207" xr:uid="{CD29DA62-F7CB-423F-AE2B-648EE74B91FC}"/>
    <cellStyle name="Input 2 3 2 2 4 5 3" xfId="27173" xr:uid="{16F8C061-CAD6-4DAC-8A09-FA1D1261EB5E}"/>
    <cellStyle name="Input 2 3 2 2 4 6" xfId="17971" xr:uid="{D25CB3BA-0D62-46F0-B0C5-4A663DE9403C}"/>
    <cellStyle name="Input 2 3 2 2 4 6 2" xfId="33182" xr:uid="{738C7834-ED57-4ECD-A5C5-DD4C53BB38C4}"/>
    <cellStyle name="Input 2 3 2 2 5" xfId="8987" xr:uid="{2B7ED5A0-2A0B-4FA5-BB24-39FD585793C4}"/>
    <cellStyle name="Input 2 3 2 2 5 2" xfId="10051" xr:uid="{D2101391-F328-460A-82E8-BBAD4971E60B}"/>
    <cellStyle name="Input 2 3 2 2 5 2 2" xfId="15044" xr:uid="{2625706A-B7A6-4560-AAA3-EB0ADB9E7521}"/>
    <cellStyle name="Input 2 3 2 2 5 2 2 2" xfId="23131" xr:uid="{A5571C9E-93A3-4EB4-BA56-8E4FDE4761D2}"/>
    <cellStyle name="Input 2 3 2 2 5 2 2 2 2" xfId="38319" xr:uid="{B164D139-A68E-41A8-819D-E9274BDBA63B}"/>
    <cellStyle name="Input 2 3 2 2 5 2 2 3" xfId="29285" xr:uid="{05AB7B9E-8500-456C-8067-813956ADB8BE}"/>
    <cellStyle name="Input 2 3 2 2 5 2 3" xfId="12457" xr:uid="{F9EF1F82-CAAA-4516-A911-CA94DF8242C0}"/>
    <cellStyle name="Input 2 3 2 2 5 2 3 2" xfId="20874" xr:uid="{3EDE6A47-A984-4287-A017-65D83F756F11}"/>
    <cellStyle name="Input 2 3 2 2 5 2 3 2 2" xfId="36062" xr:uid="{E77BF8BF-7BDA-49BC-B848-596B7D9A42D0}"/>
    <cellStyle name="Input 2 3 2 2 5 2 3 3" xfId="27028" xr:uid="{4ED57692-F3A3-426D-A859-0E0EBF1EE30C}"/>
    <cellStyle name="Input 2 3 2 2 5 2 4" xfId="16482" xr:uid="{52A4B9BF-7820-4F18-BD27-5DC05CC8C362}"/>
    <cellStyle name="Input 2 3 2 2 5 2 4 2" xfId="24537" xr:uid="{C0E9D88E-E846-496D-96AE-F90903B5AB1E}"/>
    <cellStyle name="Input 2 3 2 2 5 2 4 2 2" xfId="39725" xr:uid="{AC51BCE1-C4BF-415C-AC30-B9B49BA4DE99}"/>
    <cellStyle name="Input 2 3 2 2 5 2 4 3" xfId="30691" xr:uid="{7C092B1E-86F6-418C-97B7-B8D4970596E9}"/>
    <cellStyle name="Input 2 3 2 2 5 2 5" xfId="17271" xr:uid="{20C6A7A2-76AE-428F-8300-5ACE22D96F7A}"/>
    <cellStyle name="Input 2 3 2 2 5 2 5 2" xfId="32637" xr:uid="{511B7508-6CA3-43A9-8827-91755169EF41}"/>
    <cellStyle name="Input 2 3 2 2 5 3" xfId="14286" xr:uid="{C8EF6B78-17AA-4F09-8BCB-E79088048E67}"/>
    <cellStyle name="Input 2 3 2 2 5 3 2" xfId="22373" xr:uid="{7E114C87-311D-46A1-94B7-692AB10639AA}"/>
    <cellStyle name="Input 2 3 2 2 5 3 2 2" xfId="37561" xr:uid="{35310E76-82D7-451A-A55A-A92C1C5D252A}"/>
    <cellStyle name="Input 2 3 2 2 5 3 3" xfId="28527" xr:uid="{C708B56B-C6BE-4B0E-BDBB-E9911B6F3336}"/>
    <cellStyle name="Input 2 3 2 2 5 4" xfId="13692" xr:uid="{F64FB0B6-7528-4A4A-BD18-B8A34B23C7BD}"/>
    <cellStyle name="Input 2 3 2 2 5 4 2" xfId="21816" xr:uid="{1470CF46-AA97-4580-A088-D6C1E54E47D0}"/>
    <cellStyle name="Input 2 3 2 2 5 4 2 2" xfId="37004" xr:uid="{9FE4F3DA-52DD-4A41-8E9A-BE42F3FC8594}"/>
    <cellStyle name="Input 2 3 2 2 5 4 3" xfId="27970" xr:uid="{04D3E59E-BC84-4B64-ADC7-8FE463A1E32B}"/>
    <cellStyle name="Input 2 3 2 2 5 5" xfId="11831" xr:uid="{E85F3C64-214F-4379-B6E7-11DC258C1F5E}"/>
    <cellStyle name="Input 2 3 2 2 5 5 2" xfId="20328" xr:uid="{D21A5348-6CC6-4565-9A1B-EE5C001A4C3A}"/>
    <cellStyle name="Input 2 3 2 2 5 5 2 2" xfId="35516" xr:uid="{D4E18EBE-D146-44B8-A3C0-25FBFE7B0FB8}"/>
    <cellStyle name="Input 2 3 2 2 5 5 3" xfId="26498" xr:uid="{ACEFAB2F-E246-41B3-9795-7350E5119030}"/>
    <cellStyle name="Input 2 3 2 2 5 6" xfId="17923" xr:uid="{7677A5C9-AA5A-49F4-8007-B150409694A0}"/>
    <cellStyle name="Input 2 3 2 2 5 6 2" xfId="33134" xr:uid="{54733A02-693C-49CF-978D-50D69CB7C359}"/>
    <cellStyle name="Input 2 3 2 2 6" xfId="8717" xr:uid="{25135E01-13C2-431A-BE20-79D4458893A5}"/>
    <cellStyle name="Input 2 3 2 2 6 2" xfId="14072" xr:uid="{15A0E5C8-BED1-41F8-98D5-20B521F8E530}"/>
    <cellStyle name="Input 2 3 2 2 6 2 2" xfId="22163" xr:uid="{9DB56D95-859B-4787-B887-9416C46FAE3F}"/>
    <cellStyle name="Input 2 3 2 2 6 2 2 2" xfId="37351" xr:uid="{BBB71985-285C-4012-A955-EB4877B6E0A2}"/>
    <cellStyle name="Input 2 3 2 2 6 2 3" xfId="28317" xr:uid="{A9AD07B6-679B-43A4-9425-79287DB0CE9D}"/>
    <cellStyle name="Input 2 3 2 2 6 3" xfId="15580" xr:uid="{01D641AA-3D5F-42EB-8BFD-13FFF75FF514}"/>
    <cellStyle name="Input 2 3 2 2 6 3 2" xfId="23635" xr:uid="{BA307510-4CFD-4EC2-A502-55C7AFD2498C}"/>
    <cellStyle name="Input 2 3 2 2 6 3 2 2" xfId="38823" xr:uid="{39D39574-7668-4919-BF8B-0471307FCD5B}"/>
    <cellStyle name="Input 2 3 2 2 6 3 3" xfId="29789" xr:uid="{9B4A619F-1177-49FF-831D-D561717EC555}"/>
    <cellStyle name="Input 2 3 2 2 6 4" xfId="13426" xr:uid="{6FB0A832-5D65-4347-A950-43BE15155684}"/>
    <cellStyle name="Input 2 3 2 2 6 4 2" xfId="21625" xr:uid="{41530FB1-E2E1-4C8D-B935-346B711B616F}"/>
    <cellStyle name="Input 2 3 2 2 6 4 2 2" xfId="36813" xr:uid="{231142E3-8BA4-4831-83F3-342070C01075}"/>
    <cellStyle name="Input 2 3 2 2 6 4 3" xfId="27779" xr:uid="{294314BF-E831-4731-9822-89C32954D5B5}"/>
    <cellStyle name="Input 2 3 2 2 6 5" xfId="18088" xr:uid="{413CA869-8183-462F-8F0C-342ED9195C2B}"/>
    <cellStyle name="Input 2 3 2 2 6 5 2" xfId="33299" xr:uid="{EF3A0484-E593-40E4-9085-75F968B92781}"/>
    <cellStyle name="Input 2 3 2 2 7" xfId="10717" xr:uid="{CC19E997-0605-4B76-AAC9-BF280DF931ED}"/>
    <cellStyle name="Input 2 3 2 2 7 2" xfId="19267" xr:uid="{D6F1FCAA-D8C2-43CA-BF5C-C3018C4ECF3D}"/>
    <cellStyle name="Input 2 3 2 2 7 2 2" xfId="34472" xr:uid="{F6D355AF-68F4-4492-918B-CA7B218AD8FD}"/>
    <cellStyle name="Input 2 3 2 2 7 3" xfId="25515" xr:uid="{48D58B95-7845-4BC8-8CE9-B220E0BFEAE7}"/>
    <cellStyle name="Input 2 3 2 2 8" xfId="13012" xr:uid="{A42BAB85-45E8-4E8C-8B22-E2DDF4BB5439}"/>
    <cellStyle name="Input 2 3 2 2 8 2" xfId="21357" xr:uid="{202CF407-EED7-4809-8171-EC0031591A32}"/>
    <cellStyle name="Input 2 3 2 2 8 2 2" xfId="36545" xr:uid="{CC4A701D-1F25-4FDE-A39D-3085D3D06A62}"/>
    <cellStyle name="Input 2 3 2 2 8 3" xfId="27511" xr:uid="{E04A97FC-82DA-4591-9F86-5CB8DFD318A4}"/>
    <cellStyle name="Input 2 3 2 2 9" xfId="10477" xr:uid="{3DB058B6-5600-49AC-BD8C-7D1C72F047C0}"/>
    <cellStyle name="Input 2 3 2 2 9 2" xfId="19027" xr:uid="{A6B5D4EF-628F-4C85-8A2F-36B931063F24}"/>
    <cellStyle name="Input 2 3 2 2 9 2 2" xfId="34232" xr:uid="{9DE1FA4C-A273-4502-AC74-A126C3CC455C}"/>
    <cellStyle name="Input 2 3 2 2 9 3" xfId="25275" xr:uid="{7E929AF2-1819-4B20-8BAB-033E244B4264}"/>
    <cellStyle name="Input 2 3 2 20" xfId="45115" xr:uid="{21AC61EA-B7A0-4BE6-9C7B-4BCD1317594C}"/>
    <cellStyle name="Input 2 3 2 21" xfId="45269" xr:uid="{813C4BA0-9286-4D00-A14E-90A5F369C361}"/>
    <cellStyle name="Input 2 3 2 22" xfId="45900" xr:uid="{079F045D-50C0-491F-B27F-119DDE61BDB8}"/>
    <cellStyle name="Input 2 3 2 23" xfId="47668" xr:uid="{467A8018-3CA1-4D57-BE2F-AA481EBF7F67}"/>
    <cellStyle name="Input 2 3 2 24" xfId="45759" xr:uid="{3F2C7BA1-B563-447C-86CA-E9CA9BC22576}"/>
    <cellStyle name="Input 2 3 2 25" xfId="48197" xr:uid="{447A6EBB-101A-478E-8185-EE6E9C466571}"/>
    <cellStyle name="Input 2 3 2 26" xfId="48271" xr:uid="{18EA3D82-9543-46EC-9DE0-A3A0E59173B8}"/>
    <cellStyle name="Input 2 3 2 27" xfId="48692" xr:uid="{B77A2E4F-9B6C-48F1-A216-88F4D946F76C}"/>
    <cellStyle name="Input 2 3 2 28" xfId="48846" xr:uid="{E7B092DB-BDB0-47F7-A095-FAE9D6B4B9C6}"/>
    <cellStyle name="Input 2 3 2 29" xfId="49854" xr:uid="{1ACAF34C-11DC-40AE-90B2-C47960C75003}"/>
    <cellStyle name="Input 2 3 2 3" xfId="8732" xr:uid="{C218DD1A-98BA-4BDF-A5C0-2696A4B01C4B}"/>
    <cellStyle name="Input 2 3 2 3 10" xfId="41217" xr:uid="{B4DB3811-6476-49BA-8F56-E6A9CDC11531}"/>
    <cellStyle name="Input 2 3 2 3 11" xfId="42121" xr:uid="{2FBCEF8B-7944-44E4-AA9C-2F66C392C77D}"/>
    <cellStyle name="Input 2 3 2 3 12" xfId="41728" xr:uid="{CE9717F6-4633-4821-9499-B4C8C3CC2500}"/>
    <cellStyle name="Input 2 3 2 3 13" xfId="41424" xr:uid="{82F28E4F-C4FC-4512-83A5-956AB4CA36A1}"/>
    <cellStyle name="Input 2 3 2 3 14" xfId="44020" xr:uid="{9B106076-3327-4DDC-9FA7-8D3FA84872D6}"/>
    <cellStyle name="Input 2 3 2 3 15" xfId="42624" xr:uid="{B6DEC1F4-BE73-4FF2-B57F-89F0D628ED76}"/>
    <cellStyle name="Input 2 3 2 3 16" xfId="44322" xr:uid="{5F19DD88-54DB-45E0-9636-BCE0CA079268}"/>
    <cellStyle name="Input 2 3 2 3 17" xfId="44539" xr:uid="{476A7FF0-812E-46B9-B673-02E3839A6974}"/>
    <cellStyle name="Input 2 3 2 3 18" xfId="44740" xr:uid="{E5DDF8F5-C7F5-44BA-80E0-F4A5F1D3C2BF}"/>
    <cellStyle name="Input 2 3 2 3 19" xfId="44354" xr:uid="{ADB595B1-82AE-4DDD-896C-50E107295FAA}"/>
    <cellStyle name="Input 2 3 2 3 2" xfId="8919" xr:uid="{C2C820C4-5303-4AE3-A7D3-5E8E697F3A27}"/>
    <cellStyle name="Input 2 3 2 3 2 2" xfId="9985" xr:uid="{53E0353D-D869-4940-8C27-6F44B3B1CEBE}"/>
    <cellStyle name="Input 2 3 2 3 2 2 2" xfId="14984" xr:uid="{3F1B9350-B7AB-42E0-B190-876292B34A48}"/>
    <cellStyle name="Input 2 3 2 3 2 2 2 2" xfId="23071" xr:uid="{8FAE72A3-7F40-4F17-B2AD-5F212EFCE353}"/>
    <cellStyle name="Input 2 3 2 3 2 2 2 2 2" xfId="38259" xr:uid="{79964A38-3B3D-47BB-9848-422E18C240A2}"/>
    <cellStyle name="Input 2 3 2 3 2 2 2 3" xfId="29225" xr:uid="{8967C7A9-053A-4BA3-AF3D-99D53624D83C}"/>
    <cellStyle name="Input 2 3 2 3 2 2 3" xfId="11108" xr:uid="{2DAA0EDC-6FA8-4C23-8D2F-0CA8FA20BAD5}"/>
    <cellStyle name="Input 2 3 2 3 2 2 3 2" xfId="19658" xr:uid="{6F0F3050-2B5F-4C6A-B099-8DB9EED40023}"/>
    <cellStyle name="Input 2 3 2 3 2 2 3 2 2" xfId="34863" xr:uid="{1B07D797-3F8B-4CFD-A701-0DBFE771E35A}"/>
    <cellStyle name="Input 2 3 2 3 2 2 3 3" xfId="25906" xr:uid="{2868A3BC-0F68-4C4D-BED3-97FDA7B5CF7E}"/>
    <cellStyle name="Input 2 3 2 3 2 2 4" xfId="16487" xr:uid="{C846936C-0C37-44B9-A929-99F8069C9785}"/>
    <cellStyle name="Input 2 3 2 3 2 2 4 2" xfId="24542" xr:uid="{099E78AB-3100-4A6B-A84E-1124B3152139}"/>
    <cellStyle name="Input 2 3 2 3 2 2 4 2 2" xfId="39730" xr:uid="{9EF2182D-489F-41E4-90EC-E535A6B72B14}"/>
    <cellStyle name="Input 2 3 2 3 2 2 4 3" xfId="30696" xr:uid="{10F21802-6109-4623-86EB-BA6A685D634C}"/>
    <cellStyle name="Input 2 3 2 3 2 2 5" xfId="17320" xr:uid="{DA6F7B57-436F-432C-9EFF-002983B4D961}"/>
    <cellStyle name="Input 2 3 2 3 2 2 5 2" xfId="32686" xr:uid="{CB069BC5-7478-40A7-9E2A-CA3AE58DA48C}"/>
    <cellStyle name="Input 2 3 2 3 2 3" xfId="14228" xr:uid="{5F4819A5-ED2B-4B92-8BA8-1D17B4345B83}"/>
    <cellStyle name="Input 2 3 2 3 2 3 2" xfId="22315" xr:uid="{D1D064B9-C712-4A8E-9CC0-CADE01AC6A6B}"/>
    <cellStyle name="Input 2 3 2 3 2 3 2 2" xfId="37503" xr:uid="{B5D3DEF1-EE82-44EE-90F5-499FC9C2F3C7}"/>
    <cellStyle name="Input 2 3 2 3 2 3 3" xfId="28469" xr:uid="{C52B8E68-9520-44EA-A989-8DFCF6C29FD5}"/>
    <cellStyle name="Input 2 3 2 3 2 4" xfId="13128" xr:uid="{0998C083-5613-470C-BD62-E8D205B22F8A}"/>
    <cellStyle name="Input 2 3 2 3 2 4 2" xfId="21440" xr:uid="{9C33CD8F-B05D-4C19-A576-8C3B8384FB25}"/>
    <cellStyle name="Input 2 3 2 3 2 4 2 2" xfId="36628" xr:uid="{58A63736-BBDB-4D55-9C5C-4EB5B55B8644}"/>
    <cellStyle name="Input 2 3 2 3 2 4 3" xfId="27594" xr:uid="{554C666F-1235-4626-AA00-C07DF8146C06}"/>
    <cellStyle name="Input 2 3 2 3 2 5" xfId="16472" xr:uid="{446888BF-25C2-4523-8CFD-125B0D25CE64}"/>
    <cellStyle name="Input 2 3 2 3 2 5 2" xfId="24527" xr:uid="{839F68D2-178C-43A6-AFB5-F1581B35255F}"/>
    <cellStyle name="Input 2 3 2 3 2 5 2 2" xfId="39715" xr:uid="{6DC30010-3249-45A1-93B2-C4E0AE46728A}"/>
    <cellStyle name="Input 2 3 2 3 2 5 3" xfId="30681" xr:uid="{2A6FA3DE-05DB-477E-AF79-A9BCF41186CC}"/>
    <cellStyle name="Input 2 3 2 3 2 6" xfId="17973" xr:uid="{B9902E42-B456-4BFB-8EB2-A981B5B4553D}"/>
    <cellStyle name="Input 2 3 2 3 2 6 2" xfId="33184" xr:uid="{1DAFA4C2-ECC8-443E-B0F9-6CC63D6AD329}"/>
    <cellStyle name="Input 2 3 2 3 20" xfId="46324" xr:uid="{1CECCBE0-5D6B-4D91-8162-AE78F5C74779}"/>
    <cellStyle name="Input 2 3 2 3 21" xfId="47638" xr:uid="{B9580373-623D-4A6B-A794-043AAF9688A0}"/>
    <cellStyle name="Input 2 3 2 3 22" xfId="46194" xr:uid="{1735E6B6-C51C-4B78-AC7C-CE1AC89461F9}"/>
    <cellStyle name="Input 2 3 2 3 23" xfId="47774" xr:uid="{261637EB-19DD-4602-B9F0-DD60B29B17F9}"/>
    <cellStyle name="Input 2 3 2 3 24" xfId="45724" xr:uid="{D14A1B0D-C9A3-467F-AD3D-336C8B29D428}"/>
    <cellStyle name="Input 2 3 2 3 25" xfId="48951" xr:uid="{D25EF306-9E83-4FBC-A1B4-E53F71ABF27B}"/>
    <cellStyle name="Input 2 3 2 3 26" xfId="49597" xr:uid="{95223833-5015-42C7-9DAA-54087A7A564B}"/>
    <cellStyle name="Input 2 3 2 3 27" xfId="49129" xr:uid="{1F87D29A-8B52-4425-B011-4ACDD1BB621A}"/>
    <cellStyle name="Input 2 3 2 3 28" xfId="50616" xr:uid="{1D4A6F5A-DE35-430D-8003-4DCA866E9E8D}"/>
    <cellStyle name="Input 2 3 2 3 29" xfId="51150" xr:uid="{A3DB37B9-30B4-403F-9D84-D16117806424}"/>
    <cellStyle name="Input 2 3 2 3 3" xfId="8985" xr:uid="{89696F52-9CCB-4D36-848F-09358D2B4641}"/>
    <cellStyle name="Input 2 3 2 3 3 2" xfId="10049" xr:uid="{64393F00-1212-4E0F-AF23-0CD82A630FA4}"/>
    <cellStyle name="Input 2 3 2 3 3 2 2" xfId="15042" xr:uid="{E58F0216-5A02-4DD5-B78C-794985C726C1}"/>
    <cellStyle name="Input 2 3 2 3 3 2 2 2" xfId="23129" xr:uid="{3F1BB7A6-155B-4C63-B949-4C0789A2CE65}"/>
    <cellStyle name="Input 2 3 2 3 3 2 2 2 2" xfId="38317" xr:uid="{FCC16E77-EF80-403D-B5C7-7E169916CE2E}"/>
    <cellStyle name="Input 2 3 2 3 3 2 2 3" xfId="29283" xr:uid="{7E62BE8D-C0DC-4754-8E1C-45E0ADEF2B7E}"/>
    <cellStyle name="Input 2 3 2 3 3 2 3" xfId="12608" xr:uid="{643A064B-3B08-4414-AF54-446827384ABB}"/>
    <cellStyle name="Input 2 3 2 3 3 2 3 2" xfId="21005" xr:uid="{7BD0BCDD-C5FD-4055-97C0-7E4481CBBA79}"/>
    <cellStyle name="Input 2 3 2 3 3 2 3 2 2" xfId="36193" xr:uid="{236CC312-FB89-4F5C-95E3-353311609B41}"/>
    <cellStyle name="Input 2 3 2 3 3 2 3 3" xfId="27159" xr:uid="{E30A2905-722B-42B1-B426-DA62D620284D}"/>
    <cellStyle name="Input 2 3 2 3 3 2 4" xfId="16556" xr:uid="{9822B7D6-BD55-4D4F-BFDF-87F5E134F827}"/>
    <cellStyle name="Input 2 3 2 3 3 2 4 2" xfId="24611" xr:uid="{7A9410F5-FB2E-4BDA-9119-268F3C9272A2}"/>
    <cellStyle name="Input 2 3 2 3 3 2 4 2 2" xfId="39799" xr:uid="{3C6EBA46-38D2-4EB1-9C22-DB57A2640C09}"/>
    <cellStyle name="Input 2 3 2 3 3 2 4 3" xfId="30765" xr:uid="{8D51A696-94ED-4106-B3BC-58D462B0D90E}"/>
    <cellStyle name="Input 2 3 2 3 3 2 5" xfId="17273" xr:uid="{5F430B1A-A284-4354-8A3F-B466C96DD54B}"/>
    <cellStyle name="Input 2 3 2 3 3 2 5 2" xfId="32639" xr:uid="{F2107DF8-38C2-4B8A-A332-F507B8AA0ECC}"/>
    <cellStyle name="Input 2 3 2 3 3 3" xfId="14284" xr:uid="{76276D5A-A582-4E08-A1B7-0164A08A6C23}"/>
    <cellStyle name="Input 2 3 2 3 3 3 2" xfId="22371" xr:uid="{600C191B-9998-4BCD-AC18-F46FEF5AD40A}"/>
    <cellStyle name="Input 2 3 2 3 3 3 2 2" xfId="37559" xr:uid="{8AE0EBD1-DC44-46CD-B740-225327E1968B}"/>
    <cellStyle name="Input 2 3 2 3 3 3 3" xfId="28525" xr:uid="{0D140D5C-EF42-4DBE-9FE1-8FA6B2B6C293}"/>
    <cellStyle name="Input 2 3 2 3 3 4" xfId="10802" xr:uid="{C8A94031-844B-4414-A293-46809820A392}"/>
    <cellStyle name="Input 2 3 2 3 3 4 2" xfId="19352" xr:uid="{62C33C0A-D3D9-4FBE-9163-EDF2CED0AC10}"/>
    <cellStyle name="Input 2 3 2 3 3 4 2 2" xfId="34557" xr:uid="{5182436C-0E9C-4392-9F8E-E3488C3CD044}"/>
    <cellStyle name="Input 2 3 2 3 3 4 3" xfId="25600" xr:uid="{2289F068-2BBB-426A-A418-4348AF93F409}"/>
    <cellStyle name="Input 2 3 2 3 3 5" xfId="14752" xr:uid="{7E339F39-110F-4EA8-A75E-06579CFC9E42}"/>
    <cellStyle name="Input 2 3 2 3 3 5 2" xfId="22839" xr:uid="{7FA44530-CAEB-4DE6-B2DC-90A093341E84}"/>
    <cellStyle name="Input 2 3 2 3 3 5 2 2" xfId="38027" xr:uid="{E37FF27C-9837-4106-942C-DF579618FDDC}"/>
    <cellStyle name="Input 2 3 2 3 3 5 3" xfId="28993" xr:uid="{A639FD40-8972-4F2A-AA02-7D95B048EB19}"/>
    <cellStyle name="Input 2 3 2 3 3 6" xfId="17925" xr:uid="{A09EAEB8-EB02-47C2-B466-37CCC389BDBB}"/>
    <cellStyle name="Input 2 3 2 3 3 6 2" xfId="33136" xr:uid="{410AD420-B69C-4267-8AAE-28449AB285F0}"/>
    <cellStyle name="Input 2 3 2 3 30" xfId="50774" xr:uid="{8CD78592-EFC1-481A-914E-5BC32A214A9A}"/>
    <cellStyle name="Input 2 3 2 3 31" xfId="51686" xr:uid="{94995DF2-B6B6-457E-AA96-E5696154F731}"/>
    <cellStyle name="Input 2 3 2 3 32" xfId="52181" xr:uid="{EF2CF29F-6705-4245-B6FF-FAAAB96A5D95}"/>
    <cellStyle name="Input 2 3 2 3 4" xfId="8719" xr:uid="{3C4FCD88-DA77-4D6D-9B16-31D017FF306D}"/>
    <cellStyle name="Input 2 3 2 3 4 2" xfId="14074" xr:uid="{C0396424-2524-497B-814B-18905A396141}"/>
    <cellStyle name="Input 2 3 2 3 4 2 2" xfId="22165" xr:uid="{D4DCAF72-D1C0-41BA-80F3-F6EBB85C5B19}"/>
    <cellStyle name="Input 2 3 2 3 4 2 2 2" xfId="37353" xr:uid="{7F4A7548-E60F-4A58-B0CE-B56EB044DB28}"/>
    <cellStyle name="Input 2 3 2 3 4 2 3" xfId="28319" xr:uid="{9E1C5A2C-06FF-49FA-8AE9-629919DF5647}"/>
    <cellStyle name="Input 2 3 2 3 4 3" xfId="13634" xr:uid="{6C1B9880-1952-40F0-94D0-8A3776170A35}"/>
    <cellStyle name="Input 2 3 2 3 4 3 2" xfId="21765" xr:uid="{472A5A31-3DBC-4EEB-9612-0B0E2208DF1E}"/>
    <cellStyle name="Input 2 3 2 3 4 3 2 2" xfId="36953" xr:uid="{3137D2A9-D547-4CF4-9FFF-7CDC53BDBC60}"/>
    <cellStyle name="Input 2 3 2 3 4 3 3" xfId="27919" xr:uid="{C562EDED-49A9-410C-BA19-9E24D7879CC8}"/>
    <cellStyle name="Input 2 3 2 3 4 4" xfId="12779" xr:uid="{69A8E030-78F1-4C24-AD4D-6DD8392BD032}"/>
    <cellStyle name="Input 2 3 2 3 4 4 2" xfId="21164" xr:uid="{0AA13A91-6DA3-46ED-856C-E2DDF55841D5}"/>
    <cellStyle name="Input 2 3 2 3 4 4 2 2" xfId="36352" xr:uid="{46539112-68D3-4E71-A844-878CDD8AECF6}"/>
    <cellStyle name="Input 2 3 2 3 4 4 3" xfId="27318" xr:uid="{38A60DDA-8D4B-4FED-B68D-97C33C5237F9}"/>
    <cellStyle name="Input 2 3 2 3 4 5" xfId="18086" xr:uid="{576C92F2-B555-4423-96E1-823B39F31D96}"/>
    <cellStyle name="Input 2 3 2 3 4 5 2" xfId="33297" xr:uid="{F2AE30D3-FB00-49C5-9127-64ADAB363915}"/>
    <cellStyle name="Input 2 3 2 3 5" xfId="11321" xr:uid="{F0BC45AB-BA0E-49E1-96AB-E28F5E953811}"/>
    <cellStyle name="Input 2 3 2 3 5 2" xfId="19871" xr:uid="{83B0C365-09AB-455A-9BA3-3C342C78188A}"/>
    <cellStyle name="Input 2 3 2 3 5 2 2" xfId="35076" xr:uid="{E00B6E22-9743-4560-A74A-09C3E1348095}"/>
    <cellStyle name="Input 2 3 2 3 5 3" xfId="26119" xr:uid="{B57DCD80-4688-44EA-AC12-2C496C2EBFC8}"/>
    <cellStyle name="Input 2 3 2 3 6" xfId="11152" xr:uid="{98F49ECA-BDFE-4C70-A26D-FA9727BE43F4}"/>
    <cellStyle name="Input 2 3 2 3 6 2" xfId="19702" xr:uid="{FC523947-5A1E-469A-8EEA-A78B576F6E72}"/>
    <cellStyle name="Input 2 3 2 3 6 2 2" xfId="34907" xr:uid="{D8350E8C-C528-404D-9975-31CE80727CA0}"/>
    <cellStyle name="Input 2 3 2 3 6 3" xfId="25950" xr:uid="{38F3B4E4-D1D5-4FB6-9A3B-2CE89AF841CF}"/>
    <cellStyle name="Input 2 3 2 3 7" xfId="16018" xr:uid="{D309CEEA-AFB1-41EC-934E-AB334F27D0A9}"/>
    <cellStyle name="Input 2 3 2 3 7 2" xfId="24073" xr:uid="{2F4628C6-6861-4EDD-B6D2-834740E62494}"/>
    <cellStyle name="Input 2 3 2 3 7 2 2" xfId="39261" xr:uid="{7EDA985A-F24E-4AA5-9575-1A86961039EF}"/>
    <cellStyle name="Input 2 3 2 3 7 3" xfId="30227" xr:uid="{D2696546-8A5C-4121-A58D-6C39B5E83643}"/>
    <cellStyle name="Input 2 3 2 3 8" xfId="10661" xr:uid="{AEBADC8A-4290-4207-B3EB-A11A70A5C982}"/>
    <cellStyle name="Input 2 3 2 3 8 2" xfId="19211" xr:uid="{5B15A8E9-06EB-47C0-BF1C-F76E6D4BCED6}"/>
    <cellStyle name="Input 2 3 2 3 8 2 2" xfId="34416" xr:uid="{AB18CC6B-3EB1-41B9-A883-01671C4C6B37}"/>
    <cellStyle name="Input 2 3 2 3 8 3" xfId="25459" xr:uid="{5861493A-F2A1-45C4-9684-35B34B26CEBE}"/>
    <cellStyle name="Input 2 3 2 3 9" xfId="18075" xr:uid="{5D726F13-928A-44E8-BBE7-94337EEC8996}"/>
    <cellStyle name="Input 2 3 2 3 9 2" xfId="33286" xr:uid="{5706C36B-0ADA-46C8-ACC1-8FCE89D54D44}"/>
    <cellStyle name="Input 2 3 2 30" xfId="50388" xr:uid="{6A9D11CE-7AE9-4181-9F22-1A192B26BA56}"/>
    <cellStyle name="Input 2 3 2 31" xfId="50292" xr:uid="{830B7BDB-51C3-45C5-8167-25485D2FB672}"/>
    <cellStyle name="Input 2 3 2 32" xfId="51361" xr:uid="{F8EAB72E-C623-4534-B8AE-5716D83D4F89}"/>
    <cellStyle name="Input 2 3 2 33" xfId="51683" xr:uid="{9CDF725F-98C1-4B57-B8C0-6619BE4ADE68}"/>
    <cellStyle name="Input 2 3 2 34" xfId="52178" xr:uid="{EBF5F765-7BBB-4DEC-8522-F479735FFB01}"/>
    <cellStyle name="Input 2 3 2 4" xfId="8729" xr:uid="{3D657E9F-1A24-42A7-AB22-885F0D0093ED}"/>
    <cellStyle name="Input 2 3 2 4 2" xfId="9874" xr:uid="{151DAD13-E3AB-4350-ADEC-AA54E7D16EA9}"/>
    <cellStyle name="Input 2 3 2 4 2 2" xfId="14887" xr:uid="{83E47BDD-9F2B-4CDA-887B-628B7F5A8E12}"/>
    <cellStyle name="Input 2 3 2 4 2 2 2" xfId="22974" xr:uid="{DDDB7A8C-EA30-474F-AB84-F8A8E0034481}"/>
    <cellStyle name="Input 2 3 2 4 2 2 2 2" xfId="38162" xr:uid="{A359992D-AC92-480F-AC81-0A9B5B843B95}"/>
    <cellStyle name="Input 2 3 2 4 2 2 3" xfId="29128" xr:uid="{283C2D57-01B5-4E83-836E-286313075345}"/>
    <cellStyle name="Input 2 3 2 4 2 3" xfId="16410" xr:uid="{D5F3B194-3B6E-4920-9B50-CD3636E13D3C}"/>
    <cellStyle name="Input 2 3 2 4 2 3 2" xfId="24465" xr:uid="{AD8D8466-5017-4B55-8F2B-9A32D22A2674}"/>
    <cellStyle name="Input 2 3 2 4 2 3 2 2" xfId="39653" xr:uid="{A0D9DB2F-9760-4F0E-ACEE-49F6D08B702F}"/>
    <cellStyle name="Input 2 3 2 4 2 3 3" xfId="30619" xr:uid="{E4C9E13B-FEE9-4AA8-B782-F2284026BE24}"/>
    <cellStyle name="Input 2 3 2 4 2 4" xfId="15165" xr:uid="{92C8B2BA-263F-4A6F-B27D-F6BA6646ECD9}"/>
    <cellStyle name="Input 2 3 2 4 2 4 2" xfId="23252" xr:uid="{B3937882-FE2F-4402-BCA4-614E02A6B51E}"/>
    <cellStyle name="Input 2 3 2 4 2 4 2 2" xfId="38440" xr:uid="{A5239FA7-737C-4352-B4A5-B37A67BD9C97}"/>
    <cellStyle name="Input 2 3 2 4 2 4 3" xfId="29406" xr:uid="{74901833-7D30-4057-BD49-15D84230FDB3}"/>
    <cellStyle name="Input 2 3 2 4 2 5" xfId="17386" xr:uid="{BC1BD859-A53D-4A63-BBE2-8C78208F213A}"/>
    <cellStyle name="Input 2 3 2 4 2 5 2" xfId="32752" xr:uid="{6D5D03C4-28B6-4109-A157-FBE4D66A71E9}"/>
    <cellStyle name="Input 2 3 2 4 3" xfId="14083" xr:uid="{0D3A53FE-73A9-450A-B525-1CBBB0FDF40B}"/>
    <cellStyle name="Input 2 3 2 4 3 2" xfId="22174" xr:uid="{41EF7626-0861-45E9-A8CE-5EB0EE90E814}"/>
    <cellStyle name="Input 2 3 2 4 3 2 2" xfId="37362" xr:uid="{03CCB10B-43FD-4326-8700-6CF38F1E9347}"/>
    <cellStyle name="Input 2 3 2 4 3 3" xfId="28328" xr:uid="{1BC25057-4F46-4226-BF51-C9ED96022579}"/>
    <cellStyle name="Input 2 3 2 4 4" xfId="15612" xr:uid="{8E31F5DD-D3E6-44F3-A110-9B3D0EEDC2E8}"/>
    <cellStyle name="Input 2 3 2 4 4 2" xfId="23667" xr:uid="{05ADC8CF-0901-4252-9D90-38D52917CFC7}"/>
    <cellStyle name="Input 2 3 2 4 4 2 2" xfId="38855" xr:uid="{259A5C81-4171-40A1-898A-2C8ECB963F8E}"/>
    <cellStyle name="Input 2 3 2 4 4 3" xfId="29821" xr:uid="{2E31C4A7-FFC6-4A41-A85A-5FBB1C82C597}"/>
    <cellStyle name="Input 2 3 2 4 5" xfId="16546" xr:uid="{6D8337AD-BE2D-4EB0-9E85-A0CD712DE229}"/>
    <cellStyle name="Input 2 3 2 4 5 2" xfId="24601" xr:uid="{B09A9DA5-496E-4807-A19E-C0D50274F753}"/>
    <cellStyle name="Input 2 3 2 4 5 2 2" xfId="39789" xr:uid="{29771B71-0DC5-4FFD-A442-779BDC24A87F}"/>
    <cellStyle name="Input 2 3 2 4 5 3" xfId="30755" xr:uid="{5DEB76AB-46DB-4BC7-A17C-C6EF5C81A96D}"/>
    <cellStyle name="Input 2 3 2 4 6" xfId="18078" xr:uid="{A2B214FF-156D-42CC-84A8-9630805DDEB7}"/>
    <cellStyle name="Input 2 3 2 4 6 2" xfId="33289" xr:uid="{29448EFE-E516-4DA5-B7BB-9412AEC7031E}"/>
    <cellStyle name="Input 2 3 2 5" xfId="8922" xr:uid="{60A8A8CC-520F-4C61-BFB6-430C9D694028}"/>
    <cellStyle name="Input 2 3 2 5 2" xfId="9988" xr:uid="{ADA8D66C-4B9B-4814-8BB9-D39F0C7F6D1E}"/>
    <cellStyle name="Input 2 3 2 5 2 2" xfId="14987" xr:uid="{8FCFA3C5-06A0-4498-8227-553BD19C273E}"/>
    <cellStyle name="Input 2 3 2 5 2 2 2" xfId="23074" xr:uid="{F83BA547-1BEC-4C39-84B8-2A6B7BBCCE7B}"/>
    <cellStyle name="Input 2 3 2 5 2 2 2 2" xfId="38262" xr:uid="{78651DEE-E0D7-4306-8F8E-1007B4BB0FE8}"/>
    <cellStyle name="Input 2 3 2 5 2 2 3" xfId="29228" xr:uid="{E1B236E9-CA15-4E47-99FD-375051E631A1}"/>
    <cellStyle name="Input 2 3 2 5 2 3" xfId="15481" xr:uid="{70854A64-DBE4-4192-AF63-6183FDA8ED0A}"/>
    <cellStyle name="Input 2 3 2 5 2 3 2" xfId="23552" xr:uid="{F7AE4C77-D69F-4ED7-984A-4C6F3DE21182}"/>
    <cellStyle name="Input 2 3 2 5 2 3 2 2" xfId="38740" xr:uid="{9F90E056-0072-48EB-8D69-7D58C5E12542}"/>
    <cellStyle name="Input 2 3 2 5 2 3 3" xfId="29706" xr:uid="{0DB4DB45-B0FB-4351-A564-B0B2A4F4E1EF}"/>
    <cellStyle name="Input 2 3 2 5 2 4" xfId="16521" xr:uid="{7796F7C3-26CB-4460-B3EA-D2511FA9E9F8}"/>
    <cellStyle name="Input 2 3 2 5 2 4 2" xfId="24576" xr:uid="{72B57890-C583-4F71-B4ED-0AD3DE325A11}"/>
    <cellStyle name="Input 2 3 2 5 2 4 2 2" xfId="39764" xr:uid="{570B6A9A-DEDD-4631-9378-906AA124EAAE}"/>
    <cellStyle name="Input 2 3 2 5 2 4 3" xfId="30730" xr:uid="{302266E7-5ED8-4067-9EAB-6A68EF61C5C1}"/>
    <cellStyle name="Input 2 3 2 5 2 5" xfId="17317" xr:uid="{DAE712ED-6B41-404C-99A2-24D5AB9DDD90}"/>
    <cellStyle name="Input 2 3 2 5 2 5 2" xfId="32683" xr:uid="{FAC37214-0AAB-4CE5-92BE-F3444736B83E}"/>
    <cellStyle name="Input 2 3 2 5 3" xfId="14231" xr:uid="{657BAD81-3178-4CEA-BE28-B78A4E94914E}"/>
    <cellStyle name="Input 2 3 2 5 3 2" xfId="22318" xr:uid="{5355C7F8-CE4F-4B5D-A9F1-0B080C1E4681}"/>
    <cellStyle name="Input 2 3 2 5 3 2 2" xfId="37506" xr:uid="{CB7450EB-406F-406B-86B7-640F0FFD4729}"/>
    <cellStyle name="Input 2 3 2 5 3 3" xfId="28472" xr:uid="{A7D48902-4C1F-440C-BD52-73A08253FB4D}"/>
    <cellStyle name="Input 2 3 2 5 4" xfId="13048" xr:uid="{7C391D34-E4EA-4B9F-8ABD-898AC11841F0}"/>
    <cellStyle name="Input 2 3 2 5 4 2" xfId="21383" xr:uid="{5A0E2690-68CE-4336-98BC-7201A657F98D}"/>
    <cellStyle name="Input 2 3 2 5 4 2 2" xfId="36571" xr:uid="{A1658C45-81CB-4AD9-BBDE-19E9AC2DC257}"/>
    <cellStyle name="Input 2 3 2 5 4 3" xfId="27537" xr:uid="{D8F6D916-15A8-4244-AFCB-E01EAB3BAF5F}"/>
    <cellStyle name="Input 2 3 2 5 5" xfId="13098" xr:uid="{11BD22CA-AA33-44D1-8D5A-3BA7330EC225}"/>
    <cellStyle name="Input 2 3 2 5 5 2" xfId="21425" xr:uid="{AE114AB5-5CC5-45F8-B045-EA87CB433D7D}"/>
    <cellStyle name="Input 2 3 2 5 5 2 2" xfId="36613" xr:uid="{C303017F-A84D-4B18-8601-0AD76EE21379}"/>
    <cellStyle name="Input 2 3 2 5 5 3" xfId="27579" xr:uid="{32619BBE-7530-4E94-9794-E0E05446500E}"/>
    <cellStyle name="Input 2 3 2 5 6" xfId="17970" xr:uid="{42710C7F-71DD-4617-97D8-479FCAC67454}"/>
    <cellStyle name="Input 2 3 2 5 6 2" xfId="33181" xr:uid="{79B829AD-4024-41E7-B712-E01A07A92BE3}"/>
    <cellStyle name="Input 2 3 2 6" xfId="8988" xr:uid="{43215490-869E-42B1-9F28-DBFEB8FBD5A5}"/>
    <cellStyle name="Input 2 3 2 6 2" xfId="10052" xr:uid="{D645758A-6CA0-44E1-9EF7-FC354A5D38F5}"/>
    <cellStyle name="Input 2 3 2 6 2 2" xfId="15045" xr:uid="{7653823B-FC24-48AD-9105-5D308F408DE0}"/>
    <cellStyle name="Input 2 3 2 6 2 2 2" xfId="23132" xr:uid="{9DB3911C-30CC-48D9-960A-0BBF254C3853}"/>
    <cellStyle name="Input 2 3 2 6 2 2 2 2" xfId="38320" xr:uid="{C6625C1D-734B-4F38-B02B-18A7F5F1BE2B}"/>
    <cellStyle name="Input 2 3 2 6 2 2 3" xfId="29286" xr:uid="{9DDDF83C-9258-4547-A726-43365B788ED6}"/>
    <cellStyle name="Input 2 3 2 6 2 3" xfId="15302" xr:uid="{9E43F599-D2BD-47EE-BBC9-354E6425ADEA}"/>
    <cellStyle name="Input 2 3 2 6 2 3 2" xfId="23389" xr:uid="{3A6AF15D-29BE-45B8-8146-D29D77493F7E}"/>
    <cellStyle name="Input 2 3 2 6 2 3 2 2" xfId="38577" xr:uid="{9F205F6D-4689-4162-A3C3-EF8D68D89902}"/>
    <cellStyle name="Input 2 3 2 6 2 3 3" xfId="29543" xr:uid="{436281F2-ECFD-4E8A-BC25-1C280B7C81F4}"/>
    <cellStyle name="Input 2 3 2 6 2 4" xfId="16765" xr:uid="{E1859EA2-DD2B-4786-8130-EFBF0958C876}"/>
    <cellStyle name="Input 2 3 2 6 2 4 2" xfId="24820" xr:uid="{6A8CA071-98AC-47A6-B7EB-FEA5B67A0B88}"/>
    <cellStyle name="Input 2 3 2 6 2 4 2 2" xfId="40008" xr:uid="{9E7F7CB1-4F2D-4C9E-BD85-6A558EAED414}"/>
    <cellStyle name="Input 2 3 2 6 2 4 3" xfId="30974" xr:uid="{E3DA8AD4-AA83-4C9B-962D-632801DC3E26}"/>
    <cellStyle name="Input 2 3 2 6 2 5" xfId="17270" xr:uid="{04C4268C-3C9E-4DDD-89BB-AC12E688AC4A}"/>
    <cellStyle name="Input 2 3 2 6 2 5 2" xfId="32636" xr:uid="{45BAF0AA-F17C-4E80-9E15-A8D4C456C39D}"/>
    <cellStyle name="Input 2 3 2 6 3" xfId="14287" xr:uid="{BBFEB092-61DD-4418-A6FF-10E986158834}"/>
    <cellStyle name="Input 2 3 2 6 3 2" xfId="22374" xr:uid="{ED70374F-8B81-408D-8691-918A42C623EC}"/>
    <cellStyle name="Input 2 3 2 6 3 2 2" xfId="37562" xr:uid="{89227627-FD3A-415D-9441-E6B391B139F8}"/>
    <cellStyle name="Input 2 3 2 6 3 3" xfId="28528" xr:uid="{E651EB46-5CFF-4F21-9230-1511CE35F766}"/>
    <cellStyle name="Input 2 3 2 6 4" xfId="11249" xr:uid="{2F6C65B2-F867-4B02-B35B-99222AE8F8BD}"/>
    <cellStyle name="Input 2 3 2 6 4 2" xfId="19799" xr:uid="{F8D9DFF8-859E-40A7-9B89-6FD76417A44C}"/>
    <cellStyle name="Input 2 3 2 6 4 2 2" xfId="35004" xr:uid="{B7F94807-2243-4321-862A-00B67759F363}"/>
    <cellStyle name="Input 2 3 2 6 4 3" xfId="26047" xr:uid="{571B533D-297C-424E-AF64-160C570B031C}"/>
    <cellStyle name="Input 2 3 2 6 5" xfId="11542" xr:uid="{DA062820-749E-4057-B165-0678825384A3}"/>
    <cellStyle name="Input 2 3 2 6 5 2" xfId="20078" xr:uid="{9AB668D7-4972-4768-A94D-A7C224808AB3}"/>
    <cellStyle name="Input 2 3 2 6 5 2 2" xfId="35274" xr:uid="{ACFEC019-96D6-4AA6-BD3E-9619FE7B5DA5}"/>
    <cellStyle name="Input 2 3 2 6 5 3" xfId="26290" xr:uid="{FA3D9B22-E41D-418A-AD97-BECCC56A0EA3}"/>
    <cellStyle name="Input 2 3 2 6 6" xfId="17922" xr:uid="{5925DC73-4766-4344-8A11-99A04B22528C}"/>
    <cellStyle name="Input 2 3 2 6 6 2" xfId="33133" xr:uid="{5B9672BE-E06F-48BF-838D-0539E1899160}"/>
    <cellStyle name="Input 2 3 2 7" xfId="8716" xr:uid="{09947AC3-6F1C-41DA-8F76-EBB340343805}"/>
    <cellStyle name="Input 2 3 2 7 2" xfId="14071" xr:uid="{8A4CD30B-9EBB-4304-B53B-C045C796E36D}"/>
    <cellStyle name="Input 2 3 2 7 2 2" xfId="22162" xr:uid="{253D8FA1-B6FD-44BC-A9D5-A2E1946B7071}"/>
    <cellStyle name="Input 2 3 2 7 2 2 2" xfId="37350" xr:uid="{BEF3282C-A12F-49C8-BA8D-BB68C86FC63A}"/>
    <cellStyle name="Input 2 3 2 7 2 3" xfId="28316" xr:uid="{26CDC387-E22B-4741-8FAC-38139A9C0DD3}"/>
    <cellStyle name="Input 2 3 2 7 3" xfId="16104" xr:uid="{CAB0A4E7-F614-4865-8A4B-896537E46520}"/>
    <cellStyle name="Input 2 3 2 7 3 2" xfId="24159" xr:uid="{D8AD20ED-F4D7-4BCF-8757-75BF9B5A27E0}"/>
    <cellStyle name="Input 2 3 2 7 3 2 2" xfId="39347" xr:uid="{41817B46-0228-4CAF-8C96-7EF88E047152}"/>
    <cellStyle name="Input 2 3 2 7 3 3" xfId="30313" xr:uid="{D3CE4C49-5851-4405-982F-7DA328430A9A}"/>
    <cellStyle name="Input 2 3 2 7 4" xfId="15410" xr:uid="{178D7C6A-DA56-47B1-954D-0248A5F381A5}"/>
    <cellStyle name="Input 2 3 2 7 4 2" xfId="23497" xr:uid="{651155FF-48B8-47A9-A32A-C608610C9C27}"/>
    <cellStyle name="Input 2 3 2 7 4 2 2" xfId="38685" xr:uid="{53031EE5-F407-4BF3-8D0A-3371D24E6213}"/>
    <cellStyle name="Input 2 3 2 7 4 3" xfId="29651" xr:uid="{4EA1F34A-2A2D-4BB4-877C-4167C40E9412}"/>
    <cellStyle name="Input 2 3 2 7 5" xfId="18089" xr:uid="{F957CB84-6914-4F3D-A143-3C6950F43462}"/>
    <cellStyle name="Input 2 3 2 7 5 2" xfId="33300" xr:uid="{22B72448-43B7-4312-AE49-E5EDB46C63C9}"/>
    <cellStyle name="Input 2 3 2 8" xfId="10716" xr:uid="{BE16365C-946A-4070-A63C-013EFB33DCF2}"/>
    <cellStyle name="Input 2 3 2 8 2" xfId="19266" xr:uid="{C1673CA7-3C77-4A06-8A6F-8732F7165073}"/>
    <cellStyle name="Input 2 3 2 8 2 2" xfId="34471" xr:uid="{BF7EA734-BD1D-49BE-9329-844BCDA1EB65}"/>
    <cellStyle name="Input 2 3 2 8 3" xfId="25514" xr:uid="{D3D9541B-336B-4C82-AC58-B8FC11E09753}"/>
    <cellStyle name="Input 2 3 2 9" xfId="13754" xr:uid="{D45D0F77-2CAC-4B19-A10C-5188DE0EB99D}"/>
    <cellStyle name="Input 2 3 2 9 2" xfId="21867" xr:uid="{A6EE99D0-A8BB-4A39-858D-4172F3CA7A12}"/>
    <cellStyle name="Input 2 3 2 9 2 2" xfId="37055" xr:uid="{C2539C0B-0360-4B1C-9E80-F8596939AD24}"/>
    <cellStyle name="Input 2 3 2 9 3" xfId="28021" xr:uid="{3299EDBB-878B-4E03-96F4-320DD4A5FB61}"/>
    <cellStyle name="Input 2 3 20" xfId="41880" xr:uid="{1447A75C-1396-4FC3-9CA7-1E71437AD6A3}"/>
    <cellStyle name="Input 2 3 21" xfId="44227" xr:uid="{DF0AAA65-71FC-46E1-8826-80445D1744A8}"/>
    <cellStyle name="Input 2 3 22" xfId="43850" xr:uid="{6518010A-FDE9-49C2-901F-842A4B7D9C65}"/>
    <cellStyle name="Input 2 3 23" xfId="42429" xr:uid="{5FC24FFE-794C-489E-8937-1E7299DA27B6}"/>
    <cellStyle name="Input 2 3 24" xfId="45899" xr:uid="{F4033BD4-05DA-4C08-946F-DF9E4A7B716F}"/>
    <cellStyle name="Input 2 3 25" xfId="47818" xr:uid="{5363D8A5-9AD4-49A9-A10D-1D069E6EC9CC}"/>
    <cellStyle name="Input 2 3 26" xfId="47495" xr:uid="{E6E31657-07BF-44ED-8727-14E953F181A1}"/>
    <cellStyle name="Input 2 3 27" xfId="45711" xr:uid="{8CE48ED7-0B01-4D30-AEC7-BABD9ABAAB44}"/>
    <cellStyle name="Input 2 3 28" xfId="46480" xr:uid="{280A4C4B-C8FA-4425-A708-712FCEC51609}"/>
    <cellStyle name="Input 2 3 29" xfId="48691" xr:uid="{5B8A46C7-F68B-435A-94BC-CDEC37FEB63E}"/>
    <cellStyle name="Input 2 3 3" xfId="4180" xr:uid="{0699DBCF-82F1-4E55-A013-146595081092}"/>
    <cellStyle name="Input 2 3 3 10" xfId="31444" xr:uid="{F42CD19A-287E-4D49-AB7D-F60F9194EDE6}"/>
    <cellStyle name="Input 2 3 3 11" xfId="42120" xr:uid="{86288B27-C07E-404F-B4F7-00885A0DCD30}"/>
    <cellStyle name="Input 2 3 3 12" xfId="43611" xr:uid="{CBDF4182-06D2-48F2-A8C3-94E0A66F5C74}"/>
    <cellStyle name="Input 2 3 3 13" xfId="41423" xr:uid="{190AEF3D-68C3-49DB-8A23-C7D128A11B1B}"/>
    <cellStyle name="Input 2 3 3 14" xfId="44021" xr:uid="{A4F3DD5D-6D12-41F8-9C7A-36711C87E49B}"/>
    <cellStyle name="Input 2 3 3 15" xfId="42623" xr:uid="{D66B7B5C-995D-4CCB-8CDB-1AA5EE8788E2}"/>
    <cellStyle name="Input 2 3 3 16" xfId="43256" xr:uid="{4EC94327-336C-49BD-B36D-F9978A86AC8D}"/>
    <cellStyle name="Input 2 3 3 17" xfId="42767" xr:uid="{F4CE5A76-B375-4BD8-94A0-3C20D8AC6525}"/>
    <cellStyle name="Input 2 3 3 18" xfId="43132" xr:uid="{89F3B81D-9A30-4A32-8DCD-9B456283FABC}"/>
    <cellStyle name="Input 2 3 3 19" xfId="42227" xr:uid="{7672977E-71A1-4345-B61B-871638129566}"/>
    <cellStyle name="Input 2 3 3 2" xfId="8733" xr:uid="{A46FCDBD-7F14-4693-9FCA-736A946DC23F}"/>
    <cellStyle name="Input 2 3 3 2 2" xfId="9876" xr:uid="{23726BCF-5AC1-4A23-BF2B-8CAC509742D1}"/>
    <cellStyle name="Input 2 3 3 2 2 2" xfId="14889" xr:uid="{99914732-1237-4BCA-AC90-2C8D86562C64}"/>
    <cellStyle name="Input 2 3 3 2 2 2 2" xfId="22976" xr:uid="{C36CF479-1DBF-4FBB-A9BB-9FBD50684E8A}"/>
    <cellStyle name="Input 2 3 3 2 2 2 2 2" xfId="38164" xr:uid="{E3A45E56-983C-4CFC-B506-F987D47FADE3}"/>
    <cellStyle name="Input 2 3 3 2 2 2 3" xfId="29130" xr:uid="{34293DC7-3FA9-4127-BF0A-5F22D705EC4B}"/>
    <cellStyle name="Input 2 3 3 2 2 3" xfId="14882" xr:uid="{6CCB3AB4-D5D2-4D6F-A625-6717D988D95F}"/>
    <cellStyle name="Input 2 3 3 2 2 3 2" xfId="22969" xr:uid="{A826B63B-ECEB-49D8-B10E-391CFE5A96A5}"/>
    <cellStyle name="Input 2 3 3 2 2 3 2 2" xfId="38157" xr:uid="{D2EAE199-C244-43BE-8E73-EA8030C74819}"/>
    <cellStyle name="Input 2 3 3 2 2 3 3" xfId="29123" xr:uid="{398AA6AA-7438-423A-A655-27E0295F4113}"/>
    <cellStyle name="Input 2 3 3 2 2 4" xfId="10807" xr:uid="{EF272FCE-C8A2-49A6-9549-6D460C509F0F}"/>
    <cellStyle name="Input 2 3 3 2 2 4 2" xfId="19357" xr:uid="{79DF38C9-EAF8-4C45-B100-C76FC782DE92}"/>
    <cellStyle name="Input 2 3 3 2 2 4 2 2" xfId="34562" xr:uid="{47DA1B12-02B6-42E6-9CC4-61946004943E}"/>
    <cellStyle name="Input 2 3 3 2 2 4 3" xfId="25605" xr:uid="{3CFFBD65-DA75-44E8-AB85-81CF18B8CDA9}"/>
    <cellStyle name="Input 2 3 3 2 2 5" xfId="17384" xr:uid="{F0657E50-AB27-4E77-BE7F-7CA61ED55F10}"/>
    <cellStyle name="Input 2 3 3 2 2 5 2" xfId="32750" xr:uid="{4E0DA980-75C2-4C05-ACB6-4CF95CFFF4F3}"/>
    <cellStyle name="Input 2 3 3 2 3" xfId="14085" xr:uid="{2FE27CE6-F4BE-4DEC-B655-E001A20031AB}"/>
    <cellStyle name="Input 2 3 3 2 3 2" xfId="22176" xr:uid="{31D3DDDD-FFE8-4D4B-AB52-2A055667F1AB}"/>
    <cellStyle name="Input 2 3 3 2 3 2 2" xfId="37364" xr:uid="{258C2A5E-B6DB-4B69-92F8-D3E91550538E}"/>
    <cellStyle name="Input 2 3 3 2 3 3" xfId="28330" xr:uid="{4ADD8D66-61C2-439E-B036-69349CDBBF87}"/>
    <cellStyle name="Input 2 3 3 2 4" xfId="15632" xr:uid="{C2EADF41-7529-42F3-9E26-03558C476C67}"/>
    <cellStyle name="Input 2 3 3 2 4 2" xfId="23687" xr:uid="{E2B563C5-89E3-474C-A202-02C1F2EB9BE4}"/>
    <cellStyle name="Input 2 3 3 2 4 2 2" xfId="38875" xr:uid="{19F0ADDA-3553-4C52-90BD-3C4759361EF6}"/>
    <cellStyle name="Input 2 3 3 2 4 3" xfId="29841" xr:uid="{ABE8B207-86FE-44E3-AD07-3FA3D6EE5A3F}"/>
    <cellStyle name="Input 2 3 3 2 5" xfId="10604" xr:uid="{215BC4FD-3BC5-4594-9C57-5C863EF40379}"/>
    <cellStyle name="Input 2 3 3 2 5 2" xfId="19154" xr:uid="{0BC93994-F7B8-431B-8499-790FBBCF3D88}"/>
    <cellStyle name="Input 2 3 3 2 5 2 2" xfId="34359" xr:uid="{395BF680-8CE0-4247-BBFE-F486228462F9}"/>
    <cellStyle name="Input 2 3 3 2 5 3" xfId="25402" xr:uid="{8B2E7CBE-5207-4B1A-9E8B-32F6CBF27377}"/>
    <cellStyle name="Input 2 3 3 2 6" xfId="18074" xr:uid="{BDFBD332-6548-41BB-86B5-B6285E47B218}"/>
    <cellStyle name="Input 2 3 3 2 6 2" xfId="33285" xr:uid="{2455C47F-0CEB-4291-962A-E301A59C4936}"/>
    <cellStyle name="Input 2 3 3 20" xfId="46323" xr:uid="{B4A41EF2-1EF7-4378-ABAA-6A41FA38EF0B}"/>
    <cellStyle name="Input 2 3 3 21" xfId="47272" xr:uid="{A2D71208-2B1A-4525-852E-0A7FCE982D9C}"/>
    <cellStyle name="Input 2 3 3 22" xfId="46645" xr:uid="{FDB6ADDF-13CE-4D99-A8D3-F31A202340ED}"/>
    <cellStyle name="Input 2 3 3 23" xfId="47778" xr:uid="{EC4CFBFC-1C61-40DB-8B02-4992E6CC9950}"/>
    <cellStyle name="Input 2 3 3 24" xfId="46766" xr:uid="{42BE8119-916F-4B89-8EF6-AA052D93AFBC}"/>
    <cellStyle name="Input 2 3 3 25" xfId="48950" xr:uid="{263A81E5-55F3-457B-9D5A-776C4A168275}"/>
    <cellStyle name="Input 2 3 3 26" xfId="49598" xr:uid="{366ADCD2-3BA6-427B-8171-DFD25E230890}"/>
    <cellStyle name="Input 2 3 3 27" xfId="49128" xr:uid="{C737788C-06A8-4F2E-9468-B97416BE852A}"/>
    <cellStyle name="Input 2 3 3 28" xfId="50615" xr:uid="{1C98FFD2-E8CE-4A16-8F7A-6B0105FAF682}"/>
    <cellStyle name="Input 2 3 3 29" xfId="51151" xr:uid="{25533B17-1236-4BB9-96FD-626F0677E760}"/>
    <cellStyle name="Input 2 3 3 3" xfId="8918" xr:uid="{8E878A7F-0F21-43EE-8954-3F7695A240E1}"/>
    <cellStyle name="Input 2 3 3 3 2" xfId="9984" xr:uid="{F157F992-C788-4ECE-B2AF-66741A7AD8BB}"/>
    <cellStyle name="Input 2 3 3 3 2 2" xfId="14983" xr:uid="{18B65873-10EF-48DA-B9A7-503E3A1C4CAD}"/>
    <cellStyle name="Input 2 3 3 3 2 2 2" xfId="23070" xr:uid="{7944C36B-7B60-409D-8541-E2CAE50C0A69}"/>
    <cellStyle name="Input 2 3 3 3 2 2 2 2" xfId="38258" xr:uid="{09BD34D9-8CF1-44BF-8E46-20BE514565E3}"/>
    <cellStyle name="Input 2 3 3 3 2 2 3" xfId="29224" xr:uid="{326AC098-F88B-4F82-A9E1-DBD3BD3A0BAB}"/>
    <cellStyle name="Input 2 3 3 3 2 3" xfId="15993" xr:uid="{6A87E4E0-8E13-4390-9623-BA158BFC7D06}"/>
    <cellStyle name="Input 2 3 3 3 2 3 2" xfId="24048" xr:uid="{7472FD94-0A43-48FE-87B4-FBCB44F21029}"/>
    <cellStyle name="Input 2 3 3 3 2 3 2 2" xfId="39236" xr:uid="{1DBB56A5-C524-43CA-B4A9-0EA2F4AD1A53}"/>
    <cellStyle name="Input 2 3 3 3 2 3 3" xfId="30202" xr:uid="{0C28F7E2-50A4-411A-8A3E-C87EA0927A64}"/>
    <cellStyle name="Input 2 3 3 3 2 4" xfId="16772" xr:uid="{714D0EB5-D622-493B-8E19-A99B7A29AE4B}"/>
    <cellStyle name="Input 2 3 3 3 2 4 2" xfId="24827" xr:uid="{7806366D-D8D2-46E5-A465-122D3358955D}"/>
    <cellStyle name="Input 2 3 3 3 2 4 2 2" xfId="40015" xr:uid="{712A5225-0105-4081-AE6A-4B6B5F38D5CC}"/>
    <cellStyle name="Input 2 3 3 3 2 4 3" xfId="30981" xr:uid="{B95CB28F-FDF0-4A42-81A7-415DF2DEB104}"/>
    <cellStyle name="Input 2 3 3 3 2 5" xfId="17321" xr:uid="{BC66F936-E9F1-4CE3-8F6B-2B7C6E0714B6}"/>
    <cellStyle name="Input 2 3 3 3 2 5 2" xfId="32687" xr:uid="{4375C157-70FC-4A58-8C40-7CC23BA7AA7D}"/>
    <cellStyle name="Input 2 3 3 3 3" xfId="14227" xr:uid="{FDA1377C-C47C-472A-B306-898510F515FB}"/>
    <cellStyle name="Input 2 3 3 3 3 2" xfId="22314" xr:uid="{6ADE6AAB-FD80-4737-AD9D-B69C1CFF242D}"/>
    <cellStyle name="Input 2 3 3 3 3 2 2" xfId="37502" xr:uid="{4E751A3E-3445-43BB-AC47-D4011A5D1AB1}"/>
    <cellStyle name="Input 2 3 3 3 3 3" xfId="28468" xr:uid="{A1A0B496-67DA-4415-98C3-D58DFD1C5A13}"/>
    <cellStyle name="Input 2 3 3 3 4" xfId="12019" xr:uid="{F8E14D18-80AB-4210-886A-CFC414A6F300}"/>
    <cellStyle name="Input 2 3 3 3 4 2" xfId="20497" xr:uid="{BCF6F2A5-B37A-43DE-A96A-560D48EDB6DA}"/>
    <cellStyle name="Input 2 3 3 3 4 2 2" xfId="35685" xr:uid="{480F0136-E633-48D3-A160-840EF6019093}"/>
    <cellStyle name="Input 2 3 3 3 4 3" xfId="26654" xr:uid="{CA4EE0D0-EE39-4931-B290-50D97D052EA6}"/>
    <cellStyle name="Input 2 3 3 3 5" xfId="11621" xr:uid="{EAC222F5-860A-49C7-BACF-71BF7A64D6EE}"/>
    <cellStyle name="Input 2 3 3 3 5 2" xfId="20151" xr:uid="{F07861F5-09F0-419D-872F-696735AC56C6}"/>
    <cellStyle name="Input 2 3 3 3 5 2 2" xfId="35341" xr:uid="{327B8A0B-AB2B-433A-93A5-A3CDA6B727E3}"/>
    <cellStyle name="Input 2 3 3 3 5 3" xfId="26349" xr:uid="{0627F8A3-926F-4B54-9844-C5217A6D42CC}"/>
    <cellStyle name="Input 2 3 3 3 6" xfId="20303" xr:uid="{AA9D73BE-9667-46DD-8BE3-1DC96465CEBD}"/>
    <cellStyle name="Input 2 3 3 3 6 2" xfId="35491" xr:uid="{2FDBAF37-14FD-4770-83A0-0F9813C1EF45}"/>
    <cellStyle name="Input 2 3 3 30" xfId="50773" xr:uid="{2AC989B4-F986-441B-A11B-A8B0E3BAB828}"/>
    <cellStyle name="Input 2 3 3 31" xfId="51687" xr:uid="{2D89B696-ED0B-4BAD-BB7E-4F58EE97B5FA}"/>
    <cellStyle name="Input 2 3 3 32" xfId="52182" xr:uid="{5D780073-6DAE-4C61-BA35-272C0358CA49}"/>
    <cellStyle name="Input 2 3 3 4" xfId="8984" xr:uid="{21B7F2C8-0979-432D-9E09-7E3919EF44C0}"/>
    <cellStyle name="Input 2 3 3 4 2" xfId="10048" xr:uid="{49010F85-3AFC-4DE5-B873-C42B750EFA75}"/>
    <cellStyle name="Input 2 3 3 4 2 2" xfId="15041" xr:uid="{3F896CC4-B46D-4A6B-8438-C2B67FC23A5A}"/>
    <cellStyle name="Input 2 3 3 4 2 2 2" xfId="23128" xr:uid="{9DAD7487-FFE7-48F3-B1D1-8DE629EF3FDE}"/>
    <cellStyle name="Input 2 3 3 4 2 2 2 2" xfId="38316" xr:uid="{C178244D-1C43-48CC-AE33-8CD4DCC0E088}"/>
    <cellStyle name="Input 2 3 3 4 2 2 3" xfId="29282" xr:uid="{8F069717-80D3-4207-9530-AB4C5D651816}"/>
    <cellStyle name="Input 2 3 3 4 2 3" xfId="13284" xr:uid="{61331F82-AE4F-456C-B023-6778C1E4CD86}"/>
    <cellStyle name="Input 2 3 3 4 2 3 2" xfId="21549" xr:uid="{EB773674-1DE7-4742-89E2-3B888045B962}"/>
    <cellStyle name="Input 2 3 3 4 2 3 2 2" xfId="36737" xr:uid="{B2BCE3B4-18CB-4F59-B732-59B2DF309EA6}"/>
    <cellStyle name="Input 2 3 3 4 2 3 3" xfId="27703" xr:uid="{1CDC873C-4DC5-4023-A018-594DCC596EAB}"/>
    <cellStyle name="Input 2 3 3 4 2 4" xfId="16805" xr:uid="{77E8EFC8-F7D1-4CF6-93CB-817094B01D0C}"/>
    <cellStyle name="Input 2 3 3 4 2 4 2" xfId="24860" xr:uid="{E1B8D084-3402-4833-847E-F945A43AD457}"/>
    <cellStyle name="Input 2 3 3 4 2 4 2 2" xfId="40048" xr:uid="{51AC0CDB-8DF8-46F2-B569-CA2F64BD8B6A}"/>
    <cellStyle name="Input 2 3 3 4 2 4 3" xfId="31014" xr:uid="{660564F4-9092-4131-BEEE-6E4F37613918}"/>
    <cellStyle name="Input 2 3 3 4 2 5" xfId="17274" xr:uid="{ECAD14E5-19CE-4F24-A7D2-785F9418183D}"/>
    <cellStyle name="Input 2 3 3 4 2 5 2" xfId="32640" xr:uid="{B0FA85B2-341E-4B23-A931-62AA6BCAFE7A}"/>
    <cellStyle name="Input 2 3 3 4 3" xfId="14283" xr:uid="{B4B27A82-2C0D-4903-8031-217ABE781465}"/>
    <cellStyle name="Input 2 3 3 4 3 2" xfId="22370" xr:uid="{62E82D88-661C-48B1-878C-9C51B42C83A0}"/>
    <cellStyle name="Input 2 3 3 4 3 2 2" xfId="37558" xr:uid="{505572D1-EF0C-4DE3-89C6-99A0FE14FB85}"/>
    <cellStyle name="Input 2 3 3 4 3 3" xfId="28524" xr:uid="{2FB88F3A-81E6-4F7A-A148-06E8798512A3}"/>
    <cellStyle name="Input 2 3 3 4 4" xfId="12115" xr:uid="{EB4B5520-AF31-436E-B214-11A769675767}"/>
    <cellStyle name="Input 2 3 3 4 4 2" xfId="20576" xr:uid="{F1375065-5B18-44A2-8E1B-D3381D24DA18}"/>
    <cellStyle name="Input 2 3 3 4 4 2 2" xfId="35764" xr:uid="{33F09AD4-B0E2-44E8-BC25-3CF49720579E}"/>
    <cellStyle name="Input 2 3 3 4 4 3" xfId="26730" xr:uid="{32F028FA-7A7C-4B55-93AD-E1B7F0771F89}"/>
    <cellStyle name="Input 2 3 3 4 5" xfId="16181" xr:uid="{4C551690-4755-47DF-88A1-19E19E331FA3}"/>
    <cellStyle name="Input 2 3 3 4 5 2" xfId="24236" xr:uid="{39734CF0-9CDF-404B-8057-194042903AE2}"/>
    <cellStyle name="Input 2 3 3 4 5 2 2" xfId="39424" xr:uid="{61A0A00A-CB3B-4444-BB10-4A487FF3923A}"/>
    <cellStyle name="Input 2 3 3 4 5 3" xfId="30390" xr:uid="{3C7E15AE-829F-4FFF-924D-B6BF23DE6784}"/>
    <cellStyle name="Input 2 3 3 4 6" xfId="17926" xr:uid="{ABFCE411-ACA8-40B3-A814-D273662C4907}"/>
    <cellStyle name="Input 2 3 3 4 6 2" xfId="33137" xr:uid="{DD9828F7-6129-4439-86C9-49FF53F53C99}"/>
    <cellStyle name="Input 2 3 3 5" xfId="8720" xr:uid="{BCF026EC-8AED-42BF-8DA7-2C6F08B8C8C1}"/>
    <cellStyle name="Input 2 3 3 5 2" xfId="14075" xr:uid="{35DE62C2-ADB4-44C3-AC4E-DAC9D95BB7CF}"/>
    <cellStyle name="Input 2 3 3 5 2 2" xfId="22166" xr:uid="{499E0232-FA68-4A7D-A980-F90FEEDFAFD3}"/>
    <cellStyle name="Input 2 3 3 5 2 2 2" xfId="37354" xr:uid="{FCCC2A98-8701-46E2-BC1F-51F698E78A72}"/>
    <cellStyle name="Input 2 3 3 5 2 3" xfId="28320" xr:uid="{E678C95D-05ED-4B69-9A92-948CBBF2A0F1}"/>
    <cellStyle name="Input 2 3 3 5 3" xfId="12586" xr:uid="{0E79AC99-ED52-44A2-955B-99EF6BEDB44A}"/>
    <cellStyle name="Input 2 3 3 5 3 2" xfId="20983" xr:uid="{5B8587F8-8BB3-4F2F-A205-C97C82692A0F}"/>
    <cellStyle name="Input 2 3 3 5 3 2 2" xfId="36171" xr:uid="{6E07965D-2F44-4C75-B760-5419A1B5D04F}"/>
    <cellStyle name="Input 2 3 3 5 3 3" xfId="27137" xr:uid="{A515AB84-BC05-4FAA-A4CD-EB85B101012B}"/>
    <cellStyle name="Input 2 3 3 5 4" xfId="13427" xr:uid="{9DB6335D-3A91-4E8F-8534-7F6BB7407B02}"/>
    <cellStyle name="Input 2 3 3 5 4 2" xfId="21626" xr:uid="{9C87A03F-89EB-46A3-B8B8-390B1A54D2B5}"/>
    <cellStyle name="Input 2 3 3 5 4 2 2" xfId="36814" xr:uid="{4D64B999-8713-4795-A13F-0FBB7AA2EE25}"/>
    <cellStyle name="Input 2 3 3 5 4 3" xfId="27780" xr:uid="{1B9F5610-0A2E-4576-A112-A0040A8D73A5}"/>
    <cellStyle name="Input 2 3 3 5 5" xfId="18085" xr:uid="{CA12B5AA-342B-4433-884C-E3ADA6D25A7F}"/>
    <cellStyle name="Input 2 3 3 5 5 2" xfId="33296" xr:uid="{29CBBE0E-E523-4850-AB49-B2FFE0506535}"/>
    <cellStyle name="Input 2 3 3 6" xfId="11320" xr:uid="{C3D007E5-3BB4-4626-9583-3BA758313A4D}"/>
    <cellStyle name="Input 2 3 3 6 2" xfId="19870" xr:uid="{9D21974F-93FD-4871-AA75-BE5E3415F6EE}"/>
    <cellStyle name="Input 2 3 3 6 2 2" xfId="35075" xr:uid="{6B228581-D2C7-4442-B663-977653E0A1CE}"/>
    <cellStyle name="Input 2 3 3 6 3" xfId="26118" xr:uid="{A29E7E87-652B-4822-BD33-2410DF51A5C2}"/>
    <cellStyle name="Input 2 3 3 7" xfId="12691" xr:uid="{F7736E37-BF25-4C2C-BDDC-313BDD5152E6}"/>
    <cellStyle name="Input 2 3 3 7 2" xfId="21084" xr:uid="{C1E898F3-4F84-4D2C-BECB-B8B44FCF6CC9}"/>
    <cellStyle name="Input 2 3 3 7 2 2" xfId="36272" xr:uid="{9EF5075D-51E2-463E-9EEF-8569DEFAB405}"/>
    <cellStyle name="Input 2 3 3 7 3" xfId="27238" xr:uid="{7842DD95-05D2-43AD-B36F-02FBAE63EA3D}"/>
    <cellStyle name="Input 2 3 3 8" xfId="16452" xr:uid="{0656F55F-1F96-41D5-9AB0-FD7AEB273AFA}"/>
    <cellStyle name="Input 2 3 3 8 2" xfId="24507" xr:uid="{AC87CA7E-B399-461C-B6AF-D6F9EE32E169}"/>
    <cellStyle name="Input 2 3 3 8 2 2" xfId="39695" xr:uid="{021CA620-A2C7-4BC4-A488-2D4FF3CF1123}"/>
    <cellStyle name="Input 2 3 3 8 3" xfId="30661" xr:uid="{6C9E05D5-A109-4C7E-80ED-25665F0EFAC0}"/>
    <cellStyle name="Input 2 3 3 9" xfId="15984" xr:uid="{58F72EFC-4C63-4B5B-BB96-265642A800FA}"/>
    <cellStyle name="Input 2 3 3 9 2" xfId="24039" xr:uid="{E321E945-C13A-4496-8C7B-BC22CC9E4533}"/>
    <cellStyle name="Input 2 3 3 9 2 2" xfId="39227" xr:uid="{91818A9E-B915-48F5-AA6F-353D05231154}"/>
    <cellStyle name="Input 2 3 3 9 3" xfId="30193" xr:uid="{7EB9EBEE-CD06-4170-99BF-CE07B3B78F5C}"/>
    <cellStyle name="Input 2 3 30" xfId="48847" xr:uid="{1A153012-B686-42C9-8119-8CF64A77AA17}"/>
    <cellStyle name="Input 2 3 31" xfId="49669" xr:uid="{C0683872-635B-471B-91FD-6F2EED989BF6}"/>
    <cellStyle name="Input 2 3 32" xfId="50387" xr:uid="{827C1767-6923-40D8-9846-9A074DEC5D21}"/>
    <cellStyle name="Input 2 3 33" xfId="50524" xr:uid="{9076FEEC-EB84-4F93-9024-DFCE2A84AC2F}"/>
    <cellStyle name="Input 2 3 34" xfId="51208" xr:uid="{833764F9-E241-432E-BF2D-E14127F786CE}"/>
    <cellStyle name="Input 2 3 35" xfId="51682" xr:uid="{C77B0176-5621-463B-A4A9-565A08A97E90}"/>
    <cellStyle name="Input 2 3 36" xfId="52177" xr:uid="{1D4137BA-DDF5-4DAA-BD0D-DA1C694D5C84}"/>
    <cellStyle name="Input 2 3 4" xfId="8728" xr:uid="{ABBAE2B1-851C-4F97-9AA1-CA677100D520}"/>
    <cellStyle name="Input 2 3 4 2" xfId="9873" xr:uid="{C5F0249C-7240-479B-B59E-44F25576DF3C}"/>
    <cellStyle name="Input 2 3 4 2 2" xfId="14886" xr:uid="{BDDC6D4F-C21E-42B1-941E-74CB9850BE64}"/>
    <cellStyle name="Input 2 3 4 2 2 2" xfId="22973" xr:uid="{CD41A3D3-052F-4B06-A971-B0BF9AF9C634}"/>
    <cellStyle name="Input 2 3 4 2 2 2 2" xfId="38161" xr:uid="{82745CD7-B796-4297-8D34-76F2BD123F49}"/>
    <cellStyle name="Input 2 3 4 2 2 3" xfId="29127" xr:uid="{7C406039-FAF9-466B-9973-5B8DA2A3C9F8}"/>
    <cellStyle name="Input 2 3 4 2 3" xfId="11081" xr:uid="{203E1486-5C36-4D66-AD0B-95C403E8FB9F}"/>
    <cellStyle name="Input 2 3 4 2 3 2" xfId="19631" xr:uid="{647FD3AB-248A-4DDE-9350-0CF1BB58E7FA}"/>
    <cellStyle name="Input 2 3 4 2 3 2 2" xfId="34836" xr:uid="{3C75103A-3911-4BBA-A2DB-CDEE91C09E9A}"/>
    <cellStyle name="Input 2 3 4 2 3 3" xfId="25879" xr:uid="{60B8E0F4-4DA8-477B-9916-E823A8D0D4F9}"/>
    <cellStyle name="Input 2 3 4 2 4" xfId="10617" xr:uid="{43F0B85B-FDD3-4498-9E3F-EC18EF44DD38}"/>
    <cellStyle name="Input 2 3 4 2 4 2" xfId="19167" xr:uid="{4D160859-5814-455E-B7C5-B857050C0F41}"/>
    <cellStyle name="Input 2 3 4 2 4 2 2" xfId="34372" xr:uid="{9818EB06-297D-4AC7-9FD6-02C4E523C8B7}"/>
    <cellStyle name="Input 2 3 4 2 4 3" xfId="25415" xr:uid="{A32B754F-CE2A-4CBF-94ED-8EAC127A5F2B}"/>
    <cellStyle name="Input 2 3 4 2 5" xfId="20061" xr:uid="{C0764A86-9685-47BC-B252-C0FE5E10D79F}"/>
    <cellStyle name="Input 2 3 4 2 5 2" xfId="35259" xr:uid="{377D0F55-4374-43C2-8008-BA2C5AC504FD}"/>
    <cellStyle name="Input 2 3 4 3" xfId="14082" xr:uid="{7A48A8EA-6C4D-4DD6-9E5A-2AF77E454E3A}"/>
    <cellStyle name="Input 2 3 4 3 2" xfId="22173" xr:uid="{2F21A7E5-37C1-44B1-8B13-2861CB3E1E03}"/>
    <cellStyle name="Input 2 3 4 3 2 2" xfId="37361" xr:uid="{C39D4B62-73EE-4DA7-8CF9-02DD694A3CAE}"/>
    <cellStyle name="Input 2 3 4 3 3" xfId="28327" xr:uid="{DA03F71E-A9C5-4E98-9C51-1A32001AF7D8}"/>
    <cellStyle name="Input 2 3 4 4" xfId="16157" xr:uid="{18CB81CF-B0A6-4220-916C-5CF53599D8C2}"/>
    <cellStyle name="Input 2 3 4 4 2" xfId="24212" xr:uid="{77FF1AD1-65D9-4455-AE20-0B831B7E3055}"/>
    <cellStyle name="Input 2 3 4 4 2 2" xfId="39400" xr:uid="{E002907E-498A-455C-9E57-C0724ED58329}"/>
    <cellStyle name="Input 2 3 4 4 3" xfId="30366" xr:uid="{63612E59-42FB-4476-AF7F-2D6B35A21325}"/>
    <cellStyle name="Input 2 3 4 5" xfId="11090" xr:uid="{4254D8EA-32E7-43C9-A19C-E4D606CBCBA5}"/>
    <cellStyle name="Input 2 3 4 5 2" xfId="19640" xr:uid="{53B18CB5-665C-4728-9605-C7FAE5875F66}"/>
    <cellStyle name="Input 2 3 4 5 2 2" xfId="34845" xr:uid="{3F3D3A05-C0BA-468B-86FE-0DA4E7D05591}"/>
    <cellStyle name="Input 2 3 4 5 3" xfId="25888" xr:uid="{390955BC-6F38-49D1-848C-9B61F5FA19EF}"/>
    <cellStyle name="Input 2 3 4 6" xfId="18079" xr:uid="{342F949D-9F91-42C8-A1C0-4A295D74C1A5}"/>
    <cellStyle name="Input 2 3 4 6 2" xfId="33290" xr:uid="{AB067F5B-E9EF-41F6-AB3B-297CC838A6E9}"/>
    <cellStyle name="Input 2 3 5" xfId="8923" xr:uid="{6E3B3124-0AD9-4E24-B895-84B7B2077F2D}"/>
    <cellStyle name="Input 2 3 5 2" xfId="9989" xr:uid="{082D4D72-9975-453A-A162-3E086A194F86}"/>
    <cellStyle name="Input 2 3 5 2 2" xfId="14988" xr:uid="{798105B8-6A9A-4DFC-9730-D9E67603EA66}"/>
    <cellStyle name="Input 2 3 5 2 2 2" xfId="23075" xr:uid="{4B02D0CC-6D82-4EAE-B93E-A043EF5EBD9D}"/>
    <cellStyle name="Input 2 3 5 2 2 2 2" xfId="38263" xr:uid="{536B8B6C-4509-4F07-8BE2-76319248CACF}"/>
    <cellStyle name="Input 2 3 5 2 2 3" xfId="29229" xr:uid="{7FEB2F66-66DC-45CF-ACBC-0F917AFDD687}"/>
    <cellStyle name="Input 2 3 5 2 3" xfId="11088" xr:uid="{949D2340-00A4-4EB3-9F45-7434B041B73C}"/>
    <cellStyle name="Input 2 3 5 2 3 2" xfId="19638" xr:uid="{BA50D557-6999-4DA1-B9BB-D413D5A9B4F0}"/>
    <cellStyle name="Input 2 3 5 2 3 2 2" xfId="34843" xr:uid="{D51E11BC-4E4A-4F67-90E4-DC023148F226}"/>
    <cellStyle name="Input 2 3 5 2 3 3" xfId="25886" xr:uid="{871D08D2-7A5E-4BAD-9BEC-2614410D4D58}"/>
    <cellStyle name="Input 2 3 5 2 4" xfId="11365" xr:uid="{2D413777-3A3F-4E25-9BB9-A72FB1C80E8C}"/>
    <cellStyle name="Input 2 3 5 2 4 2" xfId="19915" xr:uid="{39A20899-D8B4-401E-8457-F6C0C1F437FB}"/>
    <cellStyle name="Input 2 3 5 2 4 2 2" xfId="35120" xr:uid="{A64917CB-0FA8-4B94-825A-FDCB001702FE}"/>
    <cellStyle name="Input 2 3 5 2 4 3" xfId="26163" xr:uid="{463BEA8F-ACE5-4257-B84C-E6D4C447A800}"/>
    <cellStyle name="Input 2 3 5 2 5" xfId="17316" xr:uid="{2B9E909F-4C30-4C84-B376-EBF83A99A4EE}"/>
    <cellStyle name="Input 2 3 5 2 5 2" xfId="32682" xr:uid="{FD690765-C375-4187-AE53-D975085BD0AB}"/>
    <cellStyle name="Input 2 3 5 3" xfId="14232" xr:uid="{68A6D368-7B6E-4A61-AB40-94B469A02A57}"/>
    <cellStyle name="Input 2 3 5 3 2" xfId="22319" xr:uid="{00E46CF2-105D-4FCA-976A-A9B201858171}"/>
    <cellStyle name="Input 2 3 5 3 2 2" xfId="37507" xr:uid="{0A0682D3-19DC-4734-8E06-9BC875DEBB2F}"/>
    <cellStyle name="Input 2 3 5 3 3" xfId="28473" xr:uid="{259C28FC-FE6B-4A26-AC44-AC0D3D5D560B}"/>
    <cellStyle name="Input 2 3 5 4" xfId="10902" xr:uid="{27D88EC6-F88A-4957-8C10-A43ED71D18A5}"/>
    <cellStyle name="Input 2 3 5 4 2" xfId="19452" xr:uid="{8D4F1177-F880-4F33-8CB5-5198F6A27D26}"/>
    <cellStyle name="Input 2 3 5 4 2 2" xfId="34657" xr:uid="{8532F47E-BE84-4DB3-A7AF-301CE588826F}"/>
    <cellStyle name="Input 2 3 5 4 3" xfId="25700" xr:uid="{376BE32A-9F63-4F69-B5AF-471D20E50964}"/>
    <cellStyle name="Input 2 3 5 5" xfId="16585" xr:uid="{149D9C1F-9A57-44B2-A571-12A447AD754C}"/>
    <cellStyle name="Input 2 3 5 5 2" xfId="24640" xr:uid="{62FC3CAD-EB43-4ADF-BE36-E32CC508F539}"/>
    <cellStyle name="Input 2 3 5 5 2 2" xfId="39828" xr:uid="{0A40F3AD-F371-4E3E-B040-4674C9B11396}"/>
    <cellStyle name="Input 2 3 5 5 3" xfId="30794" xr:uid="{E50C7B35-9529-44ED-B3D0-AB2496812AF8}"/>
    <cellStyle name="Input 2 3 5 6" xfId="17969" xr:uid="{C786A260-4678-4759-B829-C5C35956E432}"/>
    <cellStyle name="Input 2 3 5 6 2" xfId="33180" xr:uid="{99BCCE0F-F62B-4131-966A-9453D4CE951E}"/>
    <cellStyle name="Input 2 3 6" xfId="8989" xr:uid="{45659A22-FF91-4FF8-80F1-4644B0522D7F}"/>
    <cellStyle name="Input 2 3 6 2" xfId="10053" xr:uid="{A30D89D1-2E46-4052-8FFE-6E235ED455A9}"/>
    <cellStyle name="Input 2 3 6 2 2" xfId="15046" xr:uid="{60ED46F0-EBA4-42FA-9436-2094DA1365DA}"/>
    <cellStyle name="Input 2 3 6 2 2 2" xfId="23133" xr:uid="{CE927D80-CB01-4564-9FC9-7C3DF3375DEB}"/>
    <cellStyle name="Input 2 3 6 2 2 2 2" xfId="38321" xr:uid="{0C66C577-FFB0-4567-B3BC-1FD50146CF17}"/>
    <cellStyle name="Input 2 3 6 2 2 3" xfId="29287" xr:uid="{3DE2CC8C-4D22-4C85-851E-72D1E5DF1811}"/>
    <cellStyle name="Input 2 3 6 2 3" xfId="15665" xr:uid="{14AE30E8-392E-4605-B206-4AF609C7B73E}"/>
    <cellStyle name="Input 2 3 6 2 3 2" xfId="23720" xr:uid="{0B54D284-F6B1-4DB4-9A47-A723A46557C0}"/>
    <cellStyle name="Input 2 3 6 2 3 2 2" xfId="38908" xr:uid="{37291592-C295-4C53-BB82-7F667B74FDAF}"/>
    <cellStyle name="Input 2 3 6 2 3 3" xfId="29874" xr:uid="{B0388790-7D8C-41F4-BF42-5B28EE594E2B}"/>
    <cellStyle name="Input 2 3 6 2 4" xfId="16514" xr:uid="{049E007C-F7CB-465F-9886-AB0AA7E09830}"/>
    <cellStyle name="Input 2 3 6 2 4 2" xfId="24569" xr:uid="{0242C7A1-356D-4FA1-86CC-3AE531858EC3}"/>
    <cellStyle name="Input 2 3 6 2 4 2 2" xfId="39757" xr:uid="{7C2A6AD0-6C02-44BC-9FBB-51B34A1A21D4}"/>
    <cellStyle name="Input 2 3 6 2 4 3" xfId="30723" xr:uid="{10250D2F-CB66-41F7-B9C4-D2D3753EFB90}"/>
    <cellStyle name="Input 2 3 6 2 5" xfId="17269" xr:uid="{E193B13E-A0DE-48F0-BBDB-59F44A9EAA12}"/>
    <cellStyle name="Input 2 3 6 2 5 2" xfId="32635" xr:uid="{CDA617F4-CF15-495B-A74B-95CB56BE570F}"/>
    <cellStyle name="Input 2 3 6 3" xfId="14288" xr:uid="{506D2E37-53AB-4F26-BA45-08603CC7965F}"/>
    <cellStyle name="Input 2 3 6 3 2" xfId="22375" xr:uid="{791BD2D2-B4D1-4561-AE89-2AD39BCEDB6D}"/>
    <cellStyle name="Input 2 3 6 3 2 2" xfId="37563" xr:uid="{885F6E21-5D14-4F1A-AF05-3F4CFCDCBE53}"/>
    <cellStyle name="Input 2 3 6 3 3" xfId="28529" xr:uid="{89946145-AECE-4838-9DC4-8201DF2E8E41}"/>
    <cellStyle name="Input 2 3 6 4" xfId="11149" xr:uid="{31757AE4-8636-47D2-9463-18AD91FF4D79}"/>
    <cellStyle name="Input 2 3 6 4 2" xfId="19699" xr:uid="{F221AD3E-A874-4D87-8B9C-92C4D258A636}"/>
    <cellStyle name="Input 2 3 6 4 2 2" xfId="34904" xr:uid="{3567FBD0-299F-4561-A89B-D3D6845B4D6C}"/>
    <cellStyle name="Input 2 3 6 4 3" xfId="25947" xr:uid="{5F9E16FB-E631-4724-B50C-9C6538F8FF3A}"/>
    <cellStyle name="Input 2 3 6 5" xfId="12072" xr:uid="{489DFB9E-CEE2-4557-BA20-A310D43087CA}"/>
    <cellStyle name="Input 2 3 6 5 2" xfId="20539" xr:uid="{CE5022E7-25AA-4261-801B-B1473CBD824C}"/>
    <cellStyle name="Input 2 3 6 5 2 2" xfId="35727" xr:uid="{974665D9-BA36-4AFE-8312-4B678EA5322E}"/>
    <cellStyle name="Input 2 3 6 5 3" xfId="26693" xr:uid="{9D7FC156-303B-47D1-B3DC-EC54867D2385}"/>
    <cellStyle name="Input 2 3 6 6" xfId="17921" xr:uid="{5DE8ADF7-B155-4F76-8FF2-593084601F00}"/>
    <cellStyle name="Input 2 3 6 6 2" xfId="33132" xr:uid="{D965522D-E2A3-4997-ACEA-AA8492CEF9C7}"/>
    <cellStyle name="Input 2 3 7" xfId="8715" xr:uid="{DC382DB6-AED4-493D-A32B-69393223B0BC}"/>
    <cellStyle name="Input 2 3 7 2" xfId="14070" xr:uid="{BC61D9A5-49AE-4B5D-87CD-D37E7BF2C2A0}"/>
    <cellStyle name="Input 2 3 7 2 2" xfId="22161" xr:uid="{39993564-09D3-4BC2-81E7-ED197398D6D9}"/>
    <cellStyle name="Input 2 3 7 2 2 2" xfId="37349" xr:uid="{642EF2A5-FFC9-408C-8130-8030119FF3DA}"/>
    <cellStyle name="Input 2 3 7 2 3" xfId="28315" xr:uid="{A59948C0-AFDA-4C47-8A74-45308D8A845E}"/>
    <cellStyle name="Input 2 3 7 3" xfId="15635" xr:uid="{4B0DA78D-87D8-4F8B-9BF9-6E62987EB669}"/>
    <cellStyle name="Input 2 3 7 3 2" xfId="23690" xr:uid="{693EE5D4-C652-434C-A108-8179FE914462}"/>
    <cellStyle name="Input 2 3 7 3 2 2" xfId="38878" xr:uid="{34D40BDA-C63F-4685-87EC-C091CF229642}"/>
    <cellStyle name="Input 2 3 7 3 3" xfId="29844" xr:uid="{AE0D74CB-B516-4225-ABB0-B919982EBB7C}"/>
    <cellStyle name="Input 2 3 7 4" xfId="11013" xr:uid="{B0966651-E742-4445-A5F1-9AA7BC18235A}"/>
    <cellStyle name="Input 2 3 7 4 2" xfId="19563" xr:uid="{26E84EC5-8E98-4DEA-8BF2-80B3441E2537}"/>
    <cellStyle name="Input 2 3 7 4 2 2" xfId="34768" xr:uid="{A9D27751-2AD7-406E-B1B4-21520843B017}"/>
    <cellStyle name="Input 2 3 7 4 3" xfId="25811" xr:uid="{D1DFAA68-4BB3-47DA-8EC0-85FE164DCBFD}"/>
    <cellStyle name="Input 2 3 7 5" xfId="18090" xr:uid="{C15234D2-5775-447D-8291-CFC986543A49}"/>
    <cellStyle name="Input 2 3 7 5 2" xfId="33301" xr:uid="{D6676C90-5F81-43D1-8A7C-82413D6F119E}"/>
    <cellStyle name="Input 2 3 8" xfId="9579" xr:uid="{FF698E0E-D31B-461A-B68B-A5AE92BD804C}"/>
    <cellStyle name="Input 2 3 8 2" xfId="14703" xr:uid="{BAC0F6B3-0BF2-4146-92BC-1AB3F6B787D3}"/>
    <cellStyle name="Input 2 3 8 2 2" xfId="22790" xr:uid="{B0E26D6D-7389-43D4-A593-63A63C4E483E}"/>
    <cellStyle name="Input 2 3 8 2 2 2" xfId="37978" xr:uid="{C9B63F5A-EF18-4C36-BE3F-CD03E37163A8}"/>
    <cellStyle name="Input 2 3 8 2 3" xfId="28944" xr:uid="{F15E0D5F-4B87-4B37-A700-E84C58CB165E}"/>
    <cellStyle name="Input 2 3 8 3" xfId="12119" xr:uid="{AD643DDC-1546-4172-82FB-1DBEB9E21679}"/>
    <cellStyle name="Input 2 3 8 3 2" xfId="20580" xr:uid="{1F5FD363-1804-4720-A62F-2EAB074E7BA7}"/>
    <cellStyle name="Input 2 3 8 3 2 2" xfId="35768" xr:uid="{BCA34725-4430-47C1-85DD-3C72F17CA50D}"/>
    <cellStyle name="Input 2 3 8 3 3" xfId="26734" xr:uid="{1E8E00ED-BB0E-4DF8-8DEB-29F5639D402D}"/>
    <cellStyle name="Input 2 3 8 4" xfId="16369" xr:uid="{989484DA-4964-41F0-980B-20F70D88F609}"/>
    <cellStyle name="Input 2 3 8 4 2" xfId="24424" xr:uid="{D9B97548-383B-4F9B-B765-33D2493E4234}"/>
    <cellStyle name="Input 2 3 8 4 2 2" xfId="39612" xr:uid="{0CF8DC32-E13D-4649-8315-853D63607914}"/>
    <cellStyle name="Input 2 3 8 4 3" xfId="30578" xr:uid="{04BD1BD4-E19E-4364-A86E-08420053077E}"/>
    <cellStyle name="Input 2 3 8 5" xfId="20134" xr:uid="{1264C5FF-6529-4AAF-9F0F-3860C6A791F9}"/>
    <cellStyle name="Input 2 3 8 5 2" xfId="35324" xr:uid="{C0609FC4-A72F-40D9-A159-359AFB3B8B31}"/>
    <cellStyle name="Input 2 3 9" xfId="12732" xr:uid="{D2EBB635-F47D-4F0C-8021-D1B5E85BB403}"/>
    <cellStyle name="Input 2 3 9 2" xfId="13969" xr:uid="{2C1A612A-F307-4F18-BBF1-4FA5B94C6681}"/>
    <cellStyle name="Input 2 3 9 2 2" xfId="22063" xr:uid="{1B06960D-6719-4988-9863-BA9917D65A3F}"/>
    <cellStyle name="Input 2 3 9 2 2 2" xfId="37251" xr:uid="{F29E6037-CF92-4A1C-86BD-0AB6A4402D50}"/>
    <cellStyle name="Input 2 3 9 2 3" xfId="28217" xr:uid="{E2399550-10DE-4FF6-A398-5FC819CC1E65}"/>
    <cellStyle name="Input 2 3 9 3" xfId="13500" xr:uid="{C15C614A-A2A6-42CF-89FF-FCC3D1EE09BC}"/>
    <cellStyle name="Input 2 3 9 3 2" xfId="21667" xr:uid="{8378083A-B783-4E75-816F-82D2C7F4BBAF}"/>
    <cellStyle name="Input 2 3 9 3 2 2" xfId="36855" xr:uid="{FF50D036-AEA2-4329-A3AA-FF7D13D10F1C}"/>
    <cellStyle name="Input 2 3 9 3 3" xfId="27821" xr:uid="{F5E05315-1E64-43B8-8E83-24D9FB92B84D}"/>
    <cellStyle name="Input 2 3 9 4" xfId="21125" xr:uid="{7467D076-0DC4-4D9B-BAF9-8A7F4261ADE5}"/>
    <cellStyle name="Input 2 3 9 4 2" xfId="36313" xr:uid="{EA65BE4E-D531-42E2-B0FF-2E5044D18D80}"/>
    <cellStyle name="Input 2 3 9 5" xfId="27279" xr:uid="{F7033CB5-64BD-4364-98B2-4B9EEC7154CC}"/>
    <cellStyle name="Input 2 30" xfId="45351" xr:uid="{72E0BF4E-B47E-4FE3-BA4F-7F86A26220DC}"/>
    <cellStyle name="Input 2 31" xfId="45482" xr:uid="{9085A551-B32C-4DB2-A65A-89FEE47B0F40}"/>
    <cellStyle name="Input 2 32" xfId="45685" xr:uid="{8ACC37A0-B33D-46F7-BA6C-60708CFF9B5C}"/>
    <cellStyle name="Input 2 33" xfId="48114" xr:uid="{6FF381B2-5E35-4672-BCCF-D7261848829B}"/>
    <cellStyle name="Input 2 34" xfId="48201" xr:uid="{DA114178-04CE-437D-B590-726491F7688B}"/>
    <cellStyle name="Input 2 35" xfId="48347" xr:uid="{BA532E9F-D5CC-49BA-9D7A-1A8D044879FC}"/>
    <cellStyle name="Input 2 36" xfId="48464" xr:uid="{A9095AEB-B56A-456A-9E5B-3D3A875ED2CE}"/>
    <cellStyle name="Input 2 37" xfId="48568" xr:uid="{106F3107-DF97-4441-80EE-46DBCD15922E}"/>
    <cellStyle name="Input 2 38" xfId="49935" xr:uid="{6B600494-2504-4B4D-A12B-DC21F055ADFA}"/>
    <cellStyle name="Input 2 39" xfId="50065" xr:uid="{A779E3BA-F604-4584-AA74-55DBD831C72B}"/>
    <cellStyle name="Input 2 4" xfId="4181" xr:uid="{1BDA9C28-A152-4245-B9E8-7980C35C38FE}"/>
    <cellStyle name="Input 2 4 10" xfId="8983" xr:uid="{BBB559BD-4F9C-4C76-A4AF-DE7C834DE843}"/>
    <cellStyle name="Input 2 4 10 2" xfId="10047" xr:uid="{1FE89BA2-AF63-4E4B-BAB5-884A21F2625B}"/>
    <cellStyle name="Input 2 4 10 2 2" xfId="15040" xr:uid="{2517E22A-FADC-4D4B-9D87-B8E71AF91861}"/>
    <cellStyle name="Input 2 4 10 2 2 2" xfId="23127" xr:uid="{3A43951F-3E54-4522-9F4F-20AA848FFDDB}"/>
    <cellStyle name="Input 2 4 10 2 2 2 2" xfId="38315" xr:uid="{F58C24B5-9781-41E3-84B1-A135F3DE92A4}"/>
    <cellStyle name="Input 2 4 10 2 2 3" xfId="29281" xr:uid="{ADC5C7BD-CF9B-4408-89E8-BDD7CF2B2CF0}"/>
    <cellStyle name="Input 2 4 10 2 3" xfId="12930" xr:uid="{3A57160D-0D10-4160-BE40-DCD1DDBD37F1}"/>
    <cellStyle name="Input 2 4 10 2 3 2" xfId="21295" xr:uid="{3D585674-8DE3-4634-8912-BF5A9E3BC53B}"/>
    <cellStyle name="Input 2 4 10 2 3 2 2" xfId="36483" xr:uid="{D7D17CC5-9898-44B1-A6C5-C668F17F2CB5}"/>
    <cellStyle name="Input 2 4 10 2 3 3" xfId="27449" xr:uid="{E0E39DCB-4990-4B09-8B5D-59780F6198D4}"/>
    <cellStyle name="Input 2 4 10 2 4" xfId="16612" xr:uid="{23F872C0-5DA0-4569-B150-EA2B5D6A7CE6}"/>
    <cellStyle name="Input 2 4 10 2 4 2" xfId="24667" xr:uid="{D4ADAEB7-8FC2-4D81-89FF-0B7AC0D37827}"/>
    <cellStyle name="Input 2 4 10 2 4 2 2" xfId="39855" xr:uid="{272C6BF2-A4F5-47DB-A83F-89581C05FADD}"/>
    <cellStyle name="Input 2 4 10 2 4 3" xfId="30821" xr:uid="{2FDBC7A5-E905-4F0D-8A8E-FF2610C2F065}"/>
    <cellStyle name="Input 2 4 10 2 5" xfId="17275" xr:uid="{ACD2B4F7-8EB8-445F-AFA8-51BBB2E46D87}"/>
    <cellStyle name="Input 2 4 10 2 5 2" xfId="32641" xr:uid="{20092630-9763-44F3-9859-82CDBC6DC731}"/>
    <cellStyle name="Input 2 4 10 3" xfId="14282" xr:uid="{95137F63-3EF3-41A1-9CD5-E80561295D86}"/>
    <cellStyle name="Input 2 4 10 3 2" xfId="22369" xr:uid="{EC175E0C-2203-49C5-96D8-A9A27D47901D}"/>
    <cellStyle name="Input 2 4 10 3 2 2" xfId="37557" xr:uid="{8A752C65-D632-40A6-B895-3082FD5E3A53}"/>
    <cellStyle name="Input 2 4 10 3 3" xfId="28523" xr:uid="{4CD1B19B-4AC2-45E6-B528-50B4046DBD1F}"/>
    <cellStyle name="Input 2 4 10 4" xfId="11248" xr:uid="{A48281F3-197B-4322-854D-F0CA2DD7FDC1}"/>
    <cellStyle name="Input 2 4 10 4 2" xfId="19798" xr:uid="{D15B7D29-DC25-47B6-9056-36DC7DC3914D}"/>
    <cellStyle name="Input 2 4 10 4 2 2" xfId="35003" xr:uid="{C828D1C3-3F92-48C3-8BE2-E5B0351427A0}"/>
    <cellStyle name="Input 2 4 10 4 3" xfId="26046" xr:uid="{16DD5F23-A137-4E81-ABD4-44C54BF9FC22}"/>
    <cellStyle name="Input 2 4 10 5" xfId="15982" xr:uid="{137DBCF3-F65B-4D10-8A8E-6A9536BE5CE5}"/>
    <cellStyle name="Input 2 4 10 5 2" xfId="24037" xr:uid="{BFB1BD4F-FF54-4EE8-AAD7-3518A59F6190}"/>
    <cellStyle name="Input 2 4 10 5 2 2" xfId="39225" xr:uid="{D375C64B-A08D-429D-9A39-A969A8C2FB3C}"/>
    <cellStyle name="Input 2 4 10 5 3" xfId="30191" xr:uid="{F3F5BA20-EEB7-402F-B75D-86492FF701E9}"/>
    <cellStyle name="Input 2 4 10 6" xfId="17927" xr:uid="{334B4835-AE35-4336-9A3B-DA436A254867}"/>
    <cellStyle name="Input 2 4 10 6 2" xfId="33138" xr:uid="{D61626F5-316F-4A80-94F6-B14EAECAF953}"/>
    <cellStyle name="Input 2 4 11" xfId="8722" xr:uid="{EDCDD559-6BCB-498A-A026-9A1EC0F5DE87}"/>
    <cellStyle name="Input 2 4 11 2" xfId="14076" xr:uid="{DB7D8B74-23A3-4719-989A-52233128B2D5}"/>
    <cellStyle name="Input 2 4 11 2 2" xfId="22167" xr:uid="{B236E443-B073-41C5-9556-05D821D11A5E}"/>
    <cellStyle name="Input 2 4 11 2 2 2" xfId="37355" xr:uid="{1C530033-23C4-42A2-956D-F285004E571B}"/>
    <cellStyle name="Input 2 4 11 2 3" xfId="28321" xr:uid="{7606B2A6-0839-4F9F-984C-C660FEA8DE71}"/>
    <cellStyle name="Input 2 4 11 3" xfId="15617" xr:uid="{4C5E8C96-795E-48DD-9AE5-5297CB7DF3AA}"/>
    <cellStyle name="Input 2 4 11 3 2" xfId="23672" xr:uid="{693720AE-B4B8-4A89-9EE1-45AE32FF2B44}"/>
    <cellStyle name="Input 2 4 11 3 2 2" xfId="38860" xr:uid="{C936D73C-8456-42C2-899D-2A05B3665455}"/>
    <cellStyle name="Input 2 4 11 3 3" xfId="29826" xr:uid="{9EA80CE1-F247-4A89-8709-325AEE1384CB}"/>
    <cellStyle name="Input 2 4 11 4" xfId="11055" xr:uid="{474F8795-F996-46FA-962B-AC54640A6C85}"/>
    <cellStyle name="Input 2 4 11 4 2" xfId="19605" xr:uid="{5E50263F-C66D-44E8-BB08-C2021EBC6D3F}"/>
    <cellStyle name="Input 2 4 11 4 2 2" xfId="34810" xr:uid="{AB701678-F96C-417C-86AB-1D89CB664D4C}"/>
    <cellStyle name="Input 2 4 11 4 3" xfId="25853" xr:uid="{8E8855B7-6BA6-4688-A912-4D69E718B804}"/>
    <cellStyle name="Input 2 4 11 5" xfId="18084" xr:uid="{FA581D33-FA1C-493C-92A4-79ED404A9F8E}"/>
    <cellStyle name="Input 2 4 11 5 2" xfId="33295" xr:uid="{DD97C0F5-04B4-4562-9FBE-BC58877501FC}"/>
    <cellStyle name="Input 2 4 12" xfId="12733" xr:uid="{544A40EB-0E76-4F8C-AFC6-266F6B294195}"/>
    <cellStyle name="Input 2 4 13" xfId="10718" xr:uid="{62C2E3EF-F2E0-46FB-B975-98175D29A4B5}"/>
    <cellStyle name="Input 2 4 13 2" xfId="19268" xr:uid="{8B74A913-6CEC-459B-9117-7ED0A9541A96}"/>
    <cellStyle name="Input 2 4 13 2 2" xfId="34473" xr:uid="{4BAB6BF9-5DE1-4F1B-834D-2AB6C69EE877}"/>
    <cellStyle name="Input 2 4 13 3" xfId="25516" xr:uid="{C1015390-EB53-4A91-A754-39D018848CE9}"/>
    <cellStyle name="Input 2 4 14" xfId="10434" xr:uid="{517DE869-1328-407B-8601-E865709D21EA}"/>
    <cellStyle name="Input 2 4 14 2" xfId="18984" xr:uid="{42195EAC-BE84-4582-82E4-9ACA18CFB9DB}"/>
    <cellStyle name="Input 2 4 14 2 2" xfId="34189" xr:uid="{18B26B1B-3B16-422C-B962-27524DD018BA}"/>
    <cellStyle name="Input 2 4 14 3" xfId="25232" xr:uid="{228B4B03-3AAD-4FFD-84A6-171F926130AA}"/>
    <cellStyle name="Input 2 4 15" xfId="11945" xr:uid="{F489D12E-D6CC-40D4-A22B-C70A8EF22D0B}"/>
    <cellStyle name="Input 2 4 15 2" xfId="20433" xr:uid="{3C69F9F8-4585-4534-BA4A-3C7D6AF7D084}"/>
    <cellStyle name="Input 2 4 15 2 2" xfId="35621" xr:uid="{A5119006-07B6-4E5F-B635-15CE4D5C04FC}"/>
    <cellStyle name="Input 2 4 15 3" xfId="26592" xr:uid="{3EEC9FFF-3BF6-4707-BA99-5CC9985058D1}"/>
    <cellStyle name="Input 2 4 16" xfId="17095" xr:uid="{242391BA-AB3E-4DC5-B131-41277D9CFE99}"/>
    <cellStyle name="Input 2 4 16 2" xfId="25150" xr:uid="{C51CE49D-8307-41AF-BB05-64FCFAB41DFD}"/>
    <cellStyle name="Input 2 4 16 2 2" xfId="40338" xr:uid="{8529323C-5337-46C7-B8C1-7CC2CFB325FC}"/>
    <cellStyle name="Input 2 4 16 3" xfId="31304" xr:uid="{5BA4C423-2E3F-4676-93AA-129F3490FC3D}"/>
    <cellStyle name="Input 2 4 17" xfId="41625" xr:uid="{D7924827-A373-4D08-96CF-2115981D69A5}"/>
    <cellStyle name="Input 2 4 18" xfId="42031" xr:uid="{3D53A787-AE7B-4BD6-80A9-630C899728C4}"/>
    <cellStyle name="Input 2 4 19" xfId="43738" xr:uid="{AFB016E5-90BA-426B-9994-4FB8351DC7FC}"/>
    <cellStyle name="Input 2 4 2" xfId="4182" xr:uid="{0E9CEE79-9104-4F5F-AFBF-1926C72CC708}"/>
    <cellStyle name="Input 2 4 2 10" xfId="8982" xr:uid="{A2804581-6848-4242-8764-9D4E40F15C7A}"/>
    <cellStyle name="Input 2 4 2 10 2" xfId="10046" xr:uid="{CBD82D25-55E6-4D05-9018-174979E0EDC1}"/>
    <cellStyle name="Input 2 4 2 10 2 2" xfId="15039" xr:uid="{F569F388-B007-4857-B74C-B9E0DBD51D57}"/>
    <cellStyle name="Input 2 4 2 10 2 2 2" xfId="23126" xr:uid="{EF346831-99E4-4561-A0C5-E692AF5FB6D7}"/>
    <cellStyle name="Input 2 4 2 10 2 2 2 2" xfId="38314" xr:uid="{712CCFD4-D88F-4FBC-8251-AECF091778CA}"/>
    <cellStyle name="Input 2 4 2 10 2 2 3" xfId="29280" xr:uid="{26878A8D-DB4A-4049-B86C-ACD90D522657}"/>
    <cellStyle name="Input 2 4 2 10 2 3" xfId="12868" xr:uid="{8DC4424F-1ACB-4A0F-AED2-720E74B317DB}"/>
    <cellStyle name="Input 2 4 2 10 2 3 2" xfId="21242" xr:uid="{A855ACC2-5CCA-4FAD-8D29-FC3C383111C9}"/>
    <cellStyle name="Input 2 4 2 10 2 3 2 2" xfId="36430" xr:uid="{651D348E-320E-473F-8C6A-4E3CB23E46D9}"/>
    <cellStyle name="Input 2 4 2 10 2 3 3" xfId="27396" xr:uid="{3114C836-5DED-424B-A1B9-F4B340FBFD04}"/>
    <cellStyle name="Input 2 4 2 10 2 4" xfId="13274" xr:uid="{6CC703BB-A374-4048-BFC3-A0498E9F76E8}"/>
    <cellStyle name="Input 2 4 2 10 2 4 2" xfId="21540" xr:uid="{403B8B3D-F30E-43DA-A6D7-FD2B5C444418}"/>
    <cellStyle name="Input 2 4 2 10 2 4 2 2" xfId="36728" xr:uid="{1D40696E-783E-4EC8-9E1E-224FE7D59AFB}"/>
    <cellStyle name="Input 2 4 2 10 2 4 3" xfId="27694" xr:uid="{BC739FBA-40FE-4814-ADF4-0D072AF372A4}"/>
    <cellStyle name="Input 2 4 2 10 2 5" xfId="17276" xr:uid="{C4D86BE0-D184-4A6E-AA22-56BB8B3CC82C}"/>
    <cellStyle name="Input 2 4 2 10 2 5 2" xfId="32642" xr:uid="{DFDEEF51-7AF1-4824-8AE3-1BF80F909E1C}"/>
    <cellStyle name="Input 2 4 2 10 3" xfId="14281" xr:uid="{0163CBC1-77D4-4884-93E3-2B1AEE9317CF}"/>
    <cellStyle name="Input 2 4 2 10 3 2" xfId="22368" xr:uid="{12063C32-AE8B-43A7-B6F9-6883465F87F2}"/>
    <cellStyle name="Input 2 4 2 10 3 2 2" xfId="37556" xr:uid="{2A4203CC-0528-445F-AFFE-CADF28DB61AD}"/>
    <cellStyle name="Input 2 4 2 10 3 3" xfId="28522" xr:uid="{2E358CEB-00D7-4A4D-9D54-452BF363E1A0}"/>
    <cellStyle name="Input 2 4 2 10 4" xfId="11603" xr:uid="{FC43038A-0456-49D3-A998-71D37FE67C6F}"/>
    <cellStyle name="Input 2 4 2 10 4 2" xfId="20133" xr:uid="{CEB2755C-2A0F-4245-8382-4BFB98D15816}"/>
    <cellStyle name="Input 2 4 2 10 4 2 2" xfId="35323" xr:uid="{E195E292-588B-4B2C-8C92-8AD3DBA12097}"/>
    <cellStyle name="Input 2 4 2 10 4 3" xfId="26333" xr:uid="{81B4CC22-CF50-48D3-858E-006F5EC31076}"/>
    <cellStyle name="Input 2 4 2 10 5" xfId="11576" xr:uid="{FBFC2A57-449F-4F34-9C3C-E9575C8C9DDA}"/>
    <cellStyle name="Input 2 4 2 10 5 2" xfId="20108" xr:uid="{32C6A551-2621-4FA6-B93A-74DA27EB274B}"/>
    <cellStyle name="Input 2 4 2 10 5 2 2" xfId="35301" xr:uid="{BA272900-F38C-40D4-9E02-C8A92AC92494}"/>
    <cellStyle name="Input 2 4 2 10 5 3" xfId="26315" xr:uid="{219C17C0-8547-4679-8BD5-0F3268040FDD}"/>
    <cellStyle name="Input 2 4 2 10 6" xfId="17928" xr:uid="{99F7F5A3-1B8C-4B18-9FC1-1E7452DD1A3C}"/>
    <cellStyle name="Input 2 4 2 10 6 2" xfId="33139" xr:uid="{23D775D0-763F-4DDA-9D2B-F774E9592582}"/>
    <cellStyle name="Input 2 4 2 11" xfId="8723" xr:uid="{DD797CBB-46D6-48AD-B637-4F89567CA2E2}"/>
    <cellStyle name="Input 2 4 2 11 2" xfId="14077" xr:uid="{93236B64-7BF8-45BC-96C7-7C0E192FD6C6}"/>
    <cellStyle name="Input 2 4 2 11 2 2" xfId="22168" xr:uid="{5F4454FF-488F-49D1-9786-7BAF7CD0B75E}"/>
    <cellStyle name="Input 2 4 2 11 2 2 2" xfId="37356" xr:uid="{A3FD16C4-806D-40D3-9A97-DEBED858EF8E}"/>
    <cellStyle name="Input 2 4 2 11 2 3" xfId="28322" xr:uid="{C88A0A01-A809-4B3C-A6B1-AFC1A3F7560C}"/>
    <cellStyle name="Input 2 4 2 11 3" xfId="16195" xr:uid="{700AFBE3-27B5-4F17-AA4E-F48450312A7C}"/>
    <cellStyle name="Input 2 4 2 11 3 2" xfId="24250" xr:uid="{1962D2CF-7CC3-44E3-8D33-1A4734D4930F}"/>
    <cellStyle name="Input 2 4 2 11 3 2 2" xfId="39438" xr:uid="{0A7983D5-17C2-46D3-8AEC-71B74265A550}"/>
    <cellStyle name="Input 2 4 2 11 3 3" xfId="30404" xr:uid="{D7CFB2BD-0D64-4447-8A8E-EB5932CFCA3C}"/>
    <cellStyle name="Input 2 4 2 11 4" xfId="16724" xr:uid="{A0C38231-794C-4B51-8175-6DEF12113DA4}"/>
    <cellStyle name="Input 2 4 2 11 4 2" xfId="24779" xr:uid="{C1B5157A-E3A3-4273-ACF2-E3C6AA515081}"/>
    <cellStyle name="Input 2 4 2 11 4 2 2" xfId="39967" xr:uid="{DF20DE44-BD39-4730-BD47-B6EB98EDDF4B}"/>
    <cellStyle name="Input 2 4 2 11 4 3" xfId="30933" xr:uid="{DA250914-60B9-4967-B7FC-F1060C9E9DCE}"/>
    <cellStyle name="Input 2 4 2 11 5" xfId="18083" xr:uid="{0EE74E5A-4171-47F9-BAE7-000BF61D0292}"/>
    <cellStyle name="Input 2 4 2 11 5 2" xfId="33294" xr:uid="{902F950C-22B7-4667-8029-769D184726AB}"/>
    <cellStyle name="Input 2 4 2 12" xfId="9580" xr:uid="{EAB11603-786F-4178-9FE2-D3353211595A}"/>
    <cellStyle name="Input 2 4 2 12 2" xfId="14704" xr:uid="{FA4B342B-BCF5-4CD8-AC8A-E08104095504}"/>
    <cellStyle name="Input 2 4 2 12 2 2" xfId="22791" xr:uid="{0AB9464C-3139-4A4B-BDA5-D2E88B0112B9}"/>
    <cellStyle name="Input 2 4 2 12 2 2 2" xfId="37979" xr:uid="{992A713D-2DC4-40C1-87F5-2CD52C3B46B8}"/>
    <cellStyle name="Input 2 4 2 12 2 3" xfId="28945" xr:uid="{782C87B7-B078-4005-B0A0-6D950F8E0853}"/>
    <cellStyle name="Input 2 4 2 12 3" xfId="11078" xr:uid="{77F0374C-EEC5-47C3-962E-2FDFCFFD5A93}"/>
    <cellStyle name="Input 2 4 2 12 3 2" xfId="19628" xr:uid="{16D86BA6-000C-4C1C-B321-0194CA549DC9}"/>
    <cellStyle name="Input 2 4 2 12 3 2 2" xfId="34833" xr:uid="{87C3E0CD-9937-4763-AF01-8F5E927C1FA3}"/>
    <cellStyle name="Input 2 4 2 12 3 3" xfId="25876" xr:uid="{EC1BDCF3-066B-4DEF-8E04-B7B574BB4D97}"/>
    <cellStyle name="Input 2 4 2 12 4" xfId="12352" xr:uid="{4D017D16-EB0F-4886-97EE-D7F9F09776A5}"/>
    <cellStyle name="Input 2 4 2 12 4 2" xfId="20773" xr:uid="{9B8495C7-0BBB-4F7F-8EC3-9352C81ECF6E}"/>
    <cellStyle name="Input 2 4 2 12 4 2 2" xfId="35961" xr:uid="{0EDD15C0-3FB6-486F-A35D-78AE444575C0}"/>
    <cellStyle name="Input 2 4 2 12 4 3" xfId="26927" xr:uid="{72B6CDC4-3361-4277-8A6C-58A832056E8F}"/>
    <cellStyle name="Input 2 4 2 12 5" xfId="17595" xr:uid="{FF026BE7-1519-4C75-B77E-660DACE3893F}"/>
    <cellStyle name="Input 2 4 2 12 5 2" xfId="32830" xr:uid="{24527CA7-4386-40E9-A589-4D92F94EEEA8}"/>
    <cellStyle name="Input 2 4 2 13" xfId="12734" xr:uid="{245BE46C-3809-4EB9-956B-EA992B7B5395}"/>
    <cellStyle name="Input 2 4 2 13 2" xfId="11850" xr:uid="{084C9BB6-5532-44EE-BC3E-95E1C202FBC7}"/>
    <cellStyle name="Input 2 4 2 13 2 2" xfId="20346" xr:uid="{B9AFF68F-5BFA-4C14-9CD3-14665ABD03AD}"/>
    <cellStyle name="Input 2 4 2 13 2 2 2" xfId="35534" xr:uid="{80BFFDAA-5EFF-425B-8FFE-CFC4D0AE57FC}"/>
    <cellStyle name="Input 2 4 2 13 2 3" xfId="26512" xr:uid="{A12B653F-AF23-4655-BFE4-AFC0540EDD7F}"/>
    <cellStyle name="Input 2 4 2 13 3" xfId="10484" xr:uid="{328662F4-B29B-4306-9A14-7274B6CBA48C}"/>
    <cellStyle name="Input 2 4 2 13 3 2" xfId="19034" xr:uid="{6B2638CE-462F-4CC1-AAB0-F04EFE0A8643}"/>
    <cellStyle name="Input 2 4 2 13 3 2 2" xfId="34239" xr:uid="{B80D7C29-CC29-4E0C-8036-DB614B12F48C}"/>
    <cellStyle name="Input 2 4 2 13 3 3" xfId="25282" xr:uid="{7F7D40A7-A17E-4D6D-A103-B81195BBD463}"/>
    <cellStyle name="Input 2 4 2 13 4" xfId="21126" xr:uid="{8972F354-908D-442B-A639-AA09439D6E9C}"/>
    <cellStyle name="Input 2 4 2 13 4 2" xfId="36314" xr:uid="{500FBF62-A606-4DAB-9868-1B341E76D241}"/>
    <cellStyle name="Input 2 4 2 13 5" xfId="27280" xr:uid="{2B59C203-FED1-4603-AD9A-B2FB6E8B955E}"/>
    <cellStyle name="Input 2 4 2 14" xfId="10719" xr:uid="{9A185A8D-0E3B-452A-8FBC-FE54BBE3CAF1}"/>
    <cellStyle name="Input 2 4 2 14 2" xfId="19269" xr:uid="{848B24F0-0357-4D21-AB30-3AB6E50DE9D1}"/>
    <cellStyle name="Input 2 4 2 14 2 2" xfId="34474" xr:uid="{80CC6E05-91B7-4764-AD86-6E4DF1BAAE60}"/>
    <cellStyle name="Input 2 4 2 14 3" xfId="25517" xr:uid="{97096B44-0431-47CD-AD6B-8E9AD3345012}"/>
    <cellStyle name="Input 2 4 2 15" xfId="12276" xr:uid="{E518942A-6156-4C7F-BAD3-0A01DAFB42DC}"/>
    <cellStyle name="Input 2 4 2 15 2" xfId="20708" xr:uid="{68ED192B-DB9C-40BE-9524-645F001486CD}"/>
    <cellStyle name="Input 2 4 2 15 2 2" xfId="35896" xr:uid="{B381994E-B6B0-4133-BAD7-8C65CAA40836}"/>
    <cellStyle name="Input 2 4 2 15 3" xfId="26862" xr:uid="{56F21E19-43DB-4B36-A7E0-F22082CA766D}"/>
    <cellStyle name="Input 2 4 2 16" xfId="16492" xr:uid="{6AF6522C-94A4-40AB-A54F-1B0BC766DD20}"/>
    <cellStyle name="Input 2 4 2 16 2" xfId="24547" xr:uid="{3B936CAE-A2A5-4D20-8F89-26943CE26C3A}"/>
    <cellStyle name="Input 2 4 2 16 2 2" xfId="39735" xr:uid="{BB906FCD-9E6B-4BCB-B08C-92DC140D9B73}"/>
    <cellStyle name="Input 2 4 2 16 3" xfId="30701" xr:uid="{9DEDF88E-47BA-4B92-948E-4D2DC16A8C68}"/>
    <cellStyle name="Input 2 4 2 17" xfId="12543" xr:uid="{9E170525-E48F-47EB-B1AB-97293D8F1D02}"/>
    <cellStyle name="Input 2 4 2 17 2" xfId="20947" xr:uid="{6F9988E2-B25A-4F87-8A46-5F17AE418B1F}"/>
    <cellStyle name="Input 2 4 2 17 2 2" xfId="36135" xr:uid="{BE9050E8-570E-4234-AC19-B3C852380CEA}"/>
    <cellStyle name="Input 2 4 2 17 3" xfId="27101" xr:uid="{0B2DD62F-B363-40B3-8E37-50B7178E1E31}"/>
    <cellStyle name="Input 2 4 2 18" xfId="31445" xr:uid="{BF82C6A8-6089-4948-B8C2-FCAA155BB79D}"/>
    <cellStyle name="Input 2 4 2 19" xfId="41626" xr:uid="{B8B04717-7F34-4209-820B-90D867E726C4}"/>
    <cellStyle name="Input 2 4 2 2" xfId="4183" xr:uid="{60F365C0-BCA7-4906-965D-CD10268D9E43}"/>
    <cellStyle name="Input 2 4 2 2 10" xfId="11324" xr:uid="{AF645FB8-6473-4782-8C26-1F8A9FC67618}"/>
    <cellStyle name="Input 2 4 2 2 10 2" xfId="19874" xr:uid="{A14723DF-926C-41EB-9B66-5AD5FBBD6D74}"/>
    <cellStyle name="Input 2 4 2 2 10 2 2" xfId="35079" xr:uid="{DBEEA81A-59C3-4805-8A1A-EBF355912DCD}"/>
    <cellStyle name="Input 2 4 2 2 10 3" xfId="26122" xr:uid="{374E7F39-CF4A-4B43-B8C8-EE998AE4D154}"/>
    <cellStyle name="Input 2 4 2 2 11" xfId="11756" xr:uid="{B6C75131-8CE0-497B-9D43-570519DAA7F9}"/>
    <cellStyle name="Input 2 4 2 2 11 2" xfId="20261" xr:uid="{B2EF3A17-3CAD-481C-BF8B-4A6D1F6E64B8}"/>
    <cellStyle name="Input 2 4 2 2 11 2 2" xfId="35449" xr:uid="{5810032E-3814-48BD-83B2-D08265F656B7}"/>
    <cellStyle name="Input 2 4 2 2 11 3" xfId="26439" xr:uid="{F3A3B122-8C9E-47C7-8405-85BB615C2607}"/>
    <cellStyle name="Input 2 4 2 2 12" xfId="12547" xr:uid="{16D96976-277C-4B82-96EA-04B54EB5B422}"/>
    <cellStyle name="Input 2 4 2 2 12 2" xfId="20950" xr:uid="{EF96E270-417A-435B-9BB5-42B1847793BB}"/>
    <cellStyle name="Input 2 4 2 2 12 2 2" xfId="36138" xr:uid="{711B47A0-833E-4764-94EE-D9AEB20470AD}"/>
    <cellStyle name="Input 2 4 2 2 12 3" xfId="27104" xr:uid="{23B23C15-E752-482D-B94E-C1395915D1A4}"/>
    <cellStyle name="Input 2 4 2 2 13" xfId="10937" xr:uid="{98B53D10-1127-4AC4-A4EF-129F46B53B25}"/>
    <cellStyle name="Input 2 4 2 2 13 2" xfId="19487" xr:uid="{37FA18F7-8502-453F-B685-62686B4E949F}"/>
    <cellStyle name="Input 2 4 2 2 13 2 2" xfId="34692" xr:uid="{BA688026-BFCD-41A2-8979-6C6FDAAD1A54}"/>
    <cellStyle name="Input 2 4 2 2 13 3" xfId="25735" xr:uid="{8EB31782-4A58-4850-89F1-4A5113EFA786}"/>
    <cellStyle name="Input 2 4 2 2 14" xfId="41220" xr:uid="{531DB8B8-CC92-4E58-8403-17ADF3352E2E}"/>
    <cellStyle name="Input 2 4 2 2 15" xfId="42124" xr:uid="{A2FA1E92-87F5-4071-9F7B-FA900AA1746E}"/>
    <cellStyle name="Input 2 4 2 2 16" xfId="43609" xr:uid="{D423CEE3-3079-483B-8398-7F5128F25D34}"/>
    <cellStyle name="Input 2 4 2 2 17" xfId="41302" xr:uid="{0BDAD51D-6E57-46E7-AA66-5BBE07E002D6}"/>
    <cellStyle name="Input 2 4 2 2 18" xfId="43420" xr:uid="{77817B4C-12EE-4743-92EB-B5284AAF8546}"/>
    <cellStyle name="Input 2 4 2 2 19" xfId="42627" xr:uid="{B6CF426B-5576-471E-8692-FCFAF9A7777B}"/>
    <cellStyle name="Input 2 4 2 2 2" xfId="4184" xr:uid="{73A358A7-316A-4A6B-9A98-6DDEC7058DF0}"/>
    <cellStyle name="Input 2 4 2 2 2 10" xfId="43305" xr:uid="{83A122CC-FCD6-4EA4-82E3-DD70312082D1}"/>
    <cellStyle name="Input 2 4 2 2 2 11" xfId="42700" xr:uid="{FDCC07A5-938F-459B-A4C8-72C6FAAFA90E}"/>
    <cellStyle name="Input 2 4 2 2 2 12" xfId="43181" xr:uid="{08F44B2B-09BA-40BD-AF97-85912E040121}"/>
    <cellStyle name="Input 2 4 2 2 2 13" xfId="41485" xr:uid="{068B16D9-6E94-42B7-B921-4CAD7C6CF2ED}"/>
    <cellStyle name="Input 2 4 2 2 2 14" xfId="41607" xr:uid="{21B57A01-1D8C-424A-86E1-FACBD85AEC2C}"/>
    <cellStyle name="Input 2 4 2 2 2 15" xfId="41590" xr:uid="{85FA4F64-C564-42AB-8A73-C77C424BA210}"/>
    <cellStyle name="Input 2 4 2 2 2 16" xfId="43945" xr:uid="{4246F605-7D3A-4DB0-B26E-1B5BAAB95EB6}"/>
    <cellStyle name="Input 2 4 2 2 2 17" xfId="45202" xr:uid="{D107535B-020B-432A-B3BE-774FEB38E5BE}"/>
    <cellStyle name="Input 2 4 2 2 2 18" xfId="41702" xr:uid="{E294415B-2755-4821-B674-E0527F80E804}"/>
    <cellStyle name="Input 2 4 2 2 2 19" xfId="44125" xr:uid="{C11C42C9-F32B-47BD-B8B2-6C21A57C8D5A}"/>
    <cellStyle name="Input 2 4 2 2 2 2" xfId="4185" xr:uid="{1F1EF5A3-EAC5-4527-9CA1-5F3997E0E578}"/>
    <cellStyle name="Input 2 4 2 2 2 20" xfId="47186" xr:uid="{E3FB3ED3-C11A-4583-8B8A-1D7E9F79F291}"/>
    <cellStyle name="Input 2 4 2 2 2 21" xfId="46715" xr:uid="{FAB0F912-CE33-47CD-A5DD-E381C5976D0D}"/>
    <cellStyle name="Input 2 4 2 2 2 22" xfId="47071" xr:uid="{E06A151A-2D89-437D-B82F-A9CB5FEA84CF}"/>
    <cellStyle name="Input 2 4 2 2 2 23" xfId="46854" xr:uid="{54FEAD21-4547-4C20-9524-0E08256994C4}"/>
    <cellStyle name="Input 2 4 2 2 2 24" xfId="46989" xr:uid="{F0FC0505-7B13-4576-8ECD-C4CB52ADAA72}"/>
    <cellStyle name="Input 2 4 2 2 2 25" xfId="45866" xr:uid="{69B41DC4-44AA-492A-AA41-AEAAE0697C33}"/>
    <cellStyle name="Input 2 4 2 2 2 26" xfId="46229" xr:uid="{92C6F13F-239D-4D40-B772-A30E040FD029}"/>
    <cellStyle name="Input 2 4 2 2 2 27" xfId="49512" xr:uid="{739862B6-02D3-46C9-B3B7-31C2CD147BD1}"/>
    <cellStyle name="Input 2 4 2 2 2 28" xfId="49203" xr:uid="{A1F1EADD-5ED2-4C08-9323-048807290C17}"/>
    <cellStyle name="Input 2 4 2 2 2 29" xfId="49465" xr:uid="{612F5147-EEB6-4DBF-B662-9E6A850F1AF9}"/>
    <cellStyle name="Input 2 4 2 2 2 3" xfId="4186" xr:uid="{F4E1EC38-7D5E-410F-B25B-5DD9C6B0DF27}"/>
    <cellStyle name="Input 2 4 2 2 2 30" xfId="49303" xr:uid="{78BFA93C-D23E-4C5D-A79D-7AD65D01CC66}"/>
    <cellStyle name="Input 2 4 2 2 2 31" xfId="51055" xr:uid="{566A8FBF-00CF-4141-8400-34AE8518ED72}"/>
    <cellStyle name="Input 2 4 2 2 2 32" xfId="50828" xr:uid="{AE27F2AA-000E-45FC-AC6D-4057B269936B}"/>
    <cellStyle name="Input 2 4 2 2 2 33" xfId="51009" xr:uid="{EEAB1356-0E1F-4210-AC2A-B3460EFFB44B}"/>
    <cellStyle name="Input 2 4 2 2 2 34" xfId="51900" xr:uid="{B425DC3A-F41B-4280-9E76-51EBEFDA829D}"/>
    <cellStyle name="Input 2 4 2 2 2 35" xfId="52186" xr:uid="{FC4AF0B4-CB63-4847-8DE6-F109DB86CF90}"/>
    <cellStyle name="Input 2 4 2 2 2 4" xfId="4187" xr:uid="{D130381E-5494-46A2-A7AA-EFEE15EBE6E9}"/>
    <cellStyle name="Input 2 4 2 2 2 5" xfId="9581" xr:uid="{BA435049-ACBF-462A-B2F5-B358800C5A2B}"/>
    <cellStyle name="Input 2 4 2 2 2 5 2" xfId="14705" xr:uid="{8425A17D-487A-4235-B30E-DB1EB3E420A4}"/>
    <cellStyle name="Input 2 4 2 2 2 5 2 2" xfId="22792" xr:uid="{D162AA28-5CCB-454B-9AB7-6C582C0F4BD5}"/>
    <cellStyle name="Input 2 4 2 2 2 5 2 2 2" xfId="37980" xr:uid="{1B415E12-6418-45BA-BD81-8CA81BB48C1B}"/>
    <cellStyle name="Input 2 4 2 2 2 5 2 3" xfId="28946" xr:uid="{937A05DD-2F19-41E8-975A-6A2444F341EA}"/>
    <cellStyle name="Input 2 4 2 2 2 5 3" xfId="15476" xr:uid="{2168FE21-F8C0-4773-AA6B-114FB9DD80DE}"/>
    <cellStyle name="Input 2 4 2 2 2 5 3 2" xfId="23547" xr:uid="{3FF7D3D3-97F7-4989-A482-3F30C4C15F88}"/>
    <cellStyle name="Input 2 4 2 2 2 5 3 2 2" xfId="38735" xr:uid="{FC09FCAE-D290-424A-B30F-91A835779436}"/>
    <cellStyle name="Input 2 4 2 2 2 5 3 3" xfId="29701" xr:uid="{C24D300E-59EA-4E40-A0A7-031E65CC646A}"/>
    <cellStyle name="Input 2 4 2 2 2 5 4" xfId="11654" xr:uid="{1964778C-E041-44D5-B4E3-23A1ABCB485B}"/>
    <cellStyle name="Input 2 4 2 2 2 5 4 2" xfId="20177" xr:uid="{BF499FF9-2CE0-4C02-82D2-B8090FFD530C}"/>
    <cellStyle name="Input 2 4 2 2 2 5 4 2 2" xfId="35365" xr:uid="{92E45278-E634-4639-8434-EB2205F1277E}"/>
    <cellStyle name="Input 2 4 2 2 2 5 4 3" xfId="26368" xr:uid="{586D0B06-88D6-4E76-9903-8736B509D635}"/>
    <cellStyle name="Input 2 4 2 2 2 5 5" xfId="17594" xr:uid="{632960F3-05BB-4E85-8040-141F8405D973}"/>
    <cellStyle name="Input 2 4 2 2 2 5 5 2" xfId="32829" xr:uid="{BBE98B05-F320-497B-B6F1-CCD94AEBB139}"/>
    <cellStyle name="Input 2 4 2 2 2 6" xfId="12736" xr:uid="{F15BAA6A-3566-45F8-8D50-9670C6283A6C}"/>
    <cellStyle name="Input 2 4 2 2 2 6 2" xfId="21127" xr:uid="{4D3FB31F-2B27-4AC7-A56E-4F473CC6B86D}"/>
    <cellStyle name="Input 2 4 2 2 2 6 2 2" xfId="36315" xr:uid="{DA9A2570-F65B-4690-88C2-17FEC7873B44}"/>
    <cellStyle name="Input 2 4 2 2 2 6 3" xfId="27281" xr:uid="{EB0CF7CE-C7FC-49B9-8371-356E4B945B48}"/>
    <cellStyle name="Input 2 4 2 2 2 7" xfId="13252" xr:uid="{AAB79F87-6ED2-4AC6-A144-95FCB39B55D5}"/>
    <cellStyle name="Input 2 4 2 2 2 7 2" xfId="21524" xr:uid="{77370836-E05D-47F9-A0A5-78C539D40D38}"/>
    <cellStyle name="Input 2 4 2 2 2 7 2 2" xfId="36712" xr:uid="{B0B924D3-F044-41B4-A65F-399AD1CF6577}"/>
    <cellStyle name="Input 2 4 2 2 2 7 3" xfId="27678" xr:uid="{E0FDEA74-9649-491C-BBBE-C9A93370514A}"/>
    <cellStyle name="Input 2 4 2 2 2 8" xfId="11893" xr:uid="{66FAD1D9-747D-464C-A324-5E5931DF9DBE}"/>
    <cellStyle name="Input 2 4 2 2 2 8 2" xfId="20386" xr:uid="{AF6045FF-2EE6-402A-A77B-19AC31D0BEF7}"/>
    <cellStyle name="Input 2 4 2 2 2 8 2 2" xfId="35574" xr:uid="{2BDEF232-25EA-4DBE-A35B-89BEFC510D5C}"/>
    <cellStyle name="Input 2 4 2 2 2 8 3" xfId="26547" xr:uid="{D5B8DBE0-C180-498A-AC1F-4B95AC28467A}"/>
    <cellStyle name="Input 2 4 2 2 2 9" xfId="31446" xr:uid="{336A4914-0BCF-461B-B30F-2C0B62D0EF63}"/>
    <cellStyle name="Input 2 4 2 2 20" xfId="44120" xr:uid="{4EDBEC2D-715F-4185-8F58-14F453DF28F8}"/>
    <cellStyle name="Input 2 4 2 2 21" xfId="44542" xr:uid="{9C414238-9886-47A1-AF6B-6D6E7D58A36C}"/>
    <cellStyle name="Input 2 4 2 2 22" xfId="44743" xr:uid="{A9D921CB-1864-4384-8B57-E9D4439BB58E}"/>
    <cellStyle name="Input 2 4 2 2 23" xfId="42912" xr:uid="{2E42899B-5000-4D7E-8E74-F922050B7ABF}"/>
    <cellStyle name="Input 2 4 2 2 24" xfId="46327" xr:uid="{7DE15072-B0AC-42A1-ADE8-3C9C38FFCBB4}"/>
    <cellStyle name="Input 2 4 2 2 25" xfId="47803" xr:uid="{80AB344A-D509-415A-AF21-A739928669F7}"/>
    <cellStyle name="Input 2 4 2 2 26" xfId="46648" xr:uid="{2645FE39-9491-46DB-B84B-81C42DF91ACB}"/>
    <cellStyle name="Input 2 4 2 2 27" xfId="47128" xr:uid="{F528E8FD-634F-434F-B1A6-7A2257B87EB5}"/>
    <cellStyle name="Input 2 4 2 2 28" xfId="45985" xr:uid="{F86AF9E0-1D7A-45EF-B9F4-8B74E4063823}"/>
    <cellStyle name="Input 2 4 2 2 29" xfId="48954" xr:uid="{106B81E0-21FE-49F3-9C5E-2C77D6EB4BDF}"/>
    <cellStyle name="Input 2 4 2 2 3" xfId="4188" xr:uid="{3AB09C15-1486-4DE7-950D-7B3048FBF8B4}"/>
    <cellStyle name="Input 2 4 2 2 3 10" xfId="41384" xr:uid="{62939756-864B-4AD2-8351-AA0636037AAE}"/>
    <cellStyle name="Input 2 4 2 2 3 11" xfId="44651" xr:uid="{6D9555DB-CB49-404F-919B-DC8DF5A5C024}"/>
    <cellStyle name="Input 2 4 2 2 3 12" xfId="44853" xr:uid="{57E305B0-EC47-48FB-91DE-69ED2510584A}"/>
    <cellStyle name="Input 2 4 2 2 3 13" xfId="45039" xr:uid="{2D11109B-AC7D-4C1E-9412-0711825091F3}"/>
    <cellStyle name="Input 2 4 2 2 3 14" xfId="42217" xr:uid="{9A2F5418-6E8B-4894-A487-C416AA9B622E}"/>
    <cellStyle name="Input 2 4 2 2 3 15" xfId="45354" xr:uid="{A1880761-696C-498E-82AA-0B7E97EB7C85}"/>
    <cellStyle name="Input 2 4 2 2 3 16" xfId="45485" xr:uid="{E1252F0F-10DA-43C1-A1A3-4C4376B71F04}"/>
    <cellStyle name="Input 2 4 2 2 3 17" xfId="47187" xr:uid="{FB79BCB4-8C8E-4618-AA8B-3DD7D0D5F6D7}"/>
    <cellStyle name="Input 2 4 2 2 3 18" xfId="46714" xr:uid="{62207E4E-EEB6-4144-8371-2BEB38000A8F}"/>
    <cellStyle name="Input 2 4 2 2 3 19" xfId="47072" xr:uid="{B1E9583B-A025-4AAB-B10B-85DC55ADE9F7}"/>
    <cellStyle name="Input 2 4 2 2 3 2" xfId="9582" xr:uid="{432B7A12-687E-41AC-A3AA-B175EF5440D7}"/>
    <cellStyle name="Input 2 4 2 2 3 2 2" xfId="14706" xr:uid="{55550311-1937-4546-8707-0939477B3F5B}"/>
    <cellStyle name="Input 2 4 2 2 3 2 2 2" xfId="22793" xr:uid="{67672E60-43A9-41F8-805C-77191A5D7504}"/>
    <cellStyle name="Input 2 4 2 2 3 2 2 2 2" xfId="37981" xr:uid="{7AACC0C2-FB54-439E-92BC-57AFEC3DD2D0}"/>
    <cellStyle name="Input 2 4 2 2 3 2 2 3" xfId="28947" xr:uid="{B2C61645-5419-4AB8-8683-B6780946A4A6}"/>
    <cellStyle name="Input 2 4 2 2 3 2 3" xfId="13568" xr:uid="{E57CB019-8E9C-4B45-9CF2-A835CE520ACE}"/>
    <cellStyle name="Input 2 4 2 2 3 2 3 2" xfId="21708" xr:uid="{8DCD7A56-1F5D-4C01-8212-5F0D2EF4D632}"/>
    <cellStyle name="Input 2 4 2 2 3 2 3 2 2" xfId="36896" xr:uid="{774C3B50-042B-44C1-B9F0-DE6F4F79CF67}"/>
    <cellStyle name="Input 2 4 2 2 3 2 3 3" xfId="27862" xr:uid="{9DEF3E8C-319C-40A2-B6AE-FFB428EE4A87}"/>
    <cellStyle name="Input 2 4 2 2 3 2 4" xfId="10815" xr:uid="{AB0BD7BA-D330-450D-93A4-F0FD70D4C8F0}"/>
    <cellStyle name="Input 2 4 2 2 3 2 4 2" xfId="19365" xr:uid="{437A6795-E49E-4ACB-9FEF-52835955EE0F}"/>
    <cellStyle name="Input 2 4 2 2 3 2 4 2 2" xfId="34570" xr:uid="{8B98B0D4-58A1-4D45-BAE1-BA3F3A3586C0}"/>
    <cellStyle name="Input 2 4 2 2 3 2 4 3" xfId="25613" xr:uid="{7B7D374C-F7A6-4C60-B52B-BBA180E497B7}"/>
    <cellStyle name="Input 2 4 2 2 3 2 5" xfId="17593" xr:uid="{B689C508-08E7-40C5-A01B-9327A1DCB0A8}"/>
    <cellStyle name="Input 2 4 2 2 3 2 5 2" xfId="32828" xr:uid="{A92BDF62-F114-4CAA-AA15-C235EE09C6EA}"/>
    <cellStyle name="Input 2 4 2 2 3 20" xfId="45680" xr:uid="{6B168B2B-0970-432E-84B4-217AA1CB3949}"/>
    <cellStyle name="Input 2 4 2 2 3 21" xfId="48117" xr:uid="{0F043433-5F2A-4110-B9E7-0E4BB8125E13}"/>
    <cellStyle name="Input 2 4 2 2 3 22" xfId="48147" xr:uid="{AEAE5B9D-DCDD-46F7-8C7E-0444183326DA}"/>
    <cellStyle name="Input 2 4 2 2 3 23" xfId="48349" xr:uid="{5C2A84FC-6E62-4750-843C-95B63782CE08}"/>
    <cellStyle name="Input 2 4 2 2 3 24" xfId="49513" xr:uid="{40D59F06-1FA5-4BAF-9132-47E1D524569A}"/>
    <cellStyle name="Input 2 4 2 2 3 25" xfId="48649" xr:uid="{1F194C2E-0C87-4B0D-B0B6-44D63190EF80}"/>
    <cellStyle name="Input 2 4 2 2 3 26" xfId="49466" xr:uid="{37201B68-2335-43BA-AF37-EAD1241C887F}"/>
    <cellStyle name="Input 2 4 2 2 3 27" xfId="49006" xr:uid="{EC01FE03-9441-48B1-A7E6-5979F6AD283F}"/>
    <cellStyle name="Input 2 4 2 2 3 28" xfId="51056" xr:uid="{C3A8E370-4548-42E9-A177-0DE3C212F212}"/>
    <cellStyle name="Input 2 4 2 2 3 29" xfId="50827" xr:uid="{6E0BD2E2-F7B1-4B37-8A03-0E36CA956445}"/>
    <cellStyle name="Input 2 4 2 2 3 3" xfId="12740" xr:uid="{CC9214DD-87DE-4DE4-A5A6-258F6CDB948E}"/>
    <cellStyle name="Input 2 4 2 2 3 3 2" xfId="21131" xr:uid="{0682609C-508B-403A-9398-78443AFA2BC0}"/>
    <cellStyle name="Input 2 4 2 2 3 3 2 2" xfId="36319" xr:uid="{5FD36444-A7ED-45A1-997E-B5480A582EFF}"/>
    <cellStyle name="Input 2 4 2 2 3 3 3" xfId="27285" xr:uid="{193159AD-AD20-46D9-91E7-91B020DD6FE7}"/>
    <cellStyle name="Input 2 4 2 2 3 30" xfId="51010" xr:uid="{C46A902E-0158-4EDD-BBC0-C7A25922D5FA}"/>
    <cellStyle name="Input 2 4 2 2 3 31" xfId="51901" xr:uid="{E00095D3-7ABE-4F5D-BA13-33CCA2AFD98C}"/>
    <cellStyle name="Input 2 4 2 2 3 32" xfId="52187" xr:uid="{FD55FBF4-4747-4BEB-B0DC-E28126CFD8DD}"/>
    <cellStyle name="Input 2 4 2 2 3 4" xfId="15116" xr:uid="{0FCAC4D9-8E18-4F40-A349-D957D9231827}"/>
    <cellStyle name="Input 2 4 2 2 3 4 2" xfId="23203" xr:uid="{8EFC01AB-B7F8-44A9-A92A-913E266B1B42}"/>
    <cellStyle name="Input 2 4 2 2 3 4 2 2" xfId="38391" xr:uid="{9E21DD4F-B5A7-413D-9F75-BF35BA7C0565}"/>
    <cellStyle name="Input 2 4 2 2 3 4 3" xfId="29357" xr:uid="{716C1E5E-FB99-417B-870C-E4DE7D6B8D00}"/>
    <cellStyle name="Input 2 4 2 2 3 5" xfId="11977" xr:uid="{ACE25779-AA3E-4DF3-B0D2-DC62FB83E02F}"/>
    <cellStyle name="Input 2 4 2 2 3 5 2" xfId="20461" xr:uid="{179E99DC-7F05-4BB4-9DDF-29CFFAC1096A}"/>
    <cellStyle name="Input 2 4 2 2 3 5 2 2" xfId="35649" xr:uid="{233D3BB6-CA8A-4A00-936A-DD563039D852}"/>
    <cellStyle name="Input 2 4 2 2 3 5 3" xfId="26620" xr:uid="{13A026EE-7CBA-4204-BEF3-3927D4F53286}"/>
    <cellStyle name="Input 2 4 2 2 3 6" xfId="31447" xr:uid="{BECEB95A-3AE4-4E9E-B8F2-793322645F57}"/>
    <cellStyle name="Input 2 4 2 2 3 7" xfId="43307" xr:uid="{B2054473-DE36-4F2E-B0FE-EEA67B3653E2}"/>
    <cellStyle name="Input 2 4 2 2 3 8" xfId="42696" xr:uid="{F44012DD-0977-4F37-8438-98837FCA75C0}"/>
    <cellStyle name="Input 2 4 2 2 3 9" xfId="43182" xr:uid="{5545CD16-2551-4896-A339-535981E64CE4}"/>
    <cellStyle name="Input 2 4 2 2 30" xfId="48756" xr:uid="{8F3E3530-ED24-4C6F-9A31-C5EC1EDCA61B}"/>
    <cellStyle name="Input 2 4 2 2 31" xfId="49132" xr:uid="{7B7310AE-C991-4081-A3B7-D3D137D96529}"/>
    <cellStyle name="Input 2 4 2 2 32" xfId="50619" xr:uid="{BDD1CD20-330A-4484-8EB0-55F097148D16}"/>
    <cellStyle name="Input 2 4 2 2 33" xfId="51147" xr:uid="{5987E149-7A96-42DC-B034-8177A816049E}"/>
    <cellStyle name="Input 2 4 2 2 34" xfId="50775" xr:uid="{81BFF3AE-1D6F-4C89-886E-FA7A87A3B48B}"/>
    <cellStyle name="Input 2 4 2 2 35" xfId="51690" xr:uid="{9DB711FF-6350-472B-9DC8-DC8E59F882CC}"/>
    <cellStyle name="Input 2 4 2 2 36" xfId="52185" xr:uid="{46AFB916-B33F-4AC1-92FF-2CF76616895D}"/>
    <cellStyle name="Input 2 4 2 2 4" xfId="4189" xr:uid="{8C13A937-D19A-4DFD-878A-48339F81D8B7}"/>
    <cellStyle name="Input 2 4 2 2 4 10" xfId="41482" xr:uid="{053DC614-A3B5-468B-BF67-C2CF33A74A8C}"/>
    <cellStyle name="Input 2 4 2 2 4 11" xfId="44578" xr:uid="{7C78CF29-D5B4-4462-B393-DBFD806BDF9F}"/>
    <cellStyle name="Input 2 4 2 2 4 12" xfId="44776" xr:uid="{DC61DE9D-9168-4265-AE0D-997E24BAC999}"/>
    <cellStyle name="Input 2 4 2 2 4 13" xfId="44975" xr:uid="{AC66E5AE-21D8-4CDF-B18D-EEE5FC7F0AA5}"/>
    <cellStyle name="Input 2 4 2 2 4 14" xfId="42216" xr:uid="{AA782ADD-BD9A-4C9E-91E1-D7419A3E464F}"/>
    <cellStyle name="Input 2 4 2 2 4 15" xfId="45299" xr:uid="{4C914F20-7E8B-4958-AEBF-5E34C0D0AF42}"/>
    <cellStyle name="Input 2 4 2 2 4 16" xfId="45435" xr:uid="{3C0F8D76-F8A6-4DE0-BB8E-91F8E883503A}"/>
    <cellStyle name="Input 2 4 2 2 4 17" xfId="47188" xr:uid="{CB2EF81E-29D3-4445-8226-7BEEA91DEA2F}"/>
    <cellStyle name="Input 2 4 2 2 4 18" xfId="46713" xr:uid="{24D3E2C0-46F4-4B0A-9C97-AFFA66573AFD}"/>
    <cellStyle name="Input 2 4 2 2 4 19" xfId="47073" xr:uid="{84D1395B-BD85-4C11-B17A-83B96BCC695B}"/>
    <cellStyle name="Input 2 4 2 2 4 2" xfId="9583" xr:uid="{04C35D26-E694-44A5-9BBD-62EF930D0E34}"/>
    <cellStyle name="Input 2 4 2 2 4 2 2" xfId="14707" xr:uid="{6FBD8D1C-6521-4272-A326-1B54621398DD}"/>
    <cellStyle name="Input 2 4 2 2 4 2 2 2" xfId="22794" xr:uid="{0301A75F-E660-47EA-AB91-49C59DC831EF}"/>
    <cellStyle name="Input 2 4 2 2 4 2 2 2 2" xfId="37982" xr:uid="{60E20385-EE53-4EAA-B955-F3088F25FF65}"/>
    <cellStyle name="Input 2 4 2 2 4 2 2 3" xfId="28948" xr:uid="{3AB08A2F-847E-4C74-A21A-B13E2A449984}"/>
    <cellStyle name="Input 2 4 2 2 4 2 3" xfId="13483" xr:uid="{CDDBDE8E-2F7A-4D16-9AC4-D94DC6AB985F}"/>
    <cellStyle name="Input 2 4 2 2 4 2 3 2" xfId="21660" xr:uid="{8116645C-B894-4459-A660-16EF5F26F6DB}"/>
    <cellStyle name="Input 2 4 2 2 4 2 3 2 2" xfId="36848" xr:uid="{ACDB86CB-E9AA-437A-8834-A6F373AF672D}"/>
    <cellStyle name="Input 2 4 2 2 4 2 3 3" xfId="27814" xr:uid="{5BC4DDE2-DB41-4474-B7EE-31966E9597A2}"/>
    <cellStyle name="Input 2 4 2 2 4 2 4" xfId="16821" xr:uid="{230894EC-4B1E-45C9-8769-F8CBA05D8666}"/>
    <cellStyle name="Input 2 4 2 2 4 2 4 2" xfId="24876" xr:uid="{427D48A9-2CF3-424E-8052-306148B5B458}"/>
    <cellStyle name="Input 2 4 2 2 4 2 4 2 2" xfId="40064" xr:uid="{2C3F61F8-E5C8-43C1-8D1B-D69F819EEBC3}"/>
    <cellStyle name="Input 2 4 2 2 4 2 4 3" xfId="31030" xr:uid="{6698A080-097D-4135-983B-B70409064637}"/>
    <cellStyle name="Input 2 4 2 2 4 2 5" xfId="17592" xr:uid="{E9CB9AC4-73D9-45F0-AE8E-7B21CBAB8A90}"/>
    <cellStyle name="Input 2 4 2 2 4 2 5 2" xfId="32827" xr:uid="{6A206CC1-F5A0-4407-934D-0848A0980F23}"/>
    <cellStyle name="Input 2 4 2 2 4 20" xfId="46376" xr:uid="{7B0CEAC1-7E75-4938-ABFC-7EBC27D6BE11}"/>
    <cellStyle name="Input 2 4 2 2 4 21" xfId="48075" xr:uid="{F4CD7222-6DA7-47D0-89FA-15F3B1C0B0E3}"/>
    <cellStyle name="Input 2 4 2 2 4 22" xfId="47285" xr:uid="{34DDE9A0-8A9F-40D8-BF17-C455FACA467C}"/>
    <cellStyle name="Input 2 4 2 2 4 23" xfId="48297" xr:uid="{8A8305D0-3E18-4605-B4BA-B3A970FAB512}"/>
    <cellStyle name="Input 2 4 2 2 4 24" xfId="49514" xr:uid="{F406D301-535B-483A-B190-BFA7E4B80D8D}"/>
    <cellStyle name="Input 2 4 2 2 4 25" xfId="49202" xr:uid="{3CDCF60C-7F9B-4DC9-BAD2-70F4CAFD597B}"/>
    <cellStyle name="Input 2 4 2 2 4 26" xfId="49936" xr:uid="{6D04ADF4-7205-46E5-B317-A827781324BE}"/>
    <cellStyle name="Input 2 4 2 2 4 27" xfId="49005" xr:uid="{EC62F1AF-C6D1-4915-8871-BB2389C2C574}"/>
    <cellStyle name="Input 2 4 2 2 4 28" xfId="51057" xr:uid="{72DFF90B-01B9-4001-B2F2-C15A3E8465F2}"/>
    <cellStyle name="Input 2 4 2 2 4 29" xfId="50826" xr:uid="{B97A96F4-1DFE-41F5-8DDE-5B5B1DF47D42}"/>
    <cellStyle name="Input 2 4 2 2 4 3" xfId="12741" xr:uid="{5337B0B0-9B01-4B19-80C4-850F4B383B74}"/>
    <cellStyle name="Input 2 4 2 2 4 3 2" xfId="21132" xr:uid="{68CFC56F-9E75-4176-B29E-65F65FCC5F50}"/>
    <cellStyle name="Input 2 4 2 2 4 3 2 2" xfId="36320" xr:uid="{BEB795B8-B267-4502-AF0B-6CE76814B8FF}"/>
    <cellStyle name="Input 2 4 2 2 4 3 3" xfId="27286" xr:uid="{30589D82-DB6A-428B-AEF7-501CA6EE6E6A}"/>
    <cellStyle name="Input 2 4 2 2 4 30" xfId="51435" xr:uid="{C863497D-7EF3-4177-8046-84F38FBB149C}"/>
    <cellStyle name="Input 2 4 2 2 4 31" xfId="51902" xr:uid="{74D6B504-12D9-4612-883C-368071E0CB72}"/>
    <cellStyle name="Input 2 4 2 2 4 32" xfId="52188" xr:uid="{AAFB6A38-BCC6-4E3B-AF0B-3BCDBE9C98BC}"/>
    <cellStyle name="Input 2 4 2 2 4 4" xfId="12330" xr:uid="{A4BD43E1-4A96-4745-A537-599C33CDD2EF}"/>
    <cellStyle name="Input 2 4 2 2 4 4 2" xfId="20752" xr:uid="{54051935-7F93-46B8-B7B7-818F30274D07}"/>
    <cellStyle name="Input 2 4 2 2 4 4 2 2" xfId="35940" xr:uid="{E2A05F23-6DE4-483E-A6D1-70F7C854CD54}"/>
    <cellStyle name="Input 2 4 2 2 4 4 3" xfId="26906" xr:uid="{1907858F-39B4-42EA-8BC5-E3D0AD3A098C}"/>
    <cellStyle name="Input 2 4 2 2 4 5" xfId="11076" xr:uid="{9BEBD5F5-3543-4F4A-86EF-C25F6E1CEDF3}"/>
    <cellStyle name="Input 2 4 2 2 4 5 2" xfId="19626" xr:uid="{6D70207F-0F3D-44C0-B1E8-8F637BDB35C5}"/>
    <cellStyle name="Input 2 4 2 2 4 5 2 2" xfId="34831" xr:uid="{7C1B38DE-EF05-48D5-A9D6-35D2E4C4CE90}"/>
    <cellStyle name="Input 2 4 2 2 4 5 3" xfId="25874" xr:uid="{DE00EC4A-F50D-4625-8FF1-3A1CCDFDD875}"/>
    <cellStyle name="Input 2 4 2 2 4 6" xfId="31448" xr:uid="{63976C6D-F564-41B4-9999-B4BE42BC059F}"/>
    <cellStyle name="Input 2 4 2 2 4 7" xfId="43308" xr:uid="{CDAE5647-821F-4FDB-93F4-C13CC1046902}"/>
    <cellStyle name="Input 2 4 2 2 4 8" xfId="42695" xr:uid="{E47DCEA6-F440-4B65-BA3C-3CAE9CE3B901}"/>
    <cellStyle name="Input 2 4 2 2 4 9" xfId="43183" xr:uid="{59C473C9-7384-4C19-A769-F761A770DE08}"/>
    <cellStyle name="Input 2 4 2 2 5" xfId="8736" xr:uid="{41D09A11-3F20-4249-B8E5-BD50D7AC8517}"/>
    <cellStyle name="Input 2 4 2 2 5 2" xfId="9879" xr:uid="{28EF4428-EC48-481D-809F-10B64ECBEDF5}"/>
    <cellStyle name="Input 2 4 2 2 5 2 2" xfId="14892" xr:uid="{B8FF9DC7-893C-47D2-86EE-AC7948E4DA41}"/>
    <cellStyle name="Input 2 4 2 2 5 2 2 2" xfId="22979" xr:uid="{9E7ECD7B-8E49-4191-BB8E-DF39F9965CAE}"/>
    <cellStyle name="Input 2 4 2 2 5 2 2 2 2" xfId="38167" xr:uid="{6BC7D3A0-583D-4AD1-84A5-84747D104167}"/>
    <cellStyle name="Input 2 4 2 2 5 2 2 3" xfId="29133" xr:uid="{1A7DD151-113B-4CCD-A22E-4D884F9E1EB8}"/>
    <cellStyle name="Input 2 4 2 2 5 2 3" xfId="14622" xr:uid="{599815BA-E153-4F63-80D6-B3D0DCA16A2E}"/>
    <cellStyle name="Input 2 4 2 2 5 2 3 2" xfId="22709" xr:uid="{FBC11DFF-2FA5-4848-AFCB-A72F36326316}"/>
    <cellStyle name="Input 2 4 2 2 5 2 3 2 2" xfId="37897" xr:uid="{C30FA6C0-ED84-4133-B765-E0EB74E9589B}"/>
    <cellStyle name="Input 2 4 2 2 5 2 3 3" xfId="28863" xr:uid="{E281C13D-4252-426C-8D63-AF5C164C9353}"/>
    <cellStyle name="Input 2 4 2 2 5 2 4" xfId="16567" xr:uid="{74F2310E-CCEF-4FFF-9123-528A6DD42EC9}"/>
    <cellStyle name="Input 2 4 2 2 5 2 4 2" xfId="24622" xr:uid="{9C736850-31F4-40CD-A434-1BD8EF56E4BA}"/>
    <cellStyle name="Input 2 4 2 2 5 2 4 2 2" xfId="39810" xr:uid="{5BA12E74-E8E1-4F33-B5CF-A836896C36BC}"/>
    <cellStyle name="Input 2 4 2 2 5 2 4 3" xfId="30776" xr:uid="{B197B8E7-A9EA-45D7-8707-40EB1FA3975C}"/>
    <cellStyle name="Input 2 4 2 2 5 2 5" xfId="17381" xr:uid="{3C97FCE3-6ABC-4177-BB4C-9AA3EC207EE4}"/>
    <cellStyle name="Input 2 4 2 2 5 2 5 2" xfId="32747" xr:uid="{FCD378CB-0953-4779-9BC4-67AFD9EB07D7}"/>
    <cellStyle name="Input 2 4 2 2 5 3" xfId="14088" xr:uid="{14E5C5C7-9B28-4A1D-987A-A00C4E271740}"/>
    <cellStyle name="Input 2 4 2 2 5 3 2" xfId="22179" xr:uid="{93260EAB-CD04-448F-B093-85764494BD1F}"/>
    <cellStyle name="Input 2 4 2 2 5 3 2 2" xfId="37367" xr:uid="{D78BD20A-C0FF-446F-820D-C19B5A5752B8}"/>
    <cellStyle name="Input 2 4 2 2 5 3 3" xfId="28333" xr:uid="{BD196140-64BC-4978-92A9-AB0D71243B3D}"/>
    <cellStyle name="Input 2 4 2 2 5 4" xfId="15381" xr:uid="{3CB12CD0-855A-44AC-AADF-2E772B341268}"/>
    <cellStyle name="Input 2 4 2 2 5 4 2" xfId="23468" xr:uid="{4B51A9B7-C25C-4E59-B978-A3599B9D3113}"/>
    <cellStyle name="Input 2 4 2 2 5 4 2 2" xfId="38656" xr:uid="{DFFAAF7E-8AE8-43D2-96A2-5B8F5BDD29C3}"/>
    <cellStyle name="Input 2 4 2 2 5 4 3" xfId="29622" xr:uid="{AB0AB82A-C9A7-465E-9C80-8126EEA961F2}"/>
    <cellStyle name="Input 2 4 2 2 5 5" xfId="15395" xr:uid="{EEF31CD7-AFA4-4115-9259-9B1FCA0EE8A7}"/>
    <cellStyle name="Input 2 4 2 2 5 5 2" xfId="23482" xr:uid="{7F00C689-7852-4FF0-A044-25A65ECEB7BC}"/>
    <cellStyle name="Input 2 4 2 2 5 5 2 2" xfId="38670" xr:uid="{C201037F-A15F-4095-BB77-6B7D8EC9B38C}"/>
    <cellStyle name="Input 2 4 2 2 5 5 3" xfId="29636" xr:uid="{059BC035-566E-4FBE-861E-9A46A04AAB3C}"/>
    <cellStyle name="Input 2 4 2 2 5 6" xfId="18071" xr:uid="{63E77CFD-7790-4FBA-A5F0-D3A0BE74D891}"/>
    <cellStyle name="Input 2 4 2 2 5 6 2" xfId="33282" xr:uid="{FBA3187B-CF84-4D2F-9AE4-95E7AD5C5D11}"/>
    <cellStyle name="Input 2 4 2 2 6" xfId="8915" xr:uid="{22D88D31-1C40-43F5-9259-1BAC30F0DCD2}"/>
    <cellStyle name="Input 2 4 2 2 6 2" xfId="9981" xr:uid="{7BFAA9CE-5AFD-4268-A03E-908A2666EA55}"/>
    <cellStyle name="Input 2 4 2 2 6 2 2" xfId="14980" xr:uid="{48BAFCC3-3E0E-4697-AE66-7EF93219F724}"/>
    <cellStyle name="Input 2 4 2 2 6 2 2 2" xfId="23067" xr:uid="{59C95F5F-D9BE-49B9-B430-81E33A7B5E73}"/>
    <cellStyle name="Input 2 4 2 2 6 2 2 2 2" xfId="38255" xr:uid="{398C1B93-4716-498F-9C34-6717070D51E6}"/>
    <cellStyle name="Input 2 4 2 2 6 2 2 3" xfId="29221" xr:uid="{6A9978BA-1FED-414B-95A8-B656250960CC}"/>
    <cellStyle name="Input 2 4 2 2 6 2 3" xfId="11445" xr:uid="{E60C77DB-E364-45B0-A5D7-E7856527A352}"/>
    <cellStyle name="Input 2 4 2 2 6 2 3 2" xfId="19987" xr:uid="{592403E5-D79B-4217-906A-CFEB7623715E}"/>
    <cellStyle name="Input 2 4 2 2 6 2 3 2 2" xfId="35186" xr:uid="{F7108702-DA98-4E32-8973-A58BC264C903}"/>
    <cellStyle name="Input 2 4 2 2 6 2 3 3" xfId="26227" xr:uid="{B690CC4E-B7DA-4B1F-B3C0-A3298232F605}"/>
    <cellStyle name="Input 2 4 2 2 6 2 4" xfId="16742" xr:uid="{D9DBEAE1-A9BB-4634-955F-B7F784465C27}"/>
    <cellStyle name="Input 2 4 2 2 6 2 4 2" xfId="24797" xr:uid="{1C3B394C-A83F-427D-BEFC-82BBB1642089}"/>
    <cellStyle name="Input 2 4 2 2 6 2 4 2 2" xfId="39985" xr:uid="{B3BA8636-B36B-4464-9C46-EB4BD25C68F7}"/>
    <cellStyle name="Input 2 4 2 2 6 2 4 3" xfId="30951" xr:uid="{A61BE54F-90CC-4385-883A-8AB4FB9C501C}"/>
    <cellStyle name="Input 2 4 2 2 6 2 5" xfId="17324" xr:uid="{FA5A57A4-839F-4443-B333-6BCEE9B31571}"/>
    <cellStyle name="Input 2 4 2 2 6 2 5 2" xfId="32690" xr:uid="{FBFA0550-F225-4522-9D01-71B57A0D619D}"/>
    <cellStyle name="Input 2 4 2 2 6 3" xfId="14224" xr:uid="{28700615-23D5-483E-A363-EC5B53BD54E2}"/>
    <cellStyle name="Input 2 4 2 2 6 3 2" xfId="22311" xr:uid="{D3DC91FE-1ECC-445D-B67A-F84170F0BE39}"/>
    <cellStyle name="Input 2 4 2 2 6 3 2 2" xfId="37499" xr:uid="{A80F6603-36A2-463B-83DF-B8EE164FAC5A}"/>
    <cellStyle name="Input 2 4 2 2 6 3 3" xfId="28465" xr:uid="{28A2CC17-BCB1-477C-9A9F-914052ED581A}"/>
    <cellStyle name="Input 2 4 2 2 6 4" xfId="13680" xr:uid="{98EDD657-4528-408C-9690-1F0AEF12A631}"/>
    <cellStyle name="Input 2 4 2 2 6 4 2" xfId="21806" xr:uid="{CBA39440-D46C-4BE6-9EAC-CF2E9B36EFAE}"/>
    <cellStyle name="Input 2 4 2 2 6 4 2 2" xfId="36994" xr:uid="{82D1D940-4731-4464-A039-FFBD4EF368B0}"/>
    <cellStyle name="Input 2 4 2 2 6 4 3" xfId="27960" xr:uid="{EEE3DF89-3B80-4E7E-A1BD-E5A8C767AF24}"/>
    <cellStyle name="Input 2 4 2 2 6 5" xfId="12198" xr:uid="{1E2DBE18-5927-4274-BAED-E7DFE275E938}"/>
    <cellStyle name="Input 2 4 2 2 6 5 2" xfId="20650" xr:uid="{350B12F2-C4EB-41F1-B59D-7A07AC81EB81}"/>
    <cellStyle name="Input 2 4 2 2 6 5 2 2" xfId="35838" xr:uid="{F16FBB29-0A20-4FB6-BD03-0635BB509E69}"/>
    <cellStyle name="Input 2 4 2 2 6 5 3" xfId="26804" xr:uid="{C9307479-5B99-467B-BE32-EB02B02CA9F7}"/>
    <cellStyle name="Input 2 4 2 2 6 6" xfId="17976" xr:uid="{ED049754-D0E4-47DC-9F5F-9ADCE04107EB}"/>
    <cellStyle name="Input 2 4 2 2 6 6 2" xfId="33187" xr:uid="{798FDB04-B518-41FA-921C-596F5C6A75DF}"/>
    <cellStyle name="Input 2 4 2 2 7" xfId="8981" xr:uid="{D9B230E5-C444-42F2-A5B5-DCE70EA54579}"/>
    <cellStyle name="Input 2 4 2 2 7 2" xfId="10045" xr:uid="{49DC1147-DCA4-4E19-95F3-45292BEA6667}"/>
    <cellStyle name="Input 2 4 2 2 7 2 2" xfId="15038" xr:uid="{FEC7D31D-4E13-4116-9C16-E7E4326A892F}"/>
    <cellStyle name="Input 2 4 2 2 7 2 2 2" xfId="23125" xr:uid="{52397D17-E53A-4C2A-A15F-EC5AFCDFD3AC}"/>
    <cellStyle name="Input 2 4 2 2 7 2 2 2 2" xfId="38313" xr:uid="{4824F5ED-A070-46CA-9B7D-5A0132062645}"/>
    <cellStyle name="Input 2 4 2 2 7 2 2 3" xfId="29279" xr:uid="{AB5B35FD-8CD7-4C68-A96E-A30B543D31C2}"/>
    <cellStyle name="Input 2 4 2 2 7 2 3" xfId="11412" xr:uid="{3842AC92-BAD9-4596-9617-5296E53346E3}"/>
    <cellStyle name="Input 2 4 2 2 7 2 3 2" xfId="19957" xr:uid="{FB81E055-311D-4659-9F9E-B3F7DB7EDC70}"/>
    <cellStyle name="Input 2 4 2 2 7 2 3 2 2" xfId="35160" xr:uid="{4C2A73C4-B801-43CC-8211-EA2B634BE123}"/>
    <cellStyle name="Input 2 4 2 2 7 2 3 3" xfId="26201" xr:uid="{D3BBB617-A786-4EC8-A677-F54836EC1E63}"/>
    <cellStyle name="Input 2 4 2 2 7 2 4" xfId="16457" xr:uid="{EB86D982-DEA0-44F1-B8DC-4AFFEEB0899E}"/>
    <cellStyle name="Input 2 4 2 2 7 2 4 2" xfId="24512" xr:uid="{427DA1B3-FDD9-4999-9B67-17BD49D7AEAF}"/>
    <cellStyle name="Input 2 4 2 2 7 2 4 2 2" xfId="39700" xr:uid="{01FF9A18-B310-4BE7-8E31-1AB2F6D017F1}"/>
    <cellStyle name="Input 2 4 2 2 7 2 4 3" xfId="30666" xr:uid="{CB19D02D-8533-4F90-8302-6DE606246881}"/>
    <cellStyle name="Input 2 4 2 2 7 2 5" xfId="17277" xr:uid="{AE8E7688-AD7E-454E-892D-0CCFCC9FCBD5}"/>
    <cellStyle name="Input 2 4 2 2 7 2 5 2" xfId="32643" xr:uid="{B5A8CC21-B09B-42BD-ADFF-E2F613D4E7B3}"/>
    <cellStyle name="Input 2 4 2 2 7 3" xfId="14280" xr:uid="{360E6783-048E-4343-8EE5-70E6DF3B4900}"/>
    <cellStyle name="Input 2 4 2 2 7 3 2" xfId="22367" xr:uid="{8368F29F-42D2-4974-8918-451F2E767061}"/>
    <cellStyle name="Input 2 4 2 2 7 3 2 2" xfId="37555" xr:uid="{5DB98C1B-6450-4DEC-8879-C7BA0448B398}"/>
    <cellStyle name="Input 2 4 2 2 7 3 3" xfId="28521" xr:uid="{CA4410FF-E332-46CF-83FC-83A43DBFED86}"/>
    <cellStyle name="Input 2 4 2 2 7 4" xfId="11388" xr:uid="{253AC7B7-0349-4E18-A0AA-1CE255927AEC}"/>
    <cellStyle name="Input 2 4 2 2 7 4 2" xfId="19936" xr:uid="{DD1FE0B8-5D29-49C4-989A-EE9BC2C425D9}"/>
    <cellStyle name="Input 2 4 2 2 7 4 2 2" xfId="35141" xr:uid="{886EE380-2B45-4B9B-B85C-DD2CC29303F8}"/>
    <cellStyle name="Input 2 4 2 2 7 4 3" xfId="26184" xr:uid="{1788E120-94FB-4499-8478-51CC6135E165}"/>
    <cellStyle name="Input 2 4 2 2 7 5" xfId="12804" xr:uid="{E9180E50-ED09-4854-AA16-58EB150A13D6}"/>
    <cellStyle name="Input 2 4 2 2 7 5 2" xfId="21187" xr:uid="{8135ABD4-E86D-444C-BD6B-02A0BB2699A9}"/>
    <cellStyle name="Input 2 4 2 2 7 5 2 2" xfId="36375" xr:uid="{F3EC7B3C-3DF5-4C1F-879A-A63917C38A22}"/>
    <cellStyle name="Input 2 4 2 2 7 5 3" xfId="27341" xr:uid="{F31B3943-532D-4A9E-9A35-5B43A7B3D086}"/>
    <cellStyle name="Input 2 4 2 2 7 6" xfId="17929" xr:uid="{BF53C1DA-0086-4CAD-8CC2-EEE370A8C379}"/>
    <cellStyle name="Input 2 4 2 2 7 6 2" xfId="33140" xr:uid="{7266CE8F-740D-4FD1-AC8E-2CCB52C331F8}"/>
    <cellStyle name="Input 2 4 2 2 8" xfId="8724" xr:uid="{EDD15FD2-0FEE-4FD8-AF1E-363AA520F402}"/>
    <cellStyle name="Input 2 4 2 2 8 2" xfId="14078" xr:uid="{31D72901-22F1-4A0C-B050-7A32DB5917B9}"/>
    <cellStyle name="Input 2 4 2 2 8 2 2" xfId="22169" xr:uid="{3B954B92-26D8-4C7D-931F-A75B9A4E48E7}"/>
    <cellStyle name="Input 2 4 2 2 8 2 2 2" xfId="37357" xr:uid="{AE0D5FBD-799E-4375-A6F5-89A72A7FD5AC}"/>
    <cellStyle name="Input 2 4 2 2 8 2 3" xfId="28323" xr:uid="{392B89E3-6D60-43D8-80E3-BB98F001918E}"/>
    <cellStyle name="Input 2 4 2 2 8 3" xfId="15636" xr:uid="{5B2E6F9D-2EE8-4572-9F0D-4399DCA5F49F}"/>
    <cellStyle name="Input 2 4 2 2 8 3 2" xfId="23691" xr:uid="{D73944B7-9302-4D03-B739-F6BCCB1BF237}"/>
    <cellStyle name="Input 2 4 2 2 8 3 2 2" xfId="38879" xr:uid="{13063821-A027-4215-8FB0-2277594539C4}"/>
    <cellStyle name="Input 2 4 2 2 8 3 3" xfId="29845" xr:uid="{4B40A1D2-48F5-4143-A046-730C7DB2E95D}"/>
    <cellStyle name="Input 2 4 2 2 8 4" xfId="16469" xr:uid="{BB112CA8-F1E1-4B5F-8943-1DFB874E109D}"/>
    <cellStyle name="Input 2 4 2 2 8 4 2" xfId="24524" xr:uid="{87BF954D-1D57-467A-BE3A-55D11E4534A0}"/>
    <cellStyle name="Input 2 4 2 2 8 4 2 2" xfId="39712" xr:uid="{C6108E41-F498-4F02-A188-A5D9B6C87BAF}"/>
    <cellStyle name="Input 2 4 2 2 8 4 3" xfId="30678" xr:uid="{8DABDF14-7948-4A5E-9EF1-64BF1AC0D94E}"/>
    <cellStyle name="Input 2 4 2 2 8 5" xfId="18082" xr:uid="{1B38EC65-F727-4A54-B9A8-ED28962C7BDB}"/>
    <cellStyle name="Input 2 4 2 2 8 5 2" xfId="33293" xr:uid="{CD849E43-3A4C-4931-B1CB-FDA791A99836}"/>
    <cellStyle name="Input 2 4 2 2 9" xfId="12735" xr:uid="{8D130822-0BA0-49D5-9B4A-73B45C474469}"/>
    <cellStyle name="Input 2 4 2 20" xfId="43860" xr:uid="{6AE19C72-A4BB-49E1-AE8D-C1C89D82331C}"/>
    <cellStyle name="Input 2 4 2 21" xfId="43739" xr:uid="{CB1D30B6-9DFA-49F5-87FD-DEBA50D99B81}"/>
    <cellStyle name="Input 2 4 2 22" xfId="41933" xr:uid="{CDDC1B00-AE32-43C2-8E86-6771E0477A53}"/>
    <cellStyle name="Input 2 4 2 23" xfId="43479" xr:uid="{46EF5041-3F5A-42CE-9225-B11221058FFF}"/>
    <cellStyle name="Input 2 4 2 24" xfId="42571" xr:uid="{397EF1A0-F4B9-4756-92E6-8A0C16F11A42}"/>
    <cellStyle name="Input 2 4 2 25" xfId="43338" xr:uid="{1398F47B-C724-4CD0-9AB4-3ACFE629CBE2}"/>
    <cellStyle name="Input 2 4 2 26" xfId="43866" xr:uid="{82576BE2-9B9A-4736-87AA-0041BED51F87}"/>
    <cellStyle name="Input 2 4 2 27" xfId="43192" xr:uid="{1F5494CF-A3ED-4857-9EDE-FE76AF59A8CC}"/>
    <cellStyle name="Input 2 4 2 28" xfId="45903" xr:uid="{35E66A60-E6A2-448D-933A-2B3815B45424}"/>
    <cellStyle name="Input 2 4 2 29" xfId="47816" xr:uid="{8B4CE7D6-7E45-4139-9D2A-1776C140FB32}"/>
    <cellStyle name="Input 2 4 2 3" xfId="4190" xr:uid="{4CBFD579-D77C-42D3-AC53-F079E6A7E7AC}"/>
    <cellStyle name="Input 2 4 2 30" xfId="47497" xr:uid="{E81CD9EB-650C-44C8-962B-F23D3637ACAC}"/>
    <cellStyle name="Input 2 4 2 31" xfId="46600" xr:uid="{33613BDC-57FB-4FDD-9AE6-51760422425A}"/>
    <cellStyle name="Input 2 4 2 32" xfId="47456" xr:uid="{6D7F374A-169F-4CA8-9AC0-4354139CCD1E}"/>
    <cellStyle name="Input 2 4 2 33" xfId="48695" xr:uid="{A88A87BB-4B1D-4F48-A20C-374AB6AD0B46}"/>
    <cellStyle name="Input 2 4 2 34" xfId="48843" xr:uid="{A574D6EE-45CA-4ABD-9E64-6DB43D1CE10E}"/>
    <cellStyle name="Input 2 4 2 35" xfId="48773" xr:uid="{ACCE13DF-DF29-404C-A724-92A16CEA45CC}"/>
    <cellStyle name="Input 2 4 2 36" xfId="50391" xr:uid="{1E0BF398-8742-4411-B597-1C0B74BB7E3A}"/>
    <cellStyle name="Input 2 4 2 37" xfId="50521" xr:uid="{F0D6088C-4D39-4236-AAA4-D6E68BB0C9A3}"/>
    <cellStyle name="Input 2 4 2 38" xfId="51210" xr:uid="{10C96AFE-DCC2-4790-9383-E7908ADEF59E}"/>
    <cellStyle name="Input 2 4 2 39" xfId="51689" xr:uid="{8365F3E5-1A01-4EFB-BC78-3A53063AE042}"/>
    <cellStyle name="Input 2 4 2 4" xfId="4191" xr:uid="{751EF64D-2630-499B-9CB5-283578772A6B}"/>
    <cellStyle name="Input 2 4 2 40" xfId="52184" xr:uid="{84758FAF-59DC-4123-B360-B1E2395D319E}"/>
    <cellStyle name="Input 2 4 2 5" xfId="4192" xr:uid="{0CBEABD4-0239-4EB9-A94F-C5A826AFEE1E}"/>
    <cellStyle name="Input 2 4 2 6" xfId="4193" xr:uid="{8A1CE0D3-D6F4-4E68-A426-9AE68A016C6C}"/>
    <cellStyle name="Input 2 4 2 7" xfId="4194" xr:uid="{0A4DC3EF-243A-4ABB-AAD4-2E72873BBD0C}"/>
    <cellStyle name="Input 2 4 2 7 2" xfId="9584" xr:uid="{06EA88D3-EC8A-46FE-9ED5-BC3C91B30320}"/>
    <cellStyle name="Input 2 4 2 7 2 2" xfId="14708" xr:uid="{D6AC250C-27E2-4738-93E3-F1BD24BD692F}"/>
    <cellStyle name="Input 2 4 2 7 2 2 2" xfId="22795" xr:uid="{5D1A8A1B-75C7-4A72-A354-34BF5DB71BE3}"/>
    <cellStyle name="Input 2 4 2 7 2 2 2 2" xfId="37983" xr:uid="{14EA9C3F-E7A5-417B-9CF2-31C7F731CA2F}"/>
    <cellStyle name="Input 2 4 2 7 2 2 3" xfId="28949" xr:uid="{E1E7DA0E-B8B9-4671-84C0-B5C7700FEEDC}"/>
    <cellStyle name="Input 2 4 2 7 2 3" xfId="10836" xr:uid="{74EFB508-171E-4DF6-A605-EEFBB7A3BFB8}"/>
    <cellStyle name="Input 2 4 2 7 2 3 2" xfId="19386" xr:uid="{9B5ABE02-C508-40D8-B9CC-CD0209DAC90E}"/>
    <cellStyle name="Input 2 4 2 7 2 3 2 2" xfId="34591" xr:uid="{49D3B508-820C-4C71-ADF3-3ADF582CC547}"/>
    <cellStyle name="Input 2 4 2 7 2 3 3" xfId="25634" xr:uid="{CB30140E-F2B3-4BCD-85BB-6C5FF348A026}"/>
    <cellStyle name="Input 2 4 2 7 2 4" xfId="11095" xr:uid="{7CE40D28-FB49-4E2B-B424-B1F56D19FCAA}"/>
    <cellStyle name="Input 2 4 2 7 2 4 2" xfId="19645" xr:uid="{2BDE1A39-F4E6-42B3-9705-B9304F5E4AE6}"/>
    <cellStyle name="Input 2 4 2 7 2 4 2 2" xfId="34850" xr:uid="{C6809A6E-8DC1-45D2-86E2-A0F0275C3046}"/>
    <cellStyle name="Input 2 4 2 7 2 4 3" xfId="25893" xr:uid="{1E9595FC-B022-404B-BDF1-A89D2EA9DC57}"/>
    <cellStyle name="Input 2 4 2 7 2 5" xfId="17591" xr:uid="{B757DA9D-9B8E-4A5C-8294-7760E1989E1A}"/>
    <cellStyle name="Input 2 4 2 7 2 5 2" xfId="32826" xr:uid="{A1AE2C7D-F523-410A-ADCF-ACEE5E591E80}"/>
    <cellStyle name="Input 2 4 2 7 3" xfId="12743" xr:uid="{BA4C818E-EF6D-4A7B-A082-7D3166413FAD}"/>
    <cellStyle name="Input 2 4 2 7 3 2" xfId="21134" xr:uid="{FC31A66B-055B-4553-9BBB-D235A7FDB09A}"/>
    <cellStyle name="Input 2 4 2 7 3 2 2" xfId="36322" xr:uid="{55E23335-2A78-45B5-BECA-F0BDBC9EF733}"/>
    <cellStyle name="Input 2 4 2 7 3 3" xfId="27288" xr:uid="{2A9F935B-AE9C-4E24-9912-773A2F717FF9}"/>
    <cellStyle name="Input 2 4 2 7 4" xfId="13247" xr:uid="{F09041D9-F50F-402E-B677-EC88F0D66745}"/>
    <cellStyle name="Input 2 4 2 7 4 2" xfId="21519" xr:uid="{AEA95142-A870-4D56-9A23-6562FC0D0020}"/>
    <cellStyle name="Input 2 4 2 7 4 2 2" xfId="36707" xr:uid="{D3639C08-198F-4C72-BE65-74AFECAE474D}"/>
    <cellStyle name="Input 2 4 2 7 4 3" xfId="27673" xr:uid="{3EC31DAC-1999-410E-87D1-A69F03F50CF0}"/>
    <cellStyle name="Input 2 4 2 7 5" xfId="16182" xr:uid="{21CD0341-C74E-41BE-8851-DF419AECC3D7}"/>
    <cellStyle name="Input 2 4 2 7 5 2" xfId="24237" xr:uid="{5DF8ED1A-213F-4BEC-B9DD-813AB4DEF88E}"/>
    <cellStyle name="Input 2 4 2 7 5 2 2" xfId="39425" xr:uid="{946023EA-BBFB-4001-9467-E11C983FA566}"/>
    <cellStyle name="Input 2 4 2 7 5 3" xfId="30391" xr:uid="{180C6C86-3D98-4678-9CFA-93414BBE12B2}"/>
    <cellStyle name="Input 2 4 2 7 6" xfId="31449" xr:uid="{F8AEB1DF-887D-453D-94FC-D35908E68C17}"/>
    <cellStyle name="Input 2 4 2 8" xfId="8735" xr:uid="{3E6DB064-43C6-48BB-8263-7833AD48EFB7}"/>
    <cellStyle name="Input 2 4 2 8 2" xfId="9878" xr:uid="{13608A1F-AB08-4533-B547-A3A886DA35A4}"/>
    <cellStyle name="Input 2 4 2 8 2 2" xfId="14891" xr:uid="{C0B36629-96E7-466D-97D6-B8D4FC3A1396}"/>
    <cellStyle name="Input 2 4 2 8 2 2 2" xfId="22978" xr:uid="{C5FF95E4-99FB-4521-A85F-DB39A3650679}"/>
    <cellStyle name="Input 2 4 2 8 2 2 2 2" xfId="38166" xr:uid="{68E5DDD6-C1BE-4A82-B368-3A9AB193742D}"/>
    <cellStyle name="Input 2 4 2 8 2 2 3" xfId="29132" xr:uid="{79D97A12-4C0B-40EA-813A-7B17F75D500F}"/>
    <cellStyle name="Input 2 4 2 8 2 3" xfId="14793" xr:uid="{3888D841-7892-4743-A3B9-C038995AB8AA}"/>
    <cellStyle name="Input 2 4 2 8 2 3 2" xfId="22880" xr:uid="{2245DBE4-FEFE-45DB-B2A3-5D4D26868668}"/>
    <cellStyle name="Input 2 4 2 8 2 3 2 2" xfId="38068" xr:uid="{D42C98AA-5F76-49C6-B8F0-7FA59FF9E669}"/>
    <cellStyle name="Input 2 4 2 8 2 3 3" xfId="29034" xr:uid="{973F7D84-E4BA-4A0E-8CF1-DC262F04D9D4}"/>
    <cellStyle name="Input 2 4 2 8 2 4" xfId="16745" xr:uid="{142B6A7D-E239-4CC4-9049-785838915E08}"/>
    <cellStyle name="Input 2 4 2 8 2 4 2" xfId="24800" xr:uid="{1680CD94-9293-47B0-95FC-22A5BD9E05F1}"/>
    <cellStyle name="Input 2 4 2 8 2 4 2 2" xfId="39988" xr:uid="{F4AA90BB-73F3-4F60-8490-5F2E8D4F76E7}"/>
    <cellStyle name="Input 2 4 2 8 2 4 3" xfId="30954" xr:uid="{FC71494A-5414-4A69-8CE7-A7ACEEAF8A4D}"/>
    <cellStyle name="Input 2 4 2 8 2 5" xfId="17382" xr:uid="{5D72692E-FB06-4EB5-BD74-EB8BCDE9F6B8}"/>
    <cellStyle name="Input 2 4 2 8 2 5 2" xfId="32748" xr:uid="{A9F67DB2-5260-44E5-AA64-BDF2A6E5DF40}"/>
    <cellStyle name="Input 2 4 2 8 3" xfId="14087" xr:uid="{A0401EDE-6DCA-43F3-B7BD-61C460DD116C}"/>
    <cellStyle name="Input 2 4 2 8 3 2" xfId="22178" xr:uid="{A4B23595-BD29-4103-9DFD-B3B80D6B7787}"/>
    <cellStyle name="Input 2 4 2 8 3 2 2" xfId="37366" xr:uid="{CC3E0C6F-E95E-4466-B945-DEE860ADD1DE}"/>
    <cellStyle name="Input 2 4 2 8 3 3" xfId="28332" xr:uid="{8C65D11D-54CE-4F0F-B871-F065BCC27B90}"/>
    <cellStyle name="Input 2 4 2 8 4" xfId="16102" xr:uid="{3B593B75-C20B-406B-8455-2443D025AED5}"/>
    <cellStyle name="Input 2 4 2 8 4 2" xfId="24157" xr:uid="{AC559FFA-6BBA-4AA4-8554-2AA773328E88}"/>
    <cellStyle name="Input 2 4 2 8 4 2 2" xfId="39345" xr:uid="{5EDBBBF3-7F01-485B-866E-2893B2622BD9}"/>
    <cellStyle name="Input 2 4 2 8 4 3" xfId="30311" xr:uid="{C9933B94-7881-4CA4-93D3-18FD217BFBDA}"/>
    <cellStyle name="Input 2 4 2 8 5" xfId="12755" xr:uid="{B0794FAD-8A0B-462E-90BD-D51AB59EC1F7}"/>
    <cellStyle name="Input 2 4 2 8 5 2" xfId="21143" xr:uid="{E2CEE902-28AD-4771-AA4A-66CB19A8D006}"/>
    <cellStyle name="Input 2 4 2 8 5 2 2" xfId="36331" xr:uid="{7D24D8E8-CB95-480D-B73D-78E5682E5334}"/>
    <cellStyle name="Input 2 4 2 8 5 3" xfId="27297" xr:uid="{DD5B0B58-F710-4FA3-AD62-3E05F5D50AD9}"/>
    <cellStyle name="Input 2 4 2 8 6" xfId="18072" xr:uid="{D321094A-D128-44CE-B8AC-03EF1A5D5629}"/>
    <cellStyle name="Input 2 4 2 8 6 2" xfId="33283" xr:uid="{AB44B853-BA53-4722-BA3B-D45D07261BCF}"/>
    <cellStyle name="Input 2 4 2 9" xfId="8916" xr:uid="{5667A398-C271-4794-9038-DB126177F0BE}"/>
    <cellStyle name="Input 2 4 2 9 2" xfId="9982" xr:uid="{6F456449-307B-4427-9358-27BCD82F0B56}"/>
    <cellStyle name="Input 2 4 2 9 2 2" xfId="14981" xr:uid="{24D50F58-76DC-4909-8999-A737F3ED449F}"/>
    <cellStyle name="Input 2 4 2 9 2 2 2" xfId="23068" xr:uid="{462CD52B-5CB2-4F07-9AD0-36237CE657E1}"/>
    <cellStyle name="Input 2 4 2 9 2 2 2 2" xfId="38256" xr:uid="{10605257-33BC-4E9A-A28E-4645664C4F05}"/>
    <cellStyle name="Input 2 4 2 9 2 2 3" xfId="29222" xr:uid="{A0EC5252-C3F0-47A0-9FC8-CD6B07C65AE0}"/>
    <cellStyle name="Input 2 4 2 9 2 3" xfId="16404" xr:uid="{BA171288-BD3E-4D76-9766-FDF5FD5C6412}"/>
    <cellStyle name="Input 2 4 2 9 2 3 2" xfId="24459" xr:uid="{D27358A0-FED8-428E-A291-24B662E70D22}"/>
    <cellStyle name="Input 2 4 2 9 2 3 2 2" xfId="39647" xr:uid="{48939D80-37C9-404E-A778-32D56128FB5D}"/>
    <cellStyle name="Input 2 4 2 9 2 3 3" xfId="30613" xr:uid="{8F284EEE-E1AE-4A84-98E0-7750142BA0E3}"/>
    <cellStyle name="Input 2 4 2 9 2 4" xfId="16564" xr:uid="{F3BFE7E1-20A5-4266-BE77-E88340C0C25A}"/>
    <cellStyle name="Input 2 4 2 9 2 4 2" xfId="24619" xr:uid="{50E9DE7F-4FFC-44EE-8153-2EA89BAC5C49}"/>
    <cellStyle name="Input 2 4 2 9 2 4 2 2" xfId="39807" xr:uid="{9950FB8B-3FE3-4F7A-9465-3DC79E554518}"/>
    <cellStyle name="Input 2 4 2 9 2 4 3" xfId="30773" xr:uid="{77AF8E54-C81D-427C-B934-012A2F575617}"/>
    <cellStyle name="Input 2 4 2 9 2 5" xfId="17323" xr:uid="{D0F66179-F994-407B-B36A-7BFC279DFC5D}"/>
    <cellStyle name="Input 2 4 2 9 2 5 2" xfId="32689" xr:uid="{E2FC24DA-77F9-4592-A2E7-DE0215C1A772}"/>
    <cellStyle name="Input 2 4 2 9 3" xfId="14225" xr:uid="{6A0FCBE3-205F-4A4F-9CCA-EBCC7F5485FF}"/>
    <cellStyle name="Input 2 4 2 9 3 2" xfId="22312" xr:uid="{C86DD92F-6BFE-4D56-85F1-59EA37AF43F2}"/>
    <cellStyle name="Input 2 4 2 9 3 2 2" xfId="37500" xr:uid="{09F397E5-7DED-4342-86B4-C904BB437A32}"/>
    <cellStyle name="Input 2 4 2 9 3 3" xfId="28466" xr:uid="{65BF1B51-CACD-46E5-ABD9-1A353AA0B818}"/>
    <cellStyle name="Input 2 4 2 9 4" xfId="13682" xr:uid="{2CFA36E9-E678-4DAF-896C-59A1798D019A}"/>
    <cellStyle name="Input 2 4 2 9 4 2" xfId="21808" xr:uid="{AA790BA4-4272-4FD6-963B-9C58AE468689}"/>
    <cellStyle name="Input 2 4 2 9 4 2 2" xfId="36996" xr:uid="{5EF25AA8-8CC7-4CC2-8FAA-707D33583B71}"/>
    <cellStyle name="Input 2 4 2 9 4 3" xfId="27962" xr:uid="{17189526-B86E-4B67-84D5-27B20A8CC848}"/>
    <cellStyle name="Input 2 4 2 9 5" xfId="13799" xr:uid="{8F26D9D8-2159-4742-BC2D-41D3AED9F21C}"/>
    <cellStyle name="Input 2 4 2 9 5 2" xfId="21910" xr:uid="{143FBAAF-DD51-4D03-BD56-77DDF87B79CF}"/>
    <cellStyle name="Input 2 4 2 9 5 2 2" xfId="37098" xr:uid="{A2486A01-D2D2-4269-9258-3C47CDDBA89E}"/>
    <cellStyle name="Input 2 4 2 9 5 3" xfId="28064" xr:uid="{C559567D-FAE1-4295-983A-6F254D696BEE}"/>
    <cellStyle name="Input 2 4 2 9 6" xfId="17975" xr:uid="{6DEC38EA-1732-4ED2-9869-BE2CAC184186}"/>
    <cellStyle name="Input 2 4 2 9 6 2" xfId="33186" xr:uid="{175A7521-A426-4F34-A71B-D5F63D653096}"/>
    <cellStyle name="Input 2 4 20" xfId="42398" xr:uid="{1FFC0E81-847E-48CF-A4FE-CE6F6E78B447}"/>
    <cellStyle name="Input 2 4 21" xfId="43478" xr:uid="{CA28B21D-BC0F-4022-B721-F42C94CAAF3A}"/>
    <cellStyle name="Input 2 4 22" xfId="42572" xr:uid="{93E3A2C9-2AB4-478D-AE98-9987CCCA4CDD}"/>
    <cellStyle name="Input 2 4 23" xfId="43337" xr:uid="{4BF4AFF6-04D1-4F14-ADB2-23BB24C68B13}"/>
    <cellStyle name="Input 2 4 24" xfId="42719" xr:uid="{B34231B9-7C9C-4FFF-9FB7-B43A018EED52}"/>
    <cellStyle name="Input 2 4 25" xfId="43189" xr:uid="{DCE9F446-FA71-47FA-A630-DFDEB3A762BD}"/>
    <cellStyle name="Input 2 4 26" xfId="45902" xr:uid="{C4630ABB-F5A8-48E7-A514-D20171533987}"/>
    <cellStyle name="Input 2 4 27" xfId="46127" xr:uid="{EA174249-5AB4-408E-A40F-9E47AB0C6E6C}"/>
    <cellStyle name="Input 2 4 28" xfId="47496" xr:uid="{335ADA93-BDB8-464A-86B3-C75149A90CE0}"/>
    <cellStyle name="Input 2 4 29" xfId="46601" xr:uid="{678A25D0-E327-43D9-819E-7FA82DB7E919}"/>
    <cellStyle name="Input 2 4 3" xfId="4195" xr:uid="{F35A9516-24AA-42F8-A357-B79F71F29DB0}"/>
    <cellStyle name="Input 2 4 3 10" xfId="16690" xr:uid="{06DF3B69-1D2F-469A-B82B-03E34A70623C}"/>
    <cellStyle name="Input 2 4 3 10 2" xfId="24745" xr:uid="{BC367097-BE00-4541-8C6D-FD75DAA5C99B}"/>
    <cellStyle name="Input 2 4 3 10 2 2" xfId="39933" xr:uid="{1E02C4B2-13A5-4348-928E-770D049CFEAC}"/>
    <cellStyle name="Input 2 4 3 10 3" xfId="30899" xr:uid="{2B6C6455-5513-4541-8FB2-2A33B695E582}"/>
    <cellStyle name="Input 2 4 3 11" xfId="13095" xr:uid="{DD808D36-876A-452B-8661-AF824EF79935}"/>
    <cellStyle name="Input 2 4 3 11 2" xfId="21423" xr:uid="{4D0A42EF-4542-4B98-8B7F-A9F6F0EE9E15}"/>
    <cellStyle name="Input 2 4 3 11 2 2" xfId="36611" xr:uid="{B13E209F-455D-4BFF-B9F6-589B0D6DBB4F}"/>
    <cellStyle name="Input 2 4 3 11 3" xfId="27577" xr:uid="{318AB49C-7736-4443-9619-63D41D6BBDF1}"/>
    <cellStyle name="Input 2 4 3 12" xfId="31450" xr:uid="{ADD14805-4B3F-478B-9F60-5AC15F2F4DDA}"/>
    <cellStyle name="Input 2 4 3 13" xfId="41219" xr:uid="{F24BC4C4-3FAF-42ED-8A1F-EFC6881604A5}"/>
    <cellStyle name="Input 2 4 3 14" xfId="42123" xr:uid="{81055714-718B-40F5-B19C-836356F2884C}"/>
    <cellStyle name="Input 2 4 3 15" xfId="43610" xr:uid="{920B9538-51B8-439C-826A-A06854CB8CEF}"/>
    <cellStyle name="Input 2 4 3 16" xfId="41301" xr:uid="{7B6B5797-97BE-43E2-A0BA-D634011114CD}"/>
    <cellStyle name="Input 2 4 3 17" xfId="44280" xr:uid="{93AE421B-37BC-4C82-9C7F-D9E3596FCC75}"/>
    <cellStyle name="Input 2 4 3 18" xfId="42626" xr:uid="{E6C5AA05-29FA-4A62-95C1-CC8666BBFE13}"/>
    <cellStyle name="Input 2 4 3 19" xfId="44121" xr:uid="{50369648-17FD-49CE-B990-350E2AF03400}"/>
    <cellStyle name="Input 2 4 3 2" xfId="8737" xr:uid="{E735CBE4-0698-4F8C-9F7C-7E4E50F2F7B3}"/>
    <cellStyle name="Input 2 4 3 2 2" xfId="9880" xr:uid="{D0361D0C-0178-4293-A728-C3D474B02941}"/>
    <cellStyle name="Input 2 4 3 2 2 2" xfId="14893" xr:uid="{176B39B9-9DF2-48D6-B39F-ED5A9123C20C}"/>
    <cellStyle name="Input 2 4 3 2 2 2 2" xfId="22980" xr:uid="{5BD5C663-E935-4A30-BEE9-0461804A8064}"/>
    <cellStyle name="Input 2 4 3 2 2 2 2 2" xfId="38168" xr:uid="{91ADF3EB-0C59-4951-93B0-52C38B2A91C3}"/>
    <cellStyle name="Input 2 4 3 2 2 2 3" xfId="29134" xr:uid="{55D79964-C9FA-4F45-87B5-98DB8F39FDAD}"/>
    <cellStyle name="Input 2 4 3 2 2 3" xfId="11644" xr:uid="{D636EFC5-AAFC-4845-AE20-93848622DFDC}"/>
    <cellStyle name="Input 2 4 3 2 2 3 2" xfId="20173" xr:uid="{0764361A-7219-42B1-8B59-0E2D20439320}"/>
    <cellStyle name="Input 2 4 3 2 2 3 2 2" xfId="35361" xr:uid="{C2391FE3-8AA6-4224-93A5-4E9EA8132077}"/>
    <cellStyle name="Input 2 4 3 2 2 3 3" xfId="26364" xr:uid="{CFCA4947-D777-452D-94F5-7B74345D4E6E}"/>
    <cellStyle name="Input 2 4 3 2 2 4" xfId="12004" xr:uid="{361A5240-09C6-44DD-BC28-D4882BE9FF0A}"/>
    <cellStyle name="Input 2 4 3 2 2 4 2" xfId="20483" xr:uid="{6F077160-A14B-4558-B72F-EA0154EA85A4}"/>
    <cellStyle name="Input 2 4 3 2 2 4 2 2" xfId="35671" xr:uid="{201FDF94-130B-4234-B0E3-08385783E1CF}"/>
    <cellStyle name="Input 2 4 3 2 2 4 3" xfId="26641" xr:uid="{991BE632-73CE-4339-AA81-A37D7920626F}"/>
    <cellStyle name="Input 2 4 3 2 2 5" xfId="17380" xr:uid="{DD9A9581-7307-4B80-B1CB-3983076AEFB3}"/>
    <cellStyle name="Input 2 4 3 2 2 5 2" xfId="32746" xr:uid="{874679CE-AAD4-4F8F-8D87-6C72A3A33653}"/>
    <cellStyle name="Input 2 4 3 2 3" xfId="14089" xr:uid="{29FDB4A3-B38D-4B6B-84A3-D242F49FD6BF}"/>
    <cellStyle name="Input 2 4 3 2 3 2" xfId="22180" xr:uid="{0123ECA7-22FF-4FD0-AAAF-CABFA3215B67}"/>
    <cellStyle name="Input 2 4 3 2 3 2 2" xfId="37368" xr:uid="{A016B873-FDD4-42BE-969C-B858F88EC2E0}"/>
    <cellStyle name="Input 2 4 3 2 3 3" xfId="28334" xr:uid="{A26B97ED-8095-452C-9949-3366056BFBB8}"/>
    <cellStyle name="Input 2 4 3 2 4" xfId="13633" xr:uid="{EB9B222A-DAF6-43C3-89C4-3AB44A9B0DAB}"/>
    <cellStyle name="Input 2 4 3 2 4 2" xfId="21764" xr:uid="{DDC56441-AC6C-49A1-AB75-71B125F42463}"/>
    <cellStyle name="Input 2 4 3 2 4 2 2" xfId="36952" xr:uid="{88C32339-325E-4CBC-AA9E-551E0D0D82A8}"/>
    <cellStyle name="Input 2 4 3 2 4 3" xfId="27918" xr:uid="{4F54914D-0E02-4585-99B6-C0812342D1A2}"/>
    <cellStyle name="Input 2 4 3 2 5" xfId="11667" xr:uid="{22DB292E-244C-4B4A-956C-4763225E1E9B}"/>
    <cellStyle name="Input 2 4 3 2 5 2" xfId="20189" xr:uid="{68421C07-9D77-44C5-9A54-43EBE7E8FD4A}"/>
    <cellStyle name="Input 2 4 3 2 5 2 2" xfId="35377" xr:uid="{17D6811D-76AD-4439-82B0-7480EFB16D0F}"/>
    <cellStyle name="Input 2 4 3 2 5 3" xfId="26378" xr:uid="{13D38B06-48E3-42F0-90C5-C24A59463037}"/>
    <cellStyle name="Input 2 4 3 2 6" xfId="18070" xr:uid="{37CE36E1-69C2-4D31-9CFD-136CB1A7A303}"/>
    <cellStyle name="Input 2 4 3 2 6 2" xfId="33281" xr:uid="{DF23A182-B9FC-4E5D-9952-2AABFD8D0177}"/>
    <cellStyle name="Input 2 4 3 20" xfId="44541" xr:uid="{EB305F38-249A-4895-A459-9BE1E216352F}"/>
    <cellStyle name="Input 2 4 3 21" xfId="44742" xr:uid="{E85099B3-C768-4D3C-B2B1-DC73EBB60AB2}"/>
    <cellStyle name="Input 2 4 3 22" xfId="42911" xr:uid="{551FFEF7-B330-410C-9BCF-FCB8EA2CB484}"/>
    <cellStyle name="Input 2 4 3 23" xfId="46326" xr:uid="{B0A258E6-7ED5-4165-9148-4D2016BEEFD3}"/>
    <cellStyle name="Input 2 4 3 24" xfId="47804" xr:uid="{0D122AAD-A3FC-4C46-B6B8-AEBB3A93735B}"/>
    <cellStyle name="Input 2 4 3 25" xfId="46647" xr:uid="{225CAA0C-D44F-44AB-B531-182D55EC578B}"/>
    <cellStyle name="Input 2 4 3 26" xfId="47129" xr:uid="{A1662F4C-4247-4B6D-8EDF-BE38C86DB799}"/>
    <cellStyle name="Input 2 4 3 27" xfId="45984" xr:uid="{6BA60B9D-A37A-4C87-9C4F-56728F9E3A3E}"/>
    <cellStyle name="Input 2 4 3 28" xfId="48953" xr:uid="{2C3383B6-BF3E-4037-9893-AE3EB6CEAC9B}"/>
    <cellStyle name="Input 2 4 3 29" xfId="48757" xr:uid="{BDEF98EC-3AB4-402B-AD9E-AAC3E8F43711}"/>
    <cellStyle name="Input 2 4 3 3" xfId="8914" xr:uid="{901FDFE9-EBA5-4D7A-A438-C663F0527FC0}"/>
    <cellStyle name="Input 2 4 3 3 2" xfId="9980" xr:uid="{E0845186-2E43-4A6C-8A0E-815804F77CB0}"/>
    <cellStyle name="Input 2 4 3 3 2 2" xfId="14979" xr:uid="{CDD85552-EB6A-4BB6-9D1A-ADFD80552202}"/>
    <cellStyle name="Input 2 4 3 3 2 2 2" xfId="23066" xr:uid="{B9F9E855-D3BA-4254-AA72-6F2B3E70BD35}"/>
    <cellStyle name="Input 2 4 3 3 2 2 2 2" xfId="38254" xr:uid="{1E79B8DF-57A7-4CA6-9DBD-A02D64BC4C2D}"/>
    <cellStyle name="Input 2 4 3 3 2 2 3" xfId="29220" xr:uid="{928EBAF0-B3D4-46BC-BB95-84120BDAA205}"/>
    <cellStyle name="Input 2 4 3 3 2 3" xfId="15643" xr:uid="{F8849A4B-B262-48C7-BF53-A8EE2F690855}"/>
    <cellStyle name="Input 2 4 3 3 2 3 2" xfId="23698" xr:uid="{6BABC5B8-912C-4187-A82C-01C44F353D2A}"/>
    <cellStyle name="Input 2 4 3 3 2 3 2 2" xfId="38886" xr:uid="{72875929-A1A4-4C27-90A2-ECB1D47D1C34}"/>
    <cellStyle name="Input 2 4 3 3 2 3 3" xfId="29852" xr:uid="{E8C13CFF-7787-4E05-944A-4C93A1709C6E}"/>
    <cellStyle name="Input 2 4 3 3 2 4" xfId="16813" xr:uid="{6EA891F7-6E3A-40FC-A75A-BC65D4DB26A8}"/>
    <cellStyle name="Input 2 4 3 3 2 4 2" xfId="24868" xr:uid="{2718AADC-8E08-4647-AA6D-1AA7028068D0}"/>
    <cellStyle name="Input 2 4 3 3 2 4 2 2" xfId="40056" xr:uid="{1CFEA191-C2E2-4237-83D6-8AA445DE43E2}"/>
    <cellStyle name="Input 2 4 3 3 2 4 3" xfId="31022" xr:uid="{76876616-36E7-43A7-A404-002D9BD7C81E}"/>
    <cellStyle name="Input 2 4 3 3 2 5" xfId="17325" xr:uid="{012A1804-A19C-4381-BF17-38BD1C0FE3F1}"/>
    <cellStyle name="Input 2 4 3 3 2 5 2" xfId="32691" xr:uid="{9EA11F75-B516-4CFC-90FD-75696151177A}"/>
    <cellStyle name="Input 2 4 3 3 3" xfId="14223" xr:uid="{13F31521-CE0F-42EE-8538-975BC115959A}"/>
    <cellStyle name="Input 2 4 3 3 3 2" xfId="22310" xr:uid="{90C2CDB2-C7C0-4628-9371-25A85CBE7F14}"/>
    <cellStyle name="Input 2 4 3 3 3 2 2" xfId="37498" xr:uid="{6AF1AD02-C10B-452C-8B09-7E67DC01A217}"/>
    <cellStyle name="Input 2 4 3 3 3 3" xfId="28464" xr:uid="{1F460172-7E1F-4C46-86E4-5AEE1357DDBB}"/>
    <cellStyle name="Input 2 4 3 3 4" xfId="11968" xr:uid="{7E08CCB7-9959-451C-8C7C-3D507AC10AF5}"/>
    <cellStyle name="Input 2 4 3 3 4 2" xfId="20454" xr:uid="{058927B9-020F-43D9-B7FA-BBA193BC5069}"/>
    <cellStyle name="Input 2 4 3 3 4 2 2" xfId="35642" xr:uid="{044918BB-BD74-432A-B668-33B9488FA51E}"/>
    <cellStyle name="Input 2 4 3 3 4 3" xfId="26613" xr:uid="{3B9A1A4E-B354-49BE-9F8A-B51F4DE7D15D}"/>
    <cellStyle name="Input 2 4 3 3 5" xfId="11070" xr:uid="{B5F03B93-0773-4FE6-AB35-7ABE3B4B8B97}"/>
    <cellStyle name="Input 2 4 3 3 5 2" xfId="19620" xr:uid="{5DD674E1-3209-4F01-9466-BFD0140DD53E}"/>
    <cellStyle name="Input 2 4 3 3 5 2 2" xfId="34825" xr:uid="{F2671D4A-BAA7-4BF3-9F39-08F280B1E372}"/>
    <cellStyle name="Input 2 4 3 3 5 3" xfId="25868" xr:uid="{CACA5BC8-40DF-4FF7-819F-B1A68765DA2E}"/>
    <cellStyle name="Input 2 4 3 3 6" xfId="17977" xr:uid="{9365B9CC-C0DD-47C7-885B-33D3D27388DE}"/>
    <cellStyle name="Input 2 4 3 3 6 2" xfId="33188" xr:uid="{14A7F73E-F208-403B-BB04-3CE8368E319C}"/>
    <cellStyle name="Input 2 4 3 30" xfId="49131" xr:uid="{2591DEE6-4B7A-4510-9D9A-8CB24A2BDB66}"/>
    <cellStyle name="Input 2 4 3 31" xfId="50618" xr:uid="{CED25F88-F071-453F-89A1-DE2413FF994D}"/>
    <cellStyle name="Input 2 4 3 32" xfId="51148" xr:uid="{C70FF10C-1A3A-487D-8819-3B325AA2633E}"/>
    <cellStyle name="Input 2 4 3 33" xfId="50271" xr:uid="{64D794F5-5511-4A2A-93B5-F01B4B608507}"/>
    <cellStyle name="Input 2 4 3 34" xfId="51691" xr:uid="{D6FC6310-07E6-4890-A3A4-E514CBC83C8F}"/>
    <cellStyle name="Input 2 4 3 35" xfId="52189" xr:uid="{E279AD1C-96EC-45DE-ABAD-A8D78FB993C7}"/>
    <cellStyle name="Input 2 4 3 4" xfId="8980" xr:uid="{BCE7C38A-1401-488F-96A1-4E487931CD40}"/>
    <cellStyle name="Input 2 4 3 4 2" xfId="10044" xr:uid="{27DAA35A-FE98-46EE-9C36-6C8BED90A077}"/>
    <cellStyle name="Input 2 4 3 4 2 2" xfId="15037" xr:uid="{3978C54E-770F-400E-8EA0-4FBA87857A43}"/>
    <cellStyle name="Input 2 4 3 4 2 2 2" xfId="23124" xr:uid="{BE2B952B-DE47-46C5-830C-65C388234489}"/>
    <cellStyle name="Input 2 4 3 4 2 2 2 2" xfId="38312" xr:uid="{59BB3656-3F57-40D1-B335-4FD5B428943B}"/>
    <cellStyle name="Input 2 4 3 4 2 2 3" xfId="29278" xr:uid="{C4D7B7CC-2978-4436-BC65-934E80173A9C}"/>
    <cellStyle name="Input 2 4 3 4 2 3" xfId="16037" xr:uid="{9C946AC6-6CC7-4B82-A47B-AF81ABF634F1}"/>
    <cellStyle name="Input 2 4 3 4 2 3 2" xfId="24092" xr:uid="{4D2A6A28-8BB3-4468-86BD-BD2CFD2B1BFD}"/>
    <cellStyle name="Input 2 4 3 4 2 3 2 2" xfId="39280" xr:uid="{25BB8FB9-F64B-43C9-8A83-354D45A40601}"/>
    <cellStyle name="Input 2 4 3 4 2 3 3" xfId="30246" xr:uid="{642586E3-323A-4480-80D2-F9CF09572951}"/>
    <cellStyle name="Input 2 4 3 4 2 4" xfId="16710" xr:uid="{E0D8609A-0416-4048-9559-EF71116180E9}"/>
    <cellStyle name="Input 2 4 3 4 2 4 2" xfId="24765" xr:uid="{83E09B85-4142-42D8-9AEF-5EEADAEBFAC2}"/>
    <cellStyle name="Input 2 4 3 4 2 4 2 2" xfId="39953" xr:uid="{33E74EBF-191F-43DC-BFCA-3261E01DEBB1}"/>
    <cellStyle name="Input 2 4 3 4 2 4 3" xfId="30919" xr:uid="{78BBEE28-6C6E-4403-AD13-914ED39361EC}"/>
    <cellStyle name="Input 2 4 3 4 2 5" xfId="17278" xr:uid="{EEB759D0-2BA0-4E26-8313-9E7194B9E825}"/>
    <cellStyle name="Input 2 4 3 4 2 5 2" xfId="32644" xr:uid="{806BD542-123F-4EB9-89E1-BD065F583029}"/>
    <cellStyle name="Input 2 4 3 4 3" xfId="14279" xr:uid="{A424BE77-A28E-445E-823A-C42475C688EF}"/>
    <cellStyle name="Input 2 4 3 4 3 2" xfId="22366" xr:uid="{A280CEB9-61FA-41E3-B440-E4712A9DA005}"/>
    <cellStyle name="Input 2 4 3 4 3 2 2" xfId="37554" xr:uid="{C5BD7A66-EF46-431E-89AE-55D556A583F3}"/>
    <cellStyle name="Input 2 4 3 4 3 3" xfId="28520" xr:uid="{F16FCAAB-DDE7-459A-874F-B6F6B1C4DB3D}"/>
    <cellStyle name="Input 2 4 3 4 4" xfId="14201" xr:uid="{161F6741-3567-4E62-8F30-82C3D30F684E}"/>
    <cellStyle name="Input 2 4 3 4 4 2" xfId="22288" xr:uid="{36003029-EAC2-43AE-94FB-4E1387709C7C}"/>
    <cellStyle name="Input 2 4 3 4 4 2 2" xfId="37476" xr:uid="{58B7A28E-C6DC-423F-9DC1-6E6ECF2F0072}"/>
    <cellStyle name="Input 2 4 3 4 4 3" xfId="28442" xr:uid="{90403805-1BFF-4D57-8633-E0FBF769DD3D}"/>
    <cellStyle name="Input 2 4 3 4 5" xfId="16581" xr:uid="{48782C5B-1EE5-4499-AE47-8B53177A68F0}"/>
    <cellStyle name="Input 2 4 3 4 5 2" xfId="24636" xr:uid="{4A865B6A-3250-4F93-8F85-F851606AC17F}"/>
    <cellStyle name="Input 2 4 3 4 5 2 2" xfId="39824" xr:uid="{F9C6A53E-7A1F-4FC2-A2BC-71BA319D82BA}"/>
    <cellStyle name="Input 2 4 3 4 5 3" xfId="30790" xr:uid="{00F86085-66FC-4F82-9166-5C2154F55C52}"/>
    <cellStyle name="Input 2 4 3 4 6" xfId="17930" xr:uid="{0C83460D-3B45-4776-AE9D-04C13F2971DD}"/>
    <cellStyle name="Input 2 4 3 4 6 2" xfId="33141" xr:uid="{BA3A8755-A97B-4383-8363-DE6352C048C9}"/>
    <cellStyle name="Input 2 4 3 5" xfId="8725" xr:uid="{27AE6689-896D-43FA-B1C0-4468711BFBBF}"/>
    <cellStyle name="Input 2 4 3 5 2" xfId="14079" xr:uid="{E0CCBA0B-555D-4802-B962-7A9AD00220B2}"/>
    <cellStyle name="Input 2 4 3 5 2 2" xfId="22170" xr:uid="{6C1BA020-2978-49FB-9D91-4C5954648359}"/>
    <cellStyle name="Input 2 4 3 5 2 2 2" xfId="37358" xr:uid="{072EC843-8694-494E-84DD-93A28135B699}"/>
    <cellStyle name="Input 2 4 3 5 2 3" xfId="28324" xr:uid="{87A37B24-F892-4707-BCF5-0DAA063C8CDC}"/>
    <cellStyle name="Input 2 4 3 5 3" xfId="10901" xr:uid="{2486510B-86A1-438E-9192-16AA43A72363}"/>
    <cellStyle name="Input 2 4 3 5 3 2" xfId="19451" xr:uid="{26ABEA6D-A779-40C2-826F-BB8A33EF2392}"/>
    <cellStyle name="Input 2 4 3 5 3 2 2" xfId="34656" xr:uid="{7481A32E-0855-49A8-946F-4497DE4DD6E2}"/>
    <cellStyle name="Input 2 4 3 5 3 3" xfId="25699" xr:uid="{6B3BBA74-57CF-4AD4-AD54-C2459102390E}"/>
    <cellStyle name="Input 2 4 3 5 4" xfId="11988" xr:uid="{470CA26A-803E-4F33-A444-33B3C6C16612}"/>
    <cellStyle name="Input 2 4 3 5 4 2" xfId="20470" xr:uid="{B8C2E83F-7BC9-4900-AB8D-C0BBC8A86651}"/>
    <cellStyle name="Input 2 4 3 5 4 2 2" xfId="35658" xr:uid="{4BA279B8-6BA1-4C71-9FF8-A8A9AFFE0CC8}"/>
    <cellStyle name="Input 2 4 3 5 4 3" xfId="26628" xr:uid="{A407A3A1-41C9-4BD1-A66D-6FC83B16AAB6}"/>
    <cellStyle name="Input 2 4 3 5 5" xfId="20356" xr:uid="{1B0FCEC6-436D-4ED1-BF25-D703A3A09BFF}"/>
    <cellStyle name="Input 2 4 3 5 5 2" xfId="35544" xr:uid="{9C3FD5BB-117C-47DD-BF44-3039214FCD3D}"/>
    <cellStyle name="Input 2 4 3 6" xfId="9585" xr:uid="{6D2DF4B0-193F-4AE7-B6EF-59D4266AF44C}"/>
    <cellStyle name="Input 2 4 3 6 2" xfId="14709" xr:uid="{4CDAF67C-7451-4C35-93D7-778AE2A75CF0}"/>
    <cellStyle name="Input 2 4 3 6 2 2" xfId="22796" xr:uid="{970B10E7-F98B-4BE0-BEF6-073E3E6750B8}"/>
    <cellStyle name="Input 2 4 3 6 2 2 2" xfId="37984" xr:uid="{CC8D69C1-85D6-459E-B6F4-2C33CCFECA42}"/>
    <cellStyle name="Input 2 4 3 6 2 3" xfId="28950" xr:uid="{622A83D3-7260-4F3B-B3A6-5FD037D86D8B}"/>
    <cellStyle name="Input 2 4 3 6 3" xfId="13007" xr:uid="{DD19A29E-103C-4CAF-82C0-4F1EF822801A}"/>
    <cellStyle name="Input 2 4 3 6 3 2" xfId="21355" xr:uid="{4DE71BD1-0F09-4878-9763-52D36463D19D}"/>
    <cellStyle name="Input 2 4 3 6 3 2 2" xfId="36543" xr:uid="{9CE74BBB-F550-4685-BE4E-D56EBC7E112C}"/>
    <cellStyle name="Input 2 4 3 6 3 3" xfId="27509" xr:uid="{9617F4D5-29A5-4E40-BBB7-3630B9A1F32F}"/>
    <cellStyle name="Input 2 4 3 6 4" xfId="14848" xr:uid="{817EF59E-6AC2-4736-A89A-652685DA7838}"/>
    <cellStyle name="Input 2 4 3 6 4 2" xfId="22935" xr:uid="{AF27383A-0282-4922-9894-49DAE9E38527}"/>
    <cellStyle name="Input 2 4 3 6 4 2 2" xfId="38123" xr:uid="{4DC73DEB-2818-493F-9D31-C694C762E3C0}"/>
    <cellStyle name="Input 2 4 3 6 4 3" xfId="29089" xr:uid="{58F7B269-C88B-4CF3-A40D-0C3F0D9D7DAB}"/>
    <cellStyle name="Input 2 4 3 6 5" xfId="17590" xr:uid="{C288AB67-ED5D-4C43-AF4F-51DE4BDE5CD7}"/>
    <cellStyle name="Input 2 4 3 6 5 2" xfId="32825" xr:uid="{C06CA176-D4CB-47C7-8B91-4DEE5C0C0A54}"/>
    <cellStyle name="Input 2 4 3 7" xfId="12744" xr:uid="{815D91B5-D127-480A-9AEA-CD6439637817}"/>
    <cellStyle name="Input 2 4 3 7 2" xfId="10442" xr:uid="{E01E14D8-832C-41B2-B0D1-D2B489DCE643}"/>
    <cellStyle name="Input 2 4 3 7 2 2" xfId="18992" xr:uid="{15C4B80C-A4A5-40A8-9418-B1F164F852C7}"/>
    <cellStyle name="Input 2 4 3 7 2 2 2" xfId="34197" xr:uid="{462E017D-1882-4A12-AA3E-D8D54CD7F839}"/>
    <cellStyle name="Input 2 4 3 7 2 3" xfId="25240" xr:uid="{02239515-9E14-49BA-ABB8-5FF410D6F855}"/>
    <cellStyle name="Input 2 4 3 7 3" xfId="14739" xr:uid="{9B636EA2-FADC-4D70-BC28-6689BBD286C6}"/>
    <cellStyle name="Input 2 4 3 7 3 2" xfId="22826" xr:uid="{3C82665C-0424-405A-A33F-048ADA9F12BA}"/>
    <cellStyle name="Input 2 4 3 7 3 2 2" xfId="38014" xr:uid="{3FFF9BD1-16C3-4B50-A03D-8AE09AF50703}"/>
    <cellStyle name="Input 2 4 3 7 3 3" xfId="28980" xr:uid="{4E3DA766-725D-4CD0-A462-567B98A4B2DC}"/>
    <cellStyle name="Input 2 4 3 7 4" xfId="21135" xr:uid="{03FEF6C7-6579-44DF-97D2-0D2473B58DB5}"/>
    <cellStyle name="Input 2 4 3 7 4 2" xfId="36323" xr:uid="{CB93CD91-F47E-4077-AAC6-4E8792729B34}"/>
    <cellStyle name="Input 2 4 3 7 5" xfId="27289" xr:uid="{0E5796A8-164F-4D9E-95D1-2084BD0B7869}"/>
    <cellStyle name="Input 2 4 3 8" xfId="11323" xr:uid="{DB354DF6-232C-43EC-8DC1-B08E690A8193}"/>
    <cellStyle name="Input 2 4 3 8 2" xfId="19873" xr:uid="{9FD8FBA0-BB33-4FB7-BDF7-4FF5D7E4DCB0}"/>
    <cellStyle name="Input 2 4 3 8 2 2" xfId="35078" xr:uid="{052A2A8C-4BD5-4ACD-97DC-175568E63914}"/>
    <cellStyle name="Input 2 4 3 8 3" xfId="26121" xr:uid="{78E25F0A-D99F-4892-9F92-272F7473897F}"/>
    <cellStyle name="Input 2 4 3 9" xfId="12506" xr:uid="{FF7A2260-0F2B-43EC-90C4-EA3293385C9D}"/>
    <cellStyle name="Input 2 4 3 9 2" xfId="20919" xr:uid="{6E6A42E1-A439-460F-870F-82560855FE0E}"/>
    <cellStyle name="Input 2 4 3 9 2 2" xfId="36107" xr:uid="{721734B0-D60B-41AD-B3E9-0337082F32B3}"/>
    <cellStyle name="Input 2 4 3 9 3" xfId="27073" xr:uid="{BCD556D6-0979-485A-AEDA-7BF5F299EFC6}"/>
    <cellStyle name="Input 2 4 30" xfId="46481" xr:uid="{AEEA0DD2-439E-469E-8F87-582F0DC88FA9}"/>
    <cellStyle name="Input 2 4 31" xfId="48694" xr:uid="{E94621BC-BF7B-4C46-8091-2A1A8A15CD1A}"/>
    <cellStyle name="Input 2 4 32" xfId="48844" xr:uid="{FDE61B1E-289B-42EF-AA7C-672344F7E5E8}"/>
    <cellStyle name="Input 2 4 33" xfId="49670" xr:uid="{4654E314-73D6-4E6C-B824-9CD5BE3912E7}"/>
    <cellStyle name="Input 2 4 34" xfId="50390" xr:uid="{21BEA0EE-8649-4232-80C0-363536D9BD79}"/>
    <cellStyle name="Input 2 4 35" xfId="50522" xr:uid="{9F9CEE21-1EEC-473E-BC11-CDD6C05B4A0E}"/>
    <cellStyle name="Input 2 4 36" xfId="51209" xr:uid="{D5FEFC97-F40E-44FD-8D7B-AF401CE426EB}"/>
    <cellStyle name="Input 2 4 37" xfId="51688" xr:uid="{A841B1A4-1139-4A90-A3B6-49AF65F70292}"/>
    <cellStyle name="Input 2 4 38" xfId="52183" xr:uid="{F40D7A41-A264-45ED-A067-5CB4EF58B951}"/>
    <cellStyle name="Input 2 4 4" xfId="4196" xr:uid="{FC3E9D31-A38F-4469-89A3-E29743EB17E3}"/>
    <cellStyle name="Input 2 4 4 10" xfId="41287" xr:uid="{DDACA148-C65E-4721-B60C-C4816BACE7F7}"/>
    <cellStyle name="Input 2 4 4 11" xfId="43026" xr:uid="{57F776B7-3CD7-4EE1-A16C-7AB433EC2991}"/>
    <cellStyle name="Input 2 4 4 12" xfId="41589" xr:uid="{DADC77FB-00A3-45C0-970F-CFF5D054D7D2}"/>
    <cellStyle name="Input 2 4 4 13" xfId="43946" xr:uid="{9F7429CF-9176-40C4-9E78-F297CDF5B85B}"/>
    <cellStyle name="Input 2 4 4 14" xfId="42265" xr:uid="{EA78AD2F-E8FA-4CFF-800A-3F4CB2801E34}"/>
    <cellStyle name="Input 2 4 4 15" xfId="42439" xr:uid="{78C9FAFD-E648-4AE7-91AB-7DCBB3E56A5A}"/>
    <cellStyle name="Input 2 4 4 16" xfId="42190" xr:uid="{3167C286-708C-4F77-AF91-B78F233A756B}"/>
    <cellStyle name="Input 2 4 4 17" xfId="47189" xr:uid="{73076F65-A58F-49E9-A2C0-5901BFA95F2E}"/>
    <cellStyle name="Input 2 4 4 18" xfId="46712" xr:uid="{298AD3AF-B8DA-4BE1-A9FF-08D9D9D493A0}"/>
    <cellStyle name="Input 2 4 4 19" xfId="47760" xr:uid="{25753794-C1F4-48BB-A750-9D60D2504C38}"/>
    <cellStyle name="Input 2 4 4 2" xfId="9586" xr:uid="{AC08C6A6-1469-49FD-BD94-3A058A58F454}"/>
    <cellStyle name="Input 2 4 4 2 2" xfId="14710" xr:uid="{7BD54F4B-0835-45C6-85AA-1D00E7F0B84B}"/>
    <cellStyle name="Input 2 4 4 2 2 2" xfId="22797" xr:uid="{F2556526-A67D-4569-BC2F-04B51A0DDFEE}"/>
    <cellStyle name="Input 2 4 4 2 2 2 2" xfId="37985" xr:uid="{632BFB70-3D24-4789-9A78-5194832CDCD9}"/>
    <cellStyle name="Input 2 4 4 2 2 3" xfId="28951" xr:uid="{CDFF6D38-3162-4C46-A01B-D2B565D6DBA8}"/>
    <cellStyle name="Input 2 4 4 2 3" xfId="14621" xr:uid="{E63ECBC2-7710-40FB-A197-65D4ABB4BA04}"/>
    <cellStyle name="Input 2 4 4 2 3 2" xfId="22708" xr:uid="{EE8D6EEA-FB88-4C12-8353-EBFC827A51B7}"/>
    <cellStyle name="Input 2 4 4 2 3 2 2" xfId="37896" xr:uid="{ABF8D51F-810F-48E3-BD21-C8A338683C57}"/>
    <cellStyle name="Input 2 4 4 2 3 3" xfId="28862" xr:uid="{466A6008-629A-41B0-B17C-AE193A808E34}"/>
    <cellStyle name="Input 2 4 4 2 4" xfId="14757" xr:uid="{3B56E1AF-428A-458B-A0CA-F974BF4FA5ED}"/>
    <cellStyle name="Input 2 4 4 2 4 2" xfId="22844" xr:uid="{38532A5D-AA75-477D-880C-73B2BF11A232}"/>
    <cellStyle name="Input 2 4 4 2 4 2 2" xfId="38032" xr:uid="{F7BA0FDD-9FAD-4802-99EC-E64934ED45BC}"/>
    <cellStyle name="Input 2 4 4 2 4 3" xfId="28998" xr:uid="{53F9DF77-71ED-433A-9EFF-7711F601979A}"/>
    <cellStyle name="Input 2 4 4 2 5" xfId="17589" xr:uid="{517AF21F-A26A-4A92-8EA4-B8993E603AE0}"/>
    <cellStyle name="Input 2 4 4 2 5 2" xfId="32824" xr:uid="{FED64963-007D-4EA2-A149-4900AE4B0FF3}"/>
    <cellStyle name="Input 2 4 4 20" xfId="48016" xr:uid="{6C545581-A8F3-4557-971A-FAD34FEAE211}"/>
    <cellStyle name="Input 2 4 4 21" xfId="46990" xr:uid="{870C995A-E627-42C5-BDF8-D4AC2F626080}"/>
    <cellStyle name="Input 2 4 4 22" xfId="45865" xr:uid="{4E528515-95F4-43A1-85CC-EA276368E1AC}"/>
    <cellStyle name="Input 2 4 4 23" xfId="47584" xr:uid="{DDFC4217-E77B-4D25-91BF-83D9F1B9E620}"/>
    <cellStyle name="Input 2 4 4 24" xfId="49515" xr:uid="{F69D17D9-FC84-4291-99F9-9AD0E026D8BA}"/>
    <cellStyle name="Input 2 4 4 25" xfId="49201" xr:uid="{8DBDC86D-7D16-44E2-AADC-C33AD73B5C14}"/>
    <cellStyle name="Input 2 4 4 26" xfId="48893" xr:uid="{63784CD1-6571-4575-A096-194EF63AE250}"/>
    <cellStyle name="Input 2 4 4 27" xfId="49302" xr:uid="{642DFA77-88A1-43E1-B460-7ED670ACD5A2}"/>
    <cellStyle name="Input 2 4 4 28" xfId="51058" xr:uid="{2370364B-9746-477E-A2B4-EAB43B529151}"/>
    <cellStyle name="Input 2 4 4 29" xfId="50825" xr:uid="{DF9798BD-F632-4965-A86B-653A34B2911B}"/>
    <cellStyle name="Input 2 4 4 3" xfId="12745" xr:uid="{D0F96B8B-45EB-4819-9881-8B10162C29BC}"/>
    <cellStyle name="Input 2 4 4 3 2" xfId="21136" xr:uid="{CCB4C8B5-D9BF-4B19-9E59-047A16227FFD}"/>
    <cellStyle name="Input 2 4 4 3 2 2" xfId="36324" xr:uid="{0DE49B1B-127E-440C-BDB4-414674D6865C}"/>
    <cellStyle name="Input 2 4 4 3 3" xfId="27290" xr:uid="{48B05BC5-898A-4786-9E41-E9D83B557308}"/>
    <cellStyle name="Input 2 4 4 30" xfId="51298" xr:uid="{EFDAA059-29EE-4728-B22C-8BD8B98177A9}"/>
    <cellStyle name="Input 2 4 4 31" xfId="51903" xr:uid="{63863CF0-398D-4524-AB05-CF53A2A10BC3}"/>
    <cellStyle name="Input 2 4 4 32" xfId="52190" xr:uid="{0BD592FE-8AE5-4DDB-B172-B5673B03062A}"/>
    <cellStyle name="Input 2 4 4 4" xfId="15169" xr:uid="{12347DFE-4058-4B37-B17B-886E260A77CE}"/>
    <cellStyle name="Input 2 4 4 4 2" xfId="23256" xr:uid="{EA2477A7-DB23-4A06-BBE4-8C3BA3014C34}"/>
    <cellStyle name="Input 2 4 4 4 2 2" xfId="38444" xr:uid="{CA0F6CD0-34C6-4E24-987E-9EF9CE72B3E8}"/>
    <cellStyle name="Input 2 4 4 4 3" xfId="29410" xr:uid="{31221A55-4E84-480B-AD40-AE84F37B591D}"/>
    <cellStyle name="Input 2 4 4 5" xfId="11962" xr:uid="{A5D7A1B5-FFF3-44CB-8DD2-6C8E8AA9EF08}"/>
    <cellStyle name="Input 2 4 4 5 2" xfId="20448" xr:uid="{3247D55D-F2E9-40D7-9DE2-AF92A53E91EF}"/>
    <cellStyle name="Input 2 4 4 5 2 2" xfId="35636" xr:uid="{9F9A3D68-23D9-49EB-99C2-F2502C736950}"/>
    <cellStyle name="Input 2 4 4 5 3" xfId="26607" xr:uid="{05F97B75-2D10-4EFD-9676-FAC366BBE7A5}"/>
    <cellStyle name="Input 2 4 4 6" xfId="31451" xr:uid="{B3CA7749-BD9E-41E7-BF16-48E798E7218B}"/>
    <cellStyle name="Input 2 4 4 7" xfId="43311" xr:uid="{EDEA0A49-D065-46E8-B879-51C5366376F9}"/>
    <cellStyle name="Input 2 4 4 8" xfId="42693" xr:uid="{E8E789FB-1DC6-46A4-BABE-FBF2EC8AE8CE}"/>
    <cellStyle name="Input 2 4 4 9" xfId="43185" xr:uid="{ABA06E50-A44F-439E-9BE3-E0061CCFBBEA}"/>
    <cellStyle name="Input 2 4 5" xfId="4197" xr:uid="{2E5F5171-6D33-4780-873E-DB9CA5739173}"/>
    <cellStyle name="Input 2 4 5 10" xfId="41383" xr:uid="{0DF8AF40-1A15-4691-BE73-8CCE5025FB0A}"/>
    <cellStyle name="Input 2 4 5 11" xfId="43027" xr:uid="{93E9F87A-24C0-4721-AAE7-AA2469755342}"/>
    <cellStyle name="Input 2 4 5 12" xfId="41588" xr:uid="{C40C6B6D-0195-454D-9B80-CFF45CB19ED4}"/>
    <cellStyle name="Input 2 4 5 13" xfId="43947" xr:uid="{73EEB856-9ACE-4BC1-93D1-92279D356753}"/>
    <cellStyle name="Input 2 4 5 14" xfId="42264" xr:uid="{3390615A-47C3-4CA2-A92A-EF7E47472B56}"/>
    <cellStyle name="Input 2 4 5 15" xfId="44306" xr:uid="{894DD017-84A6-4B3F-A1B2-2C15D72A91D0}"/>
    <cellStyle name="Input 2 4 5 16" xfId="41985" xr:uid="{2126A585-2649-43E3-B8BF-493B376B1E37}"/>
    <cellStyle name="Input 2 4 5 17" xfId="47190" xr:uid="{5A0C8096-AB19-427E-9BD8-F3506EA6B30A}"/>
    <cellStyle name="Input 2 4 5 18" xfId="46711" xr:uid="{0FF9A960-06CE-455D-9CDE-91B47E92D57F}"/>
    <cellStyle name="Input 2 4 5 19" xfId="47076" xr:uid="{0BD6985E-CDD7-4AC4-84C9-013A63AE65A4}"/>
    <cellStyle name="Input 2 4 5 2" xfId="9587" xr:uid="{70D9CCE0-B29D-42EC-BDD2-43FE4152D815}"/>
    <cellStyle name="Input 2 4 5 2 2" xfId="14711" xr:uid="{7D4D1250-0ECD-4E8A-9923-FFD53AA7BC31}"/>
    <cellStyle name="Input 2 4 5 2 2 2" xfId="22798" xr:uid="{9F2AE26C-35D1-4D2B-9070-063C9AEDAAEF}"/>
    <cellStyle name="Input 2 4 5 2 2 2 2" xfId="37986" xr:uid="{1BCC814B-07AA-4517-9EE9-CA451BA398A3}"/>
    <cellStyle name="Input 2 4 5 2 2 3" xfId="28952" xr:uid="{085161C9-4DF8-4AF8-966C-EE15B83F4CDF}"/>
    <cellStyle name="Input 2 4 5 2 3" xfId="11986" xr:uid="{316A15E6-8A33-4E50-897E-3228C6FD5F6A}"/>
    <cellStyle name="Input 2 4 5 2 3 2" xfId="20468" xr:uid="{67E4C58F-9246-4D67-BAAE-92CB620CCF50}"/>
    <cellStyle name="Input 2 4 5 2 3 2 2" xfId="35656" xr:uid="{D7420607-A3D5-4549-A664-5622C445EBC2}"/>
    <cellStyle name="Input 2 4 5 2 3 3" xfId="26627" xr:uid="{9199CB94-66C5-4E91-89EA-3F7AED00E738}"/>
    <cellStyle name="Input 2 4 5 2 4" xfId="13972" xr:uid="{D8CC04FA-58BC-4E73-9674-9A1D87253956}"/>
    <cellStyle name="Input 2 4 5 2 4 2" xfId="22065" xr:uid="{0DD4F976-AB5A-4121-BB36-DE568628B92C}"/>
    <cellStyle name="Input 2 4 5 2 4 2 2" xfId="37253" xr:uid="{5B72C95E-702D-425E-9CC8-63337B038197}"/>
    <cellStyle name="Input 2 4 5 2 4 3" xfId="28219" xr:uid="{C9CAC97A-5BCA-4D34-BDDA-6657EE6072A3}"/>
    <cellStyle name="Input 2 4 5 2 5" xfId="20124" xr:uid="{6F51A816-9568-43D1-97DA-15FD9B807270}"/>
    <cellStyle name="Input 2 4 5 2 5 2" xfId="35314" xr:uid="{52ADF1C3-B6EC-4173-8EB0-4C70F50D44AE}"/>
    <cellStyle name="Input 2 4 5 20" xfId="47955" xr:uid="{5F080FB1-DE64-4E17-B7DD-9305A9F48D49}"/>
    <cellStyle name="Input 2 4 5 21" xfId="46991" xr:uid="{AE68C06E-8869-4E76-8580-C7C95E21BA80}"/>
    <cellStyle name="Input 2 4 5 22" xfId="45864" xr:uid="{B5262899-91C6-470D-9989-B39A3B8E3F66}"/>
    <cellStyle name="Input 2 4 5 23" xfId="47585" xr:uid="{A0D900C5-3DF2-4C34-8475-9B8D55122800}"/>
    <cellStyle name="Input 2 4 5 24" xfId="49516" xr:uid="{00A141D5-ECC8-4015-91A6-34ED273E6FB8}"/>
    <cellStyle name="Input 2 4 5 25" xfId="49200" xr:uid="{F215778F-BB70-402E-9F8C-66D1FF76CDBB}"/>
    <cellStyle name="Input 2 4 5 26" xfId="49467" xr:uid="{01D1D0F3-20EC-42F9-82CE-25EDB162B864}"/>
    <cellStyle name="Input 2 4 5 27" xfId="49301" xr:uid="{E8BFC57F-DA0F-43D3-9B66-4BB1DB63CBA8}"/>
    <cellStyle name="Input 2 4 5 28" xfId="51059" xr:uid="{554188F7-708F-431F-9FE7-5F8AEE0070A4}"/>
    <cellStyle name="Input 2 4 5 29" xfId="50824" xr:uid="{0A0B970D-6480-432F-992B-16ECDFDEFF9A}"/>
    <cellStyle name="Input 2 4 5 3" xfId="12746" xr:uid="{9B2B450C-DDCB-4451-9D2D-F3EA4A469F75}"/>
    <cellStyle name="Input 2 4 5 3 2" xfId="21137" xr:uid="{9D0379E3-6AF1-4ECB-96D7-B28A9056D317}"/>
    <cellStyle name="Input 2 4 5 3 2 2" xfId="36325" xr:uid="{5C766E28-0FAE-4FDE-9979-D8E90BEE7CE9}"/>
    <cellStyle name="Input 2 4 5 3 3" xfId="27291" xr:uid="{0740322F-38C7-4C7C-9DB7-2CFB50187B15}"/>
    <cellStyle name="Input 2 4 5 30" xfId="51011" xr:uid="{091FF6C7-E555-42F5-BCB0-88890A62549D}"/>
    <cellStyle name="Input 2 4 5 31" xfId="51904" xr:uid="{BFC39DF0-2D80-4B70-B8C1-A6FE2D047ECE}"/>
    <cellStyle name="Input 2 4 5 32" xfId="52191" xr:uid="{6BF66724-80AD-4D78-AB90-5BAFD584660D}"/>
    <cellStyle name="Input 2 4 5 4" xfId="11155" xr:uid="{9355637A-B9EE-4170-A57B-F073248F63CC}"/>
    <cellStyle name="Input 2 4 5 4 2" xfId="19705" xr:uid="{0E1B1D79-FD89-4B8B-A0B7-F60577E7AAA6}"/>
    <cellStyle name="Input 2 4 5 4 2 2" xfId="34910" xr:uid="{849FDCE6-36BA-4D1A-B3E7-25C273C55BED}"/>
    <cellStyle name="Input 2 4 5 4 3" xfId="25953" xr:uid="{58C9BB18-D486-4461-A968-347D634AD946}"/>
    <cellStyle name="Input 2 4 5 5" xfId="16356" xr:uid="{5B75DF8B-77C5-4E27-A87C-2F8509100B75}"/>
    <cellStyle name="Input 2 4 5 5 2" xfId="24411" xr:uid="{41B37963-94D9-4B49-817F-4EBF1A9AA0FE}"/>
    <cellStyle name="Input 2 4 5 5 2 2" xfId="39599" xr:uid="{06F9A615-A54C-497D-8BD7-4AB33A23DD6C}"/>
    <cellStyle name="Input 2 4 5 5 3" xfId="30565" xr:uid="{A4078A59-1E99-4E31-879E-0522056C36EE}"/>
    <cellStyle name="Input 2 4 5 6" xfId="31452" xr:uid="{9BD4EFB5-B193-4675-A1BB-C204A4943C2F}"/>
    <cellStyle name="Input 2 4 5 7" xfId="43312" xr:uid="{F82417C2-3A00-412B-9A1D-27C67F4F10FA}"/>
    <cellStyle name="Input 2 4 5 8" xfId="42692" xr:uid="{18CD7C56-7C50-4D16-80A0-58956B67541F}"/>
    <cellStyle name="Input 2 4 5 9" xfId="43186" xr:uid="{A475F2C1-AD7D-4616-B0DE-D5337D1CB580}"/>
    <cellStyle name="Input 2 4 6" xfId="4198" xr:uid="{87DB3AB3-94AD-414D-BD1A-B96620FEE93E}"/>
    <cellStyle name="Input 2 4 6 10" xfId="43874" xr:uid="{36F66F3F-60B0-46D7-A2E9-711F29FBF010}"/>
    <cellStyle name="Input 2 4 6 11" xfId="43028" xr:uid="{C150840F-6039-4661-AA2A-32E8204046EC}"/>
    <cellStyle name="Input 2 4 6 12" xfId="41587" xr:uid="{7C9C463D-3162-4A7C-8C47-87F95417F3C1}"/>
    <cellStyle name="Input 2 4 6 13" xfId="43948" xr:uid="{C239626E-A964-44CB-B606-3526E6711B51}"/>
    <cellStyle name="Input 2 4 6 14" xfId="42263" xr:uid="{253E1132-59E8-4F82-8809-B0F9D7412331}"/>
    <cellStyle name="Input 2 4 6 15" xfId="41947" xr:uid="{5A3E833F-FDBB-4D83-B681-40B285FA604D}"/>
    <cellStyle name="Input 2 4 6 16" xfId="41984" xr:uid="{4BA47AD5-185B-4052-8C60-41BBC30AA856}"/>
    <cellStyle name="Input 2 4 6 17" xfId="47191" xr:uid="{5F6DD0B3-94ED-4076-940B-68D6D3075A10}"/>
    <cellStyle name="Input 2 4 6 18" xfId="46710" xr:uid="{3F276CF8-55B8-4E06-B2C6-D214590EC1D7}"/>
    <cellStyle name="Input 2 4 6 19" xfId="47077" xr:uid="{02838321-A86E-420C-AE67-33AEC30DF21A}"/>
    <cellStyle name="Input 2 4 6 2" xfId="9588" xr:uid="{46943042-D37F-4EDA-9238-843FC552CC26}"/>
    <cellStyle name="Input 2 4 6 2 2" xfId="14712" xr:uid="{BE47A6A9-4121-448F-9123-86E39B847EFA}"/>
    <cellStyle name="Input 2 4 6 2 2 2" xfId="22799" xr:uid="{86C9F44D-BF53-4875-A8E3-B67553299F79}"/>
    <cellStyle name="Input 2 4 6 2 2 2 2" xfId="37987" xr:uid="{368B1605-D2B4-417E-A452-5C4F2048EF2B}"/>
    <cellStyle name="Input 2 4 6 2 2 3" xfId="28953" xr:uid="{83B29E08-6165-45E8-BDD1-90CC1280B84A}"/>
    <cellStyle name="Input 2 4 6 2 3" xfId="10909" xr:uid="{7C7B52E8-9486-4657-8233-986872AC9ED3}"/>
    <cellStyle name="Input 2 4 6 2 3 2" xfId="19459" xr:uid="{9C4E5F56-F31F-40B4-BD4B-B23870C6564D}"/>
    <cellStyle name="Input 2 4 6 2 3 2 2" xfId="34664" xr:uid="{32028153-439D-434C-A0C7-3EB114CE794F}"/>
    <cellStyle name="Input 2 4 6 2 3 3" xfId="25707" xr:uid="{27819F35-7ACB-4EF4-A22F-19BC4F4E335A}"/>
    <cellStyle name="Input 2 4 6 2 4" xfId="16500" xr:uid="{568741D8-A807-4377-8F8E-5821093130BD}"/>
    <cellStyle name="Input 2 4 6 2 4 2" xfId="24555" xr:uid="{A1E9356E-EAD9-4BC6-BB96-44343577CD68}"/>
    <cellStyle name="Input 2 4 6 2 4 2 2" xfId="39743" xr:uid="{51AD3DC6-D966-4AD2-AA33-F37A587C7894}"/>
    <cellStyle name="Input 2 4 6 2 4 3" xfId="30709" xr:uid="{491A79BD-CD67-4327-8285-75CB7B3DFEEC}"/>
    <cellStyle name="Input 2 4 6 2 5" xfId="18407" xr:uid="{1DF3F78D-F19E-49F6-9757-67AFDEFA6A89}"/>
    <cellStyle name="Input 2 4 6 2 5 2" xfId="33613" xr:uid="{0311A427-0FAC-4EC8-A423-5B6F2A89EE13}"/>
    <cellStyle name="Input 2 4 6 20" xfId="45732" xr:uid="{B2E59D0A-EC62-43EC-8C89-C033542BD767}"/>
    <cellStyle name="Input 2 4 6 21" xfId="46992" xr:uid="{F89D5DF9-9FCA-4264-A3A0-4FCD80101057}"/>
    <cellStyle name="Input 2 4 6 22" xfId="45863" xr:uid="{B865B12E-7119-4E3F-BEE1-538823ABE1F9}"/>
    <cellStyle name="Input 2 4 6 23" xfId="47586" xr:uid="{65EC9401-4B60-456B-83B8-0B9647C12A7A}"/>
    <cellStyle name="Input 2 4 6 24" xfId="49517" xr:uid="{30D6F35B-0C77-4F4F-AACE-E659A454AD24}"/>
    <cellStyle name="Input 2 4 6 25" xfId="49199" xr:uid="{98AA46DC-EE5D-4DCA-864B-997A8588709B}"/>
    <cellStyle name="Input 2 4 6 26" xfId="49468" xr:uid="{C0B8DBB6-32F6-42DA-80ED-9363964B831A}"/>
    <cellStyle name="Input 2 4 6 27" xfId="48593" xr:uid="{2E17F50C-B81E-47F0-B970-C2AA52E741F2}"/>
    <cellStyle name="Input 2 4 6 28" xfId="51060" xr:uid="{E11FDB34-C9F3-437D-B112-B4BD996D167D}"/>
    <cellStyle name="Input 2 4 6 29" xfId="50823" xr:uid="{D1520300-A296-41F1-AF00-6A54ACEE0073}"/>
    <cellStyle name="Input 2 4 6 3" xfId="12747" xr:uid="{54275C0A-525C-4A51-BD71-30683C2261E0}"/>
    <cellStyle name="Input 2 4 6 3 2" xfId="21138" xr:uid="{F9C89729-5728-4709-BEDA-0F8C5450BC8F}"/>
    <cellStyle name="Input 2 4 6 3 2 2" xfId="36326" xr:uid="{F4F78213-B162-45F8-BA7B-5CBCF0C78DFC}"/>
    <cellStyle name="Input 2 4 6 3 3" xfId="27292" xr:uid="{C4EAEB4A-EF2E-4895-AB50-C3BF23EBDAEC}"/>
    <cellStyle name="Input 2 4 6 30" xfId="51012" xr:uid="{502381AE-70FB-4C65-8F65-0537BC232AE9}"/>
    <cellStyle name="Input 2 4 6 31" xfId="51905" xr:uid="{682FC379-3B80-4F3D-AE53-60249135F8F6}"/>
    <cellStyle name="Input 2 4 6 32" xfId="52192" xr:uid="{2D6AE5A9-C57A-4864-90CB-217DF462E42D}"/>
    <cellStyle name="Input 2 4 6 4" xfId="13998" xr:uid="{8AD8F984-8961-4EAA-927A-BDBC022DC267}"/>
    <cellStyle name="Input 2 4 6 4 2" xfId="22089" xr:uid="{3F52A36D-9481-477C-AE0F-6DF7798C723D}"/>
    <cellStyle name="Input 2 4 6 4 2 2" xfId="37277" xr:uid="{B2B36028-B2B1-4057-B1E9-535B49044B3B}"/>
    <cellStyle name="Input 2 4 6 4 3" xfId="28243" xr:uid="{CEF8D5C3-42E0-4556-9FDF-6E87B4028E9A}"/>
    <cellStyle name="Input 2 4 6 5" xfId="15394" xr:uid="{D07945AB-F5C8-4A55-B009-E314C8DAE5BE}"/>
    <cellStyle name="Input 2 4 6 5 2" xfId="23481" xr:uid="{D14412FC-061E-4FCC-9005-B3B25C50E5D8}"/>
    <cellStyle name="Input 2 4 6 5 2 2" xfId="38669" xr:uid="{94C5C1E3-6BA6-41B7-8047-44957D4CEF7F}"/>
    <cellStyle name="Input 2 4 6 5 3" xfId="29635" xr:uid="{CDC7A4D1-1927-4C41-B97F-6F71E28F4C0A}"/>
    <cellStyle name="Input 2 4 6 6" xfId="31453" xr:uid="{BE77D82A-20F3-4863-98DC-1255D8FF87B0}"/>
    <cellStyle name="Input 2 4 6 7" xfId="43313" xr:uid="{C40141CA-89F1-480C-84BA-AEC4C179B693}"/>
    <cellStyle name="Input 2 4 6 8" xfId="42691" xr:uid="{31173D28-E9C1-41AB-89FD-D63BF3BAE03A}"/>
    <cellStyle name="Input 2 4 6 9" xfId="43187" xr:uid="{6B0B4A79-1E68-4EE0-9EA0-D288050A3F59}"/>
    <cellStyle name="Input 2 4 7" xfId="4199" xr:uid="{78242039-2A4A-4EFC-9B96-FFCE1BFF5427}"/>
    <cellStyle name="Input 2 4 7 2" xfId="9589" xr:uid="{8DC69F42-D45F-48C5-A1B5-231E0BA85BC4}"/>
    <cellStyle name="Input 2 4 7 2 2" xfId="14713" xr:uid="{DB36A9A2-78F7-409A-A081-98F412518E3C}"/>
    <cellStyle name="Input 2 4 7 2 2 2" xfId="22800" xr:uid="{DEBDA5E4-5CF4-4A72-906B-725E284B6C8B}"/>
    <cellStyle name="Input 2 4 7 2 2 2 2" xfId="37988" xr:uid="{4EBCB13B-CF5F-4A84-A745-B89A2852C3C4}"/>
    <cellStyle name="Input 2 4 7 2 2 3" xfId="28954" xr:uid="{0A702287-61DB-45A8-92E5-BCA8CC8F706A}"/>
    <cellStyle name="Input 2 4 7 2 3" xfId="11043" xr:uid="{78CF830B-8A4A-47DC-BD18-43D3F2865D8F}"/>
    <cellStyle name="Input 2 4 7 2 3 2" xfId="19593" xr:uid="{46971BC5-C5CE-46E5-816C-5A3CC6E23BE7}"/>
    <cellStyle name="Input 2 4 7 2 3 2 2" xfId="34798" xr:uid="{23FCB88A-1018-444E-9E1A-B35C8F05EFD1}"/>
    <cellStyle name="Input 2 4 7 2 3 3" xfId="25841" xr:uid="{9A6E3AE8-19E7-4076-80AA-AB3873193001}"/>
    <cellStyle name="Input 2 4 7 2 4" xfId="16751" xr:uid="{3E53AA2F-7BB9-4869-909C-3A2330ECE939}"/>
    <cellStyle name="Input 2 4 7 2 4 2" xfId="24806" xr:uid="{EC1CFD17-67EE-4F0F-AA0D-452F9D3DA293}"/>
    <cellStyle name="Input 2 4 7 2 4 2 2" xfId="39994" xr:uid="{075111FE-214A-4571-99A5-C340740FB57B}"/>
    <cellStyle name="Input 2 4 7 2 4 3" xfId="30960" xr:uid="{69FD3A84-5236-48F8-9064-0BF08E47D7EF}"/>
    <cellStyle name="Input 2 4 7 2 5" xfId="17588" xr:uid="{52DBC3D0-C8D8-4097-BA21-8F2703E93672}"/>
    <cellStyle name="Input 2 4 7 2 5 2" xfId="32823" xr:uid="{D3042277-B9C6-4A68-A924-96CB8DBD5577}"/>
    <cellStyle name="Input 2 4 7 3" xfId="12748" xr:uid="{6B94117D-6B3E-443E-A3C8-020D98A7F6C4}"/>
    <cellStyle name="Input 2 4 7 3 2" xfId="21139" xr:uid="{959400B5-D7B0-440D-A168-6C457895271A}"/>
    <cellStyle name="Input 2 4 7 3 2 2" xfId="36327" xr:uid="{81341BB4-31C1-4140-9B9B-766F3352CD30}"/>
    <cellStyle name="Input 2 4 7 3 3" xfId="27293" xr:uid="{B7D06DD0-5805-4CE6-BC27-A7B8B378DEA3}"/>
    <cellStyle name="Input 2 4 7 4" xfId="12332" xr:uid="{2D665C39-9DC5-4A0E-9E61-2DFE5CA68E25}"/>
    <cellStyle name="Input 2 4 7 4 2" xfId="20754" xr:uid="{6D7C6804-8181-47F2-9E7A-BB0704B125D2}"/>
    <cellStyle name="Input 2 4 7 4 2 2" xfId="35942" xr:uid="{0F845EA7-143D-44DD-825E-95C7634968F4}"/>
    <cellStyle name="Input 2 4 7 4 3" xfId="26908" xr:uid="{070219C4-63D3-4966-BE19-7792E2B6505A}"/>
    <cellStyle name="Input 2 4 7 5" xfId="11751" xr:uid="{BCE655A2-2919-4EDC-8D07-B5CC5FA5CF50}"/>
    <cellStyle name="Input 2 4 7 5 2" xfId="20256" xr:uid="{92BAEF30-70AF-4179-AD1B-C203D2B642E9}"/>
    <cellStyle name="Input 2 4 7 5 2 2" xfId="35444" xr:uid="{1214C801-FDE8-446F-B55F-BB5A073ADA21}"/>
    <cellStyle name="Input 2 4 7 5 3" xfId="26436" xr:uid="{BFD70375-D12E-4D4D-BBFE-7C94CA7DD77C}"/>
    <cellStyle name="Input 2 4 7 6" xfId="31454" xr:uid="{4691A7DA-EF69-4A33-8320-9BAB324CB45B}"/>
    <cellStyle name="Input 2 4 8" xfId="8734" xr:uid="{86097F7B-6D44-44E8-B25C-A23D537758CD}"/>
    <cellStyle name="Input 2 4 8 2" xfId="9877" xr:uid="{BF0E728B-7E45-40DB-9E25-CA26A742F7C6}"/>
    <cellStyle name="Input 2 4 8 2 2" xfId="14890" xr:uid="{D0E07D43-5108-4A1D-B301-0337447F733C}"/>
    <cellStyle name="Input 2 4 8 2 2 2" xfId="22977" xr:uid="{BD737415-3611-4B86-B1A8-C8594A0E59C2}"/>
    <cellStyle name="Input 2 4 8 2 2 2 2" xfId="38165" xr:uid="{A3DF5456-9339-485B-9128-04906CF44277}"/>
    <cellStyle name="Input 2 4 8 2 2 3" xfId="29131" xr:uid="{831AEC44-4EA8-404D-91F1-5A30E4DCCB5D}"/>
    <cellStyle name="Input 2 4 8 2 3" xfId="11018" xr:uid="{00CAE74C-EA2C-42BC-BF48-A5DDF1896CE0}"/>
    <cellStyle name="Input 2 4 8 2 3 2" xfId="19568" xr:uid="{33BE9C09-7A85-4A04-B65D-49F50E96DF88}"/>
    <cellStyle name="Input 2 4 8 2 3 2 2" xfId="34773" xr:uid="{E2AC2AB2-2A0F-4B37-AE8C-6B3BCC817C3C}"/>
    <cellStyle name="Input 2 4 8 2 3 3" xfId="25816" xr:uid="{D608341E-263E-4A0B-9BFE-7783B6C133FA}"/>
    <cellStyle name="Input 2 4 8 2 4" xfId="16816" xr:uid="{62F035EE-4EC5-4BEB-81A1-70F4F26E3A3C}"/>
    <cellStyle name="Input 2 4 8 2 4 2" xfId="24871" xr:uid="{031A3CD6-5CBF-4E3C-BD78-78FBD68B0D28}"/>
    <cellStyle name="Input 2 4 8 2 4 2 2" xfId="40059" xr:uid="{B4540A61-CED8-4E72-B826-42329ED076CD}"/>
    <cellStyle name="Input 2 4 8 2 4 3" xfId="31025" xr:uid="{E667FAE9-DCEB-47ED-8203-DE2E3F56C342}"/>
    <cellStyle name="Input 2 4 8 2 5" xfId="17383" xr:uid="{26640E93-FDE5-4F49-B3DE-081DB53E1E38}"/>
    <cellStyle name="Input 2 4 8 2 5 2" xfId="32749" xr:uid="{EA71F267-9AD7-4177-AB37-6BE1E358339A}"/>
    <cellStyle name="Input 2 4 8 3" xfId="14086" xr:uid="{43CF2DB4-9174-4355-B755-3A456840A7B0}"/>
    <cellStyle name="Input 2 4 8 3 2" xfId="22177" xr:uid="{DE2AC5C2-E8B9-4706-974B-3EA2D9243A6E}"/>
    <cellStyle name="Input 2 4 8 3 2 2" xfId="37365" xr:uid="{FCA64CC0-5F40-415B-81DA-0807388A6CF1}"/>
    <cellStyle name="Input 2 4 8 3 3" xfId="28331" xr:uid="{8E5068ED-2077-49F4-899D-188E93BAD72E}"/>
    <cellStyle name="Input 2 4 8 4" xfId="14924" xr:uid="{A92BD9D2-D0E1-4225-AB84-6B3701C7701C}"/>
    <cellStyle name="Input 2 4 8 4 2" xfId="23011" xr:uid="{4ED80B48-8BB3-4D95-9569-0DEBC8A14174}"/>
    <cellStyle name="Input 2 4 8 4 2 2" xfId="38199" xr:uid="{0F03D416-EDFC-409F-9A4C-DE1154E5F601}"/>
    <cellStyle name="Input 2 4 8 4 3" xfId="29165" xr:uid="{2CB3F8A5-F8A4-42DB-B5E8-E9BEC4E42B06}"/>
    <cellStyle name="Input 2 4 8 5" xfId="11674" xr:uid="{9416F4FC-ECD7-487B-B632-A803B2789DED}"/>
    <cellStyle name="Input 2 4 8 5 2" xfId="20196" xr:uid="{13FBF40A-06ED-4CFB-BCB0-891A26889C7F}"/>
    <cellStyle name="Input 2 4 8 5 2 2" xfId="35384" xr:uid="{DFEB84C2-54EE-455B-81F0-A9D1EDAFDB22}"/>
    <cellStyle name="Input 2 4 8 5 3" xfId="26383" xr:uid="{11776754-4388-4032-9A20-160922D0A76F}"/>
    <cellStyle name="Input 2 4 8 6" xfId="18073" xr:uid="{20DF13A7-10DA-433B-9DD3-6E146ACE168C}"/>
    <cellStyle name="Input 2 4 8 6 2" xfId="33284" xr:uid="{329C2AD8-3DF4-453A-B528-7433A1ABB330}"/>
    <cellStyle name="Input 2 4 9" xfId="8917" xr:uid="{9B7BF1FA-E16E-42AA-9AFE-C43A31B3E07D}"/>
    <cellStyle name="Input 2 4 9 2" xfId="9983" xr:uid="{339A1EB9-668A-4FA1-A4BD-1ED43E4FE83A}"/>
    <cellStyle name="Input 2 4 9 2 2" xfId="14982" xr:uid="{EF5A07BC-5CC6-49F8-A0C4-57E42BB7158C}"/>
    <cellStyle name="Input 2 4 9 2 2 2" xfId="23069" xr:uid="{BC19C3F8-ADF4-4EF0-BE6E-B8CDED081D23}"/>
    <cellStyle name="Input 2 4 9 2 2 2 2" xfId="38257" xr:uid="{D4D59E63-CB26-424A-AB56-326061738D70}"/>
    <cellStyle name="Input 2 4 9 2 2 3" xfId="29223" xr:uid="{48D321DE-4B58-444A-93B5-8F12F3A1DD03}"/>
    <cellStyle name="Input 2 4 9 2 3" xfId="13816" xr:uid="{D8E9B385-C7B7-4D23-8F0E-3AD23FC33C22}"/>
    <cellStyle name="Input 2 4 9 2 3 2" xfId="21926" xr:uid="{61B7A6EA-58D3-4988-9C0E-91D4B3630622}"/>
    <cellStyle name="Input 2 4 9 2 3 2 2" xfId="37114" xr:uid="{01B2A2AA-52A7-461F-A016-830A250D9344}"/>
    <cellStyle name="Input 2 4 9 2 3 3" xfId="28080" xr:uid="{495C9975-3835-4402-84EF-28870E6D1404}"/>
    <cellStyle name="Input 2 4 9 2 4" xfId="10472" xr:uid="{7927D5DA-42A7-46CA-95B2-E9DA7872E4D7}"/>
    <cellStyle name="Input 2 4 9 2 4 2" xfId="19022" xr:uid="{4DC9F2C4-8D16-46EE-86F8-4D2489642BA9}"/>
    <cellStyle name="Input 2 4 9 2 4 2 2" xfId="34227" xr:uid="{B13F2D71-9397-48A2-8D30-590964739440}"/>
    <cellStyle name="Input 2 4 9 2 4 3" xfId="25270" xr:uid="{823F709C-37E9-4CD1-9DC4-657705F89E1C}"/>
    <cellStyle name="Input 2 4 9 2 5" xfId="17322" xr:uid="{236697AF-2A58-4D94-A8FA-7D0FC9B3B06B}"/>
    <cellStyle name="Input 2 4 9 2 5 2" xfId="32688" xr:uid="{CE7D22E7-BA19-47AD-8316-2FC1BBBADFB1}"/>
    <cellStyle name="Input 2 4 9 3" xfId="14226" xr:uid="{790F1486-88BD-4BD0-B9D3-55C7C9B2D2A0}"/>
    <cellStyle name="Input 2 4 9 3 2" xfId="22313" xr:uid="{208F323F-162B-41F9-85CC-5766CD763A5C}"/>
    <cellStyle name="Input 2 4 9 3 2 2" xfId="37501" xr:uid="{AE3ACE5A-9D5B-4B4C-8103-B7E8A6EE7D81}"/>
    <cellStyle name="Input 2 4 9 3 3" xfId="28467" xr:uid="{CC64C6B8-4600-4283-A3B6-138F400378AB}"/>
    <cellStyle name="Input 2 4 9 4" xfId="13683" xr:uid="{A8A21533-0CB5-478C-A72E-A03A41F5D4DB}"/>
    <cellStyle name="Input 2 4 9 4 2" xfId="21809" xr:uid="{E83C8309-7DA6-4060-9916-AD159DA3D2F6}"/>
    <cellStyle name="Input 2 4 9 4 2 2" xfId="36997" xr:uid="{DC5C69FC-5533-49DA-B0FA-678B5EABC365}"/>
    <cellStyle name="Input 2 4 9 4 3" xfId="27963" xr:uid="{D8121A4F-B1CB-4AB1-8D77-BFD4EA02024B}"/>
    <cellStyle name="Input 2 4 9 5" xfId="13938" xr:uid="{C88523C3-49CB-49CF-A4E6-B5B0E0CEDDAB}"/>
    <cellStyle name="Input 2 4 9 5 2" xfId="22036" xr:uid="{D1394D6C-007E-4110-8034-AE77D1EB1991}"/>
    <cellStyle name="Input 2 4 9 5 2 2" xfId="37224" xr:uid="{A76D9707-2F17-43FA-AD8D-19AA0E7181DC}"/>
    <cellStyle name="Input 2 4 9 5 3" xfId="28190" xr:uid="{47C3913B-2DBE-46B3-8A20-B6A70C1D5089}"/>
    <cellStyle name="Input 2 4 9 6" xfId="17974" xr:uid="{7796884A-52A8-40BB-A539-07F8DA67E238}"/>
    <cellStyle name="Input 2 4 9 6 2" xfId="33185" xr:uid="{63205669-1D7E-4381-9E3A-C9EA7345FF11}"/>
    <cellStyle name="Input 2 40" xfId="50255" xr:uid="{863BD7DF-D7B4-4E68-B51E-6E541B436787}"/>
    <cellStyle name="Input 2 41" xfId="51433" xr:uid="{A942393A-8449-4C3C-967F-37D32FBB3CE2}"/>
    <cellStyle name="Input 2 42" xfId="51549" xr:uid="{3F766F7A-DDA2-49A4-96DB-A3D7CA2419AD}"/>
    <cellStyle name="Input 2 43" xfId="51681" xr:uid="{ABD803C0-3216-4245-B2F9-9E8A1338877E}"/>
    <cellStyle name="Input 2 44" xfId="51827" xr:uid="{1F5BA694-7CAB-4740-85F6-06D3DF4A5064}"/>
    <cellStyle name="Input 2 45" xfId="52151" xr:uid="{F9837D11-5DC0-47AB-BB16-AAA3E1F00C98}"/>
    <cellStyle name="Input 2 5" xfId="4200" xr:uid="{C7B91361-BADD-4256-A5AF-32937D91236B}"/>
    <cellStyle name="Input 2 5 10" xfId="10900" xr:uid="{4FE4BCFC-0B5C-41B9-BF4C-09D528477D5E}"/>
    <cellStyle name="Input 2 5 10 2" xfId="19450" xr:uid="{A2E4BA85-009F-4028-87EA-D04FBCC0C4E3}"/>
    <cellStyle name="Input 2 5 10 2 2" xfId="34655" xr:uid="{62F85AF4-EE1C-4002-ADE7-DE10BE69747B}"/>
    <cellStyle name="Input 2 5 10 3" xfId="25698" xr:uid="{9970F286-9EB5-4E99-B905-418DCD870DE4}"/>
    <cellStyle name="Input 2 5 11" xfId="17088" xr:uid="{146B079E-01B6-433C-B93F-4F5FD6185734}"/>
    <cellStyle name="Input 2 5 11 2" xfId="25143" xr:uid="{BC004FFC-0936-4DCF-B31B-4DBC870FBC63}"/>
    <cellStyle name="Input 2 5 11 2 2" xfId="40331" xr:uid="{5C2F621E-3D00-44B8-8C5D-DB23391EC876}"/>
    <cellStyle name="Input 2 5 11 3" xfId="31297" xr:uid="{D7519D0F-FFFD-4E0C-AB5B-7A2756F6FD4E}"/>
    <cellStyle name="Input 2 5 12" xfId="41181" xr:uid="{DB9AD182-F18C-4C09-A981-AC2F47321B45}"/>
    <cellStyle name="Input 2 5 13" xfId="41339" xr:uid="{4DD940D4-35A1-40B6-A8EB-557C61FD0374}"/>
    <cellStyle name="Input 2 5 14" xfId="44160" xr:uid="{B8366897-7EF0-4C11-BAA9-FACC7D42AD69}"/>
    <cellStyle name="Input 2 5 15" xfId="44119" xr:uid="{25BEEDA6-05B6-4A7F-AEF8-6419A9A42CB4}"/>
    <cellStyle name="Input 2 5 16" xfId="44548" xr:uid="{AA7CD1CE-248C-449F-AA35-244BA1604BA4}"/>
    <cellStyle name="Input 2 5 17" xfId="44749" xr:uid="{B32B0352-D4BF-485C-8181-E737ED4A5256}"/>
    <cellStyle name="Input 2 5 18" xfId="44946" xr:uid="{17434581-66A7-4AEC-A58D-31709F5E4BEC}"/>
    <cellStyle name="Input 2 5 19" xfId="45123" xr:uid="{D5B423E6-D64E-4EC5-B517-BB6A8D2A6258}"/>
    <cellStyle name="Input 2 5 2" xfId="8739" xr:uid="{D8F3B2D1-6B1E-4507-AB27-C7184BA9D8B1}"/>
    <cellStyle name="Input 2 5 2 10" xfId="41199" xr:uid="{6BE1ABFD-175E-41BD-87F3-6740C9A67FDB}"/>
    <cellStyle name="Input 2 5 2 11" xfId="42097" xr:uid="{87E8D057-6974-4E17-80FC-8F4430EC3AE0}"/>
    <cellStyle name="Input 2 5 2 12" xfId="43639" xr:uid="{AAF7B81D-A02A-4CB5-B325-578870353339}"/>
    <cellStyle name="Input 2 5 2 13" xfId="42455" xr:uid="{A7E45432-A69E-4C97-B11A-B0164EE4C7D4}"/>
    <cellStyle name="Input 2 5 2 14" xfId="43438" xr:uid="{ACCCA922-01E8-429C-B610-168A7DAE71BA}"/>
    <cellStyle name="Input 2 5 2 15" xfId="42612" xr:uid="{4BFE694B-B784-4CB8-BBAF-278691DA1048}"/>
    <cellStyle name="Input 2 5 2 16" xfId="43268" xr:uid="{45C2E552-911A-4693-AF0F-F6DA121D7DEC}"/>
    <cellStyle name="Input 2 5 2 17" xfId="42753" xr:uid="{D3B337E8-AF38-4B5F-967F-65809BFAE09B}"/>
    <cellStyle name="Input 2 5 2 18" xfId="44274" xr:uid="{DFB6E9CA-7024-428B-BC54-91D56EB788C6}"/>
    <cellStyle name="Input 2 5 2 19" xfId="42896" xr:uid="{D0DCD18A-1FC5-4CBD-B500-1C178C299084}"/>
    <cellStyle name="Input 2 5 2 2" xfId="8912" xr:uid="{A7E5F0EB-5F6E-4C3E-93FB-6235EF15FECB}"/>
    <cellStyle name="Input 2 5 2 2 2" xfId="9978" xr:uid="{2265E60B-8BBF-4EA8-B53C-5E72A7094EC8}"/>
    <cellStyle name="Input 2 5 2 2 2 2" xfId="14977" xr:uid="{0F02DAE0-7B7D-4C4A-88D0-0B96B4AC80CC}"/>
    <cellStyle name="Input 2 5 2 2 2 2 2" xfId="23064" xr:uid="{8BA6C379-5C4F-45E2-8D63-56BFE776EB6E}"/>
    <cellStyle name="Input 2 5 2 2 2 2 2 2" xfId="38252" xr:uid="{7D89B802-4389-4AC7-A2EA-B2FD48124AD7}"/>
    <cellStyle name="Input 2 5 2 2 2 2 3" xfId="29218" xr:uid="{43E82299-0268-4000-90FB-A988008F2958}"/>
    <cellStyle name="Input 2 5 2 2 2 3" xfId="15950" xr:uid="{D9EB7D8D-3C32-48DF-B302-982DDA5E93F6}"/>
    <cellStyle name="Input 2 5 2 2 2 3 2" xfId="24005" xr:uid="{A8E9F79C-58DF-48B9-93C0-2EF405F35018}"/>
    <cellStyle name="Input 2 5 2 2 2 3 2 2" xfId="39193" xr:uid="{D12AD12E-E210-4B37-8526-D3EBA0B99E11}"/>
    <cellStyle name="Input 2 5 2 2 2 3 3" xfId="30159" xr:uid="{37027621-F841-4D44-A635-6302C65DFDBC}"/>
    <cellStyle name="Input 2 5 2 2 2 4" xfId="15689" xr:uid="{377023AD-543E-485B-8BB9-984E27C56CB5}"/>
    <cellStyle name="Input 2 5 2 2 2 4 2" xfId="23744" xr:uid="{8111464F-7AF8-4D9A-8746-5A5DE38DD3F1}"/>
    <cellStyle name="Input 2 5 2 2 2 4 2 2" xfId="38932" xr:uid="{4C764427-2DC4-47D6-90F4-320659907E78}"/>
    <cellStyle name="Input 2 5 2 2 2 4 3" xfId="29898" xr:uid="{C2C27538-8C99-4E7C-A8A3-F6AB656D968E}"/>
    <cellStyle name="Input 2 5 2 2 2 5" xfId="17327" xr:uid="{87B35B7B-D766-4F18-A488-3D34666240D3}"/>
    <cellStyle name="Input 2 5 2 2 2 5 2" xfId="32693" xr:uid="{B7636601-ED44-4661-B02E-2B6B342AC148}"/>
    <cellStyle name="Input 2 5 2 2 3" xfId="14221" xr:uid="{B308DDAF-FB18-4C5B-BED9-0210917E4717}"/>
    <cellStyle name="Input 2 5 2 2 3 2" xfId="22308" xr:uid="{61346611-B37C-4480-A262-3750C8EDC43F}"/>
    <cellStyle name="Input 2 5 2 2 3 2 2" xfId="37496" xr:uid="{F191DA61-E08E-497E-B37A-BB96A538871F}"/>
    <cellStyle name="Input 2 5 2 2 3 3" xfId="28462" xr:uid="{11B6AD7B-446F-4CEE-8377-A9AFBED169A8}"/>
    <cellStyle name="Input 2 5 2 2 4" xfId="13681" xr:uid="{28EF512C-38DB-44AA-8AE6-7BEC8B993AAA}"/>
    <cellStyle name="Input 2 5 2 2 4 2" xfId="21807" xr:uid="{685DCD96-8B7E-4C53-9EC9-6F7AB4C1AB39}"/>
    <cellStyle name="Input 2 5 2 2 4 2 2" xfId="36995" xr:uid="{6C2D46AA-46E7-4017-B16D-539ADC2996BA}"/>
    <cellStyle name="Input 2 5 2 2 4 3" xfId="27961" xr:uid="{CDB01C43-23A3-4007-8B19-0020EB3A1156}"/>
    <cellStyle name="Input 2 5 2 2 5" xfId="14551" xr:uid="{6D25B850-1C94-4395-9DE0-25113BB3BF4C}"/>
    <cellStyle name="Input 2 5 2 2 5 2" xfId="22638" xr:uid="{4948AA96-8774-4494-B092-90D6A8954D49}"/>
    <cellStyle name="Input 2 5 2 2 5 2 2" xfId="37826" xr:uid="{1E84D91C-984B-4EB4-86CA-0F272B572ACF}"/>
    <cellStyle name="Input 2 5 2 2 5 3" xfId="28792" xr:uid="{EAB83498-49F6-4968-B774-383D283BE828}"/>
    <cellStyle name="Input 2 5 2 2 6" xfId="17979" xr:uid="{5BD5BF76-33C7-4C6D-80A4-DFA6517AE92C}"/>
    <cellStyle name="Input 2 5 2 2 6 2" xfId="33190" xr:uid="{86DB3B22-27A0-4B15-B908-F128E0DADE07}"/>
    <cellStyle name="Input 2 5 2 20" xfId="46295" xr:uid="{8B66BBE4-2C59-488B-90C1-0FDD7C4FFF12}"/>
    <cellStyle name="Input 2 5 2 21" xfId="47646" xr:uid="{A439089D-6CA3-4B8B-A838-B17D0C1E1271}"/>
    <cellStyle name="Input 2 5 2 22" xfId="46626" xr:uid="{8CFFA5A9-C552-45B8-B58F-FE8AB924E32C}"/>
    <cellStyle name="Input 2 5 2 23" xfId="48198" xr:uid="{8082389C-1561-41DC-BA2E-F0E74007F114}"/>
    <cellStyle name="Input 2 5 2 24" xfId="46758" xr:uid="{6E8326E9-362F-4A3A-B98F-1E59693AA49E}"/>
    <cellStyle name="Input 2 5 2 25" xfId="48921" xr:uid="{55B14EEA-63A1-47AE-86E4-D4EDF276AB7D}"/>
    <cellStyle name="Input 2 5 2 26" xfId="49624" xr:uid="{978FA58B-8D58-4361-B45C-8AFEF9EEBD25}"/>
    <cellStyle name="Input 2 5 2 27" xfId="48788" xr:uid="{F894429E-FB13-489F-8B74-A9252B99F196}"/>
    <cellStyle name="Input 2 5 2 28" xfId="50587" xr:uid="{FB5AE9F5-976E-498D-8BBD-739EE517C7E6}"/>
    <cellStyle name="Input 2 5 2 29" xfId="51169" xr:uid="{4F61730D-8A7D-4814-A283-EF5CCF7385D0}"/>
    <cellStyle name="Input 2 5 2 3" xfId="8978" xr:uid="{9FB34850-6835-49F8-9FD8-A313E8B4E55C}"/>
    <cellStyle name="Input 2 5 2 3 2" xfId="10042" xr:uid="{DE7AEC21-A72A-4A4A-BA82-9CA7AFB0B68B}"/>
    <cellStyle name="Input 2 5 2 3 2 2" xfId="15035" xr:uid="{E81BC4B8-9D47-4DF8-9B86-6143A2B02533}"/>
    <cellStyle name="Input 2 5 2 3 2 2 2" xfId="23122" xr:uid="{2AEC43D0-AE00-4179-9893-60A438FEF17E}"/>
    <cellStyle name="Input 2 5 2 3 2 2 2 2" xfId="38310" xr:uid="{E610FB78-EEF8-4F58-A702-5F8F98758CF8}"/>
    <cellStyle name="Input 2 5 2 3 2 2 3" xfId="29276" xr:uid="{A875D188-EADB-495C-9636-168653ED9275}"/>
    <cellStyle name="Input 2 5 2 3 2 3" xfId="12810" xr:uid="{85E6F7B1-7550-4E5B-92A9-4D2D387F413B}"/>
    <cellStyle name="Input 2 5 2 3 2 3 2" xfId="21192" xr:uid="{EEAFCABC-58E6-4C9A-BE68-420BCAB2BE48}"/>
    <cellStyle name="Input 2 5 2 3 2 3 2 2" xfId="36380" xr:uid="{61E13655-D25F-4A11-A05B-12294104E69E}"/>
    <cellStyle name="Input 2 5 2 3 2 3 3" xfId="27346" xr:uid="{0FEF6D85-72BC-41EE-BF89-C7B80928B05C}"/>
    <cellStyle name="Input 2 5 2 3 2 4" xfId="16768" xr:uid="{AE6313B3-6AF8-45DA-AF67-65AB320AE870}"/>
    <cellStyle name="Input 2 5 2 3 2 4 2" xfId="24823" xr:uid="{7D20DCF5-9AB0-4414-9F23-9FB001230B09}"/>
    <cellStyle name="Input 2 5 2 3 2 4 2 2" xfId="40011" xr:uid="{1CE8B541-80BD-4FE7-BD19-9F82A4330003}"/>
    <cellStyle name="Input 2 5 2 3 2 4 3" xfId="30977" xr:uid="{57D7A5B1-4094-4A11-994D-D383A8DCAF61}"/>
    <cellStyle name="Input 2 5 2 3 2 5" xfId="17280" xr:uid="{64A1BD7A-5EB1-4CF2-8137-753D18AB4B8F}"/>
    <cellStyle name="Input 2 5 2 3 2 5 2" xfId="32646" xr:uid="{83645524-F48D-41FD-B149-E1DA3F9CC5DB}"/>
    <cellStyle name="Input 2 5 2 3 3" xfId="14277" xr:uid="{3E8B8C5A-7B58-4C19-94E4-6FC61191E919}"/>
    <cellStyle name="Input 2 5 2 3 3 2" xfId="22364" xr:uid="{9B11DE88-6A42-449C-98BF-91F634521A76}"/>
    <cellStyle name="Input 2 5 2 3 3 2 2" xfId="37552" xr:uid="{C1545716-F547-470A-BD25-D0D2707DFC71}"/>
    <cellStyle name="Input 2 5 2 3 3 3" xfId="28518" xr:uid="{5D426185-2550-4911-95A9-8D41EC570411}"/>
    <cellStyle name="Input 2 5 2 3 4" xfId="12592" xr:uid="{2DB06879-64EF-4FA0-88B1-0DC7EDFC152E}"/>
    <cellStyle name="Input 2 5 2 3 4 2" xfId="20989" xr:uid="{77A44558-8F11-4DA7-AB9D-B19B96E693DD}"/>
    <cellStyle name="Input 2 5 2 3 4 2 2" xfId="36177" xr:uid="{EDE327D2-85FC-43A7-B7D6-C8A5BCE28375}"/>
    <cellStyle name="Input 2 5 2 3 4 3" xfId="27143" xr:uid="{3E648E52-1AC4-457C-9A81-A9BBF7608A63}"/>
    <cellStyle name="Input 2 5 2 3 5" xfId="16634" xr:uid="{D6044AF1-AEEA-4BF6-933A-3FDE8373D07A}"/>
    <cellStyle name="Input 2 5 2 3 5 2" xfId="24689" xr:uid="{33DCFF40-6A69-4470-8EF3-9F2C5F0F1685}"/>
    <cellStyle name="Input 2 5 2 3 5 2 2" xfId="39877" xr:uid="{749CCD9A-8BD4-4911-8FF4-4B2CC6CA1FD4}"/>
    <cellStyle name="Input 2 5 2 3 5 3" xfId="30843" xr:uid="{164DB4FF-5EDD-4A39-A524-94CAD21A85EF}"/>
    <cellStyle name="Input 2 5 2 3 6" xfId="17932" xr:uid="{60B6F89F-B57F-434C-B82C-2F3681972153}"/>
    <cellStyle name="Input 2 5 2 3 6 2" xfId="33143" xr:uid="{EEC0E060-9E1D-466F-8401-CF35E6B32201}"/>
    <cellStyle name="Input 2 5 2 30" xfId="50487" xr:uid="{EAE97FCB-2BB1-42F7-91A7-9D3E2B0E30FF}"/>
    <cellStyle name="Input 2 5 2 31" xfId="51693" xr:uid="{FBD4B725-32F9-4671-ACF3-A798FE31E5B7}"/>
    <cellStyle name="Input 2 5 2 32" xfId="52194" xr:uid="{8283FDF1-A15B-44C9-A119-09CC6E1E331B}"/>
    <cellStyle name="Input 2 5 2 4" xfId="8756" xr:uid="{3F5D75DA-2672-47A9-A822-4B66F9328CB6}"/>
    <cellStyle name="Input 2 5 2 4 2" xfId="14101" xr:uid="{FE98AAE7-031F-4D70-8920-E7BB2B333E7B}"/>
    <cellStyle name="Input 2 5 2 4 2 2" xfId="22192" xr:uid="{20DF5E0F-A3E1-497F-8B15-14BE78EDD45D}"/>
    <cellStyle name="Input 2 5 2 4 2 2 2" xfId="37380" xr:uid="{CE8FC6FA-2BC2-4CEA-B6C4-B3D6360C6F84}"/>
    <cellStyle name="Input 2 5 2 4 2 3" xfId="28346" xr:uid="{E3849CD8-3477-46E8-85A7-799AFEE3E830}"/>
    <cellStyle name="Input 2 5 2 4 3" xfId="13639" xr:uid="{8F03FA89-79B4-441E-8E80-8D25FBA0DDBB}"/>
    <cellStyle name="Input 2 5 2 4 3 2" xfId="21770" xr:uid="{D6270079-AB25-4BA1-978E-044AF79C6E4B}"/>
    <cellStyle name="Input 2 5 2 4 3 2 2" xfId="36958" xr:uid="{AF4A2497-E925-4E22-A6FF-D0F540480C9A}"/>
    <cellStyle name="Input 2 5 2 4 3 3" xfId="27924" xr:uid="{117ABD0C-1982-4C55-94B3-D730E438D559}"/>
    <cellStyle name="Input 2 5 2 4 4" xfId="11060" xr:uid="{8DF71630-99D2-485E-B06E-64BC74432C74}"/>
    <cellStyle name="Input 2 5 2 4 4 2" xfId="19610" xr:uid="{A1A1BC9E-8022-42BE-A04D-89260A6987BD}"/>
    <cellStyle name="Input 2 5 2 4 4 2 2" xfId="34815" xr:uid="{7ABB0FF8-71FC-4E65-9D55-351E7971920F}"/>
    <cellStyle name="Input 2 5 2 4 4 3" xfId="25858" xr:uid="{0694FCF1-D850-451F-AD63-DBAF49FEE254}"/>
    <cellStyle name="Input 2 5 2 4 5" xfId="18053" xr:uid="{25E9770E-2519-41ED-8B75-C62694488199}"/>
    <cellStyle name="Input 2 5 2 4 5 2" xfId="33264" xr:uid="{177FF43E-1BAD-4912-B094-D3EC64DD256B}"/>
    <cellStyle name="Input 2 5 2 5" xfId="11295" xr:uid="{8BC51118-17A5-4C5B-BA12-5FDDE688C798}"/>
    <cellStyle name="Input 2 5 2 5 2" xfId="19845" xr:uid="{9FA8DA40-7C77-47B3-9D4A-D74AA765890B}"/>
    <cellStyle name="Input 2 5 2 5 2 2" xfId="35050" xr:uid="{AA72BC10-AF02-455F-BCEB-77C63A8F83E3}"/>
    <cellStyle name="Input 2 5 2 5 3" xfId="26093" xr:uid="{DF1E33CF-6C27-4B12-8388-27024B7DB803}"/>
    <cellStyle name="Input 2 5 2 6" xfId="12508" xr:uid="{23C69432-1185-4AAF-8091-A3EC5ADC10CC}"/>
    <cellStyle name="Input 2 5 2 6 2" xfId="20921" xr:uid="{ABC5B3CE-7E8D-4947-A3FD-9B1431F6AAF6}"/>
    <cellStyle name="Input 2 5 2 6 2 2" xfId="36109" xr:uid="{D07B0B5E-C86B-4622-89CA-5F152618276A}"/>
    <cellStyle name="Input 2 5 2 6 3" xfId="27075" xr:uid="{30A271C0-BC6F-410E-906F-FAFA6B50E161}"/>
    <cellStyle name="Input 2 5 2 7" xfId="15514" xr:uid="{F12AA039-1FC8-46A4-BE43-FD59E6897194}"/>
    <cellStyle name="Input 2 5 2 7 2" xfId="23577" xr:uid="{0E1D2A4E-BB60-470F-917C-F8CE30041697}"/>
    <cellStyle name="Input 2 5 2 7 2 2" xfId="38765" xr:uid="{D21A1992-B7BE-47F6-9CC2-1617F3C316BE}"/>
    <cellStyle name="Input 2 5 2 7 3" xfId="29731" xr:uid="{009ED54B-C19B-4FF3-B115-F9EC80C698EC}"/>
    <cellStyle name="Input 2 5 2 8" xfId="17090" xr:uid="{23DE6166-8F41-4FD0-80C8-A5E054BE106F}"/>
    <cellStyle name="Input 2 5 2 8 2" xfId="25145" xr:uid="{F0018F39-9048-4D00-9BB5-AE07D5A8BD4F}"/>
    <cellStyle name="Input 2 5 2 8 2 2" xfId="40333" xr:uid="{310854A5-C49E-4060-A159-C0116377541E}"/>
    <cellStyle name="Input 2 5 2 8 3" xfId="31299" xr:uid="{E5D173A2-0737-4680-B3C7-A6BB0188F620}"/>
    <cellStyle name="Input 2 5 2 9" xfId="18068" xr:uid="{9BA9DFE1-8672-4335-B389-D96C51F906BD}"/>
    <cellStyle name="Input 2 5 2 9 2" xfId="33279" xr:uid="{9BECB42D-652C-482A-A52B-B537A009EAA1}"/>
    <cellStyle name="Input 2 5 20" xfId="45276" xr:uid="{0340BAEA-011D-4B66-8CE7-E8880814B5C9}"/>
    <cellStyle name="Input 2 5 21" xfId="45417" xr:uid="{CCDB5EA5-735A-4448-9582-76BB09DDFCCC}"/>
    <cellStyle name="Input 2 5 22" xfId="45742" xr:uid="{BB8728C0-A717-4F8B-9AD0-E0C6103BF24A}"/>
    <cellStyle name="Input 2 5 23" xfId="48027" xr:uid="{B9157849-8702-4F62-91F3-F7C254BD198A}"/>
    <cellStyle name="Input 2 5 24" xfId="48123" xr:uid="{43ECF097-9D1D-4934-9646-AEC20D2F64B5}"/>
    <cellStyle name="Input 2 5 25" xfId="48279" xr:uid="{D82741EE-3DFD-488B-805D-4BA1ACB8370A}"/>
    <cellStyle name="Input 2 5 26" xfId="48408" xr:uid="{754CD9F0-6D70-4338-B340-058757E4A0C4}"/>
    <cellStyle name="Input 2 5 27" xfId="48601" xr:uid="{568340F8-A5F3-4730-8582-DC9C101147E0}"/>
    <cellStyle name="Input 2 5 28" xfId="49861" xr:uid="{5C819015-6590-493E-99E8-57DCCDE11515}"/>
    <cellStyle name="Input 2 5 29" xfId="50002" xr:uid="{BA6C3258-0B45-4134-AA30-109FC1F5ED8A}"/>
    <cellStyle name="Input 2 5 3" xfId="8738" xr:uid="{A2488E01-CE4B-4181-A534-495C231FB456}"/>
    <cellStyle name="Input 2 5 3 2" xfId="9881" xr:uid="{ED57251E-7C12-4769-A394-86299F19D546}"/>
    <cellStyle name="Input 2 5 3 2 2" xfId="14894" xr:uid="{B3D3AD28-50ED-4270-ACF3-6D9D182B4BA6}"/>
    <cellStyle name="Input 2 5 3 2 2 2" xfId="22981" xr:uid="{EFB245DB-9B9F-492E-B212-617060D704EA}"/>
    <cellStyle name="Input 2 5 3 2 2 2 2" xfId="38169" xr:uid="{9DA63DF6-971F-4356-A605-452640DF7A34}"/>
    <cellStyle name="Input 2 5 3 2 2 3" xfId="29135" xr:uid="{CA2E427B-46BF-4F37-A822-F7E691AF103A}"/>
    <cellStyle name="Input 2 5 3 2 3" xfId="16343" xr:uid="{1BF67C44-4998-420A-AF11-A792089E3424}"/>
    <cellStyle name="Input 2 5 3 2 3 2" xfId="24398" xr:uid="{3353B608-D2D1-4D02-9E74-7578217CACFF}"/>
    <cellStyle name="Input 2 5 3 2 3 2 2" xfId="39586" xr:uid="{483C3087-B5EB-4171-8B5C-B1B95326CA9E}"/>
    <cellStyle name="Input 2 5 3 2 3 3" xfId="30552" xr:uid="{E643E89A-7D6A-4639-A90A-D6FD723E6A76}"/>
    <cellStyle name="Input 2 5 3 2 4" xfId="16775" xr:uid="{657C40E0-14BD-4DFB-ADA5-5BDA0F37FC20}"/>
    <cellStyle name="Input 2 5 3 2 4 2" xfId="24830" xr:uid="{7480DFDA-4558-4C81-9C0A-B2A17045CA2C}"/>
    <cellStyle name="Input 2 5 3 2 4 2 2" xfId="40018" xr:uid="{AA98F80F-1D1F-426E-A2DF-88DD01192970}"/>
    <cellStyle name="Input 2 5 3 2 4 3" xfId="30984" xr:uid="{61E393CB-DDD3-4B35-804B-1E1DF07BDF16}"/>
    <cellStyle name="Input 2 5 3 2 5" xfId="17379" xr:uid="{D9C2C6D5-3CFE-4D47-BA10-452123BDE659}"/>
    <cellStyle name="Input 2 5 3 2 5 2" xfId="32745" xr:uid="{451DFF73-ADD3-40E1-8C69-FDEE6123B226}"/>
    <cellStyle name="Input 2 5 3 3" xfId="14090" xr:uid="{2AB1C96D-6EB2-4A53-A0CE-C68D6C7BF060}"/>
    <cellStyle name="Input 2 5 3 3 2" xfId="22181" xr:uid="{1F8E3FBE-986A-4A4F-9F25-B66B8F473ABA}"/>
    <cellStyle name="Input 2 5 3 3 2 2" xfId="37369" xr:uid="{06B04911-988F-4338-BA6F-C6529D496B80}"/>
    <cellStyle name="Input 2 5 3 3 3" xfId="28335" xr:uid="{441B2733-A915-40E7-A1FE-C04E20FD6782}"/>
    <cellStyle name="Input 2 5 3 4" xfId="15578" xr:uid="{4F2B472C-71DA-43CE-BA68-C0A0351E482A}"/>
    <cellStyle name="Input 2 5 3 4 2" xfId="23633" xr:uid="{50A168EE-E4E4-499E-A036-1C99626453EA}"/>
    <cellStyle name="Input 2 5 3 4 2 2" xfId="38821" xr:uid="{158FCBC4-5125-4200-8C1B-8A31E87EE608}"/>
    <cellStyle name="Input 2 5 3 4 3" xfId="29787" xr:uid="{EF0A6CD3-6CDF-4EA1-B8B0-157D808E6E13}"/>
    <cellStyle name="Input 2 5 3 5" xfId="12825" xr:uid="{AC468A94-0D4E-4A13-8DC2-411A6080FDA8}"/>
    <cellStyle name="Input 2 5 3 5 2" xfId="21203" xr:uid="{B01C820F-5735-40EB-9D9B-DEF8D71B148D}"/>
    <cellStyle name="Input 2 5 3 5 2 2" xfId="36391" xr:uid="{61F07960-6A2F-4131-97CF-911333E9B5DC}"/>
    <cellStyle name="Input 2 5 3 5 3" xfId="27357" xr:uid="{153C6403-C6F1-459D-883D-3A12834AEA9C}"/>
    <cellStyle name="Input 2 5 3 6" xfId="18069" xr:uid="{41BA7E53-222B-42D8-8B48-89F14512AB7B}"/>
    <cellStyle name="Input 2 5 3 6 2" xfId="33280" xr:uid="{6F36D057-05CE-4D44-BC2D-A71F8EFA545D}"/>
    <cellStyle name="Input 2 5 30" xfId="50285" xr:uid="{94D2E134-70D3-4F11-BC7F-D55D13CF4011}"/>
    <cellStyle name="Input 2 5 31" xfId="51367" xr:uid="{1ECC7D67-8071-4C3A-8598-571D2C9E7E70}"/>
    <cellStyle name="Input 2 5 32" xfId="51493" xr:uid="{A0A8AB29-F385-4E4B-863E-1314770DED3E}"/>
    <cellStyle name="Input 2 5 33" xfId="51692" xr:uid="{7E2D1575-FF89-4BC2-BC2E-1F3E69EC292D}"/>
    <cellStyle name="Input 2 5 34" xfId="52193" xr:uid="{1C789A6F-45F9-49D4-9653-9B79BD260A71}"/>
    <cellStyle name="Input 2 5 4" xfId="8913" xr:uid="{8410E934-3F4C-444B-AD06-0214AC230A59}"/>
    <cellStyle name="Input 2 5 4 2" xfId="9979" xr:uid="{6A7DF87A-FE63-4475-A29F-342E4F73081F}"/>
    <cellStyle name="Input 2 5 4 2 2" xfId="14978" xr:uid="{DEEBE9F4-6F9C-4031-A0E2-4DF7F1F88FBD}"/>
    <cellStyle name="Input 2 5 4 2 2 2" xfId="23065" xr:uid="{C2052E2C-BCFB-4AE8-B8D6-278DB3441DDF}"/>
    <cellStyle name="Input 2 5 4 2 2 2 2" xfId="38253" xr:uid="{D439B9D0-A079-4191-9F83-F5F40405EA06}"/>
    <cellStyle name="Input 2 5 4 2 2 3" xfId="29219" xr:uid="{5BBE67FF-6C7C-45D3-9A0F-8C9A436200A6}"/>
    <cellStyle name="Input 2 5 4 2 3" xfId="10483" xr:uid="{F1D3B1A9-1A38-4092-BEE9-4D9512905AEC}"/>
    <cellStyle name="Input 2 5 4 2 3 2" xfId="19033" xr:uid="{811CCD13-ABEA-4F04-9346-A24D1E543104}"/>
    <cellStyle name="Input 2 5 4 2 3 2 2" xfId="34238" xr:uid="{4C720971-8C13-4EAA-8028-8CD518469630}"/>
    <cellStyle name="Input 2 5 4 2 3 3" xfId="25281" xr:uid="{F67225C9-1796-496C-B291-7A8DBC3DA4E8}"/>
    <cellStyle name="Input 2 5 4 2 4" xfId="15642" xr:uid="{C40247E4-3FDA-4DF1-A593-E3B54D530440}"/>
    <cellStyle name="Input 2 5 4 2 4 2" xfId="23697" xr:uid="{FD92EED4-9780-44DB-8D41-B77247AD6550}"/>
    <cellStyle name="Input 2 5 4 2 4 2 2" xfId="38885" xr:uid="{20AA8784-4C7C-412D-9E85-5C6029CEB54E}"/>
    <cellStyle name="Input 2 5 4 2 4 3" xfId="29851" xr:uid="{E0F85A5A-636E-4F37-8047-D82AD011E50E}"/>
    <cellStyle name="Input 2 5 4 2 5" xfId="17326" xr:uid="{66AE34E9-68A2-41ED-8853-707D8C6B4419}"/>
    <cellStyle name="Input 2 5 4 2 5 2" xfId="32692" xr:uid="{87EA3A42-C2EC-41FF-BB64-AAEA7D030B95}"/>
    <cellStyle name="Input 2 5 4 3" xfId="14222" xr:uid="{2976F0AD-87B3-4C6C-BDA3-82362E5168B4}"/>
    <cellStyle name="Input 2 5 4 3 2" xfId="22309" xr:uid="{796230D8-1C1F-4ECA-8562-29BB76394A9B}"/>
    <cellStyle name="Input 2 5 4 3 2 2" xfId="37497" xr:uid="{B1D14DCB-B31B-417E-BF3D-82183652594A}"/>
    <cellStyle name="Input 2 5 4 3 3" xfId="28463" xr:uid="{48355406-09FE-4100-9518-B43EA50B4C6A}"/>
    <cellStyle name="Input 2 5 4 4" xfId="13685" xr:uid="{6F737D7B-8F1C-4662-8724-FCCDEB710DE5}"/>
    <cellStyle name="Input 2 5 4 4 2" xfId="21811" xr:uid="{C8C34E52-FBEC-4B1E-A2E7-0D7FCE8D725D}"/>
    <cellStyle name="Input 2 5 4 4 2 2" xfId="36999" xr:uid="{14BB3F98-823B-44E2-B43F-8BD8F8EA9992}"/>
    <cellStyle name="Input 2 5 4 4 3" xfId="27965" xr:uid="{5B0EEA86-FC28-4432-9CCE-F2FBB6128705}"/>
    <cellStyle name="Input 2 5 4 5" xfId="16542" xr:uid="{BDD7A177-7FBC-4D93-82E8-169BFB4C0BE9}"/>
    <cellStyle name="Input 2 5 4 5 2" xfId="24597" xr:uid="{336C4088-0445-4367-A203-8F31A250D201}"/>
    <cellStyle name="Input 2 5 4 5 2 2" xfId="39785" xr:uid="{13F9009F-C65F-4D17-81B5-1266281629FD}"/>
    <cellStyle name="Input 2 5 4 5 3" xfId="30751" xr:uid="{E6059939-D207-4976-A079-BC81D67B3560}"/>
    <cellStyle name="Input 2 5 4 6" xfId="17978" xr:uid="{00983070-5096-493C-8A30-55CDF9EBC22A}"/>
    <cellStyle name="Input 2 5 4 6 2" xfId="33189" xr:uid="{BD6DFB31-733F-4AA3-9183-D23509DF37EB}"/>
    <cellStyle name="Input 2 5 5" xfId="8979" xr:uid="{E5093882-C09E-4945-8CF8-0C64E9B746E1}"/>
    <cellStyle name="Input 2 5 5 2" xfId="10043" xr:uid="{8190B1E8-A19F-4429-923F-71C866FA0C11}"/>
    <cellStyle name="Input 2 5 5 2 2" xfId="15036" xr:uid="{38D6963A-8D55-4E3B-874A-D3B8ED82ADC4}"/>
    <cellStyle name="Input 2 5 5 2 2 2" xfId="23123" xr:uid="{E2C05E46-429A-477E-A03F-6FD888FFC73A}"/>
    <cellStyle name="Input 2 5 5 2 2 2 2" xfId="38311" xr:uid="{2DCCF02B-FE61-467B-BA8A-EA98B603D42E}"/>
    <cellStyle name="Input 2 5 5 2 2 3" xfId="29277" xr:uid="{83307AC6-F346-427C-BE0A-9B6C989B6D52}"/>
    <cellStyle name="Input 2 5 5 2 3" xfId="13850" xr:uid="{9A667BBB-20C6-4E71-B02A-E99C6A6FB5D7}"/>
    <cellStyle name="Input 2 5 5 2 3 2" xfId="21958" xr:uid="{2653AFC5-166B-44B0-BBA7-C3BF1010D0AD}"/>
    <cellStyle name="Input 2 5 5 2 3 2 2" xfId="37146" xr:uid="{6C55D7C9-E63D-4F75-B092-C000D32ECDC7}"/>
    <cellStyle name="Input 2 5 5 2 3 3" xfId="28112" xr:uid="{EB68E212-296D-4DE9-BD5D-0E7E1D1226E9}"/>
    <cellStyle name="Input 2 5 5 2 4" xfId="16517" xr:uid="{4E12B684-6AAB-4744-9181-CA0F9B5BABC7}"/>
    <cellStyle name="Input 2 5 5 2 4 2" xfId="24572" xr:uid="{6C1FAC40-9E05-4F25-A110-4B67B37CB6D9}"/>
    <cellStyle name="Input 2 5 5 2 4 2 2" xfId="39760" xr:uid="{9EF6B145-B3AB-445C-9FFD-48B4D7532001}"/>
    <cellStyle name="Input 2 5 5 2 4 3" xfId="30726" xr:uid="{965FD0CE-A06D-4904-BABC-178C7DF68026}"/>
    <cellStyle name="Input 2 5 5 2 5" xfId="17279" xr:uid="{37A0BCCC-B8CC-4188-BE46-E584492A2ED0}"/>
    <cellStyle name="Input 2 5 5 2 5 2" xfId="32645" xr:uid="{62CB2800-DF04-4485-B32B-18468A2C4E1B}"/>
    <cellStyle name="Input 2 5 5 3" xfId="14278" xr:uid="{3CC72598-8A45-42AD-8B96-D607AFE4ACFB}"/>
    <cellStyle name="Input 2 5 5 3 2" xfId="22365" xr:uid="{F871306A-F16E-4789-A907-1CCF0FDA7015}"/>
    <cellStyle name="Input 2 5 5 3 2 2" xfId="37553" xr:uid="{E2DA1177-B766-4635-A247-D22E70AA76B6}"/>
    <cellStyle name="Input 2 5 5 3 3" xfId="28519" xr:uid="{247F2EAC-1557-41D8-9C51-CCA43EAE8DB9}"/>
    <cellStyle name="Input 2 5 5 4" xfId="11418" xr:uid="{BF0D0E2D-4301-4AA5-BF2C-894CD66ACEE0}"/>
    <cellStyle name="Input 2 5 5 4 2" xfId="19963" xr:uid="{2A9EF4F7-569C-49B6-B40C-9BF076B5D60B}"/>
    <cellStyle name="Input 2 5 5 4 2 2" xfId="35166" xr:uid="{4A5CACC7-630A-42E0-8F65-0AF7469B1916}"/>
    <cellStyle name="Input 2 5 5 4 3" xfId="26207" xr:uid="{47A264DD-14CF-470C-A2D7-02874E85F15B}"/>
    <cellStyle name="Input 2 5 5 5" xfId="12348" xr:uid="{870F9DDB-62C4-4C47-962E-95BDFF6E6298}"/>
    <cellStyle name="Input 2 5 5 5 2" xfId="20769" xr:uid="{98F3DFF8-02D9-49C2-8BDD-22EAD932481F}"/>
    <cellStyle name="Input 2 5 5 5 2 2" xfId="35957" xr:uid="{5B7170CD-AA9B-4880-83D2-E22605444DD3}"/>
    <cellStyle name="Input 2 5 5 5 3" xfId="26923" xr:uid="{FF8D4826-02C5-41CC-8497-1569A68F7675}"/>
    <cellStyle name="Input 2 5 5 6" xfId="17931" xr:uid="{97D66FE0-1E1A-41EE-A75D-4A5788AEFCCD}"/>
    <cellStyle name="Input 2 5 5 6 2" xfId="33142" xr:uid="{60F52113-545B-4FDA-AB85-7F86B7D89D1E}"/>
    <cellStyle name="Input 2 5 6" xfId="8727" xr:uid="{28A802E2-67FC-4DEA-8EBD-93B32324BDF2}"/>
    <cellStyle name="Input 2 5 6 2" xfId="14081" xr:uid="{E9D380EF-5D81-45F9-A1D9-34736955F377}"/>
    <cellStyle name="Input 2 5 6 2 2" xfId="22172" xr:uid="{0A49D941-5C0D-408E-A487-BD61E27ADA64}"/>
    <cellStyle name="Input 2 5 6 2 2 2" xfId="37360" xr:uid="{492DAE7F-BFEC-419B-9101-DE109290D885}"/>
    <cellStyle name="Input 2 5 6 2 3" xfId="28326" xr:uid="{BB47943B-4772-41AF-BD44-EE1DC08583F9}"/>
    <cellStyle name="Input 2 5 6 3" xfId="15671" xr:uid="{B370BF21-562B-4D43-9D67-65BAFAF3B770}"/>
    <cellStyle name="Input 2 5 6 3 2" xfId="23726" xr:uid="{01C4F2C6-8797-4DE3-A6F9-6C518CEE4C7B}"/>
    <cellStyle name="Input 2 5 6 3 2 2" xfId="38914" xr:uid="{E69F1A86-0417-4B27-8D2B-8DC62DA7DC03}"/>
    <cellStyle name="Input 2 5 6 3 3" xfId="29880" xr:uid="{11C20024-FDD6-4D6C-B94B-7780D8060917}"/>
    <cellStyle name="Input 2 5 6 4" xfId="10998" xr:uid="{414D2E7B-33A6-47E9-9369-A56C6B0429B6}"/>
    <cellStyle name="Input 2 5 6 4 2" xfId="19548" xr:uid="{040BAD1D-9E1F-47F7-9C81-2EEB95CDA500}"/>
    <cellStyle name="Input 2 5 6 4 2 2" xfId="34753" xr:uid="{5D274447-9D69-47F3-857F-DB465DAD0BA2}"/>
    <cellStyle name="Input 2 5 6 4 3" xfId="25796" xr:uid="{10472D0F-EB71-4BA9-9356-3322D2E16A3B}"/>
    <cellStyle name="Input 2 5 6 5" xfId="18080" xr:uid="{86F61728-9251-4136-A3AE-374D5D831574}"/>
    <cellStyle name="Input 2 5 6 5 2" xfId="33291" xr:uid="{923472CC-7BC6-4F8B-8A26-B656A2242331}"/>
    <cellStyle name="Input 2 5 7" xfId="12749" xr:uid="{A1DFB772-CC9F-4FCB-869A-B2BDBBE9F8B0}"/>
    <cellStyle name="Input 2 5 8" xfId="10515" xr:uid="{FACC2FD9-625E-4C8E-981B-52224322D737}"/>
    <cellStyle name="Input 2 5 8 2" xfId="19065" xr:uid="{4B815B6F-CECC-4C97-AA13-E8E0589690F2}"/>
    <cellStyle name="Input 2 5 8 2 2" xfId="34270" xr:uid="{38D5CE0B-4FBE-4ECC-ABB5-7FBD5211FF24}"/>
    <cellStyle name="Input 2 5 8 3" xfId="25313" xr:uid="{078D6FCC-BB8E-462B-9582-C9C756FB8EF9}"/>
    <cellStyle name="Input 2 5 9" xfId="13167" xr:uid="{3B86617E-96F5-43C8-8AA5-026A2A8A2982}"/>
    <cellStyle name="Input 2 5 9 2" xfId="21465" xr:uid="{6D9F6839-C31F-4709-99EF-ACA6F66B90F5}"/>
    <cellStyle name="Input 2 5 9 2 2" xfId="36653" xr:uid="{7EA9E208-14B3-459E-BE63-BA629788D3CC}"/>
    <cellStyle name="Input 2 5 9 3" xfId="27619" xr:uid="{CB460B8C-ECCD-4FFE-8C02-BEE1844D728F}"/>
    <cellStyle name="Input 2 6" xfId="4201" xr:uid="{B519C5FC-168A-4B76-9883-A6FAEB2E6EA3}"/>
    <cellStyle name="Input 2 6 10" xfId="11424" xr:uid="{554BF869-697B-4399-A8D6-17EECB9010DD}"/>
    <cellStyle name="Input 2 6 10 2" xfId="19969" xr:uid="{C424CE0F-329F-48AE-B92C-E99733D34521}"/>
    <cellStyle name="Input 2 6 10 2 2" xfId="35172" xr:uid="{CCB7EFF0-B557-4E5B-BE1B-7847B1015DA6}"/>
    <cellStyle name="Input 2 6 10 3" xfId="26213" xr:uid="{DED26954-6ACF-44E1-AFCE-FDBCE4D2D573}"/>
    <cellStyle name="Input 2 6 11" xfId="41193" xr:uid="{CC255349-3F14-4E52-B37A-2B81964CB4FF}"/>
    <cellStyle name="Input 2 6 12" xfId="42090" xr:uid="{91E8954B-F203-4E8C-9D6B-383B7A3C2170}"/>
    <cellStyle name="Input 2 6 13" xfId="43651" xr:uid="{8191B5C3-7A5E-4DCC-9ECB-74AA3428D2E1}"/>
    <cellStyle name="Input 2 6 14" xfId="44265" xr:uid="{4870EE1A-87D1-4C35-8C54-AF79D5F86FE2}"/>
    <cellStyle name="Input 2 6 15" xfId="43444" xr:uid="{E33131D0-AAE5-4C4B-8DFB-5316A373F7AB}"/>
    <cellStyle name="Input 2 6 16" xfId="42607" xr:uid="{57A9DEE0-3170-42C6-B4AF-C575D15F0B7F}"/>
    <cellStyle name="Input 2 6 17" xfId="43275" xr:uid="{39E578D4-ACE4-4806-B9DA-7173321AC5F6}"/>
    <cellStyle name="Input 2 6 18" xfId="41459" xr:uid="{79E023C6-CE3C-4291-8E9D-BC3C69CFCC9A}"/>
    <cellStyle name="Input 2 6 19" xfId="44597" xr:uid="{1732E2BB-1A64-4C46-BF37-B584AE72FD01}"/>
    <cellStyle name="Input 2 6 2" xfId="8740" xr:uid="{F068DDE5-CC04-480C-B1CE-1C9B59149CAB}"/>
    <cellStyle name="Input 2 6 2 2" xfId="9882" xr:uid="{04195E60-E1B9-4723-8D52-890C40A5730B}"/>
    <cellStyle name="Input 2 6 2 2 2" xfId="14895" xr:uid="{82A6C5BB-7499-4054-A79A-CD3D5153B733}"/>
    <cellStyle name="Input 2 6 2 2 2 2" xfId="22982" xr:uid="{1ECE0547-48EF-45A6-868C-619BB0574A65}"/>
    <cellStyle name="Input 2 6 2 2 2 2 2" xfId="38170" xr:uid="{DA83CEA9-99B2-4AD7-BC99-A3DB3C9105C7}"/>
    <cellStyle name="Input 2 6 2 2 2 3" xfId="29136" xr:uid="{22A021AC-361D-4E3A-BC67-DE8AE5898182}"/>
    <cellStyle name="Input 2 6 2 2 3" xfId="16409" xr:uid="{406DDBFC-61AF-424B-95A5-A459DBD5C47F}"/>
    <cellStyle name="Input 2 6 2 2 3 2" xfId="24464" xr:uid="{2C184247-B4A4-480A-8868-515E654F1910}"/>
    <cellStyle name="Input 2 6 2 2 3 2 2" xfId="39652" xr:uid="{D3608B4F-D8FC-4129-B8D1-67192EE4E403}"/>
    <cellStyle name="Input 2 6 2 2 3 3" xfId="30618" xr:uid="{4FE369A6-0CDA-448C-BC8E-A36A1328FD5D}"/>
    <cellStyle name="Input 2 6 2 2 4" xfId="16490" xr:uid="{6462100E-6FE1-4A6E-88DC-133A45F6DBE1}"/>
    <cellStyle name="Input 2 6 2 2 4 2" xfId="24545" xr:uid="{AE8EF3C8-0BCC-48CC-956D-A27AA4579EBA}"/>
    <cellStyle name="Input 2 6 2 2 4 2 2" xfId="39733" xr:uid="{E1CDDFBF-2256-42FA-A652-D331CB554F47}"/>
    <cellStyle name="Input 2 6 2 2 4 3" xfId="30699" xr:uid="{D23E18FF-B864-43C1-8387-B2573EC70454}"/>
    <cellStyle name="Input 2 6 2 2 5" xfId="17378" xr:uid="{AF5E032B-8840-4B8E-8CA9-5CEADD9712AD}"/>
    <cellStyle name="Input 2 6 2 2 5 2" xfId="32744" xr:uid="{BEE56FA3-1A87-48C9-86A7-423CF213ABA4}"/>
    <cellStyle name="Input 2 6 2 3" xfId="14091" xr:uid="{D434A9C6-02F7-469C-8EE9-EC19A9449295}"/>
    <cellStyle name="Input 2 6 2 3 2" xfId="22182" xr:uid="{249ADFF4-F0CC-4FFA-AD94-FCFD6F204192}"/>
    <cellStyle name="Input 2 6 2 3 2 2" xfId="37370" xr:uid="{838A4666-4640-4C95-8DE5-5613F85F3679}"/>
    <cellStyle name="Input 2 6 2 3 3" xfId="28336" xr:uid="{14B28201-BDCA-43EA-8629-1879FE9AE9A4}"/>
    <cellStyle name="Input 2 6 2 4" xfId="12474" xr:uid="{1B6E6C18-923A-4EF7-B877-F05A6C3038BA}"/>
    <cellStyle name="Input 2 6 2 4 2" xfId="20891" xr:uid="{C8B7D6A4-9F98-465B-8477-8DBBD66116BD}"/>
    <cellStyle name="Input 2 6 2 4 2 2" xfId="36079" xr:uid="{A77A0654-64D0-4675-B1D1-64F41EB37027}"/>
    <cellStyle name="Input 2 6 2 4 3" xfId="27045" xr:uid="{44F52DF1-B1C5-425A-92EC-478643A2DC35}"/>
    <cellStyle name="Input 2 6 2 5" xfId="13765" xr:uid="{96EB7B2E-6745-4DFB-AA5B-F13385218488}"/>
    <cellStyle name="Input 2 6 2 5 2" xfId="21877" xr:uid="{30176D32-D9F0-4768-A2D6-BB726C93AC00}"/>
    <cellStyle name="Input 2 6 2 5 2 2" xfId="37065" xr:uid="{00EE5EDD-0019-47F4-81A5-35AECB6B7A01}"/>
    <cellStyle name="Input 2 6 2 5 3" xfId="28031" xr:uid="{B44D231D-23F3-4671-AD77-F5CBEF08EAF7}"/>
    <cellStyle name="Input 2 6 2 6" xfId="18067" xr:uid="{DDB68518-4A89-46B1-B1A2-5350C512148F}"/>
    <cellStyle name="Input 2 6 2 6 2" xfId="33278" xr:uid="{F597575E-E380-45DF-BC59-4E8B7BA7DF34}"/>
    <cellStyle name="Input 2 6 20" xfId="42893" xr:uid="{9275EF8A-7956-444D-9777-BBCD6AD861B7}"/>
    <cellStyle name="Input 2 6 21" xfId="46283" xr:uid="{2FE54254-701F-4626-9E00-A84E4C68CBEC}"/>
    <cellStyle name="Input 2 6 22" xfId="46013" xr:uid="{49D26918-C3B0-4750-816F-136F713501B4}"/>
    <cellStyle name="Input 2 6 23" xfId="47741" xr:uid="{F39AD200-61C3-49AF-BE33-403CCAA4BE56}"/>
    <cellStyle name="Input 2 6 24" xfId="47145" xr:uid="{C6165C62-F5D8-41E3-BA60-07CE542BF014}"/>
    <cellStyle name="Input 2 6 25" xfId="45824" xr:uid="{419F8359-A842-4B9F-BFF8-8A5D6710A789}"/>
    <cellStyle name="Input 2 6 26" xfId="48909" xr:uid="{13E763A8-0EB8-4548-A815-EFA7291B98F7}"/>
    <cellStyle name="Input 2 6 27" xfId="48907" xr:uid="{C4135758-EB20-4BA3-8332-EBE41343AD7F}"/>
    <cellStyle name="Input 2 6 28" xfId="49099" xr:uid="{29135D2D-702A-4C75-8F11-10AE964673D2}"/>
    <cellStyle name="Input 2 6 29" xfId="50575" xr:uid="{E8FE3A39-0D4E-4BA3-859C-2AF551AFB525}"/>
    <cellStyle name="Input 2 6 3" xfId="8911" xr:uid="{3E78270B-AF9D-49D1-A356-3DDA08348DFF}"/>
    <cellStyle name="Input 2 6 3 2" xfId="9977" xr:uid="{600113E6-E7B1-41B1-AF3C-AA31B9568C97}"/>
    <cellStyle name="Input 2 6 3 2 2" xfId="14976" xr:uid="{817718C6-42F1-4891-9DA0-8D7E966A7BB7}"/>
    <cellStyle name="Input 2 6 3 2 2 2" xfId="23063" xr:uid="{8217E4AA-BFCC-4B8A-82C4-DE988E5A5518}"/>
    <cellStyle name="Input 2 6 3 2 2 2 2" xfId="38251" xr:uid="{70CD60F2-BC9F-41B9-8D1B-800A25BA28B2}"/>
    <cellStyle name="Input 2 6 3 2 2 3" xfId="29217" xr:uid="{9E155F6C-DD05-4089-BDBC-DE893BC5E1C1}"/>
    <cellStyle name="Input 2 6 3 2 3" xfId="10780" xr:uid="{0FA9C32B-3A94-4157-8235-5701BB2BA5CE}"/>
    <cellStyle name="Input 2 6 3 2 3 2" xfId="19330" xr:uid="{A126AD55-0B9E-4736-A181-98C9284F4A64}"/>
    <cellStyle name="Input 2 6 3 2 3 2 2" xfId="34535" xr:uid="{C21F9F3E-C788-438F-B7BA-93982F747E26}"/>
    <cellStyle name="Input 2 6 3 2 3 3" xfId="25578" xr:uid="{B90C62F9-E919-45F9-B282-1F5BB9890B4B}"/>
    <cellStyle name="Input 2 6 3 2 4" xfId="16714" xr:uid="{E7A78F43-5644-4F77-A3D1-644B0771D519}"/>
    <cellStyle name="Input 2 6 3 2 4 2" xfId="24769" xr:uid="{FD99088A-A8FC-4E0F-9A10-48BE5ED6569B}"/>
    <cellStyle name="Input 2 6 3 2 4 2 2" xfId="39957" xr:uid="{32D66BA3-311D-4E9D-A25D-D2728C825636}"/>
    <cellStyle name="Input 2 6 3 2 4 3" xfId="30923" xr:uid="{74855346-EB05-4EFB-9C92-69A2CAC6B921}"/>
    <cellStyle name="Input 2 6 3 2 5" xfId="17328" xr:uid="{4AD27FC4-FABD-48DE-B4C4-4F559919B53B}"/>
    <cellStyle name="Input 2 6 3 2 5 2" xfId="32694" xr:uid="{97D4C77E-1B64-4676-85CA-F9A8464DED70}"/>
    <cellStyle name="Input 2 6 3 3" xfId="14220" xr:uid="{52CAC79A-D024-40CF-804F-AD329C29951D}"/>
    <cellStyle name="Input 2 6 3 3 2" xfId="22307" xr:uid="{938363C3-CB44-4C94-8DFC-C53C7B9EAC3B}"/>
    <cellStyle name="Input 2 6 3 3 2 2" xfId="37495" xr:uid="{AC3631CC-3241-4A40-8CDB-237636E2527B}"/>
    <cellStyle name="Input 2 6 3 3 3" xfId="28461" xr:uid="{D36432A3-9773-46EC-AD1C-36C75931FAEA}"/>
    <cellStyle name="Input 2 6 3 4" xfId="15673" xr:uid="{E9FCF340-3BB0-4D52-9FF0-392420570F55}"/>
    <cellStyle name="Input 2 6 3 4 2" xfId="23728" xr:uid="{D9415AC2-9AE8-4F1D-B89B-4DBA66000533}"/>
    <cellStyle name="Input 2 6 3 4 2 2" xfId="38916" xr:uid="{9A671ED7-4ABF-4E6A-85FA-E0CDDA423948}"/>
    <cellStyle name="Input 2 6 3 4 3" xfId="29882" xr:uid="{CDA908FF-1F27-4A43-8CB0-69216C6CE13D}"/>
    <cellStyle name="Input 2 6 3 5" xfId="16476" xr:uid="{5C4CC68A-C350-4601-8E69-6F5CAEC33207}"/>
    <cellStyle name="Input 2 6 3 5 2" xfId="24531" xr:uid="{D55B613E-B788-4438-90E0-4C754CCB7CF3}"/>
    <cellStyle name="Input 2 6 3 5 2 2" xfId="39719" xr:uid="{8D5E14F2-2CB3-49C6-A109-D752B032C235}"/>
    <cellStyle name="Input 2 6 3 5 3" xfId="30685" xr:uid="{B426CA2C-295A-4B89-9A9C-3CC6DED924FE}"/>
    <cellStyle name="Input 2 6 3 6" xfId="17980" xr:uid="{EE783032-0B70-42C0-9AB8-B7EC3E073FFE}"/>
    <cellStyle name="Input 2 6 3 6 2" xfId="33191" xr:uid="{B13E1F6D-61B6-4DF3-8266-625A1BF0B7A4}"/>
    <cellStyle name="Input 2 6 30" xfId="51181" xr:uid="{BA97CA3B-6353-41DA-87C9-311389335CB1}"/>
    <cellStyle name="Input 2 6 31" xfId="50315" xr:uid="{AC951B3C-FBCC-4BE6-A4D4-472626B276FF}"/>
    <cellStyle name="Input 2 6 32" xfId="51694" xr:uid="{11458132-DE3B-472C-9E9D-AFEBA2782B9F}"/>
    <cellStyle name="Input 2 6 33" xfId="52195" xr:uid="{7312FC2C-552B-4E92-985C-33D567E0CAC7}"/>
    <cellStyle name="Input 2 6 4" xfId="8977" xr:uid="{09A8698C-F943-47B2-AA2F-DADA943D78FB}"/>
    <cellStyle name="Input 2 6 4 2" xfId="10041" xr:uid="{B1ABA5A4-EE2C-408F-A64D-895E7EC39E07}"/>
    <cellStyle name="Input 2 6 4 2 2" xfId="15034" xr:uid="{F0F92347-DE4C-4DFA-8BAA-361F2632D3F8}"/>
    <cellStyle name="Input 2 6 4 2 2 2" xfId="23121" xr:uid="{41343457-EB44-4295-BA1B-4FC1107B82B1}"/>
    <cellStyle name="Input 2 6 4 2 2 2 2" xfId="38309" xr:uid="{204829F3-37B2-4177-A265-00AB36FBF4B7}"/>
    <cellStyle name="Input 2 6 4 2 2 3" xfId="29275" xr:uid="{18777700-A62C-49C1-936B-2BAD5E8AC510}"/>
    <cellStyle name="Input 2 6 4 2 3" xfId="13542" xr:uid="{D7F6D144-4175-45C6-AB9F-88B942E1F87F}"/>
    <cellStyle name="Input 2 6 4 2 3 2" xfId="21686" xr:uid="{401A4E46-2177-4AD4-AA45-686BB2017C78}"/>
    <cellStyle name="Input 2 6 4 2 3 2 2" xfId="36874" xr:uid="{FA4137C2-21E0-45FD-AF68-19DC2FBB4AA0}"/>
    <cellStyle name="Input 2 6 4 2 3 3" xfId="27840" xr:uid="{F6E3C741-4476-47E8-9E2A-7F3FBE424ACD}"/>
    <cellStyle name="Input 2 6 4 2 4" xfId="16480" xr:uid="{7445FF37-D48E-465D-8E9A-ABB1BFC28C36}"/>
    <cellStyle name="Input 2 6 4 2 4 2" xfId="24535" xr:uid="{CBA4C1C5-4C95-4AD2-840E-53FF942E8C80}"/>
    <cellStyle name="Input 2 6 4 2 4 2 2" xfId="39723" xr:uid="{27AC2E41-8949-49FB-90C8-99C3AC1B3408}"/>
    <cellStyle name="Input 2 6 4 2 4 3" xfId="30689" xr:uid="{F42F9A3C-4369-4951-8CB4-E9C48BD0273D}"/>
    <cellStyle name="Input 2 6 4 2 5" xfId="17281" xr:uid="{FD7993B2-B517-4403-9C19-B4455B020817}"/>
    <cellStyle name="Input 2 6 4 2 5 2" xfId="32647" xr:uid="{398F1F26-9EC5-4494-9EBD-D7A95543B403}"/>
    <cellStyle name="Input 2 6 4 3" xfId="14276" xr:uid="{B5BC79AE-4CC5-4C1A-B4EA-68FC7FB32DA6}"/>
    <cellStyle name="Input 2 6 4 3 2" xfId="22363" xr:uid="{353D011B-994D-4F3A-920A-55FEE29C25F6}"/>
    <cellStyle name="Input 2 6 4 3 2 2" xfId="37551" xr:uid="{358701C3-1A29-4150-AF50-E5CD0241336A}"/>
    <cellStyle name="Input 2 6 4 3 3" xfId="28517" xr:uid="{70F77731-7829-4FA8-9174-E8690CA7E16C}"/>
    <cellStyle name="Input 2 6 4 4" xfId="10989" xr:uid="{E43FA810-E29E-44AF-8993-EF8AD5936A9E}"/>
    <cellStyle name="Input 2 6 4 4 2" xfId="19539" xr:uid="{C49CE597-8E1D-44C5-90CF-E51005A2DBF3}"/>
    <cellStyle name="Input 2 6 4 4 2 2" xfId="34744" xr:uid="{E0356005-9E2D-496B-8EAC-A5C56B1B22C7}"/>
    <cellStyle name="Input 2 6 4 4 3" xfId="25787" xr:uid="{D6D38AC9-96C9-4732-8E69-F48728CC38AB}"/>
    <cellStyle name="Input 2 6 4 5" xfId="12346" xr:uid="{80788262-F2C1-4C0C-8D9F-98E38AE2E946}"/>
    <cellStyle name="Input 2 6 4 5 2" xfId="20767" xr:uid="{90E20AF0-A112-4370-B9E6-0FFD67B9C294}"/>
    <cellStyle name="Input 2 6 4 5 2 2" xfId="35955" xr:uid="{C3EA8CCB-FD0F-4B13-9946-2FB65EF555AA}"/>
    <cellStyle name="Input 2 6 4 5 3" xfId="26921" xr:uid="{B6D6E91A-8F83-47FC-9E96-1EB7980C6966}"/>
    <cellStyle name="Input 2 6 4 6" xfId="17933" xr:uid="{506A3CC1-AE47-4EE0-88E1-33496D07C6B9}"/>
    <cellStyle name="Input 2 6 4 6 2" xfId="33144" xr:uid="{F5C4591C-DEC8-45BC-AD32-AAB505776203}"/>
    <cellStyle name="Input 2 6 5" xfId="8767" xr:uid="{0986B791-1E6C-4F2B-A1F6-E5E562A468D3}"/>
    <cellStyle name="Input 2 6 5 2" xfId="14108" xr:uid="{C3691F8B-67AC-44F2-91ED-9FC41A9FAF86}"/>
    <cellStyle name="Input 2 6 5 2 2" xfId="22195" xr:uid="{CA1938CB-58A0-490C-91AF-871EB6A10C94}"/>
    <cellStyle name="Input 2 6 5 2 2 2" xfId="37383" xr:uid="{2D681967-D2C9-408D-BA02-4070BA384A05}"/>
    <cellStyle name="Input 2 6 5 2 3" xfId="28349" xr:uid="{CB741FBA-DA8C-48CD-8873-F888790D0BFF}"/>
    <cellStyle name="Input 2 6 5 3" xfId="13641" xr:uid="{9088EFB3-CF6C-4B22-B484-634C8B1C459A}"/>
    <cellStyle name="Input 2 6 5 3 2" xfId="21772" xr:uid="{DA38E311-6FD9-48A5-8291-891E570CF3FF}"/>
    <cellStyle name="Input 2 6 5 3 2 2" xfId="36960" xr:uid="{1205C0E5-DD58-4709-8838-FCC6E7C5FF93}"/>
    <cellStyle name="Input 2 6 5 3 3" xfId="27926" xr:uid="{CB7A32E1-7998-4AA1-BA9A-9977615B4684}"/>
    <cellStyle name="Input 2 6 5 4" xfId="13314" xr:uid="{DF099755-F1B8-474A-ADA1-A516958DF8BE}"/>
    <cellStyle name="Input 2 6 5 4 2" xfId="21573" xr:uid="{D88D9A58-18AA-4B45-B0F1-6B8580B9F3BC}"/>
    <cellStyle name="Input 2 6 5 4 2 2" xfId="36761" xr:uid="{AEA7C04F-ADC9-48BE-BB7F-CF4479A271E3}"/>
    <cellStyle name="Input 2 6 5 4 3" xfId="27727" xr:uid="{42F60DF7-0DD9-4165-8BD9-655D82562FF1}"/>
    <cellStyle name="Input 2 6 5 5" xfId="18051" xr:uid="{39C266CE-38FE-48FC-BB85-E928C6DC2467}"/>
    <cellStyle name="Input 2 6 5 5 2" xfId="33262" xr:uid="{643445EE-7EE3-495A-8B8A-684059142335}"/>
    <cellStyle name="Input 2 6 6" xfId="12750" xr:uid="{9BC31C85-DCD5-4945-A8FC-059B625C6DE9}"/>
    <cellStyle name="Input 2 6 7" xfId="11288" xr:uid="{29C3CC96-76A6-47F2-84BE-8385746790EF}"/>
    <cellStyle name="Input 2 6 7 2" xfId="19838" xr:uid="{D23DD74C-ACBA-4710-A434-DC530E5881B6}"/>
    <cellStyle name="Input 2 6 7 2 2" xfId="35043" xr:uid="{428290F6-3349-4985-91A5-5218E32AC561}"/>
    <cellStyle name="Input 2 6 7 3" xfId="26086" xr:uid="{D82184FE-4E90-4C0A-B9AF-987A7CDE7C96}"/>
    <cellStyle name="Input 2 6 8" xfId="10590" xr:uid="{D0E65BB2-F712-4BF4-A5F5-6D1E9EBA41F7}"/>
    <cellStyle name="Input 2 6 8 2" xfId="19140" xr:uid="{ABDC270D-2117-4440-9EE9-41AD8443CB2A}"/>
    <cellStyle name="Input 2 6 8 2 2" xfId="34345" xr:uid="{F74069B5-6161-41A7-AED6-82DCB5D1AFAA}"/>
    <cellStyle name="Input 2 6 8 3" xfId="25388" xr:uid="{C27726E5-F425-43FB-9DB1-199FA2F22168}"/>
    <cellStyle name="Input 2 6 9" xfId="11965" xr:uid="{ACEA11DB-A4AD-4A3E-86A4-D1DF90BB321C}"/>
    <cellStyle name="Input 2 6 9 2" xfId="20451" xr:uid="{3DD47CAA-0320-4C7E-B5FF-ABFC2B83BC85}"/>
    <cellStyle name="Input 2 6 9 2 2" xfId="35639" xr:uid="{F93483E9-0602-4D34-8BAA-3A266F8BC920}"/>
    <cellStyle name="Input 2 6 9 3" xfId="26610" xr:uid="{8906789D-9AED-478B-A3A8-8074ADFC8956}"/>
    <cellStyle name="Input 2 7" xfId="4202" xr:uid="{3965F024-96B2-4ACA-B7F8-5E3616FB4FC1}"/>
    <cellStyle name="Input 2 7 10" xfId="15647" xr:uid="{5ACB8E84-89B8-429B-BED6-D7C7DF739548}"/>
    <cellStyle name="Input 2 7 10 2" xfId="23702" xr:uid="{8AE3BB7D-5BC8-4F9D-8F39-BDAD2A84A3E2}"/>
    <cellStyle name="Input 2 7 10 2 2" xfId="38890" xr:uid="{8E5A901D-209B-4A67-BCF6-305EA865B412}"/>
    <cellStyle name="Input 2 7 10 3" xfId="29856" xr:uid="{3F1DEBB7-42DB-4093-9871-22790F63720A}"/>
    <cellStyle name="Input 2 7 11" xfId="41190" xr:uid="{7EE8D000-6F0B-407B-82A9-3589F0FAD1AF}"/>
    <cellStyle name="Input 2 7 12" xfId="42079" xr:uid="{B3CDCAC9-DB08-4354-8EC4-42A865604D41}"/>
    <cellStyle name="Input 2 7 13" xfId="41737" xr:uid="{5E336AB6-7F85-4728-85BA-58210534EBAE}"/>
    <cellStyle name="Input 2 7 14" xfId="42442" xr:uid="{F7712F54-F27A-42B7-B6A9-26F2D554228E}"/>
    <cellStyle name="Input 2 7 15" xfId="43452" xr:uid="{C21502EC-B8C3-433D-B9C1-39BBBFABEA18}"/>
    <cellStyle name="Input 2 7 16" xfId="44150" xr:uid="{674A5035-C781-4F10-BA7A-2643318B1DBB}"/>
    <cellStyle name="Input 2 7 17" xfId="43306" xr:uid="{498564B8-C3FF-496A-B57B-E460A4F7E675}"/>
    <cellStyle name="Input 2 7 18" xfId="42740" xr:uid="{3AC685A3-E3D7-4F82-A714-EA076CE20778}"/>
    <cellStyle name="Input 2 7 19" xfId="41718" xr:uid="{815B858A-3E0A-45FB-88AD-0B0665185053}"/>
    <cellStyle name="Input 2 7 2" xfId="8741" xr:uid="{11043B5B-B93A-4CC2-9F6B-8C632DC99156}"/>
    <cellStyle name="Input 2 7 2 2" xfId="9883" xr:uid="{FA01B5BB-A01F-46C3-AF04-1A40C18CCC1D}"/>
    <cellStyle name="Input 2 7 2 2 2" xfId="14896" xr:uid="{2F529293-B138-4C2F-A267-AF2A28DC9098}"/>
    <cellStyle name="Input 2 7 2 2 2 2" xfId="22983" xr:uid="{1ACD478F-F632-4E98-8FD7-5E601117A026}"/>
    <cellStyle name="Input 2 7 2 2 2 2 2" xfId="38171" xr:uid="{0E4C7E9A-CE75-4ACF-BCA2-0B5EEB9CA685}"/>
    <cellStyle name="Input 2 7 2 2 2 3" xfId="29137" xr:uid="{1209C3C6-F9B7-43E4-BF3D-A02DCB6EE4D0}"/>
    <cellStyle name="Input 2 7 2 2 3" xfId="13883" xr:uid="{13D02B51-C935-42FC-B006-802E576EF048}"/>
    <cellStyle name="Input 2 7 2 2 3 2" xfId="21988" xr:uid="{BF68AA01-4CFD-47C1-A9E4-FE97BC09ED16}"/>
    <cellStyle name="Input 2 7 2 2 3 2 2" xfId="37176" xr:uid="{6180BDB1-9CA5-42E2-912F-00822D133779}"/>
    <cellStyle name="Input 2 7 2 2 3 3" xfId="28142" xr:uid="{9872924E-6A4B-4314-A1A4-46B698BC99E3}"/>
    <cellStyle name="Input 2 7 2 2 4" xfId="10766" xr:uid="{0256B227-AE4F-419A-82A5-15FE38E31BE9}"/>
    <cellStyle name="Input 2 7 2 2 4 2" xfId="19316" xr:uid="{8BB69F6A-2E83-4433-ABD8-491B4A6F4347}"/>
    <cellStyle name="Input 2 7 2 2 4 2 2" xfId="34521" xr:uid="{8337952A-0C25-4D23-AD87-225D1D148575}"/>
    <cellStyle name="Input 2 7 2 2 4 3" xfId="25564" xr:uid="{D17F9F29-CC52-4476-A4B5-64B5901074C7}"/>
    <cellStyle name="Input 2 7 2 2 5" xfId="17377" xr:uid="{9DF3A752-7499-414F-9307-F3738D920F2E}"/>
    <cellStyle name="Input 2 7 2 2 5 2" xfId="32743" xr:uid="{7F01BF82-BE21-45CD-88D6-C87EE5CFE408}"/>
    <cellStyle name="Input 2 7 2 3" xfId="14092" xr:uid="{807AD0EE-A1E2-45F4-ABC6-F52DC1571B10}"/>
    <cellStyle name="Input 2 7 2 3 2" xfId="22183" xr:uid="{5E0E38E7-9E22-42AD-B74B-25E37897D0B3}"/>
    <cellStyle name="Input 2 7 2 3 2 2" xfId="37371" xr:uid="{CB3AA3D9-2B25-488A-BC2C-C8561054F2DA}"/>
    <cellStyle name="Input 2 7 2 3 3" xfId="28337" xr:uid="{E76C97D9-A26D-43FD-BA67-7B391405C281}"/>
    <cellStyle name="Input 2 7 2 4" xfId="13635" xr:uid="{2BD98D0C-D2A5-4974-9A44-D4D0C896AC96}"/>
    <cellStyle name="Input 2 7 2 4 2" xfId="21766" xr:uid="{5DCDEC52-CC34-4FA9-A66F-022C96F54031}"/>
    <cellStyle name="Input 2 7 2 4 2 2" xfId="36954" xr:uid="{4580F6C8-CB3C-4285-B7CB-B879EA6F97BD}"/>
    <cellStyle name="Input 2 7 2 4 3" xfId="27920" xr:uid="{677501E5-045E-42E6-8507-7FB7E70398C2}"/>
    <cellStyle name="Input 2 7 2 5" xfId="11668" xr:uid="{82AA5DF3-A09E-452E-AE2E-991F7DE676CF}"/>
    <cellStyle name="Input 2 7 2 5 2" xfId="20190" xr:uid="{B8976A30-B097-476F-8B84-C7C9857F389A}"/>
    <cellStyle name="Input 2 7 2 5 2 2" xfId="35378" xr:uid="{BA1D1CD2-E05F-4449-80D4-AC3685080F45}"/>
    <cellStyle name="Input 2 7 2 5 3" xfId="26379" xr:uid="{F3B97C49-958B-416B-88A7-FD8579B13924}"/>
    <cellStyle name="Input 2 7 2 6" xfId="18066" xr:uid="{0E495FBD-79E5-427F-9A55-BD34C12521B5}"/>
    <cellStyle name="Input 2 7 2 6 2" xfId="33277" xr:uid="{EC4076DC-1915-4993-A570-43CB9FFBC6FA}"/>
    <cellStyle name="Input 2 7 20" xfId="42225" xr:uid="{00AD58F8-2A2A-4C4B-A2CF-4B03E690D4E9}"/>
    <cellStyle name="Input 2 7 21" xfId="46274" xr:uid="{411671D9-71E8-40FE-B834-763F93B246CE}"/>
    <cellStyle name="Input 2 7 22" xfId="47651" xr:uid="{F81B8C00-AC6B-4461-9285-F084811EDC65}"/>
    <cellStyle name="Input 2 7 23" xfId="46618" xr:uid="{654CF003-9FCC-45E1-9D99-EC555ECBADA6}"/>
    <cellStyle name="Input 2 7 24" xfId="47150" xr:uid="{CF6CE9C1-2B69-4586-A6AD-A0A35BA3CAB6}"/>
    <cellStyle name="Input 2 7 25" xfId="46749" xr:uid="{B09F1F2C-6204-4A9F-8098-F4259C43771D}"/>
    <cellStyle name="Input 2 7 26" xfId="48904" xr:uid="{046BB93B-75E1-40D5-AD94-4A403BF2031C}"/>
    <cellStyle name="Input 2 7 27" xfId="48762" xr:uid="{8B1EE313-7B5B-491A-BC2F-2C608833AEF5}"/>
    <cellStyle name="Input 2 7 28" xfId="49091" xr:uid="{5C1FA92C-1390-4FCA-81CE-2426FD413921}"/>
    <cellStyle name="Input 2 7 29" xfId="50570" xr:uid="{4B5A6B60-DDA8-47EA-9C2C-B2F83759DB18}"/>
    <cellStyle name="Input 2 7 3" xfId="8910" xr:uid="{5541DEEF-AC05-4FBB-B2E6-1972BE439725}"/>
    <cellStyle name="Input 2 7 3 2" xfId="9976" xr:uid="{773721E0-0B69-423B-ABE2-499903214438}"/>
    <cellStyle name="Input 2 7 3 2 2" xfId="14975" xr:uid="{F98E101F-EA40-4D30-AC5C-801EDC7529C0}"/>
    <cellStyle name="Input 2 7 3 2 2 2" xfId="23062" xr:uid="{5C20CB3F-04C9-4503-A0BA-2754A85D3CD3}"/>
    <cellStyle name="Input 2 7 3 2 2 2 2" xfId="38250" xr:uid="{FD02EF52-42BA-44B7-9925-E14E261BE287}"/>
    <cellStyle name="Input 2 7 3 2 2 3" xfId="29216" xr:uid="{1812D7DB-4EA2-4291-845D-7D0D389F73FB}"/>
    <cellStyle name="Input 2 7 3 2 3" xfId="15385" xr:uid="{F9EE2D11-45DF-47C9-8DF0-9207A9D2FBD4}"/>
    <cellStyle name="Input 2 7 3 2 3 2" xfId="23472" xr:uid="{5E24A994-AE53-4EC0-A79C-A81307D08B8C}"/>
    <cellStyle name="Input 2 7 3 2 3 2 2" xfId="38660" xr:uid="{B55991AD-6AC7-4BAF-B033-0A12ACC3FDA1}"/>
    <cellStyle name="Input 2 7 3 2 3 3" xfId="29626" xr:uid="{A3D748E9-FF0E-4EB2-AD8D-19F8C01CCFE2}"/>
    <cellStyle name="Input 2 7 3 2 4" xfId="16460" xr:uid="{CD9FB5F4-C8E3-4160-A0AF-C5CF19708871}"/>
    <cellStyle name="Input 2 7 3 2 4 2" xfId="24515" xr:uid="{390756E0-43CE-4683-A718-144FF6D819BB}"/>
    <cellStyle name="Input 2 7 3 2 4 2 2" xfId="39703" xr:uid="{7254A7C8-6091-42E1-BF95-6F639D6AC752}"/>
    <cellStyle name="Input 2 7 3 2 4 3" xfId="30669" xr:uid="{67F850A9-C19B-4DCA-AFB6-681CCD8CB6A3}"/>
    <cellStyle name="Input 2 7 3 2 5" xfId="20040" xr:uid="{24EE356F-3B7A-4095-82DD-E601BD93919B}"/>
    <cellStyle name="Input 2 7 3 2 5 2" xfId="35238" xr:uid="{23991250-FEA9-42D9-BC32-51A201A3F6E4}"/>
    <cellStyle name="Input 2 7 3 3" xfId="14219" xr:uid="{E64B0E9B-6B0B-44F7-AA43-302AB48BDD5E}"/>
    <cellStyle name="Input 2 7 3 3 2" xfId="22306" xr:uid="{D49583EA-CA12-478B-A0AF-729A57752802}"/>
    <cellStyle name="Input 2 7 3 3 2 2" xfId="37494" xr:uid="{3EF8CE19-6B8A-42C7-A1F1-711A2A2F77F3}"/>
    <cellStyle name="Input 2 7 3 3 3" xfId="28460" xr:uid="{7ABDF246-4D64-4AB0-A70E-F8C7CF50CCF5}"/>
    <cellStyle name="Input 2 7 3 4" xfId="13678" xr:uid="{0965C2D0-A859-4663-BF75-B25688671025}"/>
    <cellStyle name="Input 2 7 3 4 2" xfId="21804" xr:uid="{1E57068D-4E3B-4831-8A59-A45D156E2E63}"/>
    <cellStyle name="Input 2 7 3 4 2 2" xfId="36992" xr:uid="{7A6CFA1F-DDBC-4E3E-8439-12605678AAF7}"/>
    <cellStyle name="Input 2 7 3 4 3" xfId="27958" xr:uid="{D76F1721-BE51-413C-85C5-5C08C7CECE44}"/>
    <cellStyle name="Input 2 7 3 5" xfId="16793" xr:uid="{772946F5-8815-4989-A4DE-DD206C8F2AAC}"/>
    <cellStyle name="Input 2 7 3 5 2" xfId="24848" xr:uid="{EFCD69AB-31E2-4EC9-977A-E8BB0764BE30}"/>
    <cellStyle name="Input 2 7 3 5 2 2" xfId="40036" xr:uid="{67070CE4-DC2C-4FF9-BAC3-5328CEDD07F8}"/>
    <cellStyle name="Input 2 7 3 5 3" xfId="31002" xr:uid="{EDB523D9-2376-49C2-82E5-C4EDD95D403A}"/>
    <cellStyle name="Input 2 7 3 6" xfId="17981" xr:uid="{0A65D2B5-F0CD-4090-9E5F-A47140BD3AB2}"/>
    <cellStyle name="Input 2 7 3 6 2" xfId="33192" xr:uid="{054DD9BF-EE65-4AED-88DD-9858F9975D1F}"/>
    <cellStyle name="Input 2 7 30" xfId="51188" xr:uid="{5C1986D4-D831-49DB-848A-0661661139AF}"/>
    <cellStyle name="Input 2 7 31" xfId="50747" xr:uid="{BA5B4BCA-7626-4C06-95FB-814FB9468685}"/>
    <cellStyle name="Input 2 7 32" xfId="51695" xr:uid="{9027AABA-0B1A-49C6-9E17-3FBC7FDB159D}"/>
    <cellStyle name="Input 2 7 33" xfId="52196" xr:uid="{028C6E03-BE84-4D2F-81CF-9B9884694173}"/>
    <cellStyle name="Input 2 7 4" xfId="8976" xr:uid="{BEF544C0-F440-49A8-87CA-B02B0A44B804}"/>
    <cellStyle name="Input 2 7 4 2" xfId="10040" xr:uid="{12F5BF09-2539-44CC-82CB-653A729453F2}"/>
    <cellStyle name="Input 2 7 4 2 2" xfId="15033" xr:uid="{61D46861-060B-4098-A34C-9933E76B997D}"/>
    <cellStyle name="Input 2 7 4 2 2 2" xfId="23120" xr:uid="{CB5ACD3B-C9A8-4745-B34B-5F16F70C9587}"/>
    <cellStyle name="Input 2 7 4 2 2 2 2" xfId="38308" xr:uid="{50BEB7A9-48A2-41BF-897C-2CAE1C788931}"/>
    <cellStyle name="Input 2 7 4 2 2 3" xfId="29274" xr:uid="{123599FA-9DD7-4D5B-AD2E-5D18B5B9D452}"/>
    <cellStyle name="Input 2 7 4 2 3" xfId="13281" xr:uid="{216D9848-6417-4A1C-AB20-6F3B928BC578}"/>
    <cellStyle name="Input 2 7 4 2 3 2" xfId="21546" xr:uid="{7E7DA80B-497A-4496-8885-92E4CF9A2E00}"/>
    <cellStyle name="Input 2 7 4 2 3 2 2" xfId="36734" xr:uid="{6DACEE0C-4C51-45EF-9C99-20061D630E8C}"/>
    <cellStyle name="Input 2 7 4 2 3 3" xfId="27700" xr:uid="{73B742F5-E17F-4A24-AD25-903150EF0322}"/>
    <cellStyle name="Input 2 7 4 2 4" xfId="12040" xr:uid="{3BF083FD-4578-4078-9129-5963C0731D4D}"/>
    <cellStyle name="Input 2 7 4 2 4 2" xfId="20514" xr:uid="{A83DF1A1-630C-4E42-B494-A3E748B9FACC}"/>
    <cellStyle name="Input 2 7 4 2 4 2 2" xfId="35702" xr:uid="{DCDBB58E-9872-4E4F-BFBB-48C94E293EA9}"/>
    <cellStyle name="Input 2 7 4 2 4 3" xfId="26671" xr:uid="{339C1BE7-FA00-4A03-B41F-D73478A29108}"/>
    <cellStyle name="Input 2 7 4 2 5" xfId="17282" xr:uid="{DB9A5D00-267D-43B4-ACCE-196C105AC06A}"/>
    <cellStyle name="Input 2 7 4 2 5 2" xfId="32648" xr:uid="{B389D07C-9262-4E2D-AC47-3BA9DF4BC924}"/>
    <cellStyle name="Input 2 7 4 3" xfId="14275" xr:uid="{D77779B4-2AAE-449C-87EF-1B0A8EDA19C6}"/>
    <cellStyle name="Input 2 7 4 3 2" xfId="22362" xr:uid="{A6ADD183-BB67-43EE-9F6B-91FDA588DAE9}"/>
    <cellStyle name="Input 2 7 4 3 2 2" xfId="37550" xr:uid="{1E65AEBA-5D1E-4D35-9314-20CFA13CBD37}"/>
    <cellStyle name="Input 2 7 4 3 3" xfId="28516" xr:uid="{A8856070-BC14-4418-829B-50CF0C6B5037}"/>
    <cellStyle name="Input 2 7 4 4" xfId="15552" xr:uid="{0A1686CC-E892-4427-B4C1-3C822F20CCA3}"/>
    <cellStyle name="Input 2 7 4 4 2" xfId="23607" xr:uid="{DFCC442C-B399-46FE-AE7C-4BCCF7D24961}"/>
    <cellStyle name="Input 2 7 4 4 2 2" xfId="38795" xr:uid="{DC6A2212-E5F4-4A0D-A201-D0832BE89BF2}"/>
    <cellStyle name="Input 2 7 4 4 3" xfId="29761" xr:uid="{2909CFE3-35A9-40B8-95D6-1C181124CACA}"/>
    <cellStyle name="Input 2 7 4 5" xfId="16541" xr:uid="{0289D9BA-0864-4270-ABEF-7638DC0E7AC6}"/>
    <cellStyle name="Input 2 7 4 5 2" xfId="24596" xr:uid="{A40FD3E4-5A0A-4BF2-A116-494E4464FC2A}"/>
    <cellStyle name="Input 2 7 4 5 2 2" xfId="39784" xr:uid="{DD6D4A84-6FD5-4151-B281-5F6F2FD50491}"/>
    <cellStyle name="Input 2 7 4 5 3" xfId="30750" xr:uid="{4413587C-552A-424D-BD8F-59C4E32B8B43}"/>
    <cellStyle name="Input 2 7 4 6" xfId="17934" xr:uid="{C36947F2-9BCE-4D9F-868E-D1503C538EFC}"/>
    <cellStyle name="Input 2 7 4 6 2" xfId="33145" xr:uid="{E0CDBAFD-518D-40C3-A2EB-A72928E3BD8C}"/>
    <cellStyle name="Input 2 7 5" xfId="8768" xr:uid="{2D895B2F-BCE4-4EC6-A8AA-3BAA4B8C8ABF}"/>
    <cellStyle name="Input 2 7 5 2" xfId="14109" xr:uid="{16078C69-A401-4E02-8FD0-3F676795AA12}"/>
    <cellStyle name="Input 2 7 5 2 2" xfId="22196" xr:uid="{2E219526-6E10-44E7-94E7-F2F7181A101A}"/>
    <cellStyle name="Input 2 7 5 2 2 2" xfId="37384" xr:uid="{780F9609-D9CC-46EB-B2FC-45FAAE196921}"/>
    <cellStyle name="Input 2 7 5 2 3" xfId="28350" xr:uid="{0657DCEE-7BEA-42CF-B2A2-EBBEC5BA93CA}"/>
    <cellStyle name="Input 2 7 5 3" xfId="13642" xr:uid="{CAADB2B1-59A3-489A-85B3-64D41DD13CA0}"/>
    <cellStyle name="Input 2 7 5 3 2" xfId="21773" xr:uid="{31E51849-6866-4AA3-8268-43C187D61B23}"/>
    <cellStyle name="Input 2 7 5 3 2 2" xfId="36961" xr:uid="{C11249AA-EE26-4828-B9B4-11EFD5B76120}"/>
    <cellStyle name="Input 2 7 5 3 3" xfId="27927" xr:uid="{D30E5466-E7EF-44D5-9304-2AD3C4D8407B}"/>
    <cellStyle name="Input 2 7 5 4" xfId="13045" xr:uid="{99CB5AA6-E296-44C7-AFAC-817893FBD48D}"/>
    <cellStyle name="Input 2 7 5 4 2" xfId="21380" xr:uid="{7D94F98E-0F09-411A-AC50-D874DEACAE40}"/>
    <cellStyle name="Input 2 7 5 4 2 2" xfId="36568" xr:uid="{A577C1B6-A190-4A6E-9961-21F93B51B820}"/>
    <cellStyle name="Input 2 7 5 4 3" xfId="27534" xr:uid="{1F0DF363-658E-45E2-BA05-D26E9E7A27F6}"/>
    <cellStyle name="Input 2 7 5 5" xfId="18050" xr:uid="{283BE116-D7DF-495A-ABF2-BD9357BC2893}"/>
    <cellStyle name="Input 2 7 5 5 2" xfId="33261" xr:uid="{7E4B288C-2C2F-4F08-AA91-9E3C0713B83A}"/>
    <cellStyle name="Input 2 7 6" xfId="12751" xr:uid="{FC7F5A90-6C6E-43E8-825B-3543E1AF2323}"/>
    <cellStyle name="Input 2 7 7" xfId="11278" xr:uid="{4B74F6E5-EA6E-4B8D-BB45-971B73EA370B}"/>
    <cellStyle name="Input 2 7 7 2" xfId="19828" xr:uid="{61FC05D4-7E58-4271-A6BB-B4302C82ADC0}"/>
    <cellStyle name="Input 2 7 7 2 2" xfId="35033" xr:uid="{95135F38-DBA0-4818-A598-88429D399537}"/>
    <cellStyle name="Input 2 7 7 3" xfId="26076" xr:uid="{7BAA1089-AED8-4A06-8F6E-1463B87F60C4}"/>
    <cellStyle name="Input 2 7 8" xfId="11758" xr:uid="{75EAB0D5-698A-47C6-84FB-3602BA383797}"/>
    <cellStyle name="Input 2 7 8 2" xfId="20263" xr:uid="{1481BEBD-4EB3-4307-97DF-8133E1D28AA4}"/>
    <cellStyle name="Input 2 7 8 2 2" xfId="35451" xr:uid="{43B54076-5036-4C2D-A194-56957B645503}"/>
    <cellStyle name="Input 2 7 8 3" xfId="26441" xr:uid="{3A208CB9-1A6D-4EA1-BEF5-C20D8FFEE97B}"/>
    <cellStyle name="Input 2 7 9" xfId="16100" xr:uid="{6CB2644E-94AA-4E0E-ABE8-0823F56B452B}"/>
    <cellStyle name="Input 2 7 9 2" xfId="24155" xr:uid="{9B81D4E9-7E2F-42CB-8F56-5E80B020C8BD}"/>
    <cellStyle name="Input 2 7 9 2 2" xfId="39343" xr:uid="{B46F5B18-2C24-407A-BEB9-704507A799AA}"/>
    <cellStyle name="Input 2 7 9 3" xfId="30309" xr:uid="{F71A19E0-D5E7-4DDC-AA74-7268FFA8E8C2}"/>
    <cellStyle name="Input 2 8" xfId="4203" xr:uid="{C9CA21B0-13CD-476B-80E9-CD44A8DB9B94}"/>
    <cellStyle name="Input 2 9" xfId="4204" xr:uid="{0902F8E8-43EC-4D6C-9117-59006AD536BA}"/>
    <cellStyle name="Input 3" xfId="4205" xr:uid="{8DD4EF13-47C4-4537-8DD2-001BF8AA567E}"/>
    <cellStyle name="Input 3 10" xfId="8742" xr:uid="{C3862504-2D9F-489D-8221-8E83ACBD0022}"/>
    <cellStyle name="Input 3 10 2" xfId="9884" xr:uid="{6E438B20-1CA7-448A-9B4C-41F076503FED}"/>
    <cellStyle name="Input 3 10 2 2" xfId="14897" xr:uid="{17B6D379-6B78-489E-86E7-F81946DA43C3}"/>
    <cellStyle name="Input 3 10 2 2 2" xfId="22984" xr:uid="{4926F827-54B9-4D20-8B55-8E849E35A3A7}"/>
    <cellStyle name="Input 3 10 2 2 2 2" xfId="38172" xr:uid="{2BB0E1DA-536A-4552-9FF1-6FAC4FDEDBC6}"/>
    <cellStyle name="Input 3 10 2 2 3" xfId="29138" xr:uid="{F8A57718-090F-43B8-ACE1-B40855C1AFB3}"/>
    <cellStyle name="Input 3 10 2 3" xfId="14749" xr:uid="{B25A725C-047D-4151-BDCB-F518101892B9}"/>
    <cellStyle name="Input 3 10 2 3 2" xfId="22836" xr:uid="{688C40C5-D152-4905-B60F-681647D6567D}"/>
    <cellStyle name="Input 3 10 2 3 2 2" xfId="38024" xr:uid="{1F26A417-4965-4E36-8325-3D3EA01B4600}"/>
    <cellStyle name="Input 3 10 2 3 3" xfId="28990" xr:uid="{CF4EDA3A-938C-49DE-B89C-8545EE087202}"/>
    <cellStyle name="Input 3 10 2 4" xfId="16462" xr:uid="{E778EE48-DD68-44D7-A58A-CB4D216F9C51}"/>
    <cellStyle name="Input 3 10 2 4 2" xfId="24517" xr:uid="{5A830B9F-D615-400D-A957-8E19FF66F12A}"/>
    <cellStyle name="Input 3 10 2 4 2 2" xfId="39705" xr:uid="{0019E2F7-570A-470A-998F-71E918A1CA91}"/>
    <cellStyle name="Input 3 10 2 4 3" xfId="30671" xr:uid="{F09D20F8-C78A-491F-8D81-FFA3F5885FE4}"/>
    <cellStyle name="Input 3 10 2 5" xfId="17376" xr:uid="{A623198E-51B4-4737-A3AA-3685D268A3F7}"/>
    <cellStyle name="Input 3 10 2 5 2" xfId="32742" xr:uid="{62B5D1E7-7AF4-4AFA-94D0-41EB493A9548}"/>
    <cellStyle name="Input 3 10 3" xfId="14093" xr:uid="{59F9C183-8658-46A1-A4ED-EBBA3D9CB23F}"/>
    <cellStyle name="Input 3 10 3 2" xfId="22184" xr:uid="{CB89DF06-B9A2-476A-BF1D-E3EF6FC7A4C2}"/>
    <cellStyle name="Input 3 10 3 2 2" xfId="37372" xr:uid="{AC818B30-407E-4C45-828F-8D16389C76DE}"/>
    <cellStyle name="Input 3 10 3 3" xfId="28338" xr:uid="{C9C51CD4-1ADE-43EA-8CE3-F4312DA9FEB7}"/>
    <cellStyle name="Input 3 10 4" xfId="14068" xr:uid="{92E0D80E-6465-4922-B478-1F26ED409D85}"/>
    <cellStyle name="Input 3 10 4 2" xfId="22159" xr:uid="{2BEF6EDE-B2DC-4218-8DC9-DB4E7F220E88}"/>
    <cellStyle name="Input 3 10 4 2 2" xfId="37347" xr:uid="{CA126DC6-6D57-4792-A131-BF0778B95FDE}"/>
    <cellStyle name="Input 3 10 4 3" xfId="28313" xr:uid="{29F9A0A0-26ED-4911-B52A-6C5A9C403DA7}"/>
    <cellStyle name="Input 3 10 5" xfId="12022" xr:uid="{7F2CDD24-BE49-4C79-92C8-FB13F0D87CD4}"/>
    <cellStyle name="Input 3 10 5 2" xfId="20500" xr:uid="{BFD37722-236F-4555-9E79-85B62F14436C}"/>
    <cellStyle name="Input 3 10 5 2 2" xfId="35688" xr:uid="{7CB1D2AF-5842-46C4-BA80-1AC6C3DAB2CC}"/>
    <cellStyle name="Input 3 10 5 3" xfId="26657" xr:uid="{04189793-44DB-4575-9AE9-16C16E828E6B}"/>
    <cellStyle name="Input 3 10 6" xfId="18065" xr:uid="{F9DC5662-1D7F-46D3-B04D-A52A06A59BE0}"/>
    <cellStyle name="Input 3 10 6 2" xfId="33276" xr:uid="{FF7402C5-D9DA-4E0F-B9E6-ABD55AC00DB8}"/>
    <cellStyle name="Input 3 11" xfId="8909" xr:uid="{5E0BB320-9D4E-4AF9-B2F4-BA9A36D1CDE8}"/>
    <cellStyle name="Input 3 11 2" xfId="9975" xr:uid="{1BC4A24D-454B-4AE8-B281-7D0BA40EC72D}"/>
    <cellStyle name="Input 3 11 2 2" xfId="14974" xr:uid="{D4E2B4C6-AD8B-47E2-90D8-FD550B6508FF}"/>
    <cellStyle name="Input 3 11 2 2 2" xfId="23061" xr:uid="{DD976238-E365-4652-8DB3-408AA6189D62}"/>
    <cellStyle name="Input 3 11 2 2 2 2" xfId="38249" xr:uid="{3A4503AB-F275-4AC4-BFBB-0870BBE05829}"/>
    <cellStyle name="Input 3 11 2 2 3" xfId="29215" xr:uid="{F91F367E-4BCF-4372-9746-F959F59A6AC5}"/>
    <cellStyle name="Input 3 11 2 3" xfId="14324" xr:uid="{64DC7D2C-A04B-4AEB-8176-8A4A1D0C2405}"/>
    <cellStyle name="Input 3 11 2 3 2" xfId="22411" xr:uid="{05E610B5-F0E5-4B52-964E-E5C43C240A90}"/>
    <cellStyle name="Input 3 11 2 3 2 2" xfId="37599" xr:uid="{229A5858-F62B-4286-8DDC-72C4B562C423}"/>
    <cellStyle name="Input 3 11 2 3 3" xfId="28565" xr:uid="{A575811D-A40A-4638-A902-2D02415FC37D}"/>
    <cellStyle name="Input 3 11 2 4" xfId="16713" xr:uid="{9BEC3655-229F-44FB-B050-4D7ACE0D63B1}"/>
    <cellStyle name="Input 3 11 2 4 2" xfId="24768" xr:uid="{3EB5160D-0005-40CC-9DA5-9A6227F141C0}"/>
    <cellStyle name="Input 3 11 2 4 2 2" xfId="39956" xr:uid="{91E840BD-35C9-4BDD-A04F-497525B4D6E1}"/>
    <cellStyle name="Input 3 11 2 4 3" xfId="30922" xr:uid="{C1ED5F8E-70FD-4B98-8025-047D3158B8CA}"/>
    <cellStyle name="Input 3 11 2 5" xfId="17329" xr:uid="{6651738F-0D96-4826-B703-35FA8FC21351}"/>
    <cellStyle name="Input 3 11 2 5 2" xfId="32695" xr:uid="{11490EF3-EB4C-45CA-BA62-4018EA0A9205}"/>
    <cellStyle name="Input 3 11 3" xfId="14218" xr:uid="{FFB4AFDB-A0C9-4618-BDEC-1555723A130D}"/>
    <cellStyle name="Input 3 11 3 2" xfId="22305" xr:uid="{633A6FC9-77FD-491C-A67A-33DC77F6EC2A}"/>
    <cellStyle name="Input 3 11 3 2 2" xfId="37493" xr:uid="{ADE1D601-DC14-45F6-B05F-AA190432F970}"/>
    <cellStyle name="Input 3 11 3 3" xfId="28459" xr:uid="{2A52FDE4-9355-4F61-8333-8C47BD2675C2}"/>
    <cellStyle name="Input 3 11 4" xfId="13679" xr:uid="{BF3F8266-849B-458E-98A9-BFB36A6771E1}"/>
    <cellStyle name="Input 3 11 4 2" xfId="21805" xr:uid="{45C0C8BA-540E-47C7-A928-A1835EC0ADC3}"/>
    <cellStyle name="Input 3 11 4 2 2" xfId="36993" xr:uid="{891AE2E7-3AC4-4740-AE0C-07AD33D03F92}"/>
    <cellStyle name="Input 3 11 4 3" xfId="27959" xr:uid="{37060862-A2BF-4CB8-823B-193E3CF996C8}"/>
    <cellStyle name="Input 3 11 5" xfId="11544" xr:uid="{A45DD497-F922-48CC-8113-D8C4D4DDBDCC}"/>
    <cellStyle name="Input 3 11 5 2" xfId="20080" xr:uid="{64C17BC4-64D4-4D56-AC9C-4540A84C23EF}"/>
    <cellStyle name="Input 3 11 5 2 2" xfId="35276" xr:uid="{2FDF2D40-B675-4782-A764-A0C23C213181}"/>
    <cellStyle name="Input 3 11 5 3" xfId="26292" xr:uid="{E35B010B-82C8-470D-99EC-112D0F03CA68}"/>
    <cellStyle name="Input 3 11 6" xfId="17982" xr:uid="{A62F91AC-5D21-4071-946E-B4D67D877C1A}"/>
    <cellStyle name="Input 3 11 6 2" xfId="33193" xr:uid="{FC31C6CB-0961-4C4A-AD01-0529A6B0F15A}"/>
    <cellStyle name="Input 3 12" xfId="8975" xr:uid="{7A9AF812-D2EA-4448-9F9F-6038167DAD1A}"/>
    <cellStyle name="Input 3 12 2" xfId="10039" xr:uid="{FCC0D770-45E1-4E95-BCDD-57D389E475B2}"/>
    <cellStyle name="Input 3 12 2 2" xfId="15032" xr:uid="{6F6D781A-B7B8-44A5-84DE-1BBB007D647B}"/>
    <cellStyle name="Input 3 12 2 2 2" xfId="23119" xr:uid="{984B5C03-00E5-4016-9CCF-F723AC941ABE}"/>
    <cellStyle name="Input 3 12 2 2 2 2" xfId="38307" xr:uid="{9F738B18-C480-4E21-BA72-247D9FD2B1A9}"/>
    <cellStyle name="Input 3 12 2 2 3" xfId="29273" xr:uid="{4F6270ED-4F81-4283-8AD5-969FEDBCA774}"/>
    <cellStyle name="Input 3 12 2 3" xfId="12458" xr:uid="{9F6BE791-3D80-431D-B77D-7FE6CC2FB325}"/>
    <cellStyle name="Input 3 12 2 3 2" xfId="20875" xr:uid="{937B6874-AD0D-43A8-8F2E-BA81C3CDFF4E}"/>
    <cellStyle name="Input 3 12 2 3 2 2" xfId="36063" xr:uid="{D3D5DF7D-C5DC-4DDA-B4CC-8ABF304B34AA}"/>
    <cellStyle name="Input 3 12 2 3 3" xfId="27029" xr:uid="{F40DA242-C1C3-4A87-A21F-C1C9750C9BDF}"/>
    <cellStyle name="Input 3 12 2 4" xfId="16808" xr:uid="{A91A8B14-FB1A-4DB0-95D0-FBDAD9FB1E01}"/>
    <cellStyle name="Input 3 12 2 4 2" xfId="24863" xr:uid="{09BB85B4-6C2C-4F4C-A47B-7E9A91184F5C}"/>
    <cellStyle name="Input 3 12 2 4 2 2" xfId="40051" xr:uid="{EEC7C39D-B82A-43C4-B60B-55DADA38556C}"/>
    <cellStyle name="Input 3 12 2 4 3" xfId="31017" xr:uid="{551890C0-F0F8-4975-B949-612401BA37FD}"/>
    <cellStyle name="Input 3 12 2 5" xfId="17283" xr:uid="{8CE18C24-638E-4405-ADE8-9D484217FFC1}"/>
    <cellStyle name="Input 3 12 2 5 2" xfId="32649" xr:uid="{043845DD-FC82-4F79-956E-D77363BE5AB2}"/>
    <cellStyle name="Input 3 12 3" xfId="14274" xr:uid="{BAB80D12-87A5-41A6-A628-58E04FCCBE4C}"/>
    <cellStyle name="Input 3 12 3 2" xfId="22361" xr:uid="{3F97473C-97AC-42EA-913D-E4E363B87EBC}"/>
    <cellStyle name="Input 3 12 3 2 2" xfId="37549" xr:uid="{CF283649-A2E5-44C0-8AB2-D5146E89DB38}"/>
    <cellStyle name="Input 3 12 3 3" xfId="28515" xr:uid="{BCDBA7E8-2599-4D53-B1B8-62B4525D01AF}"/>
    <cellStyle name="Input 3 12 4" xfId="11040" xr:uid="{AAF71550-DB78-4564-A1B3-CEF01D2EBFBE}"/>
    <cellStyle name="Input 3 12 4 2" xfId="19590" xr:uid="{3A91680D-07F7-4281-8F7A-F805E9961AE4}"/>
    <cellStyle name="Input 3 12 4 2 2" xfId="34795" xr:uid="{A051D042-EDDD-4C76-8EDB-9558ADB4870E}"/>
    <cellStyle name="Input 3 12 4 3" xfId="25838" xr:uid="{0FF5FA3B-39BF-42C3-B209-F67776972DA4}"/>
    <cellStyle name="Input 3 12 5" xfId="16792" xr:uid="{B8A63C2F-AD11-4B69-B49C-11E9320315C5}"/>
    <cellStyle name="Input 3 12 5 2" xfId="24847" xr:uid="{AB7B8791-BBFB-491D-AF57-EF94CA830C28}"/>
    <cellStyle name="Input 3 12 5 2 2" xfId="40035" xr:uid="{0C878C80-88D7-4794-8FD5-68101F71FF03}"/>
    <cellStyle name="Input 3 12 5 3" xfId="31001" xr:uid="{ABB2AD2C-2DEE-4E8E-84B2-FE451C0C9E85}"/>
    <cellStyle name="Input 3 12 6" xfId="17935" xr:uid="{96CAB383-4D7C-4202-9595-A93435DC0A1C}"/>
    <cellStyle name="Input 3 12 6 2" xfId="33146" xr:uid="{1599535F-0B2A-450E-97B5-E98F96A3E436}"/>
    <cellStyle name="Input 3 13" xfId="8769" xr:uid="{6BF888AC-0E54-4295-9AE6-18FD06571B8A}"/>
    <cellStyle name="Input 3 13 2" xfId="14110" xr:uid="{7BB9715F-1A01-4B1D-A261-FFE8CB1BA57A}"/>
    <cellStyle name="Input 3 13 2 2" xfId="22197" xr:uid="{17CC00F8-E843-4E04-B292-C8E23688218A}"/>
    <cellStyle name="Input 3 13 2 2 2" xfId="37385" xr:uid="{2831F9F1-1BE8-4B09-AE12-0A84705D8FDD}"/>
    <cellStyle name="Input 3 13 2 3" xfId="28351" xr:uid="{25E0D81C-A41F-40F8-B73D-6D4F7A47EAD2}"/>
    <cellStyle name="Input 3 13 3" xfId="10610" xr:uid="{37549730-C122-4C38-AA08-AC1FEDB01057}"/>
    <cellStyle name="Input 3 13 3 2" xfId="19160" xr:uid="{1454A001-8981-4E57-85E6-94CB40086D30}"/>
    <cellStyle name="Input 3 13 3 2 2" xfId="34365" xr:uid="{F199D18B-E714-43FC-AFCC-4DEC8A6CAA59}"/>
    <cellStyle name="Input 3 13 3 3" xfId="25408" xr:uid="{620A7D5A-77B8-4A3C-9DC1-F81B76E64B36}"/>
    <cellStyle name="Input 3 13 4" xfId="16180" xr:uid="{76F20F7E-B1E7-4205-9FEE-919562230F30}"/>
    <cellStyle name="Input 3 13 4 2" xfId="24235" xr:uid="{E47575E0-0662-4DF5-91F7-9325263E608E}"/>
    <cellStyle name="Input 3 13 4 2 2" xfId="39423" xr:uid="{0EED9E79-B1B5-4265-962B-6616669AF113}"/>
    <cellStyle name="Input 3 13 4 3" xfId="30389" xr:uid="{89CB3D2D-7331-419B-8238-3AE565BD5017}"/>
    <cellStyle name="Input 3 13 5" xfId="18049" xr:uid="{1D28D745-37BC-4A8D-ADB7-5A026BD683B8}"/>
    <cellStyle name="Input 3 13 5 2" xfId="33260" xr:uid="{858F714A-001F-407B-BFA9-9D42A23BDC21}"/>
    <cellStyle name="Input 3 14" xfId="10720" xr:uid="{9F1F3BAA-D83C-4AB1-BE16-A6B8627D8A83}"/>
    <cellStyle name="Input 3 14 2" xfId="19270" xr:uid="{4F0203FD-4EAC-4841-9722-704486EE7D0C}"/>
    <cellStyle name="Input 3 14 2 2" xfId="34475" xr:uid="{AD8AF41D-5E04-4A0F-B6C1-3323776519BA}"/>
    <cellStyle name="Input 3 14 3" xfId="25518" xr:uid="{CCC139D3-7C3B-41E4-969B-990F6D9AAA03}"/>
    <cellStyle name="Input 3 15" xfId="16196" xr:uid="{4937A773-26A4-4844-ABAC-96AC795E85CD}"/>
    <cellStyle name="Input 3 15 2" xfId="24251" xr:uid="{0F734282-E0E2-41BB-8108-BE9CCBAD6E0B}"/>
    <cellStyle name="Input 3 15 2 2" xfId="39439" xr:uid="{B98BBE43-61DC-4EA9-843E-C388028B7DB4}"/>
    <cellStyle name="Input 3 15 3" xfId="30405" xr:uid="{15B97BA5-1FCA-4DD9-9CB1-E237E33C57A8}"/>
    <cellStyle name="Input 3 16" xfId="10966" xr:uid="{124FCF22-432D-4BE0-AC79-E47626D0C198}"/>
    <cellStyle name="Input 3 16 2" xfId="19516" xr:uid="{D8244824-4F7B-47F0-927A-80E8EE6454C5}"/>
    <cellStyle name="Input 3 16 2 2" xfId="34721" xr:uid="{DE0F4178-58E2-443E-B40A-A07BED8F050B}"/>
    <cellStyle name="Input 3 16 3" xfId="25764" xr:uid="{3E567D55-5BD1-4F01-B627-DC1C7086C7CE}"/>
    <cellStyle name="Input 3 17" xfId="16817" xr:uid="{AFF3FA94-AD8D-4930-A0E3-5C8A11F788B3}"/>
    <cellStyle name="Input 3 17 2" xfId="24872" xr:uid="{8BD707D5-9D88-4586-ABB9-AED852CF7C03}"/>
    <cellStyle name="Input 3 17 2 2" xfId="40060" xr:uid="{8DAC6CBE-54D5-467D-91BE-972A1F82C7B4}"/>
    <cellStyle name="Input 3 17 3" xfId="31026" xr:uid="{1885D207-1491-4F17-A25D-E05F1051141F}"/>
    <cellStyle name="Input 3 18" xfId="31455" xr:uid="{4A68D977-901C-4199-9E08-ADD950CB6FD5}"/>
    <cellStyle name="Input 3 19" xfId="41627" xr:uid="{6F417F56-AC1D-44E5-A325-5FD00EBD5CA1}"/>
    <cellStyle name="Input 3 2" xfId="4206" xr:uid="{56B3A723-A806-45F1-92B1-79AD53BDBD9E}"/>
    <cellStyle name="Input 3 2 10" xfId="12898" xr:uid="{DE3A79AC-12B1-4B3E-90ED-2A007E1561A0}"/>
    <cellStyle name="Input 3 2 10 2" xfId="21268" xr:uid="{34F6E3C4-5125-4B56-A85B-B34502C482A3}"/>
    <cellStyle name="Input 3 2 10 2 2" xfId="36456" xr:uid="{44834E33-D905-40FA-A157-4485FC6E2514}"/>
    <cellStyle name="Input 3 2 10 3" xfId="27422" xr:uid="{79A507AC-2F1A-4AA2-BA0F-C15D1933A9BD}"/>
    <cellStyle name="Input 3 2 11" xfId="17087" xr:uid="{D6B10191-9627-42C0-811D-20D43ADEAE04}"/>
    <cellStyle name="Input 3 2 11 2" xfId="25142" xr:uid="{2B55E00F-7D80-4144-8174-168D8A6AAE99}"/>
    <cellStyle name="Input 3 2 11 2 2" xfId="40330" xr:uid="{7F0F3053-5715-4084-ADAD-0F3E47E8C731}"/>
    <cellStyle name="Input 3 2 11 3" xfId="31296" xr:uid="{10D5C88C-B05F-44CC-974F-D7C6616E842C}"/>
    <cellStyle name="Input 3 2 12" xfId="31456" xr:uid="{B5DD07EE-B297-46F1-B106-60CAADCF6F6E}"/>
    <cellStyle name="Input 3 2 13" xfId="41628" xr:uid="{3FF2F1A3-FEF2-43C0-BE10-50F6ACD983B7}"/>
    <cellStyle name="Input 3 2 14" xfId="43859" xr:uid="{AB03E66A-692D-4EFA-9C4D-621F5D5B2BD7}"/>
    <cellStyle name="Input 3 2 15" xfId="43741" xr:uid="{1DD570D1-2665-4642-B2D2-EB7D3D673E25}"/>
    <cellStyle name="Input 3 2 16" xfId="42396" xr:uid="{03970E93-C2BE-416D-A726-6B62C8DECA33}"/>
    <cellStyle name="Input 3 2 17" xfId="41649" xr:uid="{2300B443-1B89-4786-A692-A714BBE9347D}"/>
    <cellStyle name="Input 3 2 18" xfId="42569" xr:uid="{8CD31001-4A47-40F9-AA7C-4B230B4E011A}"/>
    <cellStyle name="Input 3 2 19" xfId="43340" xr:uid="{69EA0C39-CF98-4306-8759-070C5C1B86BF}"/>
    <cellStyle name="Input 3 2 2" xfId="4207" xr:uid="{195E8BF1-3251-46E6-9356-12F736726581}"/>
    <cellStyle name="Input 3 2 2 10" xfId="11027" xr:uid="{02EC7A1B-E4D8-4251-A614-FFF8D434DD4E}"/>
    <cellStyle name="Input 3 2 2 10 2" xfId="19577" xr:uid="{FCB52380-13B8-482E-B0F9-86E9D9768349}"/>
    <cellStyle name="Input 3 2 2 10 2 2" xfId="34782" xr:uid="{83028F2A-13C3-4281-A832-33D67AF532C2}"/>
    <cellStyle name="Input 3 2 2 10 3" xfId="25825" xr:uid="{349256D5-2198-4708-B992-665CC62D97C0}"/>
    <cellStyle name="Input 3 2 2 11" xfId="31457" xr:uid="{365EAA40-C3F5-4168-A9DD-1A7F5DB61049}"/>
    <cellStyle name="Input 3 2 2 12" xfId="41629" xr:uid="{2F5387AF-5A2E-41B5-8CDA-8CD2530F732D}"/>
    <cellStyle name="Input 3 2 2 13" xfId="43858" xr:uid="{E6D0E13A-C196-40E3-A66A-14E9813EA09F}"/>
    <cellStyle name="Input 3 2 2 14" xfId="43742" xr:uid="{D19F7E11-A24C-47E8-8260-493FA6F9FC5B}"/>
    <cellStyle name="Input 3 2 2 15" xfId="42395" xr:uid="{C3E7364C-D044-42E7-95C2-95A909294389}"/>
    <cellStyle name="Input 3 2 2 16" xfId="43481" xr:uid="{EB139663-E784-4676-9AE1-F577CC19E1E1}"/>
    <cellStyle name="Input 3 2 2 17" xfId="42014" xr:uid="{2D72053A-AAB0-4675-A94D-F84002A92164}"/>
    <cellStyle name="Input 3 2 2 18" xfId="43341" xr:uid="{CAB6E098-44D2-4E7A-ABB9-A8D8B60F2639}"/>
    <cellStyle name="Input 3 2 2 19" xfId="42697" xr:uid="{7359F0A4-308E-49F1-A34C-CBAC77820E80}"/>
    <cellStyle name="Input 3 2 2 2" xfId="8745" xr:uid="{4A99CCB2-922B-48DA-9D18-E4282560A228}"/>
    <cellStyle name="Input 3 2 2 2 10" xfId="41222" xr:uid="{24CFF3AA-81E9-4FA1-B9F7-40DE2C5D4C03}"/>
    <cellStyle name="Input 3 2 2 2 11" xfId="42127" xr:uid="{BC4AF583-1D60-41B2-8C60-48C6363F7329}"/>
    <cellStyle name="Input 3 2 2 2 12" xfId="43606" xr:uid="{B72FA798-DC33-4CD3-AD13-1021847201BA}"/>
    <cellStyle name="Input 3 2 2 2 13" xfId="41426" xr:uid="{C71F803D-08AA-466F-B9E7-9EB2C5A934AA}"/>
    <cellStyle name="Input 3 2 2 2 14" xfId="43418" xr:uid="{CE30E873-279A-449F-A0E1-E0132745D86A}"/>
    <cellStyle name="Input 3 2 2 2 15" xfId="42630" xr:uid="{41D25863-1F2D-4B72-9FFD-34E21BB2935D}"/>
    <cellStyle name="Input 3 2 2 2 16" xfId="43253" xr:uid="{4ECA27F9-A277-4650-99DC-8F825CED29A9}"/>
    <cellStyle name="Input 3 2 2 2 17" xfId="42768" xr:uid="{CEBFF562-3D2D-42D3-A9B1-2CCE00BD898A}"/>
    <cellStyle name="Input 3 2 2 2 18" xfId="44251" xr:uid="{5A69BD88-8297-4965-A339-1581E2147B5E}"/>
    <cellStyle name="Input 3 2 2 2 19" xfId="44941" xr:uid="{D70AED5F-938D-4A22-9FEC-FAFF74E2A6AF}"/>
    <cellStyle name="Input 3 2 2 2 2" xfId="8906" xr:uid="{FC27F182-CC1F-414E-ACAF-A043123F58CF}"/>
    <cellStyle name="Input 3 2 2 2 2 2" xfId="9972" xr:uid="{714EB260-DC01-49EB-AA91-5CE66A85F7BB}"/>
    <cellStyle name="Input 3 2 2 2 2 2 2" xfId="14971" xr:uid="{891E467F-956D-4B14-A43E-2C5F3A862A9F}"/>
    <cellStyle name="Input 3 2 2 2 2 2 2 2" xfId="23058" xr:uid="{4F38768B-EA61-4B3F-9E62-7274B3609D59}"/>
    <cellStyle name="Input 3 2 2 2 2 2 2 2 2" xfId="38246" xr:uid="{1A608FDC-A1DB-45FB-8344-C60FDB653EF9}"/>
    <cellStyle name="Input 3 2 2 2 2 2 2 3" xfId="29212" xr:uid="{C73F7A6B-19CD-4063-8EF3-728425BF609D}"/>
    <cellStyle name="Input 3 2 2 2 2 2 3" xfId="11443" xr:uid="{19C702CB-DD78-48C9-9AC0-1770891C3D83}"/>
    <cellStyle name="Input 3 2 2 2 2 2 3 2" xfId="19985" xr:uid="{A9ACFBB8-D659-481C-AFED-5BA4AC89BB52}"/>
    <cellStyle name="Input 3 2 2 2 2 2 3 2 2" xfId="35184" xr:uid="{37B40CD2-0602-454B-B0D7-E29C8D00B8DE}"/>
    <cellStyle name="Input 3 2 2 2 2 2 3 3" xfId="26225" xr:uid="{C18AB456-AC5E-4FF1-BDAC-C91BEF344FC6}"/>
    <cellStyle name="Input 3 2 2 2 2 2 4" xfId="16486" xr:uid="{169FD50A-94D5-4320-AF28-B0500A0912BC}"/>
    <cellStyle name="Input 3 2 2 2 2 2 4 2" xfId="24541" xr:uid="{2534DD98-6F9E-4099-9633-6C85CD758ADF}"/>
    <cellStyle name="Input 3 2 2 2 2 2 4 2 2" xfId="39729" xr:uid="{8BB5DE4A-83F5-45EB-8073-A968ABE62945}"/>
    <cellStyle name="Input 3 2 2 2 2 2 4 3" xfId="30695" xr:uid="{3CFDFA6D-F555-48A9-ADEC-8F728B27F54A}"/>
    <cellStyle name="Input 3 2 2 2 2 2 5" xfId="17331" xr:uid="{C6901733-23D0-4999-BF49-51BACC5E79AC}"/>
    <cellStyle name="Input 3 2 2 2 2 2 5 2" xfId="32697" xr:uid="{4A2E1DAF-2010-4193-9FEE-ECACEF454245}"/>
    <cellStyle name="Input 3 2 2 2 2 3" xfId="14215" xr:uid="{9BA91EC0-DB5F-4A37-B8D2-39653F73941E}"/>
    <cellStyle name="Input 3 2 2 2 2 3 2" xfId="22302" xr:uid="{8A0B313D-A623-42C8-BE41-78626A789B90}"/>
    <cellStyle name="Input 3 2 2 2 2 3 2 2" xfId="37490" xr:uid="{168CF69E-3812-44EB-A144-F426B2F18E06}"/>
    <cellStyle name="Input 3 2 2 2 2 3 3" xfId="28456" xr:uid="{78F913A5-FD6B-483B-B3B3-ACC5A3E53FA7}"/>
    <cellStyle name="Input 3 2 2 2 2 4" xfId="12945" xr:uid="{6D760421-E209-463A-9E20-5446CD753FFE}"/>
    <cellStyle name="Input 3 2 2 2 2 4 2" xfId="21309" xr:uid="{0C3E7A25-02C3-47D5-82F8-DBCB79F2386A}"/>
    <cellStyle name="Input 3 2 2 2 2 4 2 2" xfId="36497" xr:uid="{DDB6DA98-30F2-4778-9301-FD35C9DC57AE}"/>
    <cellStyle name="Input 3 2 2 2 2 4 3" xfId="27463" xr:uid="{E62D46C2-856C-4AB1-B086-A57C313E0A28}"/>
    <cellStyle name="Input 3 2 2 2 2 5" xfId="16510" xr:uid="{23D66D0E-8748-4689-8AD5-9DB71D1AD3B5}"/>
    <cellStyle name="Input 3 2 2 2 2 5 2" xfId="24565" xr:uid="{3F5D4651-9C57-429E-913B-36DFF1AB69BD}"/>
    <cellStyle name="Input 3 2 2 2 2 5 2 2" xfId="39753" xr:uid="{745B33C5-EA02-47AA-8183-C318C14C51EF}"/>
    <cellStyle name="Input 3 2 2 2 2 5 3" xfId="30719" xr:uid="{19334144-6CC6-4A76-B8D8-83F8E7986EE4}"/>
    <cellStyle name="Input 3 2 2 2 2 6" xfId="17985" xr:uid="{587385DA-5A80-42BB-958C-FE6143D5CA4C}"/>
    <cellStyle name="Input 3 2 2 2 2 6 2" xfId="33196" xr:uid="{B9A83FCD-8627-48D7-8FE5-CB2F7F806A34}"/>
    <cellStyle name="Input 3 2 2 2 20" xfId="46330" xr:uid="{986E294A-17A7-4D9F-8323-09933F27AE93}"/>
    <cellStyle name="Input 3 2 2 2 21" xfId="47269" xr:uid="{453CDEB2-C176-49FB-B992-A42FE8B1BDAE}"/>
    <cellStyle name="Input 3 2 2 2 22" xfId="46651" xr:uid="{E4107804-EA26-4200-81A0-E5CE45D8263F}"/>
    <cellStyle name="Input 3 2 2 2 23" xfId="47125" xr:uid="{6928ED83-F788-4974-A188-A46D843BED23}"/>
    <cellStyle name="Input 3 2 2 2 24" xfId="46767" xr:uid="{74D5CEE1-4C87-49CE-90FA-3AE1796D0233}"/>
    <cellStyle name="Input 3 2 2 2 25" xfId="48957" xr:uid="{C39DC62C-882C-4F4F-9E66-326418E6B9EE}"/>
    <cellStyle name="Input 3 2 2 2 26" xfId="48570" xr:uid="{9ED162ED-EB9E-45BF-A21C-DFD94CFF6CF2}"/>
    <cellStyle name="Input 3 2 2 2 27" xfId="49135" xr:uid="{A856B03B-B6BB-427B-B6E9-73D7A360746A}"/>
    <cellStyle name="Input 3 2 2 2 28" xfId="50622" xr:uid="{A4FEF967-4867-409C-BDC3-77BBFC322B0E}"/>
    <cellStyle name="Input 3 2 2 2 29" xfId="51144" xr:uid="{60F8CED9-1FAF-4F99-8D09-5D7EDEB5A93F}"/>
    <cellStyle name="Input 3 2 2 2 3" xfId="8972" xr:uid="{C638A45C-686C-431D-BDD5-96F2371E95ED}"/>
    <cellStyle name="Input 3 2 2 2 3 2" xfId="10036" xr:uid="{096944B0-EC8D-4147-BE12-441F0B86EF48}"/>
    <cellStyle name="Input 3 2 2 2 3 2 2" xfId="15029" xr:uid="{EA2C9481-AAFF-486C-B1A5-8054956A66E0}"/>
    <cellStyle name="Input 3 2 2 2 3 2 2 2" xfId="23116" xr:uid="{3971C540-1879-4BFC-B8DE-D34D73E1BAD8}"/>
    <cellStyle name="Input 3 2 2 2 3 2 2 2 2" xfId="38304" xr:uid="{F1307810-C4AE-4929-A344-C0693EBBF3ED}"/>
    <cellStyle name="Input 3 2 2 2 3 2 2 3" xfId="29270" xr:uid="{4D1FB119-DD14-496B-849F-E03EDE62A8E9}"/>
    <cellStyle name="Input 3 2 2 2 3 2 3" xfId="11166" xr:uid="{DB16D343-D6B2-4E74-9806-E73664FC119A}"/>
    <cellStyle name="Input 3 2 2 2 3 2 3 2" xfId="19716" xr:uid="{3B621B14-BD7D-4173-B5C0-D732EE5DE91D}"/>
    <cellStyle name="Input 3 2 2 2 3 2 3 2 2" xfId="34921" xr:uid="{F58F579E-AC50-478F-81A3-76832C24AD58}"/>
    <cellStyle name="Input 3 2 2 2 3 2 3 3" xfId="25964" xr:uid="{9A7CF860-9447-4B73-B7AB-3273283EC0A6}"/>
    <cellStyle name="Input 3 2 2 2 3 2 4" xfId="16809" xr:uid="{C27ECD57-518F-42F0-9203-27DD3ED1693E}"/>
    <cellStyle name="Input 3 2 2 2 3 2 4 2" xfId="24864" xr:uid="{4B064C71-35E4-4625-8DDC-24100CB02F23}"/>
    <cellStyle name="Input 3 2 2 2 3 2 4 2 2" xfId="40052" xr:uid="{90C4D84A-CB2A-4041-A52A-850A80EBEF1E}"/>
    <cellStyle name="Input 3 2 2 2 3 2 4 3" xfId="31018" xr:uid="{F3105420-C6C1-4BEC-9884-16162B8061F0}"/>
    <cellStyle name="Input 3 2 2 2 3 2 5" xfId="17286" xr:uid="{64A7E70A-6A4C-4241-9864-3DA8B560CC8B}"/>
    <cellStyle name="Input 3 2 2 2 3 2 5 2" xfId="32652" xr:uid="{3C6D6997-6DB6-441E-8F99-2538F0F3D125}"/>
    <cellStyle name="Input 3 2 2 2 3 3" xfId="14271" xr:uid="{2862381F-14B4-4177-8522-6FD3FC2C9A1E}"/>
    <cellStyle name="Input 3 2 2 2 3 3 2" xfId="22358" xr:uid="{5B36B6B1-632C-4DF2-AC64-F4C0C6CA9C8B}"/>
    <cellStyle name="Input 3 2 2 2 3 3 2 2" xfId="37546" xr:uid="{39E03528-CDE4-4959-8507-B0E1E6AC723A}"/>
    <cellStyle name="Input 3 2 2 2 3 3 3" xfId="28512" xr:uid="{30B68063-8DC6-4D40-902C-BE4DFAD73115}"/>
    <cellStyle name="Input 3 2 2 2 3 4" xfId="11602" xr:uid="{17183779-E151-4E7D-9CE1-84E7FD6ED3BA}"/>
    <cellStyle name="Input 3 2 2 2 3 4 2" xfId="20132" xr:uid="{A73FEAE4-6349-481D-A771-9AD2042F6E7D}"/>
    <cellStyle name="Input 3 2 2 2 3 4 2 2" xfId="35322" xr:uid="{18AC62A5-599A-4F31-B137-A6912DE621EB}"/>
    <cellStyle name="Input 3 2 2 2 3 4 3" xfId="26332" xr:uid="{37EC96E2-5ABA-4F79-95E3-93504976DB22}"/>
    <cellStyle name="Input 3 2 2 2 3 5" xfId="16583" xr:uid="{B237BE3E-5892-4585-9284-FB9E2B3874A0}"/>
    <cellStyle name="Input 3 2 2 2 3 5 2" xfId="24638" xr:uid="{1AACCDE9-3025-4412-BC9A-562359902FF2}"/>
    <cellStyle name="Input 3 2 2 2 3 5 2 2" xfId="39826" xr:uid="{BB24C02B-FF3D-4FC7-93AE-2B86570F77D5}"/>
    <cellStyle name="Input 3 2 2 2 3 5 3" xfId="30792" xr:uid="{5D6A3F4E-1260-42FE-A99F-AB78DC62F5FA}"/>
    <cellStyle name="Input 3 2 2 2 3 6" xfId="17938" xr:uid="{49488B35-FD14-4631-92BC-3F09BF701B60}"/>
    <cellStyle name="Input 3 2 2 2 3 6 2" xfId="33149" xr:uid="{FA8F1610-4D42-4699-9467-E4C0F28458CC}"/>
    <cellStyle name="Input 3 2 2 2 30" xfId="50778" xr:uid="{6956237E-3CE2-4C45-A1E0-9379D99C1356}"/>
    <cellStyle name="Input 3 2 2 2 31" xfId="51698" xr:uid="{422EA056-D7F6-4E2B-92D1-F4DF6EF06810}"/>
    <cellStyle name="Input 3 2 2 2 32" xfId="52200" xr:uid="{6A7B3236-0AAA-4367-99B1-F3C17B6D023A}"/>
    <cellStyle name="Input 3 2 2 2 4" xfId="8772" xr:uid="{163774F6-9C3A-4642-B90A-2E58D14934FB}"/>
    <cellStyle name="Input 3 2 2 2 4 2" xfId="14113" xr:uid="{46A661D6-C8E7-4C6E-A522-A8AB09001782}"/>
    <cellStyle name="Input 3 2 2 2 4 2 2" xfId="22200" xr:uid="{C240E710-B1EA-4732-92A9-9EEBE471C41E}"/>
    <cellStyle name="Input 3 2 2 2 4 2 2 2" xfId="37388" xr:uid="{46038227-2E8C-497D-A852-F8DFD5852327}"/>
    <cellStyle name="Input 3 2 2 2 4 2 3" xfId="28354" xr:uid="{4929B21A-22B2-45E4-8982-E5F64955F722}"/>
    <cellStyle name="Input 3 2 2 2 4 3" xfId="16193" xr:uid="{0E3D12EC-7E5E-4725-900D-122C333C4E36}"/>
    <cellStyle name="Input 3 2 2 2 4 3 2" xfId="24248" xr:uid="{5F311832-248F-4C7B-8CB8-24F7DEAF86A2}"/>
    <cellStyle name="Input 3 2 2 2 4 3 2 2" xfId="39436" xr:uid="{EDAA293D-8086-4FD0-BFFB-0433733FB60C}"/>
    <cellStyle name="Input 3 2 2 2 4 3 3" xfId="30402" xr:uid="{733E937C-24F5-4823-93F3-CD0C7FFEAFBE}"/>
    <cellStyle name="Input 3 2 2 2 4 4" xfId="13782" xr:uid="{727A5AF8-9141-44D5-A1BD-7D8C97DBCE5D}"/>
    <cellStyle name="Input 3 2 2 2 4 4 2" xfId="21894" xr:uid="{2B09F914-0D19-435E-B95E-0BB07BC1139E}"/>
    <cellStyle name="Input 3 2 2 2 4 4 2 2" xfId="37082" xr:uid="{9EB0887D-77F5-4C33-AC93-847612560F08}"/>
    <cellStyle name="Input 3 2 2 2 4 4 3" xfId="28048" xr:uid="{612F16E3-841F-4981-8F2C-925BB5D23B28}"/>
    <cellStyle name="Input 3 2 2 2 4 5" xfId="18418" xr:uid="{B648218C-9C09-4AE3-A38D-FE52914DDDD6}"/>
    <cellStyle name="Input 3 2 2 2 4 5 2" xfId="33623" xr:uid="{3B67AFCC-0833-4A72-9B97-2ADD97E0603F}"/>
    <cellStyle name="Input 3 2 2 2 5" xfId="11327" xr:uid="{D4EA8C68-FFE1-4BF8-B459-946DD9362EAC}"/>
    <cellStyle name="Input 3 2 2 2 5 2" xfId="19877" xr:uid="{C30A6429-2128-48B3-8BC8-B8BB2B000185}"/>
    <cellStyle name="Input 3 2 2 2 5 2 2" xfId="35082" xr:uid="{19944685-6AEF-428F-87EF-55D00604301E}"/>
    <cellStyle name="Input 3 2 2 2 5 3" xfId="26125" xr:uid="{0C5A7E44-822E-4815-ADCA-68598F9C4816}"/>
    <cellStyle name="Input 3 2 2 2 6" xfId="12520" xr:uid="{45E2D695-257F-4FF2-9BD5-B981FDCD99BF}"/>
    <cellStyle name="Input 3 2 2 2 6 2" xfId="20931" xr:uid="{C7003FD7-1D7E-4C64-A66F-94CFF1F3976D}"/>
    <cellStyle name="Input 3 2 2 2 6 2 2" xfId="36119" xr:uid="{12D44EA7-F809-41B9-9CBB-91BF0B01DC2B}"/>
    <cellStyle name="Input 3 2 2 2 6 3" xfId="27085" xr:uid="{D83A4BF6-1695-4DEE-98F3-77D2045440E7}"/>
    <cellStyle name="Input 3 2 2 2 7" xfId="11750" xr:uid="{7FB1A443-6523-4D36-8DB2-7702852EF929}"/>
    <cellStyle name="Input 3 2 2 2 7 2" xfId="20255" xr:uid="{C5A59482-BD0D-4F8B-95DF-68157B74FB09}"/>
    <cellStyle name="Input 3 2 2 2 7 2 2" xfId="35443" xr:uid="{2ED57E75-6EDB-43AE-822A-FB8F2A8E6970}"/>
    <cellStyle name="Input 3 2 2 2 7 3" xfId="26435" xr:uid="{807515C4-3B52-4E51-BADF-8CFE6CB217E5}"/>
    <cellStyle name="Input 3 2 2 2 8" xfId="11777" xr:uid="{ACC243C0-CF19-4929-A616-A8538E0AF677}"/>
    <cellStyle name="Input 3 2 2 2 8 2" xfId="20281" xr:uid="{17D10A12-C0F1-4AAC-B2F5-D55E42077F6A}"/>
    <cellStyle name="Input 3 2 2 2 8 2 2" xfId="35469" xr:uid="{ADF7890F-9163-457E-A3B3-CF57A582A278}"/>
    <cellStyle name="Input 3 2 2 2 8 3" xfId="26457" xr:uid="{B8630B62-711A-4714-B033-DF37042746A8}"/>
    <cellStyle name="Input 3 2 2 2 9" xfId="18062" xr:uid="{6A61EA82-B169-442B-8CDB-BA8D3CDF1A69}"/>
    <cellStyle name="Input 3 2 2 2 9 2" xfId="33273" xr:uid="{9C8425D5-D3CB-4D73-83ED-02A81352FE99}"/>
    <cellStyle name="Input 3 2 2 20" xfId="43195" xr:uid="{64A6FBF5-3DFE-4FF8-AB7F-965400096FA9}"/>
    <cellStyle name="Input 3 2 2 21" xfId="45905" xr:uid="{D2B029AA-C6E4-4400-A345-A096E1234F59}"/>
    <cellStyle name="Input 3 2 2 22" xfId="45772" xr:uid="{E5D15D41-71DA-4E1F-86A4-1DEDB17D377F}"/>
    <cellStyle name="Input 3 2 2 23" xfId="47500" xr:uid="{2EF3F4DC-86F7-4EBB-8BBE-DC86272D98D0}"/>
    <cellStyle name="Input 3 2 2 24" xfId="46597" xr:uid="{44E08B27-0317-401A-8304-7684B04F1057}"/>
    <cellStyle name="Input 3 2 2 25" xfId="47459" xr:uid="{E097751C-1D9F-49A5-8610-508AA441AC61}"/>
    <cellStyle name="Input 3 2 2 26" xfId="48698" xr:uid="{F38B6E05-F2B8-4918-A4DA-7812171AA160}"/>
    <cellStyle name="Input 3 2 2 27" xfId="48840" xr:uid="{46B5AB2A-FF1D-49A7-91E4-A9334E550143}"/>
    <cellStyle name="Input 3 2 2 28" xfId="49671" xr:uid="{2CDC9528-041C-437E-A22E-AB661ACEA8C4}"/>
    <cellStyle name="Input 3 2 2 29" xfId="50393" xr:uid="{25DADE2A-20F3-4526-ADBD-45027062FA04}"/>
    <cellStyle name="Input 3 2 2 3" xfId="8744" xr:uid="{0CA47629-00EF-4BA5-A488-3B50AD667839}"/>
    <cellStyle name="Input 3 2 2 3 2" xfId="9886" xr:uid="{1C5E71D2-F463-4C6F-9840-28E5758AC5D8}"/>
    <cellStyle name="Input 3 2 2 3 2 2" xfId="14899" xr:uid="{583E5B52-180C-4F37-A0C0-DBAB2B11735B}"/>
    <cellStyle name="Input 3 2 2 3 2 2 2" xfId="22986" xr:uid="{A0E72341-E33A-404F-98F6-C7D7365F16EC}"/>
    <cellStyle name="Input 3 2 2 3 2 2 2 2" xfId="38174" xr:uid="{53FC1737-D70B-4A81-B76B-10247DDE1BCF}"/>
    <cellStyle name="Input 3 2 2 3 2 2 3" xfId="29140" xr:uid="{594290CE-4966-44C7-AC43-FF5A16964672}"/>
    <cellStyle name="Input 3 2 2 3 2 3" xfId="11202" xr:uid="{4AF47917-6CB1-4D43-8E47-275057DE014D}"/>
    <cellStyle name="Input 3 2 2 3 2 3 2" xfId="19752" xr:uid="{1FACDA6E-55A3-42DF-837A-B17D7860530E}"/>
    <cellStyle name="Input 3 2 2 3 2 3 2 2" xfId="34957" xr:uid="{4E89A992-CF1A-401C-BEBE-2A857CEC2C21}"/>
    <cellStyle name="Input 3 2 2 3 2 3 3" xfId="26000" xr:uid="{C1DF4239-A977-4115-88B2-3A57A28819F9}"/>
    <cellStyle name="Input 3 2 2 3 2 4" xfId="16717" xr:uid="{47B99B61-762D-4B25-ACFD-A0D801C35B63}"/>
    <cellStyle name="Input 3 2 2 3 2 4 2" xfId="24772" xr:uid="{7D66A013-6716-4848-9C8A-35160B6A793C}"/>
    <cellStyle name="Input 3 2 2 3 2 4 2 2" xfId="39960" xr:uid="{8AC02E9F-196D-4C4C-819F-F7E3C0BAA4CE}"/>
    <cellStyle name="Input 3 2 2 3 2 4 3" xfId="30926" xr:uid="{AFBEDFA5-BB53-45E9-AFA4-45C889441F96}"/>
    <cellStyle name="Input 3 2 2 3 2 5" xfId="17374" xr:uid="{EBE388DB-0E1A-4FD0-AFE9-4D73ECEE341D}"/>
    <cellStyle name="Input 3 2 2 3 2 5 2" xfId="32740" xr:uid="{BB68AE18-ABA6-448A-AC7B-46FA3373C4F9}"/>
    <cellStyle name="Input 3 2 2 3 3" xfId="14095" xr:uid="{60F526D7-6117-48AB-80D9-40E84DCCCFC8}"/>
    <cellStyle name="Input 3 2 2 3 3 2" xfId="22186" xr:uid="{BC68A6E2-181B-4C62-A650-A08D7E75DC07}"/>
    <cellStyle name="Input 3 2 2 3 3 2 2" xfId="37374" xr:uid="{169C3507-7007-4272-8913-58DB87302C20}"/>
    <cellStyle name="Input 3 2 2 3 3 3" xfId="28340" xr:uid="{D2A8E337-A90D-4239-8D0D-55379DA922F2}"/>
    <cellStyle name="Input 3 2 2 3 4" xfId="13636" xr:uid="{E06611D7-BD43-4143-A1A2-46488DA80754}"/>
    <cellStyle name="Input 3 2 2 3 4 2" xfId="21767" xr:uid="{AC69F10F-299E-47EF-B8F9-DAEAD83AABDE}"/>
    <cellStyle name="Input 3 2 2 3 4 2 2" xfId="36955" xr:uid="{5C279E94-96E1-4BAD-8629-53FAC49B5DDC}"/>
    <cellStyle name="Input 3 2 2 3 4 3" xfId="27921" xr:uid="{1E09C5BB-949E-4B13-8C65-E02367B65653}"/>
    <cellStyle name="Input 3 2 2 3 5" xfId="11569" xr:uid="{83E37AD0-369A-441F-9A05-7F90C8DE679C}"/>
    <cellStyle name="Input 3 2 2 3 5 2" xfId="20101" xr:uid="{F5B0ECBE-898A-465C-9510-5A1F396907D8}"/>
    <cellStyle name="Input 3 2 2 3 5 2 2" xfId="35296" xr:uid="{D1FEE1F6-1BE7-46FF-BF31-FB7051230DA6}"/>
    <cellStyle name="Input 3 2 2 3 5 3" xfId="26310" xr:uid="{33B5485D-52E8-4AA6-829B-FC64FF403DEC}"/>
    <cellStyle name="Input 3 2 2 3 6" xfId="18063" xr:uid="{50584128-0B57-4617-BED2-F4D3F39041CB}"/>
    <cellStyle name="Input 3 2 2 3 6 2" xfId="33274" xr:uid="{55942FB8-19F7-4784-93A2-57508B4E0C38}"/>
    <cellStyle name="Input 3 2 2 30" xfId="50261" xr:uid="{E9CA7817-8E11-4CD2-9FF9-80AC8493AEA2}"/>
    <cellStyle name="Input 3 2 2 31" xfId="50467" xr:uid="{A7395E38-C252-406F-A949-9F8DBAEF5016}"/>
    <cellStyle name="Input 3 2 2 32" xfId="51697" xr:uid="{0E7536E9-31F3-429D-8357-D2E938C05400}"/>
    <cellStyle name="Input 3 2 2 33" xfId="52199" xr:uid="{560125CA-593D-430F-8372-C3130A401797}"/>
    <cellStyle name="Input 3 2 2 4" xfId="8907" xr:uid="{0F9375CA-B693-4342-B6A2-65285047ABBA}"/>
    <cellStyle name="Input 3 2 2 4 2" xfId="9973" xr:uid="{A86651B3-C794-459D-A978-6DDE10188FC1}"/>
    <cellStyle name="Input 3 2 2 4 2 2" xfId="14972" xr:uid="{98C3A2CB-C5BE-4C52-B99F-AF1CEBF4D6C6}"/>
    <cellStyle name="Input 3 2 2 4 2 2 2" xfId="23059" xr:uid="{2C941D7A-BCD4-463B-9F3E-3B702897410A}"/>
    <cellStyle name="Input 3 2 2 4 2 2 2 2" xfId="38247" xr:uid="{16695F3E-E5FD-4B8E-8D5E-E2A786A3DFA4}"/>
    <cellStyle name="Input 3 2 2 4 2 2 3" xfId="29213" xr:uid="{7DA7D220-8A72-4EBC-ADF6-0B86342BB8F0}"/>
    <cellStyle name="Input 3 2 2 4 2 3" xfId="14755" xr:uid="{FEE38AEF-6D77-490E-8E76-CC2DB96E7D77}"/>
    <cellStyle name="Input 3 2 2 4 2 3 2" xfId="22842" xr:uid="{8319E733-CD82-49B9-95E1-2B20325414B9}"/>
    <cellStyle name="Input 3 2 2 4 2 3 2 2" xfId="38030" xr:uid="{89CA21A0-F29B-4C96-A885-7948B24A84E0}"/>
    <cellStyle name="Input 3 2 2 4 2 3 3" xfId="28996" xr:uid="{106043CB-944F-4ADC-BF9F-1DF1A0ACBE41}"/>
    <cellStyle name="Input 3 2 2 4 2 4" xfId="16771" xr:uid="{4E8DBF02-043C-471E-87FA-9A7BF64D5A5B}"/>
    <cellStyle name="Input 3 2 2 4 2 4 2" xfId="24826" xr:uid="{5AD07AD9-B834-4E8E-A2A5-7C4BEFF7433A}"/>
    <cellStyle name="Input 3 2 2 4 2 4 2 2" xfId="40014" xr:uid="{77F2AE2B-31B4-4CAF-8EAC-EC330E74DD81}"/>
    <cellStyle name="Input 3 2 2 4 2 4 3" xfId="30980" xr:uid="{A08130B3-C3B2-4F9D-85E3-66F7D0BCC51C}"/>
    <cellStyle name="Input 3 2 2 4 2 5" xfId="20041" xr:uid="{9FCD691D-D34B-4BB5-8418-BC0D2589EB09}"/>
    <cellStyle name="Input 3 2 2 4 2 5 2" xfId="35239" xr:uid="{D1DEFD61-F4A1-4361-856B-F292A8260DF2}"/>
    <cellStyle name="Input 3 2 2 4 3" xfId="14216" xr:uid="{4F6DAD4D-0ADE-46F4-977A-521F02FBAFF6}"/>
    <cellStyle name="Input 3 2 2 4 3 2" xfId="22303" xr:uid="{35BB8257-F7C3-416A-9FBC-603C0D32A026}"/>
    <cellStyle name="Input 3 2 2 4 3 2 2" xfId="37491" xr:uid="{B7F43ACB-ECE0-4EC1-B376-D76105CFCC88}"/>
    <cellStyle name="Input 3 2 2 4 3 3" xfId="28457" xr:uid="{63BC8E59-FBD1-43DC-97C8-E9B5A5A655C3}"/>
    <cellStyle name="Input 3 2 2 4 4" xfId="12946" xr:uid="{8717CBA8-9E5B-4578-BA7A-E562265B79E3}"/>
    <cellStyle name="Input 3 2 2 4 4 2" xfId="21310" xr:uid="{4E0DFFDF-E64A-40B6-8FB0-2B71972C5F29}"/>
    <cellStyle name="Input 3 2 2 4 4 2 2" xfId="36498" xr:uid="{FC48143B-843B-434B-9BF9-95D6A089660A}"/>
    <cellStyle name="Input 3 2 2 4 4 3" xfId="27464" xr:uid="{6DE511C1-09A4-42C8-BF66-D208779A5E74}"/>
    <cellStyle name="Input 3 2 2 4 5" xfId="10867" xr:uid="{7716D126-2F44-408F-A089-6F19CE24B8BB}"/>
    <cellStyle name="Input 3 2 2 4 5 2" xfId="19417" xr:uid="{451AED69-7DDD-4643-8325-082C1362E433}"/>
    <cellStyle name="Input 3 2 2 4 5 2 2" xfId="34622" xr:uid="{1992B154-F61F-4723-9368-1FA473C76A6B}"/>
    <cellStyle name="Input 3 2 2 4 5 3" xfId="25665" xr:uid="{9E2663E8-AE61-496C-B6A5-7147C3963721}"/>
    <cellStyle name="Input 3 2 2 4 6" xfId="17984" xr:uid="{2B110381-C682-4F4D-B997-188BD7570B9F}"/>
    <cellStyle name="Input 3 2 2 4 6 2" xfId="33195" xr:uid="{75D61C16-4CA1-42EF-8BE3-8FCC5EBD6A2E}"/>
    <cellStyle name="Input 3 2 2 5" xfId="8973" xr:uid="{6AD3082E-1509-4DA9-BE98-D98CD133B876}"/>
    <cellStyle name="Input 3 2 2 5 2" xfId="10037" xr:uid="{B6A84AFA-BE9D-47E0-9BEA-F291A8C65C32}"/>
    <cellStyle name="Input 3 2 2 5 2 2" xfId="15030" xr:uid="{379435FE-DA1D-4C83-89ED-5B39EBD1C577}"/>
    <cellStyle name="Input 3 2 2 5 2 2 2" xfId="23117" xr:uid="{CD6450BC-E72D-44E1-A50F-E14FA3A6A3C6}"/>
    <cellStyle name="Input 3 2 2 5 2 2 2 2" xfId="38305" xr:uid="{AD47DCD9-0D42-448F-8C2A-AB93BC22DCF9}"/>
    <cellStyle name="Input 3 2 2 5 2 2 3" xfId="29271" xr:uid="{7BEC8564-A5FF-44AB-BDC9-A391BEC9A535}"/>
    <cellStyle name="Input 3 2 2 5 2 3" xfId="12637" xr:uid="{F0940AF0-AEBA-4100-B0DD-3743CA0FDA59}"/>
    <cellStyle name="Input 3 2 2 5 2 3 2" xfId="21034" xr:uid="{0EB7E56B-D637-4147-9DA9-1F9DAF2099DC}"/>
    <cellStyle name="Input 3 2 2 5 2 3 2 2" xfId="36222" xr:uid="{7D7771AF-DB2B-4624-80DF-98CAA7A9C342}"/>
    <cellStyle name="Input 3 2 2 5 2 3 3" xfId="27188" xr:uid="{983C7B3E-1F13-4244-9F45-01274F3242F8}"/>
    <cellStyle name="Input 3 2 2 5 2 4" xfId="16560" xr:uid="{BB91B3F6-003F-43A6-8513-B544784AE20A}"/>
    <cellStyle name="Input 3 2 2 5 2 4 2" xfId="24615" xr:uid="{096693B7-2E4C-4F87-A5CB-2F779B1497F1}"/>
    <cellStyle name="Input 3 2 2 5 2 4 2 2" xfId="39803" xr:uid="{37CF0470-A60E-4EE1-BC43-130FE3728C9E}"/>
    <cellStyle name="Input 3 2 2 5 2 4 3" xfId="30769" xr:uid="{2264BB19-5133-4301-9AA1-2D3E6A71800E}"/>
    <cellStyle name="Input 3 2 2 5 2 5" xfId="17285" xr:uid="{ADA89DB9-98CC-4D4F-B24C-34306D69E264}"/>
    <cellStyle name="Input 3 2 2 5 2 5 2" xfId="32651" xr:uid="{4483DE66-3B90-429B-85C4-68AE3EDC5B35}"/>
    <cellStyle name="Input 3 2 2 5 3" xfId="14272" xr:uid="{D5565E7C-C72A-42A0-9B1F-9E1B4E039660}"/>
    <cellStyle name="Input 3 2 2 5 3 2" xfId="22359" xr:uid="{90FAFBF4-6698-4693-943E-117B18AB6A71}"/>
    <cellStyle name="Input 3 2 2 5 3 2 2" xfId="37547" xr:uid="{E603F717-C443-4019-89D8-4E9FBBB008E6}"/>
    <cellStyle name="Input 3 2 2 5 3 3" xfId="28513" xr:uid="{E15BCDFA-2A23-4A0A-86F0-8D6573666F0E}"/>
    <cellStyle name="Input 3 2 2 5 4" xfId="11039" xr:uid="{91BC88E9-BFEB-46B9-8F0A-D47D49ABFCE9}"/>
    <cellStyle name="Input 3 2 2 5 4 2" xfId="19589" xr:uid="{74261549-63A9-4631-9B1C-5C65D4F1E2D6}"/>
    <cellStyle name="Input 3 2 2 5 4 2 2" xfId="34794" xr:uid="{1D6722B2-F1AD-4439-9EE8-2B1643B6BFB8}"/>
    <cellStyle name="Input 3 2 2 5 4 3" xfId="25837" xr:uid="{ACF77B26-5CA2-4C30-8611-5741702B6F3A}"/>
    <cellStyle name="Input 3 2 2 5 5" xfId="16760" xr:uid="{5510E808-6BDA-4203-A2B3-0BDB8ED0FA06}"/>
    <cellStyle name="Input 3 2 2 5 5 2" xfId="24815" xr:uid="{F435B23B-DC91-4079-9504-8D7B36F493EC}"/>
    <cellStyle name="Input 3 2 2 5 5 2 2" xfId="40003" xr:uid="{20D1DF4E-481F-45CF-8923-53B7AFF7C315}"/>
    <cellStyle name="Input 3 2 2 5 5 3" xfId="30969" xr:uid="{40550EC0-B80F-4B10-A600-CD7F098862FA}"/>
    <cellStyle name="Input 3 2 2 5 6" xfId="17937" xr:uid="{C97E17DC-B9B4-4B06-913E-6D7CFBCF3780}"/>
    <cellStyle name="Input 3 2 2 5 6 2" xfId="33148" xr:uid="{5505B59F-24D8-426F-9DCE-246CCE687166}"/>
    <cellStyle name="Input 3 2 2 6" xfId="8771" xr:uid="{C88B183F-E1E9-4372-A5B3-F208D0192252}"/>
    <cellStyle name="Input 3 2 2 6 2" xfId="14112" xr:uid="{2B46DE07-7656-441F-8797-B62FD79657A0}"/>
    <cellStyle name="Input 3 2 2 6 2 2" xfId="22199" xr:uid="{24C96AF1-B177-4C06-88E8-910CD582A835}"/>
    <cellStyle name="Input 3 2 2 6 2 2 2" xfId="37387" xr:uid="{20859C0B-6744-4461-9A5F-5343D6DC660D}"/>
    <cellStyle name="Input 3 2 2 6 2 3" xfId="28353" xr:uid="{EAD8D507-E62F-4373-98CE-FFCBDDDAA794}"/>
    <cellStyle name="Input 3 2 2 6 3" xfId="13843" xr:uid="{B1633B72-1733-4326-AB6E-B520A0B00890}"/>
    <cellStyle name="Input 3 2 2 6 3 2" xfId="21952" xr:uid="{E6CECF90-6360-4D2E-9168-230A83C6B5BE}"/>
    <cellStyle name="Input 3 2 2 6 3 2 2" xfId="37140" xr:uid="{BF70ED00-231B-43C4-98CC-1F06854C6E20}"/>
    <cellStyle name="Input 3 2 2 6 3 3" xfId="28106" xr:uid="{7D5E253C-00F7-4342-9669-85C9805ECB7F}"/>
    <cellStyle name="Input 3 2 2 6 4" xfId="10768" xr:uid="{497F7B50-F94D-4C15-8421-191F5116D186}"/>
    <cellStyle name="Input 3 2 2 6 4 2" xfId="19318" xr:uid="{CEBB3C3A-FCA2-4130-ADC2-AB71E2443D39}"/>
    <cellStyle name="Input 3 2 2 6 4 2 2" xfId="34523" xr:uid="{0869EBA1-0EC8-474B-A9BA-A9B5529AFC34}"/>
    <cellStyle name="Input 3 2 2 6 4 3" xfId="25566" xr:uid="{8FD9108D-5C6A-43E1-A904-EBBEA946BE62}"/>
    <cellStyle name="Input 3 2 2 6 5" xfId="20334" xr:uid="{1BB14F70-630D-4620-B8AB-A030F02018F3}"/>
    <cellStyle name="Input 3 2 2 6 5 2" xfId="35522" xr:uid="{598EBFF3-3B53-4F70-97A9-F8927882168F}"/>
    <cellStyle name="Input 3 2 2 7" xfId="10722" xr:uid="{CDFE1F90-3346-4785-A07A-7B400B63477E}"/>
    <cellStyle name="Input 3 2 2 7 2" xfId="19272" xr:uid="{88FD9A72-108C-4DBB-B7D5-A0445BF080A1}"/>
    <cellStyle name="Input 3 2 2 7 2 2" xfId="34477" xr:uid="{4EADAA7E-7104-48C9-895C-167D7C886CDD}"/>
    <cellStyle name="Input 3 2 2 7 3" xfId="25520" xr:uid="{1DCBE133-61C5-4698-96CC-62778B6B9B11}"/>
    <cellStyle name="Input 3 2 2 8" xfId="16285" xr:uid="{E8C845B3-B26D-49E8-92B2-CC2E6BEF6ABB}"/>
    <cellStyle name="Input 3 2 2 8 2" xfId="24340" xr:uid="{EA645625-1D7D-4394-8E95-DDAD215F6EAE}"/>
    <cellStyle name="Input 3 2 2 8 2 2" xfId="39528" xr:uid="{EEF08671-5C19-41BD-B75B-A110F761F95D}"/>
    <cellStyle name="Input 3 2 2 8 3" xfId="30494" xr:uid="{AFC60FC9-8BB6-41AF-9246-72A3852BA3DA}"/>
    <cellStyle name="Input 3 2 2 9" xfId="15489" xr:uid="{E3A98583-F0C7-48D3-9D80-B5FE3D794DBB}"/>
    <cellStyle name="Input 3 2 2 9 2" xfId="23560" xr:uid="{EB90251D-C38B-4EC5-AD39-825458FB2A54}"/>
    <cellStyle name="Input 3 2 2 9 2 2" xfId="38748" xr:uid="{11242ED1-7C0C-4141-89C6-48A168C84FD0}"/>
    <cellStyle name="Input 3 2 2 9 3" xfId="29714" xr:uid="{E796A65F-2035-4A5F-B1BF-C8EE6C450610}"/>
    <cellStyle name="Input 3 2 20" xfId="42698" xr:uid="{D77CECFA-AB01-4256-A0F5-7D28069CDDB5}"/>
    <cellStyle name="Input 3 2 21" xfId="43194" xr:uid="{54754FBE-9472-46E1-9915-0A2BD9593A10}"/>
    <cellStyle name="Input 3 2 22" xfId="45904" xr:uid="{52FC2DB8-9F30-4D3D-96E7-3A24F7B1EAE3}"/>
    <cellStyle name="Input 3 2 23" xfId="45938" xr:uid="{91296038-E495-4D22-8416-514D3CCA767A}"/>
    <cellStyle name="Input 3 2 24" xfId="47499" xr:uid="{D0151FBC-D812-405F-B7BF-FEB64F3CE00B}"/>
    <cellStyle name="Input 3 2 25" xfId="46598" xr:uid="{AB3F9907-86F6-4965-91B2-1D394A95A743}"/>
    <cellStyle name="Input 3 2 26" xfId="47458" xr:uid="{4041203D-8B2E-4DD4-B7D6-3FBA0156BF5F}"/>
    <cellStyle name="Input 3 2 27" xfId="48697" xr:uid="{E2A8DF55-3326-40D9-97AD-6DAF2B68D5F2}"/>
    <cellStyle name="Input 3 2 28" xfId="48841" xr:uid="{353DE42D-3F75-419D-99C7-71333B5A1987}"/>
    <cellStyle name="Input 3 2 29" xfId="48775" xr:uid="{CB6E4276-1B6A-450E-8C96-8B73B60C726E}"/>
    <cellStyle name="Input 3 2 3" xfId="8746" xr:uid="{A96A907D-E3FD-422C-B505-922A71AB0FA4}"/>
    <cellStyle name="Input 3 2 3 10" xfId="41221" xr:uid="{E107BC12-A2D0-41EE-AB96-CC466C4AD0E7}"/>
    <cellStyle name="Input 3 2 3 11" xfId="42126" xr:uid="{A21486B8-85CD-447C-B82F-E8F5D83BBDD1}"/>
    <cellStyle name="Input 3 2 3 12" xfId="43607" xr:uid="{12CFDD0F-72CC-4C38-A910-307BA8515057}"/>
    <cellStyle name="Input 3 2 3 13" xfId="42465" xr:uid="{67AD8882-0587-49F4-AC55-D4D5E9B86F11}"/>
    <cellStyle name="Input 3 2 3 14" xfId="43419" xr:uid="{FEF2D53A-FE9B-4820-950F-6D71E2FDA605}"/>
    <cellStyle name="Input 3 2 3 15" xfId="42629" xr:uid="{780E3C3C-AF58-489B-96F0-EBEA56411D4F}"/>
    <cellStyle name="Input 3 2 3 16" xfId="43254" xr:uid="{B20486F0-92C1-4746-8C09-1E8C0A59E257}"/>
    <cellStyle name="Input 3 2 3 17" xfId="44368" xr:uid="{98AACDF1-4C65-4E89-B964-64F0C00AC981}"/>
    <cellStyle name="Input 3 2 3 18" xfId="43130" xr:uid="{A9448AC8-1B8E-4D53-87C3-A858BE9B22C3}"/>
    <cellStyle name="Input 3 2 3 19" xfId="44940" xr:uid="{9761506D-8C07-493D-A343-6D694F475E79}"/>
    <cellStyle name="Input 3 2 3 2" xfId="8905" xr:uid="{64C51354-5E8E-4EE2-8A42-C460D869A104}"/>
    <cellStyle name="Input 3 2 3 2 2" xfId="9971" xr:uid="{6D9F0566-1472-4078-B579-2D9511B2D3CD}"/>
    <cellStyle name="Input 3 2 3 2 2 2" xfId="14970" xr:uid="{6C7EB709-7882-4295-8D51-2F25B8D2C29F}"/>
    <cellStyle name="Input 3 2 3 2 2 2 2" xfId="23057" xr:uid="{14CCAF74-40CD-416C-80F5-91BA61545E8D}"/>
    <cellStyle name="Input 3 2 3 2 2 2 2 2" xfId="38245" xr:uid="{D1433F70-47E0-4FF1-B6F7-663D749735AC}"/>
    <cellStyle name="Input 3 2 3 2 2 2 3" xfId="29211" xr:uid="{53D94D7D-486B-4547-8328-A37488440F39}"/>
    <cellStyle name="Input 3 2 3 2 2 3" xfId="12416" xr:uid="{81ADA8D3-2F5D-42A1-A187-F05B85366DEB}"/>
    <cellStyle name="Input 3 2 3 2 2 3 2" xfId="20833" xr:uid="{55D451C9-4172-4317-97C8-197FB10EDE1B}"/>
    <cellStyle name="Input 3 2 3 2 2 3 2 2" xfId="36021" xr:uid="{752289B5-4526-4E09-A0BE-44D2C506D561}"/>
    <cellStyle name="Input 3 2 3 2 2 3 3" xfId="26987" xr:uid="{3783C7E0-1102-4817-8A75-9713803495EA}"/>
    <cellStyle name="Input 3 2 3 2 2 4" xfId="16741" xr:uid="{8FCF181F-9B16-43DA-B43D-50384FB9D496}"/>
    <cellStyle name="Input 3 2 3 2 2 4 2" xfId="24796" xr:uid="{44AF47B7-6298-46F3-93B8-2DDFC1D65C3B}"/>
    <cellStyle name="Input 3 2 3 2 2 4 2 2" xfId="39984" xr:uid="{F6083801-619E-4E5F-BE18-7EFCF5615592}"/>
    <cellStyle name="Input 3 2 3 2 2 4 3" xfId="30950" xr:uid="{EFBA0F6E-6434-4F2B-B08E-E2E60679AB73}"/>
    <cellStyle name="Input 3 2 3 2 2 5" xfId="17332" xr:uid="{E347FD1E-8061-4870-A26C-8EBF1736FC41}"/>
    <cellStyle name="Input 3 2 3 2 2 5 2" xfId="32698" xr:uid="{1E8E5305-FD11-4922-8315-E1CC11D6C8ED}"/>
    <cellStyle name="Input 3 2 3 2 3" xfId="14214" xr:uid="{F1F1A250-0839-4F75-9370-073A53D7F233}"/>
    <cellStyle name="Input 3 2 3 2 3 2" xfId="22301" xr:uid="{32FA6959-8690-4E40-9669-B85FB3B1D25B}"/>
    <cellStyle name="Input 3 2 3 2 3 2 2" xfId="37489" xr:uid="{F36224F2-EAF2-4902-BE17-6C5625D8E8FC}"/>
    <cellStyle name="Input 3 2 3 2 3 3" xfId="28455" xr:uid="{41719C4F-7E2A-4E4C-96D7-D9AB6C7C0D3C}"/>
    <cellStyle name="Input 3 2 3 2 4" xfId="10528" xr:uid="{8FF8F448-6A66-4F93-A12C-00B85E022B2D}"/>
    <cellStyle name="Input 3 2 3 2 4 2" xfId="19078" xr:uid="{9D109660-6ABD-4581-80EE-6A4C0ED9838F}"/>
    <cellStyle name="Input 3 2 3 2 4 2 2" xfId="34283" xr:uid="{21D30A5C-D7A9-413E-8D79-52483F14EACB}"/>
    <cellStyle name="Input 3 2 3 2 4 3" xfId="25326" xr:uid="{D1880892-1269-44AC-83DB-A594F16DE9D8}"/>
    <cellStyle name="Input 3 2 3 2 5" xfId="10430" xr:uid="{89DC35DE-2949-49DB-9165-93DA6874DE56}"/>
    <cellStyle name="Input 3 2 3 2 5 2" xfId="18980" xr:uid="{B07D39F5-75F0-4585-9CA4-13200AE26979}"/>
    <cellStyle name="Input 3 2 3 2 5 2 2" xfId="34185" xr:uid="{69A461E3-9C2E-413E-B396-5569FC38921A}"/>
    <cellStyle name="Input 3 2 3 2 5 3" xfId="25228" xr:uid="{3F980DBA-512A-43B1-B87E-575C83763CD5}"/>
    <cellStyle name="Input 3 2 3 2 6" xfId="17986" xr:uid="{D16CFEF5-CA6A-40CC-926C-901ED254CF59}"/>
    <cellStyle name="Input 3 2 3 2 6 2" xfId="33197" xr:uid="{E74103A2-008B-4504-9542-79C2C81AB0E1}"/>
    <cellStyle name="Input 3 2 3 20" xfId="46329" xr:uid="{2B6D94EF-5EA7-4C74-8FA3-3145CADA7EB0}"/>
    <cellStyle name="Input 3 2 3 21" xfId="47270" xr:uid="{33AE69EF-1364-41B9-829D-DAB99D6D9B73}"/>
    <cellStyle name="Input 3 2 3 22" xfId="46650" xr:uid="{3BAD6E76-C22B-437E-B055-35CC9F07B130}"/>
    <cellStyle name="Input 3 2 3 23" xfId="47126" xr:uid="{421F4E9C-2548-42DB-B9FA-C5CB9129B13F}"/>
    <cellStyle name="Input 3 2 3 24" xfId="45725" xr:uid="{49B248BF-93D1-4F3F-90DD-382CC24B96EA}"/>
    <cellStyle name="Input 3 2 3 25" xfId="48956" xr:uid="{F6203265-2E37-4DDF-986D-708FB6A9A4D5}"/>
    <cellStyle name="Input 3 2 3 26" xfId="48754" xr:uid="{E987D77F-808E-4F23-8AAA-52171720475E}"/>
    <cellStyle name="Input 3 2 3 27" xfId="49134" xr:uid="{23316824-F950-4718-95BD-B278F0874B4B}"/>
    <cellStyle name="Input 3 2 3 28" xfId="50621" xr:uid="{343F387A-075D-4D55-A166-C519B31FA933}"/>
    <cellStyle name="Input 3 2 3 29" xfId="51145" xr:uid="{2C8B70AD-D9CD-458C-AC4A-4A2F724A6D93}"/>
    <cellStyle name="Input 3 2 3 3" xfId="8971" xr:uid="{26238669-0DA5-4C1E-8EE2-47F20748D833}"/>
    <cellStyle name="Input 3 2 3 3 2" xfId="10035" xr:uid="{31B212E1-286A-457D-9FEC-6DD3F153625E}"/>
    <cellStyle name="Input 3 2 3 3 2 2" xfId="15028" xr:uid="{B469CE94-7111-4C6F-A0D0-A505FD6CEBB7}"/>
    <cellStyle name="Input 3 2 3 3 2 2 2" xfId="23115" xr:uid="{BF459597-0E5E-4D45-9F64-27B306A3DC53}"/>
    <cellStyle name="Input 3 2 3 3 2 2 2 2" xfId="38303" xr:uid="{FD0E54E7-8D20-4E0F-980F-7FCBA3C8BE7A}"/>
    <cellStyle name="Input 3 2 3 3 2 2 3" xfId="29269" xr:uid="{72893D1F-B035-48D2-951E-9C906CF6CE54}"/>
    <cellStyle name="Input 3 2 3 3 2 3" xfId="11379" xr:uid="{62897E06-4636-46C1-A3D2-DCD251A185AF}"/>
    <cellStyle name="Input 3 2 3 3 2 3 2" xfId="19927" xr:uid="{9ACC4DE9-743A-444A-AA1B-C81ECD5A4372}"/>
    <cellStyle name="Input 3 2 3 3 2 3 2 2" xfId="35132" xr:uid="{DD541EDD-D643-4E44-9AC3-901BB5BDE9CC}"/>
    <cellStyle name="Input 3 2 3 3 2 3 3" xfId="26175" xr:uid="{9E6D3D87-17A7-4D66-B9AA-6F5DCA2CB3B2}"/>
    <cellStyle name="Input 3 2 3 3 2 4" xfId="16614" xr:uid="{44E55B42-AD32-4116-B382-578BEEAC2333}"/>
    <cellStyle name="Input 3 2 3 3 2 4 2" xfId="24669" xr:uid="{6BE18259-680E-4A02-AD59-E12FCEE64606}"/>
    <cellStyle name="Input 3 2 3 3 2 4 2 2" xfId="39857" xr:uid="{D7277C50-8957-42B0-8D40-14BD972FC21A}"/>
    <cellStyle name="Input 3 2 3 3 2 4 3" xfId="30823" xr:uid="{08BED70B-B5AA-478E-A45C-ADBC653DEF25}"/>
    <cellStyle name="Input 3 2 3 3 2 5" xfId="17287" xr:uid="{D0043DE9-2E44-4EC1-9DC4-C51578FE9B6E}"/>
    <cellStyle name="Input 3 2 3 3 2 5 2" xfId="32653" xr:uid="{40CB6239-5C7C-4672-A27F-10E44964E771}"/>
    <cellStyle name="Input 3 2 3 3 3" xfId="14270" xr:uid="{3343D7E0-E75D-42A2-B36F-FCF1E7AABA99}"/>
    <cellStyle name="Input 3 2 3 3 3 2" xfId="22357" xr:uid="{8BB1953D-A95B-4736-8FF5-8E52329E8E60}"/>
    <cellStyle name="Input 3 2 3 3 3 2 2" xfId="37545" xr:uid="{E848997E-02E5-413B-96AA-8BB16FE24E3A}"/>
    <cellStyle name="Input 3 2 3 3 3 3" xfId="28511" xr:uid="{048525EF-A864-4A43-A5AF-8E6B3EC3134E}"/>
    <cellStyle name="Input 3 2 3 3 4" xfId="13689" xr:uid="{EC685372-FA9D-43B7-BE01-F4B75F11DFCD}"/>
    <cellStyle name="Input 3 2 3 3 4 2" xfId="21814" xr:uid="{AD0DA257-E6DC-45B7-9D24-A8D03114FA70}"/>
    <cellStyle name="Input 3 2 3 3 4 2 2" xfId="37002" xr:uid="{9D93E60E-C721-40E2-873A-EE3FDDE529FE}"/>
    <cellStyle name="Input 3 2 3 3 4 3" xfId="27968" xr:uid="{9E95D386-F176-4D68-8115-BC4B48D6EEE7}"/>
    <cellStyle name="Input 3 2 3 3 5" xfId="16470" xr:uid="{2DC63BC8-9237-4F71-AE35-AC153DF98FF9}"/>
    <cellStyle name="Input 3 2 3 3 5 2" xfId="24525" xr:uid="{8484E47F-DF93-401D-9FD5-EB993495587B}"/>
    <cellStyle name="Input 3 2 3 3 5 2 2" xfId="39713" xr:uid="{85E80D34-B664-4BF9-9F01-70ACC2792C91}"/>
    <cellStyle name="Input 3 2 3 3 5 3" xfId="30679" xr:uid="{552F544F-D38C-4FFB-B968-A5BBCEBEAA70}"/>
    <cellStyle name="Input 3 2 3 3 6" xfId="17939" xr:uid="{CBEF5576-90F3-483B-BBB4-2329CDA85F8F}"/>
    <cellStyle name="Input 3 2 3 3 6 2" xfId="33150" xr:uid="{B991F9C2-C8D7-4D77-ABEE-574C22BD02A1}"/>
    <cellStyle name="Input 3 2 3 30" xfId="50777" xr:uid="{4828A7F9-373E-4F70-A7F5-C03AFDDC7144}"/>
    <cellStyle name="Input 3 2 3 31" xfId="51699" xr:uid="{B6D251B8-57C5-4EE3-AA92-81E8EB30F901}"/>
    <cellStyle name="Input 3 2 3 32" xfId="52201" xr:uid="{382A794C-282D-4433-8176-BD7E124EEEA3}"/>
    <cellStyle name="Input 3 2 3 4" xfId="9372" xr:uid="{CCC697EC-F5E3-4EAB-871E-88F70A511D40}"/>
    <cellStyle name="Input 3 2 3 4 2" xfId="14544" xr:uid="{5274799C-1F13-40F3-9D05-3ED7C51A9B14}"/>
    <cellStyle name="Input 3 2 3 4 2 2" xfId="22631" xr:uid="{C36E811E-678F-41F0-B237-939E15D76F97}"/>
    <cellStyle name="Input 3 2 3 4 2 2 2" xfId="37819" xr:uid="{F04A2484-8D1B-40C6-AE0F-5299610F0065}"/>
    <cellStyle name="Input 3 2 3 4 2 3" xfId="28785" xr:uid="{C9AD6CFE-6ED5-407F-B0AC-AE1CB202FD84}"/>
    <cellStyle name="Input 3 2 3 4 3" xfId="11274" xr:uid="{3E423131-E7E5-4200-894A-96029B3D9583}"/>
    <cellStyle name="Input 3 2 3 4 3 2" xfId="19824" xr:uid="{CE303882-4F60-498D-8F81-71EF49F4F9CA}"/>
    <cellStyle name="Input 3 2 3 4 3 2 2" xfId="35029" xr:uid="{0CCCD93C-0446-4929-8E3B-F85E8655C2B5}"/>
    <cellStyle name="Input 3 2 3 4 3 3" xfId="26072" xr:uid="{B8745DF0-8302-49B7-BF8C-1DE73906BFAD}"/>
    <cellStyle name="Input 3 2 3 4 4" xfId="12289" xr:uid="{68F1F8F8-63D7-42E3-8C14-167BEC214633}"/>
    <cellStyle name="Input 3 2 3 4 4 2" xfId="20714" xr:uid="{FA030136-998B-4D63-B515-7B60785F7256}"/>
    <cellStyle name="Input 3 2 3 4 4 2 2" xfId="35902" xr:uid="{8B4147E2-C8CA-45E8-B620-8F66A697F6E6}"/>
    <cellStyle name="Input 3 2 3 4 4 3" xfId="26868" xr:uid="{FD882F72-7D93-4027-94A6-F5057B0D5DFB}"/>
    <cellStyle name="Input 3 2 3 4 5" xfId="17732" xr:uid="{D7B9F075-8DD0-4E84-9B53-BE034E440629}"/>
    <cellStyle name="Input 3 2 3 4 5 2" xfId="32943" xr:uid="{3D8311D8-75F6-45F0-BD91-393B72D15FF8}"/>
    <cellStyle name="Input 3 2 3 5" xfId="11326" xr:uid="{6F6DC3D0-EFFD-49FF-90FF-319FBB022BDC}"/>
    <cellStyle name="Input 3 2 3 5 2" xfId="19876" xr:uid="{A95F307E-7C68-4DFE-A74C-C6A202283546}"/>
    <cellStyle name="Input 3 2 3 5 2 2" xfId="35081" xr:uid="{B488896F-01ED-4E51-B032-5E5AF0020902}"/>
    <cellStyle name="Input 3 2 3 5 3" xfId="26124" xr:uid="{753FF8CF-F6A1-42F3-B931-1137DDC08AEE}"/>
    <cellStyle name="Input 3 2 3 6" xfId="10577" xr:uid="{8EB68056-CCCC-4454-8E0C-3606C11F75C3}"/>
    <cellStyle name="Input 3 2 3 6 2" xfId="19127" xr:uid="{340B5C75-4071-463F-B8A8-F5ACD376D687}"/>
    <cellStyle name="Input 3 2 3 6 2 2" xfId="34332" xr:uid="{36FA35B2-36F7-4253-85F4-5D75E75DE7C2}"/>
    <cellStyle name="Input 3 2 3 6 3" xfId="25375" xr:uid="{3F2B772D-EA27-44DD-8197-4BA34D7D662F}"/>
    <cellStyle name="Input 3 2 3 7" xfId="16443" xr:uid="{AE9CD138-EB86-487B-9D2C-F937463373F2}"/>
    <cellStyle name="Input 3 2 3 7 2" xfId="24498" xr:uid="{C3C94201-42DE-4B0C-AC91-33E9E5814350}"/>
    <cellStyle name="Input 3 2 3 7 2 2" xfId="39686" xr:uid="{2803D89A-7764-40BB-A8D1-6A4996693FD0}"/>
    <cellStyle name="Input 3 2 3 7 3" xfId="30652" xr:uid="{D7FF30C8-B5AE-41E8-88DA-08044361FF76}"/>
    <cellStyle name="Input 3 2 3 8" xfId="13418" xr:uid="{C9652745-2078-4AF7-A30E-C6868F7F6FB6}"/>
    <cellStyle name="Input 3 2 3 8 2" xfId="21618" xr:uid="{B9088BB7-AE32-4D77-A041-4872E58618B8}"/>
    <cellStyle name="Input 3 2 3 8 2 2" xfId="36806" xr:uid="{D56670D6-9B9E-4193-B72F-B5425D67DE5E}"/>
    <cellStyle name="Input 3 2 3 8 3" xfId="27772" xr:uid="{C82E3F01-08DF-4CFF-A59A-CF53C55F4DDB}"/>
    <cellStyle name="Input 3 2 3 9" xfId="18061" xr:uid="{9D3E033A-3922-4295-AA91-67BADA7BE594}"/>
    <cellStyle name="Input 3 2 3 9 2" xfId="33272" xr:uid="{68E4F703-C57E-4FFE-8DB6-5A45EE8E3F15}"/>
    <cellStyle name="Input 3 2 30" xfId="50392" xr:uid="{99B1FDEB-E62F-4967-AA1B-FCA6288BD1B2}"/>
    <cellStyle name="Input 3 2 31" xfId="50293" xr:uid="{41B5B2B9-6597-4750-A86E-F8426F62E6EF}"/>
    <cellStyle name="Input 3 2 32" xfId="51212" xr:uid="{6BFC40A3-D200-4112-AF70-41B72774D16F}"/>
    <cellStyle name="Input 3 2 33" xfId="51696" xr:uid="{63712F7E-4DAE-4EA2-80C5-DC9761C568D6}"/>
    <cellStyle name="Input 3 2 34" xfId="52198" xr:uid="{8709C6A8-C783-4378-9F83-1673F4FDD42E}"/>
    <cellStyle name="Input 3 2 4" xfId="8743" xr:uid="{B778B8B4-9B99-4C8B-B96D-A403550F7811}"/>
    <cellStyle name="Input 3 2 4 2" xfId="9885" xr:uid="{D921A2BC-DE05-44C6-8404-3F7907958D6C}"/>
    <cellStyle name="Input 3 2 4 2 2" xfId="14898" xr:uid="{30EE5592-67D3-4989-ACD9-F0D3979AC827}"/>
    <cellStyle name="Input 3 2 4 2 2 2" xfId="22985" xr:uid="{242FB16A-2E73-44D7-B83B-E45CD59CA1F2}"/>
    <cellStyle name="Input 3 2 4 2 2 2 2" xfId="38173" xr:uid="{1007F953-6839-4CDB-97CC-A4824533A8A4}"/>
    <cellStyle name="Input 3 2 4 2 2 3" xfId="29139" xr:uid="{C2B5F677-D30F-47F4-836B-B2F363667A7A}"/>
    <cellStyle name="Input 3 2 4 2 3" xfId="12455" xr:uid="{A7694AEC-A230-41D7-AD80-84D5ACE3E8CB}"/>
    <cellStyle name="Input 3 2 4 2 3 2" xfId="20872" xr:uid="{FB630BBE-87B5-4982-9EA9-A9C375DFBFF3}"/>
    <cellStyle name="Input 3 2 4 2 3 2 2" xfId="36060" xr:uid="{AC1AA4FA-E65F-48C0-B995-9A556134EA1D}"/>
    <cellStyle name="Input 3 2 4 2 3 3" xfId="27026" xr:uid="{AFFCF216-9423-4C32-BCCD-C0D29E9703B8}"/>
    <cellStyle name="Input 3 2 4 2 4" xfId="16524" xr:uid="{32E7A984-64B7-4010-B155-0C577E6D38DB}"/>
    <cellStyle name="Input 3 2 4 2 4 2" xfId="24579" xr:uid="{648A48DC-4ED6-41BC-83D9-3C0FDCB38EB7}"/>
    <cellStyle name="Input 3 2 4 2 4 2 2" xfId="39767" xr:uid="{F104EE5D-924C-43B7-80A9-EFC7E2CBF915}"/>
    <cellStyle name="Input 3 2 4 2 4 3" xfId="30733" xr:uid="{E22115BB-1ED4-4B08-8CFA-6FD12863A8BA}"/>
    <cellStyle name="Input 3 2 4 2 5" xfId="17375" xr:uid="{10F92550-6D8D-40EA-B514-E39C1E753735}"/>
    <cellStyle name="Input 3 2 4 2 5 2" xfId="32741" xr:uid="{5257D2D0-C7B4-471E-9918-A10C7FB8AC4D}"/>
    <cellStyle name="Input 3 2 4 3" xfId="14094" xr:uid="{07F18D15-0345-4D99-A78D-1D8C04E1C780}"/>
    <cellStyle name="Input 3 2 4 3 2" xfId="22185" xr:uid="{28C53459-4A84-4B18-AA69-3DDED5E18B8C}"/>
    <cellStyle name="Input 3 2 4 3 2 2" xfId="37373" xr:uid="{3C20EF45-EDCB-4EC5-99A1-DE51D6B650A5}"/>
    <cellStyle name="Input 3 2 4 3 3" xfId="28339" xr:uid="{C4363605-D13C-4154-804C-622EE6B95EA7}"/>
    <cellStyle name="Input 3 2 4 4" xfId="11016" xr:uid="{E7FCCA7B-1587-4F75-B148-EAC144891BA6}"/>
    <cellStyle name="Input 3 2 4 4 2" xfId="19566" xr:uid="{25AE2846-BFDD-48D2-9707-5A20B7B964B0}"/>
    <cellStyle name="Input 3 2 4 4 2 2" xfId="34771" xr:uid="{E767F823-A627-411A-9177-C749F7C6ECBA}"/>
    <cellStyle name="Input 3 2 4 4 3" xfId="25814" xr:uid="{DD0E5CB6-03B5-4715-804E-8DBDF8765CB3}"/>
    <cellStyle name="Input 3 2 4 5" xfId="11770" xr:uid="{AB37A92B-F71B-485D-B6B9-EA826B9373CC}"/>
    <cellStyle name="Input 3 2 4 5 2" xfId="20275" xr:uid="{3D6187BF-997E-45D6-BCC7-68D309469403}"/>
    <cellStyle name="Input 3 2 4 5 2 2" xfId="35463" xr:uid="{90968F1D-03AA-4EB5-A8C8-51536A1BA22C}"/>
    <cellStyle name="Input 3 2 4 5 3" xfId="26452" xr:uid="{9D7BE5A3-2D07-4E0D-AB8B-2FA5C8E79198}"/>
    <cellStyle name="Input 3 2 4 6" xfId="18064" xr:uid="{03D582E6-DDEC-42B5-9FEB-60B6CFF54FB9}"/>
    <cellStyle name="Input 3 2 4 6 2" xfId="33275" xr:uid="{A00F94F4-C985-44D5-933D-160461C2F9D0}"/>
    <cellStyle name="Input 3 2 5" xfId="8908" xr:uid="{4E2565FF-9970-4091-B736-71C0F5768A92}"/>
    <cellStyle name="Input 3 2 5 2" xfId="9974" xr:uid="{8418AB49-3A68-4C2E-B4E6-CB0BB84B9C37}"/>
    <cellStyle name="Input 3 2 5 2 2" xfId="14973" xr:uid="{5159A95C-C50A-42CC-AD1B-34B3E765970F}"/>
    <cellStyle name="Input 3 2 5 2 2 2" xfId="23060" xr:uid="{DBCF97AC-AEA3-4467-A140-5EE65C0511FF}"/>
    <cellStyle name="Input 3 2 5 2 2 2 2" xfId="38248" xr:uid="{CF3BC42C-5C3E-45B3-8CF2-A3796FDD13BB}"/>
    <cellStyle name="Input 3 2 5 2 2 3" xfId="29214" xr:uid="{1E7835E1-F494-4694-AB84-F2D0CFF42620}"/>
    <cellStyle name="Input 3 2 5 2 3" xfId="12417" xr:uid="{8F3FC7A9-0BDE-447E-93CF-7CE16DA5F83D}"/>
    <cellStyle name="Input 3 2 5 2 3 2" xfId="20834" xr:uid="{AE2E0C06-0C52-489C-8A8A-ED94391993D0}"/>
    <cellStyle name="Input 3 2 5 2 3 2 2" xfId="36022" xr:uid="{327E9595-1D6F-4A4D-BDB8-CBDC8D34047E}"/>
    <cellStyle name="Input 3 2 5 2 3 3" xfId="26988" xr:uid="{04A5F190-E8C5-41F5-A077-0BCE53CF2CF3}"/>
    <cellStyle name="Input 3 2 5 2 4" xfId="16520" xr:uid="{8FC35C11-629B-4656-A700-5F92C26FCCF8}"/>
    <cellStyle name="Input 3 2 5 2 4 2" xfId="24575" xr:uid="{934F62B2-0EA2-471B-B8D1-D3563EF737FF}"/>
    <cellStyle name="Input 3 2 5 2 4 2 2" xfId="39763" xr:uid="{408192E7-4EC5-4966-96EE-E7EA25F575A3}"/>
    <cellStyle name="Input 3 2 5 2 4 3" xfId="30729" xr:uid="{62B80332-C6B3-4F06-B8B8-C8DB7C575A09}"/>
    <cellStyle name="Input 3 2 5 2 5" xfId="17330" xr:uid="{955C4883-4FDA-4F65-AC17-8144B5E78A9A}"/>
    <cellStyle name="Input 3 2 5 2 5 2" xfId="32696" xr:uid="{C5792067-DF91-4ADA-BDC2-69B6688D3D87}"/>
    <cellStyle name="Input 3 2 5 3" xfId="14217" xr:uid="{7DBF5640-A63B-472C-9307-3B36B310793A}"/>
    <cellStyle name="Input 3 2 5 3 2" xfId="22304" xr:uid="{A7396202-72E3-4088-9C93-3A8B46610754}"/>
    <cellStyle name="Input 3 2 5 3 2 2" xfId="37492" xr:uid="{E1B3931F-A192-4475-A917-B5C94CBA71CD}"/>
    <cellStyle name="Input 3 2 5 3 3" xfId="28458" xr:uid="{7ED4C378-CB30-4FD4-9BCA-25EA513B185A}"/>
    <cellStyle name="Input 3 2 5 4" xfId="15579" xr:uid="{2F8E06B6-D720-4C96-815E-0B47A180E62B}"/>
    <cellStyle name="Input 3 2 5 4 2" xfId="23634" xr:uid="{ACEDA635-00E5-4D22-80D2-14130D00CD2B}"/>
    <cellStyle name="Input 3 2 5 4 2 2" xfId="38822" xr:uid="{EED34E07-C38C-4842-917A-D292C0966BCB}"/>
    <cellStyle name="Input 3 2 5 4 3" xfId="29788" xr:uid="{53D20F3F-0D21-4DFA-9DEF-ACF2BFF2FED7}"/>
    <cellStyle name="Input 3 2 5 5" xfId="15420" xr:uid="{943D80F9-8159-4CE7-9D15-E4E3B32E6EDE}"/>
    <cellStyle name="Input 3 2 5 5 2" xfId="23507" xr:uid="{126A1F30-F8BA-44E7-BDDA-96352F8D067D}"/>
    <cellStyle name="Input 3 2 5 5 2 2" xfId="38695" xr:uid="{CCFA34FF-B353-4DC0-9072-F6712E5B6170}"/>
    <cellStyle name="Input 3 2 5 5 3" xfId="29661" xr:uid="{BF7BF47B-E940-499B-9480-C4D29B116103}"/>
    <cellStyle name="Input 3 2 5 6" xfId="17983" xr:uid="{28526529-25B6-4D63-BB40-C79D9EB61D42}"/>
    <cellStyle name="Input 3 2 5 6 2" xfId="33194" xr:uid="{702C6CB1-C206-4B1C-B200-9736174B99FA}"/>
    <cellStyle name="Input 3 2 6" xfId="8974" xr:uid="{EC16D640-8366-4464-BBFB-D86F1F9AB636}"/>
    <cellStyle name="Input 3 2 6 2" xfId="10038" xr:uid="{A8627392-1AD1-4F85-97A4-B93E8B776F52}"/>
    <cellStyle name="Input 3 2 6 2 2" xfId="15031" xr:uid="{825D4347-ED88-4ED1-A74D-8117202998E1}"/>
    <cellStyle name="Input 3 2 6 2 2 2" xfId="23118" xr:uid="{91D85B79-7C96-49CD-889B-2E100A48BA5B}"/>
    <cellStyle name="Input 3 2 6 2 2 2 2" xfId="38306" xr:uid="{8034D48F-9D32-48CB-B948-3E90452906F8}"/>
    <cellStyle name="Input 3 2 6 2 2 3" xfId="29272" xr:uid="{67EC568A-E7C8-419C-8524-D61FD60CF164}"/>
    <cellStyle name="Input 3 2 6 2 3" xfId="13316" xr:uid="{6566979B-494F-461A-8CED-B711F09FDECE}"/>
    <cellStyle name="Input 3 2 6 2 3 2" xfId="21574" xr:uid="{8395A5F5-2821-4B96-BBBA-5BDD6B046E11}"/>
    <cellStyle name="Input 3 2 6 2 3 2 2" xfId="36762" xr:uid="{8075B30F-86FE-4002-9A01-BE523BEEF896}"/>
    <cellStyle name="Input 3 2 6 2 3 3" xfId="27728" xr:uid="{03A2BFC0-3901-40CC-8239-C298E88B2236}"/>
    <cellStyle name="Input 3 2 6 2 4" xfId="16735" xr:uid="{AF268A95-0DA3-4559-88D8-0549D973CA0F}"/>
    <cellStyle name="Input 3 2 6 2 4 2" xfId="24790" xr:uid="{2DADC3E3-0978-404E-A99A-B1008BC8959D}"/>
    <cellStyle name="Input 3 2 6 2 4 2 2" xfId="39978" xr:uid="{9786477F-F970-482D-987B-E761FDAE474D}"/>
    <cellStyle name="Input 3 2 6 2 4 3" xfId="30944" xr:uid="{1C9066C5-CAB8-4CFC-9340-A854FCC9A6B4}"/>
    <cellStyle name="Input 3 2 6 2 5" xfId="17284" xr:uid="{44A2F10A-288B-477B-BF33-841397E1F291}"/>
    <cellStyle name="Input 3 2 6 2 5 2" xfId="32650" xr:uid="{4414DF59-9CA7-4AF7-8BBF-6BE67CE99328}"/>
    <cellStyle name="Input 3 2 6 3" xfId="14273" xr:uid="{D83529DB-6D5D-4919-9939-563F25806531}"/>
    <cellStyle name="Input 3 2 6 3 2" xfId="22360" xr:uid="{411C4505-30B3-4F04-9FB3-33B213B0A973}"/>
    <cellStyle name="Input 3 2 6 3 2 2" xfId="37548" xr:uid="{811AACF9-E6BE-4B8C-8B16-DCBA133E7B21}"/>
    <cellStyle name="Input 3 2 6 3 3" xfId="28514" xr:uid="{44BFA618-2576-4FC2-8B96-12EEB5F52185}"/>
    <cellStyle name="Input 3 2 6 4" xfId="12694" xr:uid="{3CB5428D-E2CF-4C3C-8688-0F417D34B0C5}"/>
    <cellStyle name="Input 3 2 6 4 2" xfId="21087" xr:uid="{31509290-8D1D-4E9F-8F7A-11BE4AB6CEC7}"/>
    <cellStyle name="Input 3 2 6 4 2 2" xfId="36275" xr:uid="{552F998F-217F-4A86-A3C0-9D2993EF68BE}"/>
    <cellStyle name="Input 3 2 6 4 3" xfId="27241" xr:uid="{BF233310-384A-4BB0-9B02-E48A73ECD4B6}"/>
    <cellStyle name="Input 3 2 6 5" xfId="16509" xr:uid="{521EDB2F-6573-4501-B799-23D23A9A4B7F}"/>
    <cellStyle name="Input 3 2 6 5 2" xfId="24564" xr:uid="{3A01D17B-873F-4812-B0D1-2CA04FF21E9C}"/>
    <cellStyle name="Input 3 2 6 5 2 2" xfId="39752" xr:uid="{1573DEEC-6022-4607-9E9D-FFB2B53B5FCF}"/>
    <cellStyle name="Input 3 2 6 5 3" xfId="30718" xr:uid="{A40EDEBE-812A-483A-A640-9E4A337D5E23}"/>
    <cellStyle name="Input 3 2 6 6" xfId="17936" xr:uid="{928093EB-2E3A-4E49-972B-BD2461EFDCB6}"/>
    <cellStyle name="Input 3 2 6 6 2" xfId="33147" xr:uid="{98CB2879-2908-4468-B674-097089B3E6FE}"/>
    <cellStyle name="Input 3 2 7" xfId="8770" xr:uid="{5ED248C2-4D49-471A-BBE5-78F92BC24FAB}"/>
    <cellStyle name="Input 3 2 7 2" xfId="14111" xr:uid="{EBFE6DB9-4FD7-4007-A739-1A71B0A70867}"/>
    <cellStyle name="Input 3 2 7 2 2" xfId="22198" xr:uid="{9715AFB0-5F55-4F00-B5DE-E027798D4B32}"/>
    <cellStyle name="Input 3 2 7 2 2 2" xfId="37386" xr:uid="{713C37D7-4A17-400F-8A5D-73C0A5EDE1A4}"/>
    <cellStyle name="Input 3 2 7 2 3" xfId="28352" xr:uid="{5616583C-94CC-40BC-8FF2-B0B54D785D20}"/>
    <cellStyle name="Input 3 2 7 3" xfId="11242" xr:uid="{95A57989-205B-4B42-9FD8-F6AD0E67A98B}"/>
    <cellStyle name="Input 3 2 7 3 2" xfId="19792" xr:uid="{C6F89E94-B27E-4047-B04C-B81B612BC579}"/>
    <cellStyle name="Input 3 2 7 3 2 2" xfId="34997" xr:uid="{BC922D48-84A3-402E-B19D-EE3976CBE1CE}"/>
    <cellStyle name="Input 3 2 7 3 3" xfId="26040" xr:uid="{7188F109-1535-4F75-8D52-F59058E4EDB4}"/>
    <cellStyle name="Input 3 2 7 4" xfId="12979" xr:uid="{818833DA-2A45-40DB-96F0-B3DB0CA33375}"/>
    <cellStyle name="Input 3 2 7 4 2" xfId="21333" xr:uid="{8439F894-856D-463E-96F5-17B8AF523CE0}"/>
    <cellStyle name="Input 3 2 7 4 2 2" xfId="36521" xr:uid="{8E5CAAB2-A08F-4512-9024-8847F2F32D92}"/>
    <cellStyle name="Input 3 2 7 4 3" xfId="27487" xr:uid="{A42AACE9-C278-4447-8897-85A1ED8B7E23}"/>
    <cellStyle name="Input 3 2 7 5" xfId="18048" xr:uid="{179B6A0C-3E0E-4167-BFF0-E2D8DF5D2B05}"/>
    <cellStyle name="Input 3 2 7 5 2" xfId="33259" xr:uid="{2CDA2CDB-74A6-40FD-B3F8-CA1061DB41BB}"/>
    <cellStyle name="Input 3 2 8" xfId="10721" xr:uid="{84918447-B3DB-41B5-80D0-EE1CE29D588B}"/>
    <cellStyle name="Input 3 2 8 2" xfId="19271" xr:uid="{6E391B14-C9DF-43A3-AF25-F5FA462CDD48}"/>
    <cellStyle name="Input 3 2 8 2 2" xfId="34476" xr:uid="{E14B8364-2225-44AF-AF22-B418FBC32665}"/>
    <cellStyle name="Input 3 2 8 3" xfId="25519" xr:uid="{C4C3CCA0-34B6-4454-A7B5-2CCD2C082627}"/>
    <cellStyle name="Input 3 2 9" xfId="16351" xr:uid="{FC69792E-0051-43BD-A9BB-960741C7C613}"/>
    <cellStyle name="Input 3 2 9 2" xfId="24406" xr:uid="{C81F408D-9BC0-4C2C-B006-E9C32B1B4644}"/>
    <cellStyle name="Input 3 2 9 2 2" xfId="39594" xr:uid="{1391B7F3-A8A0-4EAD-9AF9-6121C4398D46}"/>
    <cellStyle name="Input 3 2 9 3" xfId="30560" xr:uid="{8B504A40-49B3-4D65-88F5-DA34453AB268}"/>
    <cellStyle name="Input 3 20" xfId="41265" xr:uid="{2B1CCE86-A317-4A57-8845-F7A926506F8C}"/>
    <cellStyle name="Input 3 21" xfId="43740" xr:uid="{A45CC2F6-B4F6-46A1-B3FC-AF10E402022B}"/>
    <cellStyle name="Input 3 22" xfId="42397" xr:uid="{DF462484-DB4F-4BB5-B85B-F85D0AAB9C06}"/>
    <cellStyle name="Input 3 23" xfId="43480" xr:uid="{03B86E4A-D957-45A1-8A60-267E280BC860}"/>
    <cellStyle name="Input 3 24" xfId="42570" xr:uid="{BA7B5F42-1ED3-435E-8BF3-2C9F3C67F575}"/>
    <cellStyle name="Input 3 25" xfId="43339" xr:uid="{1D7F9112-2857-4BA3-9CC3-1EE9EDB4E1DA}"/>
    <cellStyle name="Input 3 26" xfId="42699" xr:uid="{85C2427B-F443-4860-92D1-FF838142DB8F}"/>
    <cellStyle name="Input 3 27" xfId="43193" xr:uid="{AA6D7A88-8070-485A-A1AA-ED814EC3F4CA}"/>
    <cellStyle name="Input 3 28" xfId="45773" xr:uid="{D0F7D6E3-0AA8-4306-8EC6-7815093CD657}"/>
    <cellStyle name="Input 3 29" xfId="47498" xr:uid="{4BC57A08-6840-4AE9-84F3-2E01FA07CC9A}"/>
    <cellStyle name="Input 3 3" xfId="4208" xr:uid="{ECD887A0-42B2-4D55-91B3-93E9A8F0DAE2}"/>
    <cellStyle name="Input 3 3 10" xfId="31458" xr:uid="{BC8038AB-CF1F-432C-87BB-8F58E008B1CB}"/>
    <cellStyle name="Input 3 3 11" xfId="42125" xr:uid="{B1E8436D-E7E4-4FE8-AF26-5BD071BCFF1F}"/>
    <cellStyle name="Input 3 3 12" xfId="43608" xr:uid="{A1D8D145-AD7A-4A78-8C5D-9CE7331ABE7D}"/>
    <cellStyle name="Input 3 3 13" xfId="41425" xr:uid="{ECCD379D-0CFB-4ADE-9908-796F8CC657B1}"/>
    <cellStyle name="Input 3 3 14" xfId="44019" xr:uid="{73675D02-2E7F-4F70-BACF-8C2DAB62010A}"/>
    <cellStyle name="Input 3 3 15" xfId="42628" xr:uid="{C183DF94-934D-4FED-B6D7-5D24031C32E6}"/>
    <cellStyle name="Input 3 3 16" xfId="43255" xr:uid="{FBAABCF1-F7D6-4C59-8DD3-F2185EFE732C}"/>
    <cellStyle name="Input 3 3 17" xfId="44369" xr:uid="{60B99266-3DCD-4154-837B-A5A5C0ED3B6A}"/>
    <cellStyle name="Input 3 3 18" xfId="43131" xr:uid="{FC7333C9-6D0E-47F1-8ACC-34D34D208CE8}"/>
    <cellStyle name="Input 3 3 19" xfId="44939" xr:uid="{D3D7676E-E68B-4726-8BD3-409FD825C219}"/>
    <cellStyle name="Input 3 3 2" xfId="8747" xr:uid="{67F5F94C-DC66-44C5-B56F-5F424D248473}"/>
    <cellStyle name="Input 3 3 2 2" xfId="9887" xr:uid="{3F9D92E3-A751-49EB-B70C-004D2ADB242D}"/>
    <cellStyle name="Input 3 3 2 2 2" xfId="14900" xr:uid="{2DC86E24-4769-4214-9CA8-5FAAD96F2C03}"/>
    <cellStyle name="Input 3 3 2 2 2 2" xfId="22987" xr:uid="{46280A14-FAE0-4D97-B176-7029946D9DCB}"/>
    <cellStyle name="Input 3 3 2 2 2 2 2" xfId="38175" xr:uid="{682DEDC1-1826-4904-BB81-EB16C6C4F64A}"/>
    <cellStyle name="Input 3 3 2 2 2 3" xfId="29141" xr:uid="{9DEC2357-3F8E-49C4-BDD9-B622DDD4F7F2}"/>
    <cellStyle name="Input 3 3 2 2 3" xfId="10817" xr:uid="{1D6D12C2-A5FF-4CF8-9D52-D650DF138349}"/>
    <cellStyle name="Input 3 3 2 2 3 2" xfId="19367" xr:uid="{78AF4EA0-0ACA-480C-8DBC-FD8651B45E7C}"/>
    <cellStyle name="Input 3 3 2 2 3 2 2" xfId="34572" xr:uid="{A00A9BFC-2F92-4A65-A836-2B41772460E1}"/>
    <cellStyle name="Input 3 3 2 2 3 3" xfId="25615" xr:uid="{23CA8272-E418-40CA-BF2A-52C1628E8297}"/>
    <cellStyle name="Input 3 3 2 2 4" xfId="11599" xr:uid="{B42D260E-51E7-41C0-B77E-80429397E010}"/>
    <cellStyle name="Input 3 3 2 2 4 2" xfId="20129" xr:uid="{A706F5A3-3D8A-4124-824B-4D1F64521ECC}"/>
    <cellStyle name="Input 3 3 2 2 4 2 2" xfId="35319" xr:uid="{ED35032F-5C62-4FE9-A27F-EACADA4AA25D}"/>
    <cellStyle name="Input 3 3 2 2 4 3" xfId="26329" xr:uid="{B4096B95-DA6F-4846-990B-DD419B296511}"/>
    <cellStyle name="Input 3 3 2 2 5" xfId="17373" xr:uid="{3050D4FE-1F19-4315-B368-BDE255F868B4}"/>
    <cellStyle name="Input 3 3 2 2 5 2" xfId="32739" xr:uid="{B4FADF15-65B9-4B7B-94B4-2548C0D6F61B}"/>
    <cellStyle name="Input 3 3 2 3" xfId="14096" xr:uid="{7B7E665F-6C80-436B-AE2C-DA9E2322AD44}"/>
    <cellStyle name="Input 3 3 2 3 2" xfId="22187" xr:uid="{BBAC00F1-CC04-4071-97D5-30BF618D153A}"/>
    <cellStyle name="Input 3 3 2 3 2 2" xfId="37375" xr:uid="{0D266E07-DC0E-4AF7-8991-4F97A01801B2}"/>
    <cellStyle name="Input 3 3 2 3 3" xfId="28341" xr:uid="{833EEDA3-3191-4022-8049-6901D08CDA0C}"/>
    <cellStyle name="Input 3 3 2 4" xfId="13638" xr:uid="{D0D0B88E-49A2-45AD-A0F8-20C8C439971D}"/>
    <cellStyle name="Input 3 3 2 4 2" xfId="21769" xr:uid="{384EEAEA-7F4A-4837-AF84-9FE9E5965983}"/>
    <cellStyle name="Input 3 3 2 4 2 2" xfId="36957" xr:uid="{A96014EA-0461-4D1A-AD9A-FCF371A93E1D}"/>
    <cellStyle name="Input 3 3 2 4 3" xfId="27923" xr:uid="{45662D4E-77A5-497B-937D-F4AEBE097FB8}"/>
    <cellStyle name="Input 3 3 2 5" xfId="13964" xr:uid="{EBDEFC3B-D774-449C-B168-3CF8B5E23530}"/>
    <cellStyle name="Input 3 3 2 5 2" xfId="22058" xr:uid="{852ED256-7652-4127-AC10-7B930A65FA99}"/>
    <cellStyle name="Input 3 3 2 5 2 2" xfId="37246" xr:uid="{6E52931C-9486-4199-8784-4B01B87B5330}"/>
    <cellStyle name="Input 3 3 2 5 3" xfId="28212" xr:uid="{EBD00133-2644-44D1-AB33-67357631A659}"/>
    <cellStyle name="Input 3 3 2 6" xfId="18060" xr:uid="{F7140E13-1881-4779-8DCB-E5CD302E4F53}"/>
    <cellStyle name="Input 3 3 2 6 2" xfId="33271" xr:uid="{814EFA15-F9CE-4F53-A26F-D3E374C5FD9E}"/>
    <cellStyle name="Input 3 3 20" xfId="46328" xr:uid="{0AF7B1CA-41C9-4D1C-8037-418435A355CE}"/>
    <cellStyle name="Input 3 3 21" xfId="47271" xr:uid="{326302F3-EB66-47D7-8E08-58216A2A3AEE}"/>
    <cellStyle name="Input 3 3 22" xfId="46649" xr:uid="{814B7832-B9D2-48C0-A6BA-3C071BA2A09A}"/>
    <cellStyle name="Input 3 3 23" xfId="47127" xr:uid="{BE4EC8EA-F1F3-4361-8663-C430DAD3A588}"/>
    <cellStyle name="Input 3 3 24" xfId="47838" xr:uid="{292CB938-2234-43C9-9662-BC19E0B0262F}"/>
    <cellStyle name="Input 3 3 25" xfId="48955" xr:uid="{7D7A8C11-B499-4A8C-8758-3A659C4F9AB4}"/>
    <cellStyle name="Input 3 3 26" xfId="48755" xr:uid="{E9E39564-B567-4DED-AD43-2CAD8B1DBC3A}"/>
    <cellStyle name="Input 3 3 27" xfId="49133" xr:uid="{0975F3D0-8AAC-4E51-97FE-FB72E9C7F379}"/>
    <cellStyle name="Input 3 3 28" xfId="50620" xr:uid="{8785A36F-38A7-4AA4-9F87-49D4D8640AB4}"/>
    <cellStyle name="Input 3 3 29" xfId="51146" xr:uid="{C4419669-5DF0-429A-809C-C1EBB148A520}"/>
    <cellStyle name="Input 3 3 3" xfId="8904" xr:uid="{743210B6-5F14-4E20-A35E-DFFED523D031}"/>
    <cellStyle name="Input 3 3 3 2" xfId="9970" xr:uid="{62346CBE-EB57-450E-8A54-CF0968A1917F}"/>
    <cellStyle name="Input 3 3 3 2 2" xfId="14969" xr:uid="{8E51F7B1-6696-4131-88E2-44AFB323285E}"/>
    <cellStyle name="Input 3 3 3 2 2 2" xfId="23056" xr:uid="{DA126D40-8E86-4965-A61D-2868C4602ECB}"/>
    <cellStyle name="Input 3 3 3 2 2 2 2" xfId="38244" xr:uid="{3A999403-DA07-45D4-9617-74D59F9915C8}"/>
    <cellStyle name="Input 3 3 3 2 2 3" xfId="29210" xr:uid="{F233A272-5C26-4515-9D62-F41CFB033BD4}"/>
    <cellStyle name="Input 3 3 3 2 3" xfId="12858" xr:uid="{4A0DA545-B626-43BD-8A25-0B9DE1FA8B5B}"/>
    <cellStyle name="Input 3 3 3 2 3 2" xfId="21232" xr:uid="{0DBDD936-79C9-4925-9B41-7A5C19FE21DB}"/>
    <cellStyle name="Input 3 3 3 2 3 2 2" xfId="36420" xr:uid="{BBD72B98-8DFC-4758-AF55-63A762B32D71}"/>
    <cellStyle name="Input 3 3 3 2 3 3" xfId="27386" xr:uid="{E732FA00-BB19-4EC8-B797-BBE8F447D592}"/>
    <cellStyle name="Input 3 3 3 2 4" xfId="16563" xr:uid="{42EA45DA-9D12-403C-A2DC-2DE8457312D0}"/>
    <cellStyle name="Input 3 3 3 2 4 2" xfId="24618" xr:uid="{608AB341-E489-425A-A5DE-8E3AD54B0484}"/>
    <cellStyle name="Input 3 3 3 2 4 2 2" xfId="39806" xr:uid="{70E06EB6-B40E-42E4-8398-D94507B6D870}"/>
    <cellStyle name="Input 3 3 3 2 4 3" xfId="30772" xr:uid="{A296578F-3D82-4E3F-98D3-468DAEB4EEA7}"/>
    <cellStyle name="Input 3 3 3 2 5" xfId="20042" xr:uid="{A3711F2C-3B4E-4AA2-B76E-C3C221CF591D}"/>
    <cellStyle name="Input 3 3 3 2 5 2" xfId="35240" xr:uid="{EB6AC413-ACA9-481B-BA99-2D2DA273E10F}"/>
    <cellStyle name="Input 3 3 3 3" xfId="14213" xr:uid="{A5A7C41C-8559-45D8-A984-8FD56A525CDD}"/>
    <cellStyle name="Input 3 3 3 3 2" xfId="22300" xr:uid="{98BC02AF-0069-477E-BE34-12B6553BA258}"/>
    <cellStyle name="Input 3 3 3 3 2 2" xfId="37488" xr:uid="{AB63D1F3-CBEE-4121-B023-0B38435B25BF}"/>
    <cellStyle name="Input 3 3 3 3 3" xfId="28454" xr:uid="{5753D354-855E-4472-B0C1-A02DBE42569C}"/>
    <cellStyle name="Input 3 3 3 4" xfId="12030" xr:uid="{156AA633-8E62-41C3-A5AC-86580FD0AB9D}"/>
    <cellStyle name="Input 3 3 3 4 2" xfId="20506" xr:uid="{405CE054-B0A3-4F55-BB32-D55135B08FF9}"/>
    <cellStyle name="Input 3 3 3 4 2 2" xfId="35694" xr:uid="{F9BFB3E5-2BCF-4752-9D24-D87B0919C3DE}"/>
    <cellStyle name="Input 3 3 3 4 3" xfId="26663" xr:uid="{EE097916-8850-4404-9833-1FFF854870D4}"/>
    <cellStyle name="Input 3 3 3 5" xfId="10898" xr:uid="{0DC4FB2F-523E-46D7-8521-111F8DD35D90}"/>
    <cellStyle name="Input 3 3 3 5 2" xfId="19448" xr:uid="{7B6173DC-CA87-49EF-9BA1-BE39207A6AC7}"/>
    <cellStyle name="Input 3 3 3 5 2 2" xfId="34653" xr:uid="{4D57736D-5B26-4C03-ADBB-B0D9211D5194}"/>
    <cellStyle name="Input 3 3 3 5 3" xfId="25696" xr:uid="{840D4868-29AD-4A45-8F1D-005AB1B5A99A}"/>
    <cellStyle name="Input 3 3 3 6" xfId="17987" xr:uid="{22F95F6F-92D3-4D20-AE35-F57E0DBE51D3}"/>
    <cellStyle name="Input 3 3 3 6 2" xfId="33198" xr:uid="{4D04C77F-9152-46CE-9966-437ECACADD52}"/>
    <cellStyle name="Input 3 3 30" xfId="50776" xr:uid="{38379DD7-265B-44B1-AE87-38AE88EF3A7B}"/>
    <cellStyle name="Input 3 3 31" xfId="51700" xr:uid="{ED0CD7D6-D710-411B-8003-36C367DB5C92}"/>
    <cellStyle name="Input 3 3 32" xfId="52202" xr:uid="{3755128B-6B3D-4786-9806-2B8F9DE3DA5B}"/>
    <cellStyle name="Input 3 3 4" xfId="8970" xr:uid="{8550CACC-7F26-472D-B653-0429BE47BDDB}"/>
    <cellStyle name="Input 3 3 4 2" xfId="10034" xr:uid="{4E8D28FF-9F72-4CDB-8867-C69F0DDFEEF1}"/>
    <cellStyle name="Input 3 3 4 2 2" xfId="15027" xr:uid="{8273F562-63FC-42E1-B54E-0E346E22607D}"/>
    <cellStyle name="Input 3 3 4 2 2 2" xfId="23114" xr:uid="{46F65EEE-52F2-4CEC-9458-BCF910DD9605}"/>
    <cellStyle name="Input 3 3 4 2 2 2 2" xfId="38302" xr:uid="{588D80CE-C6DA-4ED6-99A9-4F6CB5592EBB}"/>
    <cellStyle name="Input 3 3 4 2 2 3" xfId="29268" xr:uid="{206ABAE4-1512-4DB3-A887-2F89A42F3514}"/>
    <cellStyle name="Input 3 3 4 2 3" xfId="11664" xr:uid="{BEE0F71E-8208-4DD7-A6CA-8EE155BA7CD3}"/>
    <cellStyle name="Input 3 3 4 2 3 2" xfId="20186" xr:uid="{101C932D-CA62-4B5D-A877-C1D6A275D734}"/>
    <cellStyle name="Input 3 3 4 2 3 2 2" xfId="35374" xr:uid="{A8ABC553-3533-4F22-81E6-686127EA53B1}"/>
    <cellStyle name="Input 3 3 4 2 3 3" xfId="26375" xr:uid="{24116647-9936-4576-AEDB-D9655B04B40E}"/>
    <cellStyle name="Input 3 3 4 2 4" xfId="12921" xr:uid="{77E6A983-BC8B-405D-88BA-D022452D9D9A}"/>
    <cellStyle name="Input 3 3 4 2 4 2" xfId="21288" xr:uid="{564AAB63-4CB4-4410-98F2-258D14E6BC6E}"/>
    <cellStyle name="Input 3 3 4 2 4 2 2" xfId="36476" xr:uid="{648094BE-2141-40C7-BB69-E7A6863F0A12}"/>
    <cellStyle name="Input 3 3 4 2 4 3" xfId="27442" xr:uid="{4D8A5C26-A711-40F8-B28D-BEC52413D110}"/>
    <cellStyle name="Input 3 3 4 2 5" xfId="17288" xr:uid="{6C369AB4-E58C-41FF-8519-1156C2C80EC1}"/>
    <cellStyle name="Input 3 3 4 2 5 2" xfId="32654" xr:uid="{EC134366-CB29-4898-BA4C-2E718DC4B1DC}"/>
    <cellStyle name="Input 3 3 4 3" xfId="14269" xr:uid="{F1A5957C-58DA-4650-B6E6-B4AFE3BC01AA}"/>
    <cellStyle name="Input 3 3 4 3 2" xfId="22356" xr:uid="{AB58E349-5C66-4383-B14F-4558B4B7B4BB}"/>
    <cellStyle name="Input 3 3 4 3 2 2" xfId="37544" xr:uid="{07352440-E141-41E6-9C74-FEC55EFBBA62}"/>
    <cellStyle name="Input 3 3 4 3 3" xfId="28510" xr:uid="{363DB593-B516-4082-8ECD-E52D25D695FB}"/>
    <cellStyle name="Input 3 3 4 4" xfId="11247" xr:uid="{F1420E0F-9412-4634-82CD-A301515815EB}"/>
    <cellStyle name="Input 3 3 4 4 2" xfId="19797" xr:uid="{DDC0998D-B68E-43BA-A089-B9681CE9EFBE}"/>
    <cellStyle name="Input 3 3 4 4 2 2" xfId="35002" xr:uid="{30230E79-3701-405D-A969-7104519D4DDD}"/>
    <cellStyle name="Input 3 3 4 4 3" xfId="26045" xr:uid="{20D2ABF2-B641-449B-AA04-DEB1B08AA7E3}"/>
    <cellStyle name="Input 3 3 4 5" xfId="16725" xr:uid="{220C9087-9FA4-44B8-B3C3-E023BD4086AF}"/>
    <cellStyle name="Input 3 3 4 5 2" xfId="24780" xr:uid="{86FA0038-E033-4C3D-B025-C8E224943D2C}"/>
    <cellStyle name="Input 3 3 4 5 2 2" xfId="39968" xr:uid="{A2D4FDCB-769B-4FA7-9430-C7C64D137B14}"/>
    <cellStyle name="Input 3 3 4 5 3" xfId="30934" xr:uid="{D1DB0AF9-6463-4B45-8D38-0645E810E2CE}"/>
    <cellStyle name="Input 3 3 4 6" xfId="17940" xr:uid="{7CA930D8-8CE1-4AB3-AF14-2E1BC487F3A7}"/>
    <cellStyle name="Input 3 3 4 6 2" xfId="33151" xr:uid="{F9B75147-C0A5-419D-AC45-4F7FE19849A9}"/>
    <cellStyle name="Input 3 3 5" xfId="8773" xr:uid="{56907EF7-9D78-4AB4-BF1D-D58FB5822D7A}"/>
    <cellStyle name="Input 3 3 5 2" xfId="14114" xr:uid="{1A7AC8F7-C207-4B42-9EBD-A411FB6DA8C3}"/>
    <cellStyle name="Input 3 3 5 2 2" xfId="22201" xr:uid="{EF19739C-C4A8-4059-A049-DEB1EF44AB5A}"/>
    <cellStyle name="Input 3 3 5 2 2 2" xfId="37389" xr:uid="{A2BC9A8B-6F5A-407B-BBA2-097E3E650E0A}"/>
    <cellStyle name="Input 3 3 5 2 3" xfId="28355" xr:uid="{CCDE036D-3716-410A-A774-1829C575E68C}"/>
    <cellStyle name="Input 3 3 5 3" xfId="13644" xr:uid="{01C90F2F-CEC9-454B-BBCA-42361BC31D50}"/>
    <cellStyle name="Input 3 3 5 3 2" xfId="21774" xr:uid="{0508F698-BB06-4BD0-AD71-56F5C1A6B764}"/>
    <cellStyle name="Input 3 3 5 3 2 2" xfId="36962" xr:uid="{3D6263C4-AEFC-416F-9B7A-8E68DA8FDBD0}"/>
    <cellStyle name="Input 3 3 5 3 3" xfId="27928" xr:uid="{F9CA3EE2-3C19-4F4B-860C-6F94C768DA24}"/>
    <cellStyle name="Input 3 3 5 4" xfId="10970" xr:uid="{FFC7A919-8E00-4C34-B78C-F14C0C8A9E32}"/>
    <cellStyle name="Input 3 3 5 4 2" xfId="19520" xr:uid="{18C94470-64C0-49B2-80D4-D0DDE4A75993}"/>
    <cellStyle name="Input 3 3 5 4 2 2" xfId="34725" xr:uid="{35B4D26A-896A-4FC9-8417-4674CBC779A7}"/>
    <cellStyle name="Input 3 3 5 4 3" xfId="25768" xr:uid="{93FC493C-A2AF-4547-BFF2-F89586AA770F}"/>
    <cellStyle name="Input 3 3 5 5" xfId="18047" xr:uid="{87E82197-83CD-435F-97C8-729780A4BD76}"/>
    <cellStyle name="Input 3 3 5 5 2" xfId="33258" xr:uid="{774D5AF1-15AE-4C82-8857-99936C073350}"/>
    <cellStyle name="Input 3 3 6" xfId="11325" xr:uid="{4F120B6C-F97F-4B4A-8D64-7269AFBD7686}"/>
    <cellStyle name="Input 3 3 6 2" xfId="19875" xr:uid="{9CF72DBC-B89A-44C8-A50C-FACED9A9237A}"/>
    <cellStyle name="Input 3 3 6 2 2" xfId="35080" xr:uid="{F5EDA191-629F-4B97-BE2A-7B2CF516BA67}"/>
    <cellStyle name="Input 3 3 6 3" xfId="26123" xr:uid="{F8D64BBB-EE7A-48C5-ABA7-76305269C722}"/>
    <cellStyle name="Input 3 3 7" xfId="12873" xr:uid="{9CDC53ED-D23F-45BB-A1E3-8C997430D243}"/>
    <cellStyle name="Input 3 3 7 2" xfId="21247" xr:uid="{DEDDAAD6-E08C-46C6-9242-7BC9DF3D76EA}"/>
    <cellStyle name="Input 3 3 7 2 2" xfId="36435" xr:uid="{A3586460-21E3-4E03-A044-0188C0A38DF6}"/>
    <cellStyle name="Input 3 3 7 3" xfId="27401" xr:uid="{7F4C5FE8-4FF8-4CA1-97FF-80E1F5C32E84}"/>
    <cellStyle name="Input 3 3 8" xfId="15677" xr:uid="{B94D1C40-AFD9-422E-AFFE-CFBE5472EC78}"/>
    <cellStyle name="Input 3 3 8 2" xfId="23732" xr:uid="{08D67987-5B55-45DE-9BB0-7F17F889F0F0}"/>
    <cellStyle name="Input 3 3 8 2 2" xfId="38920" xr:uid="{AFD8F5AE-CE10-437C-8271-7B3F7D03BF2D}"/>
    <cellStyle name="Input 3 3 8 3" xfId="29886" xr:uid="{9EB05555-7006-41DC-BC18-6516670D7A34}"/>
    <cellStyle name="Input 3 3 9" xfId="14306" xr:uid="{E50DA5F2-3047-493D-81F5-2E6748582601}"/>
    <cellStyle name="Input 3 3 9 2" xfId="22393" xr:uid="{9BF6B9C6-4174-4EC8-8981-710CC33F3C04}"/>
    <cellStyle name="Input 3 3 9 2 2" xfId="37581" xr:uid="{D98F55A1-A469-4AE0-9819-F3001E701454}"/>
    <cellStyle name="Input 3 3 9 3" xfId="28547" xr:uid="{49E5353D-9B72-462D-8DD2-FC42BCBC2B25}"/>
    <cellStyle name="Input 3 30" xfId="46599" xr:uid="{C944D24A-399C-4408-92D8-7405713E3286}"/>
    <cellStyle name="Input 3 31" xfId="47457" xr:uid="{FF8CC674-F609-4AC8-BAFB-7628D8094B5C}"/>
    <cellStyle name="Input 3 32" xfId="48696" xr:uid="{02EB95DF-5A2E-487E-A76E-306F24ABD996}"/>
    <cellStyle name="Input 3 33" xfId="48842" xr:uid="{6E6EE290-6CA2-4C85-82DD-5AEC751EB676}"/>
    <cellStyle name="Input 3 34" xfId="48774" xr:uid="{9615F46C-F9D9-42C6-BF05-76845E4A6090}"/>
    <cellStyle name="Input 3 35" xfId="50520" xr:uid="{0B853311-53EC-4915-BD44-1A17FBBE30BC}"/>
    <cellStyle name="Input 3 36" xfId="51211" xr:uid="{854A3E73-BFF6-4C19-8EAA-B3BD74107F18}"/>
    <cellStyle name="Input 3 37" xfId="52197" xr:uid="{3195591F-4D65-4CAA-B674-C37ACCBB6E31}"/>
    <cellStyle name="Input 3 4" xfId="4209" xr:uid="{A6408ED7-1F74-4594-9B69-110DE7F5B63A}"/>
    <cellStyle name="Input 3 4 2" xfId="4210" xr:uid="{E80F1977-115C-4D6B-831C-B1B333C124DB}"/>
    <cellStyle name="Input 3 4 2 10" xfId="11725" xr:uid="{05CF577B-BF41-4A9D-A55E-CB114695CB6E}"/>
    <cellStyle name="Input 3 4 2 10 2" xfId="20236" xr:uid="{E098024F-75E9-4445-969E-8A0AF870E187}"/>
    <cellStyle name="Input 3 4 2 10 2 2" xfId="35424" xr:uid="{5CCCC2CA-C059-4EE1-8184-237DB5FDF1C2}"/>
    <cellStyle name="Input 3 4 2 10 3" xfId="26416" xr:uid="{DCEBB47E-5516-48E5-884A-899D81C8F972}"/>
    <cellStyle name="Input 3 4 2 11" xfId="31459" xr:uid="{3869DF1B-5566-46F0-B44C-E2199A872C4F}"/>
    <cellStyle name="Input 3 4 2 12" xfId="43314" xr:uid="{E11419BB-5DCC-41C5-96B4-0E981A654201}"/>
    <cellStyle name="Input 3 4 2 13" xfId="42688" xr:uid="{92D87661-8292-4847-AA6F-4C4232D6EE8B}"/>
    <cellStyle name="Input 3 4 2 14" xfId="43188" xr:uid="{E22533B0-C7A3-4719-AC2A-15A0EFDF8389}"/>
    <cellStyle name="Input 3 4 2 15" xfId="44163" xr:uid="{A424CB43-AF05-43FD-8790-9374FBB05A70}"/>
    <cellStyle name="Input 3 4 2 16" xfId="43029" xr:uid="{152888DD-D631-4744-A840-94DDD5AB5A83}"/>
    <cellStyle name="Input 3 4 2 17" xfId="41586" xr:uid="{F163A110-375F-418E-90E6-B8437C616A40}"/>
    <cellStyle name="Input 3 4 2 18" xfId="43949" xr:uid="{45A38B6D-A3E8-43B4-816D-6DA1185365E3}"/>
    <cellStyle name="Input 3 4 2 19" xfId="43660" xr:uid="{D3C2EB98-6488-495B-A97C-F268D3F01E9A}"/>
    <cellStyle name="Input 3 4 2 2" xfId="4211" xr:uid="{003009A8-C7BE-4103-B268-953B9FB6A111}"/>
    <cellStyle name="Input 3 4 2 2 2" xfId="4212" xr:uid="{87C74FA7-0E1A-49E0-8243-7554B62A05F9}"/>
    <cellStyle name="Input 3 4 2 2 2 10" xfId="43315" xr:uid="{6C0B3F07-F2E6-40A9-984B-E7A90C6A4DFD}"/>
    <cellStyle name="Input 3 4 2 2 2 11" xfId="42686" xr:uid="{E1D31E9B-BFAA-4D75-BB09-B5901A8886C3}"/>
    <cellStyle name="Input 3 4 2 2 2 12" xfId="44190" xr:uid="{F583EC54-9A6D-4D09-8C79-F866B44CA9DC}"/>
    <cellStyle name="Input 3 4 2 2 2 13" xfId="41481" xr:uid="{4085CB93-06BE-4278-A4F9-6026A8B9CAC1}"/>
    <cellStyle name="Input 3 4 2 2 2 14" xfId="43030" xr:uid="{73895CF0-1957-4D32-AEEF-BC223357A488}"/>
    <cellStyle name="Input 3 4 2 2 2 15" xfId="41585" xr:uid="{282D5A2B-CD5C-41B1-BB76-AF8D04B6FC32}"/>
    <cellStyle name="Input 3 4 2 2 2 16" xfId="43950" xr:uid="{11246E41-BD9B-4D02-B54A-0F1B3393B97D}"/>
    <cellStyle name="Input 3 4 2 2 2 17" xfId="42501" xr:uid="{5282E44A-D42B-486A-BFB4-8910EE373A12}"/>
    <cellStyle name="Input 3 4 2 2 2 18" xfId="43547" xr:uid="{4D2B706D-FAE3-4F63-9D06-6ACE009BD97F}"/>
    <cellStyle name="Input 3 4 2 2 2 19" xfId="44390" xr:uid="{5E79E8FE-A4E0-4DE9-A92C-14089E9436A8}"/>
    <cellStyle name="Input 3 4 2 2 2 2" xfId="4213" xr:uid="{903C0982-478B-4A0F-A12A-A9E6E1E0E55B}"/>
    <cellStyle name="Input 3 4 2 2 2 20" xfId="47193" xr:uid="{648DC847-EC2B-4EF5-BB70-DE64B3FB0648}"/>
    <cellStyle name="Input 3 4 2 2 2 21" xfId="46708" xr:uid="{B0E754CD-1896-4A48-8F57-A79541EB8003}"/>
    <cellStyle name="Input 3 4 2 2 2 22" xfId="47616" xr:uid="{00040148-1F1A-4EBF-A661-9F15420AAF49}"/>
    <cellStyle name="Input 3 4 2 2 2 23" xfId="45844" xr:uid="{3A3D0BEB-F5C8-47B7-A0F6-8A09339866EF}"/>
    <cellStyle name="Input 3 4 2 2 2 24" xfId="46994" xr:uid="{6C8FEC93-C59F-4E89-BCE9-43E577B4AAA9}"/>
    <cellStyle name="Input 3 4 2 2 2 25" xfId="45862" xr:uid="{6C8CDCEB-11A5-43A9-B96C-2EB0A0BA4728}"/>
    <cellStyle name="Input 3 4 2 2 2 26" xfId="47933" xr:uid="{71F92BD0-CE71-4C9B-BE51-EBF87F993112}"/>
    <cellStyle name="Input 3 4 2 2 2 27" xfId="49519" xr:uid="{50C3ECCC-0A4E-48E0-9DA1-DD564A904927}"/>
    <cellStyle name="Input 3 4 2 2 2 28" xfId="49197" xr:uid="{171FDF0D-4589-44BC-967D-9D33FB0B835A}"/>
    <cellStyle name="Input 3 4 2 2 2 29" xfId="49470" xr:uid="{985CC2F9-3B60-4202-BC4C-DF808C050186}"/>
    <cellStyle name="Input 3 4 2 2 2 3" xfId="4214" xr:uid="{A328E248-68FD-42D3-8CC6-2A837E51451F}"/>
    <cellStyle name="Input 3 4 2 2 2 30" xfId="49299" xr:uid="{16E4261B-D3A0-4C6D-9273-5D73BEBB281E}"/>
    <cellStyle name="Input 3 4 2 2 2 31" xfId="51062" xr:uid="{555294F5-260F-47AB-B182-1081DD7B87DD}"/>
    <cellStyle name="Input 3 4 2 2 2 32" xfId="50324" xr:uid="{14DFBC0C-0B1B-4E69-8710-FFF7195FA47E}"/>
    <cellStyle name="Input 3 4 2 2 2 33" xfId="51014" xr:uid="{3B487D56-1AAB-4183-BF83-EED2C9637F3D}"/>
    <cellStyle name="Input 3 4 2 2 2 34" xfId="51907" xr:uid="{8C9C7B84-1E58-49F4-BF2B-DAEC7B57C07A}"/>
    <cellStyle name="Input 3 4 2 2 2 35" xfId="52204" xr:uid="{FEECFDD2-490C-4A0D-9EB7-2B6480205AB5}"/>
    <cellStyle name="Input 3 4 2 2 2 4" xfId="4215" xr:uid="{C9B7BFA9-5B4E-4083-90D3-C5CED88DA061}"/>
    <cellStyle name="Input 3 4 2 2 2 5" xfId="9591" xr:uid="{150B748D-FC04-4BCF-8ACF-4210587B670A}"/>
    <cellStyle name="Input 3 4 2 2 2 5 2" xfId="14715" xr:uid="{A15E7762-CA93-45D6-88D2-933668B16C9B}"/>
    <cellStyle name="Input 3 4 2 2 2 5 2 2" xfId="22802" xr:uid="{64B33873-DD2A-4DF2-ADC1-C193524505E9}"/>
    <cellStyle name="Input 3 4 2 2 2 5 2 2 2" xfId="37990" xr:uid="{24D8F5A9-503C-4136-95AE-FC989EA05EA0}"/>
    <cellStyle name="Input 3 4 2 2 2 5 2 3" xfId="28956" xr:uid="{31BB5366-D97D-444C-82BA-F43BB60400A4}"/>
    <cellStyle name="Input 3 4 2 2 2 5 3" xfId="13147" xr:uid="{20593E3F-AF3A-49C9-A283-45754D196DBD}"/>
    <cellStyle name="Input 3 4 2 2 2 5 3 2" xfId="21451" xr:uid="{599D2CB0-A581-4190-9CDA-A7C60C7F50DE}"/>
    <cellStyle name="Input 3 4 2 2 2 5 3 2 2" xfId="36639" xr:uid="{ADEADFA9-B8D2-427F-AAC7-C5FDAA65EF5D}"/>
    <cellStyle name="Input 3 4 2 2 2 5 3 3" xfId="27605" xr:uid="{B5CD0479-24F4-4D4A-9989-D8A55028832C}"/>
    <cellStyle name="Input 3 4 2 2 2 5 4" xfId="16532" xr:uid="{DA3877A3-9C04-4760-BD10-0D9DC6FA0664}"/>
    <cellStyle name="Input 3 4 2 2 2 5 4 2" xfId="24587" xr:uid="{364E1E22-D440-4C03-914E-54C9BF8BCA5A}"/>
    <cellStyle name="Input 3 4 2 2 2 5 4 2 2" xfId="39775" xr:uid="{93604C92-203B-441E-9978-CB8C93234459}"/>
    <cellStyle name="Input 3 4 2 2 2 5 4 3" xfId="30741" xr:uid="{590DAB14-A708-4476-BFC7-67EC056ABC07}"/>
    <cellStyle name="Input 3 4 2 2 2 5 5" xfId="17586" xr:uid="{F0504056-7EAD-49F7-9C75-B2589FE1A386}"/>
    <cellStyle name="Input 3 4 2 2 2 5 5 2" xfId="32821" xr:uid="{BBC70864-10C6-4AA6-9D1E-2538971FCC4D}"/>
    <cellStyle name="Input 3 4 2 2 2 6" xfId="12756" xr:uid="{50BDFFD9-7765-4974-A729-326F521F21D0}"/>
    <cellStyle name="Input 3 4 2 2 2 6 2" xfId="21144" xr:uid="{5C25E285-5C85-4A0E-AA87-6170383C1016}"/>
    <cellStyle name="Input 3 4 2 2 2 6 2 2" xfId="36332" xr:uid="{4392B6C1-D8CE-4E12-A4FA-09E59AF275FE}"/>
    <cellStyle name="Input 3 4 2 2 2 6 3" xfId="27298" xr:uid="{26A29801-D6CE-4A79-B330-AFF03BB739EC}"/>
    <cellStyle name="Input 3 4 2 2 2 7" xfId="12643" xr:uid="{64715564-3086-427C-9635-1392508CD4DC}"/>
    <cellStyle name="Input 3 4 2 2 2 7 2" xfId="21040" xr:uid="{7A6276B7-F75D-40E8-B90A-4E50B636121E}"/>
    <cellStyle name="Input 3 4 2 2 2 7 2 2" xfId="36228" xr:uid="{34251970-4E40-4912-A2C0-28D275FF7296}"/>
    <cellStyle name="Input 3 4 2 2 2 7 3" xfId="27194" xr:uid="{975F59E5-D628-4C05-A581-46C80D8E9A6B}"/>
    <cellStyle name="Input 3 4 2 2 2 8" xfId="11963" xr:uid="{79EE1033-C742-499E-89CD-675022954EB3}"/>
    <cellStyle name="Input 3 4 2 2 2 8 2" xfId="20449" xr:uid="{2040AB33-F415-4078-97EC-BDDEC4E5331C}"/>
    <cellStyle name="Input 3 4 2 2 2 8 2 2" xfId="35637" xr:uid="{5C085159-795A-4A5D-A8D3-F7AC16229F3B}"/>
    <cellStyle name="Input 3 4 2 2 2 8 3" xfId="26608" xr:uid="{F775DA47-F2C2-4992-9087-4779C536DEC2}"/>
    <cellStyle name="Input 3 4 2 2 2 9" xfId="31460" xr:uid="{04426F5D-029D-485A-BADC-09F5A52BEE1D}"/>
    <cellStyle name="Input 3 4 2 2 3" xfId="4216" xr:uid="{A48A2FC8-CBE1-4786-842C-F120F8EE8C58}"/>
    <cellStyle name="Input 3 4 2 2 3 10" xfId="41480" xr:uid="{06F45A3C-77DE-4854-AB1B-E3092664241B}"/>
    <cellStyle name="Input 3 4 2 2 3 11" xfId="43031" xr:uid="{97CA474F-6A7F-46A6-9A09-ECB3D8558C03}"/>
    <cellStyle name="Input 3 4 2 2 3 12" xfId="41584" xr:uid="{0B029D96-78B1-4641-8C79-CE9FB7CCED6D}"/>
    <cellStyle name="Input 3 4 2 2 3 13" xfId="41711" xr:uid="{EFEBD059-066B-42EA-9707-AC6B11A7AE15}"/>
    <cellStyle name="Input 3 4 2 2 3 14" xfId="41246" xr:uid="{6F305B86-ABD8-4669-BF42-F91FC09771C3}"/>
    <cellStyle name="Input 3 4 2 2 3 15" xfId="43548" xr:uid="{BB975CEE-15DA-4D22-B807-4DA19083E069}"/>
    <cellStyle name="Input 3 4 2 2 3 16" xfId="41983" xr:uid="{D77A548B-D195-483B-8511-0BA0513D0CF9}"/>
    <cellStyle name="Input 3 4 2 2 3 17" xfId="47194" xr:uid="{610BB8DF-3029-4891-BF15-A466A5E92FC2}"/>
    <cellStyle name="Input 3 4 2 2 3 18" xfId="45817" xr:uid="{6CC79990-D63E-495A-8D8C-62F80C8BDA12}"/>
    <cellStyle name="Input 3 4 2 2 3 19" xfId="47761" xr:uid="{6052A17A-C04B-43A0-830A-0449791CC59D}"/>
    <cellStyle name="Input 3 4 2 2 3 2" xfId="9592" xr:uid="{E1919A21-E3EB-4378-81E9-196AB26C3671}"/>
    <cellStyle name="Input 3 4 2 2 3 2 2" xfId="14716" xr:uid="{74012728-FBAF-4D9A-A793-EB6F8860C228}"/>
    <cellStyle name="Input 3 4 2 2 3 2 2 2" xfId="22803" xr:uid="{AA59F107-3DBE-4BA1-BE93-EE852A10F8B4}"/>
    <cellStyle name="Input 3 4 2 2 3 2 2 2 2" xfId="37991" xr:uid="{EA80A3EB-C697-4D22-9091-34F16BDBB6CA}"/>
    <cellStyle name="Input 3 4 2 2 3 2 2 3" xfId="28957" xr:uid="{C7DBB53E-4778-44A6-A9AD-B27A196CD970}"/>
    <cellStyle name="Input 3 4 2 2 3 2 3" xfId="10935" xr:uid="{8FDC47D5-4D44-492D-8ABE-52549AB8BD7D}"/>
    <cellStyle name="Input 3 4 2 2 3 2 3 2" xfId="19485" xr:uid="{F22766E4-3F45-42A5-B071-E6BABB42D4F7}"/>
    <cellStyle name="Input 3 4 2 2 3 2 3 2 2" xfId="34690" xr:uid="{848C1E31-348A-4E33-A8FC-98299074113B}"/>
    <cellStyle name="Input 3 4 2 2 3 2 3 3" xfId="25733" xr:uid="{72836817-6453-4953-AFA1-E58461E08461}"/>
    <cellStyle name="Input 3 4 2 2 3 2 4" xfId="16782" xr:uid="{468AD6C6-7664-436A-B2B0-0161739F1D91}"/>
    <cellStyle name="Input 3 4 2 2 3 2 4 2" xfId="24837" xr:uid="{9D305945-0372-4919-95EF-714A1FCBFFE6}"/>
    <cellStyle name="Input 3 4 2 2 3 2 4 2 2" xfId="40025" xr:uid="{9D89D05F-608A-4F1F-81B0-CB5185EC5243}"/>
    <cellStyle name="Input 3 4 2 2 3 2 4 3" xfId="30991" xr:uid="{A2312E4A-F1BD-4ECF-8F4D-52D979C96949}"/>
    <cellStyle name="Input 3 4 2 2 3 2 5" xfId="17585" xr:uid="{379DED1A-5994-431A-9E33-2E196E93249F}"/>
    <cellStyle name="Input 3 4 2 2 3 2 5 2" xfId="32820" xr:uid="{67097C58-3DED-4FE4-9B98-4C0D719731B5}"/>
    <cellStyle name="Input 3 4 2 2 3 20" xfId="46853" xr:uid="{C79FF7F3-9686-4704-B470-ED05048ED489}"/>
    <cellStyle name="Input 3 4 2 2 3 21" xfId="46995" xr:uid="{39D9996A-D313-4A61-8E32-66860B09DA77}"/>
    <cellStyle name="Input 3 4 2 2 3 22" xfId="45861" xr:uid="{B2D69827-4E0C-4F4D-925F-3CF4269A2398}"/>
    <cellStyle name="Input 3 4 2 2 3 23" xfId="47589" xr:uid="{7F36F8DC-A7D7-4835-8225-5DF5EAE504F1}"/>
    <cellStyle name="Input 3 4 2 2 3 24" xfId="49520" xr:uid="{E415F7EE-B06C-46FB-BBC6-25F9EEAA215A}"/>
    <cellStyle name="Input 3 4 2 2 3 25" xfId="49196" xr:uid="{6F9EAA03-F900-4872-94DA-DF62864127B0}"/>
    <cellStyle name="Input 3 4 2 2 3 26" xfId="49471" xr:uid="{86B33AC1-B1D7-4C49-A4D7-FDA237DE3FDE}"/>
    <cellStyle name="Input 3 4 2 2 3 27" xfId="49298" xr:uid="{937BCFC0-B27F-4C62-935D-2B2C64B4F5B1}"/>
    <cellStyle name="Input 3 4 2 2 3 28" xfId="51063" xr:uid="{1D1FE8BD-11A6-470E-BAA5-36C8059598C3}"/>
    <cellStyle name="Input 3 4 2 2 3 29" xfId="50323" xr:uid="{20BCFF28-3B0D-4802-8A62-60BF79C45811}"/>
    <cellStyle name="Input 3 4 2 2 3 3" xfId="12757" xr:uid="{F637C835-1770-4D4C-A4C7-FEEE24287D7A}"/>
    <cellStyle name="Input 3 4 2 2 3 3 2" xfId="21145" xr:uid="{467E9E81-4A05-4BD2-927F-810366B4E8B0}"/>
    <cellStyle name="Input 3 4 2 2 3 3 2 2" xfId="36333" xr:uid="{799CCD25-E549-49BC-B4C5-2CB26434BAA4}"/>
    <cellStyle name="Input 3 4 2 2 3 3 3" xfId="27299" xr:uid="{6F5CCA80-929E-428B-A925-CC4E6E6A46C9}"/>
    <cellStyle name="Input 3 4 2 2 3 30" xfId="51015" xr:uid="{9CBD854B-14A3-4B0A-BFAF-ACA3C1C8C70A}"/>
    <cellStyle name="Input 3 4 2 2 3 31" xfId="51908" xr:uid="{F5DA46D7-7CBD-45BB-9974-196381C7A2C7}"/>
    <cellStyle name="Input 3 4 2 2 3 32" xfId="52205" xr:uid="{2F5B327A-1934-4DCB-A349-FE445F9AE55C}"/>
    <cellStyle name="Input 3 4 2 2 3 4" xfId="13255" xr:uid="{C76828CF-4207-4C8C-88EA-046EA1F8A458}"/>
    <cellStyle name="Input 3 4 2 2 3 4 2" xfId="21527" xr:uid="{C747F798-615E-422D-B48D-015C6821DB49}"/>
    <cellStyle name="Input 3 4 2 2 3 4 2 2" xfId="36715" xr:uid="{322E8FF2-E7EA-4EA3-A86E-3AAA497F6B23}"/>
    <cellStyle name="Input 3 4 2 2 3 4 3" xfId="27681" xr:uid="{CF14A170-D72C-4919-9965-6F0F8ED02CE0}"/>
    <cellStyle name="Input 3 4 2 2 3 5" xfId="11805" xr:uid="{E56C2138-91B3-4131-999F-D799E2B330E7}"/>
    <cellStyle name="Input 3 4 2 2 3 5 2" xfId="20307" xr:uid="{B68E4758-2F8F-43D1-9528-8800A45D35A3}"/>
    <cellStyle name="Input 3 4 2 2 3 5 2 2" xfId="35495" xr:uid="{DE837031-2B7D-4A4F-BA93-D726F09ABC55}"/>
    <cellStyle name="Input 3 4 2 2 3 5 3" xfId="26479" xr:uid="{B440192B-5FF5-4F58-AE3C-8882D70A92F3}"/>
    <cellStyle name="Input 3 4 2 2 3 6" xfId="31461" xr:uid="{3325D4AE-8A44-42E5-A2AA-11A538ABC61A}"/>
    <cellStyle name="Input 3 4 2 2 3 7" xfId="43317" xr:uid="{FA43329F-7B9B-4B85-8B12-51B633591A5D}"/>
    <cellStyle name="Input 3 4 2 2 3 8" xfId="42684" xr:uid="{18A42595-A203-4DAB-B5EA-2A1BAB8B4B04}"/>
    <cellStyle name="Input 3 4 2 2 3 9" xfId="43190" xr:uid="{7BF8A7AA-A736-42F0-BAED-95743183E6C3}"/>
    <cellStyle name="Input 3 4 2 2 4" xfId="4217" xr:uid="{0A929F7E-5EC2-4B9B-871F-D0F862E9FAEE}"/>
    <cellStyle name="Input 3 4 2 2 4 10" xfId="41479" xr:uid="{B2B8AEDB-EB99-4633-9269-72C56EE2CA76}"/>
    <cellStyle name="Input 3 4 2 2 4 11" xfId="43032" xr:uid="{4D0B88F4-B789-4B74-8B06-FCB94C634EC4}"/>
    <cellStyle name="Input 3 4 2 2 4 12" xfId="42243" xr:uid="{00A97B23-6C9E-403F-A606-586232484490}"/>
    <cellStyle name="Input 3 4 2 2 4 13" xfId="43951" xr:uid="{8BC2A609-BF30-427A-8327-6D10D2060A46}"/>
    <cellStyle name="Input 3 4 2 2 4 14" xfId="41289" xr:uid="{BFF74856-3E4A-42C9-A29B-49991A54EF9C}"/>
    <cellStyle name="Input 3 4 2 2 4 15" xfId="43549" xr:uid="{B7486543-033A-4DC2-AE21-4F4411E28C1D}"/>
    <cellStyle name="Input 3 4 2 2 4 16" xfId="41982" xr:uid="{53B43B55-E3D6-4F6D-BD2A-F9319BEF004F}"/>
    <cellStyle name="Input 3 4 2 2 4 17" xfId="47195" xr:uid="{E08FD6D0-C5B1-46CE-B5C7-B0D917A49946}"/>
    <cellStyle name="Input 3 4 2 2 4 18" xfId="45816" xr:uid="{0C19F7D5-7E4E-47BA-8571-8EC1B944ACC0}"/>
    <cellStyle name="Input 3 4 2 2 4 19" xfId="47764" xr:uid="{8C83FDC5-3933-45E8-AE5A-3DE5EDD3D942}"/>
    <cellStyle name="Input 3 4 2 2 4 2" xfId="9593" xr:uid="{0E2D20C2-F6F2-4FB5-863A-80BC793DA3E8}"/>
    <cellStyle name="Input 3 4 2 2 4 2 2" xfId="14717" xr:uid="{A5B4A3CD-EE1E-4F47-9F0A-E9E45AA88464}"/>
    <cellStyle name="Input 3 4 2 2 4 2 2 2" xfId="22804" xr:uid="{7E53408C-42EF-41BA-B37A-455E92109797}"/>
    <cellStyle name="Input 3 4 2 2 4 2 2 2 2" xfId="37992" xr:uid="{C4E0BCEB-F781-4B18-9396-29032B32149C}"/>
    <cellStyle name="Input 3 4 2 2 4 2 2 3" xfId="28958" xr:uid="{D61051A5-05FA-45A3-AFB5-F29E7D344FC6}"/>
    <cellStyle name="Input 3 4 2 2 4 2 3" xfId="15369" xr:uid="{20F9A00D-45E5-4E51-9DAF-4A83731C914F}"/>
    <cellStyle name="Input 3 4 2 2 4 2 3 2" xfId="23456" xr:uid="{6FD38A48-DE02-4015-ABA5-1CC2F80BE898}"/>
    <cellStyle name="Input 3 4 2 2 4 2 3 2 2" xfId="38644" xr:uid="{A345A928-32BC-4031-A43E-C919F1C66DE5}"/>
    <cellStyle name="Input 3 4 2 2 4 2 3 3" xfId="29610" xr:uid="{9C241C0B-9C90-46D2-9188-8AB09ABBCCFF}"/>
    <cellStyle name="Input 3 4 2 2 4 2 4" xfId="15425" xr:uid="{E2DA0C8E-73D1-49B9-BA27-C97B2A9863EC}"/>
    <cellStyle name="Input 3 4 2 2 4 2 4 2" xfId="23512" xr:uid="{828E41DF-E0AA-47C8-9DC8-C172E1E8F02B}"/>
    <cellStyle name="Input 3 4 2 2 4 2 4 2 2" xfId="38700" xr:uid="{A3AC2129-4024-44B8-AC11-C72B2B6239E7}"/>
    <cellStyle name="Input 3 4 2 2 4 2 4 3" xfId="29666" xr:uid="{615DD83E-B5E1-4E0F-9608-CA6E47079153}"/>
    <cellStyle name="Input 3 4 2 2 4 2 5" xfId="17584" xr:uid="{64DB981E-1E32-4F4B-95D7-138DE11E7CD6}"/>
    <cellStyle name="Input 3 4 2 2 4 2 5 2" xfId="32819" xr:uid="{7D03CF29-F838-49F6-A725-5D025E49C81F}"/>
    <cellStyle name="Input 3 4 2 2 4 20" xfId="47956" xr:uid="{935DABC5-BE19-4942-B5FA-34C322352337}"/>
    <cellStyle name="Input 3 4 2 2 4 21" xfId="47613" xr:uid="{E986B5BC-7390-4DC0-97FE-AFCAA2791F6F}"/>
    <cellStyle name="Input 3 4 2 2 4 22" xfId="46205" xr:uid="{36CE51EA-CD1B-4F28-AD0B-426AFC3721CF}"/>
    <cellStyle name="Input 3 4 2 2 4 23" xfId="47371" xr:uid="{93A5DDBC-06F3-4EE0-BF15-7793B48019F6}"/>
    <cellStyle name="Input 3 4 2 2 4 24" xfId="49521" xr:uid="{36A6BC2D-75FD-4070-B958-8D13AC6ACAA1}"/>
    <cellStyle name="Input 3 4 2 2 4 25" xfId="49195" xr:uid="{BADE994A-3248-44BD-8C0F-A762BDD10678}"/>
    <cellStyle name="Input 3 4 2 2 4 26" xfId="49472" xr:uid="{1FB3ADCA-42E2-44C1-A1A5-4F82650C9A64}"/>
    <cellStyle name="Input 3 4 2 2 4 27" xfId="49297" xr:uid="{07D76204-CF4E-4DCF-A0AF-9F2F51784BBB}"/>
    <cellStyle name="Input 3 4 2 2 4 28" xfId="51064" xr:uid="{56733F56-E6F9-4CD2-A0FF-380E08FB9894}"/>
    <cellStyle name="Input 3 4 2 2 4 29" xfId="50322" xr:uid="{00E23C07-2E27-47C3-892E-A82BFDB4B201}"/>
    <cellStyle name="Input 3 4 2 2 4 3" xfId="12758" xr:uid="{9C2AD83F-586B-40AA-A2A7-CC90D46D4B7E}"/>
    <cellStyle name="Input 3 4 2 2 4 3 2" xfId="21146" xr:uid="{41C268AC-F62C-4F5F-8ADF-2253C91FF0E7}"/>
    <cellStyle name="Input 3 4 2 2 4 3 2 2" xfId="36334" xr:uid="{85969646-2B77-4F16-A75F-C4461AB1C600}"/>
    <cellStyle name="Input 3 4 2 2 4 3 3" xfId="27300" xr:uid="{95D1AACB-123C-4F14-AD5B-8844901B4023}"/>
    <cellStyle name="Input 3 4 2 2 4 30" xfId="51016" xr:uid="{BD0F997B-F1BF-403E-8E84-E8832D3ED48D}"/>
    <cellStyle name="Input 3 4 2 2 4 31" xfId="51909" xr:uid="{521BDC88-207F-4806-9C6B-AD191095816A}"/>
    <cellStyle name="Input 3 4 2 2 4 32" xfId="52206" xr:uid="{BF7946DA-9EA6-4959-91BA-E58F22699EF9}"/>
    <cellStyle name="Input 3 4 2 2 4 4" xfId="10595" xr:uid="{269F7FC9-DEBC-4F70-A4EA-85A9DFEE0347}"/>
    <cellStyle name="Input 3 4 2 2 4 4 2" xfId="19145" xr:uid="{380457BD-78FB-40C0-89BD-97593DD9CDD9}"/>
    <cellStyle name="Input 3 4 2 2 4 4 2 2" xfId="34350" xr:uid="{FA7B4A7A-9448-4481-854E-BFA101D2255B}"/>
    <cellStyle name="Input 3 4 2 2 4 4 3" xfId="25393" xr:uid="{66BBAA3C-3314-46EF-91BB-8022E3FE045E}"/>
    <cellStyle name="Input 3 4 2 2 4 5" xfId="12272" xr:uid="{23A8982B-8C6B-492A-A3C6-1CD6380118E1}"/>
    <cellStyle name="Input 3 4 2 2 4 5 2" xfId="20704" xr:uid="{919CEF6B-AECC-4D51-AC51-48BB660541D3}"/>
    <cellStyle name="Input 3 4 2 2 4 5 2 2" xfId="35892" xr:uid="{35A76563-A0F4-40BF-97C1-3D94843F3532}"/>
    <cellStyle name="Input 3 4 2 2 4 5 3" xfId="26858" xr:uid="{86FB160E-36F9-4824-B5D6-1FACF18AE423}"/>
    <cellStyle name="Input 3 4 2 2 4 6" xfId="31462" xr:uid="{63EB3CC8-23F6-4C51-9BA4-E31F66B4B6C6}"/>
    <cellStyle name="Input 3 4 2 2 4 7" xfId="43318" xr:uid="{562D3E29-177E-4905-A0F4-0131D392BBA2}"/>
    <cellStyle name="Input 3 4 2 2 4 8" xfId="42683" xr:uid="{4C15E6EB-7E08-456B-B916-CB1C88C04A89}"/>
    <cellStyle name="Input 3 4 2 2 4 9" xfId="43191" xr:uid="{82420FC4-3AAB-4F69-9F13-CDD8883F23D3}"/>
    <cellStyle name="Input 3 4 2 20" xfId="41257" xr:uid="{C3AE8DF5-BF54-430A-932C-F38389634B68}"/>
    <cellStyle name="Input 3 4 2 21" xfId="41435" xr:uid="{32D13131-9F3A-4387-A8BA-618BA3C58094}"/>
    <cellStyle name="Input 3 4 2 22" xfId="47192" xr:uid="{932655E1-FDC0-4D4E-A94F-6517782425D2}"/>
    <cellStyle name="Input 3 4 2 23" xfId="46709" xr:uid="{7873AB2E-ED16-4CC5-ADD3-204D969FC6D8}"/>
    <cellStyle name="Input 3 4 2 24" xfId="47078" xr:uid="{2732C5C1-38AC-4006-9B90-E4CC6D10400A}"/>
    <cellStyle name="Input 3 4 2 25" xfId="45845" xr:uid="{D945FE45-DC0F-4C01-913C-FD4A37667CAD}"/>
    <cellStyle name="Input 3 4 2 26" xfId="46993" xr:uid="{7F921011-BEC5-4EC9-98D6-E8C7C86DD25C}"/>
    <cellStyle name="Input 3 4 2 27" xfId="46206" xr:uid="{5141CA50-5234-49DF-A917-3B178A479CF4}"/>
    <cellStyle name="Input 3 4 2 28" xfId="47450" xr:uid="{87691887-7D7D-43DC-9973-2FB4DD8EFFC8}"/>
    <cellStyle name="Input 3 4 2 29" xfId="49518" xr:uid="{22A4878D-B49F-4AE5-BA36-BE5D20EFB6DB}"/>
    <cellStyle name="Input 3 4 2 3" xfId="4218" xr:uid="{52A78DE2-7449-474F-821D-795768502BCD}"/>
    <cellStyle name="Input 3 4 2 30" xfId="49198" xr:uid="{4DA42E16-A7C6-4DB7-920D-9B3539168B3F}"/>
    <cellStyle name="Input 3 4 2 31" xfId="49469" xr:uid="{F0EED078-4831-4484-8C10-0E076BBDC782}"/>
    <cellStyle name="Input 3 4 2 32" xfId="49300" xr:uid="{175E419A-90C4-465B-8844-70D797595118}"/>
    <cellStyle name="Input 3 4 2 33" xfId="51061" xr:uid="{99067F90-30BB-4B43-A0B3-5B1C4448D12D}"/>
    <cellStyle name="Input 3 4 2 34" xfId="50822" xr:uid="{AF2E9496-8BDF-4FA3-A183-A6F3B4209073}"/>
    <cellStyle name="Input 3 4 2 35" xfId="51013" xr:uid="{8C126A2D-E4E3-4EF5-A603-8A1A3160D3AE}"/>
    <cellStyle name="Input 3 4 2 36" xfId="51906" xr:uid="{82EA1523-346F-4B3C-8D6D-923758EE00E0}"/>
    <cellStyle name="Input 3 4 2 37" xfId="52203" xr:uid="{EE6FD659-F216-4058-9A04-8816954CEBFC}"/>
    <cellStyle name="Input 3 4 2 4" xfId="4219" xr:uid="{DF959239-AABB-4967-B575-D5C8601488B3}"/>
    <cellStyle name="Input 3 4 2 5" xfId="4220" xr:uid="{BACFC3E3-F7EC-4214-8D79-62EE6A2C76E3}"/>
    <cellStyle name="Input 3 4 2 6" xfId="4221" xr:uid="{FB3F95CB-F929-4ACB-AEE1-57DDB532C2D4}"/>
    <cellStyle name="Input 3 4 2 7" xfId="9590" xr:uid="{FB7C240F-E9EE-4C46-B313-6A915097412A}"/>
    <cellStyle name="Input 3 4 2 7 2" xfId="14714" xr:uid="{140FF5CA-AA93-4164-813E-E52584511910}"/>
    <cellStyle name="Input 3 4 2 7 2 2" xfId="22801" xr:uid="{695826CB-0BA8-4A2F-856E-06F0692E39A5}"/>
    <cellStyle name="Input 3 4 2 7 2 2 2" xfId="37989" xr:uid="{9E6C9DE5-529A-4EEA-BD5B-48161B99DD33}"/>
    <cellStyle name="Input 3 4 2 7 2 3" xfId="28955" xr:uid="{1F004F11-426F-417E-B60F-A71730177A66}"/>
    <cellStyle name="Input 3 4 2 7 3" xfId="10945" xr:uid="{AC146159-C929-484D-80EF-4C84A68DBB9C}"/>
    <cellStyle name="Input 3 4 2 7 3 2" xfId="19495" xr:uid="{852E9ACF-A836-4DBF-B7DD-FAC032BEBBB9}"/>
    <cellStyle name="Input 3 4 2 7 3 2 2" xfId="34700" xr:uid="{9EFF385F-067E-4626-8A76-CA42501FFD19}"/>
    <cellStyle name="Input 3 4 2 7 3 3" xfId="25743" xr:uid="{0EC44F09-86BD-4571-BF21-DB49B9916702}"/>
    <cellStyle name="Input 3 4 2 7 4" xfId="13880" xr:uid="{01BBB5D9-BA31-498B-BBF2-D2566A9730AB}"/>
    <cellStyle name="Input 3 4 2 7 4 2" xfId="21985" xr:uid="{75D081CD-CC24-496E-8493-155667DC8F2C}"/>
    <cellStyle name="Input 3 4 2 7 4 2 2" xfId="37173" xr:uid="{A8659090-CC11-4766-AF62-1BB979A1AB1B}"/>
    <cellStyle name="Input 3 4 2 7 4 3" xfId="28139" xr:uid="{E150F3B1-8CBA-4414-9C81-3CB8E24D93DA}"/>
    <cellStyle name="Input 3 4 2 7 5" xfId="17587" xr:uid="{DE46C103-542D-4147-8E1B-58243F497086}"/>
    <cellStyle name="Input 3 4 2 7 5 2" xfId="32822" xr:uid="{0F02E601-B860-4FF4-87A1-B11BB9E689EC}"/>
    <cellStyle name="Input 3 4 2 8" xfId="12754" xr:uid="{1555DAAC-BE78-409B-8436-4786C33243BC}"/>
    <cellStyle name="Input 3 4 2 8 2" xfId="21142" xr:uid="{2DD7AD25-57A9-4B21-BD9A-70AE4B06CA64}"/>
    <cellStyle name="Input 3 4 2 8 2 2" xfId="36330" xr:uid="{2875952C-C8FD-4778-A4C6-55B6E6DE63D7}"/>
    <cellStyle name="Input 3 4 2 8 3" xfId="27296" xr:uid="{2583CEF8-E7A4-4BF1-BD86-EB5028D9A210}"/>
    <cellStyle name="Input 3 4 2 9" xfId="11864" xr:uid="{12602606-69C2-44ED-96BF-C3042304055F}"/>
    <cellStyle name="Input 3 4 2 9 2" xfId="20359" xr:uid="{10C93777-12CD-442D-A94E-D95CB2B34648}"/>
    <cellStyle name="Input 3 4 2 9 2 2" xfId="35547" xr:uid="{2F1CFA11-5E5D-467A-BACE-153E2E109DC7}"/>
    <cellStyle name="Input 3 4 2 9 3" xfId="26524" xr:uid="{8C2DF4F1-4BDE-4914-A2DA-274F0EEF34B7}"/>
    <cellStyle name="Input 3 4 3" xfId="4222" xr:uid="{F7DA0137-4164-45C1-BBE8-E5B64BFA5C19}"/>
    <cellStyle name="Input 3 4 3 10" xfId="41478" xr:uid="{4ED70BA0-DBFA-4986-AE7F-BE78E71DA9C7}"/>
    <cellStyle name="Input 3 4 3 11" xfId="43033" xr:uid="{27945C5C-345E-4BB8-93EB-251A0EC63239}"/>
    <cellStyle name="Input 3 4 3 12" xfId="41583" xr:uid="{BBBCFE7D-4F5D-44B8-8674-89147C2CFB05}"/>
    <cellStyle name="Input 3 4 3 13" xfId="43952" xr:uid="{FDE0D18B-4C1C-40F1-BDB4-9271809076A5}"/>
    <cellStyle name="Input 3 4 3 14" xfId="42215" xr:uid="{9F581871-46D6-4BD9-B478-813670BAEB69}"/>
    <cellStyle name="Input 3 4 3 15" xfId="44061" xr:uid="{D24B4E97-13DD-43B2-9877-DDAA1C46664B}"/>
    <cellStyle name="Input 3 4 3 16" xfId="44267" xr:uid="{FDBBBFE3-E491-41F7-BD19-6543CD1F8156}"/>
    <cellStyle name="Input 3 4 3 17" xfId="47196" xr:uid="{20F12A3F-CE28-4B0B-8F62-48ECDD55527D}"/>
    <cellStyle name="Input 3 4 3 18" xfId="46707" xr:uid="{2D15A924-14A1-4733-A7A6-94E8A64409D6}"/>
    <cellStyle name="Input 3 4 3 19" xfId="47079" xr:uid="{83C3CEDC-EF62-408F-9D3A-BCFB237EA0FA}"/>
    <cellStyle name="Input 3 4 3 2" xfId="9594" xr:uid="{07071130-8C34-49F3-87B6-FD7E3524A84D}"/>
    <cellStyle name="Input 3 4 3 2 2" xfId="14718" xr:uid="{D6BC83FF-5C25-4321-9B30-A269DD509007}"/>
    <cellStyle name="Input 3 4 3 2 2 2" xfId="22805" xr:uid="{52B497AC-B974-4889-8C02-25F038F3E4B7}"/>
    <cellStyle name="Input 3 4 3 2 2 2 2" xfId="37993" xr:uid="{D9490454-F48A-4122-9BE2-CA0A8FCF5E46}"/>
    <cellStyle name="Input 3 4 3 2 2 3" xfId="28959" xr:uid="{9C286ED4-AC9A-4BFE-96ED-BB0061BC70DF}"/>
    <cellStyle name="Input 3 4 3 2 3" xfId="12738" xr:uid="{8E87C200-C450-4014-BFCD-7664A5B750E6}"/>
    <cellStyle name="Input 3 4 3 2 3 2" xfId="21129" xr:uid="{8BDEF9B2-58CA-4FF9-87CC-2C5B7A75D5DE}"/>
    <cellStyle name="Input 3 4 3 2 3 2 2" xfId="36317" xr:uid="{F9003596-DDEB-4F1F-81C8-EF18ACB815B4}"/>
    <cellStyle name="Input 3 4 3 2 3 3" xfId="27283" xr:uid="{4E5FEB79-8BC5-4A59-A29F-ED7607E1FE6A}"/>
    <cellStyle name="Input 3 4 3 2 4" xfId="10859" xr:uid="{5F57ECD7-54F1-43E8-A162-916170E51C19}"/>
    <cellStyle name="Input 3 4 3 2 4 2" xfId="19409" xr:uid="{09720B14-F876-41EF-BD09-65E800BA6396}"/>
    <cellStyle name="Input 3 4 3 2 4 2 2" xfId="34614" xr:uid="{9B3B293D-0A52-4D04-A479-8B5C13BC15BF}"/>
    <cellStyle name="Input 3 4 3 2 4 3" xfId="25657" xr:uid="{58064610-480D-4C31-B66E-FEB2FA7368EB}"/>
    <cellStyle name="Input 3 4 3 2 5" xfId="17583" xr:uid="{C66D24A5-44DF-42CB-89A6-097FCEEDE614}"/>
    <cellStyle name="Input 3 4 3 2 5 2" xfId="32818" xr:uid="{B9FBD223-7EBB-441C-94C9-4E3E686A290A}"/>
    <cellStyle name="Input 3 4 3 20" xfId="46852" xr:uid="{FD85D66F-009E-4016-B718-591C237144CD}"/>
    <cellStyle name="Input 3 4 3 21" xfId="46996" xr:uid="{FB895C4D-EE91-4C42-8DFC-300938DBEF88}"/>
    <cellStyle name="Input 3 4 3 22" xfId="45860" xr:uid="{5069DECA-A88B-4802-86F2-A1F78E7D527E}"/>
    <cellStyle name="Input 3 4 3 23" xfId="45769" xr:uid="{AD436F10-D1AE-4F8B-8B81-C17F11C29989}"/>
    <cellStyle name="Input 3 4 3 24" xfId="49522" xr:uid="{A5B8DDCD-DD0F-4F33-B07D-5AF96E967777}"/>
    <cellStyle name="Input 3 4 3 25" xfId="49194" xr:uid="{FB4846CE-34D0-4CCB-B936-EEEF0BC70057}"/>
    <cellStyle name="Input 3 4 3 26" xfId="48598" xr:uid="{E823961F-BFD7-4DFD-924E-74FF6BA24E7E}"/>
    <cellStyle name="Input 3 4 3 27" xfId="50020" xr:uid="{9BA627AB-709C-48EA-9DA9-39669267D109}"/>
    <cellStyle name="Input 3 4 3 28" xfId="51065" xr:uid="{4A82FDFD-D8B1-467D-8DA3-B07B08EC0E10}"/>
    <cellStyle name="Input 3 4 3 29" xfId="50821" xr:uid="{31F12B5B-701F-4269-BC62-4B93968C7FAE}"/>
    <cellStyle name="Input 3 4 3 3" xfId="12760" xr:uid="{44EFBE56-2E12-439A-83A6-8445EEA22EAB}"/>
    <cellStyle name="Input 3 4 3 3 2" xfId="21148" xr:uid="{749A8E18-25B8-4C39-A7AA-F2761CDB5D92}"/>
    <cellStyle name="Input 3 4 3 3 2 2" xfId="36336" xr:uid="{63C2ED7F-8B01-4C4F-A361-7C1805132247}"/>
    <cellStyle name="Input 3 4 3 3 3" xfId="27302" xr:uid="{D09BEAED-6180-4C6F-BAB0-E13AC26CA2F5}"/>
    <cellStyle name="Input 3 4 3 30" xfId="51017" xr:uid="{D754554B-FDB8-4D6F-95A8-C91F2FAD7750}"/>
    <cellStyle name="Input 3 4 3 31" xfId="51910" xr:uid="{D24CD970-6F2B-4233-A8DA-05EDA4C40597}"/>
    <cellStyle name="Input 3 4 3 32" xfId="52207" xr:uid="{7CE174B4-67C3-45B9-8108-43D028854565}"/>
    <cellStyle name="Input 3 4 3 4" xfId="11642" xr:uid="{04989AB2-7C21-45DB-B41D-B7184535D584}"/>
    <cellStyle name="Input 3 4 3 4 2" xfId="20171" xr:uid="{70693537-C006-4083-AACD-BA841F343499}"/>
    <cellStyle name="Input 3 4 3 4 2 2" xfId="35359" xr:uid="{E3D018DF-6C7B-44BE-BE27-384A9EC91F95}"/>
    <cellStyle name="Input 3 4 3 4 3" xfId="26362" xr:uid="{06E63DE8-BC91-4504-8285-5AE218E43509}"/>
    <cellStyle name="Input 3 4 3 5" xfId="13278" xr:uid="{F2C5FB74-9E85-4D3B-8992-CD754560C7F7}"/>
    <cellStyle name="Input 3 4 3 5 2" xfId="21544" xr:uid="{B6C9FDD1-57C6-461B-8510-4A9046068403}"/>
    <cellStyle name="Input 3 4 3 5 2 2" xfId="36732" xr:uid="{3931838B-FB4E-4B1F-883E-B9504F0C89A9}"/>
    <cellStyle name="Input 3 4 3 5 3" xfId="27698" xr:uid="{0A5202A2-ACE3-4B39-AC26-AA7B2C524BE1}"/>
    <cellStyle name="Input 3 4 3 6" xfId="31463" xr:uid="{6DD3AC80-7105-4793-8E27-C7C49D83C1BD}"/>
    <cellStyle name="Input 3 4 3 7" xfId="43322" xr:uid="{BEC926E8-4676-47C7-BCCD-31FE6088776A}"/>
    <cellStyle name="Input 3 4 3 8" xfId="42682" xr:uid="{6D396E63-171F-4125-B5E6-66FF1B412D18}"/>
    <cellStyle name="Input 3 4 3 9" xfId="43196" xr:uid="{9BA1B0B2-0EF4-4292-82BF-591F68BAE40A}"/>
    <cellStyle name="Input 3 4 4" xfId="4223" xr:uid="{3CB68780-3428-4516-A341-6566108C956C}"/>
    <cellStyle name="Input 3 4 4 10" xfId="41477" xr:uid="{85F8A52E-0612-4292-B667-1BE59FAAF0C8}"/>
    <cellStyle name="Input 3 4 4 11" xfId="43034" xr:uid="{63A0CD21-0FB0-416A-9A80-26D7E2A92892}"/>
    <cellStyle name="Input 3 4 4 12" xfId="41582" xr:uid="{87E0C5BF-76B3-4DD7-98DA-D1A0B5631EC2}"/>
    <cellStyle name="Input 3 4 4 13" xfId="43953" xr:uid="{C4B87CC6-E77F-4E59-8E77-53CCCEC11D75}"/>
    <cellStyle name="Input 3 4 4 14" xfId="41388" xr:uid="{814BB890-4C86-477B-9C46-2E26FC8DD314}"/>
    <cellStyle name="Input 3 4 4 15" xfId="44062" xr:uid="{097F883C-D54E-4009-B04A-7A04AD4B5A22}"/>
    <cellStyle name="Input 3 4 4 16" xfId="42513" xr:uid="{18EA1FF3-E2DF-46D7-A356-38F1806FC0AE}"/>
    <cellStyle name="Input 3 4 4 17" xfId="47197" xr:uid="{364E9EAE-900B-4256-9620-02A419A5B91F}"/>
    <cellStyle name="Input 3 4 4 18" xfId="46706" xr:uid="{B3E50298-D90D-4CA1-9A7F-4316AA67181B}"/>
    <cellStyle name="Input 3 4 4 19" xfId="47080" xr:uid="{B852E435-EDA3-4FB3-B1F3-6BC8DD40813E}"/>
    <cellStyle name="Input 3 4 4 2" xfId="9595" xr:uid="{167B83A0-770F-41C2-9BF7-BB00A2C37B84}"/>
    <cellStyle name="Input 3 4 4 2 2" xfId="14719" xr:uid="{72C5554D-B21A-4BED-A3A6-5664030480F0}"/>
    <cellStyle name="Input 3 4 4 2 2 2" xfId="22806" xr:uid="{A15A1727-0589-4323-9510-5B2C3DCC57CD}"/>
    <cellStyle name="Input 3 4 4 2 2 2 2" xfId="37994" xr:uid="{3ECDB317-9DC7-419C-9714-EAC440183253}"/>
    <cellStyle name="Input 3 4 4 2 2 3" xfId="28960" xr:uid="{CF437465-97A1-4BDD-BE32-20DF678E7BE1}"/>
    <cellStyle name="Input 3 4 4 2 3" xfId="12399" xr:uid="{C6924475-5819-40B3-9D5D-6C70E8F63F56}"/>
    <cellStyle name="Input 3 4 4 2 3 2" xfId="20816" xr:uid="{5790D36A-3B80-46F0-83AC-25F139FBD77D}"/>
    <cellStyle name="Input 3 4 4 2 3 2 2" xfId="36004" xr:uid="{89C6FA5A-57C9-4528-8674-09656A7862B9}"/>
    <cellStyle name="Input 3 4 4 2 3 3" xfId="26970" xr:uid="{56436F4D-7AA3-4F1C-A6E3-409C699F4D30}"/>
    <cellStyle name="Input 3 4 4 2 4" xfId="15520" xr:uid="{932CF129-58B1-4FAD-BB7F-5FB3A6A1BB97}"/>
    <cellStyle name="Input 3 4 4 2 4 2" xfId="23583" xr:uid="{2DBCED3C-E3B8-46D4-B466-94F66CAC6896}"/>
    <cellStyle name="Input 3 4 4 2 4 2 2" xfId="38771" xr:uid="{48B69A7B-E994-4883-8767-4BE1AE02E5EA}"/>
    <cellStyle name="Input 3 4 4 2 4 3" xfId="29737" xr:uid="{5E610861-ED5D-402B-9EF6-8A13B5C2E593}"/>
    <cellStyle name="Input 3 4 4 2 5" xfId="17582" xr:uid="{1BE8BFC1-D8CC-4398-8855-276EA97D9682}"/>
    <cellStyle name="Input 3 4 4 2 5 2" xfId="32817" xr:uid="{2C06E4FC-F667-459D-AC73-FD907DC2B538}"/>
    <cellStyle name="Input 3 4 4 20" xfId="46851" xr:uid="{384372F5-CA67-4043-B65E-6CEAF992F322}"/>
    <cellStyle name="Input 3 4 4 21" xfId="47930" xr:uid="{EDD48E8D-CF02-40F1-9A1D-E2629C8A7081}"/>
    <cellStyle name="Input 3 4 4 22" xfId="45859" xr:uid="{16EDB506-753A-4661-966E-6C471C673789}"/>
    <cellStyle name="Input 3 4 4 23" xfId="46239" xr:uid="{D6B86FC1-24F4-4A7A-9B6C-CE1473AB2948}"/>
    <cellStyle name="Input 3 4 4 24" xfId="49523" xr:uid="{E042F416-F90D-4E38-8ECF-1E4582DDB1BC}"/>
    <cellStyle name="Input 3 4 4 25" xfId="48648" xr:uid="{FBD5C578-D543-4814-A747-49F2B974081B}"/>
    <cellStyle name="Input 3 4 4 26" xfId="48599" xr:uid="{F77E78BD-99B4-42BA-B667-96241C55D7C2}"/>
    <cellStyle name="Input 3 4 4 27" xfId="49004" xr:uid="{2451C899-968C-4708-A8DA-2CE4DD0DDA75}"/>
    <cellStyle name="Input 3 4 4 28" xfId="51066" xr:uid="{C59CD666-D375-4B1E-8F9E-AD4321F89BCF}"/>
    <cellStyle name="Input 3 4 4 29" xfId="50820" xr:uid="{FAB4A862-B9DD-4C4B-A88C-5A5B23AFF2CA}"/>
    <cellStyle name="Input 3 4 4 3" xfId="12761" xr:uid="{46CB9195-BE5C-4B9A-87EB-6200B7243C64}"/>
    <cellStyle name="Input 3 4 4 3 2" xfId="21149" xr:uid="{E63880BE-9896-4D70-9763-999A09FD097D}"/>
    <cellStyle name="Input 3 4 4 3 2 2" xfId="36337" xr:uid="{359AD0C0-4888-4172-9439-03594B9A9204}"/>
    <cellStyle name="Input 3 4 4 3 3" xfId="27303" xr:uid="{5A37F9BD-E5D7-40F5-A940-5A1C361C9E85}"/>
    <cellStyle name="Input 3 4 4 30" xfId="51018" xr:uid="{83060333-C088-4018-84B1-2DB352A58327}"/>
    <cellStyle name="Input 3 4 4 31" xfId="51911" xr:uid="{E1170C0E-0465-4394-8610-236CA33B2E95}"/>
    <cellStyle name="Input 3 4 4 32" xfId="52208" xr:uid="{D60742B3-AB06-465C-8782-EF4146200D2F}"/>
    <cellStyle name="Input 3 4 4 4" xfId="11991" xr:uid="{76D275BE-4AC7-48C7-ADE0-A88F5A5A7D6A}"/>
    <cellStyle name="Input 3 4 4 4 2" xfId="20472" xr:uid="{49789BCE-7663-442A-B662-7C09F7F10C57}"/>
    <cellStyle name="Input 3 4 4 4 2 2" xfId="35660" xr:uid="{C396337A-69D4-42F6-A851-2B9BDFA21D20}"/>
    <cellStyle name="Input 3 4 4 4 3" xfId="26630" xr:uid="{3B70E2D9-9717-4575-9969-7C2DCA838A13}"/>
    <cellStyle name="Input 3 4 4 5" xfId="13111" xr:uid="{42457BB4-EE1F-4181-8130-BB19A059C8AF}"/>
    <cellStyle name="Input 3 4 4 5 2" xfId="21434" xr:uid="{1BABEC29-01F9-4A12-B82D-0D509868F487}"/>
    <cellStyle name="Input 3 4 4 5 2 2" xfId="36622" xr:uid="{F29BBB3A-4D98-4A76-A2EF-49863C84E6A1}"/>
    <cellStyle name="Input 3 4 4 5 3" xfId="27588" xr:uid="{5A974F3C-7D01-4AF1-8FAB-3F3A043D478D}"/>
    <cellStyle name="Input 3 4 4 6" xfId="31464" xr:uid="{FBE4CD7D-F574-4D9A-8DB9-B65CC63FE26A}"/>
    <cellStyle name="Input 3 4 4 7" xfId="43323" xr:uid="{B92072F2-A4BC-4410-B9AF-362ECB1C2E75}"/>
    <cellStyle name="Input 3 4 4 8" xfId="42681" xr:uid="{5FC76F2D-BBA3-4566-8663-CC9B2DF1BB4A}"/>
    <cellStyle name="Input 3 4 4 9" xfId="43197" xr:uid="{64AB22AD-1BDB-40A9-B768-CB9C40C9F31C}"/>
    <cellStyle name="Input 3 4 5" xfId="4224" xr:uid="{BAA7956C-01E3-4ABA-9D13-4CAE6F6BC7EC}"/>
    <cellStyle name="Input 3 4 5 10" xfId="41476" xr:uid="{DBD2A4E3-A7D6-4EC2-9839-7D7F9EB9C820}"/>
    <cellStyle name="Input 3 4 5 11" xfId="41372" xr:uid="{EF466BD7-D87B-4F37-97A7-407BDC80FD57}"/>
    <cellStyle name="Input 3 4 5 12" xfId="41581" xr:uid="{83126A19-379A-4352-8A43-31522FBAAFFF}"/>
    <cellStyle name="Input 3 4 5 13" xfId="43954" xr:uid="{EA33368B-186E-428B-94E8-1FA60F75566F}"/>
    <cellStyle name="Input 3 4 5 14" xfId="41387" xr:uid="{8ABF1FFC-0B98-46AA-9EE1-50A188C14202}"/>
    <cellStyle name="Input 3 4 5 15" xfId="43550" xr:uid="{DEB704A8-EA97-4A5D-BA6B-94A01C706AC9}"/>
    <cellStyle name="Input 3 4 5 16" xfId="44952" xr:uid="{BB4DDAE5-3B2B-415A-974E-95D8B8FBD993}"/>
    <cellStyle name="Input 3 4 5 17" xfId="47198" xr:uid="{D20A5024-E785-4A11-809E-B3D1CA5D7EF0}"/>
    <cellStyle name="Input 3 4 5 18" xfId="46705" xr:uid="{18C1B779-5A13-4969-A081-A9170229A5FA}"/>
    <cellStyle name="Input 3 4 5 19" xfId="47081" xr:uid="{F849B97E-A3E3-4EBE-A14B-D9608CFFC22A}"/>
    <cellStyle name="Input 3 4 5 2" xfId="9596" xr:uid="{8D8E720D-9C16-4101-BA9C-DD9158A3E95E}"/>
    <cellStyle name="Input 3 4 5 2 2" xfId="14720" xr:uid="{8EFA1CDF-DA11-41D7-A3C3-6A9611C05210}"/>
    <cellStyle name="Input 3 4 5 2 2 2" xfId="22807" xr:uid="{8C31A4FE-4565-427B-B7A3-943F0A706EEB}"/>
    <cellStyle name="Input 3 4 5 2 2 2 2" xfId="37995" xr:uid="{5A5CAA24-6FB0-4540-A292-E60460413467}"/>
    <cellStyle name="Input 3 4 5 2 2 3" xfId="28961" xr:uid="{C852114F-6E38-49EB-8D20-F4776E02AFBA}"/>
    <cellStyle name="Input 3 4 5 2 3" xfId="16208" xr:uid="{BD616382-5D55-45A9-9247-2102CD0B801D}"/>
    <cellStyle name="Input 3 4 5 2 3 2" xfId="24263" xr:uid="{A669702A-3F87-4DEB-8DB8-76433A10343B}"/>
    <cellStyle name="Input 3 4 5 2 3 2 2" xfId="39451" xr:uid="{90E64070-9CE0-49B3-A7B5-033E0A713B5D}"/>
    <cellStyle name="Input 3 4 5 2 3 3" xfId="30417" xr:uid="{74CA9833-BD47-4899-A1A8-4BF359C82203}"/>
    <cellStyle name="Input 3 4 5 2 4" xfId="11106" xr:uid="{E0DD8454-C81D-489E-A169-1418923DC49C}"/>
    <cellStyle name="Input 3 4 5 2 4 2" xfId="19656" xr:uid="{B51182E9-77A1-4449-B131-3176FFB197ED}"/>
    <cellStyle name="Input 3 4 5 2 4 2 2" xfId="34861" xr:uid="{714BA039-A108-4D55-B994-4ABB4271E7B8}"/>
    <cellStyle name="Input 3 4 5 2 4 3" xfId="25904" xr:uid="{2EA1B2DC-FAF7-4569-870C-C9B8BAEF6DBF}"/>
    <cellStyle name="Input 3 4 5 2 5" xfId="17581" xr:uid="{F3CDAA72-29DD-41D0-8A24-FEB18B18F669}"/>
    <cellStyle name="Input 3 4 5 2 5 2" xfId="32816" xr:uid="{D6DAB177-6567-4EFD-A959-E625CDB894DB}"/>
    <cellStyle name="Input 3 4 5 20" xfId="46850" xr:uid="{F41314AF-BFED-412F-868B-BB0EADA1A183}"/>
    <cellStyle name="Input 3 4 5 21" xfId="46997" xr:uid="{BA7BAFD3-02BF-4C0A-B3CB-599B92F5ADEE}"/>
    <cellStyle name="Input 3 4 5 22" xfId="48146" xr:uid="{726C3B20-02CE-439B-9684-ED57B5B51B0C}"/>
    <cellStyle name="Input 3 4 5 23" xfId="47594" xr:uid="{10DD4DC7-FAF2-476D-97CF-70A8C965B136}"/>
    <cellStyle name="Input 3 4 5 24" xfId="49524" xr:uid="{50686B8E-B1B7-4857-A30A-98CA9C0F5444}"/>
    <cellStyle name="Input 3 4 5 25" xfId="49193" xr:uid="{EFC6BEF2-7C88-40EF-AE35-4AD6DC204592}"/>
    <cellStyle name="Input 3 4 5 26" xfId="49473" xr:uid="{1A1626E2-CA7B-49E6-B3A4-CF845438E44D}"/>
    <cellStyle name="Input 3 4 5 27" xfId="49296" xr:uid="{5BC52E54-EF0C-4F97-950C-E8CCF13D704F}"/>
    <cellStyle name="Input 3 4 5 28" xfId="51067" xr:uid="{91CFDF97-7CEC-443A-8983-AA93D612C86E}"/>
    <cellStyle name="Input 3 4 5 29" xfId="50819" xr:uid="{CBB556A4-3317-4217-A5AA-199E01AE4069}"/>
    <cellStyle name="Input 3 4 5 3" xfId="12762" xr:uid="{37DD8C21-8185-4724-A3E2-70D4721A16AB}"/>
    <cellStyle name="Input 3 4 5 3 2" xfId="21150" xr:uid="{E5324FA7-7AA5-419F-AEB0-3CC2CD1E8AE1}"/>
    <cellStyle name="Input 3 4 5 3 2 2" xfId="36338" xr:uid="{F234B87C-A6F1-4671-A300-FD630974942C}"/>
    <cellStyle name="Input 3 4 5 3 3" xfId="27304" xr:uid="{11EEF806-3CBC-4FBB-991D-0E964910A5A1}"/>
    <cellStyle name="Input 3 4 5 30" xfId="51019" xr:uid="{8D2E8387-A8DA-4C0A-B967-093A08BA457F}"/>
    <cellStyle name="Input 3 4 5 31" xfId="51912" xr:uid="{A029722C-8687-4ED9-9B07-2506C38F9D31}"/>
    <cellStyle name="Input 3 4 5 32" xfId="52209" xr:uid="{BAE38151-4F91-4DCC-B624-CC1E4029A660}"/>
    <cellStyle name="Input 3 4 5 4" xfId="11824" xr:uid="{8DEEBC63-F355-4186-B7F4-D20FD16948C7}"/>
    <cellStyle name="Input 3 4 5 4 2" xfId="20323" xr:uid="{17BEDE10-B12D-4E7B-B0BE-B2A952C45BAC}"/>
    <cellStyle name="Input 3 4 5 4 2 2" xfId="35511" xr:uid="{DBDE4D1F-6A38-4394-A896-9E786BAD5881}"/>
    <cellStyle name="Input 3 4 5 4 3" xfId="26494" xr:uid="{87928DF8-DE1E-403C-83EB-E3C8978749D4}"/>
    <cellStyle name="Input 3 4 5 5" xfId="13179" xr:uid="{C69C0DD2-B346-48ED-90CD-CB836BFD1E36}"/>
    <cellStyle name="Input 3 4 5 5 2" xfId="21475" xr:uid="{9D722A19-1772-46D7-AF81-0CBBC460FBE8}"/>
    <cellStyle name="Input 3 4 5 5 2 2" xfId="36663" xr:uid="{3A2CF461-5274-4FA8-89F5-D5681C5D1F47}"/>
    <cellStyle name="Input 3 4 5 5 3" xfId="27629" xr:uid="{A7176F24-1275-4D6E-8B51-461ECEC2C514}"/>
    <cellStyle name="Input 3 4 5 6" xfId="31465" xr:uid="{A2DBD611-4FB0-408B-B8AF-80F674C85C3E}"/>
    <cellStyle name="Input 3 4 5 7" xfId="43324" xr:uid="{BFD18E3B-AF74-46B4-97D5-17323D282D42}"/>
    <cellStyle name="Input 3 4 5 8" xfId="42680" xr:uid="{559E1EC7-B716-4A3B-84F1-1133C9E2718C}"/>
    <cellStyle name="Input 3 4 5 9" xfId="43198" xr:uid="{DC471652-A8C7-491A-AEB7-E85BD95B7AA9}"/>
    <cellStyle name="Input 3 4 6" xfId="4225" xr:uid="{40EC306B-D190-41F7-97FE-31D65B0B3B15}"/>
    <cellStyle name="Input 3 4 6 10" xfId="41475" xr:uid="{5A7641C3-E438-4156-87A6-6264CE7E141B}"/>
    <cellStyle name="Input 3 4 6 11" xfId="44577" xr:uid="{F7EE20DA-014F-4DE6-AC20-C0335E7F5A75}"/>
    <cellStyle name="Input 3 4 6 12" xfId="44775" xr:uid="{BBC87AF5-CFD0-464C-9EFC-1686577D7211}"/>
    <cellStyle name="Input 3 4 6 13" xfId="44974" xr:uid="{BF72C9F7-6470-4B2A-AA29-1B71BCA610D3}"/>
    <cellStyle name="Input 3 4 6 14" xfId="42258" xr:uid="{7768F504-EB96-46D2-87C0-637722C4D708}"/>
    <cellStyle name="Input 3 4 6 15" xfId="45298" xr:uid="{08348757-175A-4AC2-B929-F83840697757}"/>
    <cellStyle name="Input 3 4 6 16" xfId="45434" xr:uid="{FC8F2D33-D3B5-447D-9B75-7055D10067D9}"/>
    <cellStyle name="Input 3 4 6 17" xfId="47199" xr:uid="{21D6489B-9BB8-41EE-9405-003637BDCE38}"/>
    <cellStyle name="Input 3 4 6 18" xfId="46704" xr:uid="{6D327629-EF00-4061-B079-3AEDA31E237D}"/>
    <cellStyle name="Input 3 4 6 19" xfId="47082" xr:uid="{19258CBD-9F9E-488D-A719-2CFCF9657EC0}"/>
    <cellStyle name="Input 3 4 6 2" xfId="9597" xr:uid="{78D9BAD8-1E3C-4065-9F5A-FD56C6604242}"/>
    <cellStyle name="Input 3 4 6 2 2" xfId="14721" xr:uid="{C3228286-6ECF-409E-9B77-8C841EC6D9CC}"/>
    <cellStyle name="Input 3 4 6 2 2 2" xfId="22808" xr:uid="{BCA26902-3759-4E34-8B0D-4C1275D92740}"/>
    <cellStyle name="Input 3 4 6 2 2 2 2" xfId="37996" xr:uid="{BFA0F056-010B-447F-A031-BEC7AE38642E}"/>
    <cellStyle name="Input 3 4 6 2 2 3" xfId="28962" xr:uid="{33EFFA5F-C531-40B6-BAA8-C8D2DCE4148F}"/>
    <cellStyle name="Input 3 4 6 2 3" xfId="12400" xr:uid="{307D424F-6241-4E79-9E12-C9353CDD72B3}"/>
    <cellStyle name="Input 3 4 6 2 3 2" xfId="20817" xr:uid="{E3E75529-FAA1-4FAA-BA6F-6412DE993394}"/>
    <cellStyle name="Input 3 4 6 2 3 2 2" xfId="36005" xr:uid="{27B1E989-B8D0-4DD6-B613-F3A004193D6D}"/>
    <cellStyle name="Input 3 4 6 2 3 3" xfId="26971" xr:uid="{87879DEF-D114-4646-AE39-66D85EEE9FD6}"/>
    <cellStyle name="Input 3 4 6 2 4" xfId="16722" xr:uid="{AB8604CB-A5E2-4B79-8574-76182C3A07F9}"/>
    <cellStyle name="Input 3 4 6 2 4 2" xfId="24777" xr:uid="{F0FF91BC-DB24-4549-BDFF-E2B77A967FC4}"/>
    <cellStyle name="Input 3 4 6 2 4 2 2" xfId="39965" xr:uid="{3CFE52D4-C080-4E7F-AC7D-58DDF65856F2}"/>
    <cellStyle name="Input 3 4 6 2 4 3" xfId="30931" xr:uid="{B4904377-EE40-46E3-8B9A-DD40FD9468D7}"/>
    <cellStyle name="Input 3 4 6 2 5" xfId="17580" xr:uid="{00C14B33-4D65-42A6-9F91-937B9267E46D}"/>
    <cellStyle name="Input 3 4 6 2 5 2" xfId="32815" xr:uid="{0DFCA251-2716-44C5-B3D2-D4B43355C093}"/>
    <cellStyle name="Input 3 4 6 20" xfId="46849" xr:uid="{66A872CC-0A94-4DED-A58D-705236784A30}"/>
    <cellStyle name="Input 3 4 6 21" xfId="48074" xr:uid="{959C629A-1F8C-455B-B752-07C4A57C6812}"/>
    <cellStyle name="Input 3 4 6 22" xfId="46559" xr:uid="{EA83DFC7-444E-4036-B82E-761011349891}"/>
    <cellStyle name="Input 3 4 6 23" xfId="48296" xr:uid="{C5A76248-629B-4C5C-891F-79D5F2FC1CD3}"/>
    <cellStyle name="Input 3 4 6 24" xfId="49525" xr:uid="{3C4C6C6C-E613-444F-8F5B-634C58382EF0}"/>
    <cellStyle name="Input 3 4 6 25" xfId="48562" xr:uid="{E211ACF4-261D-4109-A23F-E518A5EC8BAB}"/>
    <cellStyle name="Input 3 4 6 26" xfId="49474" xr:uid="{9A2FFF3D-6BCA-4989-8D45-FBBCD4BCEE59}"/>
    <cellStyle name="Input 3 4 6 27" xfId="49295" xr:uid="{3428780D-2C8C-4A59-920B-665DED0BDE83}"/>
    <cellStyle name="Input 3 4 6 28" xfId="51068" xr:uid="{0EDC190D-5E0A-4177-BAEC-020642714D0E}"/>
    <cellStyle name="Input 3 4 6 29" xfId="50818" xr:uid="{45CBDC9C-2EC0-4247-A0B1-A3BA760D547E}"/>
    <cellStyle name="Input 3 4 6 3" xfId="12763" xr:uid="{8D34E4E3-449F-40A4-8E4A-CA6BA412086D}"/>
    <cellStyle name="Input 3 4 6 3 2" xfId="21151" xr:uid="{9B524732-F936-41F4-B1E2-84397FE6D502}"/>
    <cellStyle name="Input 3 4 6 3 2 2" xfId="36339" xr:uid="{25CFBD0D-CB87-4647-951F-4174538FA29C}"/>
    <cellStyle name="Input 3 4 6 3 3" xfId="27305" xr:uid="{E4426E26-1C91-41D8-A71E-F354D751CEEA}"/>
    <cellStyle name="Input 3 4 6 30" xfId="51020" xr:uid="{9295D9CD-06DC-4698-ACE4-678A6C678929}"/>
    <cellStyle name="Input 3 4 6 31" xfId="51913" xr:uid="{1AABEC81-DD95-4F53-B28F-7C7623F751D0}"/>
    <cellStyle name="Input 3 4 6 32" xfId="52210" xr:uid="{86F83FB9-2364-4627-8B4B-913B0A03D730}"/>
    <cellStyle name="Input 3 4 6 4" xfId="12335" xr:uid="{5FEF5E74-529D-4930-9DA4-9D4619E42B44}"/>
    <cellStyle name="Input 3 4 6 4 2" xfId="20757" xr:uid="{9283A806-D391-46BD-A0EE-EE2F4A4B7AEB}"/>
    <cellStyle name="Input 3 4 6 4 2 2" xfId="35945" xr:uid="{57CE1AB6-1544-483D-9635-842EF056947B}"/>
    <cellStyle name="Input 3 4 6 4 3" xfId="26911" xr:uid="{8D095DEA-36C1-433B-AFA1-40986F50C6A1}"/>
    <cellStyle name="Input 3 4 6 5" xfId="15616" xr:uid="{287B6D5F-A6AD-43FC-AB1E-2EDCDFEEA8FD}"/>
    <cellStyle name="Input 3 4 6 5 2" xfId="23671" xr:uid="{DDB22A2E-982F-42EA-A213-8CB52A4D0214}"/>
    <cellStyle name="Input 3 4 6 5 2 2" xfId="38859" xr:uid="{F021F638-0B32-4605-81A2-1182A6ED6F32}"/>
    <cellStyle name="Input 3 4 6 5 3" xfId="29825" xr:uid="{70A080CE-5BA4-4882-A8A9-FE615C6130AA}"/>
    <cellStyle name="Input 3 4 6 6" xfId="31466" xr:uid="{F328FACD-4767-478F-992E-6B7C4BA0B5E9}"/>
    <cellStyle name="Input 3 4 6 7" xfId="43325" xr:uid="{0F80BD37-68B4-4D05-B106-3D38A7BC14BF}"/>
    <cellStyle name="Input 3 4 6 8" xfId="42679" xr:uid="{3EAD5634-BDB2-420F-8B33-2B60A3E1F486}"/>
    <cellStyle name="Input 3 4 6 9" xfId="43199" xr:uid="{7CA0FCC0-2486-44CC-A475-F65D1F7F93B6}"/>
    <cellStyle name="Input 3 5" xfId="4226" xr:uid="{62206ABD-869B-4ABD-B569-7BF4791651E6}"/>
    <cellStyle name="Input 3 6" xfId="4227" xr:uid="{00458066-9DEC-4C65-9714-B52D8E23433B}"/>
    <cellStyle name="Input 3 7" xfId="4228" xr:uid="{911A6AC2-683C-4FC0-AE41-ACE7C7ED76A9}"/>
    <cellStyle name="Input 3 8" xfId="4229" xr:uid="{00BB2ABC-39F0-4DB7-96FB-C4710C7F6263}"/>
    <cellStyle name="Input 3 9" xfId="4230" xr:uid="{3F70D43E-95C5-4437-93A5-21C99C7EB017}"/>
    <cellStyle name="Input 4" xfId="4231" xr:uid="{344CF669-0AD7-474D-871D-343046504BFE}"/>
    <cellStyle name="Input 4 10" xfId="16703" xr:uid="{6A85BE9D-CAEF-4651-8FBE-9C0DA1356185}"/>
    <cellStyle name="Input 4 10 2" xfId="24758" xr:uid="{23350BF2-D97C-4F02-B38E-22B1BEC9F07F}"/>
    <cellStyle name="Input 4 10 2 2" xfId="39946" xr:uid="{1A86F9B3-F556-4FD0-A07F-348449DE270D}"/>
    <cellStyle name="Input 4 10 3" xfId="30912" xr:uid="{DBFA56EC-7502-4C20-9A9D-3F59913C95D2}"/>
    <cellStyle name="Input 4 11" xfId="12951" xr:uid="{E25BAF75-07B4-4F11-B2B3-32C272B1D0FB}"/>
    <cellStyle name="Input 4 11 2" xfId="21315" xr:uid="{1ED44692-3EEB-4EA6-A213-2517421B4CE6}"/>
    <cellStyle name="Input 4 11 2 2" xfId="36503" xr:uid="{613DAAD1-1629-4431-875C-559EE8178E85}"/>
    <cellStyle name="Input 4 11 3" xfId="27469" xr:uid="{E52DB350-CE99-424A-A67E-B0546A3F04C3}"/>
    <cellStyle name="Input 4 12" xfId="31467" xr:uid="{35EAD865-41CC-49E1-9A25-AA7DCDC737FB}"/>
    <cellStyle name="Input 4 13" xfId="41630" xr:uid="{F090FF5B-8427-4DF7-8549-04EF56C26A08}"/>
    <cellStyle name="Input 4 14" xfId="43857" xr:uid="{8263EB22-5701-4A20-9F24-D7180C4655E4}"/>
    <cellStyle name="Input 4 15" xfId="43743" xr:uid="{A5F27991-6FE4-44AF-91E3-0ED3F1336AF0}"/>
    <cellStyle name="Input 4 16" xfId="42394" xr:uid="{874807E7-B75B-434C-BC74-C8F885BF4437}"/>
    <cellStyle name="Input 4 17" xfId="43482" xr:uid="{03BF9351-C382-45E9-A2DB-73A5583CC281}"/>
    <cellStyle name="Input 4 18" xfId="42568" xr:uid="{7172288C-2762-41F1-B170-950B3F936384}"/>
    <cellStyle name="Input 4 19" xfId="43342" xr:uid="{13AB9F2E-1BC8-4619-9F21-DC2F64E485E2}"/>
    <cellStyle name="Input 4 2" xfId="4232" xr:uid="{3084C0C4-5A6B-40D4-8084-3C2E3F1EF65B}"/>
    <cellStyle name="Input 4 2 10" xfId="10659" xr:uid="{D80D5502-314D-41ED-B106-C6EC2948FA00}"/>
    <cellStyle name="Input 4 2 10 2" xfId="19209" xr:uid="{5819739D-71F1-4F74-B925-C912CAF5F4E6}"/>
    <cellStyle name="Input 4 2 10 2 2" xfId="34414" xr:uid="{F8890656-9675-49F1-BFA3-CF92D9E8D829}"/>
    <cellStyle name="Input 4 2 10 3" xfId="25457" xr:uid="{0694EBDB-6460-4340-8436-6010176B8885}"/>
    <cellStyle name="Input 4 2 11" xfId="13953" xr:uid="{1D440428-3E8E-4CF9-9E87-DE8A16300CD5}"/>
    <cellStyle name="Input 4 2 11 2" xfId="22048" xr:uid="{F319F45D-274B-4C33-9388-D470D9172BB1}"/>
    <cellStyle name="Input 4 2 11 2 2" xfId="37236" xr:uid="{5ADC2B4C-9102-4821-A456-AA2F349D5A39}"/>
    <cellStyle name="Input 4 2 11 3" xfId="28202" xr:uid="{1EBD717B-8CED-4158-A4F8-324D45ADD513}"/>
    <cellStyle name="Input 4 2 12" xfId="31468" xr:uid="{3A12887B-8714-4C22-852C-C5AA1C5FAF43}"/>
    <cellStyle name="Input 4 2 13" xfId="41631" xr:uid="{B57DB2ED-970B-4126-BFDB-8E3CE1EA5BA5}"/>
    <cellStyle name="Input 4 2 14" xfId="42030" xr:uid="{F9E1393B-AE5A-46E7-BF8B-472B0FF8822B}"/>
    <cellStyle name="Input 4 2 15" xfId="43744" xr:uid="{A6F33D20-6228-4D98-974F-E3CA40703749}"/>
    <cellStyle name="Input 4 2 16" xfId="41932" xr:uid="{F3FD9236-FEE3-49A6-8E93-4F0F33B483D9}"/>
    <cellStyle name="Input 4 2 17" xfId="43483" xr:uid="{8D7FBFA9-36D0-495F-8935-9EF5460C951D}"/>
    <cellStyle name="Input 4 2 18" xfId="42567" xr:uid="{E9A7E0E7-5497-4F00-A82B-FF0DC2D963EA}"/>
    <cellStyle name="Input 4 2 19" xfId="43566" xr:uid="{4A88D430-0731-4E23-9005-7C288F2AD1AD}"/>
    <cellStyle name="Input 4 2 2" xfId="4233" xr:uid="{81B5C67A-4C17-4F2B-B117-AC8729E0D674}"/>
    <cellStyle name="Input 4 2 2 10" xfId="17063" xr:uid="{F9230629-0C9D-4DA6-B8E6-D9A55BA08DD3}"/>
    <cellStyle name="Input 4 2 2 10 2" xfId="25118" xr:uid="{C877908C-BEDF-4054-9742-56634C2342B1}"/>
    <cellStyle name="Input 4 2 2 10 2 2" xfId="40306" xr:uid="{831094C1-E6F1-4E13-8CF6-CCE06FA263F9}"/>
    <cellStyle name="Input 4 2 2 10 3" xfId="31272" xr:uid="{925BB6D4-5911-4EAA-BE06-CE0C64327718}"/>
    <cellStyle name="Input 4 2 2 11" xfId="31469" xr:uid="{49CF06CF-75AA-423E-8A50-778D9949CD60}"/>
    <cellStyle name="Input 4 2 2 12" xfId="41632" xr:uid="{E6667741-831F-4ED9-BC75-58513B932E62}"/>
    <cellStyle name="Input 4 2 2 13" xfId="42029" xr:uid="{7FC272B5-4AC7-4764-B142-334F4CF762CC}"/>
    <cellStyle name="Input 4 2 2 14" xfId="43745" xr:uid="{C9123775-C1AA-4E38-A41B-0C46BB06CFF3}"/>
    <cellStyle name="Input 4 2 2 15" xfId="41931" xr:uid="{9E835E38-5982-4AD3-8187-CE243D892205}"/>
    <cellStyle name="Input 4 2 2 16" xfId="41650" xr:uid="{108766C3-5B37-4E7F-89D1-D529D265C11B}"/>
    <cellStyle name="Input 4 2 2 17" xfId="42566" xr:uid="{A863F757-8026-41BB-A88F-CFF2E24E09DA}"/>
    <cellStyle name="Input 4 2 2 18" xfId="43567" xr:uid="{35147F3C-B5D8-4F47-9FBA-80518CCC24F6}"/>
    <cellStyle name="Input 4 2 2 19" xfId="42480" xr:uid="{EC2D6714-8CAA-43A1-A284-005C43DAD76A}"/>
    <cellStyle name="Input 4 2 2 2" xfId="8751" xr:uid="{E3B4BE7F-F2EB-4EF6-8F5F-51C3340A2F68}"/>
    <cellStyle name="Input 4 2 2 2 10" xfId="41225" xr:uid="{DFD69E9F-B89B-42CF-BAC8-5970B6448F9F}"/>
    <cellStyle name="Input 4 2 2 2 11" xfId="42130" xr:uid="{E30227C9-F1EB-48F9-ADF8-80ECE5146D01}"/>
    <cellStyle name="Input 4 2 2 2 12" xfId="43603" xr:uid="{A5F583FA-B288-41D5-A508-F603DD7F06C2}"/>
    <cellStyle name="Input 4 2 2 2 13" xfId="41304" xr:uid="{CC21056B-4B01-4635-8A5F-1E39F03936A6}"/>
    <cellStyle name="Input 4 2 2 2 14" xfId="43415" xr:uid="{640765B9-A3E2-49CD-A76B-81BA9C6E4CC7}"/>
    <cellStyle name="Input 4 2 2 2 15" xfId="41316" xr:uid="{898AF504-C283-4254-96A3-5FFC0E4AC713}"/>
    <cellStyle name="Input 4 2 2 2 16" xfId="43250" xr:uid="{617B8DA0-F515-4C01-85D9-23CA10C5311D}"/>
    <cellStyle name="Input 4 2 2 2 17" xfId="42770" xr:uid="{04A2D39A-39DF-46D2-BCFC-B4D39AA79B46}"/>
    <cellStyle name="Input 4 2 2 2 18" xfId="43128" xr:uid="{27AF338F-F4C0-4FA3-B399-21743D121393}"/>
    <cellStyle name="Input 4 2 2 2 19" xfId="42914" xr:uid="{62E061D1-79A9-42DA-B6DB-6FD174B87EDC}"/>
    <cellStyle name="Input 4 2 2 2 2" xfId="8900" xr:uid="{46D24E92-7D59-4A24-A76B-2946AD26F65C}"/>
    <cellStyle name="Input 4 2 2 2 2 2" xfId="9966" xr:uid="{A04DF4F0-CEB5-430E-A6CC-72D85A87788B}"/>
    <cellStyle name="Input 4 2 2 2 2 2 2" xfId="14965" xr:uid="{602A4962-D691-4C57-A176-CB589F67D296}"/>
    <cellStyle name="Input 4 2 2 2 2 2 2 2" xfId="23052" xr:uid="{D741D1E4-39C7-4595-8FCF-E0EF0B0E7E47}"/>
    <cellStyle name="Input 4 2 2 2 2 2 2 2 2" xfId="38240" xr:uid="{A7A275C1-D036-468F-ACC9-3D9653AB712F}"/>
    <cellStyle name="Input 4 2 2 2 2 2 2 3" xfId="29206" xr:uid="{C9CCCB7C-1E8F-4AFB-81EF-6F4E6EFFA6F6}"/>
    <cellStyle name="Input 4 2 2 2 2 2 3" xfId="13469" xr:uid="{2551E924-E11B-42F2-857E-6F42F14D908F}"/>
    <cellStyle name="Input 4 2 2 2 2 2 3 2" xfId="21653" xr:uid="{F6C5D83D-7DE2-4026-AD3A-84192662BDC3}"/>
    <cellStyle name="Input 4 2 2 2 2 2 3 2 2" xfId="36841" xr:uid="{4B676AF9-6C2B-4891-ABBB-2B4F730A30D9}"/>
    <cellStyle name="Input 4 2 2 2 2 2 3 3" xfId="27807" xr:uid="{9A9B9549-263B-4B43-BDFF-E809FB6DE446}"/>
    <cellStyle name="Input 4 2 2 2 2 2 4" xfId="16522" xr:uid="{BDF7C779-5CA3-44AF-98FD-0E83F419F2EA}"/>
    <cellStyle name="Input 4 2 2 2 2 2 4 2" xfId="24577" xr:uid="{5324AE43-FF4C-4744-BCF2-354B4EAECCE9}"/>
    <cellStyle name="Input 4 2 2 2 2 2 4 2 2" xfId="39765" xr:uid="{7607EF8C-FF6A-4070-9A62-4DA62046635F}"/>
    <cellStyle name="Input 4 2 2 2 2 2 4 3" xfId="30731" xr:uid="{64109ECC-2EFB-4A29-B2FA-6E55D7DD07FA}"/>
    <cellStyle name="Input 4 2 2 2 2 2 5" xfId="20043" xr:uid="{E17446C5-BF91-45B9-A2CE-56FB1375BB46}"/>
    <cellStyle name="Input 4 2 2 2 2 2 5 2" xfId="35241" xr:uid="{795CF29C-FBBE-4D9B-92B0-1250678E2DCB}"/>
    <cellStyle name="Input 4 2 2 2 2 3" xfId="14209" xr:uid="{2BBA2D00-5CE4-4144-85BF-145BA9E5E7AD}"/>
    <cellStyle name="Input 4 2 2 2 2 3 2" xfId="22296" xr:uid="{5479022A-B521-49B8-A126-3C03F2B0E7D3}"/>
    <cellStyle name="Input 4 2 2 2 2 3 2 2" xfId="37484" xr:uid="{7A99E861-D060-407B-9C46-0286F997ECE3}"/>
    <cellStyle name="Input 4 2 2 2 2 3 3" xfId="28450" xr:uid="{8540FC4E-7657-4554-A290-385933F311AD}"/>
    <cellStyle name="Input 4 2 2 2 2 4" xfId="16335" xr:uid="{52CED18D-BBD9-4E01-9427-2D86381DE71F}"/>
    <cellStyle name="Input 4 2 2 2 2 4 2" xfId="24390" xr:uid="{9C2AE45A-DC32-4668-88C8-F53C9E9EEFA2}"/>
    <cellStyle name="Input 4 2 2 2 2 4 2 2" xfId="39578" xr:uid="{61C66C72-51BC-4BB4-8FB1-AA9573EC36D0}"/>
    <cellStyle name="Input 4 2 2 2 2 4 3" xfId="30544" xr:uid="{6A9DE936-36DA-414F-90FA-6A5ED3101903}"/>
    <cellStyle name="Input 4 2 2 2 2 5" xfId="11197" xr:uid="{AAF3C276-15BE-4B4F-933E-9F6C2E462184}"/>
    <cellStyle name="Input 4 2 2 2 2 5 2" xfId="19747" xr:uid="{DFDE4AC7-8AA7-408D-843A-3FFB2B6D28CD}"/>
    <cellStyle name="Input 4 2 2 2 2 5 2 2" xfId="34952" xr:uid="{84E5AB08-4A3D-45FD-A381-209B2E87F81E}"/>
    <cellStyle name="Input 4 2 2 2 2 5 3" xfId="25995" xr:uid="{4241D987-DAD1-4D1C-AADE-BE4676CEA23D}"/>
    <cellStyle name="Input 4 2 2 2 2 6" xfId="18415" xr:uid="{CD5D14A3-6F08-4CE6-936C-6B4D0D1F7F08}"/>
    <cellStyle name="Input 4 2 2 2 2 6 2" xfId="33620" xr:uid="{D8023A30-8237-4D19-A07B-D11431F21CD0}"/>
    <cellStyle name="Input 4 2 2 2 20" xfId="46333" xr:uid="{F2738639-0449-4A1A-BAC5-8090CB45CC0D}"/>
    <cellStyle name="Input 4 2 2 2 21" xfId="47266" xr:uid="{815470C5-4DBB-4E16-B5CA-7152677A509A}"/>
    <cellStyle name="Input 4 2 2 2 22" xfId="46654" xr:uid="{B871CEAD-3C7A-42CC-B685-2D6BD1A37A2C}"/>
    <cellStyle name="Input 4 2 2 2 23" xfId="46050" xr:uid="{516E0DC4-15D3-4FCA-BD6F-3D5FA8D4716F}"/>
    <cellStyle name="Input 4 2 2 2 24" xfId="47444" xr:uid="{E31A3442-5626-4C70-AFCC-5812E728C8B2}"/>
    <cellStyle name="Input 4 2 2 2 25" xfId="48960" xr:uid="{73FC2F6E-6C38-4D36-B118-1A1346D52AC7}"/>
    <cellStyle name="Input 4 2 2 2 26" xfId="48751" xr:uid="{970CEAC3-9CED-4976-8438-636C09178FE8}"/>
    <cellStyle name="Input 4 2 2 2 27" xfId="49138" xr:uid="{9284F3FE-A645-4254-9AB1-840CA638393C}"/>
    <cellStyle name="Input 4 2 2 2 28" xfId="50625" xr:uid="{B1DA4482-9DC6-4788-B18B-7589840B86CD}"/>
    <cellStyle name="Input 4 2 2 2 29" xfId="51141" xr:uid="{6149A36B-E554-45A7-8634-E95EF5B3C663}"/>
    <cellStyle name="Input 4 2 2 2 3" xfId="8966" xr:uid="{507B02F5-F2B0-49A5-8DA4-A137A99A6BE1}"/>
    <cellStyle name="Input 4 2 2 2 3 2" xfId="10030" xr:uid="{3D70B9B8-C52C-4178-A506-AFCB17016619}"/>
    <cellStyle name="Input 4 2 2 2 3 2 2" xfId="15023" xr:uid="{E6016921-E302-45FE-AFAD-AE1583F9C5E0}"/>
    <cellStyle name="Input 4 2 2 2 3 2 2 2" xfId="23110" xr:uid="{451FF7B5-78B8-47CE-AC5C-A842AC4A965B}"/>
    <cellStyle name="Input 4 2 2 2 3 2 2 2 2" xfId="38298" xr:uid="{191DA837-7506-4822-B159-24474767F646}"/>
    <cellStyle name="Input 4 2 2 2 3 2 2 3" xfId="29264" xr:uid="{CC4D3C76-CC5D-40E3-8ACC-0DE60D98D9AA}"/>
    <cellStyle name="Input 4 2 2 2 3 2 3" xfId="13930" xr:uid="{F8E889C3-B516-4857-A9E2-1F92227A97FF}"/>
    <cellStyle name="Input 4 2 2 2 3 2 3 2" xfId="22028" xr:uid="{476CF1C5-FE40-4364-B654-C01F97CFA509}"/>
    <cellStyle name="Input 4 2 2 2 3 2 3 2 2" xfId="37216" xr:uid="{082C6917-6199-4D7C-B525-FEFEB2D453E3}"/>
    <cellStyle name="Input 4 2 2 2 3 2 3 3" xfId="28182" xr:uid="{9059B766-E593-4AB9-856B-61E8C1B31654}"/>
    <cellStyle name="Input 4 2 2 2 3 2 4" xfId="16379" xr:uid="{BE43E219-0C52-4756-819C-2D97043D5453}"/>
    <cellStyle name="Input 4 2 2 2 3 2 4 2" xfId="24434" xr:uid="{5BE278F3-93BD-4C14-8BBB-61B27F31C8A5}"/>
    <cellStyle name="Input 4 2 2 2 3 2 4 2 2" xfId="39622" xr:uid="{78EC22B0-2ED4-41E9-ADDF-851D3F1C4ABE}"/>
    <cellStyle name="Input 4 2 2 2 3 2 4 3" xfId="30588" xr:uid="{700D4B16-C849-4262-9867-0479B237EA15}"/>
    <cellStyle name="Input 4 2 2 2 3 2 5" xfId="17291" xr:uid="{2717D8CF-4213-45E4-9CAF-6A7BA9C3090B}"/>
    <cellStyle name="Input 4 2 2 2 3 2 5 2" xfId="32657" xr:uid="{0A581C77-49CA-4BD5-B117-ABA92D53C680}"/>
    <cellStyle name="Input 4 2 2 2 3 3" xfId="14265" xr:uid="{5AEB6DC8-207E-4E14-B7F3-07A5D39CDF49}"/>
    <cellStyle name="Input 4 2 2 2 3 3 2" xfId="22352" xr:uid="{1C8A1039-681E-4A25-B282-44A14CAAD1A7}"/>
    <cellStyle name="Input 4 2 2 2 3 3 2 2" xfId="37540" xr:uid="{820FF27C-EA19-4E49-8614-7861303B38DC}"/>
    <cellStyle name="Input 4 2 2 2 3 3 3" xfId="28506" xr:uid="{D107CD5D-8777-47FF-8E25-C49D8B6DEA02}"/>
    <cellStyle name="Input 4 2 2 2 3 4" xfId="13686" xr:uid="{9B3F4BB9-5764-4DE7-AD41-797A56EBF04C}"/>
    <cellStyle name="Input 4 2 2 2 3 4 2" xfId="21812" xr:uid="{D841AF33-1647-4F05-AACB-23952544EB91}"/>
    <cellStyle name="Input 4 2 2 2 3 4 2 2" xfId="37000" xr:uid="{272D4571-2B08-4081-9440-A1B71DE1349A}"/>
    <cellStyle name="Input 4 2 2 2 3 4 3" xfId="27966" xr:uid="{DEFA9BAD-AF06-4B4A-91B4-A603DBE21E0C}"/>
    <cellStyle name="Input 4 2 2 2 3 5" xfId="12678" xr:uid="{8E67FFFF-7363-42E8-A811-55571E37EF28}"/>
    <cellStyle name="Input 4 2 2 2 3 5 2" xfId="21072" xr:uid="{A5766F54-40E3-4F8E-9A32-C131469F62CC}"/>
    <cellStyle name="Input 4 2 2 2 3 5 2 2" xfId="36260" xr:uid="{F3E1E5D0-CEF4-4DD3-9363-8B92B419FCE9}"/>
    <cellStyle name="Input 4 2 2 2 3 5 3" xfId="27226" xr:uid="{20240518-648E-4AAA-91AE-7F2BA792C940}"/>
    <cellStyle name="Input 4 2 2 2 3 6" xfId="17944" xr:uid="{9AEC180E-8D41-4C57-9F06-46A75AB2563C}"/>
    <cellStyle name="Input 4 2 2 2 3 6 2" xfId="33155" xr:uid="{82A9F89C-BDDD-4570-91BA-5B4AEE499E87}"/>
    <cellStyle name="Input 4 2 2 2 30" xfId="50781" xr:uid="{7E8FD57B-1A06-4D48-9E91-0AFFA53B65EC}"/>
    <cellStyle name="Input 4 2 2 2 31" xfId="51704" xr:uid="{DF839ADC-698B-46D9-ACB9-904BDCDC8728}"/>
    <cellStyle name="Input 4 2 2 2 32" xfId="52214" xr:uid="{4B37A4A1-39EB-427A-B0F7-1A32B1685FB1}"/>
    <cellStyle name="Input 4 2 2 2 4" xfId="8776" xr:uid="{02A17EA3-243C-4382-A48A-CF5A808CAFBC}"/>
    <cellStyle name="Input 4 2 2 2 4 2" xfId="14117" xr:uid="{3458AD57-B214-43D7-A8C5-611AE9D6A89B}"/>
    <cellStyle name="Input 4 2 2 2 4 2 2" xfId="22204" xr:uid="{7273AF82-ECEF-4CB7-8972-6B1149788865}"/>
    <cellStyle name="Input 4 2 2 2 4 2 2 2" xfId="37392" xr:uid="{07E3C0D0-B339-4913-A259-DE9431CBCC9C}"/>
    <cellStyle name="Input 4 2 2 2 4 2 3" xfId="28358" xr:uid="{439D5619-65CA-4166-9A55-794BE4185C84}"/>
    <cellStyle name="Input 4 2 2 2 4 3" xfId="11378" xr:uid="{D32E7ED4-1C45-42B3-9122-10741AE5421F}"/>
    <cellStyle name="Input 4 2 2 2 4 3 2" xfId="19926" xr:uid="{F8C2ACFA-D246-4BB7-A0AD-FD7AAB8ABDC7}"/>
    <cellStyle name="Input 4 2 2 2 4 3 2 2" xfId="35131" xr:uid="{A191BB9E-7999-4C30-BB17-85556E28B7CA}"/>
    <cellStyle name="Input 4 2 2 2 4 3 3" xfId="26174" xr:uid="{92314E16-F05E-4A24-A24D-8815716EF6A1}"/>
    <cellStyle name="Input 4 2 2 2 4 4" xfId="16197" xr:uid="{CE30F38B-8AE6-434D-9BBC-97FFA71B5A0A}"/>
    <cellStyle name="Input 4 2 2 2 4 4 2" xfId="24252" xr:uid="{8929A8EF-6DC4-41D1-8372-A9934F33DBC2}"/>
    <cellStyle name="Input 4 2 2 2 4 4 2 2" xfId="39440" xr:uid="{C3D8B40E-35C1-4F4B-845C-8FBF71C32BC1}"/>
    <cellStyle name="Input 4 2 2 2 4 4 3" xfId="30406" xr:uid="{FA3CFD77-C907-4C30-BE98-BCE747B7C271}"/>
    <cellStyle name="Input 4 2 2 2 4 5" xfId="18044" xr:uid="{32035F34-4988-43FB-99AD-226B96750734}"/>
    <cellStyle name="Input 4 2 2 2 4 5 2" xfId="33255" xr:uid="{DC8345BA-BF0D-4A7D-8046-3F42BAD02CFF}"/>
    <cellStyle name="Input 4 2 2 2 5" xfId="11330" xr:uid="{9C421A95-A360-4BFA-A5C7-AB79B5361811}"/>
    <cellStyle name="Input 4 2 2 2 5 2" xfId="19880" xr:uid="{95B9BD1D-EC2E-41C5-A28D-94308E820848}"/>
    <cellStyle name="Input 4 2 2 2 5 2 2" xfId="35085" xr:uid="{F0BCD994-B379-4943-9A9A-30E72488F3CD}"/>
    <cellStyle name="Input 4 2 2 2 5 3" xfId="26128" xr:uid="{934148A5-1E44-4DF2-977F-48945B3972FB}"/>
    <cellStyle name="Input 4 2 2 2 6" xfId="15546" xr:uid="{5D30272B-5238-42E2-94A6-86FD2443C981}"/>
    <cellStyle name="Input 4 2 2 2 6 2" xfId="23601" xr:uid="{AF148018-E67D-4151-B4DD-AF9E93D89113}"/>
    <cellStyle name="Input 4 2 2 2 6 2 2" xfId="38789" xr:uid="{B85F737D-84A1-4129-A3DC-490C574B3D1F}"/>
    <cellStyle name="Input 4 2 2 2 6 3" xfId="29755" xr:uid="{D30A1899-ACF3-4E98-9ADC-44BA5D62128F}"/>
    <cellStyle name="Input 4 2 2 2 7" xfId="16642" xr:uid="{2B0A1BFC-01B1-407D-9DA7-6A6BC0D6F1EB}"/>
    <cellStyle name="Input 4 2 2 2 7 2" xfId="24697" xr:uid="{AAA027DC-BC65-42C3-AE21-2EBC06669DBF}"/>
    <cellStyle name="Input 4 2 2 2 7 2 2" xfId="39885" xr:uid="{8EFD1787-2C24-4022-822F-C8B174AAAAE6}"/>
    <cellStyle name="Input 4 2 2 2 7 3" xfId="30851" xr:uid="{3A1C945A-218E-47D0-ABC2-FC8979E27C9E}"/>
    <cellStyle name="Input 4 2 2 2 8" xfId="12223" xr:uid="{73F9BB3F-671F-4D7B-A0CE-3617C50BD5D5}"/>
    <cellStyle name="Input 4 2 2 2 8 2" xfId="20661" xr:uid="{7EB14CC8-E583-49D8-B18C-5D827B6BD354}"/>
    <cellStyle name="Input 4 2 2 2 8 2 2" xfId="35849" xr:uid="{60EEB781-1A62-4AFF-863A-4B15EADBEE90}"/>
    <cellStyle name="Input 4 2 2 2 8 3" xfId="26815" xr:uid="{F2F550F2-F5A0-4AB2-8CA9-520894E1DA0E}"/>
    <cellStyle name="Input 4 2 2 2 9" xfId="20345" xr:uid="{32E231F7-6494-486C-B33E-348040363F91}"/>
    <cellStyle name="Input 4 2 2 2 9 2" xfId="35533" xr:uid="{A35F9D8C-8D18-4FA8-A820-CB294F82CC32}"/>
    <cellStyle name="Input 4 2 2 20" xfId="41788" xr:uid="{5908203F-4CA1-419E-ACB5-71A1DF830656}"/>
    <cellStyle name="Input 4 2 2 21" xfId="45908" xr:uid="{D2DA83D0-662F-4160-80D5-E9A878BF9AEC}"/>
    <cellStyle name="Input 4 2 2 22" xfId="45937" xr:uid="{9523D0A7-DF4C-45B6-9012-8768E4D02CAC}"/>
    <cellStyle name="Input 4 2 2 23" xfId="47305" xr:uid="{DF358B34-FDF7-4530-B548-56CDB0D8E5A5}"/>
    <cellStyle name="Input 4 2 2 24" xfId="47738" xr:uid="{1846E2D1-2C62-4895-8C60-F4737433EA55}"/>
    <cellStyle name="Input 4 2 2 25" xfId="47386" xr:uid="{B07B5590-2B8A-4DE8-BF87-1C84978A5FA3}"/>
    <cellStyle name="Input 4 2 2 26" xfId="48701" xr:uid="{A56E40D5-929B-437C-87F5-52794EDC7812}"/>
    <cellStyle name="Input 4 2 2 27" xfId="48837" xr:uid="{4BBFDF49-B576-46EB-A9C6-9448FB6F1E78}"/>
    <cellStyle name="Input 4 2 2 28" xfId="49674" xr:uid="{5E3FB74E-9229-41A0-8D28-5AC535B6D041}"/>
    <cellStyle name="Input 4 2 2 29" xfId="50396" xr:uid="{B582FFB9-A873-4430-A2D6-3D8AE2E3B68D}"/>
    <cellStyle name="Input 4 2 2 3" xfId="8750" xr:uid="{B0B29F19-FC53-4A8F-AF5F-EF146C580EEC}"/>
    <cellStyle name="Input 4 2 2 3 2" xfId="9890" xr:uid="{6D8DAD4C-68AC-42B3-9F94-F4A09DDB2D39}"/>
    <cellStyle name="Input 4 2 2 3 2 2" xfId="14903" xr:uid="{AD9507FD-89D1-4FA1-94DF-C1E681A8DC23}"/>
    <cellStyle name="Input 4 2 2 3 2 2 2" xfId="22990" xr:uid="{C21882F1-ED9A-4FF7-A48F-F3B496870C80}"/>
    <cellStyle name="Input 4 2 2 3 2 2 2 2" xfId="38178" xr:uid="{06ADA992-74B7-4D33-8B0F-9ADC905B28A1}"/>
    <cellStyle name="Input 4 2 2 3 2 2 3" xfId="29144" xr:uid="{B9E77D71-C46C-4BD3-B50C-FB41FDB8C29B}"/>
    <cellStyle name="Input 4 2 2 3 2 3" xfId="15948" xr:uid="{39B279CA-2BEA-4981-9F0F-1FFFEAF0B882}"/>
    <cellStyle name="Input 4 2 2 3 2 3 2" xfId="24003" xr:uid="{D462F539-1D5A-4FF7-A974-263A3BE331AD}"/>
    <cellStyle name="Input 4 2 2 3 2 3 2 2" xfId="39191" xr:uid="{3A46E375-F5F7-4A66-9818-0C2D6CA202AD}"/>
    <cellStyle name="Input 4 2 2 3 2 3 3" xfId="30157" xr:uid="{3D43FFF2-F233-404C-B1FB-A43B7E7908D3}"/>
    <cellStyle name="Input 4 2 2 3 2 4" xfId="11028" xr:uid="{972ACDC4-180F-49E0-BC24-A9681417A5FD}"/>
    <cellStyle name="Input 4 2 2 3 2 4 2" xfId="19578" xr:uid="{F8BF7DE2-4825-4FB1-AD06-A20DE8793836}"/>
    <cellStyle name="Input 4 2 2 3 2 4 2 2" xfId="34783" xr:uid="{136E83B9-BE24-40B5-AD9E-D3D564C8B02E}"/>
    <cellStyle name="Input 4 2 2 3 2 4 3" xfId="25826" xr:uid="{EC26A743-A9A9-4C61-A954-CEFB3431498E}"/>
    <cellStyle name="Input 4 2 2 3 2 5" xfId="17370" xr:uid="{352D90DC-FDDD-4BE7-A094-82AD9224C7AE}"/>
    <cellStyle name="Input 4 2 2 3 2 5 2" xfId="32736" xr:uid="{8AFE0B7D-2CAC-4977-A64B-D234DE7D2D87}"/>
    <cellStyle name="Input 4 2 2 3 3" xfId="14099" xr:uid="{E7620D4A-FF75-4391-B43B-F27496FE24AF}"/>
    <cellStyle name="Input 4 2 2 3 3 2" xfId="22190" xr:uid="{856E68DA-3CE5-408F-AABF-3F0AFD4DF5B8}"/>
    <cellStyle name="Input 4 2 2 3 3 2 2" xfId="37378" xr:uid="{59702C5E-6556-4D1F-AC06-E4F995628DFA}"/>
    <cellStyle name="Input 4 2 2 3 3 3" xfId="28344" xr:uid="{5A68F2BC-AC30-4E0D-81AE-1599D3D98851}"/>
    <cellStyle name="Input 4 2 2 3 4" xfId="13640" xr:uid="{44D3E107-A459-4D5A-ABDF-73961497247D}"/>
    <cellStyle name="Input 4 2 2 3 4 2" xfId="21771" xr:uid="{AAC70793-B06E-4958-AC4E-6A1CECDC279F}"/>
    <cellStyle name="Input 4 2 2 3 4 2 2" xfId="36959" xr:uid="{20DB6F4C-0DA0-4D73-BD30-44C70674DF4F}"/>
    <cellStyle name="Input 4 2 2 3 4 3" xfId="27925" xr:uid="{AB4F0FB7-0086-4BD7-8272-08D3FA6C4798}"/>
    <cellStyle name="Input 4 2 2 3 5" xfId="10886" xr:uid="{C99B9AA9-99EC-465F-8D30-06FCF1A759D0}"/>
    <cellStyle name="Input 4 2 2 3 5 2" xfId="19436" xr:uid="{111E4524-83EB-463B-9402-1BCD485AD94E}"/>
    <cellStyle name="Input 4 2 2 3 5 2 2" xfId="34641" xr:uid="{0316911B-E4F2-4622-8396-AE7CFAFAE5A2}"/>
    <cellStyle name="Input 4 2 2 3 5 3" xfId="25684" xr:uid="{C2F9CF71-4F00-4EF4-80DB-DA73F68A3E89}"/>
    <cellStyle name="Input 4 2 2 3 6" xfId="18057" xr:uid="{9714B3A4-233D-4D67-987A-BE26A6005697}"/>
    <cellStyle name="Input 4 2 2 3 6 2" xfId="33268" xr:uid="{FB71BF59-9AB5-480D-A18C-91B34ABB4A43}"/>
    <cellStyle name="Input 4 2 2 30" xfId="50517" xr:uid="{BABA961B-B533-40C0-9167-E89330B3EE3C}"/>
    <cellStyle name="Input 4 2 2 31" xfId="51215" xr:uid="{AF99E021-F4C8-4A60-85FD-739998119F44}"/>
    <cellStyle name="Input 4 2 2 32" xfId="51703" xr:uid="{45F61E9F-E98D-4F0E-821E-5AC09A7098DC}"/>
    <cellStyle name="Input 4 2 2 33" xfId="52213" xr:uid="{155EB2AC-0908-408A-BFA6-248863424576}"/>
    <cellStyle name="Input 4 2 2 4" xfId="8901" xr:uid="{E56E5B4A-3C0F-4CF0-BA3F-314B086E5E00}"/>
    <cellStyle name="Input 4 2 2 4 2" xfId="9967" xr:uid="{C30AEFEB-8DD5-4E7E-B7F6-EFF06AFD1CF8}"/>
    <cellStyle name="Input 4 2 2 4 2 2" xfId="14966" xr:uid="{5FFA38AB-994B-431A-B2A6-07108E2A706A}"/>
    <cellStyle name="Input 4 2 2 4 2 2 2" xfId="23053" xr:uid="{617B1864-9C5C-42F7-AB32-0DF04C9C3745}"/>
    <cellStyle name="Input 4 2 2 4 2 2 2 2" xfId="38241" xr:uid="{88981176-3540-483B-B5CC-00BA7999CEF6}"/>
    <cellStyle name="Input 4 2 2 4 2 2 3" xfId="29207" xr:uid="{1B39A82F-96A4-4AE5-84E3-2990F6D6246C}"/>
    <cellStyle name="Input 4 2 2 4 2 3" xfId="15474" xr:uid="{89B0C7EC-C99C-4FD4-A84C-2300EBF3F5A3}"/>
    <cellStyle name="Input 4 2 2 4 2 3 2" xfId="23545" xr:uid="{05D32BA2-92D5-4A1D-A042-564A6BFD42D0}"/>
    <cellStyle name="Input 4 2 2 4 2 3 2 2" xfId="38733" xr:uid="{34688A8A-73D5-472B-BF9F-93EB9DC0EFA6}"/>
    <cellStyle name="Input 4 2 2 4 2 3 3" xfId="29699" xr:uid="{71D9EDC8-3E02-471E-8E6A-104A1ED20FDA}"/>
    <cellStyle name="Input 4 2 2 4 2 4" xfId="13004" xr:uid="{02D30605-D1E2-4016-9BB7-5F20C198C1D1}"/>
    <cellStyle name="Input 4 2 2 4 2 4 2" xfId="21353" xr:uid="{6E8CE458-EDBA-4022-9C6B-9A5E8C6195E5}"/>
    <cellStyle name="Input 4 2 2 4 2 4 2 2" xfId="36541" xr:uid="{AEE8A174-4512-4FF9-9A67-74F85A063CB0}"/>
    <cellStyle name="Input 4 2 2 4 2 4 3" xfId="27507" xr:uid="{6E54A9E9-31C7-4192-B671-CDEE057B5740}"/>
    <cellStyle name="Input 4 2 2 4 2 5" xfId="17335" xr:uid="{A91A7F5B-C40E-4BD5-8428-3C5F97E3E066}"/>
    <cellStyle name="Input 4 2 2 4 2 5 2" xfId="32701" xr:uid="{F79120D4-1161-4CB8-A17F-BB5E56FDFCB3}"/>
    <cellStyle name="Input 4 2 2 4 3" xfId="14210" xr:uid="{07469B20-3DE9-4AF3-899E-69C96590C9A3}"/>
    <cellStyle name="Input 4 2 2 4 3 2" xfId="22297" xr:uid="{D4A27D7A-28DB-44AA-9FCE-9CEAEFED2EF6}"/>
    <cellStyle name="Input 4 2 2 4 3 2 2" xfId="37485" xr:uid="{C130A8EB-7C25-4F36-BD82-D1B332B33870}"/>
    <cellStyle name="Input 4 2 2 4 3 3" xfId="28451" xr:uid="{D6E90C55-959B-4826-96EA-19DE64D5D9D2}"/>
    <cellStyle name="Input 4 2 2 4 4" xfId="13273" xr:uid="{52591FF4-F189-4D0B-A122-4A12A1E4F3F5}"/>
    <cellStyle name="Input 4 2 2 4 4 2" xfId="21539" xr:uid="{78E6E395-0F84-4ABA-BC99-12742E1AEAAE}"/>
    <cellStyle name="Input 4 2 2 4 4 2 2" xfId="36727" xr:uid="{37C4889D-5F48-4779-A1D8-46B212321230}"/>
    <cellStyle name="Input 4 2 2 4 4 3" xfId="27693" xr:uid="{1B8921AE-382E-4066-B01F-39DB64446BB2}"/>
    <cellStyle name="Input 4 2 2 4 5" xfId="16584" xr:uid="{AE95D5A9-9F4E-4B46-96DD-9C3E91B350B1}"/>
    <cellStyle name="Input 4 2 2 4 5 2" xfId="24639" xr:uid="{539887BB-CA2E-430F-95F7-F6ECAA6D8714}"/>
    <cellStyle name="Input 4 2 2 4 5 2 2" xfId="39827" xr:uid="{35F662E9-91AC-47D0-8C65-2CC69D739C83}"/>
    <cellStyle name="Input 4 2 2 4 5 3" xfId="30793" xr:uid="{44DE14C9-A078-4EE2-ABCA-61F0D39149D2}"/>
    <cellStyle name="Input 4 2 2 4 6" xfId="17990" xr:uid="{EA83961A-FD57-4DD6-9169-1D11ADA4BFA2}"/>
    <cellStyle name="Input 4 2 2 4 6 2" xfId="33201" xr:uid="{04D4F8FC-1795-47C1-A575-FF37B20CEA2F}"/>
    <cellStyle name="Input 4 2 2 5" xfId="8967" xr:uid="{8FBEFD90-8337-4D00-B8B7-9A23A9FBD084}"/>
    <cellStyle name="Input 4 2 2 5 2" xfId="10031" xr:uid="{56BF3045-63D6-4A05-BC70-82182BB91A8A}"/>
    <cellStyle name="Input 4 2 2 5 2 2" xfId="15024" xr:uid="{B03E75FA-872F-4078-9F33-59DC95F69B7B}"/>
    <cellStyle name="Input 4 2 2 5 2 2 2" xfId="23111" xr:uid="{806BFC47-3728-4BE3-9C95-D93422E1715D}"/>
    <cellStyle name="Input 4 2 2 5 2 2 2 2" xfId="38299" xr:uid="{93B535FE-0310-4E90-B253-64287E1458E5}"/>
    <cellStyle name="Input 4 2 2 5 2 2 3" xfId="29265" xr:uid="{0BE78473-D194-42DE-84A9-DECEDD917144}"/>
    <cellStyle name="Input 4 2 2 5 2 3" xfId="10702" xr:uid="{43BFB4F5-CEA2-46BE-8D6A-87F95B0414BB}"/>
    <cellStyle name="Input 4 2 2 5 2 3 2" xfId="19252" xr:uid="{3F33FDE2-E8F1-43C0-AAFC-E296854F076F}"/>
    <cellStyle name="Input 4 2 2 5 2 3 2 2" xfId="34457" xr:uid="{332C2E17-418B-4AF1-BC43-4A422573C074}"/>
    <cellStyle name="Input 4 2 2 5 2 3 3" xfId="25500" xr:uid="{85FAB993-6905-4CBB-BE10-3EFEEEE20DB4}"/>
    <cellStyle name="Input 4 2 2 5 2 4" xfId="16395" xr:uid="{CAF54EBC-0194-40C4-94CE-AC96E9C86AF5}"/>
    <cellStyle name="Input 4 2 2 5 2 4 2" xfId="24450" xr:uid="{C7DCC1C5-D493-444E-89B0-1B84D26C2BC9}"/>
    <cellStyle name="Input 4 2 2 5 2 4 2 2" xfId="39638" xr:uid="{2945D482-55BC-4E11-A6D2-01C7766209E2}"/>
    <cellStyle name="Input 4 2 2 5 2 4 3" xfId="30604" xr:uid="{ACFE6E5E-5F2B-43AA-84A7-D9CFA0BD9C05}"/>
    <cellStyle name="Input 4 2 2 5 2 5" xfId="17290" xr:uid="{8E32E20C-CF17-4B46-9BB2-2C4D055D35FB}"/>
    <cellStyle name="Input 4 2 2 5 2 5 2" xfId="32656" xr:uid="{86185182-ED33-4927-94B6-C45E7D892ACF}"/>
    <cellStyle name="Input 4 2 2 5 3" xfId="14266" xr:uid="{8F3C8522-F4F0-43D4-ABE0-89CCC955E7A7}"/>
    <cellStyle name="Input 4 2 2 5 3 2" xfId="22353" xr:uid="{9A55A048-5DFC-4E25-BCD5-8D362A1856B8}"/>
    <cellStyle name="Input 4 2 2 5 3 2 2" xfId="37541" xr:uid="{9213490B-CFD7-4E83-BC24-0D7F962CCE24}"/>
    <cellStyle name="Input 4 2 2 5 3 3" xfId="28507" xr:uid="{919B8D1C-5B74-497D-937C-9B25F4EF943E}"/>
    <cellStyle name="Input 4 2 2 5 4" xfId="13304" xr:uid="{535F9F0A-0960-4303-B237-091A82A08876}"/>
    <cellStyle name="Input 4 2 2 5 4 2" xfId="21563" xr:uid="{1905D3F4-6321-4011-B2C7-2DDBBCA376F9}"/>
    <cellStyle name="Input 4 2 2 5 4 2 2" xfId="36751" xr:uid="{8B311A67-D449-46A4-9646-2CD8D34F24C2}"/>
    <cellStyle name="Input 4 2 2 5 4 3" xfId="27717" xr:uid="{EC96BBED-8018-42B6-A900-00CCEB14A7EC}"/>
    <cellStyle name="Input 4 2 2 5 5" xfId="11050" xr:uid="{AD203882-B5D7-4567-9802-FAFED4E56AEB}"/>
    <cellStyle name="Input 4 2 2 5 5 2" xfId="19600" xr:uid="{B0638FDF-031F-4302-83D0-46DF3F170E86}"/>
    <cellStyle name="Input 4 2 2 5 5 2 2" xfId="34805" xr:uid="{837B78A2-0F08-4893-AE31-FD6753606859}"/>
    <cellStyle name="Input 4 2 2 5 5 3" xfId="25848" xr:uid="{D55BA5EF-88EF-4231-BAAC-772150F8FDEA}"/>
    <cellStyle name="Input 4 2 2 5 6" xfId="17943" xr:uid="{B1E2A531-A377-4871-A9BF-8A4350A334C0}"/>
    <cellStyle name="Input 4 2 2 5 6 2" xfId="33154" xr:uid="{85F32974-BA8D-4BE0-8BFF-6E58C268F175}"/>
    <cellStyle name="Input 4 2 2 6" xfId="8775" xr:uid="{69E69CDA-C543-4EB8-9566-1FF1CBDED1B3}"/>
    <cellStyle name="Input 4 2 2 6 2" xfId="14116" xr:uid="{AC79449D-61D9-4C69-8D75-358007BB7056}"/>
    <cellStyle name="Input 4 2 2 6 2 2" xfId="22203" xr:uid="{F67E903F-487E-443A-829E-35C168259C4E}"/>
    <cellStyle name="Input 4 2 2 6 2 2 2" xfId="37391" xr:uid="{04BE2BD5-14B9-4322-BE22-C20B21275361}"/>
    <cellStyle name="Input 4 2 2 6 2 3" xfId="28357" xr:uid="{95CB5D4C-A008-4D04-BF06-982D364C5E28}"/>
    <cellStyle name="Input 4 2 2 6 3" xfId="11137" xr:uid="{DC0A0653-EAFB-4F2C-960C-715279F919C3}"/>
    <cellStyle name="Input 4 2 2 6 3 2" xfId="19687" xr:uid="{94D0E62E-C75D-4F83-9DFC-60A2EA407C5B}"/>
    <cellStyle name="Input 4 2 2 6 3 2 2" xfId="34892" xr:uid="{24F7A599-6B06-48BC-87B8-82F72951A321}"/>
    <cellStyle name="Input 4 2 2 6 3 3" xfId="25935" xr:uid="{D7659132-87B2-45AA-925F-1E57B00ADA25}"/>
    <cellStyle name="Input 4 2 2 6 4" xfId="12470" xr:uid="{D59D8FBE-FA12-467D-A948-3B8DCDEAD975}"/>
    <cellStyle name="Input 4 2 2 6 4 2" xfId="20887" xr:uid="{D53464AD-FDB6-427D-9448-967032F616F7}"/>
    <cellStyle name="Input 4 2 2 6 4 2 2" xfId="36075" xr:uid="{0F0FB8C7-D1E5-41FC-8320-53911B468C6E}"/>
    <cellStyle name="Input 4 2 2 6 4 3" xfId="27041" xr:uid="{23F5A5B2-D87C-4A53-A90C-AB3038158D4A}"/>
    <cellStyle name="Input 4 2 2 6 5" xfId="18045" xr:uid="{9DF577BE-6775-47A1-8B78-311B1B5B7203}"/>
    <cellStyle name="Input 4 2 2 6 5 2" xfId="33256" xr:uid="{359D12E1-3D67-4566-B5AF-63B5BB864FEB}"/>
    <cellStyle name="Input 4 2 2 7" xfId="10725" xr:uid="{428C1EC0-593F-4782-B62A-AA392CC07F72}"/>
    <cellStyle name="Input 4 2 2 7 2" xfId="19275" xr:uid="{3D204A72-1BA0-4F92-9F19-EF11E736EF15}"/>
    <cellStyle name="Input 4 2 2 7 2 2" xfId="34480" xr:uid="{21FD2BF9-A7ED-4217-8475-F2460C1FDDAC}"/>
    <cellStyle name="Input 4 2 2 7 3" xfId="25523" xr:uid="{FE155591-AAC4-4342-A5A3-8620544A49E5}"/>
    <cellStyle name="Input 4 2 2 8" xfId="13016" xr:uid="{70EDF625-07D7-4E14-8FA8-5310922BE6DA}"/>
    <cellStyle name="Input 4 2 2 8 2" xfId="21360" xr:uid="{A76B9E3A-1D89-4D03-82D8-72550670240B}"/>
    <cellStyle name="Input 4 2 2 8 2 2" xfId="36548" xr:uid="{62394462-70BC-48F3-974D-92D9FA29E1F9}"/>
    <cellStyle name="Input 4 2 2 8 3" xfId="27514" xr:uid="{60B66F46-8035-4D33-AD94-E77A1ADAE0F6}"/>
    <cellStyle name="Input 4 2 2 9" xfId="10782" xr:uid="{D59E7410-EA6E-43FC-A914-9CD2093C42C9}"/>
    <cellStyle name="Input 4 2 2 9 2" xfId="19332" xr:uid="{E44372BB-373D-4107-9989-F6A43AA00B68}"/>
    <cellStyle name="Input 4 2 2 9 2 2" xfId="34537" xr:uid="{87333598-2D61-4062-AF77-9FEEEEDA55AF}"/>
    <cellStyle name="Input 4 2 2 9 3" xfId="25580" xr:uid="{79E6B29A-54D1-4D1E-8598-9552A5111AFD}"/>
    <cellStyle name="Input 4 2 20" xfId="41968" xr:uid="{110156F6-F5FE-4583-97EF-EE052C8273BA}"/>
    <cellStyle name="Input 4 2 21" xfId="41787" xr:uid="{110DD4AC-7E15-4BE5-960B-A106F81B1A9E}"/>
    <cellStyle name="Input 4 2 22" xfId="45907" xr:uid="{A2C09464-671E-4EC9-9D0B-0A94A4BA0B3F}"/>
    <cellStyle name="Input 4 2 23" xfId="47664" xr:uid="{EC5AA1E2-1118-4472-9FD8-3C58119316CA}"/>
    <cellStyle name="Input 4 2 24" xfId="47502" xr:uid="{442A03B2-B549-438D-952C-416308993B0E}"/>
    <cellStyle name="Input 4 2 25" xfId="46595" xr:uid="{4C703146-82CB-4CF4-BF60-3520AE1411BD}"/>
    <cellStyle name="Input 4 2 26" xfId="47461" xr:uid="{297681C4-A855-4000-B22C-7F56C99E2DBE}"/>
    <cellStyle name="Input 4 2 27" xfId="48700" xr:uid="{ABC8B576-01AC-469D-936B-00EAC651867E}"/>
    <cellStyle name="Input 4 2 28" xfId="48838" xr:uid="{5F973288-E27A-4A18-A55C-2015341B57BE}"/>
    <cellStyle name="Input 4 2 29" xfId="49673" xr:uid="{40D06AAF-E4D4-42D8-9986-DABE0A44E023}"/>
    <cellStyle name="Input 4 2 3" xfId="8752" xr:uid="{707FB6C0-A396-4FDE-B21B-2C14E7F5D121}"/>
    <cellStyle name="Input 4 2 3 10" xfId="41224" xr:uid="{E84FC4EE-B715-4A62-AE7F-C9B613B91301}"/>
    <cellStyle name="Input 4 2 3 11" xfId="42129" xr:uid="{D330C144-0583-4E31-983C-92A6D9E45564}"/>
    <cellStyle name="Input 4 2 3 12" xfId="43604" xr:uid="{8D88F2CD-63BF-439F-815E-4423DBDD4DE4}"/>
    <cellStyle name="Input 4 2 3 13" xfId="41303" xr:uid="{8D5A0771-4163-4B23-A720-E825AF1A3A28}"/>
    <cellStyle name="Input 4 2 3 14" xfId="43416" xr:uid="{3EED0FFA-B8B3-4D9D-9395-8C7D348DAA3A}"/>
    <cellStyle name="Input 4 2 3 15" xfId="42632" xr:uid="{75A5055A-6291-45CF-AB49-C77D56C860EC}"/>
    <cellStyle name="Input 4 2 3 16" xfId="43251" xr:uid="{81F17369-CEA6-4102-AA36-2FF401266ED5}"/>
    <cellStyle name="Input 4 2 3 17" xfId="42769" xr:uid="{B4A551EF-C2A6-451E-9680-36F14C679E5C}"/>
    <cellStyle name="Input 4 2 3 18" xfId="43129" xr:uid="{8BF8096A-7AE4-402B-A352-BB778140EB0E}"/>
    <cellStyle name="Input 4 2 3 19" xfId="42913" xr:uid="{130A9C3C-EBEB-4006-B551-9EBE000AE138}"/>
    <cellStyle name="Input 4 2 3 2" xfId="8899" xr:uid="{25595EDB-7BC5-43B0-8504-C8774E5C348C}"/>
    <cellStyle name="Input 4 2 3 2 2" xfId="9965" xr:uid="{2C95C7B8-2824-48D2-810D-C90064A935CF}"/>
    <cellStyle name="Input 4 2 3 2 2 2" xfId="14964" xr:uid="{7F2A3DE4-C82E-4916-B563-CE17582D71B8}"/>
    <cellStyle name="Input 4 2 3 2 2 2 2" xfId="23051" xr:uid="{797F9C89-0ACA-4783-BA4F-85FFBE0F9DDA}"/>
    <cellStyle name="Input 4 2 3 2 2 2 2 2" xfId="38239" xr:uid="{4F29DB08-6A55-4E89-8908-732B0A42F3CF}"/>
    <cellStyle name="Input 4 2 3 2 2 2 3" xfId="29205" xr:uid="{03BA3B03-6C78-403B-9F37-BD8EC722A36B}"/>
    <cellStyle name="Input 4 2 3 2 2 3" xfId="15461" xr:uid="{206E6AA1-0023-437C-A1D2-A1D1EABACAA1}"/>
    <cellStyle name="Input 4 2 3 2 2 3 2" xfId="23540" xr:uid="{51C844D2-B224-49A0-A75B-70DB0A64D3EB}"/>
    <cellStyle name="Input 4 2 3 2 2 3 2 2" xfId="38728" xr:uid="{F9CC2C9D-999E-4468-990C-B424A0F7E396}"/>
    <cellStyle name="Input 4 2 3 2 2 3 3" xfId="29694" xr:uid="{CC4A0B74-491B-49DD-BCE1-C4904FAB466B}"/>
    <cellStyle name="Input 4 2 3 2 2 4" xfId="16773" xr:uid="{C3AD91C5-4616-4C95-9772-E89DE09FB404}"/>
    <cellStyle name="Input 4 2 3 2 2 4 2" xfId="24828" xr:uid="{334022AB-E4C3-44A8-ABD4-1608015A3108}"/>
    <cellStyle name="Input 4 2 3 2 2 4 2 2" xfId="40016" xr:uid="{811F13F8-3DAD-4B19-83A4-63CFF7AC7CDC}"/>
    <cellStyle name="Input 4 2 3 2 2 4 3" xfId="30982" xr:uid="{5B8803C3-9796-4117-94C1-227D43BE941F}"/>
    <cellStyle name="Input 4 2 3 2 2 5" xfId="18401" xr:uid="{EF2CB745-F109-4E34-9602-6E60D195F2E8}"/>
    <cellStyle name="Input 4 2 3 2 2 5 2" xfId="33610" xr:uid="{7DF40A10-566B-47C5-BAB4-F2168A1E981F}"/>
    <cellStyle name="Input 4 2 3 2 3" xfId="14208" xr:uid="{87095083-4896-41C7-BA9E-9A59A83E8BC3}"/>
    <cellStyle name="Input 4 2 3 2 3 2" xfId="22295" xr:uid="{32944AEA-65F5-44BD-84C0-96DC624FC8AA}"/>
    <cellStyle name="Input 4 2 3 2 3 2 2" xfId="37483" xr:uid="{646109EF-799B-47DF-9B47-F4B711F95247}"/>
    <cellStyle name="Input 4 2 3 2 3 3" xfId="28449" xr:uid="{C2B1B242-E730-4524-A7BD-FD1C120BC83D}"/>
    <cellStyle name="Input 4 2 3 2 4" xfId="10527" xr:uid="{9937C17F-DDF3-4540-BC2E-7C94088CE278}"/>
    <cellStyle name="Input 4 2 3 2 4 2" xfId="19077" xr:uid="{35865F8C-C356-40F7-97FA-C1C921D623A0}"/>
    <cellStyle name="Input 4 2 3 2 4 2 2" xfId="34282" xr:uid="{7B90A005-EC78-4F04-BE42-C34FF8BC1C45}"/>
    <cellStyle name="Input 4 2 3 2 4 3" xfId="25325" xr:uid="{A56EB579-D249-490C-9933-BAE41BAA25D2}"/>
    <cellStyle name="Input 4 2 3 2 5" xfId="12194" xr:uid="{283A9C21-6BF0-4230-9C0A-4397032BB0C9}"/>
    <cellStyle name="Input 4 2 3 2 5 2" xfId="20646" xr:uid="{816AFE77-426E-4658-8A12-B91BA7FE2089}"/>
    <cellStyle name="Input 4 2 3 2 5 2 2" xfId="35834" xr:uid="{8E353CF1-41A8-4814-B1F6-554433C381DD}"/>
    <cellStyle name="Input 4 2 3 2 5 3" xfId="26800" xr:uid="{47849F3F-4F65-400A-B9F6-ED72D078FAD7}"/>
    <cellStyle name="Input 4 2 3 2 6" xfId="20304" xr:uid="{516D9E85-6BE3-4A1C-807F-E5F245BBA9F2}"/>
    <cellStyle name="Input 4 2 3 2 6 2" xfId="35492" xr:uid="{FA190581-C711-473C-80D3-0CFFD879DE17}"/>
    <cellStyle name="Input 4 2 3 20" xfId="46332" xr:uid="{E85F9741-2E92-4C58-A0B3-C5C8D11C6C30}"/>
    <cellStyle name="Input 4 2 3 21" xfId="47267" xr:uid="{2A766029-9B6D-40D6-B7FE-CFCF9A50DD60}"/>
    <cellStyle name="Input 4 2 3 22" xfId="46653" xr:uid="{2D6C3A97-D7FA-4D3B-9533-7AC47C8CD90F}"/>
    <cellStyle name="Input 4 2 3 23" xfId="47123" xr:uid="{39684293-73C4-493D-B5E1-F250D8DE9024}"/>
    <cellStyle name="Input 4 2 3 24" xfId="46769" xr:uid="{B51F56F4-6B73-47DA-825A-1F838EC9D91A}"/>
    <cellStyle name="Input 4 2 3 25" xfId="48959" xr:uid="{10250BE0-835F-4C32-9079-BB3AB93E25B5}"/>
    <cellStyle name="Input 4 2 3 26" xfId="48752" xr:uid="{A8B4F664-3396-4297-9CCD-4572B29D61D9}"/>
    <cellStyle name="Input 4 2 3 27" xfId="49137" xr:uid="{256620E6-3201-4270-81D2-C71936E76D11}"/>
    <cellStyle name="Input 4 2 3 28" xfId="50624" xr:uid="{2072BCBF-57B3-45E2-BA0D-FB12DE2DD3E5}"/>
    <cellStyle name="Input 4 2 3 29" xfId="51142" xr:uid="{D767AB4B-D9D0-4C07-BEBB-E2ABA74CF509}"/>
    <cellStyle name="Input 4 2 3 3" xfId="8965" xr:uid="{0B6690DF-DAB8-47C9-B298-30E736C79C8F}"/>
    <cellStyle name="Input 4 2 3 3 2" xfId="10029" xr:uid="{ADE64343-39A0-4A96-8DC3-3DA0C05018E3}"/>
    <cellStyle name="Input 4 2 3 3 2 2" xfId="15022" xr:uid="{BE19F41B-8BE7-46C6-A6A8-CA6D1608EF50}"/>
    <cellStyle name="Input 4 2 3 3 2 2 2" xfId="23109" xr:uid="{4D2F71C1-D735-4136-9FA1-AF7139D674C4}"/>
    <cellStyle name="Input 4 2 3 3 2 2 2 2" xfId="38297" xr:uid="{973B19EF-03AE-49CD-99FB-29E2BC96E060}"/>
    <cellStyle name="Input 4 2 3 3 2 2 3" xfId="29263" xr:uid="{8296AB9E-56A2-495D-93FD-6831D1DB8EBD}"/>
    <cellStyle name="Input 4 2 3 3 2 3" xfId="15548" xr:uid="{EED98071-E647-4E8D-A1DD-7A91D175B9A2}"/>
    <cellStyle name="Input 4 2 3 3 2 3 2" xfId="23603" xr:uid="{F4A31CE7-CC74-4D10-925C-CE7CAF6C2247}"/>
    <cellStyle name="Input 4 2 3 3 2 3 2 2" xfId="38791" xr:uid="{AB036155-AB56-4AE7-8265-C9DB9DCC4F20}"/>
    <cellStyle name="Input 4 2 3 3 2 3 3" xfId="29757" xr:uid="{B4BAA907-0845-49BC-8039-A4FCBBC28FD1}"/>
    <cellStyle name="Input 4 2 3 3 2 4" xfId="12766" xr:uid="{2093EE1E-2FEA-48DB-AA57-B2187174E769}"/>
    <cellStyle name="Input 4 2 3 3 2 4 2" xfId="21153" xr:uid="{CA5DC452-C79C-4EF8-8A64-1C994DFA1BBE}"/>
    <cellStyle name="Input 4 2 3 3 2 4 2 2" xfId="36341" xr:uid="{46BD4C63-0AC2-493E-A3C8-7E3505E792C9}"/>
    <cellStyle name="Input 4 2 3 3 2 4 3" xfId="27307" xr:uid="{2712FED2-924E-4257-B6D1-6D33BB1FAA7D}"/>
    <cellStyle name="Input 4 2 3 3 2 5" xfId="17292" xr:uid="{A49C0644-BF90-4BA5-8395-431813E39677}"/>
    <cellStyle name="Input 4 2 3 3 2 5 2" xfId="32658" xr:uid="{DC572094-3275-4BCD-98D3-45851EDBB0BD}"/>
    <cellStyle name="Input 4 2 3 3 3" xfId="14264" xr:uid="{22359AF8-6CFE-455C-9B8E-941BB8817138}"/>
    <cellStyle name="Input 4 2 3 3 3 2" xfId="22351" xr:uid="{30F15727-F944-43F1-8B72-4FC07FA7D8EC}"/>
    <cellStyle name="Input 4 2 3 3 3 2 2" xfId="37539" xr:uid="{BCC9D72B-EA05-4CEB-89A8-498AA2BD2A20}"/>
    <cellStyle name="Input 4 2 3 3 3 3" xfId="28505" xr:uid="{D42EE4AC-6E14-4C16-9AC7-8CD0DF042CF2}"/>
    <cellStyle name="Input 4 2 3 3 4" xfId="12947" xr:uid="{A73AD062-86BE-4685-8751-DEEF7F8DB07D}"/>
    <cellStyle name="Input 4 2 3 3 4 2" xfId="21311" xr:uid="{54437C3E-CE05-4D02-957C-A286F9120DF4}"/>
    <cellStyle name="Input 4 2 3 3 4 2 2" xfId="36499" xr:uid="{23904FCE-0DA2-4652-8BC6-1BD158212629}"/>
    <cellStyle name="Input 4 2 3 3 4 3" xfId="27465" xr:uid="{30F9D0F4-6C0D-49AB-97E6-4824A28D3619}"/>
    <cellStyle name="Input 4 2 3 3 5" xfId="13853" xr:uid="{2CED7AA4-D522-48F7-A984-9420647FB6CE}"/>
    <cellStyle name="Input 4 2 3 3 5 2" xfId="21960" xr:uid="{8B484C62-2C2B-4BDC-838D-1FA077FFF829}"/>
    <cellStyle name="Input 4 2 3 3 5 2 2" xfId="37148" xr:uid="{B3655DAF-6E26-4ACF-96BF-0E0862FDA14F}"/>
    <cellStyle name="Input 4 2 3 3 5 3" xfId="28114" xr:uid="{8128FADE-A45A-430E-9DB9-EDBB8C0CC41E}"/>
    <cellStyle name="Input 4 2 3 3 6" xfId="17945" xr:uid="{8BF3E154-52D6-448C-A7C2-9D357534F165}"/>
    <cellStyle name="Input 4 2 3 3 6 2" xfId="33156" xr:uid="{79245730-43ED-421F-85FB-FA7CB5FC8DCA}"/>
    <cellStyle name="Input 4 2 3 30" xfId="50780" xr:uid="{2A80F6DA-A8EC-4FB9-A4EA-DC4FDC8362D5}"/>
    <cellStyle name="Input 4 2 3 31" xfId="51705" xr:uid="{FB9590A2-4746-4D01-8997-E36B29D5E730}"/>
    <cellStyle name="Input 4 2 3 32" xfId="52215" xr:uid="{3893D179-CE0C-43FA-9655-F156065266DB}"/>
    <cellStyle name="Input 4 2 3 4" xfId="8777" xr:uid="{3C6059FF-4C6C-4660-8423-2EA5E13F0D9E}"/>
    <cellStyle name="Input 4 2 3 4 2" xfId="14118" xr:uid="{D06C5596-719D-4B65-831B-43343589DD3C}"/>
    <cellStyle name="Input 4 2 3 4 2 2" xfId="22205" xr:uid="{5F63E0C4-C2D9-4091-9BCB-AC6D5D8BEAB8}"/>
    <cellStyle name="Input 4 2 3 4 2 2 2" xfId="37393" xr:uid="{2AA3CEBE-62EE-4307-9470-A5425703810B}"/>
    <cellStyle name="Input 4 2 3 4 2 3" xfId="28359" xr:uid="{A7FFBE60-5732-4307-9015-04416B46ACEE}"/>
    <cellStyle name="Input 4 2 3 4 3" xfId="10492" xr:uid="{69E1F812-41AC-48E0-B189-836117C87D9C}"/>
    <cellStyle name="Input 4 2 3 4 3 2" xfId="19042" xr:uid="{308F576C-1882-47FA-8BCE-90541DC06780}"/>
    <cellStyle name="Input 4 2 3 4 3 2 2" xfId="34247" xr:uid="{4E56DF19-B888-46A1-8BE7-2609D0B6D505}"/>
    <cellStyle name="Input 4 2 3 4 3 3" xfId="25290" xr:uid="{891577C2-AE99-4766-B79C-F2F680DA1906}"/>
    <cellStyle name="Input 4 2 3 4 4" xfId="12100" xr:uid="{FF0AF0CD-2900-4968-B586-F0305EF55979}"/>
    <cellStyle name="Input 4 2 3 4 4 2" xfId="20563" xr:uid="{2D5AFC3C-C69F-4199-80D2-90A06746F045}"/>
    <cellStyle name="Input 4 2 3 4 4 2 2" xfId="35751" xr:uid="{ADC22C2C-DCEF-4551-97F1-44361D2F9657}"/>
    <cellStyle name="Input 4 2 3 4 4 3" xfId="26717" xr:uid="{99819709-AEA9-4A05-8AF2-66207D87761A}"/>
    <cellStyle name="Input 4 2 3 4 5" xfId="18043" xr:uid="{0DCBBD1D-AEB2-473E-811F-7CB951DD5E6E}"/>
    <cellStyle name="Input 4 2 3 4 5 2" xfId="33254" xr:uid="{043D5DC2-C83D-4346-84E5-DC64E86C438A}"/>
    <cellStyle name="Input 4 2 3 5" xfId="11329" xr:uid="{9C0F65C3-0BE4-43E6-BF7F-905492E8E467}"/>
    <cellStyle name="Input 4 2 3 5 2" xfId="19879" xr:uid="{1BBC955C-026F-457E-B950-2FCEFA44435A}"/>
    <cellStyle name="Input 4 2 3 5 2 2" xfId="35084" xr:uid="{2BCC4A31-3C7C-473C-8048-431A5E6104AB}"/>
    <cellStyle name="Input 4 2 3 5 3" xfId="26127" xr:uid="{0A91BDBB-6CB8-441A-BE6D-19C2F60934E7}"/>
    <cellStyle name="Input 4 2 3 6" xfId="13744" xr:uid="{3B1056FE-95BC-4783-B084-3D51D2D20F65}"/>
    <cellStyle name="Input 4 2 3 6 2" xfId="21858" xr:uid="{34EFE484-BD00-4CC2-B686-EC8B07FF0A6E}"/>
    <cellStyle name="Input 4 2 3 6 2 2" xfId="37046" xr:uid="{409F928A-B27F-4B41-82F3-9760E1E7B6E6}"/>
    <cellStyle name="Input 4 2 3 6 3" xfId="28012" xr:uid="{18020037-F361-4F82-AC64-3AEC9F48AEFD}"/>
    <cellStyle name="Input 4 2 3 7" xfId="11596" xr:uid="{35EB2045-CBDD-431D-A992-CBE339E5DBA4}"/>
    <cellStyle name="Input 4 2 3 7 2" xfId="20126" xr:uid="{2D613792-DC4D-4230-AB5B-D4150C9D94B0}"/>
    <cellStyle name="Input 4 2 3 7 2 2" xfId="35316" xr:uid="{3C84C2BF-137A-45E7-89CF-4E18A5DAEC4A}"/>
    <cellStyle name="Input 4 2 3 7 3" xfId="26326" xr:uid="{D933E1D3-C914-4312-977D-2F6D70A86B64}"/>
    <cellStyle name="Input 4 2 3 8" xfId="14367" xr:uid="{7E4CBF79-A9B8-4AAE-8154-7385A4A7CDB3}"/>
    <cellStyle name="Input 4 2 3 8 2" xfId="22454" xr:uid="{930CEB5E-B7CB-4D7A-9116-E960968F931D}"/>
    <cellStyle name="Input 4 2 3 8 2 2" xfId="37642" xr:uid="{FD63158B-20AD-4E8D-A2DE-1DB100A8F876}"/>
    <cellStyle name="Input 4 2 3 8 3" xfId="28608" xr:uid="{4BAFA287-445D-4D97-891A-0CAEA4C44E4F}"/>
    <cellStyle name="Input 4 2 3 9" xfId="18056" xr:uid="{1E08E7E2-D762-4BA6-8DC5-C63C9F68269C}"/>
    <cellStyle name="Input 4 2 3 9 2" xfId="33267" xr:uid="{70B6FC26-C421-4EBE-ADB1-94E345649083}"/>
    <cellStyle name="Input 4 2 30" xfId="50395" xr:uid="{E6D2FD52-FB44-4776-B93D-CB0EE1B38543}"/>
    <cellStyle name="Input 4 2 31" xfId="50518" xr:uid="{3DEBEE11-D753-4EBE-91A2-7EFACAF334AF}"/>
    <cellStyle name="Input 4 2 32" xfId="51214" xr:uid="{2CA309C3-F38B-40E4-8A77-7A8F81A9A08B}"/>
    <cellStyle name="Input 4 2 33" xfId="51702" xr:uid="{69017BD0-91DC-4838-ACF3-51237C7E042E}"/>
    <cellStyle name="Input 4 2 34" xfId="52212" xr:uid="{15F95ACC-2939-493B-ADB3-8013DFEEC553}"/>
    <cellStyle name="Input 4 2 4" xfId="8749" xr:uid="{664699CD-5392-4274-9009-8BD2412DD6B1}"/>
    <cellStyle name="Input 4 2 4 2" xfId="9889" xr:uid="{E4748D57-A8F9-438C-93D7-D93653D7C472}"/>
    <cellStyle name="Input 4 2 4 2 2" xfId="14902" xr:uid="{48C54EDB-8EC1-427F-81E8-04C5046581E4}"/>
    <cellStyle name="Input 4 2 4 2 2 2" xfId="22989" xr:uid="{39E26AE1-E7CF-4E14-AF82-0E0A27B390CB}"/>
    <cellStyle name="Input 4 2 4 2 2 2 2" xfId="38177" xr:uid="{28298189-4F0F-44E4-844F-BE92EF429C2F}"/>
    <cellStyle name="Input 4 2 4 2 2 3" xfId="29143" xr:uid="{7FB88733-A0C8-42EB-A163-33D60DCD1AA1}"/>
    <cellStyle name="Input 4 2 4 2 3" xfId="11082" xr:uid="{3213D455-2F97-4540-B5DC-E384ED2E4B76}"/>
    <cellStyle name="Input 4 2 4 2 3 2" xfId="19632" xr:uid="{51ADCECA-51E7-45E8-8C76-D6CE10033A0E}"/>
    <cellStyle name="Input 4 2 4 2 3 2 2" xfId="34837" xr:uid="{7EF1362B-BE0D-478A-84DD-A9A306A3EECB}"/>
    <cellStyle name="Input 4 2 4 2 3 3" xfId="25880" xr:uid="{EC11A69E-5571-4A52-80D8-7BA78EACC0E6}"/>
    <cellStyle name="Input 4 2 4 2 4" xfId="13254" xr:uid="{81EC02FF-DDA3-4AC6-A46A-9AF976F9C752}"/>
    <cellStyle name="Input 4 2 4 2 4 2" xfId="21526" xr:uid="{A840CA2F-1ECB-4A86-8B9F-8256BAC8DE0D}"/>
    <cellStyle name="Input 4 2 4 2 4 2 2" xfId="36714" xr:uid="{AE431C46-31CC-47F7-BE15-97C0CF98CDC8}"/>
    <cellStyle name="Input 4 2 4 2 4 3" xfId="27680" xr:uid="{25588CA0-8CE5-478A-B174-A896B0607AF3}"/>
    <cellStyle name="Input 4 2 4 2 5" xfId="17371" xr:uid="{F1FF8139-BA61-4AE6-8359-BA7B9A0938F7}"/>
    <cellStyle name="Input 4 2 4 2 5 2" xfId="32737" xr:uid="{0333841A-0007-4FA8-9DE3-617A1F95A089}"/>
    <cellStyle name="Input 4 2 4 3" xfId="14098" xr:uid="{3CDDE3CD-D9ED-43C2-96E7-6959B14DAE57}"/>
    <cellStyle name="Input 4 2 4 3 2" xfId="22189" xr:uid="{F8F3B163-FEB7-4DFA-B422-0EE27D5BCC78}"/>
    <cellStyle name="Input 4 2 4 3 2 2" xfId="37377" xr:uid="{843C81B6-8C49-4DD7-BD5C-424DB9C1C557}"/>
    <cellStyle name="Input 4 2 4 3 3" xfId="28343" xr:uid="{72FE42B6-8389-480A-A529-B7891CD028D7}"/>
    <cellStyle name="Input 4 2 4 4" xfId="12943" xr:uid="{3B553FA8-6A1A-40D7-9B86-08D0FD0F0645}"/>
    <cellStyle name="Input 4 2 4 4 2" xfId="21308" xr:uid="{B2ED64C6-8C96-4C1F-BE89-6D4ED594F013}"/>
    <cellStyle name="Input 4 2 4 4 2 2" xfId="36496" xr:uid="{325F1008-092D-43EB-9512-F646479178EB}"/>
    <cellStyle name="Input 4 2 4 4 3" xfId="27462" xr:uid="{1B506F31-1182-430B-A2F1-63BAEB12EC3D}"/>
    <cellStyle name="Input 4 2 4 5" xfId="12112" xr:uid="{125BFB92-27E5-4A1A-ACA8-06EDF52BC981}"/>
    <cellStyle name="Input 4 2 4 5 2" xfId="20573" xr:uid="{24CDFB20-E30C-42F1-8BEE-5D120A19F14B}"/>
    <cellStyle name="Input 4 2 4 5 2 2" xfId="35761" xr:uid="{692F8F74-3BED-4413-BF9B-4F0C2B83419F}"/>
    <cellStyle name="Input 4 2 4 5 3" xfId="26727" xr:uid="{CFAA0F94-7D4E-4964-A3E4-9811C8999723}"/>
    <cellStyle name="Input 4 2 4 6" xfId="18058" xr:uid="{641F01D9-7CB5-4E2B-91C7-3FEE8BB49961}"/>
    <cellStyle name="Input 4 2 4 6 2" xfId="33269" xr:uid="{6E04F54A-4C9E-40B2-8534-568C8A82C29B}"/>
    <cellStyle name="Input 4 2 5" xfId="8902" xr:uid="{922A5ED9-BD71-4C28-A4B7-D645E782EB3F}"/>
    <cellStyle name="Input 4 2 5 2" xfId="9968" xr:uid="{4FC99A9E-F3C2-47FF-87F4-5A6CC6788030}"/>
    <cellStyle name="Input 4 2 5 2 2" xfId="14967" xr:uid="{E4E8BDBF-AF5C-4F83-9D66-E70E8337E5CF}"/>
    <cellStyle name="Input 4 2 5 2 2 2" xfId="23054" xr:uid="{20EC6200-B924-4282-9330-DD5FFC3378BA}"/>
    <cellStyle name="Input 4 2 5 2 2 2 2" xfId="38242" xr:uid="{99D29B1D-96A3-4E87-8BE1-EAC319AA2EA1}"/>
    <cellStyle name="Input 4 2 5 2 2 3" xfId="29208" xr:uid="{5E6BEB67-4105-4D1E-A06F-586194DCC033}"/>
    <cellStyle name="Input 4 2 5 2 3" xfId="11086" xr:uid="{D013C3CD-14E8-4905-BA9F-0167C928D05C}"/>
    <cellStyle name="Input 4 2 5 2 3 2" xfId="19636" xr:uid="{22950B00-1A3C-45CF-9125-9601A127F605}"/>
    <cellStyle name="Input 4 2 5 2 3 2 2" xfId="34841" xr:uid="{6AF398CA-0110-4B18-9709-698D3E18A42A}"/>
    <cellStyle name="Input 4 2 5 2 3 3" xfId="25884" xr:uid="{9FAFF24C-10B7-44B5-AD34-335B97B0E195}"/>
    <cellStyle name="Input 4 2 5 2 4" xfId="16624" xr:uid="{F7B3C827-2E42-4692-9651-3FA0C815EAE5}"/>
    <cellStyle name="Input 4 2 5 2 4 2" xfId="24679" xr:uid="{6586C91E-E86D-43AE-B890-9EDE8BE979D0}"/>
    <cellStyle name="Input 4 2 5 2 4 2 2" xfId="39867" xr:uid="{FC2A8875-9036-4587-A1FE-44F3E9D1DD8E}"/>
    <cellStyle name="Input 4 2 5 2 4 3" xfId="30833" xr:uid="{1EBFC9AB-9FEE-406C-84D2-ACD5ED679B53}"/>
    <cellStyle name="Input 4 2 5 2 5" xfId="17334" xr:uid="{61CC3DC2-CE72-42EF-A5CF-DB8AC381F763}"/>
    <cellStyle name="Input 4 2 5 2 5 2" xfId="32700" xr:uid="{60D216CE-0504-49B2-A843-678C2F672E9A}"/>
    <cellStyle name="Input 4 2 5 3" xfId="14211" xr:uid="{8E9F6474-948A-42A8-B2EA-452647BC2534}"/>
    <cellStyle name="Input 4 2 5 3 2" xfId="22298" xr:uid="{EA314160-09F0-4475-88BC-D82D7ECC584E}"/>
    <cellStyle name="Input 4 2 5 3 2 2" xfId="37486" xr:uid="{3E9CE5C0-59E6-48AE-8722-31AA5E48F080}"/>
    <cellStyle name="Input 4 2 5 3 3" xfId="28452" xr:uid="{A8E08452-E5F3-4126-9E9F-F0D512FDD7D8}"/>
    <cellStyle name="Input 4 2 5 4" xfId="15990" xr:uid="{F12321EE-C39D-4D26-93F5-81C94AF6D183}"/>
    <cellStyle name="Input 4 2 5 4 2" xfId="24045" xr:uid="{94B773E6-4602-45B1-81C6-A830C2E7E334}"/>
    <cellStyle name="Input 4 2 5 4 2 2" xfId="39233" xr:uid="{6788ABD6-3B4E-483C-8895-5A4EE590890F}"/>
    <cellStyle name="Input 4 2 5 4 3" xfId="30199" xr:uid="{94F265B4-0B16-48E1-BA07-99EF09B903C5}"/>
    <cellStyle name="Input 4 2 5 5" xfId="12071" xr:uid="{FE0305EE-EB0C-4BCE-B53C-4DCBCD3C59AF}"/>
    <cellStyle name="Input 4 2 5 5 2" xfId="20538" xr:uid="{4723C45A-641C-4492-8D7B-4B8D2BABF5D5}"/>
    <cellStyle name="Input 4 2 5 5 2 2" xfId="35726" xr:uid="{C9DA2A8A-0586-4EC4-903F-E8194A364DF3}"/>
    <cellStyle name="Input 4 2 5 5 3" xfId="26692" xr:uid="{31917D2B-51B1-40DA-AA93-93B5885D4255}"/>
    <cellStyle name="Input 4 2 5 6" xfId="17989" xr:uid="{5B7B1C8A-175A-4D53-B7C8-3BAF60289208}"/>
    <cellStyle name="Input 4 2 5 6 2" xfId="33200" xr:uid="{3D1B44C1-B19D-4E29-9EE3-DE83B7F97EA0}"/>
    <cellStyle name="Input 4 2 6" xfId="8968" xr:uid="{E1822C73-CE39-4C9D-9E7A-C8673DCBA042}"/>
    <cellStyle name="Input 4 2 6 2" xfId="10032" xr:uid="{F1633725-99BB-4364-8D3F-1CF55897BD17}"/>
    <cellStyle name="Input 4 2 6 2 2" xfId="15025" xr:uid="{94C1CC8E-0FE6-43CC-A94A-46A96BE1C463}"/>
    <cellStyle name="Input 4 2 6 2 2 2" xfId="23112" xr:uid="{157B633C-9B80-4E39-ADEC-5B983A815C62}"/>
    <cellStyle name="Input 4 2 6 2 2 2 2" xfId="38300" xr:uid="{152DF3D8-F046-4FE8-AFD4-D5970DCD1A29}"/>
    <cellStyle name="Input 4 2 6 2 2 3" xfId="29266" xr:uid="{8A75ECF4-2056-4A2D-96F3-52F2812506D2}"/>
    <cellStyle name="Input 4 2 6 2 3" xfId="10701" xr:uid="{A3AC93C0-CE58-4753-BBAD-CD5497243E4F}"/>
    <cellStyle name="Input 4 2 6 2 3 2" xfId="19251" xr:uid="{BA6364CD-EA23-4D9B-ADA9-135B2662EC2F}"/>
    <cellStyle name="Input 4 2 6 2 3 2 2" xfId="34456" xr:uid="{7C710E98-3806-4AFA-BEBE-30669F3264B8}"/>
    <cellStyle name="Input 4 2 6 2 3 3" xfId="25499" xr:uid="{D22ED7AC-C557-4885-ABFD-9C4C9E0C9EEF}"/>
    <cellStyle name="Input 4 2 6 2 4" xfId="11170" xr:uid="{5DA69EA6-FC80-4BEA-B830-07F337590BB8}"/>
    <cellStyle name="Input 4 2 6 2 4 2" xfId="19720" xr:uid="{96803421-609E-4157-A982-A17325448C0E}"/>
    <cellStyle name="Input 4 2 6 2 4 2 2" xfId="34925" xr:uid="{52231D66-75F4-4B68-8952-F45224C6D756}"/>
    <cellStyle name="Input 4 2 6 2 4 3" xfId="25968" xr:uid="{65F5FBB5-18EF-4BE6-948E-6A0B97880A3A}"/>
    <cellStyle name="Input 4 2 6 2 5" xfId="20035" xr:uid="{29F0755C-131C-4950-A3C5-75C227715983}"/>
    <cellStyle name="Input 4 2 6 2 5 2" xfId="35233" xr:uid="{5F1C6155-4729-4909-9B1D-D0C40BF672B9}"/>
    <cellStyle name="Input 4 2 6 3" xfId="14267" xr:uid="{499859AD-2883-40DF-9F5D-70FD540625E4}"/>
    <cellStyle name="Input 4 2 6 3 2" xfId="22354" xr:uid="{924DFAF3-E7B2-4935-8721-7E4B17E06193}"/>
    <cellStyle name="Input 4 2 6 3 2 2" xfId="37542" xr:uid="{FC4C253E-4B72-42B5-95C2-2FA2CB1B6E95}"/>
    <cellStyle name="Input 4 2 6 3 3" xfId="28508" xr:uid="{DFA21B67-81C7-43EE-AAC3-45860DA0E86A}"/>
    <cellStyle name="Input 4 2 6 4" xfId="13791" xr:uid="{D08BFA74-99CB-459C-8590-4510F8BD733A}"/>
    <cellStyle name="Input 4 2 6 4 2" xfId="21903" xr:uid="{C463159F-50BF-49C2-8977-CDA93C729AA9}"/>
    <cellStyle name="Input 4 2 6 4 2 2" xfId="37091" xr:uid="{66BA2D41-0980-49D0-855C-6593F64C2236}"/>
    <cellStyle name="Input 4 2 6 4 3" xfId="28057" xr:uid="{F2A03175-DE15-4D6F-8ABA-0003BB8081AB}"/>
    <cellStyle name="Input 4 2 6 5" xfId="16789" xr:uid="{454BEB28-3157-43BB-B9C3-2006004E5B74}"/>
    <cellStyle name="Input 4 2 6 5 2" xfId="24844" xr:uid="{6A6AD009-97D1-43C7-8910-9BAB7B65EC67}"/>
    <cellStyle name="Input 4 2 6 5 2 2" xfId="40032" xr:uid="{AA3410AF-B0FE-4BAD-9E15-A83D001D6039}"/>
    <cellStyle name="Input 4 2 6 5 3" xfId="30998" xr:uid="{5296EEF8-42EF-4CDA-A94E-8AE19DA150E8}"/>
    <cellStyle name="Input 4 2 6 6" xfId="17942" xr:uid="{B4C14905-0A4C-4FA6-9BE5-7D4379333DC4}"/>
    <cellStyle name="Input 4 2 6 6 2" xfId="33153" xr:uid="{D7959536-0C11-418D-A93D-34995591F29F}"/>
    <cellStyle name="Input 4 2 7" xfId="8774" xr:uid="{474E1587-7700-4F25-B876-219322BFEB8C}"/>
    <cellStyle name="Input 4 2 7 2" xfId="14115" xr:uid="{16D86DA6-454E-4DD5-A821-F89413C8638D}"/>
    <cellStyle name="Input 4 2 7 2 2" xfId="22202" xr:uid="{59360494-8BC2-483E-9DA6-9BC87DE42EC1}"/>
    <cellStyle name="Input 4 2 7 2 2 2" xfId="37390" xr:uid="{1BBA0E89-7CEF-4B07-A86C-A9442EE772EE}"/>
    <cellStyle name="Input 4 2 7 2 3" xfId="28356" xr:uid="{739C5AEF-C68F-46A4-A419-98B5E4842E64}"/>
    <cellStyle name="Input 4 2 7 3" xfId="11285" xr:uid="{C5574990-4988-4E38-BB7D-8B242CE9E1A9}"/>
    <cellStyle name="Input 4 2 7 3 2" xfId="19835" xr:uid="{9DDF10C9-E4B3-4627-BD67-1EA15E25AE3A}"/>
    <cellStyle name="Input 4 2 7 3 2 2" xfId="35040" xr:uid="{3DA7E6C2-2B1B-445F-820E-D4D08FED017A}"/>
    <cellStyle name="Input 4 2 7 3 3" xfId="26083" xr:uid="{80960AB0-A894-4ACC-98A1-9177868DD178}"/>
    <cellStyle name="Input 4 2 7 4" xfId="12599" xr:uid="{A1C7B4F7-2E18-4513-8CBD-D548D70854AB}"/>
    <cellStyle name="Input 4 2 7 4 2" xfId="20996" xr:uid="{B71773B5-7FB1-4E1D-95B2-A1DAE2E41459}"/>
    <cellStyle name="Input 4 2 7 4 2 2" xfId="36184" xr:uid="{9965914D-D673-4270-9FFA-A64895EAB2B7}"/>
    <cellStyle name="Input 4 2 7 4 3" xfId="27150" xr:uid="{D2C5CD3C-490C-42F7-A570-23338066F372}"/>
    <cellStyle name="Input 4 2 7 5" xfId="18046" xr:uid="{8D3E295D-6E78-478F-910C-0E25155BFFC3}"/>
    <cellStyle name="Input 4 2 7 5 2" xfId="33257" xr:uid="{1CBF521E-F0EA-4646-8626-15B4770CBDCA}"/>
    <cellStyle name="Input 4 2 8" xfId="10724" xr:uid="{FD0D7476-37EE-427B-911E-0A27A413F71F}"/>
    <cellStyle name="Input 4 2 8 2" xfId="19274" xr:uid="{41F1F93F-E5E5-43CB-A1A6-E49B5644A192}"/>
    <cellStyle name="Input 4 2 8 2 2" xfId="34479" xr:uid="{F05CD85B-236A-4F60-A243-008598239EDB}"/>
    <cellStyle name="Input 4 2 8 3" xfId="25522" xr:uid="{E60B86B7-85C3-48AE-88D4-DFDABFA3D387}"/>
    <cellStyle name="Input 4 2 9" xfId="12169" xr:uid="{38B1A3D6-BB69-4E03-8102-3ABCC33E08AA}"/>
    <cellStyle name="Input 4 2 9 2" xfId="20625" xr:uid="{CCC4939F-CA21-4507-AA97-5ACAAD8822CA}"/>
    <cellStyle name="Input 4 2 9 2 2" xfId="35813" xr:uid="{D7825788-7C61-4F18-AA4F-4D9159A05276}"/>
    <cellStyle name="Input 4 2 9 3" xfId="26779" xr:uid="{009341A2-3C9D-4A10-8217-144B9C9422D3}"/>
    <cellStyle name="Input 4 20" xfId="42694" xr:uid="{17BE5F75-3149-4149-82B8-CF092020E9FB}"/>
    <cellStyle name="Input 4 21" xfId="43200" xr:uid="{D016A744-12C1-49A3-B423-F16586CEF392}"/>
    <cellStyle name="Input 4 22" xfId="45906" xr:uid="{2848E3D1-EA0F-4D50-95C7-E27205167254}"/>
    <cellStyle name="Input 4 23" xfId="47814" xr:uid="{CB37AF40-5705-4CE0-9D19-D198B800E714}"/>
    <cellStyle name="Input 4 24" xfId="47501" xr:uid="{79F62570-4E84-440F-B30D-F230D5C574CB}"/>
    <cellStyle name="Input 4 25" xfId="46596" xr:uid="{B36056AC-816C-4551-9DD2-B1DA8FACFBC3}"/>
    <cellStyle name="Input 4 26" xfId="47460" xr:uid="{9AC4A4B9-4CB4-401E-A631-443E99969078}"/>
    <cellStyle name="Input 4 27" xfId="48699" xr:uid="{9FD7BFC6-B56B-422E-9323-715C4294E95F}"/>
    <cellStyle name="Input 4 28" xfId="48839" xr:uid="{E910312A-CAC5-4BD6-8609-7D85E2301F6B}"/>
    <cellStyle name="Input 4 29" xfId="49672" xr:uid="{4E2AE38A-E39C-49F7-9F19-E533924AFF99}"/>
    <cellStyle name="Input 4 3" xfId="8753" xr:uid="{DDEB1658-9261-485D-895E-84577F0B9238}"/>
    <cellStyle name="Input 4 3 10" xfId="41223" xr:uid="{1B6ED3B5-0E12-424A-8AD3-1B1590057704}"/>
    <cellStyle name="Input 4 3 11" xfId="42128" xr:uid="{8AC71E02-C606-4BEE-9C25-9A492725A454}"/>
    <cellStyle name="Input 4 3 12" xfId="43605" xr:uid="{A05A6F7D-877E-46B2-B268-42FDDB0F8311}"/>
    <cellStyle name="Input 4 3 13" xfId="41427" xr:uid="{E75F87C9-C9FB-4E2B-BAF9-4610DB110491}"/>
    <cellStyle name="Input 4 3 14" xfId="43417" xr:uid="{4B8E9E9F-E4F0-4660-8C76-26E5DF676DD8}"/>
    <cellStyle name="Input 4 3 15" xfId="42631" xr:uid="{7DE69282-2639-4443-A8C0-A16CEF523018}"/>
    <cellStyle name="Input 4 3 16" xfId="43252" xr:uid="{CFCC2177-C4DE-4F69-85E7-08FCC3735A2C}"/>
    <cellStyle name="Input 4 3 17" xfId="41460" xr:uid="{DAC8BE6D-7746-47DD-B0DF-B9900FF48996}"/>
    <cellStyle name="Input 4 3 18" xfId="44590" xr:uid="{6E98C79F-3CE2-41F4-ADCF-517829C28D6F}"/>
    <cellStyle name="Input 4 3 19" xfId="44942" xr:uid="{B12F109D-E0EF-48A6-9690-C5820748D314}"/>
    <cellStyle name="Input 4 3 2" xfId="8898" xr:uid="{19830602-D70A-4229-A0A4-1C5C8533098A}"/>
    <cellStyle name="Input 4 3 2 2" xfId="9964" xr:uid="{2D6F39ED-5ACA-456B-99A2-4F5839496BB6}"/>
    <cellStyle name="Input 4 3 2 2 2" xfId="14963" xr:uid="{547E6903-6A1D-4188-B8DE-3F0CF3CE969A}"/>
    <cellStyle name="Input 4 3 2 2 2 2" xfId="23050" xr:uid="{8CA87A9F-BCF8-4825-AB0B-DEB7370B6DC6}"/>
    <cellStyle name="Input 4 3 2 2 2 2 2" xfId="38238" xr:uid="{17AE1637-85EE-4AF2-A73E-4A7F5AF1A58D}"/>
    <cellStyle name="Input 4 3 2 2 2 3" xfId="29204" xr:uid="{BBA87A78-3863-4AF6-8039-CB5C6DEA5539}"/>
    <cellStyle name="Input 4 3 2 2 3" xfId="10530" xr:uid="{14B8D4D2-995C-4543-B21B-3E49775F91A6}"/>
    <cellStyle name="Input 4 3 2 2 3 2" xfId="19080" xr:uid="{41E92502-90C0-475F-B44F-AAAA67B944D9}"/>
    <cellStyle name="Input 4 3 2 2 3 2 2" xfId="34285" xr:uid="{4A03EA63-0B03-4BA0-857B-DD14A5865A09}"/>
    <cellStyle name="Input 4 3 2 2 3 3" xfId="25328" xr:uid="{870BA137-CAB5-449B-B604-B263332EF6E5}"/>
    <cellStyle name="Input 4 3 2 2 4" xfId="16488" xr:uid="{97D67B28-3519-4D1F-922E-8DAB04277A80}"/>
    <cellStyle name="Input 4 3 2 2 4 2" xfId="24543" xr:uid="{A49799B2-3295-49E4-89F4-2B152CC738D2}"/>
    <cellStyle name="Input 4 3 2 2 4 2 2" xfId="39731" xr:uid="{AB46D221-D705-4D42-967F-EE73B373C8CC}"/>
    <cellStyle name="Input 4 3 2 2 4 3" xfId="30697" xr:uid="{98480B89-D6F8-4091-96F9-3D8658D71567}"/>
    <cellStyle name="Input 4 3 2 2 5" xfId="17336" xr:uid="{E502860B-729F-47A4-9E34-010D110EAC21}"/>
    <cellStyle name="Input 4 3 2 2 5 2" xfId="32702" xr:uid="{90E22279-CD47-47AE-86B5-26E14B39E095}"/>
    <cellStyle name="Input 4 3 2 3" xfId="14207" xr:uid="{76DF7370-8C7F-476D-BDF9-345344CE4AB7}"/>
    <cellStyle name="Input 4 3 2 3 2" xfId="22294" xr:uid="{DCE42856-8660-41EB-8B79-40CCD74619B2}"/>
    <cellStyle name="Input 4 3 2 3 2 2" xfId="37482" xr:uid="{3FD8C38D-DA4D-4400-B503-A44CB119A720}"/>
    <cellStyle name="Input 4 3 2 3 3" xfId="28448" xr:uid="{F51BDAA0-FB6D-42B4-A689-6730DF46987F}"/>
    <cellStyle name="Input 4 3 2 4" xfId="10838" xr:uid="{BC11BEA8-59BE-4791-BDFA-9A0BF40A33DC}"/>
    <cellStyle name="Input 4 3 2 4 2" xfId="19388" xr:uid="{200BF6AB-CE19-4DA0-9F84-7873D226D9A4}"/>
    <cellStyle name="Input 4 3 2 4 2 2" xfId="34593" xr:uid="{3B12F418-EC0E-49C7-B925-45D178F4BD8E}"/>
    <cellStyle name="Input 4 3 2 4 3" xfId="25636" xr:uid="{D3A8E9E8-DE64-4FE1-B730-472FF99A2D19}"/>
    <cellStyle name="Input 4 3 2 5" xfId="12204" xr:uid="{B36CDE11-11F5-46D6-AA9D-EBF040313EC8}"/>
    <cellStyle name="Input 4 3 2 5 2" xfId="20655" xr:uid="{32832163-3EDE-4467-9922-2FD009C3AB62}"/>
    <cellStyle name="Input 4 3 2 5 2 2" xfId="35843" xr:uid="{2C1E2E5D-4B12-4874-8B45-3443370E7793}"/>
    <cellStyle name="Input 4 3 2 5 3" xfId="26809" xr:uid="{6B10D87A-7584-4E43-94A6-D29E5991AC45}"/>
    <cellStyle name="Input 4 3 2 6" xfId="17991" xr:uid="{410780DD-EE11-426C-856D-2929494D2671}"/>
    <cellStyle name="Input 4 3 2 6 2" xfId="33202" xr:uid="{B645D865-A069-4EAB-ABDD-6AA7481CFCA7}"/>
    <cellStyle name="Input 4 3 20" xfId="46331" xr:uid="{28ECC02D-0812-417F-9ACC-87263B4C9FCB}"/>
    <cellStyle name="Input 4 3 21" xfId="47268" xr:uid="{17493537-821E-42BC-B91A-34322DDA4B2D}"/>
    <cellStyle name="Input 4 3 22" xfId="46652" xr:uid="{49774584-5A08-465B-99CE-98BF686E88B4}"/>
    <cellStyle name="Input 4 3 23" xfId="47124" xr:uid="{FCADCE99-D0F8-4C32-9427-8CA9A3DF5310}"/>
    <cellStyle name="Input 4 3 24" xfId="46768" xr:uid="{929A614C-B85E-4D70-8F2E-59EDA433A42F}"/>
    <cellStyle name="Input 4 3 25" xfId="48958" xr:uid="{78016759-D06E-4074-9D67-3E9D2749653C}"/>
    <cellStyle name="Input 4 3 26" xfId="48753" xr:uid="{66274BEC-4DB3-40CE-9061-A17DC4179118}"/>
    <cellStyle name="Input 4 3 27" xfId="49136" xr:uid="{0E15FC1C-4562-4338-9B7E-8DD43C346905}"/>
    <cellStyle name="Input 4 3 28" xfId="50623" xr:uid="{32FF50B0-5E8D-4682-9E52-9D81E1F878F4}"/>
    <cellStyle name="Input 4 3 29" xfId="51143" xr:uid="{AF65E1A3-7B96-45A1-B411-247C2291BD2A}"/>
    <cellStyle name="Input 4 3 3" xfId="8964" xr:uid="{383C5E35-FE6F-4D19-8324-F8935C43D045}"/>
    <cellStyle name="Input 4 3 3 2" xfId="10028" xr:uid="{3181D456-D941-4860-9397-FFC3409F2B47}"/>
    <cellStyle name="Input 4 3 3 2 2" xfId="15021" xr:uid="{3E1F89D1-A81A-4E14-9CB6-792CCBB61F34}"/>
    <cellStyle name="Input 4 3 3 2 2 2" xfId="23108" xr:uid="{7AD75D0F-F609-4679-9631-EE3C06FAF405}"/>
    <cellStyle name="Input 4 3 3 2 2 2 2" xfId="38296" xr:uid="{A5E5A0B7-BF8C-443B-B8F9-D38F0C2F7B29}"/>
    <cellStyle name="Input 4 3 3 2 2 3" xfId="29262" xr:uid="{89F8CE3C-D85E-4CFE-AC24-BA990649E202}"/>
    <cellStyle name="Input 4 3 3 2 3" xfId="15882" xr:uid="{0FE4CCDB-4944-46E3-831A-959726867196}"/>
    <cellStyle name="Input 4 3 3 2 3 2" xfId="23937" xr:uid="{4ADB6B2C-F425-4380-AC2A-7AEFBA051FBE}"/>
    <cellStyle name="Input 4 3 3 2 3 2 2" xfId="39125" xr:uid="{E6A13273-A90D-49DA-A281-E5824AE8560A}"/>
    <cellStyle name="Input 4 3 3 2 3 3" xfId="30091" xr:uid="{7E093EA7-8FCC-4718-BDB9-93F07C8E2F42}"/>
    <cellStyle name="Input 4 3 3 2 4" xfId="14853" xr:uid="{6447319E-C08A-4EC8-B9A8-7126F4A6D0A2}"/>
    <cellStyle name="Input 4 3 3 2 4 2" xfId="22940" xr:uid="{1B1C02BA-4AB9-4224-8E82-2C4B758B3FBB}"/>
    <cellStyle name="Input 4 3 3 2 4 2 2" xfId="38128" xr:uid="{D63DA217-9569-4AC0-9D47-FB5B4F9304D0}"/>
    <cellStyle name="Input 4 3 3 2 4 3" xfId="29094" xr:uid="{62DDAC8F-A2F0-4E5E-93FD-11F6BEFAF409}"/>
    <cellStyle name="Input 4 3 3 2 5" xfId="17293" xr:uid="{C841B6D2-8A0B-4095-8EA9-B0D77B4B1435}"/>
    <cellStyle name="Input 4 3 3 2 5 2" xfId="32659" xr:uid="{76997C59-1896-46C1-8853-F3D1CD837986}"/>
    <cellStyle name="Input 4 3 3 3" xfId="14263" xr:uid="{AAF00777-79CA-4499-A4D6-9323360E09F7}"/>
    <cellStyle name="Input 4 3 3 3 2" xfId="22350" xr:uid="{492472EB-5E5C-424F-BBFA-2B47283B5F44}"/>
    <cellStyle name="Input 4 3 3 3 2 2" xfId="37538" xr:uid="{5031AB1C-C29A-4523-B752-8A9FB62F84F8}"/>
    <cellStyle name="Input 4 3 3 3 3" xfId="28504" xr:uid="{ACF82E54-5A2F-4876-9E2D-886E4AE4D1A3}"/>
    <cellStyle name="Input 4 3 3 4" xfId="13163" xr:uid="{F6652A25-6FF9-4FB3-A2FC-23EF6A1639C3}"/>
    <cellStyle name="Input 4 3 3 4 2" xfId="21463" xr:uid="{2716C1CB-AFBF-4B02-AE2F-93FBB7134D87}"/>
    <cellStyle name="Input 4 3 3 4 2 2" xfId="36651" xr:uid="{29C53080-BA51-4EA6-A7DA-2A9F166056DB}"/>
    <cellStyle name="Input 4 3 3 4 3" xfId="27617" xr:uid="{3EBDDD69-3919-4510-8A68-D0A111E0412B}"/>
    <cellStyle name="Input 4 3 3 5" xfId="14803" xr:uid="{9A66AF81-F2AC-4E7C-9AC5-61E76B0CC156}"/>
    <cellStyle name="Input 4 3 3 5 2" xfId="22890" xr:uid="{9A3FE9F6-9B90-4CB6-814D-AA6855D4DE95}"/>
    <cellStyle name="Input 4 3 3 5 2 2" xfId="38078" xr:uid="{7A2F10B7-5E08-48C7-8709-76978E5CEBC3}"/>
    <cellStyle name="Input 4 3 3 5 3" xfId="29044" xr:uid="{5751DF36-3355-40AD-8525-C8C208DC6926}"/>
    <cellStyle name="Input 4 3 3 6" xfId="17946" xr:uid="{24F4BC55-8E13-4825-8639-C67CF2EAE4AF}"/>
    <cellStyle name="Input 4 3 3 6 2" xfId="33157" xr:uid="{410CE2C9-0CB5-4CBB-A14A-4417E3408A8E}"/>
    <cellStyle name="Input 4 3 30" xfId="50779" xr:uid="{E19DE128-C37D-4D3F-A6BF-52F82B44D976}"/>
    <cellStyle name="Input 4 3 31" xfId="51706" xr:uid="{AF96FF42-BFA4-4CCF-A97E-D712AB534E19}"/>
    <cellStyle name="Input 4 3 32" xfId="52216" xr:uid="{1ADC3D6A-0AD9-4015-A49E-487387FF034A}"/>
    <cellStyle name="Input 4 3 4" xfId="8778" xr:uid="{DB3422B3-E169-43A0-A172-7CB106FCA26C}"/>
    <cellStyle name="Input 4 3 4 2" xfId="14119" xr:uid="{CDF10599-3978-4702-A3A6-E9F7EBB26467}"/>
    <cellStyle name="Input 4 3 4 2 2" xfId="22206" xr:uid="{A0F6B8DE-ACA0-4A05-81EB-00F9E2C49983}"/>
    <cellStyle name="Input 4 3 4 2 2 2" xfId="37394" xr:uid="{80AFE4CD-6C5B-428B-B38E-1B620CE5B9E3}"/>
    <cellStyle name="Input 4 3 4 2 3" xfId="28360" xr:uid="{F94AC530-CC9A-4AD6-BE96-CC1C0C3F41A0}"/>
    <cellStyle name="Input 4 3 4 3" xfId="16371" xr:uid="{1AFE2174-D06D-431C-A03A-C58BF96E0FE1}"/>
    <cellStyle name="Input 4 3 4 3 2" xfId="24426" xr:uid="{C8AC8516-4FE7-4B0D-BBF6-EC580ADF9A24}"/>
    <cellStyle name="Input 4 3 4 3 2 2" xfId="39614" xr:uid="{9495694E-7825-4085-A7AF-C579D0E88FFB}"/>
    <cellStyle name="Input 4 3 4 3 3" xfId="30580" xr:uid="{8663BDA6-E4FE-453F-94D7-BD660C8D536E}"/>
    <cellStyle name="Input 4 3 4 4" xfId="13411" xr:uid="{DFF26445-98B6-4064-9A11-FF655801E821}"/>
    <cellStyle name="Input 4 3 4 4 2" xfId="21615" xr:uid="{A0C9C41C-B19C-48A7-875A-45235DDEFE63}"/>
    <cellStyle name="Input 4 3 4 4 2 2" xfId="36803" xr:uid="{00EBF72A-B485-4099-BD75-CD3E64C368EE}"/>
    <cellStyle name="Input 4 3 4 4 3" xfId="27769" xr:uid="{848C097F-1DF9-401A-98E2-6AB062980114}"/>
    <cellStyle name="Input 4 3 4 5" xfId="18042" xr:uid="{9BFE597F-930D-47B3-8424-2B0ACE630FBA}"/>
    <cellStyle name="Input 4 3 4 5 2" xfId="33253" xr:uid="{08FF2695-A6F7-4D39-AE17-A6A3EA571770}"/>
    <cellStyle name="Input 4 3 5" xfId="11328" xr:uid="{E68801FD-27B0-4FEA-B2BF-6B93B1160C6F}"/>
    <cellStyle name="Input 4 3 5 2" xfId="19878" xr:uid="{2A669DBF-6927-446C-95C8-D266A24DA45C}"/>
    <cellStyle name="Input 4 3 5 2 2" xfId="35083" xr:uid="{1078E47E-B649-418D-8F3E-CBA0855EA318}"/>
    <cellStyle name="Input 4 3 5 3" xfId="26126" xr:uid="{3ED0D144-1000-482C-AA27-3B9B368A3BD4}"/>
    <cellStyle name="Input 4 3 6" xfId="11405" xr:uid="{5FB1B7FF-56B8-4969-867E-D95E295EAB2C}"/>
    <cellStyle name="Input 4 3 6 2" xfId="19950" xr:uid="{ECDA989B-8037-4681-9371-78BB0BCB51BE}"/>
    <cellStyle name="Input 4 3 6 2 2" xfId="35153" xr:uid="{57811E0C-4BFD-4BFA-AEBE-48460C7E1C3C}"/>
    <cellStyle name="Input 4 3 6 3" xfId="26196" xr:uid="{4610D6FB-9373-41FA-B526-33AE974CAF1F}"/>
    <cellStyle name="Input 4 3 7" xfId="11167" xr:uid="{DD719BEF-4A73-4BDA-B2ED-92E3AFBF0211}"/>
    <cellStyle name="Input 4 3 7 2" xfId="19717" xr:uid="{A74983E4-DE6B-497C-A968-5C282AF45220}"/>
    <cellStyle name="Input 4 3 7 2 2" xfId="34922" xr:uid="{E675679B-AC55-446B-8A55-EE0B0E72B121}"/>
    <cellStyle name="Input 4 3 7 3" xfId="25965" xr:uid="{024C109E-10D9-43FA-857F-030FF96FF4CE}"/>
    <cellStyle name="Input 4 3 8" xfId="11666" xr:uid="{961E012D-1571-474E-904E-B752D0B41CF0}"/>
    <cellStyle name="Input 4 3 8 2" xfId="20188" xr:uid="{679B4972-2297-4A5E-983A-F9AED5F9DDBD}"/>
    <cellStyle name="Input 4 3 8 2 2" xfId="35376" xr:uid="{545429CE-D48B-4F70-9188-E9FFB99D1223}"/>
    <cellStyle name="Input 4 3 8 3" xfId="26377" xr:uid="{29D03CC3-0E81-4060-BD11-3219EBB94ED1}"/>
    <cellStyle name="Input 4 3 9" xfId="18055" xr:uid="{673E9FE7-7CDB-4820-8D9D-398360B6BE85}"/>
    <cellStyle name="Input 4 3 9 2" xfId="33266" xr:uid="{B1C73D0B-3D8E-432C-A450-D7CD14FAB524}"/>
    <cellStyle name="Input 4 30" xfId="50394" xr:uid="{2D5A27C4-9753-449C-B376-1196CB45B3AA}"/>
    <cellStyle name="Input 4 31" xfId="50519" xr:uid="{D534BE57-6B4D-4626-AB6A-DF3DA7331A21}"/>
    <cellStyle name="Input 4 32" xfId="51213" xr:uid="{61011A90-EEA5-462C-B5A9-1CA754A95AE1}"/>
    <cellStyle name="Input 4 33" xfId="51701" xr:uid="{CEB7CB16-AF9F-4D96-8880-7E15B1BA04FE}"/>
    <cellStyle name="Input 4 34" xfId="52211" xr:uid="{3F8947AB-B5A5-44B6-94FF-DD2695FF4C4A}"/>
    <cellStyle name="Input 4 4" xfId="8748" xr:uid="{DEA440A6-69E9-47BB-A0AE-BBECC4DDCA3B}"/>
    <cellStyle name="Input 4 4 2" xfId="9888" xr:uid="{61B402C3-5A26-4B0A-9728-3C1AF1F97588}"/>
    <cellStyle name="Input 4 4 2 2" xfId="14901" xr:uid="{34C0D77F-89F7-4558-848C-AB26CB0C610C}"/>
    <cellStyle name="Input 4 4 2 2 2" xfId="22988" xr:uid="{B1E01945-E368-4BC5-95D6-11A554829A3E}"/>
    <cellStyle name="Input 4 4 2 2 2 2" xfId="38176" xr:uid="{CF92840B-D76B-4C59-B75C-E862129D969F}"/>
    <cellStyle name="Input 4 4 2 2 3" xfId="29142" xr:uid="{F106B78F-A71D-4411-861E-F231AC1E911E}"/>
    <cellStyle name="Input 4 4 2 3" xfId="15991" xr:uid="{E274CAF5-067D-4EF9-92EC-ED3A01C06F71}"/>
    <cellStyle name="Input 4 4 2 3 2" xfId="24046" xr:uid="{5AA9F549-F369-4780-B032-BCD38CFC38D7}"/>
    <cellStyle name="Input 4 4 2 3 2 2" xfId="39234" xr:uid="{1F1BF420-6E78-4335-8E3E-BEEC974ED2F2}"/>
    <cellStyle name="Input 4 4 2 3 3" xfId="30200" xr:uid="{CC20F0C3-1DD7-4988-B7B0-A38656E47EDF}"/>
    <cellStyle name="Input 4 4 2 4" xfId="11104" xr:uid="{340150D4-3431-42B4-B522-32E56DA9D35B}"/>
    <cellStyle name="Input 4 4 2 4 2" xfId="19654" xr:uid="{6D2F2333-1602-486A-AD5A-7EEE30F37E70}"/>
    <cellStyle name="Input 4 4 2 4 2 2" xfId="34859" xr:uid="{A464A1ED-365C-48D8-8993-4276DA51E00B}"/>
    <cellStyle name="Input 4 4 2 4 3" xfId="25902" xr:uid="{264EA1DB-7579-4A10-9AA8-FA4AB7F597D0}"/>
    <cellStyle name="Input 4 4 2 5" xfId="17372" xr:uid="{43F08619-F40D-4257-BBBC-4E8642403DA1}"/>
    <cellStyle name="Input 4 4 2 5 2" xfId="32738" xr:uid="{C041E1EA-C7AB-4757-A7E1-B67AB847E437}"/>
    <cellStyle name="Input 4 4 3" xfId="14097" xr:uid="{9B3E3A4F-C64B-49AD-A304-0B8F5EDC24C3}"/>
    <cellStyle name="Input 4 4 3 2" xfId="22188" xr:uid="{36BAA83D-C67B-4E82-B872-B27D600D8245}"/>
    <cellStyle name="Input 4 4 3 2 2" xfId="37376" xr:uid="{99EC9E2F-88FF-45AB-9523-DFE79D884ED7}"/>
    <cellStyle name="Input 4 4 3 3" xfId="28342" xr:uid="{E2CD5307-F025-4FE9-9F86-4E154E8889AF}"/>
    <cellStyle name="Input 4 4 4" xfId="13637" xr:uid="{E1D54526-1D8F-48C3-980C-D7ABAAE7D655}"/>
    <cellStyle name="Input 4 4 4 2" xfId="21768" xr:uid="{EF61D654-9D11-4009-9BBE-3424CA2A2E34}"/>
    <cellStyle name="Input 4 4 4 2 2" xfId="36956" xr:uid="{4FED4E51-7BCA-48F1-80B8-37B24042E307}"/>
    <cellStyle name="Input 4 4 4 3" xfId="27922" xr:uid="{77D4AA7F-44D7-4E74-96F2-2FF37CF5100C}"/>
    <cellStyle name="Input 4 4 5" xfId="11056" xr:uid="{FE4491C3-7951-4841-8974-A2928E1415EC}"/>
    <cellStyle name="Input 4 4 5 2" xfId="19606" xr:uid="{E6F79934-3762-41BF-8CBB-0C248EC3860A}"/>
    <cellStyle name="Input 4 4 5 2 2" xfId="34811" xr:uid="{E9FA936E-A05C-447A-8696-4231B8A4FD5B}"/>
    <cellStyle name="Input 4 4 5 3" xfId="25854" xr:uid="{A8351752-5E51-4357-A15E-4111B730CEB9}"/>
    <cellStyle name="Input 4 4 6" xfId="18059" xr:uid="{69FE485C-DC3B-454D-854A-33EB7867F404}"/>
    <cellStyle name="Input 4 4 6 2" xfId="33270" xr:uid="{63C484C7-DD4C-4C68-A1DA-6F207BA0562E}"/>
    <cellStyle name="Input 4 5" xfId="8903" xr:uid="{0F1F9A2A-8326-4D5F-89A4-807D7E05D89A}"/>
    <cellStyle name="Input 4 5 2" xfId="9969" xr:uid="{396E6B85-2E9B-4552-9F96-7B7FBAC0B293}"/>
    <cellStyle name="Input 4 5 2 2" xfId="14968" xr:uid="{126022B3-77BD-4B9A-A999-F528EF6CB2BC}"/>
    <cellStyle name="Input 4 5 2 2 2" xfId="23055" xr:uid="{443B0B29-2F15-405E-956C-D2AEA6131DC4}"/>
    <cellStyle name="Input 4 5 2 2 2 2" xfId="38243" xr:uid="{8AEEEA12-B015-42E9-A7D8-CCF2194A1430}"/>
    <cellStyle name="Input 4 5 2 2 3" xfId="29209" xr:uid="{CD008A1D-653D-4E8C-BBAF-93956DDCD767}"/>
    <cellStyle name="Input 4 5 2 3" xfId="16406" xr:uid="{DB244242-61B0-4263-BCB1-8E7A97A179E8}"/>
    <cellStyle name="Input 4 5 2 3 2" xfId="24461" xr:uid="{67664736-A217-4AA6-9CF1-E676B4637BE5}"/>
    <cellStyle name="Input 4 5 2 3 2 2" xfId="39649" xr:uid="{A41EC94D-E2B6-4498-9924-915ADB67798F}"/>
    <cellStyle name="Input 4 5 2 3 3" xfId="30615" xr:uid="{8221E765-D756-4A53-90C6-47C498DBE90D}"/>
    <cellStyle name="Input 4 5 2 4" xfId="16812" xr:uid="{4F40BC13-C61F-4B12-8489-BB5022116724}"/>
    <cellStyle name="Input 4 5 2 4 2" xfId="24867" xr:uid="{1322FC5D-A91C-4AFB-BF1A-8DAC1A4F87F1}"/>
    <cellStyle name="Input 4 5 2 4 2 2" xfId="40055" xr:uid="{436EDB36-8A17-4F38-B133-F8281F975E46}"/>
    <cellStyle name="Input 4 5 2 4 3" xfId="31021" xr:uid="{29708C32-2DA4-468E-93BE-F51C064D1EA4}"/>
    <cellStyle name="Input 4 5 2 5" xfId="17333" xr:uid="{B188C845-733F-4BB2-A268-45EE8F48A933}"/>
    <cellStyle name="Input 4 5 2 5 2" xfId="32699" xr:uid="{4C5E400A-B0FC-4B45-B1FD-3CE58A0785C8}"/>
    <cellStyle name="Input 4 5 3" xfId="14212" xr:uid="{E7005539-D56D-43B6-9AF0-5F3D66051E1F}"/>
    <cellStyle name="Input 4 5 3 2" xfId="22299" xr:uid="{D6ED5C1D-1B5E-484B-AEDD-CBE27259F7DA}"/>
    <cellStyle name="Input 4 5 3 2 2" xfId="37487" xr:uid="{DC381330-9008-4C14-A9E4-CE9EEC4260B4}"/>
    <cellStyle name="Input 4 5 3 3" xfId="28453" xr:uid="{2474197E-0C96-4AD1-BDC2-D34B4D064D10}"/>
    <cellStyle name="Input 4 5 4" xfId="12020" xr:uid="{6116EF46-E98E-4642-8DB0-F7677A073F47}"/>
    <cellStyle name="Input 4 5 4 2" xfId="20498" xr:uid="{8D56C74C-7972-413F-92D6-261D8978FB1C}"/>
    <cellStyle name="Input 4 5 4 2 2" xfId="35686" xr:uid="{EB0FB722-BCF7-4A23-96BA-DA2747ABB387}"/>
    <cellStyle name="Input 4 5 4 3" xfId="26655" xr:uid="{143F69C9-3A18-41FF-A251-E2150AF8249B}"/>
    <cellStyle name="Input 4 5 5" xfId="16761" xr:uid="{E17BFC17-21D1-4856-A69D-EF420EC94453}"/>
    <cellStyle name="Input 4 5 5 2" xfId="24816" xr:uid="{684F5D07-97F8-4380-A0F4-F59B598FC4B1}"/>
    <cellStyle name="Input 4 5 5 2 2" xfId="40004" xr:uid="{70B57431-060B-4B0A-9CB5-C5EC7C2509D5}"/>
    <cellStyle name="Input 4 5 5 3" xfId="30970" xr:uid="{C3D82CEF-195C-4BD9-B963-60EFAE91EFD2}"/>
    <cellStyle name="Input 4 5 6" xfId="17988" xr:uid="{4C567302-BDBF-41CC-9D6C-1C15AFC8EC46}"/>
    <cellStyle name="Input 4 5 6 2" xfId="33199" xr:uid="{410A4654-9EEA-4178-94DD-E93BDED1535D}"/>
    <cellStyle name="Input 4 6" xfId="8969" xr:uid="{AC02ECA8-9546-42CC-B501-992AF225198D}"/>
    <cellStyle name="Input 4 6 2" xfId="10033" xr:uid="{F79665F3-DE68-406D-8023-CA4EDA279CCC}"/>
    <cellStyle name="Input 4 6 2 2" xfId="15026" xr:uid="{8AA54867-E0EE-4EDE-B755-DE996AB0702B}"/>
    <cellStyle name="Input 4 6 2 2 2" xfId="23113" xr:uid="{69D30CFA-D917-4276-B0AE-EB142219F88D}"/>
    <cellStyle name="Input 4 6 2 2 2 2" xfId="38301" xr:uid="{CAA73D34-53F5-41FE-9445-67C2217328E4}"/>
    <cellStyle name="Input 4 6 2 2 3" xfId="29267" xr:uid="{A41D8C59-3BCD-4808-B3BE-69AAE861718F}"/>
    <cellStyle name="Input 4 6 2 3" xfId="14738" xr:uid="{9891A206-447C-4C14-A894-21B2C377D3F4}"/>
    <cellStyle name="Input 4 6 2 3 2" xfId="22825" xr:uid="{56BBA5E1-1C37-4600-8E0D-4AF3D3381CBF}"/>
    <cellStyle name="Input 4 6 2 3 2 2" xfId="38013" xr:uid="{A61B223E-1310-4DFD-A127-9E3A7C0B758A}"/>
    <cellStyle name="Input 4 6 2 3 3" xfId="28979" xr:uid="{8D36EACE-BFF9-4A29-82ED-25E5DE69E226}"/>
    <cellStyle name="Input 4 6 2 4" xfId="12875" xr:uid="{6C103694-4013-42F5-9CD7-11FF1DB0A20F}"/>
    <cellStyle name="Input 4 6 2 4 2" xfId="21249" xr:uid="{3A98D9D1-7923-4E1E-B41D-4381C9E2ED0C}"/>
    <cellStyle name="Input 4 6 2 4 2 2" xfId="36437" xr:uid="{EDF43D43-2FA3-41A9-82D0-CCA39A782675}"/>
    <cellStyle name="Input 4 6 2 4 3" xfId="27403" xr:uid="{D8DD9581-5D60-4A96-A4F0-197D80793D33}"/>
    <cellStyle name="Input 4 6 2 5" xfId="17289" xr:uid="{2E997CCD-66DD-4A36-9182-892CDE103A93}"/>
    <cellStyle name="Input 4 6 2 5 2" xfId="32655" xr:uid="{11511618-863B-4EE9-B900-D40EB0217B7F}"/>
    <cellStyle name="Input 4 6 3" xfId="14268" xr:uid="{08533F7C-98DB-4CF3-843B-2137CBA588BA}"/>
    <cellStyle name="Input 4 6 3 2" xfId="22355" xr:uid="{435EB432-6DC6-4674-B81E-C369D50FB379}"/>
    <cellStyle name="Input 4 6 3 2 2" xfId="37543" xr:uid="{C7F82C8D-CD1D-44AA-9A05-D406223A6D78}"/>
    <cellStyle name="Input 4 6 3 3" xfId="28509" xr:uid="{89B0DE2A-1F34-4654-B2B4-6DFAF0FFAA1B}"/>
    <cellStyle name="Input 4 6 4" xfId="10955" xr:uid="{9E79069D-765C-4730-A8C6-F29A7DC5BFB8}"/>
    <cellStyle name="Input 4 6 4 2" xfId="19505" xr:uid="{373AEE1A-0144-4AC8-901C-BF1A4370819B}"/>
    <cellStyle name="Input 4 6 4 2 2" xfId="34710" xr:uid="{0B5262B2-472F-4828-975A-9BFDAC27EF77}"/>
    <cellStyle name="Input 4 6 4 3" xfId="25753" xr:uid="{C4E287D0-4A7F-4C42-A380-3FFC8A8CC605}"/>
    <cellStyle name="Input 4 6 5" xfId="16539" xr:uid="{942A70A8-8A95-4D1A-AADF-16A7978655CE}"/>
    <cellStyle name="Input 4 6 5 2" xfId="24594" xr:uid="{2FA938D1-3DE2-45B6-A41D-F6D10DA6F51A}"/>
    <cellStyle name="Input 4 6 5 2 2" xfId="39782" xr:uid="{CD1BF662-0561-43E9-93A4-E035597D11D9}"/>
    <cellStyle name="Input 4 6 5 3" xfId="30748" xr:uid="{FAFEFF8F-31C1-407B-A299-DA989894ACC0}"/>
    <cellStyle name="Input 4 6 6" xfId="17941" xr:uid="{270EA506-B839-4135-83BB-8BA6EBC89042}"/>
    <cellStyle name="Input 4 6 6 2" xfId="33152" xr:uid="{132DD4B6-46EB-400C-8997-0812CFC51242}"/>
    <cellStyle name="Input 4 7" xfId="9371" xr:uid="{25695336-20B9-466C-BBEA-9BF1C916131D}"/>
    <cellStyle name="Input 4 7 2" xfId="14543" xr:uid="{CA189307-B1A2-41A2-9114-DD4348E20568}"/>
    <cellStyle name="Input 4 7 2 2" xfId="22630" xr:uid="{6864E973-0F16-4BAD-90C3-70FB17D55C0E}"/>
    <cellStyle name="Input 4 7 2 2 2" xfId="37818" xr:uid="{C18AF506-A730-4A4D-879B-B32EABA66246}"/>
    <cellStyle name="Input 4 7 2 3" xfId="28784" xr:uid="{47DEEBD5-5CCC-496F-851F-70CF8BDDE761}"/>
    <cellStyle name="Input 4 7 3" xfId="12387" xr:uid="{C26894E3-82E8-44BB-956E-066680AB2549}"/>
    <cellStyle name="Input 4 7 3 2" xfId="20806" xr:uid="{BEB73BB1-CC8C-48A3-BB9D-261214A6A589}"/>
    <cellStyle name="Input 4 7 3 2 2" xfId="35994" xr:uid="{78B4DD2B-F157-447C-8121-44D5D52B019B}"/>
    <cellStyle name="Input 4 7 3 3" xfId="26960" xr:uid="{08A6319B-363A-4A5D-802C-65CD038AA872}"/>
    <cellStyle name="Input 4 7 4" xfId="13570" xr:uid="{0B075EB4-72EC-45FB-8C46-3F24F520D6E5}"/>
    <cellStyle name="Input 4 7 4 2" xfId="21709" xr:uid="{C82194D8-F8FE-4C98-98A4-026FBFF603C7}"/>
    <cellStyle name="Input 4 7 4 2 2" xfId="36897" xr:uid="{69E43DF4-E84A-42A7-9535-55DB99F6CCFE}"/>
    <cellStyle name="Input 4 7 4 3" xfId="27863" xr:uid="{D811D808-5F54-459B-B3E9-1963668202B5}"/>
    <cellStyle name="Input 4 7 5" xfId="17733" xr:uid="{8C30DA78-3698-41D9-99DD-1AD1A0110BA1}"/>
    <cellStyle name="Input 4 7 5 2" xfId="32944" xr:uid="{1FFEF13C-2216-47B2-A4A3-423B27918B33}"/>
    <cellStyle name="Input 4 8" xfId="10723" xr:uid="{E54950DD-FF94-4B8B-9246-863B4119B566}"/>
    <cellStyle name="Input 4 8 2" xfId="19273" xr:uid="{7F18ADE8-F056-4025-98BE-F8769DEB664D}"/>
    <cellStyle name="Input 4 8 2 2" xfId="34478" xr:uid="{921B4689-7E0C-4D06-A17A-DCDF4DE5ADF9}"/>
    <cellStyle name="Input 4 8 3" xfId="25521" xr:uid="{F2E517B2-DE5F-40A9-90AB-1BEAFEE7582E}"/>
    <cellStyle name="Input 4 9" xfId="11139" xr:uid="{6FE0630D-36EB-4B1B-8063-57479E67D85E}"/>
    <cellStyle name="Input 4 9 2" xfId="19689" xr:uid="{337CC565-2765-4C31-AD4D-DB1D4D7069AD}"/>
    <cellStyle name="Input 4 9 2 2" xfId="34894" xr:uid="{ACD3D6A5-11CA-4EBE-9715-F13A16193C92}"/>
    <cellStyle name="Input 4 9 3" xfId="25937" xr:uid="{8F6BD5D9-47E2-4534-9060-4DA94533FBEB}"/>
    <cellStyle name="Input 5" xfId="4234" xr:uid="{883C31FA-66E7-4741-8176-7596C29A410D}"/>
    <cellStyle name="Input 5 10" xfId="11762" xr:uid="{E17003A3-C68F-48B1-93A3-81F55DE0218C}"/>
    <cellStyle name="Input 5 10 2" xfId="20267" xr:uid="{490D9D59-22B9-43CF-87E7-8A20BB6FB613}"/>
    <cellStyle name="Input 5 10 2 2" xfId="35455" xr:uid="{825E326F-43E3-4501-8972-EF295BA6FDF9}"/>
    <cellStyle name="Input 5 10 3" xfId="26445" xr:uid="{5A28F7BA-7B05-483A-A55F-3AE1CFCF05DF}"/>
    <cellStyle name="Input 5 11" xfId="31470" xr:uid="{E5F796AC-B563-4C88-B75C-00378A3AB7B9}"/>
    <cellStyle name="Input 5 12" xfId="41633" xr:uid="{7094CBD2-3FA3-4EDF-91AC-FFD125A00F94}"/>
    <cellStyle name="Input 5 13" xfId="42028" xr:uid="{69B15F7E-B929-4D83-A1A7-3990D847B43E}"/>
    <cellStyle name="Input 5 14" xfId="43746" xr:uid="{CA90FF49-D395-46E6-BB9D-4DCCA1BC3082}"/>
    <cellStyle name="Input 5 15" xfId="41930" xr:uid="{25D105A9-F818-43F9-9E52-63374E1C2596}"/>
    <cellStyle name="Input 5 16" xfId="41353" xr:uid="{336AA202-2E25-4249-A277-859BF557936C}"/>
    <cellStyle name="Input 5 17" xfId="42208" xr:uid="{280C1E7F-EA71-41C9-8D63-1BA5916CC1CD}"/>
    <cellStyle name="Input 5 18" xfId="42070" xr:uid="{F78F17EA-00B6-4800-A060-5C1BC9B3F5D9}"/>
    <cellStyle name="Input 5 19" xfId="41322" xr:uid="{B9DAA6D4-D910-4BF5-8F3F-FD7911C1B89A}"/>
    <cellStyle name="Input 5 2" xfId="8755" xr:uid="{D1403BB7-6AFE-4DC4-984D-57C387391CFC}"/>
    <cellStyle name="Input 5 2 10" xfId="41226" xr:uid="{9EB0E983-F353-4A7C-BB60-C0540198333A}"/>
    <cellStyle name="Input 5 2 11" xfId="42131" xr:uid="{F1315FFF-EC52-492F-B940-6E77B3201303}"/>
    <cellStyle name="Input 5 2 12" xfId="43602" xr:uid="{254D385B-8434-4A9D-BB19-6E08B027CC9F}"/>
    <cellStyle name="Input 5 2 13" xfId="41428" xr:uid="{3AB969C7-8DC8-468C-8B00-986D8E67C0ED}"/>
    <cellStyle name="Input 5 2 14" xfId="43798" xr:uid="{8246E510-9625-4567-B25D-2B78669A2EAC}"/>
    <cellStyle name="Input 5 2 15" xfId="42346" xr:uid="{E6E9BB1E-2D60-46DA-A775-41484901235E}"/>
    <cellStyle name="Input 5 2 16" xfId="43803" xr:uid="{B5DF9927-902B-409A-8B2F-508DAB40C718}"/>
    <cellStyle name="Input 5 2 17" xfId="43833" xr:uid="{1F07F4F1-61A9-426A-925C-8E990BEE96C3}"/>
    <cellStyle name="Input 5 2 18" xfId="41847" xr:uid="{9561C026-5164-4606-89C6-61E9A5F5889F}"/>
    <cellStyle name="Input 5 2 19" xfId="41872" xr:uid="{B1577226-880F-4890-8B6B-E73170869D1C}"/>
    <cellStyle name="Input 5 2 2" xfId="8896" xr:uid="{135720B0-B577-460B-B3A8-22184D53C916}"/>
    <cellStyle name="Input 5 2 2 2" xfId="9962" xr:uid="{E235BC5B-C549-4B81-801A-00BF740C343D}"/>
    <cellStyle name="Input 5 2 2 2 2" xfId="14961" xr:uid="{560012EC-D5AB-4141-8BE9-82B18407BC0B}"/>
    <cellStyle name="Input 5 2 2 2 2 2" xfId="23048" xr:uid="{5B5996AA-3E9A-4DEE-BE38-3E7717CA556E}"/>
    <cellStyle name="Input 5 2 2 2 2 2 2" xfId="38236" xr:uid="{82F116A3-DDBE-4D7B-9D6A-EDFFADF58D5A}"/>
    <cellStyle name="Input 5 2 2 2 2 3" xfId="29202" xr:uid="{64AE807A-027A-4CF8-94E2-9C5EF83F04BC}"/>
    <cellStyle name="Input 5 2 2 2 3" xfId="10834" xr:uid="{A0EDBBA1-0842-4A72-94B5-36D590748C10}"/>
    <cellStyle name="Input 5 2 2 2 3 2" xfId="19384" xr:uid="{0FF42AC7-6002-4ED7-9722-86F94A34733A}"/>
    <cellStyle name="Input 5 2 2 2 3 2 2" xfId="34589" xr:uid="{825A6216-43DE-426D-A86E-4FCCEAA01560}"/>
    <cellStyle name="Input 5 2 2 2 3 3" xfId="25632" xr:uid="{C10401C0-DC74-4FDE-BB38-69E91FFB3650}"/>
    <cellStyle name="Input 5 2 2 2 4" xfId="16565" xr:uid="{291F4840-C857-4F8D-A860-ECA45B004A51}"/>
    <cellStyle name="Input 5 2 2 2 4 2" xfId="24620" xr:uid="{DBB1694E-C7FD-4AB4-89B4-D5DCDF86F79A}"/>
    <cellStyle name="Input 5 2 2 2 4 2 2" xfId="39808" xr:uid="{FC41D4F9-E9BB-4DB8-89D6-5009B57A7D62}"/>
    <cellStyle name="Input 5 2 2 2 4 3" xfId="30774" xr:uid="{B2049463-ADAC-4333-9AAF-9E1C6C7F48B1}"/>
    <cellStyle name="Input 5 2 2 2 5" xfId="17338" xr:uid="{0B625028-0BC5-43A5-8E3C-A35D9D606AF4}"/>
    <cellStyle name="Input 5 2 2 2 5 2" xfId="32704" xr:uid="{9B5920DE-5377-486D-BD1A-1E382F79ED9E}"/>
    <cellStyle name="Input 5 2 2 3" xfId="14205" xr:uid="{2A74AC48-108A-42ED-9201-7201C338B937}"/>
    <cellStyle name="Input 5 2 2 3 2" xfId="22292" xr:uid="{D6672C2B-CBDA-4168-801A-45BC78F40B30}"/>
    <cellStyle name="Input 5 2 2 3 2 2" xfId="37480" xr:uid="{D791F5A8-6CA7-42EA-B91E-4B438CA26AE7}"/>
    <cellStyle name="Input 5 2 2 3 3" xfId="28446" xr:uid="{F97F7026-CAD8-4B1B-A97A-A731553F2796}"/>
    <cellStyle name="Input 5 2 2 4" xfId="15633" xr:uid="{6C8A91C0-1A0C-4241-8EAB-F8068514A927}"/>
    <cellStyle name="Input 5 2 2 4 2" xfId="23688" xr:uid="{0B156C43-7892-4A48-8535-E9BC16961C4B}"/>
    <cellStyle name="Input 5 2 2 4 2 2" xfId="38876" xr:uid="{096A211B-BD1C-4445-8E3D-F956EA85898B}"/>
    <cellStyle name="Input 5 2 2 4 3" xfId="29842" xr:uid="{8A85FEF1-51C1-4387-A6B2-241808E757ED}"/>
    <cellStyle name="Input 5 2 2 5" xfId="10982" xr:uid="{48CA32D2-16BD-46F8-96B2-72F98CEBD784}"/>
    <cellStyle name="Input 5 2 2 5 2" xfId="19532" xr:uid="{C0B4BB82-6F62-442D-9C18-BF4B37A7BB60}"/>
    <cellStyle name="Input 5 2 2 5 2 2" xfId="34737" xr:uid="{7611882D-72EA-44B7-88D4-24E871F2A33D}"/>
    <cellStyle name="Input 5 2 2 5 3" xfId="25780" xr:uid="{5583A203-58D7-47D2-9B39-84327D9C381E}"/>
    <cellStyle name="Input 5 2 2 6" xfId="17993" xr:uid="{075D3292-C383-4F15-BBAF-6024B212F52D}"/>
    <cellStyle name="Input 5 2 2 6 2" xfId="33204" xr:uid="{44777FDB-5E9E-42B0-BE62-8FDF637051E0}"/>
    <cellStyle name="Input 5 2 20" xfId="46334" xr:uid="{FEA5A706-7714-468D-BDBB-DFA48C876FCB}"/>
    <cellStyle name="Input 5 2 21" xfId="47265" xr:uid="{9B520315-42DB-4075-9668-7BEC78A14705}"/>
    <cellStyle name="Input 5 2 22" xfId="46097" xr:uid="{C98FBFBD-D027-4BDF-AAE0-1BA048B3FD70}"/>
    <cellStyle name="Input 5 2 23" xfId="47433" xr:uid="{A4FE9B54-9F5C-41E1-AE49-B65CF278C2F4}"/>
    <cellStyle name="Input 5 2 24" xfId="45926" xr:uid="{E42D8575-FC12-48BF-B83A-2025E6F93070}"/>
    <cellStyle name="Input 5 2 25" xfId="48961" xr:uid="{34862A21-C6D6-47B9-B629-535769CE9341}"/>
    <cellStyle name="Input 5 2 26" xfId="48750" xr:uid="{4B6D99A7-1954-43F2-A434-375A5C3E9EE7}"/>
    <cellStyle name="Input 5 2 27" xfId="49139" xr:uid="{202BEFC7-7E0F-4987-8EED-D252A0CA06AF}"/>
    <cellStyle name="Input 5 2 28" xfId="50626" xr:uid="{8DFF1897-2EFD-4928-89EF-3CD55D940542}"/>
    <cellStyle name="Input 5 2 29" xfId="51140" xr:uid="{DFF808F4-354C-4CA5-81FD-C3E91979E50D}"/>
    <cellStyle name="Input 5 2 3" xfId="8962" xr:uid="{F8DCF027-CC20-4BB0-B76A-909ADD419C10}"/>
    <cellStyle name="Input 5 2 3 2" xfId="10026" xr:uid="{A068C5EE-8C39-4769-99F5-51DB34C518BA}"/>
    <cellStyle name="Input 5 2 3 2 2" xfId="15019" xr:uid="{435456A6-F364-4420-8142-761A13181967}"/>
    <cellStyle name="Input 5 2 3 2 2 2" xfId="23106" xr:uid="{9BCF476C-2640-4491-BD7C-05D5E103DB42}"/>
    <cellStyle name="Input 5 2 3 2 2 2 2" xfId="38294" xr:uid="{D07C7BDA-3FD4-432A-ACCB-3FEB75509542}"/>
    <cellStyle name="Input 5 2 3 2 2 3" xfId="29260" xr:uid="{D989425B-AC5C-4243-8EEC-AB73164B4F44}"/>
    <cellStyle name="Input 5 2 3 2 3" xfId="15324" xr:uid="{B6AC92F2-D375-4D7A-B3EE-4F0F0BB14453}"/>
    <cellStyle name="Input 5 2 3 2 3 2" xfId="23411" xr:uid="{49A76A3C-424F-4A89-A6AD-D68A03378B5A}"/>
    <cellStyle name="Input 5 2 3 2 3 2 2" xfId="38599" xr:uid="{70A8C6DB-10F6-4DFE-8B4D-97E944E57746}"/>
    <cellStyle name="Input 5 2 3 2 3 3" xfId="29565" xr:uid="{FEE63AFA-9A7C-48E9-B900-486961EA051E}"/>
    <cellStyle name="Input 5 2 3 2 4" xfId="11138" xr:uid="{1146DE48-F717-451A-8D83-2FC8A73FCD31}"/>
    <cellStyle name="Input 5 2 3 2 4 2" xfId="19688" xr:uid="{4452C77D-2E0E-48E2-AF51-02D353AA7B30}"/>
    <cellStyle name="Input 5 2 3 2 4 2 2" xfId="34893" xr:uid="{426D0C77-8F19-455E-8B4A-AE4D0977F822}"/>
    <cellStyle name="Input 5 2 3 2 4 3" xfId="25936" xr:uid="{A1EACC7A-71F9-4B6F-A1A9-420474403C89}"/>
    <cellStyle name="Input 5 2 3 2 5" xfId="17295" xr:uid="{79331D10-6A3C-4F3E-8D04-EC84EB2E28BD}"/>
    <cellStyle name="Input 5 2 3 2 5 2" xfId="32661" xr:uid="{36626C56-5D9A-4E06-B76F-492B080B8F25}"/>
    <cellStyle name="Input 5 2 3 3" xfId="14261" xr:uid="{F158CC57-260D-4CE2-8BCF-A0E9BDF35CE0}"/>
    <cellStyle name="Input 5 2 3 3 2" xfId="22348" xr:uid="{A31E6886-D1A1-4D56-A9F1-FED72690BF1D}"/>
    <cellStyle name="Input 5 2 3 3 2 2" xfId="37536" xr:uid="{F7B5E5E8-3AB9-476A-A818-5CF2F6C02DD3}"/>
    <cellStyle name="Input 5 2 3 3 3" xfId="28502" xr:uid="{48FFA766-C4A5-4ABC-87CE-8916845270F6}"/>
    <cellStyle name="Input 5 2 3 4" xfId="12591" xr:uid="{67F0113B-C44A-4A48-B8C8-A24E9099E03C}"/>
    <cellStyle name="Input 5 2 3 4 2" xfId="20988" xr:uid="{57628446-F2FB-44CF-812D-57A562F84D7C}"/>
    <cellStyle name="Input 5 2 3 4 2 2" xfId="36176" xr:uid="{C1FD15BF-47F6-4A56-AE2D-C55C610FE041}"/>
    <cellStyle name="Input 5 2 3 4 3" xfId="27142" xr:uid="{8DE8EEDB-5485-458B-9306-046EA5F43DA0}"/>
    <cellStyle name="Input 5 2 3 5" xfId="15450" xr:uid="{8E41CC46-C8D8-4DF2-8882-4BEF61065736}"/>
    <cellStyle name="Input 5 2 3 5 2" xfId="23529" xr:uid="{1F3AC2FB-9ABA-4603-89D5-8F5C126C7278}"/>
    <cellStyle name="Input 5 2 3 5 2 2" xfId="38717" xr:uid="{E486719A-2D29-45E2-83B2-2AF2BA26EF2B}"/>
    <cellStyle name="Input 5 2 3 5 3" xfId="29683" xr:uid="{DB89EEDC-D251-4715-B223-452147C6975F}"/>
    <cellStyle name="Input 5 2 3 6" xfId="17948" xr:uid="{797AA9A1-25C6-43D9-811D-FD5F0EB3F5DB}"/>
    <cellStyle name="Input 5 2 3 6 2" xfId="33159" xr:uid="{068B2C95-9FC2-467B-8130-658EE522F396}"/>
    <cellStyle name="Input 5 2 30" xfId="50782" xr:uid="{89032B93-6F60-4A34-BFE9-D7382AC9C6EF}"/>
    <cellStyle name="Input 5 2 31" xfId="51708" xr:uid="{C7515124-F0A5-468E-A8A6-13D637612D67}"/>
    <cellStyle name="Input 5 2 32" xfId="52218" xr:uid="{A8075DD0-0B5D-4FC9-8DD4-4D1B289C393E}"/>
    <cellStyle name="Input 5 2 4" xfId="8806" xr:uid="{1966FD1B-44B9-44C0-93E5-5D46072D85D9}"/>
    <cellStyle name="Input 5 2 4 2" xfId="14139" xr:uid="{FB018664-FE54-4609-B770-8268D52DFAE9}"/>
    <cellStyle name="Input 5 2 4 2 2" xfId="22226" xr:uid="{8D58E509-E64C-4B43-9938-A3121A08F771}"/>
    <cellStyle name="Input 5 2 4 2 2 2" xfId="37414" xr:uid="{ECBD46E9-89FC-4015-B678-F807826BA267}"/>
    <cellStyle name="Input 5 2 4 2 3" xfId="28380" xr:uid="{20D9B2FD-514E-4BFA-8022-0594F812EE5C}"/>
    <cellStyle name="Input 5 2 4 3" xfId="11417" xr:uid="{40CB81FC-578D-4EE3-A868-DF92DDB0FE4B}"/>
    <cellStyle name="Input 5 2 4 3 2" xfId="19962" xr:uid="{CE3B5290-B138-4F8D-9FF3-6488A0EAC0A3}"/>
    <cellStyle name="Input 5 2 4 3 2 2" xfId="35165" xr:uid="{A1864518-BBBD-48E1-BF7F-0BEA89A8D869}"/>
    <cellStyle name="Input 5 2 4 3 3" xfId="26206" xr:uid="{1C2F6EE3-FB7D-4752-8564-8CB3DB823E86}"/>
    <cellStyle name="Input 5 2 4 4" xfId="12103" xr:uid="{6962B0BF-38D1-4ECF-8A5B-FD012E0FC2EE}"/>
    <cellStyle name="Input 5 2 4 4 2" xfId="20566" xr:uid="{A76235F9-672C-4C10-8EF9-9E2AA4F9D442}"/>
    <cellStyle name="Input 5 2 4 4 2 2" xfId="35754" xr:uid="{C7083F0F-1C9F-414E-9809-2C6548A955D6}"/>
    <cellStyle name="Input 5 2 4 4 3" xfId="26720" xr:uid="{148E939B-28A9-406F-937D-2AD030E14523}"/>
    <cellStyle name="Input 5 2 4 5" xfId="18030" xr:uid="{0225DD8A-CE97-4F9F-805B-C23130C21B60}"/>
    <cellStyle name="Input 5 2 4 5 2" xfId="33241" xr:uid="{7ECA1B07-4D2C-45FF-8A9F-50855D059754}"/>
    <cellStyle name="Input 5 2 5" xfId="11331" xr:uid="{06E87146-24DE-4697-B1CF-118694D3BC80}"/>
    <cellStyle name="Input 5 2 5 2" xfId="19881" xr:uid="{E6BEF6C0-A615-462F-8BE5-2911F625DEFB}"/>
    <cellStyle name="Input 5 2 5 2 2" xfId="35086" xr:uid="{E9518AEF-3DC6-4FDE-9E13-F368F9FCC101}"/>
    <cellStyle name="Input 5 2 5 3" xfId="26129" xr:uid="{A94C83B9-19F1-4118-AE44-2F7F0C8D470D}"/>
    <cellStyle name="Input 5 2 6" xfId="12509" xr:uid="{23795B6F-E6BC-4235-A91C-A7022AD02180}"/>
    <cellStyle name="Input 5 2 6 2" xfId="20922" xr:uid="{52AB188B-372B-4F01-A86B-BC0B4B71C8B9}"/>
    <cellStyle name="Input 5 2 6 2 2" xfId="36110" xr:uid="{A1237137-0BF8-4959-B650-FBA82870ACCA}"/>
    <cellStyle name="Input 5 2 6 3" xfId="27076" xr:uid="{EDDC5387-8AE2-471C-B14D-AE0FEEC7B32B}"/>
    <cellStyle name="Input 5 2 7" xfId="15317" xr:uid="{E830231D-D81A-4226-A6B1-77BFEF6A4137}"/>
    <cellStyle name="Input 5 2 7 2" xfId="23404" xr:uid="{73B40009-CCD0-46AD-BB2B-52AF90701109}"/>
    <cellStyle name="Input 5 2 7 2 2" xfId="38592" xr:uid="{FA4304B3-EEB5-42E7-BFD7-1186E9F6C204}"/>
    <cellStyle name="Input 5 2 7 3" xfId="29558" xr:uid="{85901D7E-BF02-473D-9FB9-3DC0EFB0CAFC}"/>
    <cellStyle name="Input 5 2 8" xfId="17081" xr:uid="{099EFE67-4BD1-4503-8DEC-41EBDB39FDCB}"/>
    <cellStyle name="Input 5 2 8 2" xfId="25136" xr:uid="{EB6BD2FE-B43A-4E99-9158-69AE8AB31549}"/>
    <cellStyle name="Input 5 2 8 2 2" xfId="40324" xr:uid="{5DCC66EA-D9D5-4A2C-95B5-B1B9F63409D0}"/>
    <cellStyle name="Input 5 2 8 3" xfId="31290" xr:uid="{4513B7C0-3B6F-4F3A-89FB-2904D4D95736}"/>
    <cellStyle name="Input 5 2 9" xfId="18054" xr:uid="{CA6FDD91-438A-4105-BB65-923690BF5230}"/>
    <cellStyle name="Input 5 2 9 2" xfId="33265" xr:uid="{BF523175-7895-4603-8BEE-F683EB084277}"/>
    <cellStyle name="Input 5 20" xfId="43201" xr:uid="{544303F7-F8AA-49D7-94DE-24089BD30BA2}"/>
    <cellStyle name="Input 5 21" xfId="45909" xr:uid="{E23A0009-794E-4AE6-B60C-FFEB47EA4FD9}"/>
    <cellStyle name="Input 5 22" xfId="47662" xr:uid="{981E70A6-0A72-4F6F-A780-CCD83E9F0177}"/>
    <cellStyle name="Input 5 23" xfId="47306" xr:uid="{60C456BA-A837-42C5-8141-22A1272E675B}"/>
    <cellStyle name="Input 5 24" xfId="45705" xr:uid="{C7FCBEE6-4FFC-49D1-837E-079E6309CC45}"/>
    <cellStyle name="Input 5 25" xfId="45757" xr:uid="{0FBC546E-A2F6-49A6-B05A-3DA8F1B49A0B}"/>
    <cellStyle name="Input 5 26" xfId="48702" xr:uid="{CBB48611-A74B-4AF7-9062-BA2FA462CE2F}"/>
    <cellStyle name="Input 5 27" xfId="48836" xr:uid="{FA656BED-4490-4FE1-A921-78BE68F05FDF}"/>
    <cellStyle name="Input 5 28" xfId="49675" xr:uid="{2AF9C2A3-B3F7-45D9-8E90-B66E0871ACF0}"/>
    <cellStyle name="Input 5 29" xfId="50397" xr:uid="{44A5B4FC-0793-4642-865A-35AF7E8B3884}"/>
    <cellStyle name="Input 5 3" xfId="8754" xr:uid="{C0D1962D-214E-4460-983C-A261F8386AE2}"/>
    <cellStyle name="Input 5 3 2" xfId="9891" xr:uid="{31BACDD1-C075-4F40-B42A-CBA700BBC671}"/>
    <cellStyle name="Input 5 3 2 2" xfId="14904" xr:uid="{0E7DD8C0-979C-473D-96CE-BC3376F07EF8}"/>
    <cellStyle name="Input 5 3 2 2 2" xfId="22991" xr:uid="{D14B1B61-07A5-4771-BADA-1B668C73E5AC}"/>
    <cellStyle name="Input 5 3 2 2 2 2" xfId="38179" xr:uid="{FAD2061D-FC53-4B26-8C6C-E0E7F520129F}"/>
    <cellStyle name="Input 5 3 2 2 3" xfId="29145" xr:uid="{BA69B6D5-1B1A-4209-8276-BB1E028DBDDC}"/>
    <cellStyle name="Input 5 3 2 3" xfId="12418" xr:uid="{093FFE02-5A8B-4DB9-BAC1-6D9745840BD7}"/>
    <cellStyle name="Input 5 3 2 3 2" xfId="20835" xr:uid="{E1BC9A72-5B70-4170-A710-04F46A35E915}"/>
    <cellStyle name="Input 5 3 2 3 2 2" xfId="36023" xr:uid="{477C3492-33C1-4EFF-BB25-47DAF766AA79}"/>
    <cellStyle name="Input 5 3 2 3 3" xfId="26989" xr:uid="{49C77B8C-F4A2-4199-8B12-710BD8956796}"/>
    <cellStyle name="Input 5 3 2 4" xfId="11844" xr:uid="{0BAE4C42-2CD2-4CD3-8274-1F90AD907E3F}"/>
    <cellStyle name="Input 5 3 2 4 2" xfId="20340" xr:uid="{53E0C278-EFFC-4D79-B7C2-87F0F7DB7B54}"/>
    <cellStyle name="Input 5 3 2 4 2 2" xfId="35528" xr:uid="{8D66B136-C23E-4798-81C1-1CD7FA1AD788}"/>
    <cellStyle name="Input 5 3 2 4 3" xfId="26509" xr:uid="{AF2F463F-2FC2-4FD4-98B7-6D5CBE1C76DE}"/>
    <cellStyle name="Input 5 3 2 5" xfId="17369" xr:uid="{BD4D41E3-1281-44EF-9B7C-62AEF1AE363E}"/>
    <cellStyle name="Input 5 3 2 5 2" xfId="32735" xr:uid="{ADD3807E-CDF6-443F-B97E-F8554EEAF676}"/>
    <cellStyle name="Input 5 3 3" xfId="14100" xr:uid="{B9C110B3-51B6-4386-8343-F33C1C54C472}"/>
    <cellStyle name="Input 5 3 3 2" xfId="22191" xr:uid="{E003276A-7626-44B7-9F05-462CFE05FEDB}"/>
    <cellStyle name="Input 5 3 3 2 2" xfId="37379" xr:uid="{49C77C38-5F98-4C51-A2F0-C7E6021D860A}"/>
    <cellStyle name="Input 5 3 3 3" xfId="28345" xr:uid="{BC094995-B9BE-45DD-9363-4A2AF2526D9B}"/>
    <cellStyle name="Input 5 3 4" xfId="16265" xr:uid="{1A2AE8C8-730C-483C-9357-8A44837DA866}"/>
    <cellStyle name="Input 5 3 4 2" xfId="24320" xr:uid="{EA4FE83F-3D7F-4ECE-94E1-56913B27CDB1}"/>
    <cellStyle name="Input 5 3 4 2 2" xfId="39508" xr:uid="{3ED8F9DA-A0C3-4CF8-9D89-9D898FCA3613}"/>
    <cellStyle name="Input 5 3 4 3" xfId="30474" xr:uid="{90B71826-39C9-4F3C-80A6-825D70FC6259}"/>
    <cellStyle name="Input 5 3 5" xfId="12483" xr:uid="{0088570A-ED34-4BEB-B429-86F785CC4256}"/>
    <cellStyle name="Input 5 3 5 2" xfId="20900" xr:uid="{AC251A74-0301-4CB1-83C1-40D6C198FBD1}"/>
    <cellStyle name="Input 5 3 5 2 2" xfId="36088" xr:uid="{3886A331-2095-4290-A155-1D58F1E560EC}"/>
    <cellStyle name="Input 5 3 5 3" xfId="27054" xr:uid="{CB5F92AB-83EF-4119-829F-5D36A9FAE3EB}"/>
    <cellStyle name="Input 5 3 6" xfId="20343" xr:uid="{EE8315C5-0AE2-4642-800C-0B40BFFF8469}"/>
    <cellStyle name="Input 5 3 6 2" xfId="35531" xr:uid="{F8E4FEE9-DDA2-4F2B-878F-0F84366E27A7}"/>
    <cellStyle name="Input 5 30" xfId="50516" xr:uid="{C6E54587-DF6F-4875-93E5-7BD9007F9D01}"/>
    <cellStyle name="Input 5 31" xfId="50468" xr:uid="{00501E3D-F048-4B95-BEF4-C705C07FD93A}"/>
    <cellStyle name="Input 5 32" xfId="51707" xr:uid="{C0852269-75F1-4437-B5BB-BB0D9FEC311A}"/>
    <cellStyle name="Input 5 33" xfId="52217" xr:uid="{80F812EB-00D0-403B-BF6F-86DC537EB635}"/>
    <cellStyle name="Input 5 4" xfId="8897" xr:uid="{B694CCBC-50E3-46C1-B82A-EF9EFD9E21CE}"/>
    <cellStyle name="Input 5 4 2" xfId="9963" xr:uid="{0BD0C346-E945-4EA2-A692-D34AF6535883}"/>
    <cellStyle name="Input 5 4 2 2" xfId="14962" xr:uid="{22725528-CB14-43EB-9837-77578B3826AE}"/>
    <cellStyle name="Input 5 4 2 2 2" xfId="23049" xr:uid="{E19264D3-397C-47CD-AAC3-880D4309018A}"/>
    <cellStyle name="Input 5 4 2 2 2 2" xfId="38237" xr:uid="{BB7A1F02-10B7-4C74-B1C6-A4061A499518}"/>
    <cellStyle name="Input 5 4 2 2 3" xfId="29203" xr:uid="{F790EEE5-3934-4E69-8CA8-92AFFA9A1B13}"/>
    <cellStyle name="Input 5 4 2 3" xfId="11219" xr:uid="{DFAEF672-87CB-45C4-82A9-50CCDE7BF6BE}"/>
    <cellStyle name="Input 5 4 2 3 2" xfId="19769" xr:uid="{57956AB6-28A1-485E-A11B-085D0F4B65D5}"/>
    <cellStyle name="Input 5 4 2 3 2 2" xfId="34974" xr:uid="{4808774D-0FC3-4264-B23C-09EEF9838AA6}"/>
    <cellStyle name="Input 5 4 2 3 3" xfId="26017" xr:uid="{BBB61DF3-0CFB-4C8A-AA26-6CA6023350F7}"/>
    <cellStyle name="Input 5 4 2 4" xfId="16743" xr:uid="{1E18EC0C-948C-4D57-A3B5-716C430B9F52}"/>
    <cellStyle name="Input 5 4 2 4 2" xfId="24798" xr:uid="{24463901-F29D-4C82-9897-F8C77874F2D2}"/>
    <cellStyle name="Input 5 4 2 4 2 2" xfId="39986" xr:uid="{56C55008-F4FB-4968-9D29-95C8417D2003}"/>
    <cellStyle name="Input 5 4 2 4 3" xfId="30952" xr:uid="{7324122E-E095-42CE-BC76-FE0391C2A3A7}"/>
    <cellStyle name="Input 5 4 2 5" xfId="17337" xr:uid="{E6021DEA-A447-482A-A523-1277D37A4D01}"/>
    <cellStyle name="Input 5 4 2 5 2" xfId="32703" xr:uid="{2525E648-47F2-4EF7-A6E8-C81EFB39F6C1}"/>
    <cellStyle name="Input 5 4 3" xfId="14206" xr:uid="{79557EA9-A6BE-4E4A-B08F-23235D58F673}"/>
    <cellStyle name="Input 5 4 3 2" xfId="22293" xr:uid="{486DD526-986F-4488-BD95-3A79A851F248}"/>
    <cellStyle name="Input 5 4 3 2 2" xfId="37481" xr:uid="{25795179-5B45-4DBF-BE42-5507D9AD5FFA}"/>
    <cellStyle name="Input 5 4 3 3" xfId="28447" xr:uid="{0B1450DA-84D9-44B0-B0E1-69DE6988E9FC}"/>
    <cellStyle name="Input 5 4 4" xfId="10773" xr:uid="{006DD5EA-9411-4052-81C2-DE9AFE010453}"/>
    <cellStyle name="Input 5 4 4 2" xfId="19323" xr:uid="{DEC20074-B4B3-4B4B-A79C-CE6B85ADAC4C}"/>
    <cellStyle name="Input 5 4 4 2 2" xfId="34528" xr:uid="{1FE248ED-DA0E-4D16-B2EA-F23D99DF03A6}"/>
    <cellStyle name="Input 5 4 4 3" xfId="25571" xr:uid="{C83506E2-80E3-42F9-8F48-6D7F4EDAE45B}"/>
    <cellStyle name="Input 5 4 5" xfId="16041" xr:uid="{1282900A-B29A-4680-B9DD-54D39523F3FE}"/>
    <cellStyle name="Input 5 4 5 2" xfId="24096" xr:uid="{22FDAF9B-40A8-4C3D-8DE7-6C482F5BAD27}"/>
    <cellStyle name="Input 5 4 5 2 2" xfId="39284" xr:uid="{87D4E3E6-C32E-4117-AE78-379EB3119941}"/>
    <cellStyle name="Input 5 4 5 3" xfId="30250" xr:uid="{05839C4E-7C89-44E3-B3E5-576A40B5B186}"/>
    <cellStyle name="Input 5 4 6" xfId="17992" xr:uid="{E406B39B-E403-4621-BD79-F9B810FD42B0}"/>
    <cellStyle name="Input 5 4 6 2" xfId="33203" xr:uid="{7E634B81-A9DE-44E3-B1D0-3CEB90ECD3DF}"/>
    <cellStyle name="Input 5 5" xfId="8963" xr:uid="{1E8C0D9E-6056-4D4D-BAB8-03659269D670}"/>
    <cellStyle name="Input 5 5 2" xfId="10027" xr:uid="{E655EBAC-6CDF-410C-9566-CBB50E9A5ACC}"/>
    <cellStyle name="Input 5 5 2 2" xfId="15020" xr:uid="{30E08048-A62B-4EE2-B5C5-5C3A25C6D378}"/>
    <cellStyle name="Input 5 5 2 2 2" xfId="23107" xr:uid="{52F2A14A-7526-4A1C-94DD-8BB4012D3D5F}"/>
    <cellStyle name="Input 5 5 2 2 2 2" xfId="38295" xr:uid="{9BBEDB4F-12FC-40BA-8306-6E870F9F05A5}"/>
    <cellStyle name="Input 5 5 2 2 3" xfId="29261" xr:uid="{B2530591-BCE8-4541-830C-E98ED4D3B1A3}"/>
    <cellStyle name="Input 5 5 2 3" xfId="13971" xr:uid="{8B46DDCF-01C7-447A-AFD3-EC299A7EEF76}"/>
    <cellStyle name="Input 5 5 2 3 2" xfId="22064" xr:uid="{82D06461-81B9-4B56-B934-BF9691BC0F04}"/>
    <cellStyle name="Input 5 5 2 3 2 2" xfId="37252" xr:uid="{C00F42D9-438A-496B-80B1-4E98BE25BE42}"/>
    <cellStyle name="Input 5 5 2 3 3" xfId="28218" xr:uid="{5C49ED58-5517-4B44-BBA3-B31FA511F754}"/>
    <cellStyle name="Input 5 5 2 4" xfId="10743" xr:uid="{28D1577E-6603-443D-8126-9D304B146DFB}"/>
    <cellStyle name="Input 5 5 2 4 2" xfId="19293" xr:uid="{52D6F2E2-FE67-49F4-9DF1-8E041E33A6A9}"/>
    <cellStyle name="Input 5 5 2 4 2 2" xfId="34498" xr:uid="{246DA782-60CA-4A79-A71C-8FC757B53A4F}"/>
    <cellStyle name="Input 5 5 2 4 3" xfId="25541" xr:uid="{6F9DA451-50A2-4B44-9F3A-C010B27E7B01}"/>
    <cellStyle name="Input 5 5 2 5" xfId="17294" xr:uid="{06A4AF11-6C48-4FB1-9010-D1922C7FCD8B}"/>
    <cellStyle name="Input 5 5 2 5 2" xfId="32660" xr:uid="{A0129E54-CD17-44F0-9198-40D85ABDAEAA}"/>
    <cellStyle name="Input 5 5 3" xfId="14262" xr:uid="{B26B03F3-687D-4144-A75D-705C0CBC80B0}"/>
    <cellStyle name="Input 5 5 3 2" xfId="22349" xr:uid="{F176F813-B753-4FBF-8236-1815A5CAC8BE}"/>
    <cellStyle name="Input 5 5 3 2 2" xfId="37537" xr:uid="{0817CC51-2ADD-47FA-9B7C-68E97C1B081B}"/>
    <cellStyle name="Input 5 5 3 3" xfId="28503" xr:uid="{0369DDA4-CE52-4241-AFF0-A5A00762FCB4}"/>
    <cellStyle name="Input 5 5 4" xfId="16280" xr:uid="{66A923AC-D896-48C1-A08D-4931738C1E2E}"/>
    <cellStyle name="Input 5 5 4 2" xfId="24335" xr:uid="{27405FE1-4433-461A-BF40-B2B0055B5246}"/>
    <cellStyle name="Input 5 5 4 2 2" xfId="39523" xr:uid="{EF556F03-8B78-4FDE-8D5A-95B2F22D368C}"/>
    <cellStyle name="Input 5 5 4 3" xfId="30489" xr:uid="{68B375FE-99E2-4F96-9038-FB4027CBF70A}"/>
    <cellStyle name="Input 5 5 5" xfId="16319" xr:uid="{4BDEF73D-AD44-4B99-B4AD-C7E7C60D662A}"/>
    <cellStyle name="Input 5 5 5 2" xfId="24374" xr:uid="{837CE959-EBB5-487A-859E-5119D4CCA985}"/>
    <cellStyle name="Input 5 5 5 2 2" xfId="39562" xr:uid="{ECD3C00A-FE00-4751-8BE1-594C6F8807A2}"/>
    <cellStyle name="Input 5 5 5 3" xfId="30528" xr:uid="{6C2A90E8-8CB6-4817-B664-DC97532B1CEF}"/>
    <cellStyle name="Input 5 5 6" xfId="17947" xr:uid="{077801A2-E22E-4654-9379-F7384F26010F}"/>
    <cellStyle name="Input 5 5 6 2" xfId="33158" xr:uid="{BF384FE7-EC4E-4A46-B126-4900D5C54442}"/>
    <cellStyle name="Input 5 6" xfId="8779" xr:uid="{D9B21BFB-0AC9-487B-960A-8C39FAD91845}"/>
    <cellStyle name="Input 5 6 2" xfId="14120" xr:uid="{DE37FFB4-ABBB-4AFF-945E-4212F781D0E4}"/>
    <cellStyle name="Input 5 6 2 2" xfId="22207" xr:uid="{BC77B296-3FC5-4D16-92D1-24BC89B4DFBC}"/>
    <cellStyle name="Input 5 6 2 2 2" xfId="37395" xr:uid="{C07F5FDF-B5D2-405D-AB4B-8E39DF99091C}"/>
    <cellStyle name="Input 5 6 2 3" xfId="28361" xr:uid="{F6285E3D-8DF9-462C-B84E-66684A0C7F39}"/>
    <cellStyle name="Input 5 6 3" xfId="11967" xr:uid="{240FEAD6-789D-4488-A0C1-5A6E1065CB4F}"/>
    <cellStyle name="Input 5 6 3 2" xfId="20453" xr:uid="{BC94FFA4-BBED-44EF-BD72-469031EC4451}"/>
    <cellStyle name="Input 5 6 3 2 2" xfId="35641" xr:uid="{45CB3B52-E79B-4890-9AF6-ECB611643774}"/>
    <cellStyle name="Input 5 6 3 3" xfId="26612" xr:uid="{E4000A5C-9ACB-45E4-8653-0023D75094C1}"/>
    <cellStyle name="Input 5 6 4" xfId="13139" xr:uid="{2719D0A1-9215-493F-8EB4-67115355A2E2}"/>
    <cellStyle name="Input 5 6 4 2" xfId="21446" xr:uid="{FEBE6109-0A67-4F39-9ABA-B642105436EE}"/>
    <cellStyle name="Input 5 6 4 2 2" xfId="36634" xr:uid="{17985B4B-07E7-4B3A-9BB5-70706FADE7BF}"/>
    <cellStyle name="Input 5 6 4 3" xfId="27600" xr:uid="{864CC206-C7A2-42A7-A4CD-FC7CA9FD6D9F}"/>
    <cellStyle name="Input 5 6 5" xfId="18041" xr:uid="{BD527969-1D62-49E7-92E8-9CAEAD70B672}"/>
    <cellStyle name="Input 5 6 5 2" xfId="33252" xr:uid="{F21DAF48-82C0-488C-9E2A-1E97A80C364C}"/>
    <cellStyle name="Input 5 7" xfId="10726" xr:uid="{51625DF1-05FA-49BC-93B7-EB28694069C9}"/>
    <cellStyle name="Input 5 7 2" xfId="19276" xr:uid="{6FDE89C9-EE3E-4F57-8363-A47091F025E4}"/>
    <cellStyle name="Input 5 7 2 2" xfId="34481" xr:uid="{45313078-1CFC-47FD-9338-0F5F4FBFEF2F}"/>
    <cellStyle name="Input 5 7 3" xfId="25524" xr:uid="{4E5071B3-518E-4746-92F2-D3776D20AE06}"/>
    <cellStyle name="Input 5 8" xfId="12673" xr:uid="{53F48A92-FFD8-4AAE-8D59-DBF4B1FCE272}"/>
    <cellStyle name="Input 5 8 2" xfId="21067" xr:uid="{1C2C0558-FA6A-465A-9C5A-F8F2C7DA584A}"/>
    <cellStyle name="Input 5 8 2 2" xfId="36255" xr:uid="{A9C994C3-39C3-4F96-B8BD-0E76FE85E1F2}"/>
    <cellStyle name="Input 5 8 3" xfId="27221" xr:uid="{D2CA4152-1570-424A-B55B-23A34D913A6D}"/>
    <cellStyle name="Input 5 9" xfId="10660" xr:uid="{45810ECE-AE88-4F95-A18A-522BBA7A8E31}"/>
    <cellStyle name="Input 5 9 2" xfId="19210" xr:uid="{0EC40480-9E0D-411A-A51F-70BDA6796427}"/>
    <cellStyle name="Input 5 9 2 2" xfId="34415" xr:uid="{849A66E9-6A86-4703-A866-95E26E8CE70B}"/>
    <cellStyle name="Input 5 9 3" xfId="25458" xr:uid="{8D6E31DF-C71C-492D-9B13-59ACD4862E47}"/>
    <cellStyle name="Input 6" xfId="4235" xr:uid="{C5EC5B13-D540-451F-844A-AD0C7CD2475E}"/>
    <cellStyle name="Input 7" xfId="8757" xr:uid="{20C7EE30-91A5-41AF-A8FA-50D93D5B1A3B}"/>
    <cellStyle name="Input 7 10" xfId="20341" xr:uid="{573797C8-733B-4F43-994D-F03A6BDC8009}"/>
    <cellStyle name="Input 7 10 2" xfId="35529" xr:uid="{2642BEED-A501-4CF4-9691-1722FDFBD63B}"/>
    <cellStyle name="Input 7 11" xfId="41180" xr:uid="{245E9ADA-F398-4E64-9CB8-5FF13FB9494F}"/>
    <cellStyle name="Input 7 12" xfId="41338" xr:uid="{F35577BA-8B8A-49EF-BD08-4BE7ED5CAEEA}"/>
    <cellStyle name="Input 7 13" xfId="44161" xr:uid="{57E0795B-DDD5-4FA4-BA77-1A7426E72BB1}"/>
    <cellStyle name="Input 7 14" xfId="44118" xr:uid="{F4F0C8B8-41C2-46E9-9B9B-ADAE413C9668}"/>
    <cellStyle name="Input 7 15" xfId="44549" xr:uid="{155AEDE2-C594-49B2-931D-C7B2CD397AC6}"/>
    <cellStyle name="Input 7 16" xfId="44750" xr:uid="{256607B6-AAAA-4F23-A7D4-023F336E7C92}"/>
    <cellStyle name="Input 7 17" xfId="44947" xr:uid="{F1434E98-38AF-4803-9974-690AC60F0982}"/>
    <cellStyle name="Input 7 18" xfId="45124" xr:uid="{FB1D92CE-574D-4282-9052-5DF8BAE07A4D}"/>
    <cellStyle name="Input 7 19" xfId="45277" xr:uid="{352D0349-56E5-467A-91EF-7013B67E9719}"/>
    <cellStyle name="Input 7 2" xfId="8758" xr:uid="{E7480580-6ED1-4791-8C07-D67CBB0E6E12}"/>
    <cellStyle name="Input 7 2 10" xfId="41198" xr:uid="{9D1D8238-64D5-4625-A1D2-F4645B4D5FEB}"/>
    <cellStyle name="Input 7 2 11" xfId="42096" xr:uid="{6E21CD7C-67DA-4182-B820-60D02FD60A86}"/>
    <cellStyle name="Input 7 2 12" xfId="43640" xr:uid="{2D249AAB-B66A-461D-A02C-1E727A3A0D37}"/>
    <cellStyle name="Input 7 2 13" xfId="42454" xr:uid="{1558B461-642C-4385-BB44-D1A9A119A5FE}"/>
    <cellStyle name="Input 7 2 14" xfId="41799" xr:uid="{1C1CE5D8-E4A0-41A0-A48F-2FDA86030F67}"/>
    <cellStyle name="Input 7 2 15" xfId="42342" xr:uid="{666015F0-52D1-4970-8518-E81BB586ED29}"/>
    <cellStyle name="Input 7 2 16" xfId="43806" xr:uid="{E9436B1E-7959-4C6B-A0AF-2E5BFCF20B8A}"/>
    <cellStyle name="Input 7 2 17" xfId="43830" xr:uid="{2557CC99-F23D-4881-9D74-D887DB6D40AF}"/>
    <cellStyle name="Input 7 2 18" xfId="41850" xr:uid="{C1276F52-3C03-4D51-A95C-241DA3BAAA74}"/>
    <cellStyle name="Input 7 2 19" xfId="41869" xr:uid="{A7D39660-B4BF-4A2D-B4BF-A0BE246109CB}"/>
    <cellStyle name="Input 7 2 2" xfId="8894" xr:uid="{0C53955A-AD5B-4E2A-97F6-801B1994EB16}"/>
    <cellStyle name="Input 7 2 2 2" xfId="9960" xr:uid="{99820909-127D-44A9-99A7-F59935E4417A}"/>
    <cellStyle name="Input 7 2 2 2 2" xfId="14959" xr:uid="{138F68EC-C7B3-48FC-B70A-9284A2F4121C}"/>
    <cellStyle name="Input 7 2 2 2 2 2" xfId="23046" xr:uid="{676C247D-00A9-443A-8350-A69765974CFE}"/>
    <cellStyle name="Input 7 2 2 2 2 2 2" xfId="38234" xr:uid="{85643A46-07C7-444F-845F-CE2B61CA5F0E}"/>
    <cellStyle name="Input 7 2 2 2 2 3" xfId="29200" xr:uid="{A45B1A38-83A8-40B1-A378-D1AA4DA291E0}"/>
    <cellStyle name="Input 7 2 2 2 3" xfId="16403" xr:uid="{25150CBB-5D12-41C2-AC49-E6F51C939B9D}"/>
    <cellStyle name="Input 7 2 2 2 3 2" xfId="24458" xr:uid="{42B0A381-0A80-4ABA-917F-C726085EF3D2}"/>
    <cellStyle name="Input 7 2 2 2 3 2 2" xfId="39646" xr:uid="{9E55A41B-74BE-4D49-AD08-7E887642CB58}"/>
    <cellStyle name="Input 7 2 2 2 3 3" xfId="30612" xr:uid="{85ADE57D-F14C-4B6C-86AA-543B32C049F8}"/>
    <cellStyle name="Input 7 2 2 2 4" xfId="16715" xr:uid="{9AABA701-3E21-4307-B41C-D127E7AB5100}"/>
    <cellStyle name="Input 7 2 2 2 4 2" xfId="24770" xr:uid="{7CC5B6F3-100B-477A-9B01-C24697388CE8}"/>
    <cellStyle name="Input 7 2 2 2 4 2 2" xfId="39958" xr:uid="{0B9B4AF6-F149-4E51-AE57-001B9655B53C}"/>
    <cellStyle name="Input 7 2 2 2 4 3" xfId="30924" xr:uid="{39066A08-E05A-46F5-A505-B474934F72A3}"/>
    <cellStyle name="Input 7 2 2 2 5" xfId="17339" xr:uid="{7455251E-100C-4816-B006-CEC6B9B0A506}"/>
    <cellStyle name="Input 7 2 2 2 5 2" xfId="32705" xr:uid="{BCA25F8D-6CA0-453E-B57E-F91524956618}"/>
    <cellStyle name="Input 7 2 2 3" xfId="14203" xr:uid="{3988DBC8-1E23-475C-869B-A903945F33A7}"/>
    <cellStyle name="Input 7 2 2 3 2" xfId="22290" xr:uid="{34E65830-CF7F-43E0-95AA-B768173D1F60}"/>
    <cellStyle name="Input 7 2 2 3 2 2" xfId="37478" xr:uid="{28650801-DE03-418D-BA87-A0F7C7C80FD1}"/>
    <cellStyle name="Input 7 2 2 3 3" xfId="28444" xr:uid="{3C31BA00-7B59-4367-B0EA-C1E5B2F4F163}"/>
    <cellStyle name="Input 7 2 2 4" xfId="13081" xr:uid="{E1CE02E1-4A20-4DBC-9640-930A97AC7DE7}"/>
    <cellStyle name="Input 7 2 2 4 2" xfId="21411" xr:uid="{75932F1E-4154-45BA-BEED-BFDBE08B7FF2}"/>
    <cellStyle name="Input 7 2 2 4 2 2" xfId="36599" xr:uid="{608FAFEC-D29A-4FB9-A8B7-3D6B94D0D801}"/>
    <cellStyle name="Input 7 2 2 4 3" xfId="27565" xr:uid="{60E6D5DD-6C94-4CBE-9B59-1525D341F04E}"/>
    <cellStyle name="Input 7 2 2 5" xfId="12208" xr:uid="{EB669EEA-0D78-474C-A009-C6FE4CDCD19A}"/>
    <cellStyle name="Input 7 2 2 5 2" xfId="20657" xr:uid="{57C64E0C-EA1E-44E7-B983-BCEF57572D36}"/>
    <cellStyle name="Input 7 2 2 5 2 2" xfId="35845" xr:uid="{31B08336-1741-4C55-8D6E-86B83E5162B9}"/>
    <cellStyle name="Input 7 2 2 5 3" xfId="26811" xr:uid="{6084DC80-17E4-4B82-BDAB-9AD14205352D}"/>
    <cellStyle name="Input 7 2 2 6" xfId="17995" xr:uid="{EDB049DA-BC5C-4AF8-B981-32B32CDBD9C8}"/>
    <cellStyle name="Input 7 2 2 6 2" xfId="33206" xr:uid="{A528C100-61F7-4E1C-B695-2730CD29E090}"/>
    <cellStyle name="Input 7 2 20" xfId="46294" xr:uid="{5375F597-5308-45C9-85F3-3A85D80EA82D}"/>
    <cellStyle name="Input 7 2 21" xfId="47647" xr:uid="{C9B83C81-1BD1-4499-96E0-918F8E6E8A1A}"/>
    <cellStyle name="Input 7 2 22" xfId="46093" xr:uid="{18DD51CB-ECEE-493A-AA0D-141A19EFA571}"/>
    <cellStyle name="Input 7 2 23" xfId="47139" xr:uid="{4DFF1E1C-9831-4545-97CD-9298F26785EC}"/>
    <cellStyle name="Input 7 2 24" xfId="46071" xr:uid="{A3F100BA-71F3-44F8-A927-DC325B5E47AC}"/>
    <cellStyle name="Input 7 2 25" xfId="48920" xr:uid="{EC1B609C-61F1-450B-AE7A-7B523A2C332E}"/>
    <cellStyle name="Input 7 2 26" xfId="49625" xr:uid="{81F2337B-D89A-4365-BFE3-2F3C1EB8B7E7}"/>
    <cellStyle name="Input 7 2 27" xfId="48787" xr:uid="{0AC73B37-9ACE-495C-A971-8A14D9CE2600}"/>
    <cellStyle name="Input 7 2 28" xfId="50586" xr:uid="{758E6691-E430-446F-87A9-C0C24AF74B43}"/>
    <cellStyle name="Input 7 2 29" xfId="51170" xr:uid="{35EFB639-D6D5-4BBA-A602-27F7F5C0BA7B}"/>
    <cellStyle name="Input 7 2 3" xfId="8960" xr:uid="{AD5C204D-F0E6-4ABD-90C3-DDF9DB97E89E}"/>
    <cellStyle name="Input 7 2 3 2" xfId="10024" xr:uid="{9A6EE927-1805-429C-9AD7-0F027A4BC518}"/>
    <cellStyle name="Input 7 2 3 2 2" xfId="15017" xr:uid="{BF273432-A7FA-4BE0-BE2E-346DF345E161}"/>
    <cellStyle name="Input 7 2 3 2 2 2" xfId="23104" xr:uid="{C305E808-1227-4905-BEBE-F4824297C6AB}"/>
    <cellStyle name="Input 7 2 3 2 2 2 2" xfId="38292" xr:uid="{B907006E-6401-4D05-82D9-A0C5ACF01A11}"/>
    <cellStyle name="Input 7 2 3 2 2 3" xfId="29258" xr:uid="{5017208B-040B-465A-9C46-1CCE9CA45F41}"/>
    <cellStyle name="Input 7 2 3 2 3" xfId="11164" xr:uid="{30E476C0-7C18-4625-8B98-DB4743F1FB39}"/>
    <cellStyle name="Input 7 2 3 2 3 2" xfId="19714" xr:uid="{B1E56965-FE61-4B64-8D5E-3B05AA5043D1}"/>
    <cellStyle name="Input 7 2 3 2 3 2 2" xfId="34919" xr:uid="{BF27CB18-76FC-48D6-A40B-A9057C65C74F}"/>
    <cellStyle name="Input 7 2 3 2 3 3" xfId="25962" xr:uid="{8155785D-BF89-4DE0-A3F5-8165D85530E7}"/>
    <cellStyle name="Input 7 2 3 2 4" xfId="11568" xr:uid="{711537F2-E39D-47AC-9AA5-DD83B89B0E24}"/>
    <cellStyle name="Input 7 2 3 2 4 2" xfId="20100" xr:uid="{05162E2A-DFB7-410A-A436-4B54B93F510E}"/>
    <cellStyle name="Input 7 2 3 2 4 2 2" xfId="35295" xr:uid="{BC467EFF-7FE2-4A63-AC4C-C34385F1D442}"/>
    <cellStyle name="Input 7 2 3 2 4 3" xfId="26309" xr:uid="{990BADBF-8288-4D7D-A6B4-5101D88C39C6}"/>
    <cellStyle name="Input 7 2 3 2 5" xfId="17297" xr:uid="{F3380625-EDF7-4C1F-8618-2AD721545953}"/>
    <cellStyle name="Input 7 2 3 2 5 2" xfId="32663" xr:uid="{131C7AF9-D1A9-49F2-B4ED-64EB103F643E}"/>
    <cellStyle name="Input 7 2 3 3" xfId="14259" xr:uid="{CDAEB42D-89CB-4156-ACCA-B4BE288F4FAD}"/>
    <cellStyle name="Input 7 2 3 3 2" xfId="22346" xr:uid="{B79B7105-2DE3-43C8-91B4-7D23AA206191}"/>
    <cellStyle name="Input 7 2 3 3 2 2" xfId="37534" xr:uid="{DA7DA625-ECAC-491A-BF21-997763E00AA7}"/>
    <cellStyle name="Input 7 2 3 3 3" xfId="28500" xr:uid="{4DA93D51-7B52-4BBB-BBA3-73F5B4B9C112}"/>
    <cellStyle name="Input 7 2 3 4" xfId="10947" xr:uid="{23BB0EFE-C24B-405F-AF72-57B80B62A732}"/>
    <cellStyle name="Input 7 2 3 4 2" xfId="19497" xr:uid="{82EFCB39-0724-47EC-8D78-3482FE00BCAD}"/>
    <cellStyle name="Input 7 2 3 4 2 2" xfId="34702" xr:uid="{F7EF04EE-32D5-499E-81C2-F8ED67CF818A}"/>
    <cellStyle name="Input 7 2 3 4 3" xfId="25745" xr:uid="{65B78BCE-3A91-4F9C-9884-0B50261755B4}"/>
    <cellStyle name="Input 7 2 3 5" xfId="16507" xr:uid="{9E0E4997-7370-4DEE-AE94-4B7AFC870778}"/>
    <cellStyle name="Input 7 2 3 5 2" xfId="24562" xr:uid="{F6FD6AB7-0448-4DCE-868A-664A08388AB3}"/>
    <cellStyle name="Input 7 2 3 5 2 2" xfId="39750" xr:uid="{3131726B-1CDD-449D-B302-6879297ECF52}"/>
    <cellStyle name="Input 7 2 3 5 3" xfId="30716" xr:uid="{FDEA7334-F626-4890-B890-E96632F1F693}"/>
    <cellStyle name="Input 7 2 3 6" xfId="17950" xr:uid="{2C6C732C-E7D8-404E-91FF-DBE026F95EDE}"/>
    <cellStyle name="Input 7 2 3 6 2" xfId="33161" xr:uid="{77875333-0AE3-4489-89AE-205C91295C6C}"/>
    <cellStyle name="Input 7 2 30" xfId="50486" xr:uid="{91AFDC6C-7640-4BD7-949A-D26BB343DD0C}"/>
    <cellStyle name="Input 7 2 31" xfId="51710" xr:uid="{EE878F5C-80BC-4887-94CD-AAC805E9BDBA}"/>
    <cellStyle name="Input 7 2 32" xfId="52220" xr:uid="{89263B57-8B23-4AC7-BFE0-FB34D97D6A4C}"/>
    <cellStyle name="Input 7 2 4" xfId="8808" xr:uid="{B890A9B0-B6F6-4072-8E0C-E4A4933BCFF7}"/>
    <cellStyle name="Input 7 2 4 2" xfId="14141" xr:uid="{2A6B3E95-63DE-4363-9AD2-B2ED0A776114}"/>
    <cellStyle name="Input 7 2 4 2 2" xfId="22228" xr:uid="{01229C0B-220E-469B-AFA3-EB3282DD57B3}"/>
    <cellStyle name="Input 7 2 4 2 2 2" xfId="37416" xr:uid="{A33DED7A-0D65-4DB9-9E2F-487AAFC5C6E2}"/>
    <cellStyle name="Input 7 2 4 2 3" xfId="28382" xr:uid="{34868013-C8C6-45DD-9405-85F0D9CA2223}"/>
    <cellStyle name="Input 7 2 4 3" xfId="15962" xr:uid="{40EF6877-6162-4843-B93F-B31091B2DA78}"/>
    <cellStyle name="Input 7 2 4 3 2" xfId="24017" xr:uid="{5876C9F1-A21A-4E92-8204-09EC94E4220C}"/>
    <cellStyle name="Input 7 2 4 3 2 2" xfId="39205" xr:uid="{2892D970-F609-4E82-BCED-F8D0850C995D}"/>
    <cellStyle name="Input 7 2 4 3 3" xfId="30171" xr:uid="{C3DB23CA-2847-480E-8457-4395346D7894}"/>
    <cellStyle name="Input 7 2 4 4" xfId="16551" xr:uid="{798CA00B-6DE6-4ECF-A852-B00DF5C57296}"/>
    <cellStyle name="Input 7 2 4 4 2" xfId="24606" xr:uid="{7931F0DE-6FE2-4283-8327-52A59A40AA9D}"/>
    <cellStyle name="Input 7 2 4 4 2 2" xfId="39794" xr:uid="{0A1B39C1-390F-4961-A668-6C2418EE2629}"/>
    <cellStyle name="Input 7 2 4 4 3" xfId="30760" xr:uid="{FA75D31D-59D1-4ADD-9AAE-C2C980B29CB5}"/>
    <cellStyle name="Input 7 2 4 5" xfId="18028" xr:uid="{3D32988A-679B-4163-AFB0-F4DD8B13B701}"/>
    <cellStyle name="Input 7 2 4 5 2" xfId="33239" xr:uid="{7DBCE89B-0868-4053-B223-DBCFC6809792}"/>
    <cellStyle name="Input 7 2 5" xfId="11294" xr:uid="{F88C19DA-63B3-4167-A0C8-37ECBDE92882}"/>
    <cellStyle name="Input 7 2 5 2" xfId="19844" xr:uid="{50CBA200-1EFC-477F-9CB7-A04A105C28EF}"/>
    <cellStyle name="Input 7 2 5 2 2" xfId="35049" xr:uid="{FADF5B34-D762-4404-AC26-6685FCD413B2}"/>
    <cellStyle name="Input 7 2 5 3" xfId="26092" xr:uid="{D3245DB3-C3D5-4169-BF77-03285D8F4B82}"/>
    <cellStyle name="Input 7 2 6" xfId="10653" xr:uid="{9B42B3EB-AAA4-4D57-BE37-1CD0735B64F8}"/>
    <cellStyle name="Input 7 2 6 2" xfId="19203" xr:uid="{791046E7-13ED-4348-BC2A-234D138BFDDF}"/>
    <cellStyle name="Input 7 2 6 2 2" xfId="34408" xr:uid="{1EF4C9F6-D8CD-40AE-AA32-662E7FD7C66A}"/>
    <cellStyle name="Input 7 2 6 3" xfId="25451" xr:uid="{CC57314B-F77D-4175-B6F6-835B0A572B87}"/>
    <cellStyle name="Input 7 2 7" xfId="15874" xr:uid="{FDF6144F-69AE-41FB-95D2-133B6751C2CD}"/>
    <cellStyle name="Input 7 2 7 2" xfId="23929" xr:uid="{B7BB3CEE-AD63-43C6-A427-72AE43236FE2}"/>
    <cellStyle name="Input 7 2 7 2 2" xfId="39117" xr:uid="{1A2EA360-9821-4636-8CE5-852324A24C89}"/>
    <cellStyle name="Input 7 2 7 3" xfId="30083" xr:uid="{D217A0C8-6489-495D-89B5-58702979398A}"/>
    <cellStyle name="Input 7 2 8" xfId="10811" xr:uid="{FF0E3169-7C62-44D2-93C2-4FA6134D888B}"/>
    <cellStyle name="Input 7 2 8 2" xfId="19361" xr:uid="{C58CBCEE-8ACD-49E5-A962-A58696BA80DE}"/>
    <cellStyle name="Input 7 2 8 2 2" xfId="34566" xr:uid="{CC477CBE-DB68-4190-8BCB-81AD8AD3A7DE}"/>
    <cellStyle name="Input 7 2 8 3" xfId="25609" xr:uid="{2DD22776-61A2-44C8-BC3E-63FE611BA643}"/>
    <cellStyle name="Input 7 2 9" xfId="18052" xr:uid="{B6EA0FE7-2349-4058-BC17-35D4D8978CCF}"/>
    <cellStyle name="Input 7 2 9 2" xfId="33263" xr:uid="{83BD9316-5EC1-43AD-B3AD-ED22828849EC}"/>
    <cellStyle name="Input 7 20" xfId="45418" xr:uid="{0041EAC5-63FD-4329-81EB-0EB787CB15D2}"/>
    <cellStyle name="Input 7 21" xfId="45741" xr:uid="{70C244D1-02F8-4ADB-8557-C296CBEF393A}"/>
    <cellStyle name="Input 7 22" xfId="48028" xr:uid="{AE3E52DB-01EC-4997-8170-7D2AAE5026E1}"/>
    <cellStyle name="Input 7 23" xfId="48124" xr:uid="{79C87EA8-0C22-4A33-8D5E-453527641085}"/>
    <cellStyle name="Input 7 24" xfId="48280" xr:uid="{84ECADBD-86C1-41B1-AA95-C4D86269A609}"/>
    <cellStyle name="Input 7 25" xfId="48409" xr:uid="{9A0B0220-8018-4616-86FD-EA3E0D8F3C8A}"/>
    <cellStyle name="Input 7 26" xfId="48600" xr:uid="{2B59296D-69B0-4E1E-82B0-C92DCB360557}"/>
    <cellStyle name="Input 7 27" xfId="49862" xr:uid="{5F2B11AC-10BA-4B2E-B3E7-4FBA54DCC44D}"/>
    <cellStyle name="Input 7 28" xfId="50003" xr:uid="{51D5BAC4-F94A-4547-AC6D-2C437895FAD3}"/>
    <cellStyle name="Input 7 29" xfId="50284" xr:uid="{CB4D6FFD-9FBA-47F9-953E-276AD3599C39}"/>
    <cellStyle name="Input 7 3" xfId="8895" xr:uid="{AE17C219-D15F-4FB2-A877-8D33437CE2F8}"/>
    <cellStyle name="Input 7 3 2" xfId="9961" xr:uid="{D1C8A09D-00A3-4B08-8407-106DDD4115A0}"/>
    <cellStyle name="Input 7 3 2 2" xfId="14960" xr:uid="{22CD1BF1-8488-4B3B-B286-0A27F40A1C77}"/>
    <cellStyle name="Input 7 3 2 2 2" xfId="23047" xr:uid="{15DEF950-9DC9-456C-97F3-F2972DFC6593}"/>
    <cellStyle name="Input 7 3 2 2 2 2" xfId="38235" xr:uid="{3BD1CDDF-AB2D-4807-8F19-3BFBA4133BBF}"/>
    <cellStyle name="Input 7 3 2 2 3" xfId="29201" xr:uid="{8F00F6FA-8F3D-44A5-90FE-80CE20D9A60E}"/>
    <cellStyle name="Input 7 3 2 3" xfId="11449" xr:uid="{C80FB3E5-BC95-4BF5-A9B6-CE5473AF9F4D}"/>
    <cellStyle name="Input 7 3 2 3 2" xfId="19991" xr:uid="{5816CD08-903B-4254-953B-4B0945CD4F9E}"/>
    <cellStyle name="Input 7 3 2 3 2 2" xfId="35190" xr:uid="{687E5D19-1553-4AE0-BDD5-CA9DFE58EFE7}"/>
    <cellStyle name="Input 7 3 2 3 3" xfId="26231" xr:uid="{179D06B3-74C5-451A-BCF4-74FE42044BD7}"/>
    <cellStyle name="Input 7 3 2 4" xfId="16814" xr:uid="{71BE1EE8-C9BF-4DA4-9EF1-51C896F5CBED}"/>
    <cellStyle name="Input 7 3 2 4 2" xfId="24869" xr:uid="{360ADFD4-BD81-465B-A1AA-B80CC51643F0}"/>
    <cellStyle name="Input 7 3 2 4 2 2" xfId="40057" xr:uid="{E256E5F2-596C-4BCF-A937-66D569227926}"/>
    <cellStyle name="Input 7 3 2 4 3" xfId="31023" xr:uid="{7D5631D6-12E5-469B-B1CD-1F781D401A58}"/>
    <cellStyle name="Input 7 3 2 5" xfId="20044" xr:uid="{71791132-D211-4584-882D-099A37954B61}"/>
    <cellStyle name="Input 7 3 2 5 2" xfId="35242" xr:uid="{76306F52-18B2-4A46-BA87-3EC794D33289}"/>
    <cellStyle name="Input 7 3 3" xfId="14204" xr:uid="{AE65383A-82F1-4AF2-B3E7-567C971F9B10}"/>
    <cellStyle name="Input 7 3 3 2" xfId="22291" xr:uid="{BBBD38DD-7038-4054-A3EB-73D22556D830}"/>
    <cellStyle name="Input 7 3 3 2 2" xfId="37479" xr:uid="{2362C673-8560-4DC4-84C8-64CE91FB0FD9}"/>
    <cellStyle name="Input 7 3 3 3" xfId="28445" xr:uid="{F39ABAD6-9E57-493A-943E-F2D2E9A84D2D}"/>
    <cellStyle name="Input 7 3 4" xfId="10803" xr:uid="{577EF54A-EDC0-4BF5-96D3-4B7FA7511654}"/>
    <cellStyle name="Input 7 3 4 2" xfId="19353" xr:uid="{F31DB31D-2CAC-4A87-A7A5-6339C92B5B67}"/>
    <cellStyle name="Input 7 3 4 2 2" xfId="34558" xr:uid="{69549DF2-E443-4000-9A65-EF5318DE08E7}"/>
    <cellStyle name="Input 7 3 4 3" xfId="25601" xr:uid="{7652E459-64CD-4ABA-808D-10AA20020295}"/>
    <cellStyle name="Input 7 3 5" xfId="12742" xr:uid="{91E81AEC-22FA-455D-B954-27F64B825EA6}"/>
    <cellStyle name="Input 7 3 5 2" xfId="21133" xr:uid="{92666753-AF71-4924-AFF9-6EE3C0081C3A}"/>
    <cellStyle name="Input 7 3 5 2 2" xfId="36321" xr:uid="{E4340AA6-6CD8-421A-B3A6-B5CD1132A725}"/>
    <cellStyle name="Input 7 3 5 3" xfId="27287" xr:uid="{DDD6B66E-1902-449B-8622-7BCE535E3E7B}"/>
    <cellStyle name="Input 7 3 6" xfId="17994" xr:uid="{10D9761A-9ADD-447B-BC45-3743C7790CCC}"/>
    <cellStyle name="Input 7 3 6 2" xfId="33205" xr:uid="{40D25C5F-9F66-4254-9B3D-0444FEED699C}"/>
    <cellStyle name="Input 7 30" xfId="51368" xr:uid="{A5BA8A7B-1E0A-4255-B32E-DEC98D32470C}"/>
    <cellStyle name="Input 7 31" xfId="51494" xr:uid="{B0010BAA-323F-4D43-96B9-549FDE663D1F}"/>
    <cellStyle name="Input 7 32" xfId="51709" xr:uid="{856EF776-36F8-4495-8158-D570848C18E8}"/>
    <cellStyle name="Input 7 33" xfId="52219" xr:uid="{5150D1CC-7A91-4E29-A0DE-C5F8A27F9BB6}"/>
    <cellStyle name="Input 7 4" xfId="8961" xr:uid="{31E6E0A7-CBE5-4A06-BEFC-4843080DCABE}"/>
    <cellStyle name="Input 7 4 2" xfId="10025" xr:uid="{7D06624D-2319-4A4F-A7AE-E5704A34B744}"/>
    <cellStyle name="Input 7 4 2 2" xfId="15018" xr:uid="{4049E4AB-A60F-4C28-BFF5-7201077CBEF4}"/>
    <cellStyle name="Input 7 4 2 2 2" xfId="23105" xr:uid="{0A58D217-1EDF-4481-AD44-233E3DFBDC95}"/>
    <cellStyle name="Input 7 4 2 2 2 2" xfId="38293" xr:uid="{81A2A31E-21AB-46C2-ADA2-818AEEFA95D5}"/>
    <cellStyle name="Input 7 4 2 2 3" xfId="29259" xr:uid="{476D8DD9-1B79-453D-99CC-D079922D9822}"/>
    <cellStyle name="Input 7 4 2 3" xfId="11896" xr:uid="{777F2CB0-51CE-415D-A811-806D471D3EA8}"/>
    <cellStyle name="Input 7 4 2 3 2" xfId="20389" xr:uid="{72D204F4-B686-4067-9A04-E97447660237}"/>
    <cellStyle name="Input 7 4 2 3 2 2" xfId="35577" xr:uid="{D1A7ACFF-6489-4AA5-A28D-E47510D8644F}"/>
    <cellStyle name="Input 7 4 2 3 3" xfId="26549" xr:uid="{557D3A82-49CC-4649-84C3-D593DD0A1AFF}"/>
    <cellStyle name="Input 7 4 2 4" xfId="16616" xr:uid="{90E5E8CF-EAAE-4E72-83C2-2FF1022824C7}"/>
    <cellStyle name="Input 7 4 2 4 2" xfId="24671" xr:uid="{24556671-D835-4CA4-867A-00EB45548827}"/>
    <cellStyle name="Input 7 4 2 4 2 2" xfId="39859" xr:uid="{EB91461E-6143-4FFB-973D-2B813051BA4C}"/>
    <cellStyle name="Input 7 4 2 4 3" xfId="30825" xr:uid="{F4B9585C-B9C5-40C2-9371-337E79AC1A98}"/>
    <cellStyle name="Input 7 4 2 5" xfId="17296" xr:uid="{20D6414A-703C-4586-A910-4A5FB5F2F5B0}"/>
    <cellStyle name="Input 7 4 2 5 2" xfId="32662" xr:uid="{EE8A790F-DA4C-4CE9-8E4C-577BDC98AC7E}"/>
    <cellStyle name="Input 7 4 3" xfId="14260" xr:uid="{FB20B8D9-A174-4711-B247-CE0E54F6E403}"/>
    <cellStyle name="Input 7 4 3 2" xfId="22347" xr:uid="{1562D9E1-1FD4-4870-BE38-684BE12618AC}"/>
    <cellStyle name="Input 7 4 3 2 2" xfId="37535" xr:uid="{4475F369-DDE6-40BF-98CB-0A4C9BD9160A}"/>
    <cellStyle name="Input 7 4 3 3" xfId="28501" xr:uid="{803EA1F1-22F0-4E1F-9D3B-AA6359B0AC3F}"/>
    <cellStyle name="Input 7 4 4" xfId="10785" xr:uid="{AF581805-E030-47D0-9769-FC94F18C41BB}"/>
    <cellStyle name="Input 7 4 4 2" xfId="19335" xr:uid="{1847D6D3-5325-4B14-9AAC-AB8FB886FA93}"/>
    <cellStyle name="Input 7 4 4 2 2" xfId="34540" xr:uid="{F24BCC73-DD9C-4E01-9DB3-C85793D96986}"/>
    <cellStyle name="Input 7 4 4 3" xfId="25583" xr:uid="{D539CEA4-5AE3-4FB9-9890-5B22C78B88E0}"/>
    <cellStyle name="Input 7 4 5" xfId="11772" xr:uid="{8363A6F2-BF84-4284-979B-A3B7C68E516A}"/>
    <cellStyle name="Input 7 4 5 2" xfId="20277" xr:uid="{9BABBB83-1D8F-43D6-A797-ADB9A4AEA1D1}"/>
    <cellStyle name="Input 7 4 5 2 2" xfId="35465" xr:uid="{5868EC41-21F9-4C96-BBB0-2E5A986E4B93}"/>
    <cellStyle name="Input 7 4 5 3" xfId="26454" xr:uid="{007017E1-5B63-4D04-9FDD-A3D2C8764286}"/>
    <cellStyle name="Input 7 4 6" xfId="17949" xr:uid="{6990E204-52C5-418A-BD24-3D6237465C52}"/>
    <cellStyle name="Input 7 4 6 2" xfId="33160" xr:uid="{126A4F77-67DD-41D9-896D-9769F854E2EA}"/>
    <cellStyle name="Input 7 5" xfId="8807" xr:uid="{DE1002F1-F1B6-4D40-BC62-E8E05DB2F957}"/>
    <cellStyle name="Input 7 5 2" xfId="14140" xr:uid="{BC0460F3-26FC-4FBF-9ED9-9410DAEE4676}"/>
    <cellStyle name="Input 7 5 2 2" xfId="22227" xr:uid="{265C418C-D679-4C6E-AA13-1B6812FB7EE5}"/>
    <cellStyle name="Input 7 5 2 2 2" xfId="37415" xr:uid="{88E9E29C-F808-41BD-90A9-22BF658CD014}"/>
    <cellStyle name="Input 7 5 2 3" xfId="28381" xr:uid="{CB1C21A2-FC6A-4586-A34E-4F7B44662D36}"/>
    <cellStyle name="Input 7 5 3" xfId="10781" xr:uid="{4253AF64-32E8-446A-A6F3-5F9E18F48ADB}"/>
    <cellStyle name="Input 7 5 3 2" xfId="19331" xr:uid="{D87AA769-6E15-4473-AD52-FCEBA3DED99E}"/>
    <cellStyle name="Input 7 5 3 2 2" xfId="34536" xr:uid="{6B2B53C1-515D-45AD-B1E4-25D5D88D4AA3}"/>
    <cellStyle name="Input 7 5 3 3" xfId="25579" xr:uid="{B23C144F-183F-4A91-A98F-040E4FDC75BF}"/>
    <cellStyle name="Input 7 5 4" xfId="13544" xr:uid="{52C21284-2EDA-4EC4-BD8F-D241FD257F28}"/>
    <cellStyle name="Input 7 5 4 2" xfId="21688" xr:uid="{F7361194-A3FD-4EBD-80A3-FD4A95589039}"/>
    <cellStyle name="Input 7 5 4 2 2" xfId="36876" xr:uid="{3244AB2E-37C2-4C75-A553-82EB7011CCCE}"/>
    <cellStyle name="Input 7 5 4 3" xfId="27842" xr:uid="{3C1C059D-433A-4361-9A51-A7C5385F7605}"/>
    <cellStyle name="Input 7 5 5" xfId="18029" xr:uid="{04A25463-6166-49F5-84C3-62ACC4B1B81A}"/>
    <cellStyle name="Input 7 5 5 2" xfId="33240" xr:uid="{F99BF295-2ECB-4985-98DA-1585C850B88B}"/>
    <cellStyle name="Input 7 6" xfId="10514" xr:uid="{A815AA02-F8DD-433B-B727-F5DD30133672}"/>
    <cellStyle name="Input 7 6 2" xfId="19064" xr:uid="{01C624F4-BFE1-4ED3-BB1A-B032A0239376}"/>
    <cellStyle name="Input 7 6 2 2" xfId="34269" xr:uid="{C777DDE5-04DE-43E6-9AEC-B84320712E45}"/>
    <cellStyle name="Input 7 6 3" xfId="25312" xr:uid="{22FA222C-DF72-4740-BB39-EA4EA982C5AE}"/>
    <cellStyle name="Input 7 7" xfId="10465" xr:uid="{B34FDB61-6012-451B-AC31-8DD601D0539A}"/>
    <cellStyle name="Input 7 7 2" xfId="19015" xr:uid="{350189EB-E237-4923-AF5B-E3D28A60EE9D}"/>
    <cellStyle name="Input 7 7 2 2" xfId="34220" xr:uid="{BF4F7EDB-671D-47AF-9985-132DA01B85BB}"/>
    <cellStyle name="Input 7 7 3" xfId="25263" xr:uid="{9814D3B9-5573-4EEF-B8BC-E4773D05660C}"/>
    <cellStyle name="Input 7 8" xfId="10941" xr:uid="{EDF88E78-2671-49FC-BDED-132B2EC8F7FD}"/>
    <cellStyle name="Input 7 8 2" xfId="19491" xr:uid="{EC1EF848-3CCF-42A4-91AC-B7FEB3EDB01F}"/>
    <cellStyle name="Input 7 8 2 2" xfId="34696" xr:uid="{4EDB28C4-FDFA-42D0-BA19-29147FF9839A}"/>
    <cellStyle name="Input 7 8 3" xfId="25739" xr:uid="{D9A6BF90-61AD-4C66-B7BB-499DA33EB7A8}"/>
    <cellStyle name="Input 7 9" xfId="16367" xr:uid="{065E3304-F857-4593-8AAE-C66622FE85EB}"/>
    <cellStyle name="Input 7 9 2" xfId="24422" xr:uid="{07057565-0637-4E55-8C2B-34D7AB889AF1}"/>
    <cellStyle name="Input 7 9 2 2" xfId="39610" xr:uid="{6CF1CF6A-70B3-40AF-A491-9E4BC8A6ECE7}"/>
    <cellStyle name="Input 7 9 3" xfId="30576" xr:uid="{C6E0C9A5-DC2B-4BC9-8FA1-5BD40254478B}"/>
    <cellStyle name="Input 8" xfId="8397" xr:uid="{0DE8DA9E-470F-4A4B-BD10-66E7EA0B6E4E}"/>
    <cellStyle name="IntCoTitles" xfId="4236" xr:uid="{34FB148D-A2F1-46BE-B3C3-40F08C6AA667}"/>
    <cellStyle name="IntCoTitles 10" xfId="9598" xr:uid="{E7156B5A-4647-493E-92E2-F789249BA52F}"/>
    <cellStyle name="IntCoTitles 10 10" xfId="13014" xr:uid="{638CE067-0F80-4D92-BE3B-FAA916772D3F}"/>
    <cellStyle name="IntCoTitles 10 10 2" xfId="21359" xr:uid="{1129B671-DA3F-4FB5-ABA3-2660A5F4B21F}"/>
    <cellStyle name="IntCoTitles 10 10 2 2" xfId="36547" xr:uid="{254D31C7-9AF7-480E-8891-3A0A59F8942C}"/>
    <cellStyle name="IntCoTitles 10 10 3" xfId="27513" xr:uid="{D82CC26C-760D-4CD9-9FE2-BF3062EF7B04}"/>
    <cellStyle name="IntCoTitles 10 10 3 2" xfId="40694" xr:uid="{58A3476C-118C-496F-AF7D-C8CBF68182AC}"/>
    <cellStyle name="IntCoTitles 10 10 4" xfId="32113" xr:uid="{91BB9D42-4816-4D34-B769-B58C29279DA2}"/>
    <cellStyle name="IntCoTitles 10 11" xfId="18638" xr:uid="{C40AACF0-D4AD-47C1-BED6-5ED4EC06701D}"/>
    <cellStyle name="IntCoTitles 10 11 2" xfId="33843" xr:uid="{7C5A48B5-0A08-4E5D-8F9F-949106383EAC}"/>
    <cellStyle name="IntCoTitles 10 12" xfId="17579" xr:uid="{A5ED919F-7CBA-4A05-8261-C9CE3F08D9EB}"/>
    <cellStyle name="IntCoTitles 10 12 2" xfId="32814" xr:uid="{7C0698C8-D1D1-4AD0-BC28-1986E5D9A70E}"/>
    <cellStyle name="IntCoTitles 10 13" xfId="31745" xr:uid="{67A5371B-D46A-4D6E-A78D-B8CFD8EC9302}"/>
    <cellStyle name="IntCoTitles 10 2" xfId="15748" xr:uid="{A1EC789A-FD42-40B4-960F-6E212A434F0A}"/>
    <cellStyle name="IntCoTitles 10 2 2" xfId="23803" xr:uid="{88B56550-065E-442F-BF6C-CD64F96F682C}"/>
    <cellStyle name="IntCoTitles 10 2 2 2" xfId="38991" xr:uid="{9EA26853-F913-4AF1-AE06-502192857DA2}"/>
    <cellStyle name="IntCoTitles 10 2 3" xfId="29957" xr:uid="{CA460724-9E2E-4ECE-99D0-E49F303DD759}"/>
    <cellStyle name="IntCoTitles 10 2 3 2" xfId="40917" xr:uid="{3E526C7E-B61F-4EF9-8849-A52FFB021DB9}"/>
    <cellStyle name="IntCoTitles 10 2 4" xfId="32336" xr:uid="{6C16D3DB-A080-4A30-B100-45042C50B7B7}"/>
    <cellStyle name="IntCoTitles 10 3" xfId="11790" xr:uid="{69C81820-3C4E-4E9E-9A57-F6F6FE12F7F5}"/>
    <cellStyle name="IntCoTitles 10 3 2" xfId="20294" xr:uid="{4ECC7615-D33B-479F-94D8-DDC063A3667F}"/>
    <cellStyle name="IntCoTitles 10 3 2 2" xfId="35482" xr:uid="{D590A7D1-F08C-44CD-B47E-4A4593F9D33F}"/>
    <cellStyle name="IntCoTitles 10 3 3" xfId="26468" xr:uid="{18532D8E-22C5-47F0-9012-433C0B1FCEEE}"/>
    <cellStyle name="IntCoTitles 10 3 3 2" xfId="40563" xr:uid="{12AE45EA-BC69-4BCE-B143-C48597B2929F}"/>
    <cellStyle name="IntCoTitles 10 3 4" xfId="31982" xr:uid="{D66AE546-608A-4C59-BCDF-D8C1378F56C5}"/>
    <cellStyle name="IntCoTitles 10 4" xfId="15331" xr:uid="{8D5E885A-E343-41D8-8AD0-B67DFA4DAC4B}"/>
    <cellStyle name="IntCoTitles 10 4 2" xfId="23418" xr:uid="{A6BBF02B-3EB9-451D-979B-D55B975516F1}"/>
    <cellStyle name="IntCoTitles 10 4 2 2" xfId="38606" xr:uid="{D56B1354-77E5-4201-99F3-A265B584D5BF}"/>
    <cellStyle name="IntCoTitles 10 4 3" xfId="29572" xr:uid="{F95937B8-1E90-45A5-A68A-46E828F28279}"/>
    <cellStyle name="IntCoTitles 10 4 3 2" xfId="40851" xr:uid="{C3D3194C-84D6-4CFD-AB77-361DF4C4A3A9}"/>
    <cellStyle name="IntCoTitles 10 4 4" xfId="32270" xr:uid="{30665592-A542-4430-9B6F-C7B2D596D80B}"/>
    <cellStyle name="IntCoTitles 10 5" xfId="16596" xr:uid="{CA2ED18E-7280-41FE-A1D0-601151CDC7FA}"/>
    <cellStyle name="IntCoTitles 10 5 2" xfId="24651" xr:uid="{CC2F15F2-CA1C-4E7C-B10B-C3D2F0839981}"/>
    <cellStyle name="IntCoTitles 10 5 2 2" xfId="39839" xr:uid="{3E2CAE85-8320-40FF-B0DA-757AF108400B}"/>
    <cellStyle name="IntCoTitles 10 5 3" xfId="30805" xr:uid="{28FA34C5-13D8-4D53-ADA3-02AA58FB87CE}"/>
    <cellStyle name="IntCoTitles 10 5 3 2" xfId="41050" xr:uid="{7CB160D7-71E4-4F38-A1FA-39E9BE05BD61}"/>
    <cellStyle name="IntCoTitles 10 5 4" xfId="32469" xr:uid="{3AC6E20F-299B-449E-80E0-18C461F52297}"/>
    <cellStyle name="IntCoTitles 10 6" xfId="16352" xr:uid="{1D247AF8-6CCC-40BE-9E56-12AD9C44878D}"/>
    <cellStyle name="IntCoTitles 10 6 2" xfId="24407" xr:uid="{76670775-83B6-4D58-928C-CFA12E876439}"/>
    <cellStyle name="IntCoTitles 10 6 2 2" xfId="39595" xr:uid="{7718A2C3-22CA-4096-808E-17493713BBA0}"/>
    <cellStyle name="IntCoTitles 10 6 3" xfId="30561" xr:uid="{3181FB48-F570-4CA5-B9B0-49ED3990B7A4}"/>
    <cellStyle name="IntCoTitles 10 6 3 2" xfId="41006" xr:uid="{DC28BECD-E5A9-4A03-868F-13BBABAB73F6}"/>
    <cellStyle name="IntCoTitles 10 6 4" xfId="32425" xr:uid="{42294B77-DB5D-434C-AE56-220EA42E76BC}"/>
    <cellStyle name="IntCoTitles 10 7" xfId="15738" xr:uid="{D038E91B-6E54-4ABE-B98C-8F336FDF6240}"/>
    <cellStyle name="IntCoTitles 10 7 2" xfId="23793" xr:uid="{CEC8E9A1-6B88-4C67-B265-D8EC1C409E31}"/>
    <cellStyle name="IntCoTitles 10 7 2 2" xfId="38981" xr:uid="{C01DD814-746E-45C0-B299-D542428DBFFF}"/>
    <cellStyle name="IntCoTitles 10 7 3" xfId="29947" xr:uid="{A9FC8EC3-3415-4A2B-AAE7-0747FB098815}"/>
    <cellStyle name="IntCoTitles 10 7 3 2" xfId="40914" xr:uid="{8CF53561-7C80-440D-862F-B206422779F2}"/>
    <cellStyle name="IntCoTitles 10 7 4" xfId="32333" xr:uid="{1C693631-C78C-43A7-9A9D-1E90DD2D5E7A}"/>
    <cellStyle name="IntCoTitles 10 8" xfId="16467" xr:uid="{EA45FC7A-EB6E-4BF1-B3A7-2E6DBFDF789A}"/>
    <cellStyle name="IntCoTitles 10 8 2" xfId="24522" xr:uid="{72B2AC2E-1F8F-4E6A-862E-40FD7CFB4EB9}"/>
    <cellStyle name="IntCoTitles 10 8 2 2" xfId="39710" xr:uid="{6C996A43-C674-436C-BAA7-6D1052BD16E4}"/>
    <cellStyle name="IntCoTitles 10 8 3" xfId="30676" xr:uid="{1ED009A5-D097-4E8B-873A-AEDFB4D238B1}"/>
    <cellStyle name="IntCoTitles 10 8 3 2" xfId="41034" xr:uid="{5F57D726-E250-4E73-9FA7-068C94FAAA82}"/>
    <cellStyle name="IntCoTitles 10 8 4" xfId="32453" xr:uid="{9A9DD1B8-E5ED-4FA0-B63C-2513D4BC760C}"/>
    <cellStyle name="IntCoTitles 10 9" xfId="11720" xr:uid="{04A27212-04C3-4989-9C07-A375B83955C0}"/>
    <cellStyle name="IntCoTitles 10 9 2" xfId="20232" xr:uid="{87B7769C-E032-453A-A66B-D261F932C88D}"/>
    <cellStyle name="IntCoTitles 10 9 2 2" xfId="35420" xr:uid="{798E2835-ADA2-42BD-9543-AC1E4CCCFFA6}"/>
    <cellStyle name="IntCoTitles 10 9 3" xfId="26412" xr:uid="{45736A24-54CF-432C-962A-688F1938C0FC}"/>
    <cellStyle name="IntCoTitles 10 9 3 2" xfId="40540" xr:uid="{D3A125AA-B5D9-4D04-ADDE-02EA1A4874B2}"/>
    <cellStyle name="IntCoTitles 10 9 4" xfId="31959" xr:uid="{478A5602-4714-4906-A515-FA8685011A2F}"/>
    <cellStyle name="IntCoTitles 11" xfId="45122" xr:uid="{CA872ACF-07DD-4125-B252-19F4C83F3DC4}"/>
    <cellStyle name="IntCoTitles 12" xfId="50001" xr:uid="{97FBD9F7-9E4C-49CE-BEDE-6153A30B0F82}"/>
    <cellStyle name="IntCoTitles 13" xfId="50110" xr:uid="{75EA01FD-42FD-409F-82D5-D97FBB365A88}"/>
    <cellStyle name="IntCoTitles 14" xfId="52221" xr:uid="{8E59CA93-9DE7-423B-B9F5-27DE39EA6A23}"/>
    <cellStyle name="IntCoTitles 2" xfId="4237" xr:uid="{5558BE6B-A349-4EA1-98FF-A76DB10B4539}"/>
    <cellStyle name="IntCoTitles 2 10" xfId="44045" xr:uid="{4092B182-100F-4222-A1FA-2D8DD173B635}"/>
    <cellStyle name="IntCoTitles 2 11" xfId="49676" xr:uid="{9FCF724F-034A-4892-B8D6-13E2569C16E7}"/>
    <cellStyle name="IntCoTitles 2 12" xfId="49072" xr:uid="{D4475D67-5B59-44E1-92D9-7A0E8D6D9D76}"/>
    <cellStyle name="IntCoTitles 2 13" xfId="52222" xr:uid="{CAB72A63-746F-4200-9DFC-A680177C9190}"/>
    <cellStyle name="IntCoTitles 2 2" xfId="4238" xr:uid="{1D436245-7F75-478C-8CA0-524DCA02A0A4}"/>
    <cellStyle name="IntCoTitles 2 2 10" xfId="49677" xr:uid="{514FB191-4AD1-4ADA-AB54-8CECB6366B69}"/>
    <cellStyle name="IntCoTitles 2 2 11" xfId="49071" xr:uid="{81A52F15-0C38-4435-B9DD-F02423904B56}"/>
    <cellStyle name="IntCoTitles 2 2 12" xfId="52223" xr:uid="{B1A615E7-A413-4819-B84F-7083562DE640}"/>
    <cellStyle name="IntCoTitles 2 2 2" xfId="8762" xr:uid="{94EF1B6B-1152-4742-83EE-72380265EA56}"/>
    <cellStyle name="IntCoTitles 2 2 2 10" xfId="11068" xr:uid="{5D1681DA-3F03-4331-BDA9-E11E70483F71}"/>
    <cellStyle name="IntCoTitles 2 2 2 10 2" xfId="19618" xr:uid="{D98A2392-6FE8-4045-AA24-644770ED57BC}"/>
    <cellStyle name="IntCoTitles 2 2 2 10 2 2" xfId="34823" xr:uid="{8D608EE6-9C88-4461-A770-DE6DEDDC6A80}"/>
    <cellStyle name="IntCoTitles 2 2 2 10 3" xfId="25866" xr:uid="{825F304E-8F7C-4625-A5EB-636AF1F26C81}"/>
    <cellStyle name="IntCoTitles 2 2 2 10 3 2" xfId="40466" xr:uid="{C43F51E8-92A8-49A6-B1BC-9BDAD50AF514}"/>
    <cellStyle name="IntCoTitles 2 2 2 10 4" xfId="31885" xr:uid="{D59CB584-5835-4539-9A9B-71ED7BC917ED}"/>
    <cellStyle name="IntCoTitles 2 2 2 11" xfId="14846" xr:uid="{3D56F661-BA37-49E2-B71B-F91597C80608}"/>
    <cellStyle name="IntCoTitles 2 2 2 11 2" xfId="22933" xr:uid="{1B648026-BBB5-4375-8D22-DD6D539F4AAA}"/>
    <cellStyle name="IntCoTitles 2 2 2 11 2 2" xfId="38121" xr:uid="{6682AA61-9E00-4782-88AA-6A292441A257}"/>
    <cellStyle name="IntCoTitles 2 2 2 11 3" xfId="29087" xr:uid="{908F9F9F-7D62-462B-B793-D7F268163C8B}"/>
    <cellStyle name="IntCoTitles 2 2 2 11 3 2" xfId="40827" xr:uid="{FC067698-3A53-4466-A24D-290EA51F3240}"/>
    <cellStyle name="IntCoTitles 2 2 2 11 4" xfId="32246" xr:uid="{5D85BDC9-6A38-43DD-98D7-00BBCDFDDCD1}"/>
    <cellStyle name="IntCoTitles 2 2 2 12" xfId="13858" xr:uid="{1EB11702-6991-4E26-99C2-5929CF92EDB1}"/>
    <cellStyle name="IntCoTitles 2 2 2 12 2" xfId="21965" xr:uid="{048B7324-ED43-4B2F-8AE6-7B2B31EDAD5C}"/>
    <cellStyle name="IntCoTitles 2 2 2 12 2 2" xfId="37153" xr:uid="{13441FF6-B6F3-4C3F-ABCD-EF65F31FA0DF}"/>
    <cellStyle name="IntCoTitles 2 2 2 12 3" xfId="28119" xr:uid="{5E879222-B9EF-46FF-AD41-90E96013334C}"/>
    <cellStyle name="IntCoTitles 2 2 2 12 3 2" xfId="40802" xr:uid="{9983D0F3-41DF-43AD-9E94-7BA6BFB4C527}"/>
    <cellStyle name="IntCoTitles 2 2 2 12 4" xfId="32221" xr:uid="{2A0CB1DC-095E-459C-9AF7-DA9358734CC5}"/>
    <cellStyle name="IntCoTitles 2 2 2 13" xfId="11121" xr:uid="{AC803335-6D72-493B-A958-C6ADD99D55EC}"/>
    <cellStyle name="IntCoTitles 2 2 2 13 2" xfId="19671" xr:uid="{10DA3CF0-68AC-462D-957F-AB59F3DC793D}"/>
    <cellStyle name="IntCoTitles 2 2 2 13 2 2" xfId="34876" xr:uid="{661F8B1E-1B90-4E14-828A-1BA527AA938E}"/>
    <cellStyle name="IntCoTitles 2 2 2 13 3" xfId="25919" xr:uid="{1FB43B9D-0EB4-4ECF-95D9-70FF77F27FB4}"/>
    <cellStyle name="IntCoTitles 2 2 2 13 3 2" xfId="40472" xr:uid="{7EB260D2-398A-4390-99D6-E4E69474962C}"/>
    <cellStyle name="IntCoTitles 2 2 2 13 4" xfId="31891" xr:uid="{71D3773A-C4C0-4BFD-844F-0A4B85E0451E}"/>
    <cellStyle name="IntCoTitles 2 2 2 14" xfId="10494" xr:uid="{B7F92BB2-69AC-42D5-BABC-7A91FE324EB5}"/>
    <cellStyle name="IntCoTitles 2 2 2 14 2" xfId="19044" xr:uid="{4C896BF5-DC5A-401B-A0A7-569F55D7F2FA}"/>
    <cellStyle name="IntCoTitles 2 2 2 14 2 2" xfId="34249" xr:uid="{60B80EBA-75FF-4B4B-9D6F-521F42BB92A0}"/>
    <cellStyle name="IntCoTitles 2 2 2 14 3" xfId="25292" xr:uid="{A5220FEB-0D12-45FA-8A67-253C75458876}"/>
    <cellStyle name="IntCoTitles 2 2 2 14 3 2" xfId="40390" xr:uid="{088C6F62-35E9-406E-8DAF-2DA5E249ACDA}"/>
    <cellStyle name="IntCoTitles 2 2 2 14 4" xfId="31809" xr:uid="{F516D9D0-EBFD-4015-BC5C-AB41DE95202C}"/>
    <cellStyle name="IntCoTitles 2 2 2 15" xfId="16109" xr:uid="{836A6670-1071-400F-8367-BB8EF8CC8089}"/>
    <cellStyle name="IntCoTitles 2 2 2 15 2" xfId="24164" xr:uid="{BD3B4034-133C-4A79-84B6-89F7998B6BA8}"/>
    <cellStyle name="IntCoTitles 2 2 2 15 2 2" xfId="39352" xr:uid="{387D285C-AAB7-48B7-9BF7-882C438A8AF8}"/>
    <cellStyle name="IntCoTitles 2 2 2 15 3" xfId="30318" xr:uid="{09CB16C0-A800-48FD-9C1C-66D5574757A5}"/>
    <cellStyle name="IntCoTitles 2 2 2 15 3 2" xfId="40986" xr:uid="{9D2B213E-6594-43D5-A6C4-2EF9CEEDFA17}"/>
    <cellStyle name="IntCoTitles 2 2 2 15 4" xfId="32405" xr:uid="{87D1FD02-220C-471D-93D1-F1779BEA0338}"/>
    <cellStyle name="IntCoTitles 2 2 2 16" xfId="11702" xr:uid="{BD96D387-D266-444B-98A4-7B4563394C65}"/>
    <cellStyle name="IntCoTitles 2 2 2 16 2" xfId="20220" xr:uid="{82173C92-F317-467B-AC2B-FFD7F9AAB7E2}"/>
    <cellStyle name="IntCoTitles 2 2 2 16 2 2" xfId="35408" xr:uid="{DC268501-6AA9-4566-9E32-20BB2F7DE8DB}"/>
    <cellStyle name="IntCoTitles 2 2 2 16 3" xfId="26402" xr:uid="{65D54353-6EBE-4A85-8243-8CC4CBBF2BBD}"/>
    <cellStyle name="IntCoTitles 2 2 2 16 3 2" xfId="40538" xr:uid="{A5B49065-E465-4F6E-9485-2DF5D0831EA0}"/>
    <cellStyle name="IntCoTitles 2 2 2 16 4" xfId="31957" xr:uid="{16FF7B29-8D1D-4A87-88B9-2814D23C3946}"/>
    <cellStyle name="IntCoTitles 2 2 2 17" xfId="17080" xr:uid="{64C9CDE7-2428-4A7E-B3F8-D1A09DB3B214}"/>
    <cellStyle name="IntCoTitles 2 2 2 17 2" xfId="25135" xr:uid="{D9034C37-49E8-486D-B648-2893E08E5463}"/>
    <cellStyle name="IntCoTitles 2 2 2 17 2 2" xfId="40323" xr:uid="{C2EDC08E-0168-4CAC-A4BA-0BB2651A61EB}"/>
    <cellStyle name="IntCoTitles 2 2 2 17 3" xfId="31289" xr:uid="{BE87FBE2-9A25-4E81-AFEC-1A114C6B21B7}"/>
    <cellStyle name="IntCoTitles 2 2 2 17 3 2" xfId="41143" xr:uid="{6389E501-ACCC-4B91-ACD3-54B4097C93D1}"/>
    <cellStyle name="IntCoTitles 2 2 2 17 4" xfId="32562" xr:uid="{60C95242-3A9B-4606-BC3F-565A8039FF38}"/>
    <cellStyle name="IntCoTitles 2 2 2 18" xfId="17110" xr:uid="{C69880B9-BF0F-4AC2-B9E4-ACFA032DB0A6}"/>
    <cellStyle name="IntCoTitles 2 2 2 18 2" xfId="25165" xr:uid="{CCC5A9DA-7356-42A9-9471-9C69AB0867F9}"/>
    <cellStyle name="IntCoTitles 2 2 2 18 2 2" xfId="40353" xr:uid="{C5ED12AF-D1C7-4C4F-9464-2E7F12A240EE}"/>
    <cellStyle name="IntCoTitles 2 2 2 18 3" xfId="31319" xr:uid="{2F9CEBB6-F418-4199-A34F-9FAF309BD38F}"/>
    <cellStyle name="IntCoTitles 2 2 2 18 3 2" xfId="41158" xr:uid="{81DB6B5D-25BD-4805-82EA-DCC553184FFD}"/>
    <cellStyle name="IntCoTitles 2 2 2 18 4" xfId="32577" xr:uid="{F595E0CA-AE66-474A-BC20-10159739472C}"/>
    <cellStyle name="IntCoTitles 2 2 2 19" xfId="41185" xr:uid="{C3BC446F-C064-4BFD-A15D-7EA755C6D7FB}"/>
    <cellStyle name="IntCoTitles 2 2 2 2" xfId="8890" xr:uid="{73CF4C94-B03C-43F5-A833-DDCD15C3F833}"/>
    <cellStyle name="IntCoTitles 2 2 2 2 10" xfId="12905" xr:uid="{EF92B237-3D54-413A-8079-155FBE2D1CAA}"/>
    <cellStyle name="IntCoTitles 2 2 2 2 10 2" xfId="21274" xr:uid="{56E7489E-986C-45A3-BA49-F1EED5446292}"/>
    <cellStyle name="IntCoTitles 2 2 2 2 10 2 2" xfId="36462" xr:uid="{48D10AB5-2F06-41B4-840A-1B7DB49D437A}"/>
    <cellStyle name="IntCoTitles 2 2 2 2 10 3" xfId="27428" xr:uid="{486EDF00-902D-4BCA-84AA-DAE29FF54F57}"/>
    <cellStyle name="IntCoTitles 2 2 2 2 10 3 2" xfId="40687" xr:uid="{1224FC5F-DA53-4085-8E42-9EF20CDD7646}"/>
    <cellStyle name="IntCoTitles 2 2 2 2 10 4" xfId="32106" xr:uid="{86E5012A-5A26-4196-AAEA-65BD342028D1}"/>
    <cellStyle name="IntCoTitles 2 2 2 2 11" xfId="16872" xr:uid="{6AA63A96-D8FB-4F69-94DD-D956E9D1FC97}"/>
    <cellStyle name="IntCoTitles 2 2 2 2 11 2" xfId="24927" xr:uid="{5814F4D5-5FAA-4CF9-8C2F-5CD16BD67273}"/>
    <cellStyle name="IntCoTitles 2 2 2 2 11 2 2" xfId="40115" xr:uid="{48588DFB-F4DB-434E-9657-EC57256876EC}"/>
    <cellStyle name="IntCoTitles 2 2 2 2 11 3" xfId="31081" xr:uid="{265CE1EB-1DC1-469B-A390-238FF4090D87}"/>
    <cellStyle name="IntCoTitles 2 2 2 2 11 3 2" xfId="41116" xr:uid="{B9DE4221-7862-4F80-9DA3-A544AA2ECA2F}"/>
    <cellStyle name="IntCoTitles 2 2 2 2 11 4" xfId="32535" xr:uid="{8BADEF9D-C0D9-421D-B95F-A8E0E3B0C7B7}"/>
    <cellStyle name="IntCoTitles 2 2 2 2 12" xfId="12273" xr:uid="{AF521943-F354-4FBE-8608-A9E458D58BE2}"/>
    <cellStyle name="IntCoTitles 2 2 2 2 12 2" xfId="20705" xr:uid="{74D013FE-806D-4A8D-BA34-2402250D3FA3}"/>
    <cellStyle name="IntCoTitles 2 2 2 2 12 2 2" xfId="35893" xr:uid="{F1DA1434-9B36-4EC5-AC58-4960E5B9CEAE}"/>
    <cellStyle name="IntCoTitles 2 2 2 2 12 3" xfId="26859" xr:uid="{E5794E4F-9C48-473B-B90B-1409A590B3EE}"/>
    <cellStyle name="IntCoTitles 2 2 2 2 12 3 2" xfId="40633" xr:uid="{4640A97A-199B-40A8-9D41-4444CA47B43D}"/>
    <cellStyle name="IntCoTitles 2 2 2 2 12 4" xfId="32052" xr:uid="{771F418E-B80D-4E4A-9791-9DE4D52792D3}"/>
    <cellStyle name="IntCoTitles 2 2 2 2 13" xfId="18466" xr:uid="{BF571BA7-B189-474F-9722-94394578E3DA}"/>
    <cellStyle name="IntCoTitles 2 2 2 2 13 2" xfId="33671" xr:uid="{EC5E48CB-4DA6-43D6-BEC0-BF7111E98CB5}"/>
    <cellStyle name="IntCoTitles 2 2 2 2 14" xfId="17999" xr:uid="{F4F0E718-262D-4EEE-894E-B02555D587E0}"/>
    <cellStyle name="IntCoTitles 2 2 2 2 14 2" xfId="33210" xr:uid="{6122FC1C-94B2-4C68-A657-6FBF766DFC28}"/>
    <cellStyle name="IntCoTitles 2 2 2 2 15" xfId="31733" xr:uid="{713860C8-D91A-4D7C-8C2F-2B77CED8D58D}"/>
    <cellStyle name="IntCoTitles 2 2 2 2 2" xfId="9956" xr:uid="{E87F06AA-CA7B-4844-90B0-9EB1079E060E}"/>
    <cellStyle name="IntCoTitles 2 2 2 2 2 10" xfId="17067" xr:uid="{64B4B473-D56D-4D1E-B308-72DA9BE98D23}"/>
    <cellStyle name="IntCoTitles 2 2 2 2 2 10 2" xfId="25122" xr:uid="{3DCF6134-E139-49BB-B89B-96859CE812DC}"/>
    <cellStyle name="IntCoTitles 2 2 2 2 2 10 2 2" xfId="40310" xr:uid="{CD7F826B-C705-4D4C-86CB-E0434BB263F7}"/>
    <cellStyle name="IntCoTitles 2 2 2 2 2 10 3" xfId="31276" xr:uid="{D1D1B595-E25C-4096-91EC-759315458EA0}"/>
    <cellStyle name="IntCoTitles 2 2 2 2 2 10 3 2" xfId="41138" xr:uid="{8235D1C7-7204-497F-B929-F78A558A2F8F}"/>
    <cellStyle name="IntCoTitles 2 2 2 2 2 10 4" xfId="32557" xr:uid="{6740D2D8-E67D-44B6-A33F-3F5E57EEDB76}"/>
    <cellStyle name="IntCoTitles 2 2 2 2 2 11" xfId="18816" xr:uid="{F2936E1F-BB40-40CD-97B5-96E10A6E1690}"/>
    <cellStyle name="IntCoTitles 2 2 2 2 2 11 2" xfId="34021" xr:uid="{3FEC8518-B95D-46B3-9979-D6245335BDD6}"/>
    <cellStyle name="IntCoTitles 2 2 2 2 2 12" xfId="17342" xr:uid="{D050FC16-BCE1-4225-B9A3-74E578F6A4AE}"/>
    <cellStyle name="IntCoTitles 2 2 2 2 2 12 2" xfId="32708" xr:uid="{36C91529-390E-466A-829D-54096B2AA6DD}"/>
    <cellStyle name="IntCoTitles 2 2 2 2 2 13" xfId="31781" xr:uid="{2A03BF82-B89A-4899-9BEE-7F096E5E452F}"/>
    <cellStyle name="IntCoTitles 2 2 2 2 2 2" xfId="15973" xr:uid="{5DE9A3A3-FEDB-4B6A-9465-FECBD091C999}"/>
    <cellStyle name="IntCoTitles 2 2 2 2 2 2 2" xfId="24028" xr:uid="{D5AC896C-9730-465F-A463-18D725CDAFD4}"/>
    <cellStyle name="IntCoTitles 2 2 2 2 2 2 2 2" xfId="39216" xr:uid="{7F3C2BF9-5B48-4A33-B080-44DC21C65AEF}"/>
    <cellStyle name="IntCoTitles 2 2 2 2 2 2 3" xfId="30182" xr:uid="{293FC9CB-1BDE-434C-AD2D-4906CD706C89}"/>
    <cellStyle name="IntCoTitles 2 2 2 2 2 2 3 2" xfId="40958" xr:uid="{DB08C1EC-4417-4C27-B412-D9C99A39C847}"/>
    <cellStyle name="IntCoTitles 2 2 2 2 2 2 4" xfId="32377" xr:uid="{18E0295C-0583-46DA-9FD9-3A04DC06E8D2}"/>
    <cellStyle name="IntCoTitles 2 2 2 2 2 3" xfId="10596" xr:uid="{94B3C637-D40F-4548-8552-40F2958C10AA}"/>
    <cellStyle name="IntCoTitles 2 2 2 2 2 3 2" xfId="19146" xr:uid="{44E7DCAB-5ABB-48D3-858E-13105091026C}"/>
    <cellStyle name="IntCoTitles 2 2 2 2 2 3 2 2" xfId="34351" xr:uid="{08185107-3F31-4FB1-AB62-C9E69FF02CE5}"/>
    <cellStyle name="IntCoTitles 2 2 2 2 2 3 3" xfId="25394" xr:uid="{12E503B9-E291-4895-8864-3846E656876B}"/>
    <cellStyle name="IntCoTitles 2 2 2 2 2 3 3 2" xfId="40401" xr:uid="{97FAF201-286D-473F-B979-F7786544D320}"/>
    <cellStyle name="IntCoTitles 2 2 2 2 2 3 4" xfId="31820" xr:uid="{AD24539A-019C-431C-8222-52A07FC97007}"/>
    <cellStyle name="IntCoTitles 2 2 2 2 2 4" xfId="11085" xr:uid="{28420505-9D1E-4298-95CA-0C661489B4E7}"/>
    <cellStyle name="IntCoTitles 2 2 2 2 2 4 2" xfId="19635" xr:uid="{4FD7B8E4-33AA-4377-A1FD-2A6FB566237B}"/>
    <cellStyle name="IntCoTitles 2 2 2 2 2 4 2 2" xfId="34840" xr:uid="{2D8C165B-3274-448D-8EF2-7EA92D35D2AC}"/>
    <cellStyle name="IntCoTitles 2 2 2 2 2 4 3" xfId="25883" xr:uid="{F60161E5-A23E-4A3B-9F43-FECF6AC098AA}"/>
    <cellStyle name="IntCoTitles 2 2 2 2 2 4 3 2" xfId="40468" xr:uid="{8C2FE455-A4A9-4383-AFDB-2A2AC8E5A24F}"/>
    <cellStyle name="IntCoTitles 2 2 2 2 2 4 4" xfId="31887" xr:uid="{3158ECF4-1E97-4E6B-B9AD-4799650EC908}"/>
    <cellStyle name="IntCoTitles 2 2 2 2 2 5" xfId="16670" xr:uid="{4403B0EF-3B52-488F-A47B-A709A3E55C00}"/>
    <cellStyle name="IntCoTitles 2 2 2 2 2 5 2" xfId="24725" xr:uid="{D4BBA866-48D1-4FEF-94C1-6FFC3E4ADBE7}"/>
    <cellStyle name="IntCoTitles 2 2 2 2 2 5 2 2" xfId="39913" xr:uid="{E05685AE-7875-4CDC-89B0-FE75208FA43F}"/>
    <cellStyle name="IntCoTitles 2 2 2 2 2 5 3" xfId="30879" xr:uid="{A05035EA-C92A-4276-B811-779AE98B7941}"/>
    <cellStyle name="IntCoTitles 2 2 2 2 2 5 3 2" xfId="41082" xr:uid="{A74BBE40-E201-4814-842C-4954A98740FC}"/>
    <cellStyle name="IntCoTitles 2 2 2 2 2 5 4" xfId="32501" xr:uid="{4547EBEC-23F2-48DA-846D-BA2010874639}"/>
    <cellStyle name="IntCoTitles 2 2 2 2 2 6" xfId="15423" xr:uid="{9637DB34-25BC-48A8-85DE-1ACF60CDD975}"/>
    <cellStyle name="IntCoTitles 2 2 2 2 2 6 2" xfId="23510" xr:uid="{77EC7070-D9C3-40F6-B6F5-8A8E62472A42}"/>
    <cellStyle name="IntCoTitles 2 2 2 2 2 6 2 2" xfId="38698" xr:uid="{2D4E2FD7-7539-4D19-A711-C5D0374AF4FB}"/>
    <cellStyle name="IntCoTitles 2 2 2 2 2 6 3" xfId="29664" xr:uid="{CDABC0FD-3DF5-4667-BCBD-0C776E3811C1}"/>
    <cellStyle name="IntCoTitles 2 2 2 2 2 6 3 2" xfId="40868" xr:uid="{4B9902D0-4792-401C-8886-1194351D64F2}"/>
    <cellStyle name="IntCoTitles 2 2 2 2 2 6 4" xfId="32287" xr:uid="{B9ECA139-EECC-4111-9272-90753E7CD885}"/>
    <cellStyle name="IntCoTitles 2 2 2 2 2 7" xfId="15208" xr:uid="{C178B5C0-D908-405F-B97A-403D4FC3F0C6}"/>
    <cellStyle name="IntCoTitles 2 2 2 2 2 7 2" xfId="23295" xr:uid="{A4AC3B14-2F8D-4B1A-A695-8178E0CBB7B7}"/>
    <cellStyle name="IntCoTitles 2 2 2 2 2 7 2 2" xfId="38483" xr:uid="{256DEF0B-0BEA-4BCE-9A77-CA33BC4DC968}"/>
    <cellStyle name="IntCoTitles 2 2 2 2 2 7 3" xfId="29449" xr:uid="{2677D128-DE7A-4765-9435-5F6179D5DA62}"/>
    <cellStyle name="IntCoTitles 2 2 2 2 2 7 3 2" xfId="40836" xr:uid="{9AE49CA2-99BB-4493-A85C-4844FD36C459}"/>
    <cellStyle name="IntCoTitles 2 2 2 2 2 7 4" xfId="32255" xr:uid="{7C4EE6A1-DDF0-43AA-87EF-AE1EE55577FB}"/>
    <cellStyle name="IntCoTitles 2 2 2 2 2 8" xfId="16770" xr:uid="{E7A55676-8B5C-48B4-8FD1-3383A5C2D702}"/>
    <cellStyle name="IntCoTitles 2 2 2 2 2 8 2" xfId="24825" xr:uid="{A497D100-C41B-429C-B60A-6C51B00E03B9}"/>
    <cellStyle name="IntCoTitles 2 2 2 2 2 8 2 2" xfId="40013" xr:uid="{F8CBBDF4-AD38-4C88-B294-5867CBAEDF11}"/>
    <cellStyle name="IntCoTitles 2 2 2 2 2 8 3" xfId="30979" xr:uid="{2C9A5CAB-A40C-4E38-AED7-1823F99CDE24}"/>
    <cellStyle name="IntCoTitles 2 2 2 2 2 8 3 2" xfId="41103" xr:uid="{55737950-852A-461C-AB91-01C4BB2BAF77}"/>
    <cellStyle name="IntCoTitles 2 2 2 2 2 8 4" xfId="32522" xr:uid="{70A13A77-E44C-45E3-B08C-D16591252A32}"/>
    <cellStyle name="IntCoTitles 2 2 2 2 2 9" xfId="13124" xr:uid="{FF89330B-6C51-4F6C-A162-9271B65E9011}"/>
    <cellStyle name="IntCoTitles 2 2 2 2 2 9 2" xfId="21439" xr:uid="{03417095-B295-481F-9334-D34AF0682A86}"/>
    <cellStyle name="IntCoTitles 2 2 2 2 2 9 2 2" xfId="36627" xr:uid="{936E6A55-B05D-47A6-8495-8EA6017BCCCD}"/>
    <cellStyle name="IntCoTitles 2 2 2 2 2 9 3" xfId="27593" xr:uid="{DEE4A908-10E1-4CB4-A063-798383E4DDDC}"/>
    <cellStyle name="IntCoTitles 2 2 2 2 2 9 3 2" xfId="40707" xr:uid="{CA5A6E9C-9C20-4565-9BA9-529394F81B85}"/>
    <cellStyle name="IntCoTitles 2 2 2 2 2 9 4" xfId="32126" xr:uid="{374727D5-C16B-4422-8AB0-EB5E57B86EA5}"/>
    <cellStyle name="IntCoTitles 2 2 2 2 3" xfId="15506" xr:uid="{04E87996-BB3A-4551-BE96-9BFFFD206201}"/>
    <cellStyle name="IntCoTitles 2 2 2 2 4" xfId="14745" xr:uid="{4FE313B0-7EB4-4DDF-AF57-A69A061CE8F4}"/>
    <cellStyle name="IntCoTitles 2 2 2 2 4 2" xfId="22832" xr:uid="{D0EFDFFD-59F0-4410-AF63-F20EA5D3BA34}"/>
    <cellStyle name="IntCoTitles 2 2 2 2 4 2 2" xfId="38020" xr:uid="{07705300-CD58-4B52-BF24-047D22FC7864}"/>
    <cellStyle name="IntCoTitles 2 2 2 2 4 3" xfId="28986" xr:uid="{62BD5A2F-3B21-4A4C-884B-92485260154C}"/>
    <cellStyle name="IntCoTitles 2 2 2 2 4 3 2" xfId="40823" xr:uid="{D43A6C6C-3126-42D1-B8BE-0AEB92EE1254}"/>
    <cellStyle name="IntCoTitles 2 2 2 2 4 4" xfId="32242" xr:uid="{67214ADB-2A93-4B4D-BF31-7F18ACC47AA1}"/>
    <cellStyle name="IntCoTitles 2 2 2 2 5" xfId="16103" xr:uid="{52B7147D-286D-45B9-B9F9-9F33213FE55F}"/>
    <cellStyle name="IntCoTitles 2 2 2 2 5 2" xfId="24158" xr:uid="{6527D60D-EC12-450D-B670-E18AB1AA3945}"/>
    <cellStyle name="IntCoTitles 2 2 2 2 5 2 2" xfId="39346" xr:uid="{34D9AC57-8D8A-4D45-A5E3-1AC2BCDB5143}"/>
    <cellStyle name="IntCoTitles 2 2 2 2 5 3" xfId="30312" xr:uid="{3361FDD4-EF39-4FAE-B650-22B603FA1D2E}"/>
    <cellStyle name="IntCoTitles 2 2 2 2 5 3 2" xfId="40985" xr:uid="{C464600D-E921-43C1-919C-FA36886BE949}"/>
    <cellStyle name="IntCoTitles 2 2 2 2 5 4" xfId="32404" xr:uid="{CF288CED-BE81-4A16-946A-1B050476FC2B}"/>
    <cellStyle name="IntCoTitles 2 2 2 2 6" xfId="16420" xr:uid="{86ACC5E5-6952-4162-B198-BEBEEC558527}"/>
    <cellStyle name="IntCoTitles 2 2 2 2 6 2" xfId="24475" xr:uid="{A8058262-A72B-4220-8CC1-2390542F2640}"/>
    <cellStyle name="IntCoTitles 2 2 2 2 6 2 2" xfId="39663" xr:uid="{4291A55F-37D1-409B-AD4C-4E762EEF7CE3}"/>
    <cellStyle name="IntCoTitles 2 2 2 2 6 3" xfId="30629" xr:uid="{AE8FDB44-A7F2-40C5-AC7E-8A580F77D3E3}"/>
    <cellStyle name="IntCoTitles 2 2 2 2 6 3 2" xfId="41017" xr:uid="{4E02B2DC-9678-41FB-B4A6-958988063D25}"/>
    <cellStyle name="IntCoTitles 2 2 2 2 6 4" xfId="32436" xr:uid="{903FBDD7-BF6E-44F3-988D-A1615638D724}"/>
    <cellStyle name="IntCoTitles 2 2 2 2 7" xfId="11964" xr:uid="{78BBA13B-18BE-4D7A-92F4-E0B349FCB8DD}"/>
    <cellStyle name="IntCoTitles 2 2 2 2 7 2" xfId="20450" xr:uid="{1AD93289-DED8-4DEB-81E6-06AA859B4B1E}"/>
    <cellStyle name="IntCoTitles 2 2 2 2 7 2 2" xfId="35638" xr:uid="{47270AE3-BD78-4080-B8C6-F771501E3876}"/>
    <cellStyle name="IntCoTitles 2 2 2 2 7 3" xfId="26609" xr:uid="{197202C1-C772-42B3-A322-D4EB129E79B2}"/>
    <cellStyle name="IntCoTitles 2 2 2 2 7 3 2" xfId="40604" xr:uid="{DDD83207-4DBE-4DB6-A937-E8520DA06CFF}"/>
    <cellStyle name="IntCoTitles 2 2 2 2 7 4" xfId="32023" xr:uid="{54D35522-BC06-43F5-AD4B-264307240085}"/>
    <cellStyle name="IntCoTitles 2 2 2 2 8" xfId="16638" xr:uid="{45F4B46E-6CE4-412B-B332-0F976D80456F}"/>
    <cellStyle name="IntCoTitles 2 2 2 2 8 2" xfId="24693" xr:uid="{F35D9892-DA16-4ADC-A6BC-4B234C016D19}"/>
    <cellStyle name="IntCoTitles 2 2 2 2 8 2 2" xfId="39881" xr:uid="{B591FCB5-D5B8-45EC-9B79-E1B203C41652}"/>
    <cellStyle name="IntCoTitles 2 2 2 2 8 3" xfId="30847" xr:uid="{E194329F-4FC0-419B-B7C8-4C61C8AD8C8F}"/>
    <cellStyle name="IntCoTitles 2 2 2 2 8 3 2" xfId="41060" xr:uid="{DCBB4F58-317C-4B14-AA9F-F5E144F6614B}"/>
    <cellStyle name="IntCoTitles 2 2 2 2 8 4" xfId="32479" xr:uid="{92E06045-616D-4EED-9DED-5189C3103817}"/>
    <cellStyle name="IntCoTitles 2 2 2 2 9" xfId="16399" xr:uid="{79FC1422-8946-4DE7-B6BB-546122077F94}"/>
    <cellStyle name="IntCoTitles 2 2 2 2 9 2" xfId="24454" xr:uid="{C979BB74-79C3-4DA8-BFF3-8EB339DB3B6F}"/>
    <cellStyle name="IntCoTitles 2 2 2 2 9 2 2" xfId="39642" xr:uid="{218BB53F-89BE-4ACA-9E2A-281C3305B708}"/>
    <cellStyle name="IntCoTitles 2 2 2 2 9 3" xfId="30608" xr:uid="{B93C2386-4180-49FF-9DAB-F955ECBDFA27}"/>
    <cellStyle name="IntCoTitles 2 2 2 2 9 3 2" xfId="41011" xr:uid="{6A7D780D-27AB-446A-96E7-F04F9F89CB33}"/>
    <cellStyle name="IntCoTitles 2 2 2 2 9 4" xfId="32430" xr:uid="{C40EAF49-47A6-4927-85CF-1EE83C1366BE}"/>
    <cellStyle name="IntCoTitles 2 2 2 20" xfId="41729" xr:uid="{945A7874-3DB8-44A4-9F7C-5693EB849640}"/>
    <cellStyle name="IntCoTitles 2 2 2 21" xfId="42448" xr:uid="{364699DF-25EE-4128-AB8C-288D0C7FA041}"/>
    <cellStyle name="IntCoTitles 2 2 2 22" xfId="43448" xr:uid="{04F6CCC6-388F-4DBB-9840-BE322BA73656}"/>
    <cellStyle name="IntCoTitles 2 2 2 23" xfId="42603" xr:uid="{96257C05-DA8E-489D-ABF0-3DAB36DAC493}"/>
    <cellStyle name="IntCoTitles 2 2 2 24" xfId="44005" xr:uid="{2C745620-5144-4A0F-80FE-B66BF2377A6E}"/>
    <cellStyle name="IntCoTitles 2 2 2 25" xfId="42745" xr:uid="{7E0F41E5-645C-43BB-9581-35312762BA01}"/>
    <cellStyle name="IntCoTitles 2 2 2 26" xfId="43149" xr:uid="{4D31B5D2-0E30-4479-B47C-1310E3B3B6AE}"/>
    <cellStyle name="IntCoTitles 2 2 2 27" xfId="44818" xr:uid="{87F1BF0F-832E-400D-B88C-EA5DF209323B}"/>
    <cellStyle name="IntCoTitles 2 2 2 28" xfId="43974" xr:uid="{51FDFFC2-0D68-412E-AC0F-AB7A72126450}"/>
    <cellStyle name="IntCoTitles 2 2 2 29" xfId="47439" xr:uid="{CF8E4FCC-155F-4DEC-AD82-85C273D5E555}"/>
    <cellStyle name="IntCoTitles 2 2 2 3" xfId="8695" xr:uid="{AF19FA5E-5062-496E-9C0A-A883E969A760}"/>
    <cellStyle name="IntCoTitles 2 2 2 3 10" xfId="11222" xr:uid="{AA40051C-B9BD-4F6C-94D7-DEE44D4F04BD}"/>
    <cellStyle name="IntCoTitles 2 2 2 3 10 2" xfId="19772" xr:uid="{11D399F7-A671-4B6F-9369-77C9CA736DFB}"/>
    <cellStyle name="IntCoTitles 2 2 2 3 10 2 2" xfId="34977" xr:uid="{BAAC896B-37DF-495A-BD4C-F9ECA79024D4}"/>
    <cellStyle name="IntCoTitles 2 2 2 3 10 3" xfId="26020" xr:uid="{FBB3ED48-6FE0-40EA-A4C7-849B3E2BAF9D}"/>
    <cellStyle name="IntCoTitles 2 2 2 3 10 3 2" xfId="40504" xr:uid="{42468641-DC90-4FB0-89C6-D955877EEB1E}"/>
    <cellStyle name="IntCoTitles 2 2 2 3 10 4" xfId="31923" xr:uid="{DF9347FD-FD7F-464C-84DA-8B8639E84E70}"/>
    <cellStyle name="IntCoTitles 2 2 2 3 11" xfId="12052" xr:uid="{BD26FAEB-4201-49A4-B85D-B3928C925160}"/>
    <cellStyle name="IntCoTitles 2 2 2 3 11 2" xfId="20524" xr:uid="{F5F59E5A-3123-4ADE-9A7B-E194B81CE555}"/>
    <cellStyle name="IntCoTitles 2 2 2 3 11 2 2" xfId="35712" xr:uid="{9FBDF2D1-6BA5-46AA-9E43-8A10DEC476E1}"/>
    <cellStyle name="IntCoTitles 2 2 2 3 11 3" xfId="26681" xr:uid="{FCF6E3E0-B273-47E3-96C3-8043CCC16F88}"/>
    <cellStyle name="IntCoTitles 2 2 2 3 11 3 2" xfId="40610" xr:uid="{309E88AA-E995-4A63-AA4D-65A244675A88}"/>
    <cellStyle name="IntCoTitles 2 2 2 3 11 4" xfId="32029" xr:uid="{4DF280D6-5BC2-408F-A5ED-3E3A16ABF446}"/>
    <cellStyle name="IntCoTitles 2 2 2 3 12" xfId="15497" xr:uid="{93E9ACE9-14FF-4FA7-92C2-A0CA79BB5D3B}"/>
    <cellStyle name="IntCoTitles 2 2 2 3 12 2" xfId="23568" xr:uid="{D1517B87-FCE6-4EC4-999C-5CE38A079CFA}"/>
    <cellStyle name="IntCoTitles 2 2 2 3 12 2 2" xfId="38756" xr:uid="{1DF82C39-6A74-4552-9880-A5F3E5C1BEC8}"/>
    <cellStyle name="IntCoTitles 2 2 2 3 12 3" xfId="29722" xr:uid="{284FA0DB-6E50-4247-A96D-FD465E5CA31D}"/>
    <cellStyle name="IntCoTitles 2 2 2 3 12 3 2" xfId="40877" xr:uid="{19256294-FBD4-4BAF-B748-D1A176E7701C}"/>
    <cellStyle name="IntCoTitles 2 2 2 3 12 4" xfId="32296" xr:uid="{783866E2-A0FF-44A4-A77D-B3F5C96AD2CE}"/>
    <cellStyle name="IntCoTitles 2 2 2 3 13" xfId="18449" xr:uid="{1F504A43-F893-4A26-A8E5-9372E8EE02C4}"/>
    <cellStyle name="IntCoTitles 2 2 2 3 13 2" xfId="33654" xr:uid="{0D73F782-15DD-40FE-966E-F157A823CD43}"/>
    <cellStyle name="IntCoTitles 2 2 2 3 14" xfId="18095" xr:uid="{BA831F21-200B-4986-A0C9-336EA9B77337}"/>
    <cellStyle name="IntCoTitles 2 2 2 3 14 2" xfId="33306" xr:uid="{D4D4D04C-5381-4128-8600-0552AA798617}"/>
    <cellStyle name="IntCoTitles 2 2 2 3 15" xfId="31712" xr:uid="{C0DEE4AF-F5F2-40BB-BFB5-4909C423B157}"/>
    <cellStyle name="IntCoTitles 2 2 2 3 2" xfId="9867" xr:uid="{3E737C3A-46D8-4BF4-B240-85080DBA627B}"/>
    <cellStyle name="IntCoTitles 2 2 2 3 2 10" xfId="17097" xr:uid="{B5EBD1A1-A91A-4A62-9AC1-49A8F0C203AA}"/>
    <cellStyle name="IntCoTitles 2 2 2 3 2 10 2" xfId="25152" xr:uid="{1BF9367B-C63A-4A96-B31E-55F1B8CDA481}"/>
    <cellStyle name="IntCoTitles 2 2 2 3 2 10 2 2" xfId="40340" xr:uid="{C6B73D96-D0A2-47F9-B9F3-78CFA7170FE9}"/>
    <cellStyle name="IntCoTitles 2 2 2 3 2 10 3" xfId="31306" xr:uid="{9E825533-E9FE-4293-803B-AC541A0F6117}"/>
    <cellStyle name="IntCoTitles 2 2 2 3 2 10 3 2" xfId="41151" xr:uid="{303F15E3-0EE3-4011-A21C-6EACD5DA73C5}"/>
    <cellStyle name="IntCoTitles 2 2 2 3 2 10 4" xfId="32570" xr:uid="{03E67407-9A47-4D4C-8BBE-592EB97FDE1A}"/>
    <cellStyle name="IntCoTitles 2 2 2 3 2 11" xfId="18799" xr:uid="{090549B9-BFFA-44CF-A384-13292D582377}"/>
    <cellStyle name="IntCoTitles 2 2 2 3 2 11 2" xfId="34004" xr:uid="{8565D699-087D-4EA6-A19B-FBBFF107320B}"/>
    <cellStyle name="IntCoTitles 2 2 2 3 2 12" xfId="20063" xr:uid="{B6806BF7-EA01-4576-8546-916A91C9EB67}"/>
    <cellStyle name="IntCoTitles 2 2 2 3 2 12 2" xfId="35261" xr:uid="{2614EEB5-2B49-4CA1-93A3-32E28389BAFE}"/>
    <cellStyle name="IntCoTitles 2 2 2 3 2 13" xfId="31764" xr:uid="{BD13D571-D7EC-4D4A-9F95-B630F42D5975}"/>
    <cellStyle name="IntCoTitles 2 2 2 3 2 2" xfId="15934" xr:uid="{6C4CA279-87A8-44B0-A9AD-FFC388874CCF}"/>
    <cellStyle name="IntCoTitles 2 2 2 3 2 2 2" xfId="23989" xr:uid="{E00C2D74-1888-4E20-9969-D5FDD5F01737}"/>
    <cellStyle name="IntCoTitles 2 2 2 3 2 2 2 2" xfId="39177" xr:uid="{27F7212E-A9FC-486C-979C-F7DB562468D9}"/>
    <cellStyle name="IntCoTitles 2 2 2 3 2 2 3" xfId="30143" xr:uid="{541B0DEF-68E6-41EF-A6A0-F64827DB4713}"/>
    <cellStyle name="IntCoTitles 2 2 2 3 2 2 3 2" xfId="40941" xr:uid="{1D8EB3C7-6F00-4D8F-8605-619795083807}"/>
    <cellStyle name="IntCoTitles 2 2 2 3 2 2 4" xfId="32360" xr:uid="{186CB9DC-E983-4510-8EB8-0A1885E58F74}"/>
    <cellStyle name="IntCoTitles 2 2 2 3 2 3" xfId="11744" xr:uid="{4B867A1A-8CE7-4A0B-8B61-6A749A0A125F}"/>
    <cellStyle name="IntCoTitles 2 2 2 3 2 3 2" xfId="20249" xr:uid="{7ABC799A-67E8-41C8-BAF2-1CDADCE80CD3}"/>
    <cellStyle name="IntCoTitles 2 2 2 3 2 3 2 2" xfId="35437" xr:uid="{AC7C30A3-DE61-4802-AD58-9B07CE5FD7CE}"/>
    <cellStyle name="IntCoTitles 2 2 2 3 2 3 3" xfId="26429" xr:uid="{861982DF-A056-4A9A-A4F0-39B50155EFEA}"/>
    <cellStyle name="IntCoTitles 2 2 2 3 2 3 3 2" xfId="40550" xr:uid="{5B1AB487-E90E-4116-A376-CD163DB760B8}"/>
    <cellStyle name="IntCoTitles 2 2 2 3 2 3 4" xfId="31969" xr:uid="{3F7DC839-E82D-4161-A4EF-959F0F9735AE}"/>
    <cellStyle name="IntCoTitles 2 2 2 3 2 4" xfId="15342" xr:uid="{5480E5A1-CB83-493F-9956-1DC29918E143}"/>
    <cellStyle name="IntCoTitles 2 2 2 3 2 4 2" xfId="23429" xr:uid="{610B728D-BA45-41F4-81D9-1DBBDE967B36}"/>
    <cellStyle name="IntCoTitles 2 2 2 3 2 4 2 2" xfId="38617" xr:uid="{A63F2C58-62CD-47FC-A3E0-CEB6DF335CA6}"/>
    <cellStyle name="IntCoTitles 2 2 2 3 2 4 3" xfId="29583" xr:uid="{5E608553-88EC-42E3-963E-520EB8259EF5}"/>
    <cellStyle name="IntCoTitles 2 2 2 3 2 4 3 2" xfId="40854" xr:uid="{7CBD3E0A-204F-4CEB-8AAB-5DC09E56013F}"/>
    <cellStyle name="IntCoTitles 2 2 2 3 2 4 4" xfId="32273" xr:uid="{C42957B6-BE67-4A01-8EEB-449648700763}"/>
    <cellStyle name="IntCoTitles 2 2 2 3 2 5" xfId="16648" xr:uid="{DD82704E-70BD-49D9-BFDF-7E8CDE7CAD9A}"/>
    <cellStyle name="IntCoTitles 2 2 2 3 2 5 2" xfId="24703" xr:uid="{3E7FF87A-9424-45EF-BB83-BDB5134324D3}"/>
    <cellStyle name="IntCoTitles 2 2 2 3 2 5 2 2" xfId="39891" xr:uid="{1AA53635-D1E9-49E1-9C0D-CFEA086A8FEA}"/>
    <cellStyle name="IntCoTitles 2 2 2 3 2 5 3" xfId="30857" xr:uid="{1A792DDC-4F1B-411B-B262-35445FBAC4E7}"/>
    <cellStyle name="IntCoTitles 2 2 2 3 2 5 3 2" xfId="41064" xr:uid="{D77E5F86-3446-476A-A1B6-26F861F467DF}"/>
    <cellStyle name="IntCoTitles 2 2 2 3 2 5 4" xfId="32483" xr:uid="{41172578-5947-4070-ACF1-8D29908349DF}"/>
    <cellStyle name="IntCoTitles 2 2 2 3 2 6" xfId="12659" xr:uid="{7982C6D6-998C-4314-9A8B-F9E1A01340E0}"/>
    <cellStyle name="IntCoTitles 2 2 2 3 2 6 2" xfId="21054" xr:uid="{79E439A9-8495-4B0C-AEE9-03EE51384644}"/>
    <cellStyle name="IntCoTitles 2 2 2 3 2 6 2 2" xfId="36242" xr:uid="{EE6EC85C-5702-4996-9C48-1603E45C73B9}"/>
    <cellStyle name="IntCoTitles 2 2 2 3 2 6 3" xfId="27208" xr:uid="{16AEE8D9-3035-4677-8A35-ED4C002F9AFC}"/>
    <cellStyle name="IntCoTitles 2 2 2 3 2 6 3 2" xfId="40665" xr:uid="{B8AAB761-7FCB-466B-9D66-509F04C970FD}"/>
    <cellStyle name="IntCoTitles 2 2 2 3 2 6 4" xfId="32084" xr:uid="{F7106194-7D0A-4989-A35D-A0BFEE5DD187}"/>
    <cellStyle name="IntCoTitles 2 2 2 3 2 7" xfId="16549" xr:uid="{4683486C-0C00-4426-AA6F-4FAA1CABB75F}"/>
    <cellStyle name="IntCoTitles 2 2 2 3 2 7 2" xfId="24604" xr:uid="{F61EF6FB-702B-4617-AE8E-7D4478C6F892}"/>
    <cellStyle name="IntCoTitles 2 2 2 3 2 7 2 2" xfId="39792" xr:uid="{6C29D4EE-CD5B-47DA-80BB-073BC12B83DA}"/>
    <cellStyle name="IntCoTitles 2 2 2 3 2 7 3" xfId="30758" xr:uid="{379E171B-68C5-4587-9C22-9ABBD78658E4}"/>
    <cellStyle name="IntCoTitles 2 2 2 3 2 7 3 2" xfId="41040" xr:uid="{CAFBE582-F588-4DD4-B7C2-267BBEDE1E7B}"/>
    <cellStyle name="IntCoTitles 2 2 2 3 2 7 4" xfId="32459" xr:uid="{340CBADB-6F78-4CCE-BE39-9A66277F86E1}"/>
    <cellStyle name="IntCoTitles 2 2 2 3 2 8" xfId="12347" xr:uid="{8BA133E4-632D-4BF9-B355-4F26BA1CE0CD}"/>
    <cellStyle name="IntCoTitles 2 2 2 3 2 8 2" xfId="20768" xr:uid="{681CFCE4-3876-4E1B-8CF8-95A3F5FEA755}"/>
    <cellStyle name="IntCoTitles 2 2 2 3 2 8 2 2" xfId="35956" xr:uid="{9CDC7DD6-7BDD-4F47-86D5-4D24AD9C9667}"/>
    <cellStyle name="IntCoTitles 2 2 2 3 2 8 3" xfId="26922" xr:uid="{E6DE1ABF-00C3-4464-898E-4411F914B9C7}"/>
    <cellStyle name="IntCoTitles 2 2 2 3 2 8 3 2" xfId="40638" xr:uid="{B70C7326-3FD1-4101-9453-14C728170DFD}"/>
    <cellStyle name="IntCoTitles 2 2 2 3 2 8 4" xfId="32057" xr:uid="{B508FEEC-937B-4909-82D3-2E86799B9987}"/>
    <cellStyle name="IntCoTitles 2 2 2 3 2 9" xfId="11767" xr:uid="{A2D6BCA5-2254-4EE3-A86A-95524D9BBF8D}"/>
    <cellStyle name="IntCoTitles 2 2 2 3 2 9 2" xfId="20272" xr:uid="{60DF9149-511E-48C5-847E-B71817CE3F12}"/>
    <cellStyle name="IntCoTitles 2 2 2 3 2 9 2 2" xfId="35460" xr:uid="{EC7C2905-5297-4728-BDD1-3FA7AD2E4208}"/>
    <cellStyle name="IntCoTitles 2 2 2 3 2 9 3" xfId="26449" xr:uid="{8E167647-D852-4606-8322-381F0E3FDBCE}"/>
    <cellStyle name="IntCoTitles 2 2 2 3 2 9 3 2" xfId="40558" xr:uid="{73AE53D5-655D-42BB-8004-17C1CAB709AD}"/>
    <cellStyle name="IntCoTitles 2 2 2 3 2 9 4" xfId="31977" xr:uid="{1DB3FF84-972C-428F-AE4F-B95C8B77E370}"/>
    <cellStyle name="IntCoTitles 2 2 2 3 3" xfId="15437" xr:uid="{D179867E-1F48-4EC9-A19F-E0B8D2791463}"/>
    <cellStyle name="IntCoTitles 2 2 2 3 4" xfId="11954" xr:uid="{9ABA75DA-C725-45DD-BDC6-1B4A6B1B8A84}"/>
    <cellStyle name="IntCoTitles 2 2 2 3 4 2" xfId="20441" xr:uid="{85C5312A-4532-4732-AA6D-C5B2CD7B90BF}"/>
    <cellStyle name="IntCoTitles 2 2 2 3 4 2 2" xfId="35629" xr:uid="{A228E680-F0F6-4294-9748-04570ACBF196}"/>
    <cellStyle name="IntCoTitles 2 2 2 3 4 3" xfId="26600" xr:uid="{A50FC34B-2181-4819-8ADC-6C5E0EEEB08A}"/>
    <cellStyle name="IntCoTitles 2 2 2 3 4 3 2" xfId="40599" xr:uid="{D658CBAE-F25B-4349-B88C-5C9B5B4379C7}"/>
    <cellStyle name="IntCoTitles 2 2 2 3 4 4" xfId="32018" xr:uid="{6D004244-8C3C-46F3-927E-33B8A766AE39}"/>
    <cellStyle name="IntCoTitles 2 2 2 3 5" xfId="13631" xr:uid="{BEC15C6B-B586-4799-A7B0-8C1E7B2E19CE}"/>
    <cellStyle name="IntCoTitles 2 2 2 3 5 2" xfId="21762" xr:uid="{F4CBACB8-E1C4-4765-9B1F-FC016CBCB320}"/>
    <cellStyle name="IntCoTitles 2 2 2 3 5 2 2" xfId="36950" xr:uid="{02672B60-CD7E-4484-B863-18AD3735DE7E}"/>
    <cellStyle name="IntCoTitles 2 2 2 3 5 3" xfId="27916" xr:uid="{DDA62000-80E7-4D8B-9ECA-6E7CE40FC2F3}"/>
    <cellStyle name="IntCoTitles 2 2 2 3 5 3 2" xfId="40763" xr:uid="{A8F0FA4A-F9D2-489A-9F71-9DC41DDA7065}"/>
    <cellStyle name="IntCoTitles 2 2 2 3 5 4" xfId="32182" xr:uid="{806A9446-D3CB-4A1B-B44E-CECE4F630858}"/>
    <cellStyle name="IntCoTitles 2 2 2 3 6" xfId="12886" xr:uid="{6598BE93-B03F-4A84-A4A2-C6F1F002ACC1}"/>
    <cellStyle name="IntCoTitles 2 2 2 3 6 2" xfId="21258" xr:uid="{BF381072-F571-4297-B9CE-40591D3B8316}"/>
    <cellStyle name="IntCoTitles 2 2 2 3 6 2 2" xfId="36446" xr:uid="{4FFFB376-2A46-48D5-8799-8D1F27BCBA93}"/>
    <cellStyle name="IntCoTitles 2 2 2 3 6 3" xfId="27412" xr:uid="{943FB45D-DD66-4077-A0FE-949F1C1539CE}"/>
    <cellStyle name="IntCoTitles 2 2 2 3 6 3 2" xfId="40684" xr:uid="{42B27827-FAC9-4CD4-988B-DE1B93F509B4}"/>
    <cellStyle name="IntCoTitles 2 2 2 3 6 4" xfId="32103" xr:uid="{328CFB9A-C220-40EA-B93B-EEDC42C508A6}"/>
    <cellStyle name="IntCoTitles 2 2 2 3 7" xfId="15732" xr:uid="{A55912D1-5058-416B-99FD-B1E8AC04976D}"/>
    <cellStyle name="IntCoTitles 2 2 2 3 7 2" xfId="23787" xr:uid="{DB3D5BF3-1A6B-464D-8022-0CA73BD7E719}"/>
    <cellStyle name="IntCoTitles 2 2 2 3 7 2 2" xfId="38975" xr:uid="{B17B71F9-91E3-4585-AD63-8ED6F6F66CE1}"/>
    <cellStyle name="IntCoTitles 2 2 2 3 7 3" xfId="29941" xr:uid="{0D8D12AB-0389-4A66-9E81-E7B46080E5B1}"/>
    <cellStyle name="IntCoTitles 2 2 2 3 7 3 2" xfId="40912" xr:uid="{53650CA4-4593-49C4-86CD-3D445533EBB7}"/>
    <cellStyle name="IntCoTitles 2 2 2 3 7 4" xfId="32331" xr:uid="{60C4D2F3-1E00-49B4-B755-E755609DCC37}"/>
    <cellStyle name="IntCoTitles 2 2 2 3 8" xfId="11408" xr:uid="{2983CA92-C73D-409E-B72A-DDE5BCBA9F71}"/>
    <cellStyle name="IntCoTitles 2 2 2 3 8 2" xfId="19953" xr:uid="{D0471451-593B-4698-9864-17FA07AE55E1}"/>
    <cellStyle name="IntCoTitles 2 2 2 3 8 2 2" xfId="35156" xr:uid="{386BBD66-146A-4617-9A9C-7985161AB65A}"/>
    <cellStyle name="IntCoTitles 2 2 2 3 8 3" xfId="26199" xr:uid="{67449654-DC38-48B2-9BB2-62DF7240EFD3}"/>
    <cellStyle name="IntCoTitles 2 2 2 3 8 3 2" xfId="40515" xr:uid="{011D9D9F-B496-44D0-AB4D-BD76B48D7492}"/>
    <cellStyle name="IntCoTitles 2 2 2 3 8 4" xfId="31934" xr:uid="{2EB7DFDF-1C13-4E33-8211-72675170575F}"/>
    <cellStyle name="IntCoTitles 2 2 2 3 9" xfId="16799" xr:uid="{743A16B1-6306-49E9-A471-16404EC90A24}"/>
    <cellStyle name="IntCoTitles 2 2 2 3 9 2" xfId="24854" xr:uid="{0ED9E299-966E-411B-8656-6D95391F1355}"/>
    <cellStyle name="IntCoTitles 2 2 2 3 9 2 2" xfId="40042" xr:uid="{09610799-A63B-439D-B2FF-17AF31BBE332}"/>
    <cellStyle name="IntCoTitles 2 2 2 3 9 3" xfId="31008" xr:uid="{0CBA69B0-5760-48A3-A9FC-837D59E0E66C}"/>
    <cellStyle name="IntCoTitles 2 2 2 3 9 3 2" xfId="41104" xr:uid="{04C77F2A-2423-4657-AFA8-C97C7352201B}"/>
    <cellStyle name="IntCoTitles 2 2 2 3 9 4" xfId="32523" xr:uid="{6078FB09-30D1-4A3C-9B81-D69C1217356D}"/>
    <cellStyle name="IntCoTitles 2 2 2 30" xfId="46125" xr:uid="{751FC9DD-719B-4909-B8EA-4ECDE2D5019A}"/>
    <cellStyle name="IntCoTitles 2 2 2 31" xfId="46016" xr:uid="{B4E71846-E902-4CE7-9DB9-4025E027FB18}"/>
    <cellStyle name="IntCoTitles 2 2 2 32" xfId="46622" xr:uid="{8717DD01-B50F-4606-80B6-7B5FCE23C9D7}"/>
    <cellStyle name="IntCoTitles 2 2 2 33" xfId="47779" xr:uid="{FFC8E914-7C46-43F4-97F1-64D5E635B0A4}"/>
    <cellStyle name="IntCoTitles 2 2 2 34" xfId="46753" xr:uid="{D13075D1-E604-4289-A01C-2E6E780E0BC8}"/>
    <cellStyle name="IntCoTitles 2 2 2 35" xfId="49636" xr:uid="{B1AC367C-17B8-4921-AA10-CD3EB51E6416}"/>
    <cellStyle name="IntCoTitles 2 2 2 36" xfId="49096" xr:uid="{67BBDED1-FF89-4E2F-8CF7-E7C603D6C3D8}"/>
    <cellStyle name="IntCoTitles 2 2 2 37" xfId="48607" xr:uid="{50582C45-9635-4C63-805B-2CA0885289DD}"/>
    <cellStyle name="IntCoTitles 2 2 2 38" xfId="51185" xr:uid="{FB424E77-42BC-43E3-8C69-FBF6C328DC61}"/>
    <cellStyle name="IntCoTitles 2 2 2 39" xfId="52224" xr:uid="{C6CDF53F-F32C-44A7-AEDC-951698F5218C}"/>
    <cellStyle name="IntCoTitles 2 2 2 4" xfId="8956" xr:uid="{EE3E2896-1DC9-4ADE-8285-E4F7DECC6609}"/>
    <cellStyle name="IntCoTitles 2 2 2 4 10" xfId="11728" xr:uid="{DEDE0814-C11E-47A6-A167-34D4B8E83903}"/>
    <cellStyle name="IntCoTitles 2 2 2 4 10 2" xfId="20239" xr:uid="{018091F0-E782-4CAA-AEBF-E66FB21721DB}"/>
    <cellStyle name="IntCoTitles 2 2 2 4 10 2 2" xfId="35427" xr:uid="{9149ED10-F5FC-4249-8BB4-0DF5827DF076}"/>
    <cellStyle name="IntCoTitles 2 2 2 4 10 3" xfId="26419" xr:uid="{CCECF4B9-D49C-4309-85AA-D81FF7C9BCD5}"/>
    <cellStyle name="IntCoTitles 2 2 2 4 10 3 2" xfId="40543" xr:uid="{AE232CFC-EA76-4A96-9EA2-92E0BD1331B4}"/>
    <cellStyle name="IntCoTitles 2 2 2 4 10 4" xfId="31962" xr:uid="{8181504D-474D-42DE-A005-9BC2D335DF1E}"/>
    <cellStyle name="IntCoTitles 2 2 2 4 11" xfId="11063" xr:uid="{A11AC2DE-4D60-4924-A40C-2433E830373D}"/>
    <cellStyle name="IntCoTitles 2 2 2 4 11 2" xfId="19613" xr:uid="{5E0468ED-9034-416C-874A-B65A30E4F585}"/>
    <cellStyle name="IntCoTitles 2 2 2 4 11 2 2" xfId="34818" xr:uid="{2D5DC3C6-BF51-4FD8-A44C-9C1B8A57E317}"/>
    <cellStyle name="IntCoTitles 2 2 2 4 11 3" xfId="25861" xr:uid="{4ADA3796-A1D2-4D52-ACCC-4C58E71E070F}"/>
    <cellStyle name="IntCoTitles 2 2 2 4 11 3 2" xfId="40464" xr:uid="{280D434F-A873-4C90-BA98-6D3CE7A812B8}"/>
    <cellStyle name="IntCoTitles 2 2 2 4 11 4" xfId="31883" xr:uid="{A8601879-D471-4CFB-A8C6-F7FEDADBDC20}"/>
    <cellStyle name="IntCoTitles 2 2 2 4 12" xfId="16249" xr:uid="{043BAA41-8EA3-40AF-883E-68B4DE25ADB3}"/>
    <cellStyle name="IntCoTitles 2 2 2 4 12 2" xfId="24304" xr:uid="{C3A0E79A-16ED-4E5A-9D82-5912EB8ED1B1}"/>
    <cellStyle name="IntCoTitles 2 2 2 4 12 2 2" xfId="39492" xr:uid="{6BD05B05-DAB1-4BC6-9F0B-5AD865DA8385}"/>
    <cellStyle name="IntCoTitles 2 2 2 4 12 3" xfId="30458" xr:uid="{D21C1D36-649B-43F2-AD6F-683EC9AA67BB}"/>
    <cellStyle name="IntCoTitles 2 2 2 4 12 3 2" xfId="40992" xr:uid="{016F25BD-FFE3-48BE-8498-E61CFD3B5DD5}"/>
    <cellStyle name="IntCoTitles 2 2 2 4 12 4" xfId="32411" xr:uid="{0CB6E2A3-060D-4724-9067-FD44BA824B88}"/>
    <cellStyle name="IntCoTitles 2 2 2 4 13" xfId="18474" xr:uid="{40C96A08-4B20-46FE-A86C-7F35EF443095}"/>
    <cellStyle name="IntCoTitles 2 2 2 4 13 2" xfId="33679" xr:uid="{56D83DCB-716A-4741-B875-963A3F7C8DDF}"/>
    <cellStyle name="IntCoTitles 2 2 2 4 14" xfId="17954" xr:uid="{79242A3C-299C-4194-84D5-7FD355CA4C19}"/>
    <cellStyle name="IntCoTitles 2 2 2 4 14 2" xfId="33165" xr:uid="{0E2AE8C2-55C6-4A12-A4A1-BC21B1C9A7B2}"/>
    <cellStyle name="IntCoTitles 2 2 2 4 15" xfId="31741" xr:uid="{39636967-E58C-4811-9397-8D3B5C929719}"/>
    <cellStyle name="IntCoTitles 2 2 2 4 2" xfId="10020" xr:uid="{C0FFA8B2-D3F7-4528-8B5E-C0EBE5BBF225}"/>
    <cellStyle name="IntCoTitles 2 2 2 4 2 10" xfId="13734" xr:uid="{9F6C9F73-617A-4FBD-9A16-1EF8A7196B75}"/>
    <cellStyle name="IntCoTitles 2 2 2 4 2 10 2" xfId="21850" xr:uid="{70F8403B-1222-4C17-B148-DC6241F90FF9}"/>
    <cellStyle name="IntCoTitles 2 2 2 4 2 10 2 2" xfId="37038" xr:uid="{F6E5F555-82C7-4069-AB98-E6ABCBF1C12C}"/>
    <cellStyle name="IntCoTitles 2 2 2 4 2 10 3" xfId="28004" xr:uid="{F94E2D8E-6363-4132-81CD-8F6EDF5679AC}"/>
    <cellStyle name="IntCoTitles 2 2 2 4 2 10 3 2" xfId="40775" xr:uid="{DF52C415-1495-48E4-9AA0-40A25C787230}"/>
    <cellStyle name="IntCoTitles 2 2 2 4 2 10 4" xfId="32194" xr:uid="{81A9306D-4927-436E-BD7E-16ED8DD9984F}"/>
    <cellStyle name="IntCoTitles 2 2 2 4 2 11" xfId="18824" xr:uid="{A83BDEBB-4765-4C01-A82B-7E44F298D51C}"/>
    <cellStyle name="IntCoTitles 2 2 2 4 2 11 2" xfId="34029" xr:uid="{00F784F6-A231-4510-9DBA-FE0ED83BF8A6}"/>
    <cellStyle name="IntCoTitles 2 2 2 4 2 12" xfId="17301" xr:uid="{62FD7ADB-D82E-4ED9-BBD1-66A6DAD82EB0}"/>
    <cellStyle name="IntCoTitles 2 2 2 4 2 12 2" xfId="32667" xr:uid="{F1DF3910-5A6E-434D-AB6E-F5A5BA1A4C89}"/>
    <cellStyle name="IntCoTitles 2 2 2 4 2 13" xfId="31789" xr:uid="{E1682328-437A-4C34-839C-8D88190595F5}"/>
    <cellStyle name="IntCoTitles 2 2 2 4 2 2" xfId="16006" xr:uid="{3F376064-F273-456B-972A-3D4D40008C5F}"/>
    <cellStyle name="IntCoTitles 2 2 2 4 2 2 2" xfId="24061" xr:uid="{819B1663-0C1B-4320-A5E4-EF27779D9A70}"/>
    <cellStyle name="IntCoTitles 2 2 2 4 2 2 2 2" xfId="39249" xr:uid="{3902CB02-52B4-4D95-800B-2A6C4B40860A}"/>
    <cellStyle name="IntCoTitles 2 2 2 4 2 2 3" xfId="30215" xr:uid="{BA89641C-D1E4-4378-8167-8EB9EFD4B629}"/>
    <cellStyle name="IntCoTitles 2 2 2 4 2 2 3 2" xfId="40969" xr:uid="{DB767B37-3C58-4DDA-B3C2-220B24DD8B62}"/>
    <cellStyle name="IntCoTitles 2 2 2 4 2 2 4" xfId="32388" xr:uid="{8CB3E64B-392E-4F15-B8D0-8E72871EAA27}"/>
    <cellStyle name="IntCoTitles 2 2 2 4 2 3" xfId="11173" xr:uid="{E06AF923-058D-428A-91F7-6C24AC1CD8B0}"/>
    <cellStyle name="IntCoTitles 2 2 2 4 2 3 2" xfId="19723" xr:uid="{71FE07F9-1462-4EA5-8386-ABE2FD140B45}"/>
    <cellStyle name="IntCoTitles 2 2 2 4 2 3 2 2" xfId="34928" xr:uid="{D33CAC87-527D-4FDE-B94F-1954EAA869B1}"/>
    <cellStyle name="IntCoTitles 2 2 2 4 2 3 3" xfId="25971" xr:uid="{002BB050-F795-4E00-A39B-D14EAD841E52}"/>
    <cellStyle name="IntCoTitles 2 2 2 4 2 3 3 2" xfId="40481" xr:uid="{4FFFC154-6D3C-4C92-A1FB-9297FCA36BBF}"/>
    <cellStyle name="IntCoTitles 2 2 2 4 2 3 4" xfId="31900" xr:uid="{5B87A9D7-4637-4182-9EDA-38F1D71641BD}"/>
    <cellStyle name="IntCoTitles 2 2 2 4 2 4" xfId="11665" xr:uid="{7975EE48-13D5-4998-A4C0-2DF7877DF781}"/>
    <cellStyle name="IntCoTitles 2 2 2 4 2 4 2" xfId="20187" xr:uid="{5DE3342C-A2EB-42BB-8096-C7D487EC7E62}"/>
    <cellStyle name="IntCoTitles 2 2 2 4 2 4 2 2" xfId="35375" xr:uid="{415EB776-9FED-4866-89A9-6709EBBA698D}"/>
    <cellStyle name="IntCoTitles 2 2 2 4 2 4 3" xfId="26376" xr:uid="{E8CD70BB-5A25-4027-B6F7-82E707ED0664}"/>
    <cellStyle name="IntCoTitles 2 2 2 4 2 4 3 2" xfId="40534" xr:uid="{0B4E7BF5-55A2-4FF2-ADD0-654228B71ACB}"/>
    <cellStyle name="IntCoTitles 2 2 2 4 2 4 4" xfId="31953" xr:uid="{C931B0D1-AD94-4E50-A9AC-0BD39B04CEEE}"/>
    <cellStyle name="IntCoTitles 2 2 2 4 2 5" xfId="16679" xr:uid="{E532FA3F-0EE5-4952-936F-B877047F59C7}"/>
    <cellStyle name="IntCoTitles 2 2 2 4 2 5 2" xfId="24734" xr:uid="{9F7F2F43-57F3-4EAB-9734-8A480BB3C8B0}"/>
    <cellStyle name="IntCoTitles 2 2 2 4 2 5 2 2" xfId="39922" xr:uid="{A839CAD3-231C-44EB-AF01-95A996B31328}"/>
    <cellStyle name="IntCoTitles 2 2 2 4 2 5 3" xfId="30888" xr:uid="{569A4A1B-7F7F-4703-AD93-478D319E87CE}"/>
    <cellStyle name="IntCoTitles 2 2 2 4 2 5 3 2" xfId="41090" xr:uid="{D0A7B9B9-CB55-4978-AB74-980F88C8BACE}"/>
    <cellStyle name="IntCoTitles 2 2 2 4 2 5 4" xfId="32509" xr:uid="{9E538840-47F0-41C5-9D88-87461EF03591}"/>
    <cellStyle name="IntCoTitles 2 2 2 4 2 6" xfId="13388" xr:uid="{4053465E-1159-470D-BD17-F3BFCCE06D74}"/>
    <cellStyle name="IntCoTitles 2 2 2 4 2 6 2" xfId="21610" xr:uid="{C92F5FE4-BD91-41B5-A053-2C0169583303}"/>
    <cellStyle name="IntCoTitles 2 2 2 4 2 6 2 2" xfId="36798" xr:uid="{F9086907-59FB-4323-9EA4-57A5521D13F4}"/>
    <cellStyle name="IntCoTitles 2 2 2 4 2 6 3" xfId="27764" xr:uid="{7601D27A-01F0-42BB-8B4F-01510E18E227}"/>
    <cellStyle name="IntCoTitles 2 2 2 4 2 6 3 2" xfId="40740" xr:uid="{ED9C2C60-42CF-4E77-A336-E80CC818285A}"/>
    <cellStyle name="IntCoTitles 2 2 2 4 2 6 4" xfId="32159" xr:uid="{E084326A-F048-4202-AD61-86ACA684CE2B}"/>
    <cellStyle name="IntCoTitles 2 2 2 4 2 7" xfId="16868" xr:uid="{4902EBA2-CDA9-4ECF-800E-7B7DDD8B9029}"/>
    <cellStyle name="IntCoTitles 2 2 2 4 2 7 2" xfId="24923" xr:uid="{C6CD5DC4-F3E6-4C27-94B0-365CB74ED2CB}"/>
    <cellStyle name="IntCoTitles 2 2 2 4 2 7 2 2" xfId="40111" xr:uid="{A8996AE3-6FD6-45F7-A0B1-DB67B195FF31}"/>
    <cellStyle name="IntCoTitles 2 2 2 4 2 7 3" xfId="31077" xr:uid="{84CDF8EF-057B-48A0-9786-B10C910D0695}"/>
    <cellStyle name="IntCoTitles 2 2 2 4 2 7 3 2" xfId="41112" xr:uid="{536E27AC-16DB-4E44-9288-3BEE3D53275C}"/>
    <cellStyle name="IntCoTitles 2 2 2 4 2 7 4" xfId="32531" xr:uid="{D1FBAD57-2581-4825-8B4B-002DF91C8055}"/>
    <cellStyle name="IntCoTitles 2 2 2 4 2 8" xfId="10489" xr:uid="{7832D272-DD73-401F-86CE-0CB4382E23FA}"/>
    <cellStyle name="IntCoTitles 2 2 2 4 2 8 2" xfId="19039" xr:uid="{A6737973-0219-4522-B0B6-14B80D055886}"/>
    <cellStyle name="IntCoTitles 2 2 2 4 2 8 2 2" xfId="34244" xr:uid="{C766ACFA-9A38-4300-889E-AC3DA67E77C9}"/>
    <cellStyle name="IntCoTitles 2 2 2 4 2 8 3" xfId="25287" xr:uid="{4A4350EA-16C9-4036-9B58-D0CF28D2BDFE}"/>
    <cellStyle name="IntCoTitles 2 2 2 4 2 8 3 2" xfId="40388" xr:uid="{47743486-0C9A-41A4-8B4B-F8F3BEB00A99}"/>
    <cellStyle name="IntCoTitles 2 2 2 4 2 8 4" xfId="31807" xr:uid="{1544BA59-E6FD-4ACB-91A1-765D9888975A}"/>
    <cellStyle name="IntCoTitles 2 2 2 4 2 9" xfId="11600" xr:uid="{77669E5D-BBFD-4C3F-ADA0-03D7F5826FA2}"/>
    <cellStyle name="IntCoTitles 2 2 2 4 2 9 2" xfId="20130" xr:uid="{20FF5395-7BC2-4A68-AC57-8D24A5424BFF}"/>
    <cellStyle name="IntCoTitles 2 2 2 4 2 9 2 2" xfId="35320" xr:uid="{5E297676-BF85-4360-88DC-54AA3664C354}"/>
    <cellStyle name="IntCoTitles 2 2 2 4 2 9 3" xfId="26330" xr:uid="{47F836D2-B2C9-4B0F-B6F5-78119DE51607}"/>
    <cellStyle name="IntCoTitles 2 2 2 4 2 9 3 2" xfId="40526" xr:uid="{BA97796B-BD50-4D7D-9C31-BE1EE6B50F4D}"/>
    <cellStyle name="IntCoTitles 2 2 2 4 2 9 4" xfId="31945" xr:uid="{23281BC9-0581-4A28-9CEA-2B1E7B279E28}"/>
    <cellStyle name="IntCoTitles 2 2 2 4 3" xfId="15534" xr:uid="{56EB73F4-7F3D-4C22-A250-0082033CE2F0}"/>
    <cellStyle name="IntCoTitles 2 2 2 4 4" xfId="10488" xr:uid="{903A390E-34EA-469C-A9F3-0719C1E0CC63}"/>
    <cellStyle name="IntCoTitles 2 2 2 4 4 2" xfId="19038" xr:uid="{579F7E4C-F9E5-49DB-A29D-EE20F1267463}"/>
    <cellStyle name="IntCoTitles 2 2 2 4 4 2 2" xfId="34243" xr:uid="{3B924DE6-3F94-4F16-A945-05CCE7D188F2}"/>
    <cellStyle name="IntCoTitles 2 2 2 4 4 3" xfId="25286" xr:uid="{9923862C-0E32-49FF-AA41-5B48D786D261}"/>
    <cellStyle name="IntCoTitles 2 2 2 4 4 3 2" xfId="40387" xr:uid="{EF7D869F-F537-4280-B428-58FBC6DE74AD}"/>
    <cellStyle name="IntCoTitles 2 2 2 4 4 4" xfId="31806" xr:uid="{6445B997-514C-4CEA-AE49-76C05C6F9DF1}"/>
    <cellStyle name="IntCoTitles 2 2 2 4 5" xfId="13790" xr:uid="{DD5278BE-BA87-4DFD-874E-62A9FEB80A6C}"/>
    <cellStyle name="IntCoTitles 2 2 2 4 5 2" xfId="21902" xr:uid="{21A307DD-0126-493A-80BB-104DB26BB5DD}"/>
    <cellStyle name="IntCoTitles 2 2 2 4 5 2 2" xfId="37090" xr:uid="{D8B03C45-A83E-46BE-ACC1-D42379FA8BE5}"/>
    <cellStyle name="IntCoTitles 2 2 2 4 5 3" xfId="28056" xr:uid="{3C2B188F-CDD4-473B-A236-99071FE71F62}"/>
    <cellStyle name="IntCoTitles 2 2 2 4 5 3 2" xfId="40792" xr:uid="{D659AFC0-48B8-4736-8B84-21879357A832}"/>
    <cellStyle name="IntCoTitles 2 2 2 4 5 4" xfId="32211" xr:uid="{B413A43B-0779-477D-BD1E-4E53D42B9B7E}"/>
    <cellStyle name="IntCoTitles 2 2 2 4 6" xfId="16431" xr:uid="{0D7F8537-4164-4001-97B9-BF1A4E899BA5}"/>
    <cellStyle name="IntCoTitles 2 2 2 4 6 2" xfId="24486" xr:uid="{24306698-7930-4CD0-B1AD-8B180BED7AD7}"/>
    <cellStyle name="IntCoTitles 2 2 2 4 6 2 2" xfId="39674" xr:uid="{48D23FA8-84A2-4425-AAC8-31D8931FBE19}"/>
    <cellStyle name="IntCoTitles 2 2 2 4 6 3" xfId="30640" xr:uid="{FCA9EC29-D9B7-42FC-B11F-62EF28B4AD3A}"/>
    <cellStyle name="IntCoTitles 2 2 2 4 6 3 2" xfId="41025" xr:uid="{CF690356-3772-4999-AD4F-B26299FC0E1E}"/>
    <cellStyle name="IntCoTitles 2 2 2 4 6 4" xfId="32444" xr:uid="{12411F9F-2646-45EF-9447-DA3DF756B68F}"/>
    <cellStyle name="IntCoTitles 2 2 2 4 7" xfId="11959" xr:uid="{C4C94DA2-FC79-48C4-93A3-B1EBD05A7D40}"/>
    <cellStyle name="IntCoTitles 2 2 2 4 7 2" xfId="20446" xr:uid="{1860EA91-4939-4AED-9503-1D977CF9EC16}"/>
    <cellStyle name="IntCoTitles 2 2 2 4 7 2 2" xfId="35634" xr:uid="{94EFC58E-F69D-4334-990A-47469F891104}"/>
    <cellStyle name="IntCoTitles 2 2 2 4 7 3" xfId="26605" xr:uid="{5B451EAB-CDD3-4177-90E1-9E366AB2FF3E}"/>
    <cellStyle name="IntCoTitles 2 2 2 4 7 3 2" xfId="40603" xr:uid="{A23D2BDE-29E5-442E-A627-10F6881E8A6A}"/>
    <cellStyle name="IntCoTitles 2 2 2 4 7 4" xfId="32022" xr:uid="{CEB1A2D2-6F8C-42DB-8E75-BA777F5CA50B}"/>
    <cellStyle name="IntCoTitles 2 2 2 4 8" xfId="13472" xr:uid="{E7CDF95B-342C-4577-A42B-F25944029154}"/>
    <cellStyle name="IntCoTitles 2 2 2 4 8 2" xfId="21656" xr:uid="{18BCFF38-769B-4FD3-A532-40F91795DD8E}"/>
    <cellStyle name="IntCoTitles 2 2 2 4 8 2 2" xfId="36844" xr:uid="{02CFCAAE-998B-4D83-B43B-349BE038052C}"/>
    <cellStyle name="IntCoTitles 2 2 2 4 8 3" xfId="27810" xr:uid="{E26281AE-4701-497E-B0CF-3B90EEC05782}"/>
    <cellStyle name="IntCoTitles 2 2 2 4 8 3 2" xfId="40749" xr:uid="{145A820F-85C2-4B22-B1A7-5CA323E7E4B1}"/>
    <cellStyle name="IntCoTitles 2 2 2 4 8 4" xfId="32168" xr:uid="{98D2C758-4F53-4EBC-8BCE-3F7C5970F52E}"/>
    <cellStyle name="IntCoTitles 2 2 2 4 9" xfId="16580" xr:uid="{2D986B78-48C1-4911-9CE1-50C1C68BB80C}"/>
    <cellStyle name="IntCoTitles 2 2 2 4 9 2" xfId="24635" xr:uid="{6679DB44-F59D-4940-AD94-226803AB8CE3}"/>
    <cellStyle name="IntCoTitles 2 2 2 4 9 2 2" xfId="39823" xr:uid="{0B3E9ECC-ACA9-49BB-8601-956079F55893}"/>
    <cellStyle name="IntCoTitles 2 2 2 4 9 3" xfId="30789" xr:uid="{71157CDD-7695-4C8C-BCD8-DC033D019C3A}"/>
    <cellStyle name="IntCoTitles 2 2 2 4 9 3 2" xfId="41046" xr:uid="{3570DBB9-CCFF-4A03-8B57-D35A267E9C2B}"/>
    <cellStyle name="IntCoTitles 2 2 2 4 9 4" xfId="32465" xr:uid="{EB59BE9B-E058-417E-9A57-80644D858943}"/>
    <cellStyle name="IntCoTitles 2 2 2 5" xfId="8812" xr:uid="{5E09AD14-D722-4921-95F5-6BAAE21FED64}"/>
    <cellStyle name="IntCoTitles 2 2 2 5 10" xfId="12894" xr:uid="{235FCAFF-7C21-4A5A-A590-F6E4CAB5841B}"/>
    <cellStyle name="IntCoTitles 2 2 2 5 10 2" xfId="21265" xr:uid="{08B65C05-B34A-4292-B0B5-261DBD88C254}"/>
    <cellStyle name="IntCoTitles 2 2 2 5 10 2 2" xfId="36453" xr:uid="{3CECF70A-9EE2-40CE-AEF1-B27CB98E3A27}"/>
    <cellStyle name="IntCoTitles 2 2 2 5 10 3" xfId="27419" xr:uid="{552581B3-1344-48D7-B185-6157AD84A878}"/>
    <cellStyle name="IntCoTitles 2 2 2 5 10 3 2" xfId="40686" xr:uid="{38045D25-C0CC-425C-A188-A81A06C3D9FE}"/>
    <cellStyle name="IntCoTitles 2 2 2 5 10 4" xfId="32105" xr:uid="{3A382235-602C-486C-878B-41190232C867}"/>
    <cellStyle name="IntCoTitles 2 2 2 5 11" xfId="12553" xr:uid="{29A4E09F-A51C-40E7-80BD-D84AAB517BE9}"/>
    <cellStyle name="IntCoTitles 2 2 2 5 11 2" xfId="20956" xr:uid="{2BDA25A1-9D5D-4F53-8083-8F5DAD79BE77}"/>
    <cellStyle name="IntCoTitles 2 2 2 5 11 2 2" xfId="36144" xr:uid="{16C2CE96-02FE-46A6-A550-E31328412077}"/>
    <cellStyle name="IntCoTitles 2 2 2 5 11 3" xfId="27110" xr:uid="{5E05FC05-6EF2-4D36-AD1B-FAFE5303CE7E}"/>
    <cellStyle name="IntCoTitles 2 2 2 5 11 3 2" xfId="40651" xr:uid="{2D2FD98C-FF6D-4B04-BEB4-BDF945E4415F}"/>
    <cellStyle name="IntCoTitles 2 2 2 5 11 4" xfId="32070" xr:uid="{D5E251C5-1082-4FBB-8D8A-A5A2245678DB}"/>
    <cellStyle name="IntCoTitles 2 2 2 5 12" xfId="11113" xr:uid="{875C8CB4-DF86-46E9-AF9F-A1E349A06C09}"/>
    <cellStyle name="IntCoTitles 2 2 2 5 12 2" xfId="19663" xr:uid="{DF067646-7045-4EAF-8770-6CF448D75BFB}"/>
    <cellStyle name="IntCoTitles 2 2 2 5 12 2 2" xfId="34868" xr:uid="{15C81BEC-9315-4BDF-87C8-39D64350C3A5}"/>
    <cellStyle name="IntCoTitles 2 2 2 5 12 3" xfId="25911" xr:uid="{6155E3F4-5BD0-4502-9CDD-B25FF9BFBAA3}"/>
    <cellStyle name="IntCoTitles 2 2 2 5 12 3 2" xfId="40469" xr:uid="{E6EE4585-DE24-4EC6-81CB-383E9163A3B1}"/>
    <cellStyle name="IntCoTitles 2 2 2 5 12 4" xfId="31888" xr:uid="{6B768159-1086-4A29-AA38-880BE5C85817}"/>
    <cellStyle name="IntCoTitles 2 2 2 5 13" xfId="18457" xr:uid="{E459B3B1-9F80-4BF8-B7D0-FF0F67A5A98D}"/>
    <cellStyle name="IntCoTitles 2 2 2 5 13 2" xfId="33662" xr:uid="{B9EC7F4D-B08E-409F-9B63-A564881CCFE7}"/>
    <cellStyle name="IntCoTitles 2 2 2 5 14" xfId="18024" xr:uid="{25EE5812-8939-43CA-BB10-A2D4723F4E95}"/>
    <cellStyle name="IntCoTitles 2 2 2 5 14 2" xfId="33235" xr:uid="{8F531C70-0F86-4A8C-AF73-D72C06EE0B7C}"/>
    <cellStyle name="IntCoTitles 2 2 2 5 15" xfId="31724" xr:uid="{C6B0C939-DECF-4D55-B2F7-94803D2BCC00}"/>
    <cellStyle name="IntCoTitles 2 2 2 5 2" xfId="9921" xr:uid="{88E8CD78-1053-44D5-97DF-0FBDD203FE85}"/>
    <cellStyle name="IntCoTitles 2 2 2 5 2 10" xfId="16933" xr:uid="{B89C4958-DAF8-4390-BEFF-C09C3D852F6F}"/>
    <cellStyle name="IntCoTitles 2 2 2 5 2 10 2" xfId="24988" xr:uid="{9C0C1FD5-41D7-486A-A8DA-AE0404E62488}"/>
    <cellStyle name="IntCoTitles 2 2 2 5 2 10 2 2" xfId="40176" xr:uid="{96133076-DFC9-4B35-B6CC-2B3002907EA2}"/>
    <cellStyle name="IntCoTitles 2 2 2 5 2 10 3" xfId="31142" xr:uid="{D5376624-6B7F-40E9-A05C-BBBA916AAB93}"/>
    <cellStyle name="IntCoTitles 2 2 2 5 2 10 3 2" xfId="41134" xr:uid="{B4824293-DB84-4BA1-8A9D-7A2A8DCB997E}"/>
    <cellStyle name="IntCoTitles 2 2 2 5 2 10 4" xfId="32553" xr:uid="{B38252DD-C3A8-4B95-831E-9FE5EF6AAD62}"/>
    <cellStyle name="IntCoTitles 2 2 2 5 2 11" xfId="18807" xr:uid="{4DE0BDCB-B9BD-4352-99CD-441E8BEC2FA4}"/>
    <cellStyle name="IntCoTitles 2 2 2 5 2 11 2" xfId="34012" xr:uid="{3854B022-F9C3-4518-91FE-F7250526E674}"/>
    <cellStyle name="IntCoTitles 2 2 2 5 2 12" xfId="17359" xr:uid="{21D79C91-1B00-43D5-90E2-6C4D05A270E2}"/>
    <cellStyle name="IntCoTitles 2 2 2 5 2 12 2" xfId="32725" xr:uid="{A804EA7E-FD5D-40B5-BAB2-59F39AA2C0B6}"/>
    <cellStyle name="IntCoTitles 2 2 2 5 2 13" xfId="31772" xr:uid="{F15A8F4C-651E-4E78-B783-F8DCB10CC690}"/>
    <cellStyle name="IntCoTitles 2 2 2 5 2 2" xfId="15954" xr:uid="{5B1C7EDB-0EAF-4B01-8151-9D5CB63A2BF8}"/>
    <cellStyle name="IntCoTitles 2 2 2 5 2 2 2" xfId="24009" xr:uid="{DCBE6416-571E-43EC-B45B-C0F910AA77BC}"/>
    <cellStyle name="IntCoTitles 2 2 2 5 2 2 2 2" xfId="39197" xr:uid="{400A64B8-8DF6-49DD-B911-0E8B84BFA9BE}"/>
    <cellStyle name="IntCoTitles 2 2 2 5 2 2 3" xfId="30163" xr:uid="{BE8CDE95-A2A2-4BF8-81DA-E9106FF85186}"/>
    <cellStyle name="IntCoTitles 2 2 2 5 2 2 3 2" xfId="40949" xr:uid="{590A6CE1-E1DA-4497-B2AD-8AF4E95EC62F}"/>
    <cellStyle name="IntCoTitles 2 2 2 5 2 2 4" xfId="32368" xr:uid="{57D3A629-38E9-48D6-A52D-CAB77D0512EB}"/>
    <cellStyle name="IntCoTitles 2 2 2 5 2 3" xfId="11188" xr:uid="{B2883DC7-E0DE-4293-AA12-C5753871C723}"/>
    <cellStyle name="IntCoTitles 2 2 2 5 2 3 2" xfId="19738" xr:uid="{AA4D97F6-3FD9-45F4-BA37-547765D8D7A9}"/>
    <cellStyle name="IntCoTitles 2 2 2 5 2 3 2 2" xfId="34943" xr:uid="{11987574-1DAC-4ADC-8CD5-84ED32608F1F}"/>
    <cellStyle name="IntCoTitles 2 2 2 5 2 3 3" xfId="25986" xr:uid="{538AD26A-FA12-4F55-97F8-A46B8F0B0753}"/>
    <cellStyle name="IntCoTitles 2 2 2 5 2 3 3 2" xfId="40491" xr:uid="{764C55A7-7920-4FE8-AD2B-B7D31363A17D}"/>
    <cellStyle name="IntCoTitles 2 2 2 5 2 3 4" xfId="31910" xr:uid="{EA3B52DF-BAE1-4CEA-BDE3-B225C1DA46D8}"/>
    <cellStyle name="IntCoTitles 2 2 2 5 2 4" xfId="15624" xr:uid="{5E97A01A-B23E-44A3-8C46-D328CA45C07C}"/>
    <cellStyle name="IntCoTitles 2 2 2 5 2 4 2" xfId="23679" xr:uid="{CAFF25E4-03BD-4CA7-85AD-56802AA70829}"/>
    <cellStyle name="IntCoTitles 2 2 2 5 2 4 2 2" xfId="38867" xr:uid="{0CB37D06-C775-4DBD-853D-1E0D7ADED597}"/>
    <cellStyle name="IntCoTitles 2 2 2 5 2 4 3" xfId="29833" xr:uid="{7931B62C-69EA-4807-BD42-17BADE0B81C7}"/>
    <cellStyle name="IntCoTitles 2 2 2 5 2 4 3 2" xfId="40899" xr:uid="{383DD85D-2E3A-40D3-B176-DC81208117AD}"/>
    <cellStyle name="IntCoTitles 2 2 2 5 2 4 4" xfId="32318" xr:uid="{D5B9FB2C-B87C-40A5-B556-1C69A9A991BE}"/>
    <cellStyle name="IntCoTitles 2 2 2 5 2 5" xfId="16658" xr:uid="{01FA1AB8-D441-4859-8796-E9CE95D18EA3}"/>
    <cellStyle name="IntCoTitles 2 2 2 5 2 5 2" xfId="24713" xr:uid="{E1A13A51-27AC-48C9-8F95-9B3BB3A3A6BA}"/>
    <cellStyle name="IntCoTitles 2 2 2 5 2 5 2 2" xfId="39901" xr:uid="{757F6AAA-99A3-4A64-845F-2C973109298E}"/>
    <cellStyle name="IntCoTitles 2 2 2 5 2 5 3" xfId="30867" xr:uid="{44754E64-46F9-4AF0-9AD3-73D662548F0C}"/>
    <cellStyle name="IntCoTitles 2 2 2 5 2 5 3 2" xfId="41073" xr:uid="{AD5CE365-F47A-494C-8FD4-E211D034FC4D}"/>
    <cellStyle name="IntCoTitles 2 2 2 5 2 5 4" xfId="32492" xr:uid="{41CEFCBF-C33B-45F5-813D-BA20165F4D61}"/>
    <cellStyle name="IntCoTitles 2 2 2 5 2 6" xfId="15567" xr:uid="{A2E403E8-577D-4973-B520-A4C1CC67354B}"/>
    <cellStyle name="IntCoTitles 2 2 2 5 2 6 2" xfId="23622" xr:uid="{CCCB1C24-71CC-4636-AB84-E2834F214D50}"/>
    <cellStyle name="IntCoTitles 2 2 2 5 2 6 2 2" xfId="38810" xr:uid="{80F097EE-1ECF-44B3-80B8-24A53AB5DB49}"/>
    <cellStyle name="IntCoTitles 2 2 2 5 2 6 3" xfId="29776" xr:uid="{2046303D-ECA4-4D43-8231-191C3E860ADC}"/>
    <cellStyle name="IntCoTitles 2 2 2 5 2 6 3 2" xfId="40890" xr:uid="{F1436F87-415F-4BA4-A057-B0061724309D}"/>
    <cellStyle name="IntCoTitles 2 2 2 5 2 6 4" xfId="32309" xr:uid="{EB4F930F-08D9-4E4F-8581-436B42D24F44}"/>
    <cellStyle name="IntCoTitles 2 2 2 5 2 7" xfId="13459" xr:uid="{9B330E85-4D59-4717-B4D6-E0E802768C89}"/>
    <cellStyle name="IntCoTitles 2 2 2 5 2 7 2" xfId="21651" xr:uid="{E6B45830-56A0-4604-AA4F-C5C232C7573F}"/>
    <cellStyle name="IntCoTitles 2 2 2 5 2 7 2 2" xfId="36839" xr:uid="{4C062EB5-D3F6-435F-96D7-9432C7E983A0}"/>
    <cellStyle name="IntCoTitles 2 2 2 5 2 7 3" xfId="27805" xr:uid="{978E2024-4A6E-4870-98DB-E6EC9B2F3389}"/>
    <cellStyle name="IntCoTitles 2 2 2 5 2 7 3 2" xfId="40747" xr:uid="{BBBAF6C8-C435-4DC9-97D7-0D5277E80D44}"/>
    <cellStyle name="IntCoTitles 2 2 2 5 2 7 4" xfId="32166" xr:uid="{7F8044BD-284B-4A39-A07A-9D739D5E1E7F}"/>
    <cellStyle name="IntCoTitles 2 2 2 5 2 8" xfId="15393" xr:uid="{AAD989BC-7FFD-438A-9282-0B0F1BC6DEDF}"/>
    <cellStyle name="IntCoTitles 2 2 2 5 2 8 2" xfId="23480" xr:uid="{B1F8430F-1C7F-48CA-9D4F-22BB6ADA03A2}"/>
    <cellStyle name="IntCoTitles 2 2 2 5 2 8 2 2" xfId="38668" xr:uid="{2B756D1D-A60D-4518-9634-0FFD51BF5224}"/>
    <cellStyle name="IntCoTitles 2 2 2 5 2 8 3" xfId="29634" xr:uid="{D21800B0-2CDF-4AFF-9360-8246194B4AD6}"/>
    <cellStyle name="IntCoTitles 2 2 2 5 2 8 3 2" xfId="40860" xr:uid="{456EEE25-0575-48A3-9360-1D79490FD79F}"/>
    <cellStyle name="IntCoTitles 2 2 2 5 2 8 4" xfId="32279" xr:uid="{4359FE45-A931-4973-AF7E-3DF2EB740F83}"/>
    <cellStyle name="IntCoTitles 2 2 2 5 2 9" xfId="11382" xr:uid="{F3A717D7-0E25-4ED8-9CF2-93FA53B7382B}"/>
    <cellStyle name="IntCoTitles 2 2 2 5 2 9 2" xfId="19930" xr:uid="{FA8F50AB-3903-4D8A-B098-5E6D5CB31F01}"/>
    <cellStyle name="IntCoTitles 2 2 2 5 2 9 2 2" xfId="35135" xr:uid="{BDBD23DD-42AF-4259-8508-50169A39E01A}"/>
    <cellStyle name="IntCoTitles 2 2 2 5 2 9 3" xfId="26178" xr:uid="{B25EAB50-63BB-4A51-992B-7D59C48F0D4C}"/>
    <cellStyle name="IntCoTitles 2 2 2 5 2 9 3 2" xfId="40512" xr:uid="{CA140FD4-8F85-45DF-B335-749B5E3F687B}"/>
    <cellStyle name="IntCoTitles 2 2 2 5 2 9 4" xfId="31931" xr:uid="{C7461C7A-D5DC-443D-8BDA-F2C8E3F4B953}"/>
    <cellStyle name="IntCoTitles 2 2 2 5 3" xfId="15466" xr:uid="{8A09D506-0B65-440E-837B-1DA17A82FA68}"/>
    <cellStyle name="IntCoTitles 2 2 2 5 4" xfId="11937" xr:uid="{CE0332AC-7561-4ABF-AB06-F2F2DD7824A1}"/>
    <cellStyle name="IntCoTitles 2 2 2 5 4 2" xfId="20426" xr:uid="{51FFB65C-8542-4809-8422-B38038F6B58F}"/>
    <cellStyle name="IntCoTitles 2 2 2 5 4 2 2" xfId="35614" xr:uid="{196CCDDD-FB29-4B2B-BCF8-6ADF57B4AE6C}"/>
    <cellStyle name="IntCoTitles 2 2 2 5 4 3" xfId="26585" xr:uid="{534C0273-47F8-499F-AE45-AD234BC53D1A}"/>
    <cellStyle name="IntCoTitles 2 2 2 5 4 3 2" xfId="40591" xr:uid="{2FCF1C86-D5B6-40D9-8104-3B61B7054FE4}"/>
    <cellStyle name="IntCoTitles 2 2 2 5 4 4" xfId="32010" xr:uid="{E8AD42CA-6C86-42D4-9F56-437B5044719D}"/>
    <cellStyle name="IntCoTitles 2 2 2 5 5" xfId="13655" xr:uid="{CE6B0CA4-C858-4930-861E-8A33B34F8477}"/>
    <cellStyle name="IntCoTitles 2 2 2 5 5 2" xfId="21785" xr:uid="{97E3AEF8-07C4-43D9-8CB3-D40EFDD8E68E}"/>
    <cellStyle name="IntCoTitles 2 2 2 5 5 2 2" xfId="36973" xr:uid="{3A56A326-80DF-421E-AD41-7FFEF1478738}"/>
    <cellStyle name="IntCoTitles 2 2 2 5 5 3" xfId="27939" xr:uid="{DFBA7F89-FCB0-47F5-8A57-317DDC32270F}"/>
    <cellStyle name="IntCoTitles 2 2 2 5 5 3 2" xfId="40769" xr:uid="{181D0A8E-4663-4A47-8211-8EDEB05FCF59}"/>
    <cellStyle name="IntCoTitles 2 2 2 5 5 4" xfId="32188" xr:uid="{E9A5B1AA-8F70-4D05-BED9-153AEFBAE153}"/>
    <cellStyle name="IntCoTitles 2 2 2 5 6" xfId="12690" xr:uid="{21AADBA9-A181-4390-9C8A-88F6E316579C}"/>
    <cellStyle name="IntCoTitles 2 2 2 5 6 2" xfId="21083" xr:uid="{0D3EA285-142C-49D5-B540-0965E6614B36}"/>
    <cellStyle name="IntCoTitles 2 2 2 5 6 2 2" xfId="36271" xr:uid="{3CE2ABA7-8D40-4516-86E3-7F70E7B2D157}"/>
    <cellStyle name="IntCoTitles 2 2 2 5 6 3" xfId="27237" xr:uid="{6BB44A5F-262A-4C33-B711-6FE2D0101322}"/>
    <cellStyle name="IntCoTitles 2 2 2 5 6 3 2" xfId="40672" xr:uid="{E561131B-1FC0-4F90-BECC-1452F347E652}"/>
    <cellStyle name="IntCoTitles 2 2 2 5 6 4" xfId="32091" xr:uid="{B744B818-0BC4-4BD2-87AB-A8D6D3D476F2}"/>
    <cellStyle name="IntCoTitles 2 2 2 5 7" xfId="13299" xr:uid="{682F82FA-CB18-4BF3-83F3-934C3D0B4F4C}"/>
    <cellStyle name="IntCoTitles 2 2 2 5 7 2" xfId="21560" xr:uid="{E5437DF6-9B20-440E-B2D4-38E453ECCA41}"/>
    <cellStyle name="IntCoTitles 2 2 2 5 7 2 2" xfId="36748" xr:uid="{FD8639C1-3F98-46F1-8447-21BB212B6991}"/>
    <cellStyle name="IntCoTitles 2 2 2 5 7 3" xfId="27714" xr:uid="{D85B870F-3B6A-40A4-BA59-C54170B5BCF6}"/>
    <cellStyle name="IntCoTitles 2 2 2 5 7 3 2" xfId="40726" xr:uid="{C4269603-8B5F-4F83-ACEE-B2472C32D6CB}"/>
    <cellStyle name="IntCoTitles 2 2 2 5 7 4" xfId="32145" xr:uid="{C3DAAECE-CA84-48E2-9CDF-BC47A48344AF}"/>
    <cellStyle name="IntCoTitles 2 2 2 5 8" xfId="13753" xr:uid="{CA3D5432-E09F-47E1-BC42-4ACAF89E66E8}"/>
    <cellStyle name="IntCoTitles 2 2 2 5 8 2" xfId="21866" xr:uid="{625DE9F0-54BC-429D-AE41-8D41BC09A408}"/>
    <cellStyle name="IntCoTitles 2 2 2 5 8 2 2" xfId="37054" xr:uid="{82CE5B50-5B9F-4A00-BB9A-25098BFC0C76}"/>
    <cellStyle name="IntCoTitles 2 2 2 5 8 3" xfId="28020" xr:uid="{31E6C569-CDFE-4862-948C-84C3BC3E499B}"/>
    <cellStyle name="IntCoTitles 2 2 2 5 8 3 2" xfId="40780" xr:uid="{90FD503B-BA00-49A7-98F2-6580C803127F}"/>
    <cellStyle name="IntCoTitles 2 2 2 5 8 4" xfId="32199" xr:uid="{B3BB7F3E-D03B-42B5-8272-33C2EAB46112}"/>
    <cellStyle name="IntCoTitles 2 2 2 5 9" xfId="11590" xr:uid="{C3FF0B82-BE8F-409C-9CFA-8D78B3256486}"/>
    <cellStyle name="IntCoTitles 2 2 2 5 9 2" xfId="20120" xr:uid="{D292B864-4A66-4EC0-A8A9-9F02D99FC936}"/>
    <cellStyle name="IntCoTitles 2 2 2 5 9 2 2" xfId="35310" xr:uid="{D4B42E4E-FF88-4D1A-B933-BCBE2E23EACA}"/>
    <cellStyle name="IntCoTitles 2 2 2 5 9 3" xfId="26324" xr:uid="{D857620F-E12A-4F0B-971D-61477C069239}"/>
    <cellStyle name="IntCoTitles 2 2 2 5 9 3 2" xfId="40525" xr:uid="{A2F187AE-4922-41A0-82B1-64C301F3AC7E}"/>
    <cellStyle name="IntCoTitles 2 2 2 5 9 4" xfId="31944" xr:uid="{D5C63B88-A546-4687-AC84-B10FE9D9EC67}"/>
    <cellStyle name="IntCoTitles 2 2 2 6" xfId="9895" xr:uid="{32DD5F40-6C93-4ECF-9FFF-B0AF97324ED7}"/>
    <cellStyle name="IntCoTitles 2 2 2 6 2" xfId="13354" xr:uid="{B144516C-6509-4C8B-A312-C4D0230D6A02}"/>
    <cellStyle name="IntCoTitles 2 2 2 6 2 2" xfId="21593" xr:uid="{CA000D64-A86A-4E55-BBA3-56EF1B64AD77}"/>
    <cellStyle name="IntCoTitles 2 2 2 6 2 2 2" xfId="36781" xr:uid="{8902B54E-9F47-4A5F-9D10-74AE77F78C87}"/>
    <cellStyle name="IntCoTitles 2 2 2 6 2 3" xfId="27747" xr:uid="{A341D0B8-4F36-496E-AC06-9EA5A39422A9}"/>
    <cellStyle name="IntCoTitles 2 2 2 6 2 3 2" xfId="40734" xr:uid="{BD3194C5-8176-4B4A-9C28-44A4AEE77B55}"/>
    <cellStyle name="IntCoTitles 2 2 2 6 2 4" xfId="32153" xr:uid="{4F2A1896-18B1-41E4-8D01-F51F75E157C7}"/>
    <cellStyle name="IntCoTitles 2 2 2 6 3" xfId="15400" xr:uid="{05CE9E24-1DA4-408E-9F37-C981BE8D2028}"/>
    <cellStyle name="IntCoTitles 2 2 2 6 3 2" xfId="23487" xr:uid="{0E70FCF6-8904-43BC-A01C-E8CF00C27B1F}"/>
    <cellStyle name="IntCoTitles 2 2 2 6 3 2 2" xfId="38675" xr:uid="{3A7FF50A-A265-4A9F-BE56-9719E7BFB2B0}"/>
    <cellStyle name="IntCoTitles 2 2 2 6 3 3" xfId="29641" xr:uid="{426D6705-C0F4-45D9-B1DC-89052A0E5D9F}"/>
    <cellStyle name="IntCoTitles 2 2 2 6 3 3 2" xfId="40861" xr:uid="{202400FD-092C-4688-A04C-3A73BCE03B0E}"/>
    <cellStyle name="IntCoTitles 2 2 2 6 3 4" xfId="32280" xr:uid="{CAEE64CA-D6F0-4960-9DFC-FB39FA15686D}"/>
    <cellStyle name="IntCoTitles 2 2 2 6 4" xfId="15452" xr:uid="{75794BCD-ADF8-44C2-86FD-9F24773A1C93}"/>
    <cellStyle name="IntCoTitles 2 2 2 6 4 2" xfId="23531" xr:uid="{0B79930F-0786-482B-8BA8-4F9D24A841B2}"/>
    <cellStyle name="IntCoTitles 2 2 2 6 4 2 2" xfId="38719" xr:uid="{CDDB24F5-2244-4FDD-9B4A-9C9A43D90A87}"/>
    <cellStyle name="IntCoTitles 2 2 2 6 4 3" xfId="29685" xr:uid="{4F305DAF-F50A-4F33-90F2-0DAF373112E9}"/>
    <cellStyle name="IntCoTitles 2 2 2 6 4 3 2" xfId="40871" xr:uid="{49D9ACE9-E79C-499E-B401-47C65F379221}"/>
    <cellStyle name="IntCoTitles 2 2 2 6 4 4" xfId="32290" xr:uid="{1A6482C5-B5A7-443F-8D49-FE88F6C7A6E2}"/>
    <cellStyle name="IntCoTitles 2 2 2 6 5" xfId="16880" xr:uid="{2EE8A17E-CC52-4834-8251-9DEEAB109010}"/>
    <cellStyle name="IntCoTitles 2 2 2 6 5 2" xfId="24935" xr:uid="{D566D9E0-527E-4A11-A075-BE28DAA23531}"/>
    <cellStyle name="IntCoTitles 2 2 2 6 5 2 2" xfId="40123" xr:uid="{581F0F4C-CFEC-4421-B685-AD01A8718B43}"/>
    <cellStyle name="IntCoTitles 2 2 2 6 5 3" xfId="31089" xr:uid="{C2F4FDB3-09A5-49A6-9754-EC3540DDA026}"/>
    <cellStyle name="IntCoTitles 2 2 2 6 5 3 2" xfId="41124" xr:uid="{F296CEEF-D163-4B8E-A2E4-CEA73F2639EE}"/>
    <cellStyle name="IntCoTitles 2 2 2 6 5 4" xfId="32543" xr:uid="{25D2F64B-B439-4604-A096-B30005607A64}"/>
    <cellStyle name="IntCoTitles 2 2 2 6 6" xfId="17068" xr:uid="{0F2EADEC-C8FA-4FFC-8DCD-B3B3A4387060}"/>
    <cellStyle name="IntCoTitles 2 2 2 6 6 2" xfId="25123" xr:uid="{094265BB-0F2D-4BDC-B632-47434855D100}"/>
    <cellStyle name="IntCoTitles 2 2 2 6 6 2 2" xfId="40311" xr:uid="{C6F580AC-C69E-4194-ABE7-08180205003C}"/>
    <cellStyle name="IntCoTitles 2 2 2 6 6 3" xfId="31277" xr:uid="{123192AB-1914-46FD-AF95-F1DB164015BC}"/>
    <cellStyle name="IntCoTitles 2 2 2 6 6 3 2" xfId="41139" xr:uid="{C504B6AE-0505-4879-B888-193FF0F44EE4}"/>
    <cellStyle name="IntCoTitles 2 2 2 6 6 4" xfId="32558" xr:uid="{BA825D39-DB4F-457C-8763-49346DA92A3A}"/>
    <cellStyle name="IntCoTitles 2 2 2 7" xfId="14103" xr:uid="{95986F37-5A0A-4AD0-B88C-06E736D4289E}"/>
    <cellStyle name="IntCoTitles 2 2 2 7 2" xfId="13027" xr:uid="{AC46E3B7-0108-4BFC-9891-18F172CA461B}"/>
    <cellStyle name="IntCoTitles 2 2 2 7 2 2" xfId="21367" xr:uid="{481D7986-DDB7-4599-A1A3-8AF5F175FF90}"/>
    <cellStyle name="IntCoTitles 2 2 2 7 2 2 2" xfId="36555" xr:uid="{BF387BDD-05B1-4BBE-AB02-C42DAB7B3B82}"/>
    <cellStyle name="IntCoTitles 2 2 2 7 2 3" xfId="27521" xr:uid="{F7558714-EE0A-4E07-81C7-68847DC50DF2}"/>
    <cellStyle name="IntCoTitles 2 2 2 7 2 3 2" xfId="40698" xr:uid="{A22BD5F8-D8F3-47EF-A4D1-9B16652BEDB2}"/>
    <cellStyle name="IntCoTitles 2 2 2 7 2 4" xfId="32117" xr:uid="{B8701594-23D5-448F-BE8C-7F01160AEA1E}"/>
    <cellStyle name="IntCoTitles 2 2 2 7 3" xfId="13780" xr:uid="{C6C4C450-932E-43AB-8AA8-532169955BA7}"/>
    <cellStyle name="IntCoTitles 2 2 2 7 3 2" xfId="21892" xr:uid="{AD7AE4D0-FC42-408A-AAEB-557340611B38}"/>
    <cellStyle name="IntCoTitles 2 2 2 7 3 2 2" xfId="37080" xr:uid="{CC19A15F-D143-4DEB-816C-A086EAF6E1A7}"/>
    <cellStyle name="IntCoTitles 2 2 2 7 3 3" xfId="28046" xr:uid="{79A780C7-0F34-4580-B38F-C1BDFBFF5408}"/>
    <cellStyle name="IntCoTitles 2 2 2 7 3 3 2" xfId="40787" xr:uid="{CC38E20A-7E29-4D32-9938-F9C901D79D13}"/>
    <cellStyle name="IntCoTitles 2 2 2 7 3 4" xfId="32206" xr:uid="{F294F1A5-47E7-4F2D-B988-8EEA0A0EF9F9}"/>
    <cellStyle name="IntCoTitles 2 2 2 7 4" xfId="11920" xr:uid="{94FA0ACA-4AB4-4BC0-A986-D737AC59AF54}"/>
    <cellStyle name="IntCoTitles 2 2 2 7 4 2" xfId="20411" xr:uid="{20AC8B7B-7FC4-4B07-A21C-FB5DB8DE4AC0}"/>
    <cellStyle name="IntCoTitles 2 2 2 7 4 2 2" xfId="35599" xr:uid="{7CF42E01-9BA9-4107-A64D-CD8CD30E0F10}"/>
    <cellStyle name="IntCoTitles 2 2 2 7 4 3" xfId="26570" xr:uid="{E757BC92-F002-4A4D-9C00-F71261CD0017}"/>
    <cellStyle name="IntCoTitles 2 2 2 7 4 3 2" xfId="40584" xr:uid="{55AEE09F-2676-43F4-A066-F14A6B2D9BF6}"/>
    <cellStyle name="IntCoTitles 2 2 2 7 4 4" xfId="32003" xr:uid="{6D8EAF53-0FD7-4853-8370-BB384E081D84}"/>
    <cellStyle name="IntCoTitles 2 2 2 7 5" xfId="11134" xr:uid="{191F3175-ABD0-443C-A1B7-5F8F1A3EC2D3}"/>
    <cellStyle name="IntCoTitles 2 2 2 7 5 2" xfId="19684" xr:uid="{6263F83F-04DD-4755-A80B-1A14578F3C17}"/>
    <cellStyle name="IntCoTitles 2 2 2 7 5 2 2" xfId="34889" xr:uid="{BEB83396-46AC-4900-8D1C-6FC3B17E4E09}"/>
    <cellStyle name="IntCoTitles 2 2 2 7 5 3" xfId="25932" xr:uid="{0D9761A5-7BCF-4847-A75F-75CCAAF1495B}"/>
    <cellStyle name="IntCoTitles 2 2 2 7 5 3 2" xfId="40474" xr:uid="{B0033D92-7D67-412A-BE37-5E0A1730358C}"/>
    <cellStyle name="IntCoTitles 2 2 2 7 5 4" xfId="31893" xr:uid="{001F8CA2-0F4F-4AF7-8DD3-0DBC40CC5E3A}"/>
    <cellStyle name="IntCoTitles 2 2 2 7 6" xfId="13168" xr:uid="{28377CE8-A0A2-4BEF-985F-3BAC5B0C0EE9}"/>
    <cellStyle name="IntCoTitles 2 2 2 7 6 2" xfId="21466" xr:uid="{F3550406-DE53-4E87-A9D6-F3104D3A96D7}"/>
    <cellStyle name="IntCoTitles 2 2 2 7 6 2 2" xfId="36654" xr:uid="{75396162-D9A6-49E9-BF0D-A2F9AE4D9F27}"/>
    <cellStyle name="IntCoTitles 2 2 2 7 6 3" xfId="27620" xr:uid="{E4D64B6E-990D-428E-99C3-B6BBA9600B84}"/>
    <cellStyle name="IntCoTitles 2 2 2 7 6 3 2" xfId="40715" xr:uid="{DBD3A355-500A-4B08-9B6F-3535D1B6C633}"/>
    <cellStyle name="IntCoTitles 2 2 2 7 6 4" xfId="32134" xr:uid="{517F508B-1E63-4E6C-9E58-3886460B69FB}"/>
    <cellStyle name="IntCoTitles 2 2 2 8" xfId="11009" xr:uid="{39C608BE-2125-4709-9690-C97563419387}"/>
    <cellStyle name="IntCoTitles 2 2 2 8 2" xfId="19559" xr:uid="{08B78E4F-4E92-4537-A9C8-6383524720B0}"/>
    <cellStyle name="IntCoTitles 2 2 2 8 2 2" xfId="34764" xr:uid="{158D4D39-2747-4E6B-9F84-B9319B6540C0}"/>
    <cellStyle name="IntCoTitles 2 2 2 8 3" xfId="25807" xr:uid="{7BEBD758-AEC3-44FB-B11B-671C6C95B33E}"/>
    <cellStyle name="IntCoTitles 2 2 2 8 3 2" xfId="40455" xr:uid="{B366FAA5-221E-4619-B5C6-E7C484E62B43}"/>
    <cellStyle name="IntCoTitles 2 2 2 8 4" xfId="31874" xr:uid="{5F580782-C408-4A13-81E5-B99CE9875D2C}"/>
    <cellStyle name="IntCoTitles 2 2 2 9" xfId="16324" xr:uid="{D02643FF-6F19-4C10-8D7B-9ACBC0F129C5}"/>
    <cellStyle name="IntCoTitles 2 2 2 9 2" xfId="24379" xr:uid="{64922452-AC92-41EC-870A-1D23B30CB265}"/>
    <cellStyle name="IntCoTitles 2 2 2 9 2 2" xfId="39567" xr:uid="{0B556D4B-00D6-480F-A9B1-92BB8A89FDF2}"/>
    <cellStyle name="IntCoTitles 2 2 2 9 3" xfId="30533" xr:uid="{3CCB37E5-A72E-472B-AC8B-F66BA3F078E6}"/>
    <cellStyle name="IntCoTitles 2 2 2 9 3 2" xfId="41004" xr:uid="{676380FF-571C-4932-A9C5-B7567040F578}"/>
    <cellStyle name="IntCoTitles 2 2 2 9 4" xfId="32423" xr:uid="{9974F6B7-03F7-4835-B407-EFD74A65E218}"/>
    <cellStyle name="IntCoTitles 2 2 3" xfId="8761" xr:uid="{7C4D69F5-1602-4B07-B280-76F1DA9C4764}"/>
    <cellStyle name="IntCoTitles 2 2 3 2" xfId="9894" xr:uid="{E75E59A9-CB48-402E-9247-CAF200E7D23A}"/>
    <cellStyle name="IntCoTitles 2 2 3 2 2" xfId="10880" xr:uid="{CCA1BEEE-49ED-4E54-BFD3-C49154288CA7}"/>
    <cellStyle name="IntCoTitles 2 2 3 2 2 2" xfId="19430" xr:uid="{306044DB-4E4C-40AD-A438-84D6F50F24FA}"/>
    <cellStyle name="IntCoTitles 2 2 3 2 2 2 2" xfId="34635" xr:uid="{C640E7E2-3D66-46D5-B47F-D135E0426266}"/>
    <cellStyle name="IntCoTitles 2 2 3 2 2 3" xfId="25678" xr:uid="{061FA3C3-240D-47F4-A250-2DFAD5A47035}"/>
    <cellStyle name="IntCoTitles 2 2 3 2 2 3 2" xfId="40438" xr:uid="{346E81AD-FFE0-448C-BBC6-FDA6FC3920EA}"/>
    <cellStyle name="IntCoTitles 2 2 3 2 2 4" xfId="31857" xr:uid="{6E7BBF01-A537-45A5-9159-9A0D92A5B96C}"/>
    <cellStyle name="IntCoTitles 2 2 3 2 3" xfId="15651" xr:uid="{4CFCEF9B-09F4-4A6B-921C-EF6B51A54529}"/>
    <cellStyle name="IntCoTitles 2 2 3 2 3 2" xfId="23706" xr:uid="{DE2B6C55-8BCC-4EB5-8B09-DE74DB3FBC25}"/>
    <cellStyle name="IntCoTitles 2 2 3 2 3 2 2" xfId="38894" xr:uid="{2F8BC0FB-F815-4352-8E01-3B6FB94690C6}"/>
    <cellStyle name="IntCoTitles 2 2 3 2 3 3" xfId="29860" xr:uid="{E6519B09-7D25-4111-B544-1F09D8400CC1}"/>
    <cellStyle name="IntCoTitles 2 2 3 2 3 3 2" xfId="40904" xr:uid="{D518C4B9-F835-47BC-BF35-1FA79EC5DC57}"/>
    <cellStyle name="IntCoTitles 2 2 3 2 3 4" xfId="32323" xr:uid="{51977948-68D5-4807-8F7E-A6C9D2374372}"/>
    <cellStyle name="IntCoTitles 2 2 3 2 4" xfId="12655" xr:uid="{99E26D80-F514-4D14-ABE3-0878ABD08607}"/>
    <cellStyle name="IntCoTitles 2 2 3 2 4 2" xfId="21050" xr:uid="{02C90442-DFB9-4F6E-B0C1-ACCB87F53E63}"/>
    <cellStyle name="IntCoTitles 2 2 3 2 4 2 2" xfId="36238" xr:uid="{527E1CBC-4668-418E-A457-D2B31D031F44}"/>
    <cellStyle name="IntCoTitles 2 2 3 2 4 3" xfId="27204" xr:uid="{096842D0-3C6F-4891-BA6C-D4BEE73A4353}"/>
    <cellStyle name="IntCoTitles 2 2 3 2 4 3 2" xfId="40663" xr:uid="{CD44B9D4-2119-4AAE-B700-9D5535117F98}"/>
    <cellStyle name="IntCoTitles 2 2 3 2 4 4" xfId="32082" xr:uid="{9CD4CFD1-F136-4732-8395-67AAD0A92BF7}"/>
    <cellStyle name="IntCoTitles 2 2 3 2 5" xfId="10462" xr:uid="{AC2EB30D-D58E-4554-B151-468EE954FDA7}"/>
    <cellStyle name="IntCoTitles 2 2 3 2 5 2" xfId="19012" xr:uid="{48E362A3-3693-4B5C-86F0-4DAD9F191C13}"/>
    <cellStyle name="IntCoTitles 2 2 3 2 5 2 2" xfId="34217" xr:uid="{E892BECE-324D-4172-9C83-E676235230EC}"/>
    <cellStyle name="IntCoTitles 2 2 3 2 5 3" xfId="25260" xr:uid="{4AF34460-CB64-4441-8E7C-B6D733399CF8}"/>
    <cellStyle name="IntCoTitles 2 2 3 2 5 3 2" xfId="40381" xr:uid="{3C48E065-925A-4F4F-8A37-6671A241E428}"/>
    <cellStyle name="IntCoTitles 2 2 3 2 5 4" xfId="31800" xr:uid="{18B41830-803A-4E88-B7CB-14FE3BCF503E}"/>
    <cellStyle name="IntCoTitles 2 2 3 2 6" xfId="17091" xr:uid="{A5785005-A999-4449-83D3-9F34DBC26811}"/>
    <cellStyle name="IntCoTitles 2 2 3 2 6 2" xfId="25146" xr:uid="{F9A6F174-FF3B-4CD2-90DB-7F41EEF51A57}"/>
    <cellStyle name="IntCoTitles 2 2 3 2 6 2 2" xfId="40334" xr:uid="{6BF4CE46-15DF-4D10-8694-D643012BF203}"/>
    <cellStyle name="IntCoTitles 2 2 3 2 6 3" xfId="31300" xr:uid="{1952AF97-6396-4282-9081-5B494EB6FC90}"/>
    <cellStyle name="IntCoTitles 2 2 3 2 6 3 2" xfId="41148" xr:uid="{FF4B78EC-1412-40BE-B919-E4A224185400}"/>
    <cellStyle name="IntCoTitles 2 2 3 2 6 4" xfId="32567" xr:uid="{21F1210D-BCD1-4499-BBDF-D613A88A7F09}"/>
    <cellStyle name="IntCoTitles 2 2 3 3" xfId="13026" xr:uid="{3E173DD3-924C-4B47-80F3-109330F053E8}"/>
    <cellStyle name="IntCoTitles 2 2 3 3 2" xfId="21366" xr:uid="{D7CE43A7-8B9A-4111-8E1D-EA5CF201BE3D}"/>
    <cellStyle name="IntCoTitles 2 2 3 3 2 2" xfId="36554" xr:uid="{4A763FF5-E6B2-4656-9493-8F711BC4807B}"/>
    <cellStyle name="IntCoTitles 2 2 3 3 3" xfId="27520" xr:uid="{DA93F3B1-2313-4349-AE46-EBCC9B043D46}"/>
    <cellStyle name="IntCoTitles 2 2 3 3 3 2" xfId="40697" xr:uid="{6888977A-4CF9-48C6-8BAE-A74D7F8B1B28}"/>
    <cellStyle name="IntCoTitles 2 2 3 3 4" xfId="32116" xr:uid="{2BD7162C-4A10-4A37-8DE1-4232A2D8A05D}"/>
    <cellStyle name="IntCoTitles 2 2 3 4" xfId="13779" xr:uid="{A8225750-66AB-4585-8BCF-AAED019BD7BA}"/>
    <cellStyle name="IntCoTitles 2 2 3 4 2" xfId="21891" xr:uid="{1118448B-61CA-4B5F-A76D-C360016E2F3D}"/>
    <cellStyle name="IntCoTitles 2 2 3 4 2 2" xfId="37079" xr:uid="{B07876D5-4906-4B82-B395-E47EE96A37BC}"/>
    <cellStyle name="IntCoTitles 2 2 3 4 3" xfId="28045" xr:uid="{BD1109C9-228E-476B-82B7-769C88E5DD7E}"/>
    <cellStyle name="IntCoTitles 2 2 3 4 3 2" xfId="40786" xr:uid="{9324C51B-DEEC-4ED3-AAB9-BFB5BBCD0429}"/>
    <cellStyle name="IntCoTitles 2 2 3 4 4" xfId="32205" xr:uid="{CF03C6FD-656F-4C05-B167-96DBC4CE1898}"/>
    <cellStyle name="IntCoTitles 2 2 3 5" xfId="11943" xr:uid="{52C8B83B-BD5D-45FC-A806-1184AE541D67}"/>
    <cellStyle name="IntCoTitles 2 2 3 5 2" xfId="20431" xr:uid="{88A85EC0-D0B6-4E4E-A31D-150C1891AA32}"/>
    <cellStyle name="IntCoTitles 2 2 3 5 2 2" xfId="35619" xr:uid="{680F512B-9B88-47C5-90BC-C8482DD211C5}"/>
    <cellStyle name="IntCoTitles 2 2 3 5 3" xfId="26590" xr:uid="{600E2526-C378-4827-916F-C4DF0BC4F2A2}"/>
    <cellStyle name="IntCoTitles 2 2 3 5 3 2" xfId="40594" xr:uid="{11BC4219-1334-4349-9061-4C0C81DB7F9F}"/>
    <cellStyle name="IntCoTitles 2 2 3 5 4" xfId="32013" xr:uid="{71E75D4B-98DE-4F96-8EEE-15693EDAF5D8}"/>
    <cellStyle name="IntCoTitles 2 2 3 6" xfId="11645" xr:uid="{3D68CD4C-A276-40D2-81D1-3A1EC45235F1}"/>
    <cellStyle name="IntCoTitles 2 2 3 6 2" xfId="20174" xr:uid="{66667148-D4C3-49F5-9568-7E9B49EFA7FF}"/>
    <cellStyle name="IntCoTitles 2 2 3 6 2 2" xfId="35362" xr:uid="{24D95E4D-5286-46A3-9368-0877906D8434}"/>
    <cellStyle name="IntCoTitles 2 2 3 6 3" xfId="26365" xr:uid="{2A118815-831E-4103-B04A-A1FD14999269}"/>
    <cellStyle name="IntCoTitles 2 2 3 6 3 2" xfId="40532" xr:uid="{B8560AA1-F364-4AB0-82BC-4DF9536B594A}"/>
    <cellStyle name="IntCoTitles 2 2 3 6 4" xfId="31951" xr:uid="{364EEC62-8DB3-4BCF-8492-47E21D378DEA}"/>
    <cellStyle name="IntCoTitles 2 2 3 7" xfId="16698" xr:uid="{4134F490-6833-4EA0-9544-61096C0F5681}"/>
    <cellStyle name="IntCoTitles 2 2 3 7 2" xfId="24753" xr:uid="{6A9276D3-B54E-4BE6-9CCA-AA3A70EB48B9}"/>
    <cellStyle name="IntCoTitles 2 2 3 7 2 2" xfId="39941" xr:uid="{C93D1926-776B-484D-9584-436F6F1DA984}"/>
    <cellStyle name="IntCoTitles 2 2 3 7 3" xfId="30907" xr:uid="{AB48CF28-EDF4-464E-A441-31A5FDCEDD2D}"/>
    <cellStyle name="IntCoTitles 2 2 3 7 3 2" xfId="41096" xr:uid="{C14366B8-01C8-4C37-A408-720DC945CE88}"/>
    <cellStyle name="IntCoTitles 2 2 3 7 4" xfId="32515" xr:uid="{0898DB45-9EA4-485F-B867-672A2860D437}"/>
    <cellStyle name="IntCoTitles 2 2 3 8" xfId="31719" xr:uid="{025CF234-1EC2-422C-B165-ED04B8DA8504}"/>
    <cellStyle name="IntCoTitles 2 2 4" xfId="8891" xr:uid="{E8FA3DAF-C422-4006-93F2-9E6443D298B5}"/>
    <cellStyle name="IntCoTitles 2 2 4 10" xfId="15120" xr:uid="{CFEA8F51-683E-4980-99FF-137DF31C2937}"/>
    <cellStyle name="IntCoTitles 2 2 4 10 2" xfId="23207" xr:uid="{F807EA4A-61B2-4661-8853-2FB34DDBCEDE}"/>
    <cellStyle name="IntCoTitles 2 2 4 10 2 2" xfId="38395" xr:uid="{3817CD65-1BA5-4F91-B032-8EC20C50F0BD}"/>
    <cellStyle name="IntCoTitles 2 2 4 10 3" xfId="29361" xr:uid="{987B2997-D2EA-49E1-A30A-637C48C9133B}"/>
    <cellStyle name="IntCoTitles 2 2 4 10 3 2" xfId="40833" xr:uid="{C085908F-45BF-4970-9E45-5FF68D3D1743}"/>
    <cellStyle name="IntCoTitles 2 2 4 10 4" xfId="32252" xr:uid="{14D5B97B-620B-480D-AA3B-7D33B82A5F1D}"/>
    <cellStyle name="IntCoTitles 2 2 4 11" xfId="15442" xr:uid="{4C4846C8-E60E-40D4-B1D1-422DB43F4981}"/>
    <cellStyle name="IntCoTitles 2 2 4 11 2" xfId="23521" xr:uid="{0B781EA7-0D6C-4CF9-9281-5054D9FD879C}"/>
    <cellStyle name="IntCoTitles 2 2 4 11 2 2" xfId="38709" xr:uid="{A9803981-9E33-4CE5-9A05-FCA80939A66D}"/>
    <cellStyle name="IntCoTitles 2 2 4 11 3" xfId="29675" xr:uid="{8F2082B4-6682-4484-BBA5-A6162AFD4C29}"/>
    <cellStyle name="IntCoTitles 2 2 4 11 3 2" xfId="40870" xr:uid="{A5313F48-1BF1-40FD-B50F-FBA02212014F}"/>
    <cellStyle name="IntCoTitles 2 2 4 11 4" xfId="32289" xr:uid="{1E9AF72C-87B8-4358-83D7-E13A87462F17}"/>
    <cellStyle name="IntCoTitles 2 2 4 12" xfId="16823" xr:uid="{3B1A0784-B4AE-44AD-9278-1A475C95F688}"/>
    <cellStyle name="IntCoTitles 2 2 4 12 2" xfId="24878" xr:uid="{1550E182-9DDC-4F9E-A84C-BAF6423926F6}"/>
    <cellStyle name="IntCoTitles 2 2 4 12 2 2" xfId="40066" xr:uid="{1C7E1E5A-3133-4190-A741-4E8EEBF2DCCE}"/>
    <cellStyle name="IntCoTitles 2 2 4 12 3" xfId="31032" xr:uid="{3368FA68-7B2B-42C4-BAD9-43BB3B57C396}"/>
    <cellStyle name="IntCoTitles 2 2 4 12 3 2" xfId="41106" xr:uid="{D2A797CF-9135-47A7-9280-EE6A603E4826}"/>
    <cellStyle name="IntCoTitles 2 2 4 12 4" xfId="32525" xr:uid="{A26F9B99-2F50-42DF-9246-375608067E1E}"/>
    <cellStyle name="IntCoTitles 2 2 4 13" xfId="18467" xr:uid="{6E30C0A5-3329-4573-A02D-FD1550BF0690}"/>
    <cellStyle name="IntCoTitles 2 2 4 13 2" xfId="33672" xr:uid="{4E96D9AE-28F0-4A94-AEE6-E8B4C0A2ECBA}"/>
    <cellStyle name="IntCoTitles 2 2 4 14" xfId="17998" xr:uid="{AA6E8DFD-A519-4085-B918-5262470593C2}"/>
    <cellStyle name="IntCoTitles 2 2 4 14 2" xfId="33209" xr:uid="{5E7F8BFA-63F9-49B5-80C9-4A219CB8A2E3}"/>
    <cellStyle name="IntCoTitles 2 2 4 15" xfId="31734" xr:uid="{1F0FD52E-D6F0-47DD-B8EF-2A6D24627AAA}"/>
    <cellStyle name="IntCoTitles 2 2 4 2" xfId="9957" xr:uid="{EE1AB651-C0FD-4AF3-A117-8E7393775B9F}"/>
    <cellStyle name="IntCoTitles 2 2 4 2 10" xfId="17085" xr:uid="{54B8A0C7-B246-49C8-84C7-07DD61D086AA}"/>
    <cellStyle name="IntCoTitles 2 2 4 2 10 2" xfId="25140" xr:uid="{FAB884CD-2E6E-413E-9D1D-9687ED69E0AD}"/>
    <cellStyle name="IntCoTitles 2 2 4 2 10 2 2" xfId="40328" xr:uid="{BD4A3345-C3A3-44C1-ACC5-DE4E4062C344}"/>
    <cellStyle name="IntCoTitles 2 2 4 2 10 3" xfId="31294" xr:uid="{00E3EAF2-4D04-48D6-9017-BF5602107E5C}"/>
    <cellStyle name="IntCoTitles 2 2 4 2 10 3 2" xfId="41146" xr:uid="{406CC920-05B7-4F1B-B53D-7AD339C991D8}"/>
    <cellStyle name="IntCoTitles 2 2 4 2 10 4" xfId="32565" xr:uid="{88EAB1B9-0960-4FAE-B25B-C305099C0700}"/>
    <cellStyle name="IntCoTitles 2 2 4 2 11" xfId="18817" xr:uid="{5FF45FA7-E637-4353-BEE4-1750822A0DB7}"/>
    <cellStyle name="IntCoTitles 2 2 4 2 11 2" xfId="34022" xr:uid="{B28627C2-6C7C-4CFB-97F0-ED53961DA2DB}"/>
    <cellStyle name="IntCoTitles 2 2 4 2 12" xfId="17341" xr:uid="{95D274F4-CE77-464A-BBE2-1688A826CB1E}"/>
    <cellStyle name="IntCoTitles 2 2 4 2 12 2" xfId="32707" xr:uid="{A5CCD779-4655-4E46-A5BC-61CF0A49ACE0}"/>
    <cellStyle name="IntCoTitles 2 2 4 2 13" xfId="31782" xr:uid="{B681FC0C-6D7D-42ED-A92B-E6DF880B47C2}"/>
    <cellStyle name="IntCoTitles 2 2 4 2 2" xfId="15974" xr:uid="{B1D0AFD0-344C-4B56-AFE8-3AF66A32F8AC}"/>
    <cellStyle name="IntCoTitles 2 2 4 2 2 2" xfId="24029" xr:uid="{A46B30CC-5380-43FF-8A57-F70DF4733536}"/>
    <cellStyle name="IntCoTitles 2 2 4 2 2 2 2" xfId="39217" xr:uid="{E694A98D-C523-4DBE-B12C-31942A4D982C}"/>
    <cellStyle name="IntCoTitles 2 2 4 2 2 3" xfId="30183" xr:uid="{ECFDE53B-AC82-42D5-80F2-54927CAA4377}"/>
    <cellStyle name="IntCoTitles 2 2 4 2 2 3 2" xfId="40959" xr:uid="{DF429F0D-27FA-4045-9D90-336CB7C2D2DA}"/>
    <cellStyle name="IntCoTitles 2 2 4 2 2 4" xfId="32378" xr:uid="{4CA1F513-B203-41FD-BA95-8CE9B92EABD0}"/>
    <cellStyle name="IntCoTitles 2 2 4 2 3" xfId="11735" xr:uid="{CFB78412-5A76-4A60-8876-C648FE9DD306}"/>
    <cellStyle name="IntCoTitles 2 2 4 2 3 2" xfId="20246" xr:uid="{0085F711-469A-4593-AB24-1EAAD2CB89D8}"/>
    <cellStyle name="IntCoTitles 2 2 4 2 3 2 2" xfId="35434" xr:uid="{7574ED25-A279-46ED-898C-9699F999E214}"/>
    <cellStyle name="IntCoTitles 2 2 4 2 3 3" xfId="26426" xr:uid="{18CA9C4D-85B7-468F-B794-3CF71C73C925}"/>
    <cellStyle name="IntCoTitles 2 2 4 2 3 3 2" xfId="40547" xr:uid="{F64C9294-C841-40CB-BB0F-EEEC083536C1}"/>
    <cellStyle name="IntCoTitles 2 2 4 2 3 4" xfId="31966" xr:uid="{6441D2A8-AD6F-4BE1-AC9C-4BA9148CE3FF}"/>
    <cellStyle name="IntCoTitles 2 2 4 2 4" xfId="10469" xr:uid="{118B906A-150F-4755-A81F-474D973A316F}"/>
    <cellStyle name="IntCoTitles 2 2 4 2 4 2" xfId="19019" xr:uid="{DFD52350-31E8-4261-B326-9466B22127E4}"/>
    <cellStyle name="IntCoTitles 2 2 4 2 4 2 2" xfId="34224" xr:uid="{2DF659CD-ECB9-4601-A1D7-0578C23CAFE2}"/>
    <cellStyle name="IntCoTitles 2 2 4 2 4 3" xfId="25267" xr:uid="{C5CE6AF1-7F7B-45DF-8F28-50CF7EF86A58}"/>
    <cellStyle name="IntCoTitles 2 2 4 2 4 3 2" xfId="40382" xr:uid="{A1065465-05D2-4901-BAB7-9B3A98AAB381}"/>
    <cellStyle name="IntCoTitles 2 2 4 2 4 4" xfId="31801" xr:uid="{A100844B-D366-466F-8DA4-0B2196AB1EF7}"/>
    <cellStyle name="IntCoTitles 2 2 4 2 5" xfId="16671" xr:uid="{6627CAA2-92B3-4B1B-BBA4-E66BA17DA9C1}"/>
    <cellStyle name="IntCoTitles 2 2 4 2 5 2" xfId="24726" xr:uid="{4B7C8D76-DFD3-4528-88B0-87D4F0457024}"/>
    <cellStyle name="IntCoTitles 2 2 4 2 5 2 2" xfId="39914" xr:uid="{5EA13EE2-57A2-4EA1-96EF-13A51450CA7C}"/>
    <cellStyle name="IntCoTitles 2 2 4 2 5 3" xfId="30880" xr:uid="{051CCCCA-FD8F-45B8-81AF-14A4CC3A2390}"/>
    <cellStyle name="IntCoTitles 2 2 4 2 5 3 2" xfId="41083" xr:uid="{2D155EA5-8D28-43E7-9AD7-E53C4F63AA6C}"/>
    <cellStyle name="IntCoTitles 2 2 4 2 5 4" xfId="32502" xr:uid="{517ABA60-53DB-43D0-9887-DFF1653D7553}"/>
    <cellStyle name="IntCoTitles 2 2 4 2 6" xfId="15744" xr:uid="{059C719F-4D00-4A60-903B-F7C804913501}"/>
    <cellStyle name="IntCoTitles 2 2 4 2 6 2" xfId="23799" xr:uid="{8F84D8D5-1772-47F4-AF8D-54E4795BA46A}"/>
    <cellStyle name="IntCoTitles 2 2 4 2 6 2 2" xfId="38987" xr:uid="{C1E999AF-D4DC-4B87-A5C0-7D25B5EDB5D0}"/>
    <cellStyle name="IntCoTitles 2 2 4 2 6 3" xfId="29953" xr:uid="{209DB075-DDA8-4EC9-A94B-3F86F9713D59}"/>
    <cellStyle name="IntCoTitles 2 2 4 2 6 3 2" xfId="40915" xr:uid="{A1F1012B-83F1-47E7-85CE-3318D3B20531}"/>
    <cellStyle name="IntCoTitles 2 2 4 2 6 4" xfId="32334" xr:uid="{E762852C-24BF-43FA-A49D-F0FBB14E2B67}"/>
    <cellStyle name="IntCoTitles 2 2 4 2 7" xfId="11766" xr:uid="{17FC6875-236E-49F0-84B7-085562030063}"/>
    <cellStyle name="IntCoTitles 2 2 4 2 7 2" xfId="20271" xr:uid="{87DE0FF6-5913-418C-B915-752477F5286D}"/>
    <cellStyle name="IntCoTitles 2 2 4 2 7 2 2" xfId="35459" xr:uid="{A1B20A30-6A26-4DB5-B4C3-1BB699F13033}"/>
    <cellStyle name="IntCoTitles 2 2 4 2 7 3" xfId="26448" xr:uid="{A731D30F-4044-4BD6-8A8B-16191BDF8CA3}"/>
    <cellStyle name="IntCoTitles 2 2 4 2 7 3 2" xfId="40557" xr:uid="{5DFE98B8-AD1A-488D-B68A-49DB252E636F}"/>
    <cellStyle name="IntCoTitles 2 2 4 2 7 4" xfId="31976" xr:uid="{5E1DA91C-761B-444D-B478-09418C9BE4F2}"/>
    <cellStyle name="IntCoTitles 2 2 4 2 8" xfId="12159" xr:uid="{6893C5A1-D0B2-48F3-B9A6-3AAB0E6A4EB5}"/>
    <cellStyle name="IntCoTitles 2 2 4 2 8 2" xfId="20618" xr:uid="{811D45B6-FE67-4FA5-9DFB-4F37845B53E8}"/>
    <cellStyle name="IntCoTitles 2 2 4 2 8 2 2" xfId="35806" xr:uid="{2D6DBF60-32C6-4469-93CF-C5286E9DAC43}"/>
    <cellStyle name="IntCoTitles 2 2 4 2 8 3" xfId="26772" xr:uid="{0D7726CA-5836-45B6-86EE-68F379A91441}"/>
    <cellStyle name="IntCoTitles 2 2 4 2 8 3 2" xfId="40618" xr:uid="{495CAC83-0FDE-4BCF-A3F9-DFC5B6491C7C}"/>
    <cellStyle name="IntCoTitles 2 2 4 2 8 4" xfId="32037" xr:uid="{7C4AC16A-8BD0-4C2B-90B0-11CA7DC2DB3C}"/>
    <cellStyle name="IntCoTitles 2 2 4 2 9" xfId="12672" xr:uid="{D0E3EAA4-2A43-4A52-AE10-36B6906D7B1A}"/>
    <cellStyle name="IntCoTitles 2 2 4 2 9 2" xfId="21066" xr:uid="{E98EE6B2-D5D1-4F2F-B386-705C09ABB716}"/>
    <cellStyle name="IntCoTitles 2 2 4 2 9 2 2" xfId="36254" xr:uid="{6F964158-851C-44F7-A8B5-0206416AD14C}"/>
    <cellStyle name="IntCoTitles 2 2 4 2 9 3" xfId="27220" xr:uid="{5768DDB0-CA4A-49F4-913B-1A424968E524}"/>
    <cellStyle name="IntCoTitles 2 2 4 2 9 3 2" xfId="40667" xr:uid="{B43D9C3F-EA3E-4D4F-B21A-C32260A91B45}"/>
    <cellStyle name="IntCoTitles 2 2 4 2 9 4" xfId="32086" xr:uid="{CF26D6E7-6FEC-4A66-B2B9-32672694BB07}"/>
    <cellStyle name="IntCoTitles 2 2 4 3" xfId="15507" xr:uid="{11F0EA6C-DAE9-4790-A36C-B1229DDBC065}"/>
    <cellStyle name="IntCoTitles 2 2 4 4" xfId="11927" xr:uid="{90B22CA8-1B5D-4A6D-AC9C-5F4520A86230}"/>
    <cellStyle name="IntCoTitles 2 2 4 4 2" xfId="20417" xr:uid="{8943B9BA-A42F-40B5-9950-B3A2ABE8E858}"/>
    <cellStyle name="IntCoTitles 2 2 4 4 2 2" xfId="35605" xr:uid="{B2D17656-9FBB-40AA-AC3F-4A1B61FDECE2}"/>
    <cellStyle name="IntCoTitles 2 2 4 4 3" xfId="26576" xr:uid="{735921D4-3D71-4839-B546-FB60FA6FDFC5}"/>
    <cellStyle name="IntCoTitles 2 2 4 4 3 2" xfId="40587" xr:uid="{AEC15C96-AB1A-428E-9B96-FCCD65DE3456}"/>
    <cellStyle name="IntCoTitles 2 2 4 4 4" xfId="32006" xr:uid="{507E247C-4B62-4E64-A18A-A7CFF6B2D6C4}"/>
    <cellStyle name="IntCoTitles 2 2 4 5" xfId="13052" xr:uid="{FAA95476-A470-4E3B-A579-BD1BD45DDF16}"/>
    <cellStyle name="IntCoTitles 2 2 4 5 2" xfId="21387" xr:uid="{1E56CD9B-CB62-446B-89FD-1B0318A453E2}"/>
    <cellStyle name="IntCoTitles 2 2 4 5 2 2" xfId="36575" xr:uid="{AA24A321-CB11-45C7-9104-3A609CD42D60}"/>
    <cellStyle name="IntCoTitles 2 2 4 5 3" xfId="27541" xr:uid="{FAC62AF9-15A8-4FD6-BC5D-1992BE304A4B}"/>
    <cellStyle name="IntCoTitles 2 2 4 5 3 2" xfId="40703" xr:uid="{95B6D5FB-48D8-49E7-A306-045295422EE1}"/>
    <cellStyle name="IntCoTitles 2 2 4 5 4" xfId="32122" xr:uid="{A82D5249-31CE-4303-A9F5-F77F7B1FA81B}"/>
    <cellStyle name="IntCoTitles 2 2 4 6" xfId="16421" xr:uid="{D5D06B1B-4BC3-4625-8543-92CCF8CAD882}"/>
    <cellStyle name="IntCoTitles 2 2 4 6 2" xfId="24476" xr:uid="{4C4B4170-8AB2-4BB4-B276-51DD8E7760A4}"/>
    <cellStyle name="IntCoTitles 2 2 4 6 2 2" xfId="39664" xr:uid="{4082308B-F23E-4C0B-A1EE-324269ED244D}"/>
    <cellStyle name="IntCoTitles 2 2 4 6 3" xfId="30630" xr:uid="{B5A87A0A-CFCB-44DB-9056-D302263D8318}"/>
    <cellStyle name="IntCoTitles 2 2 4 6 3 2" xfId="41018" xr:uid="{868614FE-4CFD-4E08-9806-45B2E4C796BD}"/>
    <cellStyle name="IntCoTitles 2 2 4 6 4" xfId="32437" xr:uid="{FA424E4C-E781-4FA1-92D2-29F7BA594740}"/>
    <cellStyle name="IntCoTitles 2 2 4 7" xfId="13424" xr:uid="{821D969D-DDCE-46A8-BCF1-3DC0FF9BE3E7}"/>
    <cellStyle name="IntCoTitles 2 2 4 7 2" xfId="21623" xr:uid="{3EDA9781-D5B5-4BF8-96D0-E603FB4CC547}"/>
    <cellStyle name="IntCoTitles 2 2 4 7 2 2" xfId="36811" xr:uid="{D0F24C9B-6D09-4FD9-B675-FDB2D3BF4A0A}"/>
    <cellStyle name="IntCoTitles 2 2 4 7 3" xfId="27777" xr:uid="{CB687B9F-4140-4FDB-AC49-65D502BD0261}"/>
    <cellStyle name="IntCoTitles 2 2 4 7 3 2" xfId="40743" xr:uid="{8C5CFED0-0B4A-4427-B7EC-D177604F58D2}"/>
    <cellStyle name="IntCoTitles 2 2 4 7 4" xfId="32162" xr:uid="{31E332C1-F2F2-46EC-9884-99E94F071349}"/>
    <cellStyle name="IntCoTitles 2 2 4 8" xfId="12195" xr:uid="{0B7A41DC-5A75-4709-9CD2-663AAE1E6F94}"/>
    <cellStyle name="IntCoTitles 2 2 4 8 2" xfId="20647" xr:uid="{B6707B17-40BD-4975-AA5F-3393AB96524A}"/>
    <cellStyle name="IntCoTitles 2 2 4 8 2 2" xfId="35835" xr:uid="{C2EF891B-BF51-48B4-A988-E249AD0F4F3E}"/>
    <cellStyle name="IntCoTitles 2 2 4 8 3" xfId="26801" xr:uid="{3B725006-36DA-4238-9B64-DC404D055C92}"/>
    <cellStyle name="IntCoTitles 2 2 4 8 3 2" xfId="40621" xr:uid="{5BB948E3-8282-473F-BF76-4100FF9D9B68}"/>
    <cellStyle name="IntCoTitles 2 2 4 8 4" xfId="32040" xr:uid="{68B63D16-B7D9-4204-A911-E92687D390E8}"/>
    <cellStyle name="IntCoTitles 2 2 4 9" xfId="15555" xr:uid="{6B1CDADE-492D-4997-89A1-62C8BEC85533}"/>
    <cellStyle name="IntCoTitles 2 2 4 9 2" xfId="23610" xr:uid="{DC0AFC8C-6056-4C32-9032-1DAFBBEC1FBD}"/>
    <cellStyle name="IntCoTitles 2 2 4 9 2 2" xfId="38798" xr:uid="{A23D0D32-3C57-4101-B33A-5A035B0F5852}"/>
    <cellStyle name="IntCoTitles 2 2 4 9 3" xfId="29764" xr:uid="{C8C261DD-930A-4C07-9C09-8858E360BE41}"/>
    <cellStyle name="IntCoTitles 2 2 4 9 3 2" xfId="40886" xr:uid="{5F897F70-A2A4-4514-A57B-C3ED1ACA1353}"/>
    <cellStyle name="IntCoTitles 2 2 4 9 4" xfId="32305" xr:uid="{46BBACA1-102D-45C4-917C-442F743DDDBA}"/>
    <cellStyle name="IntCoTitles 2 2 5" xfId="8694" xr:uid="{4ECEB59C-49EF-4E0F-B8B9-D24301B415D7}"/>
    <cellStyle name="IntCoTitles 2 2 5 10" xfId="10971" xr:uid="{0043F743-2FDF-4FBF-84F0-5EB5D96A7DD5}"/>
    <cellStyle name="IntCoTitles 2 2 5 10 2" xfId="19521" xr:uid="{2038CBC7-C549-44CD-B037-3ED6A1CC9592}"/>
    <cellStyle name="IntCoTitles 2 2 5 10 2 2" xfId="34726" xr:uid="{621DF879-1865-4FD2-950F-AEC0FA2C7B68}"/>
    <cellStyle name="IntCoTitles 2 2 5 10 3" xfId="25769" xr:uid="{40D59342-1A3F-4F9D-8464-6456D25938A8}"/>
    <cellStyle name="IntCoTitles 2 2 5 10 3 2" xfId="40451" xr:uid="{1CA6B92B-E60E-40E2-B7D2-E0AE8C0D5AB2}"/>
    <cellStyle name="IntCoTitles 2 2 5 10 4" xfId="31870" xr:uid="{D74A7AC6-680D-4944-8AE8-78007C2453F6}"/>
    <cellStyle name="IntCoTitles 2 2 5 11" xfId="12594" xr:uid="{B06C97FE-27CE-4711-B581-414AFE76C75C}"/>
    <cellStyle name="IntCoTitles 2 2 5 11 2" xfId="20991" xr:uid="{4129A663-016C-4BED-B363-12492905B7FF}"/>
    <cellStyle name="IntCoTitles 2 2 5 11 2 2" xfId="36179" xr:uid="{3B02417C-5D60-43CB-8F4C-5C0CD3CCC6D3}"/>
    <cellStyle name="IntCoTitles 2 2 5 11 3" xfId="27145" xr:uid="{92332070-15F1-427D-B24B-F08657242BCA}"/>
    <cellStyle name="IntCoTitles 2 2 5 11 3 2" xfId="40656" xr:uid="{CA9DE356-6DAB-4C92-A11B-E621530D74DC}"/>
    <cellStyle name="IntCoTitles 2 2 5 11 4" xfId="32075" xr:uid="{3099B472-F41D-4319-B9C4-734C959FE744}"/>
    <cellStyle name="IntCoTitles 2 2 5 12" xfId="15115" xr:uid="{4265A588-9074-4BAA-B43F-8806F5000615}"/>
    <cellStyle name="IntCoTitles 2 2 5 12 2" xfId="23202" xr:uid="{69DC4400-D11B-4884-BC13-C27D10ED7404}"/>
    <cellStyle name="IntCoTitles 2 2 5 12 2 2" xfId="38390" xr:uid="{94FC2DEB-14BD-43B1-BC93-26734032FAC2}"/>
    <cellStyle name="IntCoTitles 2 2 5 12 3" xfId="29356" xr:uid="{3A6D5FFC-9946-4E99-820F-6B6A39EEBE0F}"/>
    <cellStyle name="IntCoTitles 2 2 5 12 3 2" xfId="40832" xr:uid="{823223CD-5A94-46AA-BDE1-67E57774BE5D}"/>
    <cellStyle name="IntCoTitles 2 2 5 12 4" xfId="32251" xr:uid="{2AED4781-9393-4CE3-AE59-B56C0B61C780}"/>
    <cellStyle name="IntCoTitles 2 2 5 13" xfId="18448" xr:uid="{E5A092E3-96BA-41A9-B1FA-F2C9844BC4A1}"/>
    <cellStyle name="IntCoTitles 2 2 5 13 2" xfId="33653" xr:uid="{CC62BAF5-9819-4E61-8089-417AB623A8B5}"/>
    <cellStyle name="IntCoTitles 2 2 5 14" xfId="18096" xr:uid="{60AD3D0E-8ACC-4A3D-A53B-74272BC2A1CF}"/>
    <cellStyle name="IntCoTitles 2 2 5 14 2" xfId="33307" xr:uid="{46F12C6B-6068-4A72-B845-7F7A248C391A}"/>
    <cellStyle name="IntCoTitles 2 2 5 15" xfId="31711" xr:uid="{573DAE2B-F216-437C-ACE4-5B5C390AF70F}"/>
    <cellStyle name="IntCoTitles 2 2 5 2" xfId="9866" xr:uid="{B5BAB008-9CAF-40E0-8FFA-971CB05B17DC}"/>
    <cellStyle name="IntCoTitles 2 2 5 2 10" xfId="12839" xr:uid="{BE5F76CF-6587-4B8E-8FD3-7805BF3914F9}"/>
    <cellStyle name="IntCoTitles 2 2 5 2 10 2" xfId="21215" xr:uid="{C04219CB-C6F2-4000-A24D-244FD5CB42A3}"/>
    <cellStyle name="IntCoTitles 2 2 5 2 10 2 2" xfId="36403" xr:uid="{246EE88B-6B2E-4254-BE83-303DEE2019C9}"/>
    <cellStyle name="IntCoTitles 2 2 5 2 10 3" xfId="27369" xr:uid="{CF8675E4-3796-450E-AE05-A3FE08C4FE4E}"/>
    <cellStyle name="IntCoTitles 2 2 5 2 10 3 2" xfId="40677" xr:uid="{6CB625BA-36F5-4F61-817D-4BE981D40436}"/>
    <cellStyle name="IntCoTitles 2 2 5 2 10 4" xfId="32096" xr:uid="{5B2A0B3F-BC5F-427A-A5F8-C3BAF2D4D180}"/>
    <cellStyle name="IntCoTitles 2 2 5 2 11" xfId="18798" xr:uid="{2431BEA3-A3DD-4ECD-A521-3F8090D1056E}"/>
    <cellStyle name="IntCoTitles 2 2 5 2 11 2" xfId="34003" xr:uid="{3D036388-FD1F-44D4-A7E6-F091CCE940DA}"/>
    <cellStyle name="IntCoTitles 2 2 5 2 12" xfId="17391" xr:uid="{7276351B-31A2-4394-A022-FD702564EDDD}"/>
    <cellStyle name="IntCoTitles 2 2 5 2 12 2" xfId="32757" xr:uid="{145EC045-D28D-4F86-854C-6FEE88BEC7EA}"/>
    <cellStyle name="IntCoTitles 2 2 5 2 13" xfId="31763" xr:uid="{FD71397C-BE04-4E7F-9CFB-36F9669854D0}"/>
    <cellStyle name="IntCoTitles 2 2 5 2 2" xfId="15933" xr:uid="{F6DC046C-0F33-4B42-8FDB-7923853254FD}"/>
    <cellStyle name="IntCoTitles 2 2 5 2 2 2" xfId="23988" xr:uid="{B570DC23-D97B-41F4-8685-34C8E41D6455}"/>
    <cellStyle name="IntCoTitles 2 2 5 2 2 2 2" xfId="39176" xr:uid="{3B158F9D-8278-47AD-9CA2-F04064C5B6BA}"/>
    <cellStyle name="IntCoTitles 2 2 5 2 2 3" xfId="30142" xr:uid="{54920AC9-D513-4F42-9156-7D0F748FDB43}"/>
    <cellStyle name="IntCoTitles 2 2 5 2 2 3 2" xfId="40940" xr:uid="{311A486B-621E-41B6-843B-0426D5A715D6}"/>
    <cellStyle name="IntCoTitles 2 2 5 2 2 4" xfId="32359" xr:uid="{1FE7F225-E6D4-4104-B066-9DE2000372BB}"/>
    <cellStyle name="IntCoTitles 2 2 5 2 3" xfId="11746" xr:uid="{D66A31D2-8FCB-4278-BB29-04A4F05ED342}"/>
    <cellStyle name="IntCoTitles 2 2 5 2 3 2" xfId="20251" xr:uid="{0D2DD429-393C-4E4E-9982-CC74020741C2}"/>
    <cellStyle name="IntCoTitles 2 2 5 2 3 2 2" xfId="35439" xr:uid="{C23896BA-0C73-4801-BFF9-CD64DDE26558}"/>
    <cellStyle name="IntCoTitles 2 2 5 2 3 3" xfId="26431" xr:uid="{430CEA6C-6F4E-4AFD-A050-06C6C01DA104}"/>
    <cellStyle name="IntCoTitles 2 2 5 2 3 3 2" xfId="40552" xr:uid="{704EA136-A46F-4B8D-BDBE-AEA5E03C5FF4}"/>
    <cellStyle name="IntCoTitles 2 2 5 2 3 4" xfId="31971" xr:uid="{1F1F7F34-D2C1-41F2-8C19-605673D06E03}"/>
    <cellStyle name="IntCoTitles 2 2 5 2 4" xfId="15756" xr:uid="{830F70D4-6E26-4D3E-BD06-08ECE7BE6177}"/>
    <cellStyle name="IntCoTitles 2 2 5 2 4 2" xfId="23811" xr:uid="{70272F14-0544-4963-8C2D-08BCFD206625}"/>
    <cellStyle name="IntCoTitles 2 2 5 2 4 2 2" xfId="38999" xr:uid="{0AA83591-CA35-46E1-9B33-FC62C1E8E24D}"/>
    <cellStyle name="IntCoTitles 2 2 5 2 4 3" xfId="29965" xr:uid="{D93339C7-30FE-4124-88C6-EA9C1139B02B}"/>
    <cellStyle name="IntCoTitles 2 2 5 2 4 3 2" xfId="40922" xr:uid="{C8C0FAB2-EAA9-41F7-BFAB-6F56EE232834}"/>
    <cellStyle name="IntCoTitles 2 2 5 2 4 4" xfId="32341" xr:uid="{DFAC6CFC-E60B-43EC-BBE7-C4F8E0351DE8}"/>
    <cellStyle name="IntCoTitles 2 2 5 2 5" xfId="16647" xr:uid="{718210C2-D10E-498A-BF77-860369525503}"/>
    <cellStyle name="IntCoTitles 2 2 5 2 5 2" xfId="24702" xr:uid="{D78A1B1F-96F0-4B90-85DA-835794671EB6}"/>
    <cellStyle name="IntCoTitles 2 2 5 2 5 2 2" xfId="39890" xr:uid="{B7FCE31B-63DC-4260-8F11-509B76643B1A}"/>
    <cellStyle name="IntCoTitles 2 2 5 2 5 3" xfId="30856" xr:uid="{6C05B7FC-3073-4738-BB35-990B7C6DCD37}"/>
    <cellStyle name="IntCoTitles 2 2 5 2 5 3 2" xfId="41063" xr:uid="{3F2E4E1B-9ACE-437D-9C94-8033201CC9D5}"/>
    <cellStyle name="IntCoTitles 2 2 5 2 5 4" xfId="32482" xr:uid="{7CA1A86F-9C29-4655-837C-6BA9F8668FD3}"/>
    <cellStyle name="IntCoTitles 2 2 5 2 6" xfId="14805" xr:uid="{7A5769A0-8E30-4B91-9E44-30CAC8CD8F1E}"/>
    <cellStyle name="IntCoTitles 2 2 5 2 6 2" xfId="22892" xr:uid="{E0952DE9-4B91-49FB-B106-DC60E64EB018}"/>
    <cellStyle name="IntCoTitles 2 2 5 2 6 2 2" xfId="38080" xr:uid="{0972AA93-6499-40E6-896C-F4F7BD95A4B7}"/>
    <cellStyle name="IntCoTitles 2 2 5 2 6 3" xfId="29046" xr:uid="{58F7981C-881C-46B6-A7E9-B6E43306039A}"/>
    <cellStyle name="IntCoTitles 2 2 5 2 6 3 2" xfId="40826" xr:uid="{835555B9-E667-4BAB-9C45-684C7BA51E2F}"/>
    <cellStyle name="IntCoTitles 2 2 5 2 6 4" xfId="32245" xr:uid="{3A8C7FE0-272C-4388-9A1B-8E3D3C709686}"/>
    <cellStyle name="IntCoTitles 2 2 5 2 7" xfId="15510" xr:uid="{1F818F49-ACE4-4683-92DF-2C49248568D6}"/>
    <cellStyle name="IntCoTitles 2 2 5 2 7 2" xfId="23573" xr:uid="{B4FBE651-8A72-4441-BBA4-5B0A48D3EEE5}"/>
    <cellStyle name="IntCoTitles 2 2 5 2 7 2 2" xfId="38761" xr:uid="{C3FAE58D-03A3-447F-BCA9-632408BBC27A}"/>
    <cellStyle name="IntCoTitles 2 2 5 2 7 3" xfId="29727" xr:uid="{D838A104-D6AD-4A31-9E49-18F505A906A8}"/>
    <cellStyle name="IntCoTitles 2 2 5 2 7 3 2" xfId="40880" xr:uid="{1ED8D641-9A39-4CF3-B376-B33A548F361B}"/>
    <cellStyle name="IntCoTitles 2 2 5 2 7 4" xfId="32299" xr:uid="{B8B7DD41-2F4F-46D7-8302-428CA9F63AB6}"/>
    <cellStyle name="IntCoTitles 2 2 5 2 8" xfId="11823" xr:uid="{C5F63CB4-4AF1-4E6D-98FD-A98F0BF0F579}"/>
    <cellStyle name="IntCoTitles 2 2 5 2 8 2" xfId="20322" xr:uid="{25DE653A-F0AF-4246-8765-92AB3E4EB040}"/>
    <cellStyle name="IntCoTitles 2 2 5 2 8 2 2" xfId="35510" xr:uid="{E1BCC901-0C43-4CF3-95D2-7B7A177DCFCB}"/>
    <cellStyle name="IntCoTitles 2 2 5 2 8 3" xfId="26493" xr:uid="{DCF66395-C319-415A-B894-440DEFFC5219}"/>
    <cellStyle name="IntCoTitles 2 2 5 2 8 3 2" xfId="40567" xr:uid="{5CCB341D-6309-4977-90F6-792509842140}"/>
    <cellStyle name="IntCoTitles 2 2 5 2 8 4" xfId="31986" xr:uid="{A6988A7F-D379-431B-AF18-5E3BA70E6617}"/>
    <cellStyle name="IntCoTitles 2 2 5 2 9" xfId="13867" xr:uid="{67EE8EE6-9992-4CAB-922C-04D3F94B3F2D}"/>
    <cellStyle name="IntCoTitles 2 2 5 2 9 2" xfId="21973" xr:uid="{F98D6AD4-DD06-4B74-B14C-64BBC320CA39}"/>
    <cellStyle name="IntCoTitles 2 2 5 2 9 2 2" xfId="37161" xr:uid="{9701B624-AC46-47AB-897F-378A689753C3}"/>
    <cellStyle name="IntCoTitles 2 2 5 2 9 3" xfId="28127" xr:uid="{582A7D44-2B8B-4C60-8239-649178521D91}"/>
    <cellStyle name="IntCoTitles 2 2 5 2 9 3 2" xfId="40804" xr:uid="{4C4A18E5-604F-495C-9F87-456D5E0392B5}"/>
    <cellStyle name="IntCoTitles 2 2 5 2 9 4" xfId="32223" xr:uid="{C3E7EDEE-95D5-4DC2-AC59-62EBA8879265}"/>
    <cellStyle name="IntCoTitles 2 2 5 3" xfId="15436" xr:uid="{0040AE5E-020F-46EC-8309-E27BC8F0D641}"/>
    <cellStyle name="IntCoTitles 2 2 5 4" xfId="11955" xr:uid="{DB8015AB-3CDC-4F6A-BE88-D795D64CA6E9}"/>
    <cellStyle name="IntCoTitles 2 2 5 4 2" xfId="20442" xr:uid="{35CF0791-B8DE-4A25-B746-48F4EFC44DA4}"/>
    <cellStyle name="IntCoTitles 2 2 5 4 2 2" xfId="35630" xr:uid="{8D853A46-A6FE-4F9F-BA5E-5DE77017C818}"/>
    <cellStyle name="IntCoTitles 2 2 5 4 3" xfId="26601" xr:uid="{6ECC311D-1713-472B-B14D-2BB8007B12D7}"/>
    <cellStyle name="IntCoTitles 2 2 5 4 3 2" xfId="40600" xr:uid="{F4949575-B251-47DC-AAC0-76D20A81FB77}"/>
    <cellStyle name="IntCoTitles 2 2 5 4 4" xfId="32019" xr:uid="{72702D58-EB79-475C-9006-488FB0D26C1D}"/>
    <cellStyle name="IntCoTitles 2 2 5 5" xfId="13630" xr:uid="{5DA04DA0-0E42-44EB-9356-46C26897314F}"/>
    <cellStyle name="IntCoTitles 2 2 5 5 2" xfId="21761" xr:uid="{24E90F1F-4CD7-4A42-BD24-880653260C02}"/>
    <cellStyle name="IntCoTitles 2 2 5 5 2 2" xfId="36949" xr:uid="{A2AE11E8-3DC3-4892-88D7-FE496E3F3BC2}"/>
    <cellStyle name="IntCoTitles 2 2 5 5 3" xfId="27915" xr:uid="{FC348536-9CA9-454E-B689-F2719C120A19}"/>
    <cellStyle name="IntCoTitles 2 2 5 5 3 2" xfId="40762" xr:uid="{C5BD5D2A-A2CB-493B-AA55-DACFDBC7328B}"/>
    <cellStyle name="IntCoTitles 2 2 5 5 4" xfId="32181" xr:uid="{7B69D9C1-49D4-4E94-A23D-3B16393F7428}"/>
    <cellStyle name="IntCoTitles 2 2 5 6" xfId="11643" xr:uid="{51385C82-CFEC-49E0-995A-3F84310D250F}"/>
    <cellStyle name="IntCoTitles 2 2 5 6 2" xfId="20172" xr:uid="{B7003A1D-A326-4924-982E-DFCC6EBFF06B}"/>
    <cellStyle name="IntCoTitles 2 2 5 6 2 2" xfId="35360" xr:uid="{0646DB6D-FA69-4E62-9D99-DF4C3BE286A4}"/>
    <cellStyle name="IntCoTitles 2 2 5 6 3" xfId="26363" xr:uid="{F5053693-677C-4D6C-BC78-9DACB12377B9}"/>
    <cellStyle name="IntCoTitles 2 2 5 6 3 2" xfId="40531" xr:uid="{3746BFC1-32DC-4F71-9193-FAA7E2874E92}"/>
    <cellStyle name="IntCoTitles 2 2 5 6 4" xfId="31950" xr:uid="{70389D48-F29B-4568-AD54-4BF158559DDF}"/>
    <cellStyle name="IntCoTitles 2 2 5 7" xfId="13945" xr:uid="{78291582-16C2-402D-BDFE-06DA2C324916}"/>
    <cellStyle name="IntCoTitles 2 2 5 7 2" xfId="22040" xr:uid="{113C0F4C-5940-4F84-971C-9491382A188C}"/>
    <cellStyle name="IntCoTitles 2 2 5 7 2 2" xfId="37228" xr:uid="{73127136-15BD-4F00-B839-1197BD809D45}"/>
    <cellStyle name="IntCoTitles 2 2 5 7 3" xfId="28194" xr:uid="{D75F1628-0213-4CD1-BCE2-3BD744B96BDE}"/>
    <cellStyle name="IntCoTitles 2 2 5 7 3 2" xfId="40807" xr:uid="{6F69DEF6-2CF8-4A86-938C-80EC5C72387B}"/>
    <cellStyle name="IntCoTitles 2 2 5 7 4" xfId="32226" xr:uid="{B595AAB2-6398-4616-A20C-EEBC3B5E06BC}"/>
    <cellStyle name="IntCoTitles 2 2 5 8" xfId="11947" xr:uid="{E2BCBA6B-801A-4B7C-A0B8-623B456E7E7C}"/>
    <cellStyle name="IntCoTitles 2 2 5 8 2" xfId="20435" xr:uid="{F75BB910-E92C-49E6-8F15-DA9E13BFB8C8}"/>
    <cellStyle name="IntCoTitles 2 2 5 8 2 2" xfId="35623" xr:uid="{B5DFEF62-E6B9-4F11-BAD5-ADB439397125}"/>
    <cellStyle name="IntCoTitles 2 2 5 8 3" xfId="26594" xr:uid="{3C8ACD82-EB76-49C7-8B6C-AC56979828B8}"/>
    <cellStyle name="IntCoTitles 2 2 5 8 3 2" xfId="40595" xr:uid="{F2E7BA9F-F6CA-4BD5-BD9B-7A8AB3A078B8}"/>
    <cellStyle name="IntCoTitles 2 2 5 8 4" xfId="32014" xr:uid="{D379D489-E3E8-4605-B18B-7E4C5E0201FD}"/>
    <cellStyle name="IntCoTitles 2 2 5 9" xfId="11372" xr:uid="{31551B14-AFC3-4886-AEF1-A1E12D4A9390}"/>
    <cellStyle name="IntCoTitles 2 2 5 9 2" xfId="19920" xr:uid="{CF0218BD-8F15-4ADE-991E-CAE6DAF1D54E}"/>
    <cellStyle name="IntCoTitles 2 2 5 9 2 2" xfId="35125" xr:uid="{B4912F82-F8ED-42E3-A735-DC1E73EF47CC}"/>
    <cellStyle name="IntCoTitles 2 2 5 9 3" xfId="26168" xr:uid="{71D194D5-346A-4983-A5C1-75C9575D5134}"/>
    <cellStyle name="IntCoTitles 2 2 5 9 3 2" xfId="40510" xr:uid="{9F2633D7-0FAF-4D06-87D2-239870E27AD2}"/>
    <cellStyle name="IntCoTitles 2 2 5 9 4" xfId="31929" xr:uid="{BC29EF68-ADA4-4384-BFFE-11086FA7AE7C}"/>
    <cellStyle name="IntCoTitles 2 2 6" xfId="8957" xr:uid="{0144E5D1-D7E6-40A1-9DFD-1CA7910E1F5B}"/>
    <cellStyle name="IntCoTitles 2 2 6 10" xfId="12545" xr:uid="{E6FB710F-1E4A-4B8C-A758-4033F7C986F3}"/>
    <cellStyle name="IntCoTitles 2 2 6 10 2" xfId="20948" xr:uid="{CA67A2DC-53F8-405F-8B3E-25FB315F3578}"/>
    <cellStyle name="IntCoTitles 2 2 6 10 2 2" xfId="36136" xr:uid="{BFDD6113-B574-45C8-842A-6279D2DFE46B}"/>
    <cellStyle name="IntCoTitles 2 2 6 10 3" xfId="27102" xr:uid="{FDFE7D0A-8F81-4C7A-9D2C-B1C48ACE351F}"/>
    <cellStyle name="IntCoTitles 2 2 6 10 3 2" xfId="40649" xr:uid="{180FCC0F-E2C8-4DFA-919E-22AFB6BC8519}"/>
    <cellStyle name="IntCoTitles 2 2 6 10 4" xfId="32068" xr:uid="{51A36986-9757-4464-8C1D-A52C02D50597}"/>
    <cellStyle name="IntCoTitles 2 2 6 11" xfId="11380" xr:uid="{D1F8ABAA-90F8-4F0A-86DB-4A506F858E78}"/>
    <cellStyle name="IntCoTitles 2 2 6 11 2" xfId="19928" xr:uid="{E6F3AD6D-B2B8-4BE9-A60C-84F868261BC0}"/>
    <cellStyle name="IntCoTitles 2 2 6 11 2 2" xfId="35133" xr:uid="{BA3F821F-25E9-4548-8559-36524768C325}"/>
    <cellStyle name="IntCoTitles 2 2 6 11 3" xfId="26176" xr:uid="{F04884A7-3287-4F62-89A4-C49945D917D3}"/>
    <cellStyle name="IntCoTitles 2 2 6 11 3 2" xfId="40511" xr:uid="{CE57B3FF-0B40-4886-ADE0-502182BB5A2D}"/>
    <cellStyle name="IntCoTitles 2 2 6 11 4" xfId="31930" xr:uid="{BD291DBE-1197-44F8-A6E0-E1A0BED12229}"/>
    <cellStyle name="IntCoTitles 2 2 6 12" xfId="16439" xr:uid="{CD6EDE71-175B-48C1-9395-B882D1EFDA62}"/>
    <cellStyle name="IntCoTitles 2 2 6 12 2" xfId="24494" xr:uid="{47CE224B-002C-4A70-A40A-EAF6C79E437E}"/>
    <cellStyle name="IntCoTitles 2 2 6 12 2 2" xfId="39682" xr:uid="{A37C053D-D1AB-417F-A4CC-A0761CEAEAF9}"/>
    <cellStyle name="IntCoTitles 2 2 6 12 3" xfId="30648" xr:uid="{568A66C6-B604-485D-81FB-DD409C3BB422}"/>
    <cellStyle name="IntCoTitles 2 2 6 12 3 2" xfId="41030" xr:uid="{F87160D3-0E3D-4EC6-836A-82F135845937}"/>
    <cellStyle name="IntCoTitles 2 2 6 12 4" xfId="32449" xr:uid="{222409B4-9DFF-44FD-830B-CA23664B829B}"/>
    <cellStyle name="IntCoTitles 2 2 6 13" xfId="18475" xr:uid="{18B94AC5-FCDC-4C5E-B4D7-C144E11A24DB}"/>
    <cellStyle name="IntCoTitles 2 2 6 13 2" xfId="33680" xr:uid="{CAEDAB3E-9ED7-40E6-84EA-871FCD5837AF}"/>
    <cellStyle name="IntCoTitles 2 2 6 14" xfId="17953" xr:uid="{44DAD97E-E115-416E-AD5A-C2FE564F5C9A}"/>
    <cellStyle name="IntCoTitles 2 2 6 14 2" xfId="33164" xr:uid="{DE3DE8C4-051C-48B9-9D9E-84602BBF2E40}"/>
    <cellStyle name="IntCoTitles 2 2 6 15" xfId="31742" xr:uid="{29402975-5432-4F3F-8169-76E7BFB05F38}"/>
    <cellStyle name="IntCoTitles 2 2 6 2" xfId="10021" xr:uid="{CF05C1CD-4DE0-4400-AA67-85F0A5CA2A64}"/>
    <cellStyle name="IntCoTitles 2 2 6 2 10" xfId="13835" xr:uid="{178A2283-D198-4D6A-AF48-FF292533AFF3}"/>
    <cellStyle name="IntCoTitles 2 2 6 2 10 2" xfId="21945" xr:uid="{AF0946DB-6089-4DEA-B623-135307E20B77}"/>
    <cellStyle name="IntCoTitles 2 2 6 2 10 2 2" xfId="37133" xr:uid="{78507097-44C9-4B46-A60E-F9F4F35BD7E0}"/>
    <cellStyle name="IntCoTitles 2 2 6 2 10 3" xfId="28099" xr:uid="{6A053E59-C1A5-4BB6-BED2-21CD65C7549F}"/>
    <cellStyle name="IntCoTitles 2 2 6 2 10 3 2" xfId="40800" xr:uid="{608CA139-E8F5-4381-BA27-7914F101642C}"/>
    <cellStyle name="IntCoTitles 2 2 6 2 10 4" xfId="32219" xr:uid="{2C737D6A-0A59-4249-A675-942D846E7461}"/>
    <cellStyle name="IntCoTitles 2 2 6 2 11" xfId="18825" xr:uid="{33400EC7-52FF-408A-8D8D-005F8AB8B921}"/>
    <cellStyle name="IntCoTitles 2 2 6 2 11 2" xfId="34030" xr:uid="{8E41ADAD-1483-4FF4-8235-62CA98B9043E}"/>
    <cellStyle name="IntCoTitles 2 2 6 2 12" xfId="17300" xr:uid="{47CD353E-E770-4832-9981-9D67DC8D0D65}"/>
    <cellStyle name="IntCoTitles 2 2 6 2 12 2" xfId="32666" xr:uid="{9A9AAB63-1EDC-4988-9544-D46F981C4B05}"/>
    <cellStyle name="IntCoTitles 2 2 6 2 13" xfId="31790" xr:uid="{AD6FFDC0-7396-409E-9C23-92BC53ECD4DF}"/>
    <cellStyle name="IntCoTitles 2 2 6 2 2" xfId="16007" xr:uid="{387F9E48-75A2-4F65-8777-EDDD5F8090C8}"/>
    <cellStyle name="IntCoTitles 2 2 6 2 2 2" xfId="24062" xr:uid="{9FD953CF-140B-407D-B288-87DC4C9982B5}"/>
    <cellStyle name="IntCoTitles 2 2 6 2 2 2 2" xfId="39250" xr:uid="{7811A974-2061-4748-86C4-C9C997E15355}"/>
    <cellStyle name="IntCoTitles 2 2 6 2 2 3" xfId="30216" xr:uid="{B7E47010-59B6-4970-990C-4D9676D56237}"/>
    <cellStyle name="IntCoTitles 2 2 6 2 2 3 2" xfId="40970" xr:uid="{79E52CF5-0B5C-4615-9A10-8DB324E7EDFA}"/>
    <cellStyle name="IntCoTitles 2 2 6 2 2 4" xfId="32389" xr:uid="{D04039E5-9F53-475D-9923-74C817382844}"/>
    <cellStyle name="IntCoTitles 2 2 6 2 3" xfId="11171" xr:uid="{F9A51359-2BCE-479A-90FD-09841FF5DC9F}"/>
    <cellStyle name="IntCoTitles 2 2 6 2 3 2" xfId="19721" xr:uid="{749FFAE8-3398-4F2B-B689-840AC5902084}"/>
    <cellStyle name="IntCoTitles 2 2 6 2 3 2 2" xfId="34926" xr:uid="{E27567DD-E2CA-4773-B6D6-E7D00DB8B61D}"/>
    <cellStyle name="IntCoTitles 2 2 6 2 3 3" xfId="25969" xr:uid="{F653D2FC-C26C-4BCE-A94D-1C014B88FCE6}"/>
    <cellStyle name="IntCoTitles 2 2 6 2 3 3 2" xfId="40479" xr:uid="{1030F2A3-2124-434E-8778-7F0AF7414319}"/>
    <cellStyle name="IntCoTitles 2 2 6 2 3 4" xfId="31898" xr:uid="{57575D07-16CF-4C37-A916-4DB2B0C3E793}"/>
    <cellStyle name="IntCoTitles 2 2 6 2 4" xfId="10703" xr:uid="{C598A5D7-FE64-404A-98B6-6D192090BD20}"/>
    <cellStyle name="IntCoTitles 2 2 6 2 4 2" xfId="19253" xr:uid="{C8838EF8-D924-4DB6-B4E3-C0B0B9D1B5F5}"/>
    <cellStyle name="IntCoTitles 2 2 6 2 4 2 2" xfId="34458" xr:uid="{CB1A21FC-0898-49E8-9017-9AD8A7CF5F0B}"/>
    <cellStyle name="IntCoTitles 2 2 6 2 4 3" xfId="25501" xr:uid="{D1EA1723-1951-47D3-941A-F210F90FE408}"/>
    <cellStyle name="IntCoTitles 2 2 6 2 4 3 2" xfId="40414" xr:uid="{F9BF9BC4-1559-4DA4-AFD2-E1DFBED5C09C}"/>
    <cellStyle name="IntCoTitles 2 2 6 2 4 4" xfId="31833" xr:uid="{A472BEAD-B1A4-417D-BA89-1A0055816926}"/>
    <cellStyle name="IntCoTitles 2 2 6 2 5" xfId="16680" xr:uid="{42E4B751-4589-41C1-A56D-3D3D2BD153DC}"/>
    <cellStyle name="IntCoTitles 2 2 6 2 5 2" xfId="24735" xr:uid="{CDE16797-84E8-4935-818A-3B75C8EA96A1}"/>
    <cellStyle name="IntCoTitles 2 2 6 2 5 2 2" xfId="39923" xr:uid="{991B20B2-61B4-4F5D-BCD7-13683894B69C}"/>
    <cellStyle name="IntCoTitles 2 2 6 2 5 3" xfId="30889" xr:uid="{ECDDF7DC-EAB9-442E-96EE-64FB25FC27D5}"/>
    <cellStyle name="IntCoTitles 2 2 6 2 5 3 2" xfId="41091" xr:uid="{991CD4D3-0E71-4DE1-9BF8-8FDFB29D3D1C}"/>
    <cellStyle name="IntCoTitles 2 2 6 2 5 4" xfId="32510" xr:uid="{04AB7FE8-23F1-4C1B-8735-1918DBA73D23}"/>
    <cellStyle name="IntCoTitles 2 2 6 2 6" xfId="12563" xr:uid="{E79B7DBC-E695-416D-9416-AB8A2855C22A}"/>
    <cellStyle name="IntCoTitles 2 2 6 2 6 2" xfId="20964" xr:uid="{9DA21082-4234-4377-AA2C-54C048581EF8}"/>
    <cellStyle name="IntCoTitles 2 2 6 2 6 2 2" xfId="36152" xr:uid="{B431319F-70C1-4721-B207-E50158CDD234}"/>
    <cellStyle name="IntCoTitles 2 2 6 2 6 3" xfId="27118" xr:uid="{9880457D-A36E-4D39-A4AD-790780D8F2F9}"/>
    <cellStyle name="IntCoTitles 2 2 6 2 6 3 2" xfId="40653" xr:uid="{66D94F3C-A6DE-4AA7-BF12-29910020C1FB}"/>
    <cellStyle name="IntCoTitles 2 2 6 2 6 4" xfId="32072" xr:uid="{1B46C405-BC88-4C38-9CEE-BD815EAFC3F1}"/>
    <cellStyle name="IntCoTitles 2 2 6 2 7" xfId="16869" xr:uid="{35E9E14B-AFD1-4F09-8DB6-DE253C257DED}"/>
    <cellStyle name="IntCoTitles 2 2 6 2 7 2" xfId="24924" xr:uid="{C51CAB61-1A01-4B39-9699-6099675ECECE}"/>
    <cellStyle name="IntCoTitles 2 2 6 2 7 2 2" xfId="40112" xr:uid="{EF00057E-05F9-4CFC-AB5F-6EB56CA70422}"/>
    <cellStyle name="IntCoTitles 2 2 6 2 7 3" xfId="31078" xr:uid="{551A00E6-4E03-4C0B-8BEA-FBF2671FB623}"/>
    <cellStyle name="IntCoTitles 2 2 6 2 7 3 2" xfId="41113" xr:uid="{A1E14DBE-5A8F-4EFD-88F5-006D129990E5}"/>
    <cellStyle name="IntCoTitles 2 2 6 2 7 4" xfId="32532" xr:uid="{BA40724D-192E-410C-B578-379EC2830672}"/>
    <cellStyle name="IntCoTitles 2 2 6 2 8" xfId="16618" xr:uid="{11E0241E-E1BE-4487-AF2B-34C75CC8C38E}"/>
    <cellStyle name="IntCoTitles 2 2 6 2 8 2" xfId="24673" xr:uid="{01B12F40-7A8A-4F24-B7B7-271F055C1DA4}"/>
    <cellStyle name="IntCoTitles 2 2 6 2 8 2 2" xfId="39861" xr:uid="{EFEE72D2-8BE6-430F-8009-AA28FD965E52}"/>
    <cellStyle name="IntCoTitles 2 2 6 2 8 3" xfId="30827" xr:uid="{E833D25B-1AB0-4657-97E4-9CF7C44DE192}"/>
    <cellStyle name="IntCoTitles 2 2 6 2 8 3 2" xfId="41057" xr:uid="{9F2894E8-4EE7-4056-BA37-62396A5C0650}"/>
    <cellStyle name="IntCoTitles 2 2 6 2 8 4" xfId="32476" xr:uid="{A2F89BB9-FD79-4A84-80A6-1D71A235E015}"/>
    <cellStyle name="IntCoTitles 2 2 6 2 9" xfId="13422" xr:uid="{1E8860E7-5752-4728-9DD7-60F8FCFF434F}"/>
    <cellStyle name="IntCoTitles 2 2 6 2 9 2" xfId="21622" xr:uid="{EBED684C-89E2-4409-A3CA-BC2B2834D57B}"/>
    <cellStyle name="IntCoTitles 2 2 6 2 9 2 2" xfId="36810" xr:uid="{A08B1B85-C300-4ECA-B19E-2F7E967A1AA6}"/>
    <cellStyle name="IntCoTitles 2 2 6 2 9 3" xfId="27776" xr:uid="{406C6958-C045-49B4-99D1-DABADC7F1A16}"/>
    <cellStyle name="IntCoTitles 2 2 6 2 9 3 2" xfId="40742" xr:uid="{E8DF783B-DCE3-4CB7-98A7-C8E3947E4DA0}"/>
    <cellStyle name="IntCoTitles 2 2 6 2 9 4" xfId="32161" xr:uid="{5F4CBF66-02CF-4666-8F18-54D858AA4F5A}"/>
    <cellStyle name="IntCoTitles 2 2 6 3" xfId="15535" xr:uid="{8C6CDDC5-C222-4E44-A6D1-592C9B2C7A4F}"/>
    <cellStyle name="IntCoTitles 2 2 6 4" xfId="10487" xr:uid="{C73C9BFD-921B-457B-8E40-76B1333B6497}"/>
    <cellStyle name="IntCoTitles 2 2 6 4 2" xfId="19037" xr:uid="{503FD75F-BB30-4B5D-A8A0-DD82D7611818}"/>
    <cellStyle name="IntCoTitles 2 2 6 4 2 2" xfId="34242" xr:uid="{E8ABE585-8D2D-48CE-8D59-00607FB68783}"/>
    <cellStyle name="IntCoTitles 2 2 6 4 3" xfId="25285" xr:uid="{C306CAC6-76E9-4A14-BB0D-9A3E9DF09B65}"/>
    <cellStyle name="IntCoTitles 2 2 6 4 3 2" xfId="40386" xr:uid="{1145F4F8-16BA-4F32-926D-C594ADFA8185}"/>
    <cellStyle name="IntCoTitles 2 2 6 4 4" xfId="31805" xr:uid="{39623353-7F2A-48D3-84B6-F76AB8B74BE6}"/>
    <cellStyle name="IntCoTitles 2 2 6 5" xfId="13687" xr:uid="{473A67A5-DA76-4BB8-A784-D3F5C008A336}"/>
    <cellStyle name="IntCoTitles 2 2 6 5 2" xfId="21813" xr:uid="{CD76E31F-6AEA-4FAD-A704-4F7BE58929BF}"/>
    <cellStyle name="IntCoTitles 2 2 6 5 2 2" xfId="37001" xr:uid="{3E3942FE-E668-4CEB-BE94-9B27823E75A7}"/>
    <cellStyle name="IntCoTitles 2 2 6 5 3" xfId="27967" xr:uid="{12ADFA90-09CF-4C12-9AF4-2717BCC8718F}"/>
    <cellStyle name="IntCoTitles 2 2 6 5 3 2" xfId="40772" xr:uid="{5E9B7930-F9CE-4C27-ACCE-ACD36A5B55AF}"/>
    <cellStyle name="IntCoTitles 2 2 6 5 4" xfId="32191" xr:uid="{BE5BB668-CAEC-478D-9757-D63AB8D15A95}"/>
    <cellStyle name="IntCoTitles 2 2 6 6" xfId="16432" xr:uid="{2811D704-D292-4F23-8332-F656374896F1}"/>
    <cellStyle name="IntCoTitles 2 2 6 6 2" xfId="24487" xr:uid="{73102CEA-8658-4486-B29B-D44D55673F22}"/>
    <cellStyle name="IntCoTitles 2 2 6 6 2 2" xfId="39675" xr:uid="{9549D3BC-5B9D-47F7-AFDD-8E0AFDD20B84}"/>
    <cellStyle name="IntCoTitles 2 2 6 6 3" xfId="30641" xr:uid="{A26F998C-8F2D-417D-BD50-E6F3249313C8}"/>
    <cellStyle name="IntCoTitles 2 2 6 6 3 2" xfId="41026" xr:uid="{79F9306E-C73D-4AE6-8993-C5C836AC1986}"/>
    <cellStyle name="IntCoTitles 2 2 6 6 4" xfId="32445" xr:uid="{0F451ED6-3E24-4949-A82C-1A9D2D56064D}"/>
    <cellStyle name="IntCoTitles 2 2 6 7" xfId="12610" xr:uid="{AF3F2970-8E0A-4D6C-8A22-17B31DC33B49}"/>
    <cellStyle name="IntCoTitles 2 2 6 7 2" xfId="21007" xr:uid="{560B6832-6F1C-404E-9E60-790907FAE049}"/>
    <cellStyle name="IntCoTitles 2 2 6 7 2 2" xfId="36195" xr:uid="{4688B3D3-B59B-4255-8872-3D55195BC7EC}"/>
    <cellStyle name="IntCoTitles 2 2 6 7 3" xfId="27161" xr:uid="{F6D5975D-12A6-48A2-8EB4-A3401E13DE5F}"/>
    <cellStyle name="IntCoTitles 2 2 6 7 3 2" xfId="40659" xr:uid="{7CECF832-EB8C-45B0-8ECF-8ADFDB23205D}"/>
    <cellStyle name="IntCoTitles 2 2 6 7 4" xfId="32078" xr:uid="{561BA810-E2F2-40F9-A4B6-BD8991A7EED4}"/>
    <cellStyle name="IntCoTitles 2 2 6 8" xfId="11832" xr:uid="{8D710866-3F51-450D-979B-E218F9D1F1C6}"/>
    <cellStyle name="IntCoTitles 2 2 6 8 2" xfId="20329" xr:uid="{B13B32D9-7092-452B-A30F-3355142CDD2F}"/>
    <cellStyle name="IntCoTitles 2 2 6 8 2 2" xfId="35517" xr:uid="{E474AB51-1EE8-49B7-9689-D9FD921965AE}"/>
    <cellStyle name="IntCoTitles 2 2 6 8 3" xfId="26499" xr:uid="{949DEA2E-5EC0-4C65-9B90-5BDACA2FEB0F}"/>
    <cellStyle name="IntCoTitles 2 2 6 8 3 2" xfId="40568" xr:uid="{4B8A8C18-27CF-48FB-9380-828C322BBDCD}"/>
    <cellStyle name="IntCoTitles 2 2 6 8 4" xfId="31987" xr:uid="{74B1D585-8341-495D-9E1F-128224F9E282}"/>
    <cellStyle name="IntCoTitles 2 2 6 9" xfId="10929" xr:uid="{F537317D-3E4A-4A5B-A86B-8B2DBDB9ACCB}"/>
    <cellStyle name="IntCoTitles 2 2 6 9 2" xfId="19479" xr:uid="{0AFE1DB7-4F92-4115-A453-53664458EB50}"/>
    <cellStyle name="IntCoTitles 2 2 6 9 2 2" xfId="34684" xr:uid="{4889286F-4443-42C6-9310-3E309C07FEB9}"/>
    <cellStyle name="IntCoTitles 2 2 6 9 3" xfId="25727" xr:uid="{76A6315C-9AE4-4C98-9467-026B9A63F0E8}"/>
    <cellStyle name="IntCoTitles 2 2 6 9 3 2" xfId="40449" xr:uid="{C53FAFA2-393D-46B4-8FFB-9A348E2EEDC4}"/>
    <cellStyle name="IntCoTitles 2 2 6 9 4" xfId="31868" xr:uid="{1FCD8308-55AA-4F2B-BE9A-FF9A7CA395EA}"/>
    <cellStyle name="IntCoTitles 2 2 7" xfId="8811" xr:uid="{53C21356-77EC-4777-8515-0FE738AACF32}"/>
    <cellStyle name="IntCoTitles 2 2 7 10" xfId="13841" xr:uid="{DFD3C2A1-47FB-44C4-BAB7-DC682DE638CA}"/>
    <cellStyle name="IntCoTitles 2 2 7 10 2" xfId="21950" xr:uid="{10AED2C7-F769-48B7-AB3D-D9AC94040ECD}"/>
    <cellStyle name="IntCoTitles 2 2 7 10 2 2" xfId="37138" xr:uid="{4B7CB13C-F4A5-48CA-85CC-10AB418C58B9}"/>
    <cellStyle name="IntCoTitles 2 2 7 10 3" xfId="28104" xr:uid="{FE8F53A7-08F4-4418-B5B9-0BBB5CB3DE09}"/>
    <cellStyle name="IntCoTitles 2 2 7 10 3 2" xfId="40801" xr:uid="{5F64C48B-A6F7-4C55-85FE-C3BA00946B5C}"/>
    <cellStyle name="IntCoTitles 2 2 7 10 4" xfId="32220" xr:uid="{BE65AC35-2A1C-4AD6-8D35-F56E6C1B8FB1}"/>
    <cellStyle name="IntCoTitles 2 2 7 11" xfId="16873" xr:uid="{5534CB26-0B50-4149-AC03-E0787211CD40}"/>
    <cellStyle name="IntCoTitles 2 2 7 11 2" xfId="24928" xr:uid="{FE1B0CE9-AA62-4A43-B8DE-C58CE3920953}"/>
    <cellStyle name="IntCoTitles 2 2 7 11 2 2" xfId="40116" xr:uid="{0EF449E9-8C2A-4CCC-99B5-B6CE559DAD5F}"/>
    <cellStyle name="IntCoTitles 2 2 7 11 3" xfId="31082" xr:uid="{A9DFFC50-0A90-40C6-AB3D-F6DCC26A5CAF}"/>
    <cellStyle name="IntCoTitles 2 2 7 11 3 2" xfId="41117" xr:uid="{4E559BBA-2C82-474D-8DB1-C57DF3BAFF98}"/>
    <cellStyle name="IntCoTitles 2 2 7 11 4" xfId="32536" xr:uid="{01E3543A-74D9-488F-9ED1-9C6CE24CB4E6}"/>
    <cellStyle name="IntCoTitles 2 2 7 12" xfId="10666" xr:uid="{F0B8C486-5372-42AB-8D84-E08A5A920321}"/>
    <cellStyle name="IntCoTitles 2 2 7 12 2" xfId="19216" xr:uid="{F50A2785-6173-4FD0-9009-D36E2E2B50BF}"/>
    <cellStyle name="IntCoTitles 2 2 7 12 2 2" xfId="34421" xr:uid="{7F8E53E7-57FF-40F1-9655-AA3F14823872}"/>
    <cellStyle name="IntCoTitles 2 2 7 12 3" xfId="25464" xr:uid="{68AE733B-DA40-4C90-9401-4134E9585F15}"/>
    <cellStyle name="IntCoTitles 2 2 7 12 3 2" xfId="40412" xr:uid="{FD86077F-E17C-4A94-8DFA-F7C692B7C7F2}"/>
    <cellStyle name="IntCoTitles 2 2 7 12 4" xfId="31831" xr:uid="{8A816130-C36E-4705-B9F4-C258E0EEFE99}"/>
    <cellStyle name="IntCoTitles 2 2 7 13" xfId="18456" xr:uid="{52CC38E0-A48D-4912-AB76-9591BC2783DA}"/>
    <cellStyle name="IntCoTitles 2 2 7 13 2" xfId="33661" xr:uid="{6B8C2AA9-919A-49A1-9439-D94A463F5F38}"/>
    <cellStyle name="IntCoTitles 2 2 7 14" xfId="18025" xr:uid="{727F1EA2-E803-46B9-8B45-6892338553BF}"/>
    <cellStyle name="IntCoTitles 2 2 7 14 2" xfId="33236" xr:uid="{E72D4836-2F00-4F37-A746-037567C449BE}"/>
    <cellStyle name="IntCoTitles 2 2 7 15" xfId="31723" xr:uid="{7EC107E9-48E1-45DB-89C0-C947233DDA0A}"/>
    <cellStyle name="IntCoTitles 2 2 7 2" xfId="9920" xr:uid="{54DF20D2-0B81-4A0C-A187-528363B1C638}"/>
    <cellStyle name="IntCoTitles 2 2 7 2 10" xfId="12322" xr:uid="{B7FA2A65-6F15-4B4E-9301-BDD9626202B1}"/>
    <cellStyle name="IntCoTitles 2 2 7 2 10 2" xfId="20744" xr:uid="{3CAD860B-447B-45EE-9B76-FAFB11D7E048}"/>
    <cellStyle name="IntCoTitles 2 2 7 2 10 2 2" xfId="35932" xr:uid="{907FBBC0-77BC-4598-A254-2D723110C8D1}"/>
    <cellStyle name="IntCoTitles 2 2 7 2 10 3" xfId="26898" xr:uid="{1E378A38-39A7-48D4-9A42-8AA429FAC9C4}"/>
    <cellStyle name="IntCoTitles 2 2 7 2 10 3 2" xfId="40635" xr:uid="{6D6F8759-00E6-419A-BE63-6EF5EA85A5E5}"/>
    <cellStyle name="IntCoTitles 2 2 7 2 10 4" xfId="32054" xr:uid="{CD451579-F83C-4902-BEF7-01D1EE1456F8}"/>
    <cellStyle name="IntCoTitles 2 2 7 2 11" xfId="18806" xr:uid="{C25DB4AB-46E6-44C8-B892-CDCF2383F602}"/>
    <cellStyle name="IntCoTitles 2 2 7 2 11 2" xfId="34011" xr:uid="{AD07E99D-8EF2-4C4D-8949-10C306911701}"/>
    <cellStyle name="IntCoTitles 2 2 7 2 12" xfId="17360" xr:uid="{300EC3DB-5EA0-4B0E-88DA-6AF73525BC94}"/>
    <cellStyle name="IntCoTitles 2 2 7 2 12 2" xfId="32726" xr:uid="{0445EE15-BB90-4236-B047-2447D5C12E06}"/>
    <cellStyle name="IntCoTitles 2 2 7 2 13" xfId="31771" xr:uid="{BFEFA476-02DD-469B-A165-CCD1040D38FF}"/>
    <cellStyle name="IntCoTitles 2 2 7 2 2" xfId="15953" xr:uid="{EA38E8C7-D5AA-4E51-9473-EC1403B1A6FE}"/>
    <cellStyle name="IntCoTitles 2 2 7 2 2 2" xfId="24008" xr:uid="{1FA345BB-1BC7-42EF-829C-A7E38027FD82}"/>
    <cellStyle name="IntCoTitles 2 2 7 2 2 2 2" xfId="39196" xr:uid="{BAAAB471-A154-48F2-AFCD-C54651397F56}"/>
    <cellStyle name="IntCoTitles 2 2 7 2 2 3" xfId="30162" xr:uid="{082A4263-16A6-477A-BAF1-349AA6D9703B}"/>
    <cellStyle name="IntCoTitles 2 2 7 2 2 3 2" xfId="40948" xr:uid="{56B8C005-60DC-4111-9EA8-C4F8F34FB945}"/>
    <cellStyle name="IntCoTitles 2 2 7 2 2 4" xfId="32367" xr:uid="{D8DECB4F-0061-43A0-AD49-AF0376B8C6AE}"/>
    <cellStyle name="IntCoTitles 2 2 7 2 3" xfId="11190" xr:uid="{F1B8522E-4EE5-4CA6-BA9C-541E27420B27}"/>
    <cellStyle name="IntCoTitles 2 2 7 2 3 2" xfId="19740" xr:uid="{25AB3670-66AB-4577-9600-8D838BDA398B}"/>
    <cellStyle name="IntCoTitles 2 2 7 2 3 2 2" xfId="34945" xr:uid="{AF3BBE5C-1976-496E-8AF5-812004E8D2A2}"/>
    <cellStyle name="IntCoTitles 2 2 7 2 3 3" xfId="25988" xr:uid="{A9802A6A-989B-46C1-A8E4-A743C3A80F1C}"/>
    <cellStyle name="IntCoTitles 2 2 7 2 3 3 2" xfId="40493" xr:uid="{2280848D-ADFB-467D-932F-371BD6E4D1E7}"/>
    <cellStyle name="IntCoTitles 2 2 7 2 3 4" xfId="31912" xr:uid="{100AEA26-7B98-4428-B8DA-EED1D99A78AE}"/>
    <cellStyle name="IntCoTitles 2 2 7 2 4" xfId="11691" xr:uid="{3468DD15-0314-4F56-9A70-7EE67F75A28D}"/>
    <cellStyle name="IntCoTitles 2 2 7 2 4 2" xfId="20210" xr:uid="{0245E2B2-3D32-4494-B814-6C8EAB62FA02}"/>
    <cellStyle name="IntCoTitles 2 2 7 2 4 2 2" xfId="35398" xr:uid="{107AA468-8EB8-4B3C-B679-78C9B2C8BE8D}"/>
    <cellStyle name="IntCoTitles 2 2 7 2 4 3" xfId="26394" xr:uid="{62D0209E-D45C-4C8A-A140-8C6884E75F2C}"/>
    <cellStyle name="IntCoTitles 2 2 7 2 4 3 2" xfId="40537" xr:uid="{23378D0D-0011-4E28-ACEB-BDD6A7F511E9}"/>
    <cellStyle name="IntCoTitles 2 2 7 2 4 4" xfId="31956" xr:uid="{2C338BED-75EF-45F3-A4E8-C569AA2EC98E}"/>
    <cellStyle name="IntCoTitles 2 2 7 2 5" xfId="16657" xr:uid="{FA92B051-E860-4A0F-A159-AF020438C044}"/>
    <cellStyle name="IntCoTitles 2 2 7 2 5 2" xfId="24712" xr:uid="{6B019898-77F6-4132-9774-60B31D087969}"/>
    <cellStyle name="IntCoTitles 2 2 7 2 5 2 2" xfId="39900" xr:uid="{92440F32-4CC0-40B4-A463-1748C7CF0B10}"/>
    <cellStyle name="IntCoTitles 2 2 7 2 5 3" xfId="30866" xr:uid="{80C0B2E7-F5AE-4E9B-958F-802A0F245D5E}"/>
    <cellStyle name="IntCoTitles 2 2 7 2 5 3 2" xfId="41072" xr:uid="{C3C8CB61-A7E2-4F0F-9139-4344BFDE0808}"/>
    <cellStyle name="IntCoTitles 2 2 7 2 5 4" xfId="32491" xr:uid="{4B47AA58-F730-4B9B-A8B6-F119AEBA24CC}"/>
    <cellStyle name="IntCoTitles 2 2 7 2 6" xfId="12869" xr:uid="{2DCCFAFB-573A-402E-8C7A-B3E11BD9C365}"/>
    <cellStyle name="IntCoTitles 2 2 7 2 6 2" xfId="21243" xr:uid="{FCD8834A-F844-411C-8447-EFB5C3568F1B}"/>
    <cellStyle name="IntCoTitles 2 2 7 2 6 2 2" xfId="36431" xr:uid="{40392304-E335-4071-8A69-67DAAD6443D1}"/>
    <cellStyle name="IntCoTitles 2 2 7 2 6 3" xfId="27397" xr:uid="{AD6130BB-12FB-45A0-8CF0-40A26734E0C6}"/>
    <cellStyle name="IntCoTitles 2 2 7 2 6 3 2" xfId="40680" xr:uid="{A5C017D6-E6DE-487B-B25A-466EA0F3AFD9}"/>
    <cellStyle name="IntCoTitles 2 2 7 2 6 4" xfId="32099" xr:uid="{AA312A21-88C0-4246-95E6-006113BD3E83}"/>
    <cellStyle name="IntCoTitles 2 2 7 2 7" xfId="11617" xr:uid="{2F6FD798-3288-4C5F-8EEE-58F67E130372}"/>
    <cellStyle name="IntCoTitles 2 2 7 2 7 2" xfId="20147" xr:uid="{F588173B-B19F-450D-BB1A-88C6AF9BB89A}"/>
    <cellStyle name="IntCoTitles 2 2 7 2 7 2 2" xfId="35337" xr:uid="{2F8315D3-0BEE-418F-A7D5-CC9EF91CF879}"/>
    <cellStyle name="IntCoTitles 2 2 7 2 7 3" xfId="26346" xr:uid="{84EB2833-8491-42CB-8384-238EB7D2D260}"/>
    <cellStyle name="IntCoTitles 2 2 7 2 7 3 2" xfId="40528" xr:uid="{8A404568-E9CA-43BB-A2DB-6124ED048929}"/>
    <cellStyle name="IntCoTitles 2 2 7 2 7 4" xfId="31947" xr:uid="{4E6006BA-8B82-4EAC-8B6D-F92C51273A1D}"/>
    <cellStyle name="IntCoTitles 2 2 7 2 8" xfId="16693" xr:uid="{4F947242-15C1-400A-9D2D-0ABE3877B67E}"/>
    <cellStyle name="IntCoTitles 2 2 7 2 8 2" xfId="24748" xr:uid="{6E93AED3-7F2B-477D-904D-385F263AD1CF}"/>
    <cellStyle name="IntCoTitles 2 2 7 2 8 2 2" xfId="39936" xr:uid="{AFE1F4DF-A011-4239-ADF8-A263D21F4F30}"/>
    <cellStyle name="IntCoTitles 2 2 7 2 8 3" xfId="30902" xr:uid="{D02B0328-440C-4F66-8494-F38840C2C424}"/>
    <cellStyle name="IntCoTitles 2 2 7 2 8 3 2" xfId="41095" xr:uid="{46D252C4-9C98-4B36-B0D8-6A25CB65E502}"/>
    <cellStyle name="IntCoTitles 2 2 7 2 8 4" xfId="32514" xr:uid="{EC87E8A4-627F-4D67-96A3-77A53B7288BE}"/>
    <cellStyle name="IntCoTitles 2 2 7 2 9" xfId="12114" xr:uid="{202A5D0B-AE94-4DC7-B973-F4B009839399}"/>
    <cellStyle name="IntCoTitles 2 2 7 2 9 2" xfId="20575" xr:uid="{E6690A1C-387F-4CA1-BE7A-276E077A8890}"/>
    <cellStyle name="IntCoTitles 2 2 7 2 9 2 2" xfId="35763" xr:uid="{808EC9A6-20E3-4FE7-A125-4E8693CF6029}"/>
    <cellStyle name="IntCoTitles 2 2 7 2 9 3" xfId="26729" xr:uid="{42A7015A-2ACB-45B8-BEB5-632556AEFB40}"/>
    <cellStyle name="IntCoTitles 2 2 7 2 9 3 2" xfId="40616" xr:uid="{7CB3BE17-9DFC-4114-8156-9A721D2144E0}"/>
    <cellStyle name="IntCoTitles 2 2 7 2 9 4" xfId="32035" xr:uid="{46D49C9C-0AAB-4F6B-8573-322A643DCA5E}"/>
    <cellStyle name="IntCoTitles 2 2 7 3" xfId="15465" xr:uid="{87144F0F-A2A4-4BF7-8356-7DDD98955D24}"/>
    <cellStyle name="IntCoTitles 2 2 7 4" xfId="14548" xr:uid="{3284D833-B28A-448C-9B51-40B482BB86C5}"/>
    <cellStyle name="IntCoTitles 2 2 7 4 2" xfId="22635" xr:uid="{7EC1D224-FCC6-4BC8-B757-2560189E95F6}"/>
    <cellStyle name="IntCoTitles 2 2 7 4 2 2" xfId="37823" xr:uid="{6A045AF4-7548-45F8-A51B-DB3503572E25}"/>
    <cellStyle name="IntCoTitles 2 2 7 4 3" xfId="28789" xr:uid="{52A3A564-81A1-483B-BD57-566A7E957687}"/>
    <cellStyle name="IntCoTitles 2 2 7 4 3 2" xfId="40820" xr:uid="{C27A7965-EC5D-4445-9EB9-1A7A7177AB50}"/>
    <cellStyle name="IntCoTitles 2 2 7 4 4" xfId="32239" xr:uid="{E1EB01F3-A050-4918-830A-6CE58A3A7E72}"/>
    <cellStyle name="IntCoTitles 2 2 7 5" xfId="13654" xr:uid="{88576F63-FCF4-4A69-B48E-335AC2FB9C6F}"/>
    <cellStyle name="IntCoTitles 2 2 7 5 2" xfId="21784" xr:uid="{78D68FA3-5E46-4473-93AC-B69BCF11C3A4}"/>
    <cellStyle name="IntCoTitles 2 2 7 5 2 2" xfId="36972" xr:uid="{DFC13891-7B92-4AF1-A5BF-6A840C8E9DE1}"/>
    <cellStyle name="IntCoTitles 2 2 7 5 3" xfId="27938" xr:uid="{BEA8CF6C-8948-480F-BF5A-229C7F7141B2}"/>
    <cellStyle name="IntCoTitles 2 2 7 5 3 2" xfId="40768" xr:uid="{91741405-245D-4938-B5CC-876AA5A931EB}"/>
    <cellStyle name="IntCoTitles 2 2 7 5 4" xfId="32187" xr:uid="{09AD5286-9300-419C-8CBF-DF0B102DEE49}"/>
    <cellStyle name="IntCoTitles 2 2 7 6" xfId="13740" xr:uid="{A0E66BEC-4C7D-4BB3-9B5A-FFA3034DAD00}"/>
    <cellStyle name="IntCoTitles 2 2 7 6 2" xfId="21856" xr:uid="{DD7631E4-169A-41B5-A40D-A57A985DDFA5}"/>
    <cellStyle name="IntCoTitles 2 2 7 6 2 2" xfId="37044" xr:uid="{3DB52057-7A59-4121-9C46-0A8F3A560BB5}"/>
    <cellStyle name="IntCoTitles 2 2 7 6 3" xfId="28010" xr:uid="{6168825A-8F3B-4BB8-B754-04D1BE7C5164}"/>
    <cellStyle name="IntCoTitles 2 2 7 6 3 2" xfId="40777" xr:uid="{44E9BED0-5D6E-4BCF-B83A-07F9AC02B62E}"/>
    <cellStyle name="IntCoTitles 2 2 7 6 4" xfId="32196" xr:uid="{24E13119-DC49-40EA-83E8-9AAA843A2654}"/>
    <cellStyle name="IntCoTitles 2 2 7 7" xfId="10752" xr:uid="{86AD01FD-76FD-4C17-8F54-671967EAED82}"/>
    <cellStyle name="IntCoTitles 2 2 7 7 2" xfId="19302" xr:uid="{6206FFF8-1421-4CC9-8DF2-F7682219D8A3}"/>
    <cellStyle name="IntCoTitles 2 2 7 7 2 2" xfId="34507" xr:uid="{465B24D5-24F8-4CF3-9941-3643BAB9E8BC}"/>
    <cellStyle name="IntCoTitles 2 2 7 7 3" xfId="25550" xr:uid="{344C3BA0-FF2D-4BC7-9A82-CBFD9D916E8E}"/>
    <cellStyle name="IntCoTitles 2 2 7 7 3 2" xfId="40418" xr:uid="{1EB14B4D-B1DD-4A57-B80C-EDC6445AD398}"/>
    <cellStyle name="IntCoTitles 2 2 7 7 4" xfId="31837" xr:uid="{7706B223-5F94-4992-A1EF-792F508922A0}"/>
    <cellStyle name="IntCoTitles 2 2 7 8" xfId="12890" xr:uid="{168E14E6-1FE4-4064-B645-BF753377A755}"/>
    <cellStyle name="IntCoTitles 2 2 7 8 2" xfId="21262" xr:uid="{BE1932FB-8931-4477-A9BC-245866032C6B}"/>
    <cellStyle name="IntCoTitles 2 2 7 8 2 2" xfId="36450" xr:uid="{EFD06EDD-76C7-464F-8C6F-EE66E5C7C77E}"/>
    <cellStyle name="IntCoTitles 2 2 7 8 3" xfId="27416" xr:uid="{32C3D2F9-21F5-4602-839C-C9252F3F70CB}"/>
    <cellStyle name="IntCoTitles 2 2 7 8 3 2" xfId="40685" xr:uid="{66E640F6-EF9C-4163-8E26-2065CAF6AB27}"/>
    <cellStyle name="IntCoTitles 2 2 7 8 4" xfId="32104" xr:uid="{C2655903-3042-4B50-9117-489743F2019A}"/>
    <cellStyle name="IntCoTitles 2 2 7 9" xfId="11574" xr:uid="{6B40BD0B-8184-47C4-8A40-76E3BFD6627E}"/>
    <cellStyle name="IntCoTitles 2 2 7 9 2" xfId="20106" xr:uid="{CF34C61E-E60C-4DD5-92BD-39FC45393AA0}"/>
    <cellStyle name="IntCoTitles 2 2 7 9 2 2" xfId="35299" xr:uid="{6CA9D99B-7BCB-4951-8F8B-90809D6A8627}"/>
    <cellStyle name="IntCoTitles 2 2 7 9 3" xfId="26313" xr:uid="{7DAC7C8C-4771-4CF5-BFE8-87FA60FEC35E}"/>
    <cellStyle name="IntCoTitles 2 2 7 9 3 2" xfId="40522" xr:uid="{37589E62-A4CC-4440-BA82-40D0DE0893BF}"/>
    <cellStyle name="IntCoTitles 2 2 7 9 4" xfId="31941" xr:uid="{EC4897B6-9D2F-4E6E-867F-89F477395D78}"/>
    <cellStyle name="IntCoTitles 2 2 8" xfId="9600" xr:uid="{BF1C3D71-4CBD-4A39-8AB2-57FA2603694B}"/>
    <cellStyle name="IntCoTitles 2 2 8 10" xfId="15752" xr:uid="{0695A5BF-8998-4AF4-B63A-60CCA5561F90}"/>
    <cellStyle name="IntCoTitles 2 2 8 10 2" xfId="23807" xr:uid="{F3DA8899-335A-4234-B232-4CB9CC8CBB50}"/>
    <cellStyle name="IntCoTitles 2 2 8 10 2 2" xfId="38995" xr:uid="{E7E30763-97B5-40D9-8C04-CF742A642645}"/>
    <cellStyle name="IntCoTitles 2 2 8 10 3" xfId="29961" xr:uid="{E1221E83-2939-49A9-A750-28494A6239CE}"/>
    <cellStyle name="IntCoTitles 2 2 8 10 3 2" xfId="40921" xr:uid="{5F67A2DE-08A4-4C27-8D31-A7FD95E43B3A}"/>
    <cellStyle name="IntCoTitles 2 2 8 10 4" xfId="32340" xr:uid="{922DB03A-C7FF-4CC2-89AF-A6C12F4D965D}"/>
    <cellStyle name="IntCoTitles 2 2 8 11" xfId="18640" xr:uid="{00A03CBF-789F-4C74-A105-736B91B49B68}"/>
    <cellStyle name="IntCoTitles 2 2 8 11 2" xfId="33845" xr:uid="{7D24A109-5369-4EC5-894D-F6FF0127C3A2}"/>
    <cellStyle name="IntCoTitles 2 2 8 12" xfId="17577" xr:uid="{26B7B990-3767-4A16-9A09-1B40AEF2C35A}"/>
    <cellStyle name="IntCoTitles 2 2 8 12 2" xfId="32812" xr:uid="{39156240-F8B6-4454-9140-E2B2881479C6}"/>
    <cellStyle name="IntCoTitles 2 2 8 13" xfId="31747" xr:uid="{F287D83D-3DAB-4EFE-A48E-E1A97AFC7364}"/>
    <cellStyle name="IntCoTitles 2 2 8 2" xfId="15750" xr:uid="{C85D9DC9-C58E-48CB-95D7-85F871EB9BD3}"/>
    <cellStyle name="IntCoTitles 2 2 8 2 2" xfId="23805" xr:uid="{E28DEB75-E72D-4C28-B93C-AD36496F0ED6}"/>
    <cellStyle name="IntCoTitles 2 2 8 2 2 2" xfId="38993" xr:uid="{B974775D-D2C4-467A-9ABB-E7DADCB43EB4}"/>
    <cellStyle name="IntCoTitles 2 2 8 2 3" xfId="29959" xr:uid="{D6DD288B-3BD9-4936-8B0F-F968E7CE9029}"/>
    <cellStyle name="IntCoTitles 2 2 8 2 3 2" xfId="40919" xr:uid="{01E568D7-E57F-4E1D-A57D-EB4FD490D5C6}"/>
    <cellStyle name="IntCoTitles 2 2 8 2 4" xfId="32338" xr:uid="{37605771-6112-4139-BD03-69D34F270325}"/>
    <cellStyle name="IntCoTitles 2 2 8 3" xfId="11787" xr:uid="{AB7CC006-2E65-4220-8225-2A2861848060}"/>
    <cellStyle name="IntCoTitles 2 2 8 3 2" xfId="20291" xr:uid="{0506F0BA-8564-409F-9153-743F2471BFD8}"/>
    <cellStyle name="IntCoTitles 2 2 8 3 2 2" xfId="35479" xr:uid="{C0C2F6BC-E5A6-47DF-94D4-7EC4C34B8B7B}"/>
    <cellStyle name="IntCoTitles 2 2 8 3 3" xfId="26465" xr:uid="{6E088F08-236C-400C-8A02-3EEF78AF38AF}"/>
    <cellStyle name="IntCoTitles 2 2 8 3 3 2" xfId="40560" xr:uid="{C4477706-40D2-4261-9AC7-B7C4D96D3302}"/>
    <cellStyle name="IntCoTitles 2 2 8 3 4" xfId="31979" xr:uid="{49FDFEC8-C9B5-434C-84FF-B98281D86578}"/>
    <cellStyle name="IntCoTitles 2 2 8 4" xfId="11203" xr:uid="{E063F8B4-732C-453B-A732-BB1AF57E955E}"/>
    <cellStyle name="IntCoTitles 2 2 8 4 2" xfId="19753" xr:uid="{C7EE47C6-5F5C-43BD-90E6-5E00F6EFD5B8}"/>
    <cellStyle name="IntCoTitles 2 2 8 4 2 2" xfId="34958" xr:uid="{ED14E1D8-F7E6-499B-BFD8-1A5ADCF8E3A7}"/>
    <cellStyle name="IntCoTitles 2 2 8 4 3" xfId="26001" xr:uid="{DBFF3D25-0388-4566-9FD0-46E47B85C738}"/>
    <cellStyle name="IntCoTitles 2 2 8 4 3 2" xfId="40499" xr:uid="{4DA07367-D0C9-4201-BA73-0427E94F2711}"/>
    <cellStyle name="IntCoTitles 2 2 8 4 4" xfId="31918" xr:uid="{7C3B1B68-C1AB-41A4-9C2C-569F4E11BECB}"/>
    <cellStyle name="IntCoTitles 2 2 8 5" xfId="16598" xr:uid="{0E3D9B30-2A99-40FF-A333-716ACA67422A}"/>
    <cellStyle name="IntCoTitles 2 2 8 5 2" xfId="24653" xr:uid="{058147C0-6CC6-4BD9-8435-735DFB680DA0}"/>
    <cellStyle name="IntCoTitles 2 2 8 5 2 2" xfId="39841" xr:uid="{BB539034-9A4A-4FBF-9144-B605B03DD42D}"/>
    <cellStyle name="IntCoTitles 2 2 8 5 3" xfId="30807" xr:uid="{E06FA57C-3352-4659-8832-F194649C336E}"/>
    <cellStyle name="IntCoTitles 2 2 8 5 3 2" xfId="41052" xr:uid="{1165D64C-79D6-4661-98BD-C4C73E0A4DD5}"/>
    <cellStyle name="IntCoTitles 2 2 8 5 4" xfId="32471" xr:uid="{2FFE8F2B-BB38-4E33-AA4D-F5803C325C84}"/>
    <cellStyle name="IntCoTitles 2 2 8 6" xfId="11532" xr:uid="{D9AD8A6E-9BC3-4148-BAD9-2ED9DDA8E6E7}"/>
    <cellStyle name="IntCoTitles 2 2 8 6 2" xfId="20068" xr:uid="{FFE0E7BF-03EF-4CA2-994C-D2A5D367ED50}"/>
    <cellStyle name="IntCoTitles 2 2 8 6 2 2" xfId="35266" xr:uid="{A5519677-0BD2-47A0-B91C-D554294B40A4}"/>
    <cellStyle name="IntCoTitles 2 2 8 6 3" xfId="26282" xr:uid="{01E137E5-EE74-41C1-A74D-96B83D0CB799}"/>
    <cellStyle name="IntCoTitles 2 2 8 6 3 2" xfId="40519" xr:uid="{E7E710BF-81F5-4D0C-B9E0-32FB1BF9B700}"/>
    <cellStyle name="IntCoTitles 2 2 8 6 4" xfId="31938" xr:uid="{761FAF10-3877-45C8-B397-47A76145D865}"/>
    <cellStyle name="IntCoTitles 2 2 8 7" xfId="11799" xr:uid="{E1E62D9C-77FE-4CE5-BF39-160519E1F360}"/>
    <cellStyle name="IntCoTitles 2 2 8 7 2" xfId="20301" xr:uid="{BB9B376D-5701-487F-88DF-C574BFE0D974}"/>
    <cellStyle name="IntCoTitles 2 2 8 7 2 2" xfId="35489" xr:uid="{4615F991-5218-4261-9AD1-AB172CCF9877}"/>
    <cellStyle name="IntCoTitles 2 2 8 7 3" xfId="26475" xr:uid="{E0CD745A-7F12-4027-BC17-9755C8C76F1C}"/>
    <cellStyle name="IntCoTitles 2 2 8 7 3 2" xfId="40565" xr:uid="{8AAE72B0-66F0-4D85-8F5C-0885939DE4FC}"/>
    <cellStyle name="IntCoTitles 2 2 8 7 4" xfId="31984" xr:uid="{1683D0CF-98D1-47D8-BA2A-D3320470E68F}"/>
    <cellStyle name="IntCoTitles 2 2 8 8" xfId="16752" xr:uid="{C0217070-28C8-4BBB-864C-34B2ED227A1A}"/>
    <cellStyle name="IntCoTitles 2 2 8 8 2" xfId="24807" xr:uid="{5AF9289D-815D-4094-9B14-A26056F2C596}"/>
    <cellStyle name="IntCoTitles 2 2 8 8 2 2" xfId="39995" xr:uid="{1812181C-0B9E-4ACB-A11D-C7AB30DDD433}"/>
    <cellStyle name="IntCoTitles 2 2 8 8 3" xfId="30961" xr:uid="{557DCFB5-E0C1-44A8-B3ED-B083C40E6F0B}"/>
    <cellStyle name="IntCoTitles 2 2 8 8 3 2" xfId="41101" xr:uid="{FD0494D3-A0CD-43DC-8BAB-9A69AEBB61E5}"/>
    <cellStyle name="IntCoTitles 2 2 8 8 4" xfId="32520" xr:uid="{E48E9B78-4C1A-4248-9A42-55F7A05ABD62}"/>
    <cellStyle name="IntCoTitles 2 2 8 9" xfId="15619" xr:uid="{99B3C77C-3C2F-41B9-BBD8-1957096B2353}"/>
    <cellStyle name="IntCoTitles 2 2 8 9 2" xfId="23674" xr:uid="{BB9526A1-6470-4764-9D6E-CF341C21F405}"/>
    <cellStyle name="IntCoTitles 2 2 8 9 2 2" xfId="38862" xr:uid="{1BEED2D3-1587-4FAC-BE48-6FDB19AA86F6}"/>
    <cellStyle name="IntCoTitles 2 2 8 9 3" xfId="29828" xr:uid="{FFAD0E0D-57C9-4A85-AB0A-A36ED4751FF1}"/>
    <cellStyle name="IntCoTitles 2 2 8 9 3 2" xfId="40898" xr:uid="{770D6578-7AB7-476E-9F2C-2531D398A3EC}"/>
    <cellStyle name="IntCoTitles 2 2 8 9 4" xfId="32317" xr:uid="{581315A8-7514-4E19-A20A-E4FC941E3A3C}"/>
    <cellStyle name="IntCoTitles 2 2 9" xfId="43343" xr:uid="{2B957BB2-2868-4B1D-AE23-8963E68105CC}"/>
    <cellStyle name="IntCoTitles 2 3" xfId="8763" xr:uid="{DF370A06-5CCC-403B-9FEF-2AD411CDA873}"/>
    <cellStyle name="IntCoTitles 2 3 10" xfId="13551" xr:uid="{11B5FD24-5FB5-42C0-8E4D-C06B5DA6D0F5}"/>
    <cellStyle name="IntCoTitles 2 3 10 2" xfId="21695" xr:uid="{16939532-831E-44D0-A53A-6148AF1B5D33}"/>
    <cellStyle name="IntCoTitles 2 3 10 2 2" xfId="36883" xr:uid="{CD4517F2-1CD1-4D14-85CF-6978D912F25D}"/>
    <cellStyle name="IntCoTitles 2 3 10 3" xfId="27849" xr:uid="{E2A4C5B7-E52D-4DB1-B7F4-E4A544CA26A4}"/>
    <cellStyle name="IntCoTitles 2 3 10 3 2" xfId="40757" xr:uid="{5F7B1318-37B5-4760-BB11-B6BD66663F5C}"/>
    <cellStyle name="IntCoTitles 2 3 10 4" xfId="32176" xr:uid="{0C318E63-FB74-4BED-9E61-AEC5F3C36AFE}"/>
    <cellStyle name="IntCoTitles 2 3 11" xfId="15683" xr:uid="{B2BF383A-4E09-4B38-AA62-0DEF52C3CC4C}"/>
    <cellStyle name="IntCoTitles 2 3 11 2" xfId="23738" xr:uid="{65CAA1C6-5D13-40D8-A075-5C3D5A3A935C}"/>
    <cellStyle name="IntCoTitles 2 3 11 2 2" xfId="38926" xr:uid="{DB412568-8BCB-4464-A982-17A005348CEC}"/>
    <cellStyle name="IntCoTitles 2 3 11 3" xfId="29892" xr:uid="{725DFBBB-8081-4A4E-9D14-118F3BC4D284}"/>
    <cellStyle name="IntCoTitles 2 3 11 3 2" xfId="40908" xr:uid="{793FF082-E50E-46F4-B97C-93735C8BF643}"/>
    <cellStyle name="IntCoTitles 2 3 11 4" xfId="32327" xr:uid="{1DE4B4C2-AFD0-4CAF-AFE7-D50F94242CAE}"/>
    <cellStyle name="IntCoTitles 2 3 12" xfId="13313" xr:uid="{A7751705-BC51-46FF-AA4B-115BEF7C6464}"/>
    <cellStyle name="IntCoTitles 2 3 12 2" xfId="21572" xr:uid="{468DF0DC-9FCF-4F69-97CC-DD8989E84786}"/>
    <cellStyle name="IntCoTitles 2 3 12 2 2" xfId="36760" xr:uid="{13940673-918A-4833-977C-71A1048C662A}"/>
    <cellStyle name="IntCoTitles 2 3 12 3" xfId="27726" xr:uid="{97594D42-D78B-4DCB-9343-F7DB78BD8810}"/>
    <cellStyle name="IntCoTitles 2 3 12 3 2" xfId="40730" xr:uid="{F7A91906-82A2-40E1-8915-2812EBD10E3A}"/>
    <cellStyle name="IntCoTitles 2 3 12 4" xfId="32149" xr:uid="{3984B7B4-E6F2-4A47-ACD4-77CDE2AFE4DD}"/>
    <cellStyle name="IntCoTitles 2 3 13" xfId="12560" xr:uid="{64F27045-8B1A-4AED-B783-CA87801A8A01}"/>
    <cellStyle name="IntCoTitles 2 3 13 2" xfId="20961" xr:uid="{7520B709-450A-4DD5-BEAC-903DC09782B5}"/>
    <cellStyle name="IntCoTitles 2 3 13 2 2" xfId="36149" xr:uid="{19EC39D5-564A-425D-83F1-206A55DF6C38}"/>
    <cellStyle name="IntCoTitles 2 3 13 3" xfId="27115" xr:uid="{EFE3C52C-BA8A-4265-B5A3-8F8C4F45F068}"/>
    <cellStyle name="IntCoTitles 2 3 13 3 2" xfId="40652" xr:uid="{CAE3A3EF-BAC0-4896-8C28-9B05C7DC0C8D}"/>
    <cellStyle name="IntCoTitles 2 3 13 4" xfId="32071" xr:uid="{FEC2938A-3161-46D9-ABAB-2E6F8BF37224}"/>
    <cellStyle name="IntCoTitles 2 3 14" xfId="15403" xr:uid="{6DF42CB7-12EC-473A-A68F-CC4107F2A2CB}"/>
    <cellStyle name="IntCoTitles 2 3 14 2" xfId="23490" xr:uid="{68C2929A-D33C-4862-BC69-70CBFB35E920}"/>
    <cellStyle name="IntCoTitles 2 3 14 2 2" xfId="38678" xr:uid="{73AF4BC4-58A1-4DCA-8D84-C066E739D658}"/>
    <cellStyle name="IntCoTitles 2 3 14 3" xfId="29644" xr:uid="{83060261-0E33-420D-9CDF-F8E30FC36CB8}"/>
    <cellStyle name="IntCoTitles 2 3 14 3 2" xfId="40863" xr:uid="{271CB1A8-F1E0-4526-82B7-A035766A576F}"/>
    <cellStyle name="IntCoTitles 2 3 14 4" xfId="32282" xr:uid="{8E968FFF-8C6E-40DA-8E75-BCB30089D310}"/>
    <cellStyle name="IntCoTitles 2 3 15" xfId="13311" xr:uid="{BF27AE7C-A37E-4F5A-9CC8-85F7AD58B1AD}"/>
    <cellStyle name="IntCoTitles 2 3 15 2" xfId="21570" xr:uid="{62AA5353-98D6-470F-8CDB-91B8F4FA77E6}"/>
    <cellStyle name="IntCoTitles 2 3 15 2 2" xfId="36758" xr:uid="{86568A6F-8AFC-406E-92C6-8DC9AB8CBE96}"/>
    <cellStyle name="IntCoTitles 2 3 15 3" xfId="27724" xr:uid="{C97800D1-22C6-4277-AB8F-BFFA59D084B0}"/>
    <cellStyle name="IntCoTitles 2 3 15 3 2" xfId="40729" xr:uid="{5487238C-E4DA-466B-8546-27C67BDC820D}"/>
    <cellStyle name="IntCoTitles 2 3 15 4" xfId="32148" xr:uid="{2B63B933-C9D6-43FB-854E-93A952E9E48C}"/>
    <cellStyle name="IntCoTitles 2 3 16" xfId="11273" xr:uid="{76B98E6B-35D1-4300-BD95-5FB5AA44B8B7}"/>
    <cellStyle name="IntCoTitles 2 3 16 2" xfId="19823" xr:uid="{0D8577D7-8B6E-44EE-B367-40E6E4715C11}"/>
    <cellStyle name="IntCoTitles 2 3 16 2 2" xfId="35028" xr:uid="{81F40BAD-5353-4FE7-A870-35844BDA0E5A}"/>
    <cellStyle name="IntCoTitles 2 3 16 3" xfId="26071" xr:uid="{1F7CFE06-423C-4887-95BC-CA03B70782A6}"/>
    <cellStyle name="IntCoTitles 2 3 16 3 2" xfId="40507" xr:uid="{C932B481-27EC-45B1-99F5-04AF67943862}"/>
    <cellStyle name="IntCoTitles 2 3 16 4" xfId="31926" xr:uid="{423106ED-2A19-4192-9C11-E1C73AFD1D84}"/>
    <cellStyle name="IntCoTitles 2 3 17" xfId="15589" xr:uid="{98FF6503-B5A8-470F-99FF-D5C12315BE14}"/>
    <cellStyle name="IntCoTitles 2 3 17 2" xfId="23644" xr:uid="{1730F572-DE3A-415A-B769-430A92452B93}"/>
    <cellStyle name="IntCoTitles 2 3 17 2 2" xfId="38832" xr:uid="{4125879A-6CEC-4B31-B755-8399B92D52D0}"/>
    <cellStyle name="IntCoTitles 2 3 17 3" xfId="29798" xr:uid="{FC7090B7-2CE0-4EFC-84D0-AB2F18CF1FC3}"/>
    <cellStyle name="IntCoTitles 2 3 17 3 2" xfId="40892" xr:uid="{2AE697BF-1823-487C-8DC7-827CF2A4D1BD}"/>
    <cellStyle name="IntCoTitles 2 3 17 4" xfId="32311" xr:uid="{207977E4-2E37-4496-A21F-5D22EF2899E2}"/>
    <cellStyle name="IntCoTitles 2 3 18" xfId="17107" xr:uid="{8FBE5EE4-0CC2-4E89-A749-DAF0F4D73F4E}"/>
    <cellStyle name="IntCoTitles 2 3 18 2" xfId="25162" xr:uid="{37FDD405-EE2E-44F1-A2AF-8220702BCB23}"/>
    <cellStyle name="IntCoTitles 2 3 18 2 2" xfId="40350" xr:uid="{B70F5EEB-58B8-4003-AB43-FB4DC095E172}"/>
    <cellStyle name="IntCoTitles 2 3 18 3" xfId="31316" xr:uid="{7F1DA9B4-DD74-4EC6-83A6-E5202236E213}"/>
    <cellStyle name="IntCoTitles 2 3 18 3 2" xfId="41155" xr:uid="{9E7D685C-26E4-4E83-8051-8305E9FC0BEB}"/>
    <cellStyle name="IntCoTitles 2 3 18 4" xfId="32574" xr:uid="{1C971453-2241-4F37-B36D-AEB81CC632C5}"/>
    <cellStyle name="IntCoTitles 2 3 19" xfId="41186" xr:uid="{3847FBF9-D4E4-4E00-A0EB-95A25338F6C9}"/>
    <cellStyle name="IntCoTitles 2 3 2" xfId="8889" xr:uid="{3968B200-EA05-4280-8518-00A76932C7BC}"/>
    <cellStyle name="IntCoTitles 2 3 2 10" xfId="12246" xr:uid="{7221A6C8-2796-499D-9DB8-EBE6F58F8287}"/>
    <cellStyle name="IntCoTitles 2 3 2 10 2" xfId="20679" xr:uid="{1DD4348E-0B8F-4A1B-9750-F729124A086C}"/>
    <cellStyle name="IntCoTitles 2 3 2 10 2 2" xfId="35867" xr:uid="{2C760AFB-196F-43E9-A4B8-93FED27A53A0}"/>
    <cellStyle name="IntCoTitles 2 3 2 10 3" xfId="26833" xr:uid="{FE094FC1-743D-476A-89EE-F139CC62ED50}"/>
    <cellStyle name="IntCoTitles 2 3 2 10 3 2" xfId="40627" xr:uid="{F597C462-887E-41A0-9858-2A3766F9BE61}"/>
    <cellStyle name="IntCoTitles 2 3 2 10 4" xfId="32046" xr:uid="{AADA8FCB-B932-489C-946C-25E0D841AC54}"/>
    <cellStyle name="IntCoTitles 2 3 2 11" xfId="10607" xr:uid="{1E3DACDA-7C9C-4A60-95A7-66D82DB2621A}"/>
    <cellStyle name="IntCoTitles 2 3 2 11 2" xfId="19157" xr:uid="{927191FD-E283-4ADB-8DA5-E2D61E59D8B9}"/>
    <cellStyle name="IntCoTitles 2 3 2 11 2 2" xfId="34362" xr:uid="{71559E69-9247-4DAC-9CED-01FAEA54ECA4}"/>
    <cellStyle name="IntCoTitles 2 3 2 11 3" xfId="25405" xr:uid="{DFCFE2DB-DB7E-47BC-A63C-13EFE0D9F849}"/>
    <cellStyle name="IntCoTitles 2 3 2 11 3 2" xfId="40402" xr:uid="{06AA4BA7-9DEE-4896-A7A1-E6DE7FA6AAC8}"/>
    <cellStyle name="IntCoTitles 2 3 2 11 4" xfId="31821" xr:uid="{7C61ADE8-3EBE-4BD2-93A9-F3594DDBA4F7}"/>
    <cellStyle name="IntCoTitles 2 3 2 12" xfId="11416" xr:uid="{FC3CC41C-147C-4438-A01C-F15268F0A9A4}"/>
    <cellStyle name="IntCoTitles 2 3 2 12 2" xfId="19961" xr:uid="{11AA9B78-A0FC-48C9-BD24-DA1E6BCD1CD6}"/>
    <cellStyle name="IntCoTitles 2 3 2 12 2 2" xfId="35164" xr:uid="{5C354EB8-1FF5-47D2-9AB8-A4A100EE7675}"/>
    <cellStyle name="IntCoTitles 2 3 2 12 3" xfId="26205" xr:uid="{EDBD888F-F12E-40EF-B9A6-16B23277E641}"/>
    <cellStyle name="IntCoTitles 2 3 2 12 3 2" xfId="40516" xr:uid="{642DB644-F8A6-43D9-A7D4-12169A729866}"/>
    <cellStyle name="IntCoTitles 2 3 2 12 4" xfId="31935" xr:uid="{A397027D-A3D5-473E-9F54-35D25760650E}"/>
    <cellStyle name="IntCoTitles 2 3 2 13" xfId="18465" xr:uid="{41C7CC03-215D-4219-8006-C95B2EB4D711}"/>
    <cellStyle name="IntCoTitles 2 3 2 13 2" xfId="33670" xr:uid="{859D4D7F-7888-4174-89DE-57E1D07B765B}"/>
    <cellStyle name="IntCoTitles 2 3 2 14" xfId="18416" xr:uid="{68CE3A67-ACD5-4F0C-87F9-1303F30666CD}"/>
    <cellStyle name="IntCoTitles 2 3 2 14 2" xfId="33621" xr:uid="{D7629D78-315D-4E79-8FF4-2C7E6AA49CC3}"/>
    <cellStyle name="IntCoTitles 2 3 2 15" xfId="31732" xr:uid="{A6FDEA63-7447-48A9-875C-8ED6E64E2E79}"/>
    <cellStyle name="IntCoTitles 2 3 2 2" xfId="9955" xr:uid="{5DCE56D8-AE3E-467F-99A9-4F796D3C36C4}"/>
    <cellStyle name="IntCoTitles 2 3 2 2 10" xfId="12238" xr:uid="{429A92D5-AD34-44E2-B213-DB4F3CFB1677}"/>
    <cellStyle name="IntCoTitles 2 3 2 2 10 2" xfId="20671" xr:uid="{D2F98CBB-BD0C-4464-A59D-55FEB58862B3}"/>
    <cellStyle name="IntCoTitles 2 3 2 2 10 2 2" xfId="35859" xr:uid="{2EF07E16-4E5A-45E3-BEA1-6BC36E6252F3}"/>
    <cellStyle name="IntCoTitles 2 3 2 2 10 3" xfId="26825" xr:uid="{BD78DE77-F92A-4CD0-8A44-8C88619CB52F}"/>
    <cellStyle name="IntCoTitles 2 3 2 2 10 3 2" xfId="40624" xr:uid="{F55B7EC6-4D6D-4F04-8D8C-02122AD09FD1}"/>
    <cellStyle name="IntCoTitles 2 3 2 2 10 4" xfId="32043" xr:uid="{B1A279A3-8588-48B4-A61E-BCE93372AAF4}"/>
    <cellStyle name="IntCoTitles 2 3 2 2 11" xfId="18815" xr:uid="{F3A6C412-E43E-4CBB-9E16-B0DA5962BDBB}"/>
    <cellStyle name="IntCoTitles 2 3 2 2 11 2" xfId="34020" xr:uid="{64D6C5A5-E987-4B02-9F09-18997D59D051}"/>
    <cellStyle name="IntCoTitles 2 3 2 2 12" xfId="20047" xr:uid="{31776428-98C8-4806-A7A2-C0A8F5FE4661}"/>
    <cellStyle name="IntCoTitles 2 3 2 2 12 2" xfId="35245" xr:uid="{CECF0FDB-53A4-474E-9379-1C3818CAB969}"/>
    <cellStyle name="IntCoTitles 2 3 2 2 13" xfId="31780" xr:uid="{5AA821A0-B445-4DEC-821C-EC70CFC274C8}"/>
    <cellStyle name="IntCoTitles 2 3 2 2 2" xfId="15972" xr:uid="{71BF240B-C70A-4F8E-BAE3-CD592949D5BE}"/>
    <cellStyle name="IntCoTitles 2 3 2 2 2 2" xfId="24027" xr:uid="{9A045991-F021-432F-AE74-5999C6877A94}"/>
    <cellStyle name="IntCoTitles 2 3 2 2 2 2 2" xfId="39215" xr:uid="{F83FD02B-4397-407D-9A5E-92FC8FF1351A}"/>
    <cellStyle name="IntCoTitles 2 3 2 2 2 3" xfId="30181" xr:uid="{9B38D819-2CD8-45DD-A7E1-292A1D86E227}"/>
    <cellStyle name="IntCoTitles 2 3 2 2 2 3 2" xfId="40957" xr:uid="{5D24C60D-A4A9-40F9-BA05-863D9F133B41}"/>
    <cellStyle name="IntCoTitles 2 3 2 2 2 4" xfId="32376" xr:uid="{D24AE3CB-ABE6-4FA2-9734-155D936DBD06}"/>
    <cellStyle name="IntCoTitles 2 3 2 2 3" xfId="14329" xr:uid="{7C9FC4F3-43AE-4B5A-BC2F-37C1461E5758}"/>
    <cellStyle name="IntCoTitles 2 3 2 2 3 2" xfId="22416" xr:uid="{A612284A-B1BC-4A09-A833-9BA067CC80FB}"/>
    <cellStyle name="IntCoTitles 2 3 2 2 3 2 2" xfId="37604" xr:uid="{7A89456F-DAE0-4DF2-AFA0-D611BB3541C5}"/>
    <cellStyle name="IntCoTitles 2 3 2 2 3 3" xfId="28570" xr:uid="{FC126E4A-84BE-4EB3-A3C0-4D452C2753C0}"/>
    <cellStyle name="IntCoTitles 2 3 2 2 3 3 2" xfId="40815" xr:uid="{4446F314-052C-426E-9740-D9E2EC0B5E5C}"/>
    <cellStyle name="IntCoTitles 2 3 2 2 3 4" xfId="32234" xr:uid="{92B4DF88-8959-41A4-B4F8-13E123D10B62}"/>
    <cellStyle name="IntCoTitles 2 3 2 2 4" xfId="15458" xr:uid="{EBA9695B-E87B-4EAB-8EAE-C1DB8E6CCFB5}"/>
    <cellStyle name="IntCoTitles 2 3 2 2 4 2" xfId="23537" xr:uid="{E10C0E51-599B-415D-BBE7-88BF6E01CD8E}"/>
    <cellStyle name="IntCoTitles 2 3 2 2 4 2 2" xfId="38725" xr:uid="{E0B82C55-C918-463B-B169-811E162470F3}"/>
    <cellStyle name="IntCoTitles 2 3 2 2 4 3" xfId="29691" xr:uid="{91B21193-A63A-420B-B267-E122889BEE3E}"/>
    <cellStyle name="IntCoTitles 2 3 2 2 4 3 2" xfId="40873" xr:uid="{A8E8678D-4D95-461D-8CE4-86F57AD78F41}"/>
    <cellStyle name="IntCoTitles 2 3 2 2 4 4" xfId="32292" xr:uid="{17518132-535F-4E61-B38B-85B27654A1A9}"/>
    <cellStyle name="IntCoTitles 2 3 2 2 5" xfId="16669" xr:uid="{73320F51-C032-4D4C-A6B2-F0E9CDA014F7}"/>
    <cellStyle name="IntCoTitles 2 3 2 2 5 2" xfId="24724" xr:uid="{F8D03015-CC26-40C5-A61C-ED9CC5B5B4C5}"/>
    <cellStyle name="IntCoTitles 2 3 2 2 5 2 2" xfId="39912" xr:uid="{FF83A744-9386-4CFE-B709-1FBD7EE8FF13}"/>
    <cellStyle name="IntCoTitles 2 3 2 2 5 3" xfId="30878" xr:uid="{F8793726-771B-480F-9DFA-730F11E4C6AD}"/>
    <cellStyle name="IntCoTitles 2 3 2 2 5 3 2" xfId="41081" xr:uid="{E3DD7583-159B-4DCE-99B4-F61342B339A4}"/>
    <cellStyle name="IntCoTitles 2 3 2 2 5 4" xfId="32500" xr:uid="{2B655B63-6547-402D-BB45-949275784F16}"/>
    <cellStyle name="IntCoTitles 2 3 2 2 6" xfId="15419" xr:uid="{2B614F82-CA07-41D5-A35A-51F7DDA76BEB}"/>
    <cellStyle name="IntCoTitles 2 3 2 2 6 2" xfId="23506" xr:uid="{D2100A1A-0470-499E-9E37-987C01F53B42}"/>
    <cellStyle name="IntCoTitles 2 3 2 2 6 2 2" xfId="38694" xr:uid="{7275E0E6-B13E-46C3-8A68-7F4C80B4DFD9}"/>
    <cellStyle name="IntCoTitles 2 3 2 2 6 3" xfId="29660" xr:uid="{BDB63871-858E-4988-A7FA-B4BD5B37501A}"/>
    <cellStyle name="IntCoTitles 2 3 2 2 6 3 2" xfId="40867" xr:uid="{C875C2A7-8C17-4363-B899-7E00299596AD}"/>
    <cellStyle name="IntCoTitles 2 3 2 2 6 4" xfId="32286" xr:uid="{ABA80BE7-A287-46B5-A513-CE167B45F4CE}"/>
    <cellStyle name="IntCoTitles 2 3 2 2 7" xfId="12879" xr:uid="{3FDFF4F3-6DAA-4954-B820-05B263A4E6C8}"/>
    <cellStyle name="IntCoTitles 2 3 2 2 7 2" xfId="21252" xr:uid="{69F6DC53-1D15-48FE-B000-7B363481C80B}"/>
    <cellStyle name="IntCoTitles 2 3 2 2 7 2 2" xfId="36440" xr:uid="{C4A3F10B-FA87-4D00-9F4F-E338DE40C422}"/>
    <cellStyle name="IntCoTitles 2 3 2 2 7 3" xfId="27406" xr:uid="{979CB56D-8688-40FB-9079-3A61FC3AA5AD}"/>
    <cellStyle name="IntCoTitles 2 3 2 2 7 3 2" xfId="40681" xr:uid="{5F2F28AE-86B5-45D6-88B9-6D2AF90B650A}"/>
    <cellStyle name="IntCoTitles 2 3 2 2 7 4" xfId="32100" xr:uid="{16C3C9F7-216F-4CDF-9861-274E730F7F62}"/>
    <cellStyle name="IntCoTitles 2 3 2 2 8" xfId="16519" xr:uid="{C0AFAE5D-B7EB-47F4-BE27-0FB1A7C02D0D}"/>
    <cellStyle name="IntCoTitles 2 3 2 2 8 2" xfId="24574" xr:uid="{36C8E76B-1028-41D7-9B0D-42FC843C0BDF}"/>
    <cellStyle name="IntCoTitles 2 3 2 2 8 2 2" xfId="39762" xr:uid="{F15491B1-A809-4AB6-A6A4-7840691E5B47}"/>
    <cellStyle name="IntCoTitles 2 3 2 2 8 3" xfId="30728" xr:uid="{F5989EC2-B240-4D62-99DC-00B97BFE352B}"/>
    <cellStyle name="IntCoTitles 2 3 2 2 8 3 2" xfId="41038" xr:uid="{443CEBFF-F8EB-438D-959F-DC4ED356EA4A}"/>
    <cellStyle name="IntCoTitles 2 3 2 2 8 4" xfId="32457" xr:uid="{CFEADD4C-C79B-40AF-8BE6-8F4C5FF9B583}"/>
    <cellStyle name="IntCoTitles 2 3 2 2 9" xfId="16012" xr:uid="{2DE41AB0-ED11-463E-823B-42F70AF86689}"/>
    <cellStyle name="IntCoTitles 2 3 2 2 9 2" xfId="24067" xr:uid="{50C0BCB3-50EC-4453-A893-E973C9C46BE4}"/>
    <cellStyle name="IntCoTitles 2 3 2 2 9 2 2" xfId="39255" xr:uid="{6F977B2A-E140-4C79-ACAB-34497892CA93}"/>
    <cellStyle name="IntCoTitles 2 3 2 2 9 3" xfId="30221" xr:uid="{A285FE10-6F11-42C7-926E-1C63FDF4B8C9}"/>
    <cellStyle name="IntCoTitles 2 3 2 2 9 3 2" xfId="40974" xr:uid="{DDDA5D7A-BBFB-4A49-B5D3-75086E9DF68F}"/>
    <cellStyle name="IntCoTitles 2 3 2 2 9 4" xfId="32393" xr:uid="{5B210106-7698-4064-A1FC-19416791B665}"/>
    <cellStyle name="IntCoTitles 2 3 2 3" xfId="15505" xr:uid="{8606541F-3712-41E6-8BD1-9D503FABE6FD}"/>
    <cellStyle name="IntCoTitles 2 3 2 4" xfId="13555" xr:uid="{0FF2AF7E-0944-41AD-AA38-4DD6C787F5E1}"/>
    <cellStyle name="IntCoTitles 2 3 2 4 2" xfId="21698" xr:uid="{A7D4A88A-8CC2-424A-8957-FA799389AB8F}"/>
    <cellStyle name="IntCoTitles 2 3 2 4 2 2" xfId="36886" xr:uid="{EED61340-3744-49A1-8DE6-61895FFCB96B}"/>
    <cellStyle name="IntCoTitles 2 3 2 4 3" xfId="27852" xr:uid="{9E99AB1C-7946-4000-8E4C-764D40963D91}"/>
    <cellStyle name="IntCoTitles 2 3 2 4 3 2" xfId="40758" xr:uid="{BF4E3CAF-9DED-446F-AF75-7AD535889432}"/>
    <cellStyle name="IntCoTitles 2 3 2 4 4" xfId="32177" xr:uid="{28AF3382-2166-4E96-A2E1-53EE1FE97A02}"/>
    <cellStyle name="IntCoTitles 2 3 2 5" xfId="10526" xr:uid="{78DF1430-CC26-4B95-9832-D39F3395147C}"/>
    <cellStyle name="IntCoTitles 2 3 2 5 2" xfId="19076" xr:uid="{98CEBFF6-29CF-44B5-AB4C-1E4414877D08}"/>
    <cellStyle name="IntCoTitles 2 3 2 5 2 2" xfId="34281" xr:uid="{7F31CF09-6ADC-4A1F-B2F7-C1A728C0EF71}"/>
    <cellStyle name="IntCoTitles 2 3 2 5 3" xfId="25324" xr:uid="{69F3E8A2-F257-492A-B09A-89F0048BE808}"/>
    <cellStyle name="IntCoTitles 2 3 2 5 3 2" xfId="40394" xr:uid="{2C5D9EF2-B358-4319-9FE7-E7A833177FE0}"/>
    <cellStyle name="IntCoTitles 2 3 2 5 4" xfId="31813" xr:uid="{1CF1C91B-A229-4BF5-8BF1-0D8E003447BE}"/>
    <cellStyle name="IntCoTitles 2 3 2 6" xfId="16419" xr:uid="{AEF0D425-D432-4722-8F95-0D4DE2218DA0}"/>
    <cellStyle name="IntCoTitles 2 3 2 6 2" xfId="24474" xr:uid="{D4706F81-BE5C-4F11-B4A6-CCD68DD15844}"/>
    <cellStyle name="IntCoTitles 2 3 2 6 2 2" xfId="39662" xr:uid="{738A5696-00AB-4115-BB6B-510949348E3C}"/>
    <cellStyle name="IntCoTitles 2 3 2 6 3" xfId="30628" xr:uid="{5F4D1941-8C96-4B8C-A455-D64E8F86E0D6}"/>
    <cellStyle name="IntCoTitles 2 3 2 6 3 2" xfId="41016" xr:uid="{91AB9FB4-F50A-4BF8-8796-60626D1C7E70}"/>
    <cellStyle name="IntCoTitles 2 3 2 6 4" xfId="32435" xr:uid="{C346EC20-3EAE-4D6F-BF48-EA6F246E1351}"/>
    <cellStyle name="IntCoTitles 2 3 2 7" xfId="10798" xr:uid="{8130E6A1-2975-4127-9560-26F9EC4B8895}"/>
    <cellStyle name="IntCoTitles 2 3 2 7 2" xfId="19348" xr:uid="{C7F819D1-F36D-40D6-B8E0-E98E9287FF46}"/>
    <cellStyle name="IntCoTitles 2 3 2 7 2 2" xfId="34553" xr:uid="{F05272E0-AE52-41EB-A7A9-0FC0C17FD7A6}"/>
    <cellStyle name="IntCoTitles 2 3 2 7 3" xfId="25596" xr:uid="{72CBB7F2-488C-48D8-96B6-FDEC3C31DF16}"/>
    <cellStyle name="IntCoTitles 2 3 2 7 3 2" xfId="40426" xr:uid="{8561D6A5-FD10-41E9-9701-E155925ACACF}"/>
    <cellStyle name="IntCoTitles 2 3 2 7 4" xfId="31845" xr:uid="{FD3FB36E-E1D9-48ED-9A4B-3C3C90EFD96E}"/>
    <cellStyle name="IntCoTitles 2 3 2 8" xfId="11205" xr:uid="{3FDD4B2D-0462-44FE-A3B6-3FECA7102662}"/>
    <cellStyle name="IntCoTitles 2 3 2 8 2" xfId="19755" xr:uid="{AEC2309B-0BFD-46AF-BB19-03B068458453}"/>
    <cellStyle name="IntCoTitles 2 3 2 8 2 2" xfId="34960" xr:uid="{926BAAF1-53C4-4B8C-B39D-676BF2953754}"/>
    <cellStyle name="IntCoTitles 2 3 2 8 3" xfId="26003" xr:uid="{B008DFA7-196D-46E6-A6B0-74B72497BCCC}"/>
    <cellStyle name="IntCoTitles 2 3 2 8 3 2" xfId="40500" xr:uid="{E3465AB0-5035-4379-BDA9-A17C447A22DA}"/>
    <cellStyle name="IntCoTitles 2 3 2 8 4" xfId="31919" xr:uid="{0B9B64F8-D18B-4668-8CCC-852A2D0DA2A2}"/>
    <cellStyle name="IntCoTitles 2 3 2 9" xfId="12172" xr:uid="{EB7ECEFE-7F1B-402B-8ABF-8B407947AA46}"/>
    <cellStyle name="IntCoTitles 2 3 2 9 2" xfId="20628" xr:uid="{664F7655-202C-4087-856A-8AF34D8F1EAE}"/>
    <cellStyle name="IntCoTitles 2 3 2 9 2 2" xfId="35816" xr:uid="{49F01BD5-4F47-4C62-B91A-7237C7F19FB0}"/>
    <cellStyle name="IntCoTitles 2 3 2 9 3" xfId="26782" xr:uid="{02789781-0EA7-4168-B691-FEF89787CF50}"/>
    <cellStyle name="IntCoTitles 2 3 2 9 3 2" xfId="40619" xr:uid="{9486AF51-CDDA-41C0-A148-1010353DACF4}"/>
    <cellStyle name="IntCoTitles 2 3 2 9 4" xfId="32038" xr:uid="{2D03CEA2-5EBE-4468-AC04-C1AF63CF941A}"/>
    <cellStyle name="IntCoTitles 2 3 20" xfId="43656" xr:uid="{434A46E4-B404-4765-997E-24796DA8E91A}"/>
    <cellStyle name="IntCoTitles 2 3 21" xfId="42447" xr:uid="{35D11EB7-B72F-4C46-B531-547F03EE4D40}"/>
    <cellStyle name="IntCoTitles 2 3 22" xfId="43449" xr:uid="{F30E3C55-63FF-4894-ACB5-D9D0E5E66D20}"/>
    <cellStyle name="IntCoTitles 2 3 23" xfId="42602" xr:uid="{9B651F61-3A2D-480C-BA14-3F54B3A50AC9}"/>
    <cellStyle name="IntCoTitles 2 3 24" xfId="43276" xr:uid="{7126159D-2F29-4976-8DB7-A23B904B9F97}"/>
    <cellStyle name="IntCoTitles 2 3 25" xfId="42744" xr:uid="{66B33C9E-0111-432F-A0D4-AB32CE39F6DE}"/>
    <cellStyle name="IntCoTitles 2 3 26" xfId="43150" xr:uid="{5AACB635-C1A9-4130-AD0B-5CB010D97FAE}"/>
    <cellStyle name="IntCoTitles 2 3 27" xfId="42226" xr:uid="{AF734DBD-0D59-49A7-A0E1-5029C1EFEE94}"/>
    <cellStyle name="IntCoTitles 2 3 28" xfId="43975" xr:uid="{0CB54357-D999-4D61-9FAF-4A754FCCF579}"/>
    <cellStyle name="IntCoTitles 2 3 29" xfId="47440" xr:uid="{11CCC697-D787-4AF9-BC0C-59E5A3358E0F}"/>
    <cellStyle name="IntCoTitles 2 3 3" xfId="8696" xr:uid="{62B91CCB-C967-4C67-92EA-C692944EEC18}"/>
    <cellStyle name="IntCoTitles 2 3 3 10" xfId="12528" xr:uid="{D933B45F-4830-454B-ADC8-6532FB761D35}"/>
    <cellStyle name="IntCoTitles 2 3 3 10 2" xfId="20936" xr:uid="{9704AEFF-7ADE-4D76-80B9-0D1AF5BC32CE}"/>
    <cellStyle name="IntCoTitles 2 3 3 10 2 2" xfId="36124" xr:uid="{37F23E87-3751-481E-B8CF-4DF2EA172CFB}"/>
    <cellStyle name="IntCoTitles 2 3 3 10 3" xfId="27090" xr:uid="{10461648-2D89-4362-8D3C-D9DAE8D81EAB}"/>
    <cellStyle name="IntCoTitles 2 3 3 10 3 2" xfId="40647" xr:uid="{FCB454D4-7ECF-4FA5-8C91-D4EFED832499}"/>
    <cellStyle name="IntCoTitles 2 3 3 10 4" xfId="32066" xr:uid="{3B3CDE8B-CCA5-425F-BB74-D09D520311F6}"/>
    <cellStyle name="IntCoTitles 2 3 3 11" xfId="16883" xr:uid="{35875E5B-A630-4350-8F2E-7E9E4E2203D3}"/>
    <cellStyle name="IntCoTitles 2 3 3 11 2" xfId="24938" xr:uid="{F168AD52-8D11-4B30-B61E-3543BC41C43A}"/>
    <cellStyle name="IntCoTitles 2 3 3 11 2 2" xfId="40126" xr:uid="{00E4F808-3DFE-4F78-8962-F9C2D17F3168}"/>
    <cellStyle name="IntCoTitles 2 3 3 11 3" xfId="31092" xr:uid="{98762978-8BD7-4E9D-9D8C-086A2CF9318E}"/>
    <cellStyle name="IntCoTitles 2 3 3 11 3 2" xfId="41127" xr:uid="{8F55B435-F9BA-457A-A79F-874F5EBFFD11}"/>
    <cellStyle name="IntCoTitles 2 3 3 11 4" xfId="32546" xr:uid="{8AF41AE1-4A5B-4AD5-827A-70D3A8FFE9C1}"/>
    <cellStyle name="IntCoTitles 2 3 3 12" xfId="16874" xr:uid="{2A7891C0-5A27-4B7E-B7D0-04D0C7D52EB2}"/>
    <cellStyle name="IntCoTitles 2 3 3 12 2" xfId="24929" xr:uid="{84E99B13-1E26-4E99-892A-D6FF7A5CFB07}"/>
    <cellStyle name="IntCoTitles 2 3 3 12 2 2" xfId="40117" xr:uid="{98A4BEF5-5925-4883-83A3-EB0F8FB1131C}"/>
    <cellStyle name="IntCoTitles 2 3 3 12 3" xfId="31083" xr:uid="{82EE0318-556A-4FC5-9610-8D7C58CBC7FA}"/>
    <cellStyle name="IntCoTitles 2 3 3 12 3 2" xfId="41118" xr:uid="{8B52E948-BC65-42E2-80B4-C8F7D3B850BC}"/>
    <cellStyle name="IntCoTitles 2 3 3 12 4" xfId="32537" xr:uid="{9A262CA2-8DC3-47FD-B7E2-E78ABC6FBBF8}"/>
    <cellStyle name="IntCoTitles 2 3 3 13" xfId="18450" xr:uid="{8E09DC03-5873-4110-840D-DD09CC87795F}"/>
    <cellStyle name="IntCoTitles 2 3 3 13 2" xfId="33655" xr:uid="{18122F4A-077A-4DDB-9A71-C88657278877}"/>
    <cellStyle name="IntCoTitles 2 3 3 14" xfId="18425" xr:uid="{325BF139-C1C7-43A8-B2FE-0679C422B454}"/>
    <cellStyle name="IntCoTitles 2 3 3 14 2" xfId="33630" xr:uid="{4FD60E28-A03F-481D-99C6-184591B02E33}"/>
    <cellStyle name="IntCoTitles 2 3 3 15" xfId="31713" xr:uid="{5B4990B4-A19C-413C-98C2-DFA06949F990}"/>
    <cellStyle name="IntCoTitles 2 3 3 2" xfId="9868" xr:uid="{2C38E654-D957-481E-9740-368875C551E9}"/>
    <cellStyle name="IntCoTitles 2 3 3 2 10" xfId="10529" xr:uid="{D54B5D42-9766-4E3D-B72B-48C492AF2BAB}"/>
    <cellStyle name="IntCoTitles 2 3 3 2 10 2" xfId="19079" xr:uid="{2BDF7E24-9709-4AB2-BFCE-8723269F7F11}"/>
    <cellStyle name="IntCoTitles 2 3 3 2 10 2 2" xfId="34284" xr:uid="{19607D17-DB74-46DD-B516-DCEAAB6ED853}"/>
    <cellStyle name="IntCoTitles 2 3 3 2 10 3" xfId="25327" xr:uid="{5EE9F9EE-8AFE-418F-9231-93588C374D7B}"/>
    <cellStyle name="IntCoTitles 2 3 3 2 10 3 2" xfId="40395" xr:uid="{2D9C78DE-82F7-43B9-892E-36EA8A14242C}"/>
    <cellStyle name="IntCoTitles 2 3 3 2 10 4" xfId="31814" xr:uid="{6F57C38C-001C-4567-8CD5-A92A2DD3AC0D}"/>
    <cellStyle name="IntCoTitles 2 3 3 2 11" xfId="18800" xr:uid="{78144227-5940-4854-8C2B-AC61E7B8AA99}"/>
    <cellStyle name="IntCoTitles 2 3 3 2 11 2" xfId="34005" xr:uid="{18B41701-A273-4168-8639-F977ADC58B71}"/>
    <cellStyle name="IntCoTitles 2 3 3 2 12" xfId="17390" xr:uid="{E1E7192C-7DB7-42BB-A45C-1DFD135F1B57}"/>
    <cellStyle name="IntCoTitles 2 3 3 2 12 2" xfId="32756" xr:uid="{647A0CA6-0198-4803-9C59-3F82A92EB620}"/>
    <cellStyle name="IntCoTitles 2 3 3 2 13" xfId="31765" xr:uid="{A2B6159B-764B-4DC3-81B7-C2131E345005}"/>
    <cellStyle name="IntCoTitles 2 3 3 2 2" xfId="15935" xr:uid="{0DCE1DEA-6325-4A2D-A91A-1061D494A507}"/>
    <cellStyle name="IntCoTitles 2 3 3 2 2 2" xfId="23990" xr:uid="{B0E4872F-3204-44E3-A129-CC59A08302C3}"/>
    <cellStyle name="IntCoTitles 2 3 3 2 2 2 2" xfId="39178" xr:uid="{189191DE-3DDF-4C2F-9016-98DAB8AC2FD3}"/>
    <cellStyle name="IntCoTitles 2 3 3 2 2 3" xfId="30144" xr:uid="{5D33E529-44D7-4919-8EF9-5997083AF99F}"/>
    <cellStyle name="IntCoTitles 2 3 3 2 2 3 2" xfId="40942" xr:uid="{AF298B46-ADB9-4E3E-94EB-C1238880D994}"/>
    <cellStyle name="IntCoTitles 2 3 3 2 2 4" xfId="32361" xr:uid="{F121E0A1-11BB-4BA5-97AA-9BFB227B21CF}"/>
    <cellStyle name="IntCoTitles 2 3 3 2 3" xfId="11745" xr:uid="{28A0C4B8-C351-4D84-9054-A48816188515}"/>
    <cellStyle name="IntCoTitles 2 3 3 2 3 2" xfId="20250" xr:uid="{A3262747-F2F0-4799-991D-06EAF3E3A65D}"/>
    <cellStyle name="IntCoTitles 2 3 3 2 3 2 2" xfId="35438" xr:uid="{D7A80767-5F52-4949-88A1-615281CD99F3}"/>
    <cellStyle name="IntCoTitles 2 3 3 2 3 3" xfId="26430" xr:uid="{D054D2F8-8EB6-45C6-B26F-FE7C09B628D7}"/>
    <cellStyle name="IntCoTitles 2 3 3 2 3 3 2" xfId="40551" xr:uid="{937B68ED-2701-44C2-A6E1-8BF5440F04F6}"/>
    <cellStyle name="IntCoTitles 2 3 3 2 3 4" xfId="31970" xr:uid="{F466D830-260D-4C5B-8AED-EEDE9D3CBE30}"/>
    <cellStyle name="IntCoTitles 2 3 3 2 4" xfId="15524" xr:uid="{8833DE14-591E-4702-BBA1-9559F540E936}"/>
    <cellStyle name="IntCoTitles 2 3 3 2 4 2" xfId="23587" xr:uid="{52DF4362-8C62-46C2-8FC6-3F4FB794B205}"/>
    <cellStyle name="IntCoTitles 2 3 3 2 4 2 2" xfId="38775" xr:uid="{F73A35D3-A43E-4829-9294-0BA8A9C58D2D}"/>
    <cellStyle name="IntCoTitles 2 3 3 2 4 3" xfId="29741" xr:uid="{173FE079-6483-4A71-8BAA-CA1A4BF795FD}"/>
    <cellStyle name="IntCoTitles 2 3 3 2 4 3 2" xfId="40883" xr:uid="{C5EFA55E-CD47-4B9E-86FA-CB84DC488147}"/>
    <cellStyle name="IntCoTitles 2 3 3 2 4 4" xfId="32302" xr:uid="{DE89BC88-CDA1-4DA4-A00B-97378702434A}"/>
    <cellStyle name="IntCoTitles 2 3 3 2 5" xfId="16649" xr:uid="{D0232D8A-75A6-4BAF-8BA4-AE230A49EE56}"/>
    <cellStyle name="IntCoTitles 2 3 3 2 5 2" xfId="24704" xr:uid="{3ABEA43E-2D9D-4B2F-BED2-CCFE6211C383}"/>
    <cellStyle name="IntCoTitles 2 3 3 2 5 2 2" xfId="39892" xr:uid="{EE822D16-545A-49A1-B208-E4290532D8F8}"/>
    <cellStyle name="IntCoTitles 2 3 3 2 5 3" xfId="30858" xr:uid="{915249DC-E5E2-4AFD-909C-4A72D82CD82B}"/>
    <cellStyle name="IntCoTitles 2 3 3 2 5 3 2" xfId="41065" xr:uid="{0FF231B3-F17A-4052-9106-508A3F9C28D6}"/>
    <cellStyle name="IntCoTitles 2 3 3 2 5 4" xfId="32484" xr:uid="{18F689CF-FF90-4B37-911B-5453C4112254}"/>
    <cellStyle name="IntCoTitles 2 3 3 2 6" xfId="10638" xr:uid="{D930E052-621C-44D4-BD9C-0D9F87EDCFD3}"/>
    <cellStyle name="IntCoTitles 2 3 3 2 6 2" xfId="19188" xr:uid="{B5D8994E-4D35-47F3-9402-0D88E42D9237}"/>
    <cellStyle name="IntCoTitles 2 3 3 2 6 2 2" xfId="34393" xr:uid="{9CCA64DB-DB73-4527-9BA9-FA5089B4D242}"/>
    <cellStyle name="IntCoTitles 2 3 3 2 6 3" xfId="25436" xr:uid="{A675EE30-1D66-4224-95EF-B17686E5F39E}"/>
    <cellStyle name="IntCoTitles 2 3 3 2 6 3 2" xfId="40406" xr:uid="{22FDFBCB-7116-40AB-BE7F-30F2F0F5A2F1}"/>
    <cellStyle name="IntCoTitles 2 3 3 2 6 4" xfId="31825" xr:uid="{4753F342-CFDC-4E43-AAF7-99447BD6B074}"/>
    <cellStyle name="IntCoTitles 2 3 3 2 7" xfId="12634" xr:uid="{2AE4AD35-CC72-44CD-A732-EF5823DBDB4B}"/>
    <cellStyle name="IntCoTitles 2 3 3 2 7 2" xfId="21031" xr:uid="{0342F697-1FA9-4DFD-8595-14FFA263D66D}"/>
    <cellStyle name="IntCoTitles 2 3 3 2 7 2 2" xfId="36219" xr:uid="{8E0CBEAF-ECE3-4370-8EC0-F8173A188B6A}"/>
    <cellStyle name="IntCoTitles 2 3 3 2 7 3" xfId="27185" xr:uid="{36E4B09D-9075-4D73-925A-0CF93A18F752}"/>
    <cellStyle name="IntCoTitles 2 3 3 2 7 3 2" xfId="40661" xr:uid="{C79AEC41-2781-4CA1-92FA-E84DAE42946A}"/>
    <cellStyle name="IntCoTitles 2 3 3 2 7 4" xfId="32080" xr:uid="{1B0DCECA-AF49-4B28-BEA9-09AAA00A446A}"/>
    <cellStyle name="IntCoTitles 2 3 3 2 8" xfId="13784" xr:uid="{C4E62DB9-6877-4D43-93F8-9D9E025B2A63}"/>
    <cellStyle name="IntCoTitles 2 3 3 2 8 2" xfId="21896" xr:uid="{8102817A-0AA0-4252-A905-C7ACAEB8906C}"/>
    <cellStyle name="IntCoTitles 2 3 3 2 8 2 2" xfId="37084" xr:uid="{351F2AE7-DCA5-427D-9CAF-E639AED57FC2}"/>
    <cellStyle name="IntCoTitles 2 3 3 2 8 3" xfId="28050" xr:uid="{D95C429E-5D89-490C-835A-4B939D0F26DA}"/>
    <cellStyle name="IntCoTitles 2 3 3 2 8 3 2" xfId="40789" xr:uid="{F5BECB95-E400-4166-A174-D57B6DBDE332}"/>
    <cellStyle name="IntCoTitles 2 3 3 2 8 4" xfId="32208" xr:uid="{EACDB9D1-65BF-4606-9FB8-A758D85E1DD1}"/>
    <cellStyle name="IntCoTitles 2 3 3 2 9" xfId="16876" xr:uid="{2508ADDC-5593-4D45-B366-FC6AF1DAE6EC}"/>
    <cellStyle name="IntCoTitles 2 3 3 2 9 2" xfId="24931" xr:uid="{759A68D5-7303-42CC-9FAC-934F6B2B96EC}"/>
    <cellStyle name="IntCoTitles 2 3 3 2 9 2 2" xfId="40119" xr:uid="{E8DB2EE7-5B28-4E80-B0B9-683F209F7E00}"/>
    <cellStyle name="IntCoTitles 2 3 3 2 9 3" xfId="31085" xr:uid="{770ABA74-32BF-4F8A-8C82-12FD0357A596}"/>
    <cellStyle name="IntCoTitles 2 3 3 2 9 3 2" xfId="41120" xr:uid="{A969424F-21C3-4226-BCF6-1A03548EDDBD}"/>
    <cellStyle name="IntCoTitles 2 3 3 2 9 4" xfId="32539" xr:uid="{16AE7989-02D2-46A2-80FB-DDB258761914}"/>
    <cellStyle name="IntCoTitles 2 3 3 3" xfId="15438" xr:uid="{9FED588F-1C86-4814-A243-6430D89C58D3}"/>
    <cellStyle name="IntCoTitles 2 3 3 4" xfId="11953" xr:uid="{7857F0CC-16B0-4A88-9AB8-EF5FB543B014}"/>
    <cellStyle name="IntCoTitles 2 3 3 4 2" xfId="20440" xr:uid="{0DF3974A-5785-47FB-95EE-2438D49B0F6F}"/>
    <cellStyle name="IntCoTitles 2 3 3 4 2 2" xfId="35628" xr:uid="{5ECC2F59-3428-4553-A51D-ED91900AF27C}"/>
    <cellStyle name="IntCoTitles 2 3 3 4 3" xfId="26599" xr:uid="{CFB8175F-04F3-4638-B6CF-F79634574901}"/>
    <cellStyle name="IntCoTitles 2 3 3 4 3 2" xfId="40598" xr:uid="{1BE1DC04-7906-4481-8909-FE62B7D9A5BD}"/>
    <cellStyle name="IntCoTitles 2 3 3 4 4" xfId="32017" xr:uid="{4C0076C0-EC1D-4252-9190-822622704ED5}"/>
    <cellStyle name="IntCoTitles 2 3 3 5" xfId="13186" xr:uid="{E333C8BD-9B34-49EB-8CD7-37EF800E824F}"/>
    <cellStyle name="IntCoTitles 2 3 3 5 2" xfId="21482" xr:uid="{249AB12D-DCAF-46BC-853C-73AFBD56F3C3}"/>
    <cellStyle name="IntCoTitles 2 3 3 5 2 2" xfId="36670" xr:uid="{921BC4B2-95EB-46DE-B4DB-F790FED5E572}"/>
    <cellStyle name="IntCoTitles 2 3 3 5 3" xfId="27636" xr:uid="{CC5FA7E1-4674-4A63-A247-F3E36EDC29E6}"/>
    <cellStyle name="IntCoTitles 2 3 3 5 3 2" xfId="40716" xr:uid="{89C6CE27-2B87-4D0F-A204-C88497B3370E}"/>
    <cellStyle name="IntCoTitles 2 3 3 5 4" xfId="32135" xr:uid="{2B950772-C6BA-40A2-B8E7-70051D8C4FEB}"/>
    <cellStyle name="IntCoTitles 2 3 3 6" xfId="13801" xr:uid="{58413A9C-46D1-451A-9997-F4F51AC1FFF2}"/>
    <cellStyle name="IntCoTitles 2 3 3 6 2" xfId="21912" xr:uid="{BBA0897B-C287-47AD-8415-1B3131850F44}"/>
    <cellStyle name="IntCoTitles 2 3 3 6 2 2" xfId="37100" xr:uid="{00C2EC81-767B-4098-B753-838A4311BD88}"/>
    <cellStyle name="IntCoTitles 2 3 3 6 3" xfId="28066" xr:uid="{3C33C1C8-4333-447E-A7F4-06E2DF619E76}"/>
    <cellStyle name="IntCoTitles 2 3 3 6 3 2" xfId="40794" xr:uid="{0D9073BE-0ACE-42DD-B34D-A3D68A2C3463}"/>
    <cellStyle name="IntCoTitles 2 3 3 6 4" xfId="32213" xr:uid="{FC96A10E-452C-4BE1-A0ED-6980A581F440}"/>
    <cellStyle name="IntCoTitles 2 3 3 7" xfId="13326" xr:uid="{0A791117-7259-4C98-850F-A47846C89E6E}"/>
    <cellStyle name="IntCoTitles 2 3 3 7 2" xfId="21578" xr:uid="{2534192D-70C2-431A-B819-ECFEC4B8D80F}"/>
    <cellStyle name="IntCoTitles 2 3 3 7 2 2" xfId="36766" xr:uid="{CC909D93-8563-44D8-82A2-08A9397FC4D6}"/>
    <cellStyle name="IntCoTitles 2 3 3 7 3" xfId="27732" xr:uid="{DCFB82CA-15D5-4AC2-B63B-8FB845DA782C}"/>
    <cellStyle name="IntCoTitles 2 3 3 7 3 2" xfId="40732" xr:uid="{33C6BBCC-F5B3-461E-A610-BA585E3800DA}"/>
    <cellStyle name="IntCoTitles 2 3 3 7 4" xfId="32151" xr:uid="{DFCD6E80-EB30-496C-9684-657F2B0E4440}"/>
    <cellStyle name="IntCoTitles 2 3 3 8" xfId="11475" xr:uid="{D4D3A4F0-FF36-4E9A-97EA-6F2F3743FE0D}"/>
    <cellStyle name="IntCoTitles 2 3 3 8 2" xfId="20017" xr:uid="{A9D322CB-060D-4B18-BFAE-3762B50AA3D2}"/>
    <cellStyle name="IntCoTitles 2 3 3 8 2 2" xfId="35215" xr:uid="{6D6E85BD-D656-406F-9681-DCF884CE97DE}"/>
    <cellStyle name="IntCoTitles 2 3 3 8 3" xfId="26255" xr:uid="{AE193297-9919-4947-8902-CF72624C8E0C}"/>
    <cellStyle name="IntCoTitles 2 3 3 8 3 2" xfId="40517" xr:uid="{BA335EFC-E0CD-4526-82C5-70357B439906}"/>
    <cellStyle name="IntCoTitles 2 3 3 8 4" xfId="31936" xr:uid="{13F69170-AB9E-478A-83AF-B65A8BDAA820}"/>
    <cellStyle name="IntCoTitles 2 3 3 9" xfId="12487" xr:uid="{15B4F9C6-6810-4ADB-8324-40AC4263C8DC}"/>
    <cellStyle name="IntCoTitles 2 3 3 9 2" xfId="20904" xr:uid="{B0C6DB75-B7E1-412C-A119-33F40946BA8F}"/>
    <cellStyle name="IntCoTitles 2 3 3 9 2 2" xfId="36092" xr:uid="{1354323E-05CC-4C4B-B0A6-00A4B78B2DC4}"/>
    <cellStyle name="IntCoTitles 2 3 3 9 3" xfId="27058" xr:uid="{5B45FDD8-C2AA-4A9B-9ABC-7B1EA6594493}"/>
    <cellStyle name="IntCoTitles 2 3 3 9 3 2" xfId="40641" xr:uid="{5BE54927-E9AA-402A-9636-C9904A930960}"/>
    <cellStyle name="IntCoTitles 2 3 3 9 4" xfId="32060" xr:uid="{59D7C62F-3207-4AAD-AD2D-CF9BC4933606}"/>
    <cellStyle name="IntCoTitles 2 3 30" xfId="46124" xr:uid="{05D7C9D7-B366-4F69-9824-59133BB10B0E}"/>
    <cellStyle name="IntCoTitles 2 3 31" xfId="46017" xr:uid="{E0C5A44A-D9EF-42F3-AE09-6F21E32099BF}"/>
    <cellStyle name="IntCoTitles 2 3 32" xfId="46621" xr:uid="{57566ECC-F9D0-4297-A75E-DC7F6BD1CE91}"/>
    <cellStyle name="IntCoTitles 2 3 33" xfId="47784" xr:uid="{6EFF9210-BEA5-4A71-93AE-D73FF4940798}"/>
    <cellStyle name="IntCoTitles 2 3 34" xfId="46752" xr:uid="{924DABDD-7163-4D03-82AC-02738795E451}"/>
    <cellStyle name="IntCoTitles 2 3 35" xfId="49637" xr:uid="{A623FE0A-7861-4BB2-9E45-05B13AC6DC94}"/>
    <cellStyle name="IntCoTitles 2 3 36" xfId="49095" xr:uid="{748B35D5-7C60-497A-A806-42A18379B73C}"/>
    <cellStyle name="IntCoTitles 2 3 37" xfId="48608" xr:uid="{8732B8F1-3FF5-4FBD-AD2D-218D239098A7}"/>
    <cellStyle name="IntCoTitles 2 3 38" xfId="50258" xr:uid="{36458288-17D3-4DF2-A73E-F9C56C5FF9A7}"/>
    <cellStyle name="IntCoTitles 2 3 39" xfId="52225" xr:uid="{966C0ACA-3FD5-41C4-A22E-657C5818BF97}"/>
    <cellStyle name="IntCoTitles 2 3 4" xfId="8955" xr:uid="{5386FA79-43E6-447F-94C2-3C6CE568A4CD}"/>
    <cellStyle name="IntCoTitles 2 3 4 10" xfId="13650" xr:uid="{7E0A5BFC-059C-4E59-8035-3367F36B548D}"/>
    <cellStyle name="IntCoTitles 2 3 4 10 2" xfId="21780" xr:uid="{78641711-6C5F-4E63-8F1C-7AA18F817798}"/>
    <cellStyle name="IntCoTitles 2 3 4 10 2 2" xfId="36968" xr:uid="{ECFE450C-65E3-4C0F-A1B1-D37EEDE88E1A}"/>
    <cellStyle name="IntCoTitles 2 3 4 10 3" xfId="27934" xr:uid="{CEE5295C-1AE4-49E6-A94C-914574AB2375}"/>
    <cellStyle name="IntCoTitles 2 3 4 10 3 2" xfId="40764" xr:uid="{4C04D7C2-612F-4820-9436-C30D532F9F6D}"/>
    <cellStyle name="IntCoTitles 2 3 4 10 4" xfId="32183" xr:uid="{6FD218FF-BBDB-4D32-976C-ABE8A4FDB965}"/>
    <cellStyle name="IntCoTitles 2 3 4 11" xfId="11671" xr:uid="{6EF5DD6F-3538-442F-BB48-BE3CFF7CD021}"/>
    <cellStyle name="IntCoTitles 2 3 4 11 2" xfId="20193" xr:uid="{8BE13311-039A-4527-A2D7-0041462CB19F}"/>
    <cellStyle name="IntCoTitles 2 3 4 11 2 2" xfId="35381" xr:uid="{9C4A705D-6F6B-42C3-95B0-0806309A157C}"/>
    <cellStyle name="IntCoTitles 2 3 4 11 3" xfId="26381" xr:uid="{C14FECE6-5764-43BC-9C95-6157B2565086}"/>
    <cellStyle name="IntCoTitles 2 3 4 11 3 2" xfId="40536" xr:uid="{5D3546C1-85F7-4A92-861C-EB8BAADE577C}"/>
    <cellStyle name="IntCoTitles 2 3 4 11 4" xfId="31955" xr:uid="{9034D269-CE3B-43D6-B6E7-0100803BAE54}"/>
    <cellStyle name="IntCoTitles 2 3 4 12" xfId="16396" xr:uid="{5C5CB6C0-D10E-4BEF-A35A-32F9962D03B6}"/>
    <cellStyle name="IntCoTitles 2 3 4 12 2" xfId="24451" xr:uid="{2C1437C9-F068-477F-9472-0DF1B99225EB}"/>
    <cellStyle name="IntCoTitles 2 3 4 12 2 2" xfId="39639" xr:uid="{17F2E751-BA70-4C15-B3EF-9F9FDDB68C73}"/>
    <cellStyle name="IntCoTitles 2 3 4 12 3" xfId="30605" xr:uid="{3704762C-C85A-4B6F-A66D-3D3B8CEFD788}"/>
    <cellStyle name="IntCoTitles 2 3 4 12 3 2" xfId="41010" xr:uid="{63719BC5-6B43-4458-B4BA-F47A0FE6B304}"/>
    <cellStyle name="IntCoTitles 2 3 4 12 4" xfId="32429" xr:uid="{5437B63A-F3B0-47B3-81CE-ABBBD4015C16}"/>
    <cellStyle name="IntCoTitles 2 3 4 13" xfId="18473" xr:uid="{A40404A5-3F3C-4919-BA0B-2026B8369EE0}"/>
    <cellStyle name="IntCoTitles 2 3 4 13 2" xfId="33678" xr:uid="{3DE97330-7776-4366-9711-FFE61A4988F6}"/>
    <cellStyle name="IntCoTitles 2 3 4 14" xfId="17955" xr:uid="{60F1B454-68C3-44FD-88AD-8C96215BEDD9}"/>
    <cellStyle name="IntCoTitles 2 3 4 14 2" xfId="33166" xr:uid="{F0EE17FF-18BB-4158-A182-2DCEF5D33F9D}"/>
    <cellStyle name="IntCoTitles 2 3 4 15" xfId="31740" xr:uid="{71C2C567-4D36-4DB8-BB97-F2D158E3BC77}"/>
    <cellStyle name="IntCoTitles 2 3 4 2" xfId="10019" xr:uid="{21B356AB-A75B-4A77-9E95-60C0585854B7}"/>
    <cellStyle name="IntCoTitles 2 3 4 2 10" xfId="17069" xr:uid="{3345CBA1-7BB7-44F2-82BC-94E64894D005}"/>
    <cellStyle name="IntCoTitles 2 3 4 2 10 2" xfId="25124" xr:uid="{A567FCEA-14BC-499F-B654-02CF63AB4137}"/>
    <cellStyle name="IntCoTitles 2 3 4 2 10 2 2" xfId="40312" xr:uid="{5042575C-CF22-4F26-BD0C-4632CEEC8BB2}"/>
    <cellStyle name="IntCoTitles 2 3 4 2 10 3" xfId="31278" xr:uid="{68250C7E-091C-4905-980F-B357327F7D71}"/>
    <cellStyle name="IntCoTitles 2 3 4 2 10 3 2" xfId="41140" xr:uid="{50F81A72-5BF4-4B8A-B689-EDED562A85FC}"/>
    <cellStyle name="IntCoTitles 2 3 4 2 10 4" xfId="32559" xr:uid="{D0E5955C-5D6B-4B7B-BA7C-22FDAFFEF410}"/>
    <cellStyle name="IntCoTitles 2 3 4 2 11" xfId="18823" xr:uid="{13637238-A5D8-4DD0-AD14-86D53C4E645E}"/>
    <cellStyle name="IntCoTitles 2 3 4 2 11 2" xfId="34028" xr:uid="{770B48AC-5811-48DC-967B-2124FEB7D720}"/>
    <cellStyle name="IntCoTitles 2 3 4 2 12" xfId="17302" xr:uid="{EB71A935-4FE7-423D-9297-65F15CCB133E}"/>
    <cellStyle name="IntCoTitles 2 3 4 2 12 2" xfId="32668" xr:uid="{8CC51548-3DAA-43B2-8E98-F71EF6AC4EB4}"/>
    <cellStyle name="IntCoTitles 2 3 4 2 13" xfId="31788" xr:uid="{EB385411-ACBA-4B0F-99F1-5DF4E68F42DB}"/>
    <cellStyle name="IntCoTitles 2 3 4 2 2" xfId="16005" xr:uid="{034C7411-7F38-42C1-912A-9BC21715742C}"/>
    <cellStyle name="IntCoTitles 2 3 4 2 2 2" xfId="24060" xr:uid="{8530D949-7A3B-4183-8EF9-89429AA990EA}"/>
    <cellStyle name="IntCoTitles 2 3 4 2 2 2 2" xfId="39248" xr:uid="{093035E8-70AA-421F-83B2-48611F01C6CF}"/>
    <cellStyle name="IntCoTitles 2 3 4 2 2 3" xfId="30214" xr:uid="{88711591-3385-4C79-8BDC-04ADE2B95468}"/>
    <cellStyle name="IntCoTitles 2 3 4 2 2 3 2" xfId="40968" xr:uid="{E0E108EA-511A-44C0-B0DA-DD41FA92A296}"/>
    <cellStyle name="IntCoTitles 2 3 4 2 2 4" xfId="32387" xr:uid="{BC2A8DE5-3AC1-4DB1-9264-0FD466E2E0DB}"/>
    <cellStyle name="IntCoTitles 2 3 4 2 3" xfId="11174" xr:uid="{83143A2F-F20C-416C-989A-4F1131D6D161}"/>
    <cellStyle name="IntCoTitles 2 3 4 2 3 2" xfId="19724" xr:uid="{1357A4DE-D042-4943-AA2B-D53738749FD9}"/>
    <cellStyle name="IntCoTitles 2 3 4 2 3 2 2" xfId="34929" xr:uid="{9DD73622-226F-43C3-9BC2-FEADA8B357E0}"/>
    <cellStyle name="IntCoTitles 2 3 4 2 3 3" xfId="25972" xr:uid="{1DC231AB-1D56-4A40-BC95-94D3B4929226}"/>
    <cellStyle name="IntCoTitles 2 3 4 2 3 3 2" xfId="40482" xr:uid="{F19FEE20-6FBF-47AA-89EE-E695F5E48165}"/>
    <cellStyle name="IntCoTitles 2 3 4 2 3 4" xfId="31901" xr:uid="{E8A49C3A-EE9A-4952-896A-653A2F6E5EE0}"/>
    <cellStyle name="IntCoTitles 2 3 4 2 4" xfId="10449" xr:uid="{5A8D5744-4455-4C7D-9E65-CF9FD15B4529}"/>
    <cellStyle name="IntCoTitles 2 3 4 2 4 2" xfId="18999" xr:uid="{C01E4B76-384A-47DC-A45D-924017439BC5}"/>
    <cellStyle name="IntCoTitles 2 3 4 2 4 2 2" xfId="34204" xr:uid="{357B5C98-8960-4DAE-8774-6749D7F74021}"/>
    <cellStyle name="IntCoTitles 2 3 4 2 4 3" xfId="25247" xr:uid="{2803D291-B16B-481E-98CA-AE15DE3C5864}"/>
    <cellStyle name="IntCoTitles 2 3 4 2 4 3 2" xfId="40378" xr:uid="{CA3D3563-CE5E-42DA-B41D-965594AD9FAD}"/>
    <cellStyle name="IntCoTitles 2 3 4 2 4 4" xfId="31797" xr:uid="{5C03195E-945C-4754-B0B1-9D66DB2A45AD}"/>
    <cellStyle name="IntCoTitles 2 3 4 2 5" xfId="16678" xr:uid="{861523E3-3CD2-4966-AB1A-1AC721DB910A}"/>
    <cellStyle name="IntCoTitles 2 3 4 2 5 2" xfId="24733" xr:uid="{E38C8EE3-96A0-4F73-80F2-B89AE8E44A2A}"/>
    <cellStyle name="IntCoTitles 2 3 4 2 5 2 2" xfId="39921" xr:uid="{44694194-8B8D-4805-9808-23636E17545A}"/>
    <cellStyle name="IntCoTitles 2 3 4 2 5 3" xfId="30887" xr:uid="{EB178B52-3A36-408F-98AC-720A9E5BB0D1}"/>
    <cellStyle name="IntCoTitles 2 3 4 2 5 3 2" xfId="41089" xr:uid="{E12C3DF7-C003-46D7-A150-1498FB268AD8}"/>
    <cellStyle name="IntCoTitles 2 3 4 2 5 4" xfId="32508" xr:uid="{ABE3870B-C482-4815-B4E0-78610A4C0EE8}"/>
    <cellStyle name="IntCoTitles 2 3 4 2 6" xfId="15326" xr:uid="{539D8417-7916-40ED-AC19-C86494DB5A08}"/>
    <cellStyle name="IntCoTitles 2 3 4 2 6 2" xfId="23413" xr:uid="{52A50C56-BA43-4E16-8ADC-3E919F928D32}"/>
    <cellStyle name="IntCoTitles 2 3 4 2 6 2 2" xfId="38601" xr:uid="{A702ED45-9277-441B-84AA-3BFB5BFF0F45}"/>
    <cellStyle name="IntCoTitles 2 3 4 2 6 3" xfId="29567" xr:uid="{E3DC668B-6EF2-4649-8B7D-E6F96406D024}"/>
    <cellStyle name="IntCoTitles 2 3 4 2 6 3 2" xfId="40849" xr:uid="{32F7CE8A-528F-4D94-9DF8-33AB9D889EA0}"/>
    <cellStyle name="IntCoTitles 2 3 4 2 6 4" xfId="32268" xr:uid="{0A351162-3A86-411E-BBE3-E77730FCD3DF}"/>
    <cellStyle name="IntCoTitles 2 3 4 2 7" xfId="16867" xr:uid="{E44ECF90-9939-4543-B16A-21D5A2C15996}"/>
    <cellStyle name="IntCoTitles 2 3 4 2 7 2" xfId="24922" xr:uid="{57E69DC9-2430-44A8-8E48-0E60732D1805}"/>
    <cellStyle name="IntCoTitles 2 3 4 2 7 2 2" xfId="40110" xr:uid="{201D330A-06C4-4EB1-89A7-02CDD2C9EB1B}"/>
    <cellStyle name="IntCoTitles 2 3 4 2 7 3" xfId="31076" xr:uid="{C24853DA-0A08-48F6-BABC-2609B3749672}"/>
    <cellStyle name="IntCoTitles 2 3 4 2 7 3 2" xfId="41111" xr:uid="{3E1F3959-EF15-4931-BA08-CB15551E78A5}"/>
    <cellStyle name="IntCoTitles 2 3 4 2 7 4" xfId="32530" xr:uid="{A3FA7922-8BEB-4D42-8DC0-F87917B93587}"/>
    <cellStyle name="IntCoTitles 2 3 4 2 8" xfId="12920" xr:uid="{43D6625F-8D7C-4F8A-87FE-82D4F7D1F74C}"/>
    <cellStyle name="IntCoTitles 2 3 4 2 8 2" xfId="21287" xr:uid="{F5061727-C1F4-4D3E-A7AE-30CDDC52D1B2}"/>
    <cellStyle name="IntCoTitles 2 3 4 2 8 2 2" xfId="36475" xr:uid="{95CE52F9-0B62-4564-B213-273AF79D1AEA}"/>
    <cellStyle name="IntCoTitles 2 3 4 2 8 3" xfId="27441" xr:uid="{247D1CF5-6608-4825-8E15-5F78E767D521}"/>
    <cellStyle name="IntCoTitles 2 3 4 2 8 3 2" xfId="40689" xr:uid="{3D646489-1402-47B4-9A4D-3304AFD0C942}"/>
    <cellStyle name="IntCoTitles 2 3 4 2 8 4" xfId="32108" xr:uid="{888E8DDC-6A08-407F-A25B-DEDD3C46168A}"/>
    <cellStyle name="IntCoTitles 2 3 4 2 9" xfId="16887" xr:uid="{CCE474FB-F211-4636-8CD4-F78EEA3ACC08}"/>
    <cellStyle name="IntCoTitles 2 3 4 2 9 2" xfId="24942" xr:uid="{B58B6440-2098-41D7-A958-05F99DE4396C}"/>
    <cellStyle name="IntCoTitles 2 3 4 2 9 2 2" xfId="40130" xr:uid="{F14F078A-2940-42F2-92E9-2D977690E08F}"/>
    <cellStyle name="IntCoTitles 2 3 4 2 9 3" xfId="31096" xr:uid="{4A07E262-6507-4364-B977-9C896657D702}"/>
    <cellStyle name="IntCoTitles 2 3 4 2 9 3 2" xfId="41128" xr:uid="{0327883A-9B08-49E7-A19E-F50B491AE2DA}"/>
    <cellStyle name="IntCoTitles 2 3 4 2 9 4" xfId="32547" xr:uid="{CF5B573A-34AB-41E7-8A4E-FAE8C9BF776F}"/>
    <cellStyle name="IntCoTitles 2 3 4 3" xfId="15533" xr:uid="{BE63C328-D234-45F9-9804-802E21C3DE6D}"/>
    <cellStyle name="IntCoTitles 2 3 4 4" xfId="11911" xr:uid="{2F2D286B-45E1-4290-95CB-3FD21587DF92}"/>
    <cellStyle name="IntCoTitles 2 3 4 4 2" xfId="20402" xr:uid="{28A9FCF2-A078-4267-A933-8B9CEDC6B7CC}"/>
    <cellStyle name="IntCoTitles 2 3 4 4 2 2" xfId="35590" xr:uid="{0A30571D-E462-48AE-9FB6-69D89DEB2F12}"/>
    <cellStyle name="IntCoTitles 2 3 4 4 3" xfId="26561" xr:uid="{A2F0367D-7D02-4603-8288-9751E2E4D1C7}"/>
    <cellStyle name="IntCoTitles 2 3 4 4 3 2" xfId="40579" xr:uid="{4AAEF664-8DB2-4562-94AE-B3C92205BB46}"/>
    <cellStyle name="IntCoTitles 2 3 4 4 4" xfId="31998" xr:uid="{F7DE3B6C-A0F8-4D0C-A973-B17DA7C831A3}"/>
    <cellStyle name="IntCoTitles 2 3 4 5" xfId="15329" xr:uid="{CB0A03E1-F0C5-41B2-A413-83541B1E996C}"/>
    <cellStyle name="IntCoTitles 2 3 4 5 2" xfId="23416" xr:uid="{23CB636C-1A81-46E5-9CCA-8A68D394625E}"/>
    <cellStyle name="IntCoTitles 2 3 4 5 2 2" xfId="38604" xr:uid="{F46D8395-8B02-4D36-92CF-005068A73C4F}"/>
    <cellStyle name="IntCoTitles 2 3 4 5 3" xfId="29570" xr:uid="{FA11B097-F980-49DD-A95D-779F9DAD9BF4}"/>
    <cellStyle name="IntCoTitles 2 3 4 5 3 2" xfId="40850" xr:uid="{2B6DEFAB-0045-44D0-AC3F-264732F97891}"/>
    <cellStyle name="IntCoTitles 2 3 4 5 4" xfId="32269" xr:uid="{3F25C695-3426-4012-A4BD-41BDCAA47FF2}"/>
    <cellStyle name="IntCoTitles 2 3 4 6" xfId="16430" xr:uid="{4A621DAE-E415-47CB-8B91-FBA7754EACC3}"/>
    <cellStyle name="IntCoTitles 2 3 4 6 2" xfId="24485" xr:uid="{A7EE59D4-2B39-445F-B36B-4863ADE117EC}"/>
    <cellStyle name="IntCoTitles 2 3 4 6 2 2" xfId="39673" xr:uid="{8F5281F5-2CE2-4AAF-89D0-825C2C430C93}"/>
    <cellStyle name="IntCoTitles 2 3 4 6 3" xfId="30639" xr:uid="{674EC3E2-DCF5-434A-8784-7DB1507721E9}"/>
    <cellStyle name="IntCoTitles 2 3 4 6 3 2" xfId="41024" xr:uid="{BF8E428C-95CF-4810-B5ED-C542063F91C0}"/>
    <cellStyle name="IntCoTitles 2 3 4 6 4" xfId="32443" xr:uid="{D66151EB-D070-43C8-B7A3-A365598B9E66}"/>
    <cellStyle name="IntCoTitles 2 3 4 7" xfId="12084" xr:uid="{07A07980-2654-4E62-96FC-AA007258B881}"/>
    <cellStyle name="IntCoTitles 2 3 4 7 2" xfId="20550" xr:uid="{72E34453-78BB-4316-8E2A-FE915E2F4689}"/>
    <cellStyle name="IntCoTitles 2 3 4 7 2 2" xfId="35738" xr:uid="{7EBD7872-48DE-44C8-A3B1-1C14650804EF}"/>
    <cellStyle name="IntCoTitles 2 3 4 7 3" xfId="26704" xr:uid="{C12A4F77-EDFA-4BC6-9E56-F342BE0ECE1D}"/>
    <cellStyle name="IntCoTitles 2 3 4 7 3 2" xfId="40613" xr:uid="{D5B5040D-5937-423A-B07B-B281ACB4BA88}"/>
    <cellStyle name="IntCoTitles 2 3 4 7 4" xfId="32032" xr:uid="{12245442-1582-47BD-BEC2-9B7D175F7018}"/>
    <cellStyle name="IntCoTitles 2 3 4 8" xfId="15678" xr:uid="{92E90107-44DE-4196-969F-E71C4B93147E}"/>
    <cellStyle name="IntCoTitles 2 3 4 8 2" xfId="23733" xr:uid="{9E7210AF-56C3-4423-AA5B-25873734D70D}"/>
    <cellStyle name="IntCoTitles 2 3 4 8 2 2" xfId="38921" xr:uid="{391BB69B-5450-442C-A356-87B001B6458C}"/>
    <cellStyle name="IntCoTitles 2 3 4 8 3" xfId="29887" xr:uid="{631773B3-BECE-4535-92E8-3FF37B4A3E1E}"/>
    <cellStyle name="IntCoTitles 2 3 4 8 3 2" xfId="40907" xr:uid="{E881E539-A030-4F6F-8A4F-B91994505286}"/>
    <cellStyle name="IntCoTitles 2 3 4 8 4" xfId="32326" xr:uid="{B74D3966-4244-4234-A0A0-7B82BA99C804}"/>
    <cellStyle name="IntCoTitles 2 3 4 9" xfId="16757" xr:uid="{2C519A47-C55C-48D1-9AEF-35623F98985E}"/>
    <cellStyle name="IntCoTitles 2 3 4 9 2" xfId="24812" xr:uid="{9D6B78BA-7BF5-42F2-98EC-7EB10A60BEB3}"/>
    <cellStyle name="IntCoTitles 2 3 4 9 2 2" xfId="40000" xr:uid="{F134B601-BDE4-4303-8944-288A9804F584}"/>
    <cellStyle name="IntCoTitles 2 3 4 9 3" xfId="30966" xr:uid="{70AA34A0-0E24-4B76-9B0F-EFC16DF29042}"/>
    <cellStyle name="IntCoTitles 2 3 4 9 3 2" xfId="41102" xr:uid="{71DE4CF5-A995-4066-9328-62FA2F6B07C4}"/>
    <cellStyle name="IntCoTitles 2 3 4 9 4" xfId="32521" xr:uid="{EF21186B-B953-447E-A557-7BC01BAB4A5B}"/>
    <cellStyle name="IntCoTitles 2 3 5" xfId="8813" xr:uid="{A1186F46-0FCA-4025-A996-05735D168919}"/>
    <cellStyle name="IntCoTitles 2 3 5 10" xfId="13509" xr:uid="{2281F2A3-5F7E-45C3-979C-1FB5BC8EC8EE}"/>
    <cellStyle name="IntCoTitles 2 3 5 10 2" xfId="21670" xr:uid="{1C55CA2C-3957-42BD-B4F1-5292F1B4A3C9}"/>
    <cellStyle name="IntCoTitles 2 3 5 10 2 2" xfId="36858" xr:uid="{0409792D-F538-4D6B-85B8-4EC4411A48A5}"/>
    <cellStyle name="IntCoTitles 2 3 5 10 3" xfId="27824" xr:uid="{54C4688F-7902-4C3E-9B22-138C5F187A09}"/>
    <cellStyle name="IntCoTitles 2 3 5 10 3 2" xfId="40750" xr:uid="{D2E98343-B85F-49F8-B57A-B9C4AF90171A}"/>
    <cellStyle name="IntCoTitles 2 3 5 10 4" xfId="32169" xr:uid="{DF8FE12A-329B-4983-8F87-3017EEDB8724}"/>
    <cellStyle name="IntCoTitles 2 3 5 11" xfId="12737" xr:uid="{9E91337C-9226-4D30-B938-F274F2D5AEE8}"/>
    <cellStyle name="IntCoTitles 2 3 5 11 2" xfId="21128" xr:uid="{16DF8F70-4784-4F38-A8ED-036BBA6A4EDB}"/>
    <cellStyle name="IntCoTitles 2 3 5 11 2 2" xfId="36316" xr:uid="{0176BC85-D15F-42D6-95D1-3AC8D23F0E15}"/>
    <cellStyle name="IntCoTitles 2 3 5 11 3" xfId="27282" xr:uid="{B548A6B0-84A3-4498-99E7-5FD0DC0841E4}"/>
    <cellStyle name="IntCoTitles 2 3 5 11 3 2" xfId="40674" xr:uid="{FFBE9B16-A3DB-4FEC-83AA-17186885AB47}"/>
    <cellStyle name="IntCoTitles 2 3 5 11 4" xfId="32093" xr:uid="{35557433-7DAF-4FF6-86A6-A4A41000D819}"/>
    <cellStyle name="IntCoTitles 2 3 5 12" xfId="15388" xr:uid="{E7C0D14D-AFCE-4425-89A4-CFBCB7832528}"/>
    <cellStyle name="IntCoTitles 2 3 5 12 2" xfId="23475" xr:uid="{56D6E06A-3ACA-42E6-A587-40B38EF3D020}"/>
    <cellStyle name="IntCoTitles 2 3 5 12 2 2" xfId="38663" xr:uid="{DC9249E8-67FB-4253-8FBC-D7F2DAB49FB7}"/>
    <cellStyle name="IntCoTitles 2 3 5 12 3" xfId="29629" xr:uid="{DA1C3F3F-D1D6-46FD-8CC7-302FC6466982}"/>
    <cellStyle name="IntCoTitles 2 3 5 12 3 2" xfId="40858" xr:uid="{5B5E9C67-EEFA-4ACC-AB05-1072A7F6DA86}"/>
    <cellStyle name="IntCoTitles 2 3 5 12 4" xfId="32277" xr:uid="{980ED3E7-9BDC-4D95-8D05-0332177E6724}"/>
    <cellStyle name="IntCoTitles 2 3 5 13" xfId="18458" xr:uid="{31EC36D5-F4EC-47AA-8CF5-16F364C8B9B0}"/>
    <cellStyle name="IntCoTitles 2 3 5 13 2" xfId="33663" xr:uid="{32CA7B0C-7C5D-4E19-B3B8-9B86FC929122}"/>
    <cellStyle name="IntCoTitles 2 3 5 14" xfId="18023" xr:uid="{A13D9409-3D8C-4E41-B0EA-F2A6FD85182A}"/>
    <cellStyle name="IntCoTitles 2 3 5 14 2" xfId="33234" xr:uid="{2527560D-C94A-4E7B-93B4-6CB7DF0913F2}"/>
    <cellStyle name="IntCoTitles 2 3 5 15" xfId="31725" xr:uid="{EABCFC7D-3619-478E-99CF-F62D565D472B}"/>
    <cellStyle name="IntCoTitles 2 3 5 2" xfId="9922" xr:uid="{45028C04-BF15-4AFD-A5CD-52B5E0CE588C}"/>
    <cellStyle name="IntCoTitles 2 3 5 2 10" xfId="16287" xr:uid="{8BA650F8-3358-4A52-93F8-F47D5B8759B9}"/>
    <cellStyle name="IntCoTitles 2 3 5 2 10 2" xfId="24342" xr:uid="{42C87754-0444-4EFC-B59B-4427D07A951C}"/>
    <cellStyle name="IntCoTitles 2 3 5 2 10 2 2" xfId="39530" xr:uid="{C4A46139-5766-477D-B1F3-C5F7A863AB9F}"/>
    <cellStyle name="IntCoTitles 2 3 5 2 10 3" xfId="30496" xr:uid="{8363DC8B-B822-48BF-A44F-16954B7FDBD1}"/>
    <cellStyle name="IntCoTitles 2 3 5 2 10 3 2" xfId="40996" xr:uid="{53E39094-1D04-45F4-B44F-0C862911A90D}"/>
    <cellStyle name="IntCoTitles 2 3 5 2 10 4" xfId="32415" xr:uid="{943E71E4-71FD-4022-8A41-1622B123D4C0}"/>
    <cellStyle name="IntCoTitles 2 3 5 2 11" xfId="18808" xr:uid="{0F9BA749-4A6F-461A-B9F4-CC73875431FB}"/>
    <cellStyle name="IntCoTitles 2 3 5 2 11 2" xfId="34013" xr:uid="{75523994-CA06-4B65-A425-0DF25A269F89}"/>
    <cellStyle name="IntCoTitles 2 3 5 2 12" xfId="17358" xr:uid="{2F0C7EFB-14F8-4E09-9800-8D876AAF5D42}"/>
    <cellStyle name="IntCoTitles 2 3 5 2 12 2" xfId="32724" xr:uid="{15CF34AA-85F9-4E22-B9C6-35576AB469AC}"/>
    <cellStyle name="IntCoTitles 2 3 5 2 13" xfId="31773" xr:uid="{FDB16099-136B-49FD-95AB-8B677BF8077F}"/>
    <cellStyle name="IntCoTitles 2 3 5 2 2" xfId="15955" xr:uid="{6B52A695-8B0A-4974-8DE5-C76D52C02DF4}"/>
    <cellStyle name="IntCoTitles 2 3 5 2 2 2" xfId="24010" xr:uid="{C44E3EB0-8BE5-468E-8DAA-2DE914C86520}"/>
    <cellStyle name="IntCoTitles 2 3 5 2 2 2 2" xfId="39198" xr:uid="{5848357F-9217-41E4-8EF5-11170DD389FB}"/>
    <cellStyle name="IntCoTitles 2 3 5 2 2 3" xfId="30164" xr:uid="{533BBE44-BF4A-4F75-B176-F037903B3A98}"/>
    <cellStyle name="IntCoTitles 2 3 5 2 2 3 2" xfId="40950" xr:uid="{6D64BB7A-D70C-4636-918F-D7D536D8B71A}"/>
    <cellStyle name="IntCoTitles 2 3 5 2 2 4" xfId="32369" xr:uid="{F6ADA1D8-0E3E-4AE1-B4CD-C57E2019F9A0}"/>
    <cellStyle name="IntCoTitles 2 3 5 2 3" xfId="11189" xr:uid="{4E978D99-F330-4E2E-A75F-BC7639EE8B9E}"/>
    <cellStyle name="IntCoTitles 2 3 5 2 3 2" xfId="19739" xr:uid="{BF4F2B18-9D17-444A-833A-B4247004D16D}"/>
    <cellStyle name="IntCoTitles 2 3 5 2 3 2 2" xfId="34944" xr:uid="{EE91E4E2-34B0-45DE-B2BD-592EF82824FF}"/>
    <cellStyle name="IntCoTitles 2 3 5 2 3 3" xfId="25987" xr:uid="{8C4ADF2B-AAD8-4C44-B063-9FA4B8C20864}"/>
    <cellStyle name="IntCoTitles 2 3 5 2 3 3 2" xfId="40492" xr:uid="{4D9E4E5C-3FDB-46E0-9638-B3F3831A1A41}"/>
    <cellStyle name="IntCoTitles 2 3 5 2 3 4" xfId="31911" xr:uid="{5097B67D-90D8-4988-A7A0-06B5F4658E3C}"/>
    <cellStyle name="IntCoTitles 2 3 5 2 4" xfId="14956" xr:uid="{4E3F1B75-DE36-4DB4-ACB7-4601882120C5}"/>
    <cellStyle name="IntCoTitles 2 3 5 2 4 2" xfId="23043" xr:uid="{3EB2B075-F564-414C-94B7-04737816C383}"/>
    <cellStyle name="IntCoTitles 2 3 5 2 4 2 2" xfId="38231" xr:uid="{64C48D03-31C1-49E4-A738-F18F3C6E1744}"/>
    <cellStyle name="IntCoTitles 2 3 5 2 4 3" xfId="29197" xr:uid="{7D0DA6E7-CAA0-4054-A519-3BDAD66908E1}"/>
    <cellStyle name="IntCoTitles 2 3 5 2 4 3 2" xfId="40831" xr:uid="{32DC585F-3887-42CC-9944-3E702E0952C0}"/>
    <cellStyle name="IntCoTitles 2 3 5 2 4 4" xfId="32250" xr:uid="{FC822352-E86B-49D3-8817-06E4296C9E43}"/>
    <cellStyle name="IntCoTitles 2 3 5 2 5" xfId="16659" xr:uid="{8EFB54D9-EF1E-4CA2-AFD5-7763CAC3E9F7}"/>
    <cellStyle name="IntCoTitles 2 3 5 2 5 2" xfId="24714" xr:uid="{C41B2422-8D62-4C01-90D9-82857912F8B1}"/>
    <cellStyle name="IntCoTitles 2 3 5 2 5 2 2" xfId="39902" xr:uid="{AFCA3844-37E6-4D67-9C81-E7EF4E8A6669}"/>
    <cellStyle name="IntCoTitles 2 3 5 2 5 3" xfId="30868" xr:uid="{B1FAC9F9-E543-4DFB-ACAF-0E83E3CB5753}"/>
    <cellStyle name="IntCoTitles 2 3 5 2 5 3 2" xfId="41074" xr:uid="{136BAB44-1177-4355-A480-C4E25429A96B}"/>
    <cellStyle name="IntCoTitles 2 3 5 2 5 4" xfId="32493" xr:uid="{7FEF4850-9000-4D97-B7FA-C7A1F27AEF4D}"/>
    <cellStyle name="IntCoTitles 2 3 5 2 6" xfId="10906" xr:uid="{DF5A8886-E208-44FC-ACD2-62FB1F324D25}"/>
    <cellStyle name="IntCoTitles 2 3 5 2 6 2" xfId="19456" xr:uid="{5A27042C-A271-4DED-8EB0-C21C25730F85}"/>
    <cellStyle name="IntCoTitles 2 3 5 2 6 2 2" xfId="34661" xr:uid="{1B8E6E5E-B5F1-4D05-8E22-66398F553142}"/>
    <cellStyle name="IntCoTitles 2 3 5 2 6 3" xfId="25704" xr:uid="{51473456-C12F-459B-812E-B0A2B13E4BA8}"/>
    <cellStyle name="IntCoTitles 2 3 5 2 6 3 2" xfId="40444" xr:uid="{9AA16A9A-28C6-4A59-AC23-BF8F83826769}"/>
    <cellStyle name="IntCoTitles 2 3 5 2 6 4" xfId="31863" xr:uid="{88B8A418-ACE7-4414-A7B4-C95F1355205F}"/>
    <cellStyle name="IntCoTitles 2 3 5 2 7" xfId="13530" xr:uid="{48EF5E1F-2D33-497C-BA10-BD33B9D73D35}"/>
    <cellStyle name="IntCoTitles 2 3 5 2 7 2" xfId="21679" xr:uid="{C12261A9-ED9B-4CA6-B60B-58AFB7396064}"/>
    <cellStyle name="IntCoTitles 2 3 5 2 7 2 2" xfId="36867" xr:uid="{B770D18E-8A6B-4A00-ABBC-4206CD6C9963}"/>
    <cellStyle name="IntCoTitles 2 3 5 2 7 3" xfId="27833" xr:uid="{CC2AE67A-34BB-4235-A044-1DA4E2695461}"/>
    <cellStyle name="IntCoTitles 2 3 5 2 7 3 2" xfId="40753" xr:uid="{B0ED7D64-6CED-47BA-A457-3CA6EA058CFF}"/>
    <cellStyle name="IntCoTitles 2 3 5 2 7 4" xfId="32172" xr:uid="{B23E628C-0B02-4603-B87E-B047AD03D262}"/>
    <cellStyle name="IntCoTitles 2 3 5 2 8" xfId="16463" xr:uid="{C6D9ACCE-E51D-4C7D-B54A-786E943484E0}"/>
    <cellStyle name="IntCoTitles 2 3 5 2 8 2" xfId="24518" xr:uid="{E1F0FB03-70E5-4D27-9634-B16C211A6CA5}"/>
    <cellStyle name="IntCoTitles 2 3 5 2 8 2 2" xfId="39706" xr:uid="{17ACB173-9EE7-4DEC-9626-6D80DD0E5C13}"/>
    <cellStyle name="IntCoTitles 2 3 5 2 8 3" xfId="30672" xr:uid="{AACEFE5E-E8D3-41CB-B192-5631671DA810}"/>
    <cellStyle name="IntCoTitles 2 3 5 2 8 3 2" xfId="41033" xr:uid="{8641C9FA-CB0D-428A-AAF6-704364A31F1F}"/>
    <cellStyle name="IntCoTitles 2 3 5 2 8 4" xfId="32452" xr:uid="{6222E6ED-3509-44F1-82D6-B10C5DBF3EFD}"/>
    <cellStyle name="IntCoTitles 2 3 5 2 9" xfId="16888" xr:uid="{F163D04A-BAC6-4715-B7F5-A856D0CB07A7}"/>
    <cellStyle name="IntCoTitles 2 3 5 2 9 2" xfId="24943" xr:uid="{B0D25243-0CE1-4244-968B-6BE9F270224F}"/>
    <cellStyle name="IntCoTitles 2 3 5 2 9 2 2" xfId="40131" xr:uid="{6432D720-BB79-4560-8D3F-A51FEFAC16A4}"/>
    <cellStyle name="IntCoTitles 2 3 5 2 9 3" xfId="31097" xr:uid="{BBF5172F-EF43-4D9A-9C67-D2F2790C3210}"/>
    <cellStyle name="IntCoTitles 2 3 5 2 9 3 2" xfId="41129" xr:uid="{FBB20484-7707-44DF-8367-D475BF5DFABB}"/>
    <cellStyle name="IntCoTitles 2 3 5 2 9 4" xfId="32548" xr:uid="{A0563A6F-EB18-4C02-B069-54F5276BD3AF}"/>
    <cellStyle name="IntCoTitles 2 3 5 3" xfId="15467" xr:uid="{4F047992-DD6C-4ECA-BDB7-72DB08044D8E}"/>
    <cellStyle name="IntCoTitles 2 3 5 4" xfId="11938" xr:uid="{D650AA18-976C-48A4-B5F5-2D639C628893}"/>
    <cellStyle name="IntCoTitles 2 3 5 4 2" xfId="20427" xr:uid="{31CFA14E-703A-4955-BA26-7A4A9C2855E3}"/>
    <cellStyle name="IntCoTitles 2 3 5 4 2 2" xfId="35615" xr:uid="{D6578C7F-6CBC-476B-99F5-E0CBF5A9B7E8}"/>
    <cellStyle name="IntCoTitles 2 3 5 4 3" xfId="26586" xr:uid="{B57DA203-B673-44A1-A68D-E22D120D4562}"/>
    <cellStyle name="IntCoTitles 2 3 5 4 3 2" xfId="40592" xr:uid="{0E32601A-C330-4F8F-A331-CDBCC2BB3612}"/>
    <cellStyle name="IntCoTitles 2 3 5 4 4" xfId="32011" xr:uid="{AF4FAA25-1C8F-474D-9C56-D2BB9F24F736}"/>
    <cellStyle name="IntCoTitles 2 3 5 5" xfId="15674" xr:uid="{BFE49E9A-56F4-4D39-8A4F-D9F1BB6597C9}"/>
    <cellStyle name="IntCoTitles 2 3 5 5 2" xfId="23729" xr:uid="{074C2244-7871-4012-A2BD-A809A6851892}"/>
    <cellStyle name="IntCoTitles 2 3 5 5 2 2" xfId="38917" xr:uid="{21937F40-ACF8-4FB6-A1C0-3470AAE2DA79}"/>
    <cellStyle name="IntCoTitles 2 3 5 5 3" xfId="29883" xr:uid="{28D1E5AD-E351-4AF0-BE34-7219C36168C2}"/>
    <cellStyle name="IntCoTitles 2 3 5 5 3 2" xfId="40905" xr:uid="{2DCF5E5C-766A-424A-9168-ECB77F8FDECF}"/>
    <cellStyle name="IntCoTitles 2 3 5 5 4" xfId="32324" xr:uid="{EF2242AF-2298-4DD2-8E43-4925D9FB7F74}"/>
    <cellStyle name="IntCoTitles 2 3 5 6" xfId="15929" xr:uid="{8DBD19F7-B786-413C-8C36-9E59B6A775E0}"/>
    <cellStyle name="IntCoTitles 2 3 5 6 2" xfId="23984" xr:uid="{7C40FD23-CBEF-4569-91D5-CB6BED93957C}"/>
    <cellStyle name="IntCoTitles 2 3 5 6 2 2" xfId="39172" xr:uid="{C1A9F2E0-34AE-4C5D-8BFC-DE8C27CC615E}"/>
    <cellStyle name="IntCoTitles 2 3 5 6 3" xfId="30138" xr:uid="{63D738B1-621F-4C42-BC76-FAAECB9BACD5}"/>
    <cellStyle name="IntCoTitles 2 3 5 6 3 2" xfId="40937" xr:uid="{D8B9049B-504A-43EE-A95F-7BB486EAB52F}"/>
    <cellStyle name="IntCoTitles 2 3 5 6 4" xfId="32356" xr:uid="{76426A63-A649-47DF-AAE7-4A3AFDF936EF}"/>
    <cellStyle name="IntCoTitles 2 3 5 7" xfId="15596" xr:uid="{27B8233D-0951-428B-BDF7-9FE4C49B00BE}"/>
    <cellStyle name="IntCoTitles 2 3 5 7 2" xfId="23651" xr:uid="{9F8C42EB-42A4-4BE6-873C-C17D7005E72B}"/>
    <cellStyle name="IntCoTitles 2 3 5 7 2 2" xfId="38839" xr:uid="{41B05E0B-005B-48B5-8347-4541AEBD7AF3}"/>
    <cellStyle name="IntCoTitles 2 3 5 7 3" xfId="29805" xr:uid="{E4E39161-94AC-4732-9965-935AF2F31A9A}"/>
    <cellStyle name="IntCoTitles 2 3 5 7 3 2" xfId="40893" xr:uid="{781F046B-219E-4417-AAE0-7692612DF2DD}"/>
    <cellStyle name="IntCoTitles 2 3 5 7 4" xfId="32312" xr:uid="{0E069AFA-F991-47CC-A22E-DB639E432BA4}"/>
    <cellStyle name="IntCoTitles 2 3 5 8" xfId="16359" xr:uid="{5239520B-8D06-4DE0-B6C4-135F3F4F8349}"/>
    <cellStyle name="IntCoTitles 2 3 5 8 2" xfId="24414" xr:uid="{2DACDB9F-186C-4B55-A2E3-9090242E6C6D}"/>
    <cellStyle name="IntCoTitles 2 3 5 8 2 2" xfId="39602" xr:uid="{238D1D75-C78F-46F4-B2D3-2B87F2ADD904}"/>
    <cellStyle name="IntCoTitles 2 3 5 8 3" xfId="30568" xr:uid="{9E4A8D97-D19C-4CEC-A761-7C62E5DC2A9D}"/>
    <cellStyle name="IntCoTitles 2 3 5 8 3 2" xfId="41007" xr:uid="{9E2CD5B8-590E-4356-AA0B-E3F9B3B9C958}"/>
    <cellStyle name="IntCoTitles 2 3 5 8 4" xfId="32426" xr:uid="{D0350AA3-D55E-4D60-B4A8-7A77BAF7D97D}"/>
    <cellStyle name="IntCoTitles 2 3 5 9" xfId="13775" xr:uid="{7DAA0C6B-2F73-47A8-BFFB-867C8A80361F}"/>
    <cellStyle name="IntCoTitles 2 3 5 9 2" xfId="21887" xr:uid="{C2DDD7D0-E88D-4D31-9D4F-926FF0187589}"/>
    <cellStyle name="IntCoTitles 2 3 5 9 2 2" xfId="37075" xr:uid="{AD9B2269-3F26-4A49-8DD1-0B5BAB378B0E}"/>
    <cellStyle name="IntCoTitles 2 3 5 9 3" xfId="28041" xr:uid="{7A7BA34D-933C-4B9B-AB6C-56DEBC1660CD}"/>
    <cellStyle name="IntCoTitles 2 3 5 9 3 2" xfId="40783" xr:uid="{C7044892-9C49-46AC-A8DB-93B1150C09EB}"/>
    <cellStyle name="IntCoTitles 2 3 5 9 4" xfId="32202" xr:uid="{1F9DE7E1-4E30-4B64-925A-FEFA919DD711}"/>
    <cellStyle name="IntCoTitles 2 3 6" xfId="9896" xr:uid="{42AB7413-1A99-41F5-BC70-B4EE6F0CC6B2}"/>
    <cellStyle name="IntCoTitles 2 3 6 2" xfId="10881" xr:uid="{BD99A956-05B0-4DCD-9879-F1235BB89304}"/>
    <cellStyle name="IntCoTitles 2 3 6 2 2" xfId="19431" xr:uid="{69E69FF9-C841-4166-B11C-34701376177E}"/>
    <cellStyle name="IntCoTitles 2 3 6 2 2 2" xfId="34636" xr:uid="{9AD1E79C-D677-4670-9997-04FEA607CC1E}"/>
    <cellStyle name="IntCoTitles 2 3 6 2 3" xfId="25679" xr:uid="{3F2C8D9E-632A-4F5C-9DC7-5F6011860AC8}"/>
    <cellStyle name="IntCoTitles 2 3 6 2 3 2" xfId="40439" xr:uid="{477378F7-9CF9-4E1E-B53A-5AA8EC02537E}"/>
    <cellStyle name="IntCoTitles 2 3 6 2 4" xfId="31858" xr:uid="{FC4D1FCD-6328-4A40-88A6-E6BD6583CBC0}"/>
    <cellStyle name="IntCoTitles 2 3 6 3" xfId="15600" xr:uid="{B8E3D377-A219-426B-8724-24421FA5A9B1}"/>
    <cellStyle name="IntCoTitles 2 3 6 3 2" xfId="23655" xr:uid="{0AAB01BD-5340-4A9E-822E-79A80202178C}"/>
    <cellStyle name="IntCoTitles 2 3 6 3 2 2" xfId="38843" xr:uid="{D55428B5-A755-42C9-8E25-6F12FBA22CEE}"/>
    <cellStyle name="IntCoTitles 2 3 6 3 3" xfId="29809" xr:uid="{883A9012-54A3-4B06-8F84-83F25AE651AC}"/>
    <cellStyle name="IntCoTitles 2 3 6 3 3 2" xfId="40896" xr:uid="{CCD42741-9804-4CB0-8259-A554A55E9ADB}"/>
    <cellStyle name="IntCoTitles 2 3 6 3 4" xfId="32315" xr:uid="{80ABD3D9-9860-4F23-8B34-6147BA89853F}"/>
    <cellStyle name="IntCoTitles 2 3 6 4" xfId="16730" xr:uid="{87117D13-08D9-416C-AD6E-F40F514D032F}"/>
    <cellStyle name="IntCoTitles 2 3 6 4 2" xfId="24785" xr:uid="{D4C69B65-1CA9-4CC2-8028-7D125D71F25F}"/>
    <cellStyle name="IntCoTitles 2 3 6 4 2 2" xfId="39973" xr:uid="{9CBFF0B0-3C95-42F0-8572-68360A75B06A}"/>
    <cellStyle name="IntCoTitles 2 3 6 4 3" xfId="30939" xr:uid="{A0509E11-0594-4A25-87D0-49FAEEE88A8D}"/>
    <cellStyle name="IntCoTitles 2 3 6 4 3 2" xfId="41098" xr:uid="{87F0CF46-F237-4933-80BC-7EA278BD0AD9}"/>
    <cellStyle name="IntCoTitles 2 3 6 4 4" xfId="32517" xr:uid="{27ECD462-0045-4240-8B8E-F4E7B6BC6E37}"/>
    <cellStyle name="IntCoTitles 2 3 6 5" xfId="12414" xr:uid="{C9533769-78D6-4277-9FD1-6DB7A9FF92C8}"/>
    <cellStyle name="IntCoTitles 2 3 6 5 2" xfId="20831" xr:uid="{0C1565FD-9722-4F14-974B-20493A441F50}"/>
    <cellStyle name="IntCoTitles 2 3 6 5 2 2" xfId="36019" xr:uid="{F5D1C6A5-39E8-4DA8-AAF5-04D21D782C7B}"/>
    <cellStyle name="IntCoTitles 2 3 6 5 3" xfId="26985" xr:uid="{F414B62A-B2C3-410B-8CDD-7A1CF1740D23}"/>
    <cellStyle name="IntCoTitles 2 3 6 5 3 2" xfId="40640" xr:uid="{99C2A7AF-D4DD-40ED-93D3-13A9CDAF0F9A}"/>
    <cellStyle name="IntCoTitles 2 3 6 5 4" xfId="32059" xr:uid="{B6081FEB-DCA7-44D7-9CE7-3FB6524C2ADA}"/>
    <cellStyle name="IntCoTitles 2 3 6 6" xfId="17096" xr:uid="{A24FAA2E-C908-46EF-83FB-B282BA1312C4}"/>
    <cellStyle name="IntCoTitles 2 3 6 6 2" xfId="25151" xr:uid="{85FBAA67-66A9-4386-B7F8-1D66C551D69F}"/>
    <cellStyle name="IntCoTitles 2 3 6 6 2 2" xfId="40339" xr:uid="{F98183D8-3E54-4ED3-82CB-4630BFA68D33}"/>
    <cellStyle name="IntCoTitles 2 3 6 6 3" xfId="31305" xr:uid="{4045331D-D12C-4C23-BBFE-4F3433C7EB8A}"/>
    <cellStyle name="IntCoTitles 2 3 6 6 3 2" xfId="41150" xr:uid="{2C1583F4-7FA3-492B-9F1C-1E0018A053EB}"/>
    <cellStyle name="IntCoTitles 2 3 6 6 4" xfId="32569" xr:uid="{194B6241-841B-4239-AB66-87FA0BDCE1B3}"/>
    <cellStyle name="IntCoTitles 2 3 7" xfId="14104" xr:uid="{F368E007-688D-4BF0-A6B9-ED1C21132120}"/>
    <cellStyle name="IntCoTitles 2 3 7 2" xfId="13038" xr:uid="{72190B09-DF4B-4315-AF2A-5ABC64E7113E}"/>
    <cellStyle name="IntCoTitles 2 3 7 2 2" xfId="21378" xr:uid="{CCE38643-F4E4-483E-8135-819BF3C153B7}"/>
    <cellStyle name="IntCoTitles 2 3 7 2 2 2" xfId="36566" xr:uid="{7F60542B-4208-4F17-B946-E2DFE0640397}"/>
    <cellStyle name="IntCoTitles 2 3 7 2 3" xfId="27532" xr:uid="{6EF83379-29DC-4910-A2AC-4029D9F8482A}"/>
    <cellStyle name="IntCoTitles 2 3 7 2 3 2" xfId="40702" xr:uid="{A42A9C33-3BBE-41D8-A26A-2EC9A2CF87DA}"/>
    <cellStyle name="IntCoTitles 2 3 7 2 4" xfId="32121" xr:uid="{D127FBB6-FB6A-4042-9959-9B281D29630A}"/>
    <cellStyle name="IntCoTitles 2 3 7 3" xfId="13781" xr:uid="{E8DB3C09-D5E2-46D0-A463-B9102C075395}"/>
    <cellStyle name="IntCoTitles 2 3 7 3 2" xfId="21893" xr:uid="{8A993F35-FB92-4952-9EDA-B68845BAC260}"/>
    <cellStyle name="IntCoTitles 2 3 7 3 2 2" xfId="37081" xr:uid="{1AFD97C6-03AF-4342-8D7B-1120BCEF913D}"/>
    <cellStyle name="IntCoTitles 2 3 7 3 3" xfId="28047" xr:uid="{7A58E290-AEFC-490D-8541-971DBBD7B80D}"/>
    <cellStyle name="IntCoTitles 2 3 7 3 3 2" xfId="40788" xr:uid="{3C271360-B4CA-4D7B-A157-08D5F826B3B7}"/>
    <cellStyle name="IntCoTitles 2 3 7 3 4" xfId="32207" xr:uid="{41BECE97-182D-491B-B433-F0FCF3EA1A1F}"/>
    <cellStyle name="IntCoTitles 2 3 7 4" xfId="11730" xr:uid="{4CE2D502-F81A-4281-BECD-41260BBCF891}"/>
    <cellStyle name="IntCoTitles 2 3 7 4 2" xfId="20241" xr:uid="{AB2346EA-A616-44EE-9A4B-CE4FD5DB88EB}"/>
    <cellStyle name="IntCoTitles 2 3 7 4 2 2" xfId="35429" xr:uid="{2EB5F225-0263-4F40-BC82-953B8F8E6F55}"/>
    <cellStyle name="IntCoTitles 2 3 7 4 3" xfId="26421" xr:uid="{F889F81F-36BE-472B-9434-A5C8CF816918}"/>
    <cellStyle name="IntCoTitles 2 3 7 4 3 2" xfId="40544" xr:uid="{038C41F6-7722-4F19-924C-5F3BB32872F2}"/>
    <cellStyle name="IntCoTitles 2 3 7 4 4" xfId="31963" xr:uid="{C3A9A196-5F2B-4128-8E6F-A44292E036B9}"/>
    <cellStyle name="IntCoTitles 2 3 7 5" xfId="10928" xr:uid="{02EEFCD1-6258-4E2A-8C1C-A496B2CE424B}"/>
    <cellStyle name="IntCoTitles 2 3 7 5 2" xfId="19478" xr:uid="{7688189E-238A-4B83-85D9-3BF6AB45B7F1}"/>
    <cellStyle name="IntCoTitles 2 3 7 5 2 2" xfId="34683" xr:uid="{B607D30F-90AA-49C0-8A80-6A6BC9778616}"/>
    <cellStyle name="IntCoTitles 2 3 7 5 3" xfId="25726" xr:uid="{171F9309-0483-4EC7-99B8-13FCD6B8A288}"/>
    <cellStyle name="IntCoTitles 2 3 7 5 3 2" xfId="40448" xr:uid="{86E6EF35-296E-4A65-8E21-2ABFD20600AA}"/>
    <cellStyle name="IntCoTitles 2 3 7 5 4" xfId="31867" xr:uid="{698EFA44-66AC-4E14-8A84-724BEE89FD5C}"/>
    <cellStyle name="IntCoTitles 2 3 7 6" xfId="15675" xr:uid="{94A10009-944D-4CED-9402-AB2094374CEF}"/>
    <cellStyle name="IntCoTitles 2 3 7 6 2" xfId="23730" xr:uid="{9E69B909-F5CE-4E16-82FC-E771189C8EA8}"/>
    <cellStyle name="IntCoTitles 2 3 7 6 2 2" xfId="38918" xr:uid="{D972F34F-45FC-4145-B51A-8CA85E451050}"/>
    <cellStyle name="IntCoTitles 2 3 7 6 3" xfId="29884" xr:uid="{03730F63-ABD8-4EE3-879B-2DEDBD37562F}"/>
    <cellStyle name="IntCoTitles 2 3 7 6 3 2" xfId="40906" xr:uid="{42997932-DFBD-4573-AF0D-21C1A5B79262}"/>
    <cellStyle name="IntCoTitles 2 3 7 6 4" xfId="32325" xr:uid="{CA7FA1C4-4F4E-4E9C-B579-123B10AF02B6}"/>
    <cellStyle name="IntCoTitles 2 3 8" xfId="15409" xr:uid="{E73080DF-DE56-451D-A68D-95C08F1CB6DB}"/>
    <cellStyle name="IntCoTitles 2 3 8 2" xfId="23496" xr:uid="{39848384-C95A-4141-AE5E-157426EC2200}"/>
    <cellStyle name="IntCoTitles 2 3 8 2 2" xfId="38684" xr:uid="{E7447FCC-5224-44FC-B450-3C95F9563A0A}"/>
    <cellStyle name="IntCoTitles 2 3 8 3" xfId="29650" xr:uid="{13C5664D-9382-4650-ADBB-8325E587EFE5}"/>
    <cellStyle name="IntCoTitles 2 3 8 3 2" xfId="40865" xr:uid="{F32F3683-BF65-48AC-9AAF-764EB8B0F954}"/>
    <cellStyle name="IntCoTitles 2 3 8 4" xfId="32284" xr:uid="{A3D39F7B-5089-4428-87C7-FD7CDD592919}"/>
    <cellStyle name="IntCoTitles 2 3 9" xfId="10608" xr:uid="{AA7CC91F-B24B-4D26-8547-9D4480931D10}"/>
    <cellStyle name="IntCoTitles 2 3 9 2" xfId="19158" xr:uid="{03E061C8-ADC6-460F-969B-035080E31E01}"/>
    <cellStyle name="IntCoTitles 2 3 9 2 2" xfId="34363" xr:uid="{B87471C7-EC92-4F68-8014-CA1D878424F6}"/>
    <cellStyle name="IntCoTitles 2 3 9 3" xfId="25406" xr:uid="{7E967BE2-70D9-41BD-B59D-EA4D96EB17D2}"/>
    <cellStyle name="IntCoTitles 2 3 9 3 2" xfId="40403" xr:uid="{22FFB98F-B364-452D-A622-B82717EDC0BA}"/>
    <cellStyle name="IntCoTitles 2 3 9 4" xfId="31822" xr:uid="{259C1DFF-0972-4D15-BD63-54E171461219}"/>
    <cellStyle name="IntCoTitles 2 4" xfId="8760" xr:uid="{D78DB788-FD93-4BE1-BF07-DA6EA4278DB7}"/>
    <cellStyle name="IntCoTitles 2 4 2" xfId="9893" xr:uid="{58B9C96E-52E4-4E62-896B-990E513EFE3B}"/>
    <cellStyle name="IntCoTitles 2 4 2 2" xfId="10879" xr:uid="{18F7A375-EE7A-4296-B4B1-75108D33A015}"/>
    <cellStyle name="IntCoTitles 2 4 2 2 2" xfId="19429" xr:uid="{31DED402-34F2-441C-96DE-7E3A72192CE2}"/>
    <cellStyle name="IntCoTitles 2 4 2 2 2 2" xfId="34634" xr:uid="{04E6E176-F369-43D5-A338-C088FDC66D31}"/>
    <cellStyle name="IntCoTitles 2 4 2 2 3" xfId="25677" xr:uid="{67DDE915-4F5F-47CD-90F3-4E3F351A86F4}"/>
    <cellStyle name="IntCoTitles 2 4 2 2 3 2" xfId="40437" xr:uid="{F79F20D5-08FC-4BD1-B8DF-832B402D38BB}"/>
    <cellStyle name="IntCoTitles 2 4 2 2 4" xfId="31856" xr:uid="{5FA70456-60AC-41FD-801C-DC665BF74EF2}"/>
    <cellStyle name="IntCoTitles 2 4 2 3" xfId="15566" xr:uid="{54930B1B-648D-40CE-8A8F-2B817E3CC591}"/>
    <cellStyle name="IntCoTitles 2 4 2 3 2" xfId="23621" xr:uid="{AA0E110F-9C22-4ED8-A225-94BC992D1FA9}"/>
    <cellStyle name="IntCoTitles 2 4 2 3 2 2" xfId="38809" xr:uid="{0FD07E14-A0FB-4838-8ADC-788EE52D7BA8}"/>
    <cellStyle name="IntCoTitles 2 4 2 3 3" xfId="29775" xr:uid="{C23449C2-F4D4-4483-AEDA-1779B4CC37D3}"/>
    <cellStyle name="IntCoTitles 2 4 2 3 3 2" xfId="40889" xr:uid="{D262137F-E7A3-41C2-9160-00DAB1B1E469}"/>
    <cellStyle name="IntCoTitles 2 4 2 3 4" xfId="32308" xr:uid="{CDC7E174-F497-4D59-89FE-32ABC2AAD7D8}"/>
    <cellStyle name="IntCoTitles 2 4 2 4" xfId="11836" xr:uid="{B7F412C8-E09D-44C5-88EF-19DE905909B1}"/>
    <cellStyle name="IntCoTitles 2 4 2 4 2" xfId="20333" xr:uid="{BBD14F4B-1C21-4270-9394-61AB121D4F32}"/>
    <cellStyle name="IntCoTitles 2 4 2 4 2 2" xfId="35521" xr:uid="{B46600E2-A237-43D9-8FDF-5D5C165F8EA3}"/>
    <cellStyle name="IntCoTitles 2 4 2 4 3" xfId="26503" xr:uid="{D86AE5F8-15A1-4214-93BB-CF2E1593B4E7}"/>
    <cellStyle name="IntCoTitles 2 4 2 4 3 2" xfId="40569" xr:uid="{36E7C84F-2030-4A12-A3B1-5441F2FA8D6C}"/>
    <cellStyle name="IntCoTitles 2 4 2 4 4" xfId="31988" xr:uid="{74C46826-5F3D-4ACB-A585-EA987DD73266}"/>
    <cellStyle name="IntCoTitles 2 4 2 5" xfId="10767" xr:uid="{AD89C45E-031B-4070-B0B3-C60A8A8534F4}"/>
    <cellStyle name="IntCoTitles 2 4 2 5 2" xfId="19317" xr:uid="{C63380D1-E5B0-40F9-841C-370B3EEEF44B}"/>
    <cellStyle name="IntCoTitles 2 4 2 5 2 2" xfId="34522" xr:uid="{0F4D696E-C46B-4D05-8EA5-A201E9327537}"/>
    <cellStyle name="IntCoTitles 2 4 2 5 3" xfId="25565" xr:uid="{EBB52A69-415D-46D4-8A4D-F2385D9A1CB3}"/>
    <cellStyle name="IntCoTitles 2 4 2 5 3 2" xfId="40421" xr:uid="{753ECAAE-1AFF-4F62-A0A7-2A84AF6E98BD}"/>
    <cellStyle name="IntCoTitles 2 4 2 5 4" xfId="31840" xr:uid="{44EB5EA3-A0CA-4E90-BA90-B92ACCE2BC5D}"/>
    <cellStyle name="IntCoTitles 2 4 2 6" xfId="17064" xr:uid="{CD95D102-9418-41B3-94E7-056B5E8A9F4C}"/>
    <cellStyle name="IntCoTitles 2 4 2 6 2" xfId="25119" xr:uid="{FCEAFE3A-03ED-4F06-B794-895090C0929B}"/>
    <cellStyle name="IntCoTitles 2 4 2 6 2 2" xfId="40307" xr:uid="{6B35A2B3-7F72-492D-9536-3738FD7D43CF}"/>
    <cellStyle name="IntCoTitles 2 4 2 6 3" xfId="31273" xr:uid="{84C6EDE7-BE7C-40D9-8151-2943F38817E7}"/>
    <cellStyle name="IntCoTitles 2 4 2 6 3 2" xfId="41135" xr:uid="{2E974619-BA2E-4309-9474-4BF0BBE0CCFF}"/>
    <cellStyle name="IntCoTitles 2 4 2 6 4" xfId="32554" xr:uid="{79CFF56F-2D0F-44DF-A0F8-27C6BC7AF06A}"/>
    <cellStyle name="IntCoTitles 2 4 3" xfId="13025" xr:uid="{C44478B7-D6A6-436E-86FC-77F4E2BA01C8}"/>
    <cellStyle name="IntCoTitles 2 4 3 2" xfId="21365" xr:uid="{21C25F9C-CCBF-4A61-B658-B0256AD4B2C1}"/>
    <cellStyle name="IntCoTitles 2 4 3 2 2" xfId="36553" xr:uid="{9D25B904-14F1-4396-B3C8-C38CCF3D59F9}"/>
    <cellStyle name="IntCoTitles 2 4 3 3" xfId="27519" xr:uid="{22C026CC-7F16-4BB9-AD72-769B8FF3BFB5}"/>
    <cellStyle name="IntCoTitles 2 4 3 3 2" xfId="40696" xr:uid="{A02B08B9-5BEA-4384-A143-1DF267C199E6}"/>
    <cellStyle name="IntCoTitles 2 4 3 4" xfId="32115" xr:uid="{3DFEAEFB-DCFB-4D84-BEA8-22DA780DF697}"/>
    <cellStyle name="IntCoTitles 2 4 4" xfId="13777" xr:uid="{9C19282D-3BD8-4480-99F8-B7F2B7F6878A}"/>
    <cellStyle name="IntCoTitles 2 4 4 2" xfId="21889" xr:uid="{ACC4850B-DDBF-4934-BA39-380EF4C4D609}"/>
    <cellStyle name="IntCoTitles 2 4 4 2 2" xfId="37077" xr:uid="{35A8D696-7FB8-4CDB-B133-9107CD0ABE3C}"/>
    <cellStyle name="IntCoTitles 2 4 4 3" xfId="28043" xr:uid="{DEDACA7F-D78C-4430-9E81-E46F9AC9BD47}"/>
    <cellStyle name="IntCoTitles 2 4 4 3 2" xfId="40784" xr:uid="{851C0B9B-28DD-4E99-84B9-4F7F8B0F1EC9}"/>
    <cellStyle name="IntCoTitles 2 4 4 4" xfId="32203" xr:uid="{D74EAC0C-9D15-46A4-8B9E-1AA7C59A5AED}"/>
    <cellStyle name="IntCoTitles 2 4 5" xfId="11983" xr:uid="{D1AE0D44-FB22-4D4D-8DED-301583F97BB4}"/>
    <cellStyle name="IntCoTitles 2 4 5 2" xfId="20465" xr:uid="{DC623D23-6002-4352-B73D-B05C06788F8B}"/>
    <cellStyle name="IntCoTitles 2 4 5 2 2" xfId="35653" xr:uid="{D81BEEF4-92A2-4BE6-B866-B67D1C0A70DD}"/>
    <cellStyle name="IntCoTitles 2 4 5 3" xfId="26624" xr:uid="{92CBCD2D-12C9-4538-A06F-36A0C5984E5B}"/>
    <cellStyle name="IntCoTitles 2 4 5 3 2" xfId="40605" xr:uid="{69E367E1-0314-43E0-945B-112286C1299E}"/>
    <cellStyle name="IntCoTitles 2 4 5 4" xfId="32024" xr:uid="{4B57B847-F214-4C32-BB21-0EE48A7B0B9A}"/>
    <cellStyle name="IntCoTitles 2 4 6" xfId="15488" xr:uid="{0C8D3A83-3566-4F1E-BDA7-5E7F3D1837F3}"/>
    <cellStyle name="IntCoTitles 2 4 6 2" xfId="23559" xr:uid="{D14457FA-F068-4325-9D4E-9C526FB86E82}"/>
    <cellStyle name="IntCoTitles 2 4 6 2 2" xfId="38747" xr:uid="{9E3F7307-9A39-42C9-868D-9E315D6E56F6}"/>
    <cellStyle name="IntCoTitles 2 4 6 3" xfId="29713" xr:uid="{BD508C03-F7D4-404F-A5FF-182CD52FB873}"/>
    <cellStyle name="IntCoTitles 2 4 6 3 2" xfId="40875" xr:uid="{B1A0B3FA-9035-4ADC-9785-2FA52D036EFE}"/>
    <cellStyle name="IntCoTitles 2 4 6 4" xfId="32294" xr:uid="{4DE99B2A-F3A9-4847-8D1C-250A8B097A85}"/>
    <cellStyle name="IntCoTitles 2 4 7" xfId="13538" xr:uid="{8E183A82-A823-4F34-B4AF-FE26ED612474}"/>
    <cellStyle name="IntCoTitles 2 4 7 2" xfId="21683" xr:uid="{16967558-EF0C-47C1-B979-385C160BF9ED}"/>
    <cellStyle name="IntCoTitles 2 4 7 2 2" xfId="36871" xr:uid="{3F49895A-A14F-4204-A6C5-3D72417AE978}"/>
    <cellStyle name="IntCoTitles 2 4 7 3" xfId="27837" xr:uid="{35FFEC67-9513-4A10-B6AD-AE6C0836FBA9}"/>
    <cellStyle name="IntCoTitles 2 4 7 3 2" xfId="40754" xr:uid="{DD8A9750-E73E-4262-98F2-45F9308850DA}"/>
    <cellStyle name="IntCoTitles 2 4 7 4" xfId="32173" xr:uid="{4DBB5536-B9D4-4C0B-A95E-AFB2458D6CF8}"/>
    <cellStyle name="IntCoTitles 2 4 8" xfId="31718" xr:uid="{5140BFD5-8705-4356-AE59-6DBC9C06B5B0}"/>
    <cellStyle name="IntCoTitles 2 5" xfId="8892" xr:uid="{2658287C-CE1D-44E1-9168-97085EB874C0}"/>
    <cellStyle name="IntCoTitles 2 5 10" xfId="11400" xr:uid="{18E215BA-3371-4FE4-B992-CAEC7F868963}"/>
    <cellStyle name="IntCoTitles 2 5 10 2" xfId="19945" xr:uid="{8AEA5002-4E34-43DD-A4E6-7728A2CD5F26}"/>
    <cellStyle name="IntCoTitles 2 5 10 2 2" xfId="35149" xr:uid="{795ADAEA-E876-4AED-A0DA-53D4691B1358}"/>
    <cellStyle name="IntCoTitles 2 5 10 3" xfId="26192" xr:uid="{D647EFB0-6E52-4FBC-9075-E550B3E9A347}"/>
    <cellStyle name="IntCoTitles 2 5 10 3 2" xfId="40514" xr:uid="{49042D81-08FD-4C3B-8B93-7C7991061A19}"/>
    <cellStyle name="IntCoTitles 2 5 10 4" xfId="31933" xr:uid="{1638AB24-DF7A-4B49-9C1D-CA4266666A7F}"/>
    <cellStyle name="IntCoTitles 2 5 11" xfId="16804" xr:uid="{4DEEDAAC-50BD-449B-B949-A3043B4D2AA6}"/>
    <cellStyle name="IntCoTitles 2 5 11 2" xfId="24859" xr:uid="{D0F8C946-7A4C-41DD-B985-7435D573DD3F}"/>
    <cellStyle name="IntCoTitles 2 5 11 2 2" xfId="40047" xr:uid="{1BCDE534-8FAC-4DFB-87C5-7E3D3A617F48}"/>
    <cellStyle name="IntCoTitles 2 5 11 3" xfId="31013" xr:uid="{31C2C4D4-F266-40C4-8B78-48DB61529B14}"/>
    <cellStyle name="IntCoTitles 2 5 11 3 2" xfId="41105" xr:uid="{52D08BB1-D71B-4257-9372-9DFE1C7A13FC}"/>
    <cellStyle name="IntCoTitles 2 5 11 4" xfId="32524" xr:uid="{7D543E16-8C96-460D-A7DB-4DCDFCA57248}"/>
    <cellStyle name="IntCoTitles 2 5 12" xfId="17084" xr:uid="{AF04275E-66F3-4C3F-9FEC-4613F4EAB46D}"/>
    <cellStyle name="IntCoTitles 2 5 12 2" xfId="25139" xr:uid="{429A6175-91DB-4353-B6D6-82EAD5C24545}"/>
    <cellStyle name="IntCoTitles 2 5 12 2 2" xfId="40327" xr:uid="{4921B8B4-36AA-4AD7-B8F7-209E6A7DEEF2}"/>
    <cellStyle name="IntCoTitles 2 5 12 3" xfId="31293" xr:uid="{7259B5D4-4343-4885-914D-3597285A7010}"/>
    <cellStyle name="IntCoTitles 2 5 12 3 2" xfId="41145" xr:uid="{473ED25D-9BF7-47CF-BEE0-54D0662215E0}"/>
    <cellStyle name="IntCoTitles 2 5 12 4" xfId="32564" xr:uid="{C40DE389-B3FB-4240-92BF-0D8BA94D7232}"/>
    <cellStyle name="IntCoTitles 2 5 13" xfId="18468" xr:uid="{DF58B5D1-FEB9-485D-9CBF-13E91A9DFB4F}"/>
    <cellStyle name="IntCoTitles 2 5 13 2" xfId="33673" xr:uid="{B286B389-CEC8-4D34-B788-C581187CC0F1}"/>
    <cellStyle name="IntCoTitles 2 5 14" xfId="17997" xr:uid="{74DB4108-11A1-4C4A-8635-E807897CF52D}"/>
    <cellStyle name="IntCoTitles 2 5 14 2" xfId="33208" xr:uid="{13EE0182-A42F-4EE0-B1B4-7A23136D3802}"/>
    <cellStyle name="IntCoTitles 2 5 15" xfId="31735" xr:uid="{4A707548-D543-493A-A0BA-11CB350BC191}"/>
    <cellStyle name="IntCoTitles 2 5 2" xfId="9958" xr:uid="{2CC95332-73E3-4D57-91C4-203739E12022}"/>
    <cellStyle name="IntCoTitles 2 5 2 10" xfId="11183" xr:uid="{426036FE-42CA-48B0-9E82-9403C213A3C6}"/>
    <cellStyle name="IntCoTitles 2 5 2 10 2" xfId="19733" xr:uid="{4DC8F69B-CF24-4170-8FED-4F39A88DBBDB}"/>
    <cellStyle name="IntCoTitles 2 5 2 10 2 2" xfId="34938" xr:uid="{91E17324-0836-4315-8DC6-22BE5F67325D}"/>
    <cellStyle name="IntCoTitles 2 5 2 10 3" xfId="25981" xr:uid="{296F0584-5144-4F65-9DED-06BB1E42D191}"/>
    <cellStyle name="IntCoTitles 2 5 2 10 3 2" xfId="40487" xr:uid="{18610C49-702D-4219-BF90-1986D89F6352}"/>
    <cellStyle name="IntCoTitles 2 5 2 10 4" xfId="31906" xr:uid="{F4FE7C15-D2D6-4027-9DE5-10B50D49C5A4}"/>
    <cellStyle name="IntCoTitles 2 5 2 11" xfId="18818" xr:uid="{4E36A5F4-BA66-4A79-BF54-61E271D9DADE}"/>
    <cellStyle name="IntCoTitles 2 5 2 11 2" xfId="34023" xr:uid="{0909CCD1-2CF1-4E44-97F7-DB0E49F316EE}"/>
    <cellStyle name="IntCoTitles 2 5 2 12" xfId="20045" xr:uid="{1E67585E-92DD-4E02-B58A-ADC9417A0D37}"/>
    <cellStyle name="IntCoTitles 2 5 2 12 2" xfId="35243" xr:uid="{BB85042D-74E3-486D-B312-21BAE94D27DE}"/>
    <cellStyle name="IntCoTitles 2 5 2 13" xfId="31783" xr:uid="{93746C7F-5502-4C48-8CFF-7AE186E8B093}"/>
    <cellStyle name="IntCoTitles 2 5 2 2" xfId="15975" xr:uid="{896823DC-6A92-45C2-B3C4-7F296DBD281C}"/>
    <cellStyle name="IntCoTitles 2 5 2 2 2" xfId="24030" xr:uid="{59659C02-7FC5-4E40-ABD8-365FF241484B}"/>
    <cellStyle name="IntCoTitles 2 5 2 2 2 2" xfId="39218" xr:uid="{52F90F52-0D6F-4B91-B57D-E2B91F7BA563}"/>
    <cellStyle name="IntCoTitles 2 5 2 2 3" xfId="30184" xr:uid="{D82D2E4F-B3B0-4D8E-B293-B677EFBBE237}"/>
    <cellStyle name="IntCoTitles 2 5 2 2 3 2" xfId="40960" xr:uid="{E6BF3A3C-7E48-4ECF-853B-70F542B2DC95}"/>
    <cellStyle name="IntCoTitles 2 5 2 2 4" xfId="32379" xr:uid="{59A23E16-338D-4632-BC14-599B3750C7C8}"/>
    <cellStyle name="IntCoTitles 2 5 2 3" xfId="11734" xr:uid="{98E2E509-E2A1-44FF-B683-F196A52500C7}"/>
    <cellStyle name="IntCoTitles 2 5 2 3 2" xfId="20245" xr:uid="{525308E9-DFC2-4A53-99B5-D8F6B5A157A0}"/>
    <cellStyle name="IntCoTitles 2 5 2 3 2 2" xfId="35433" xr:uid="{374C834F-7AB2-4EAD-814D-5003783EE5CA}"/>
    <cellStyle name="IntCoTitles 2 5 2 3 3" xfId="26425" xr:uid="{EBE6AE79-D54C-4132-A413-0950A76D2025}"/>
    <cellStyle name="IntCoTitles 2 5 2 3 3 2" xfId="40546" xr:uid="{CD99ACA5-9524-481F-B49D-7045E2B2A519}"/>
    <cellStyle name="IntCoTitles 2 5 2 3 4" xfId="31965" xr:uid="{78F67291-7666-4437-946A-A96AD9A4038E}"/>
    <cellStyle name="IntCoTitles 2 5 2 4" xfId="11754" xr:uid="{9D21332C-408D-4334-B351-70B20668EB80}"/>
    <cellStyle name="IntCoTitles 2 5 2 4 2" xfId="20259" xr:uid="{69AEFB2F-F535-4EA5-8D6D-2B0B4C064AAC}"/>
    <cellStyle name="IntCoTitles 2 5 2 4 2 2" xfId="35447" xr:uid="{4ABD99B0-9159-4EBC-822E-8A9FE4FFE64E}"/>
    <cellStyle name="IntCoTitles 2 5 2 4 3" xfId="26438" xr:uid="{053AB794-1D5D-41B1-8F54-79D505E092D1}"/>
    <cellStyle name="IntCoTitles 2 5 2 4 3 2" xfId="40555" xr:uid="{65BA5D09-7965-42CE-971B-CC1265241FBE}"/>
    <cellStyle name="IntCoTitles 2 5 2 4 4" xfId="31974" xr:uid="{B1B13E5D-2A39-4D42-A2B8-530FFC2B7172}"/>
    <cellStyle name="IntCoTitles 2 5 2 5" xfId="16672" xr:uid="{4AE3B508-DB2C-41A4-8F3F-9B1B7C0CDECD}"/>
    <cellStyle name="IntCoTitles 2 5 2 5 2" xfId="24727" xr:uid="{86286998-821B-453A-B824-BEAD8C8896A0}"/>
    <cellStyle name="IntCoTitles 2 5 2 5 2 2" xfId="39915" xr:uid="{2DAC6279-D442-4B33-BE50-F45D75ABBBCC}"/>
    <cellStyle name="IntCoTitles 2 5 2 5 3" xfId="30881" xr:uid="{2EAE1282-1349-4415-BD8C-0417A5058AE8}"/>
    <cellStyle name="IntCoTitles 2 5 2 5 3 2" xfId="41084" xr:uid="{B48894C1-FBAA-4DCB-9BDD-7D3CD4A8654B}"/>
    <cellStyle name="IntCoTitles 2 5 2 5 4" xfId="32503" xr:uid="{6D106009-268D-4EDB-B512-B33FEE76CF98}"/>
    <cellStyle name="IntCoTitles 2 5 2 6" xfId="13271" xr:uid="{FE83F494-8A38-4D0E-9371-B9101BDD9BE5}"/>
    <cellStyle name="IntCoTitles 2 5 2 6 2" xfId="21537" xr:uid="{980793F7-4BF2-48B6-BD0A-C8C2DFE8E759}"/>
    <cellStyle name="IntCoTitles 2 5 2 6 2 2" xfId="36725" xr:uid="{CCB4C931-F455-45FA-AFD4-267754533316}"/>
    <cellStyle name="IntCoTitles 2 5 2 6 3" xfId="27691" xr:uid="{53D57D8F-4845-4CCB-B7BB-4B408F8D5290}"/>
    <cellStyle name="IntCoTitles 2 5 2 6 3 2" xfId="40724" xr:uid="{DE87CAB3-F288-473A-8195-2196D73D1B7D}"/>
    <cellStyle name="IntCoTitles 2 5 2 6 4" xfId="32143" xr:uid="{AB92CC58-A83E-4592-BD75-38BBEAC2830D}"/>
    <cellStyle name="IntCoTitles 2 5 2 7" xfId="16478" xr:uid="{7AB0D53A-7BFD-4D54-84A2-29646069F28E}"/>
    <cellStyle name="IntCoTitles 2 5 2 7 2" xfId="24533" xr:uid="{8799F2D0-B79E-457D-92D2-F15DC3C8ED90}"/>
    <cellStyle name="IntCoTitles 2 5 2 7 2 2" xfId="39721" xr:uid="{DD69EA61-EE6F-48FE-86CA-FE6512FF196F}"/>
    <cellStyle name="IntCoTitles 2 5 2 7 3" xfId="30687" xr:uid="{B5B1FB58-D35C-4E87-85BF-4B7E6B3874C3}"/>
    <cellStyle name="IntCoTitles 2 5 2 7 3 2" xfId="41036" xr:uid="{7CBE0AAE-D29B-4D84-AD7E-C8C63400CC46}"/>
    <cellStyle name="IntCoTitles 2 5 2 7 4" xfId="32455" xr:uid="{B881CC0E-6216-4CFC-8864-3E7F1C4DC02A}"/>
    <cellStyle name="IntCoTitles 2 5 2 8" xfId="16712" xr:uid="{8C2B49A6-446D-45C1-A79A-23A87AB03473}"/>
    <cellStyle name="IntCoTitles 2 5 2 8 2" xfId="24767" xr:uid="{5E9C11B5-881A-4920-AFB1-DE306AB2FE41}"/>
    <cellStyle name="IntCoTitles 2 5 2 8 2 2" xfId="39955" xr:uid="{76FCBDEE-9B56-4B9D-B7F8-C1736AF0E526}"/>
    <cellStyle name="IntCoTitles 2 5 2 8 3" xfId="30921" xr:uid="{20979C15-0144-42F6-9541-B90745F63581}"/>
    <cellStyle name="IntCoTitles 2 5 2 8 3 2" xfId="41097" xr:uid="{15C0DCF2-227D-4B4F-B7BA-F21301E7BC0C}"/>
    <cellStyle name="IntCoTitles 2 5 2 8 4" xfId="32516" xr:uid="{1AB6930A-8526-4955-92E6-41DCE93A5504}"/>
    <cellStyle name="IntCoTitles 2 5 2 9" xfId="10516" xr:uid="{350AB5BB-DBEE-4FB6-AB66-500829771678}"/>
    <cellStyle name="IntCoTitles 2 5 2 9 2" xfId="19066" xr:uid="{3A04830C-A1B8-4FAB-BCB1-585A95DD5A79}"/>
    <cellStyle name="IntCoTitles 2 5 2 9 2 2" xfId="34271" xr:uid="{2B9476ED-6BF5-4D44-B5D2-CC59AF10C2A3}"/>
    <cellStyle name="IntCoTitles 2 5 2 9 3" xfId="25314" xr:uid="{DADCCA6D-109D-49E2-B3EB-78DF1B75A59C}"/>
    <cellStyle name="IntCoTitles 2 5 2 9 3 2" xfId="40393" xr:uid="{1EACC732-30BE-4CD8-A1FF-0AFE4B44743D}"/>
    <cellStyle name="IntCoTitles 2 5 2 9 4" xfId="31812" xr:uid="{A62B73CB-C07D-45D4-8B5F-82D33910B554}"/>
    <cellStyle name="IntCoTitles 2 5 3" xfId="15508" xr:uid="{F278F2B1-491F-49B4-A80D-B6D5E6B27A3E}"/>
    <cellStyle name="IntCoTitles 2 5 4" xfId="11926" xr:uid="{DFCAD981-20EF-4850-A083-ADD9FBFB30C9}"/>
    <cellStyle name="IntCoTitles 2 5 4 2" xfId="20416" xr:uid="{B1651DF8-BB54-48FD-B9E1-E92528544C2D}"/>
    <cellStyle name="IntCoTitles 2 5 4 2 2" xfId="35604" xr:uid="{CE5646FC-15BC-4352-BC12-CA3C4CC1C2A3}"/>
    <cellStyle name="IntCoTitles 2 5 4 3" xfId="26575" xr:uid="{FF90C3FD-D121-493E-8089-8C8EEA0D8A2F}"/>
    <cellStyle name="IntCoTitles 2 5 4 3 2" xfId="40586" xr:uid="{AA8878C1-F361-430D-A949-3C227ECE98D8}"/>
    <cellStyle name="IntCoTitles 2 5 4 4" xfId="32005" xr:uid="{8FA00476-6D04-49F1-A17F-01058BEA5ECF}"/>
    <cellStyle name="IntCoTitles 2 5 5" xfId="11030" xr:uid="{4658A0BC-7CBA-45B8-B8FC-1C03ECD8B062}"/>
    <cellStyle name="IntCoTitles 2 5 5 2" xfId="19580" xr:uid="{42DE8A7F-8435-4BF3-8666-109CB5A0CA5C}"/>
    <cellStyle name="IntCoTitles 2 5 5 2 2" xfId="34785" xr:uid="{93DA7AC4-9FA9-47D3-A470-DACC85DCAC07}"/>
    <cellStyle name="IntCoTitles 2 5 5 3" xfId="25828" xr:uid="{787BDC46-C482-4760-965F-7AFF662C6F6E}"/>
    <cellStyle name="IntCoTitles 2 5 5 3 2" xfId="40459" xr:uid="{48F55022-3E0C-4F41-ABE6-9C49A72105B9}"/>
    <cellStyle name="IntCoTitles 2 5 5 4" xfId="31878" xr:uid="{59DBD4FF-6D68-41FB-B8E3-2C8591E01591}"/>
    <cellStyle name="IntCoTitles 2 5 6" xfId="16422" xr:uid="{6B6DB315-50B0-4600-8D72-36B24628514D}"/>
    <cellStyle name="IntCoTitles 2 5 6 2" xfId="24477" xr:uid="{7A930EC8-65B6-407C-BB6C-4CA0056A0D1B}"/>
    <cellStyle name="IntCoTitles 2 5 6 2 2" xfId="39665" xr:uid="{80E6EF3D-F472-4529-9C46-E547A97AD110}"/>
    <cellStyle name="IntCoTitles 2 5 6 3" xfId="30631" xr:uid="{F8C9B3AF-E48F-4F6B-B5F1-E518C112B0DA}"/>
    <cellStyle name="IntCoTitles 2 5 6 3 2" xfId="41019" xr:uid="{B5739817-1BF1-4595-BFF1-1ECA5BCC69FE}"/>
    <cellStyle name="IntCoTitles 2 5 6 4" xfId="32438" xr:uid="{B197DB40-BFED-4BD5-BCFD-9021D209CC98}"/>
    <cellStyle name="IntCoTitles 2 5 7" xfId="10651" xr:uid="{C254C36F-4708-45F7-B48C-9077A11DD0BA}"/>
    <cellStyle name="IntCoTitles 2 5 7 2" xfId="19201" xr:uid="{6AFE4F5E-066B-4CCF-955F-940D2F0476B8}"/>
    <cellStyle name="IntCoTitles 2 5 7 2 2" xfId="34406" xr:uid="{CABD16C3-0149-4882-BE60-46F387950B10}"/>
    <cellStyle name="IntCoTitles 2 5 7 3" xfId="25449" xr:uid="{ADD26805-D36C-447F-92E1-CA275B14C10E}"/>
    <cellStyle name="IntCoTitles 2 5 7 3 2" xfId="40407" xr:uid="{3C72D056-1BF0-4B59-9D0E-EC58B099BB8B}"/>
    <cellStyle name="IntCoTitles 2 5 7 4" xfId="31826" xr:uid="{5BD07C77-C268-45F5-8AB0-BAD591A5A9CD}"/>
    <cellStyle name="IntCoTitles 2 5 8" xfId="12039" xr:uid="{1C2C6B26-E7B7-4A59-A6F3-147A6E4552E5}"/>
    <cellStyle name="IntCoTitles 2 5 8 2" xfId="20513" xr:uid="{2F8AA0E2-B86D-4608-BF96-F0C0AB6233E3}"/>
    <cellStyle name="IntCoTitles 2 5 8 2 2" xfId="35701" xr:uid="{C9EE05A1-C8DD-4CB6-A6E1-069297C777C3}"/>
    <cellStyle name="IntCoTitles 2 5 8 3" xfId="26670" xr:uid="{E609AFBE-A744-4ABB-983C-F13516E90245}"/>
    <cellStyle name="IntCoTitles 2 5 8 3 2" xfId="40608" xr:uid="{26462485-8EB8-4546-A198-7C5028559C1A}"/>
    <cellStyle name="IntCoTitles 2 5 8 4" xfId="32027" xr:uid="{A1446ED2-1BA3-421D-928F-0B46B67D3DC9}"/>
    <cellStyle name="IntCoTitles 2 5 9" xfId="13161" xr:uid="{B5871F35-7446-4811-9300-A30298B72898}"/>
    <cellStyle name="IntCoTitles 2 5 9 2" xfId="21462" xr:uid="{B19DA030-2026-41DA-B94C-7112F63087EF}"/>
    <cellStyle name="IntCoTitles 2 5 9 2 2" xfId="36650" xr:uid="{10C96CB8-D15F-4936-9D5F-D80562EBA434}"/>
    <cellStyle name="IntCoTitles 2 5 9 3" xfId="27616" xr:uid="{3F01BD70-E023-4A19-97A2-4A2647832FFE}"/>
    <cellStyle name="IntCoTitles 2 5 9 3 2" xfId="40713" xr:uid="{89222304-2198-4DF5-B6DA-F5F3DD4ED5BE}"/>
    <cellStyle name="IntCoTitles 2 5 9 4" xfId="32132" xr:uid="{6686B5FB-9D8B-48EB-846E-B5FBC19CE569}"/>
    <cellStyle name="IntCoTitles 2 6" xfId="8693" xr:uid="{7CAFD93F-8715-4841-9DCC-3225FF2890C6}"/>
    <cellStyle name="IntCoTitles 2 6 10" xfId="13979" xr:uid="{B5C1712D-1D7F-4497-A72D-4ACF0E4CFAA0}"/>
    <cellStyle name="IntCoTitles 2 6 10 2" xfId="22071" xr:uid="{37CAF44F-D83A-4E6F-B281-EF969CF2DF71}"/>
    <cellStyle name="IntCoTitles 2 6 10 2 2" xfId="37259" xr:uid="{630E009A-A31B-4C58-8C8B-44ADDD4335E7}"/>
    <cellStyle name="IntCoTitles 2 6 10 3" xfId="28225" xr:uid="{890F9E66-ED48-43C1-8F79-D5FEF540E753}"/>
    <cellStyle name="IntCoTitles 2 6 10 3 2" xfId="40809" xr:uid="{8CA38DC4-84AA-4B53-BBD9-BBC1FCE09B53}"/>
    <cellStyle name="IntCoTitles 2 6 10 4" xfId="32228" xr:uid="{C6224E37-A1D6-4ACE-A4E0-945C61C83525}"/>
    <cellStyle name="IntCoTitles 2 6 11" xfId="16044" xr:uid="{D632D8A7-E565-40B3-8944-8D878A6B02DD}"/>
    <cellStyle name="IntCoTitles 2 6 11 2" xfId="24099" xr:uid="{45360499-4EAF-4F8B-8E6F-06CDC64B3844}"/>
    <cellStyle name="IntCoTitles 2 6 11 2 2" xfId="39287" xr:uid="{870B5BD3-AAC0-458B-8CC0-33BC853FA2CA}"/>
    <cellStyle name="IntCoTitles 2 6 11 3" xfId="30253" xr:uid="{80F6C5EA-E4E4-483E-8CC4-9578DBA9D56A}"/>
    <cellStyle name="IntCoTitles 2 6 11 3 2" xfId="40978" xr:uid="{518AB430-FFB9-4EE0-AFDD-DB9E22916F96}"/>
    <cellStyle name="IntCoTitles 2 6 11 4" xfId="32397" xr:uid="{702AF1BE-9FBF-4219-8196-CBFB04404AFF}"/>
    <cellStyle name="IntCoTitles 2 6 12" xfId="12242" xr:uid="{825D4715-6F2C-427F-9614-5CB7DF856638}"/>
    <cellStyle name="IntCoTitles 2 6 12 2" xfId="20675" xr:uid="{B0C6441B-CB3D-44E6-81C2-6695E31A15FB}"/>
    <cellStyle name="IntCoTitles 2 6 12 2 2" xfId="35863" xr:uid="{B2B21885-460E-43E5-97C6-38F40165417D}"/>
    <cellStyle name="IntCoTitles 2 6 12 3" xfId="26829" xr:uid="{BD8A54EC-96E5-4B01-90DF-745F31F59BED}"/>
    <cellStyle name="IntCoTitles 2 6 12 3 2" xfId="40625" xr:uid="{B44C62F8-1CDE-4BE4-92FF-FAD7B1C72953}"/>
    <cellStyle name="IntCoTitles 2 6 12 4" xfId="32044" xr:uid="{91DDB66E-780F-4DBE-A80B-1874B5B81409}"/>
    <cellStyle name="IntCoTitles 2 6 13" xfId="18447" xr:uid="{77F85896-3AFC-47B8-B35B-50B002944A7E}"/>
    <cellStyle name="IntCoTitles 2 6 13 2" xfId="33652" xr:uid="{80010491-0D49-450E-BE61-602AEDD3A877}"/>
    <cellStyle name="IntCoTitles 2 6 14" xfId="18097" xr:uid="{A1F803BC-5247-48C2-BCDE-AC29E0FE2DF4}"/>
    <cellStyle name="IntCoTitles 2 6 14 2" xfId="33308" xr:uid="{27B8B32B-CDB4-47B0-AABA-491BBFF66493}"/>
    <cellStyle name="IntCoTitles 2 6 15" xfId="31710" xr:uid="{95230F5D-A3E2-43FD-B518-71E2D0AD41CC}"/>
    <cellStyle name="IntCoTitles 2 6 2" xfId="9865" xr:uid="{27C4007D-B7EE-4FA0-99EB-19C527337080}"/>
    <cellStyle name="IntCoTitles 2 6 2 10" xfId="17105" xr:uid="{0FE0644F-9F0F-4664-941B-B34A11AFCBB5}"/>
    <cellStyle name="IntCoTitles 2 6 2 10 2" xfId="25160" xr:uid="{CE6A082B-8509-4C4C-B3F7-BDE43F9D68EA}"/>
    <cellStyle name="IntCoTitles 2 6 2 10 2 2" xfId="40348" xr:uid="{43D052F5-198E-4779-B907-0ABE0033C786}"/>
    <cellStyle name="IntCoTitles 2 6 2 10 3" xfId="31314" xr:uid="{9CB6884C-B9D2-4FD0-933F-2D823A829FD3}"/>
    <cellStyle name="IntCoTitles 2 6 2 10 3 2" xfId="41154" xr:uid="{A0BE09BA-384E-44FD-AEA5-FB558F452DD3}"/>
    <cellStyle name="IntCoTitles 2 6 2 10 4" xfId="32573" xr:uid="{8CEDD83B-03F3-4F53-B2D3-9057A8A522B3}"/>
    <cellStyle name="IntCoTitles 2 6 2 11" xfId="18797" xr:uid="{10E7CC81-57F0-4A0D-AA79-F496DC7F55D4}"/>
    <cellStyle name="IntCoTitles 2 6 2 11 2" xfId="34002" xr:uid="{BC1AA25E-D848-4A21-B56F-A68CEA7067EF}"/>
    <cellStyle name="IntCoTitles 2 6 2 12" xfId="17392" xr:uid="{EBC49629-1E3D-4B7A-A4C8-8A01F8B7980A}"/>
    <cellStyle name="IntCoTitles 2 6 2 12 2" xfId="32758" xr:uid="{8E775B64-0362-4BCC-BE3F-89C212415B65}"/>
    <cellStyle name="IntCoTitles 2 6 2 13" xfId="31762" xr:uid="{75367FDE-BC96-419D-B47A-EEA497A59B0D}"/>
    <cellStyle name="IntCoTitles 2 6 2 2" xfId="15932" xr:uid="{FD126C22-EE3A-4593-B0B3-EA783473BA0D}"/>
    <cellStyle name="IntCoTitles 2 6 2 2 2" xfId="23987" xr:uid="{63FEB466-BAA2-47CD-96E4-CA3331387FE5}"/>
    <cellStyle name="IntCoTitles 2 6 2 2 2 2" xfId="39175" xr:uid="{5FF99040-BDB3-4C44-8C9E-752429C7F153}"/>
    <cellStyle name="IntCoTitles 2 6 2 2 3" xfId="30141" xr:uid="{3591D6A6-ABD4-4561-8E7D-EF8007480D87}"/>
    <cellStyle name="IntCoTitles 2 6 2 2 3 2" xfId="40939" xr:uid="{82AF6385-8806-4073-BA21-07B863922FD7}"/>
    <cellStyle name="IntCoTitles 2 6 2 2 4" xfId="32358" xr:uid="{5C7DD197-E7D6-4E46-B58C-DB3E8D7A7948}"/>
    <cellStyle name="IntCoTitles 2 6 2 3" xfId="11747" xr:uid="{82324ADC-8AB1-4A77-B48A-DBF988CB8EF4}"/>
    <cellStyle name="IntCoTitles 2 6 2 3 2" xfId="20252" xr:uid="{B24815EB-5F36-49DF-A4E8-22A603E18B17}"/>
    <cellStyle name="IntCoTitles 2 6 2 3 2 2" xfId="35440" xr:uid="{65649868-1255-4BAF-AAAC-2DA03293AE9D}"/>
    <cellStyle name="IntCoTitles 2 6 2 3 3" xfId="26432" xr:uid="{5558FD70-D974-4559-904F-8914C3B0AEE6}"/>
    <cellStyle name="IntCoTitles 2 6 2 3 3 2" xfId="40553" xr:uid="{972D01AD-D4D0-4423-A917-5E8B0CCA9CB8}"/>
    <cellStyle name="IntCoTitles 2 6 2 3 4" xfId="31972" xr:uid="{6E8C4BD1-9337-449B-B551-52850B89B738}"/>
    <cellStyle name="IntCoTitles 2 6 2 4" xfId="16408" xr:uid="{77347FA0-85F5-4476-AEFA-AEC0A75626C5}"/>
    <cellStyle name="IntCoTitles 2 6 2 4 2" xfId="24463" xr:uid="{2A82CDD6-9891-404A-B975-6AB18D367CDC}"/>
    <cellStyle name="IntCoTitles 2 6 2 4 2 2" xfId="39651" xr:uid="{0984BEAC-B564-42D1-84E1-FD413B988479}"/>
    <cellStyle name="IntCoTitles 2 6 2 4 3" xfId="30617" xr:uid="{8AE58EF0-1372-4E4E-B9D0-280C3B3B6E39}"/>
    <cellStyle name="IntCoTitles 2 6 2 4 3 2" xfId="41012" xr:uid="{21136BDC-B9F3-406C-9E92-E17C3FE671AF}"/>
    <cellStyle name="IntCoTitles 2 6 2 4 4" xfId="32431" xr:uid="{8DEC579D-1E96-44B4-BACC-90D840609FDB}"/>
    <cellStyle name="IntCoTitles 2 6 2 5" xfId="16646" xr:uid="{03415FB5-C7F6-4C81-BDEC-8C0CEF470C59}"/>
    <cellStyle name="IntCoTitles 2 6 2 5 2" xfId="24701" xr:uid="{B066D480-D7FA-49A5-8B93-1745CA554CE8}"/>
    <cellStyle name="IntCoTitles 2 6 2 5 2 2" xfId="39889" xr:uid="{8E993C47-E2A8-49AF-91ED-1A430A1EE50A}"/>
    <cellStyle name="IntCoTitles 2 6 2 5 3" xfId="30855" xr:uid="{4DCFE27F-9517-4545-9C1C-A3DEC8878A57}"/>
    <cellStyle name="IntCoTitles 2 6 2 5 3 2" xfId="41062" xr:uid="{E0C3ECB0-5D29-42E0-A90A-B7061B1D5157}"/>
    <cellStyle name="IntCoTitles 2 6 2 5 4" xfId="32481" xr:uid="{FB96CAA9-F3A0-4588-8DFF-41E248DC30CC}"/>
    <cellStyle name="IntCoTitles 2 6 2 6" xfId="15166" xr:uid="{A5ACD313-C77D-4766-9E40-62C800BC4E52}"/>
    <cellStyle name="IntCoTitles 2 6 2 6 2" xfId="23253" xr:uid="{1BE92807-ABB6-45CE-84B6-05F58F544E24}"/>
    <cellStyle name="IntCoTitles 2 6 2 6 2 2" xfId="38441" xr:uid="{B83843B6-609B-4DA5-BC79-1271FFC59B9C}"/>
    <cellStyle name="IntCoTitles 2 6 2 6 3" xfId="29407" xr:uid="{396AB66C-F054-4E5A-8091-C576207189DA}"/>
    <cellStyle name="IntCoTitles 2 6 2 6 3 2" xfId="40834" xr:uid="{9D044010-0411-49E4-99C8-E44474A79604}"/>
    <cellStyle name="IntCoTitles 2 6 2 6 4" xfId="32253" xr:uid="{39B9CE50-762E-496B-888E-54EA97DE21B7}"/>
    <cellStyle name="IntCoTitles 2 6 2 7" xfId="12035" xr:uid="{CDA58CBF-A84B-4A39-B70B-DA5D68486329}"/>
    <cellStyle name="IntCoTitles 2 6 2 7 2" xfId="20510" xr:uid="{1E6A5461-EB5A-44C1-8114-00EE44EEA27E}"/>
    <cellStyle name="IntCoTitles 2 6 2 7 2 2" xfId="35698" xr:uid="{0272F580-12C6-4A9F-8D9F-D22C4FD3AB71}"/>
    <cellStyle name="IntCoTitles 2 6 2 7 3" xfId="26667" xr:uid="{8DDE66EB-04AA-4B2B-8520-140C2B2B25BC}"/>
    <cellStyle name="IntCoTitles 2 6 2 7 3 2" xfId="40607" xr:uid="{7BBB1333-A984-4C6E-985A-32917674D91F}"/>
    <cellStyle name="IntCoTitles 2 6 2 7 4" xfId="32026" xr:uid="{F9CD1837-52DE-4F23-9636-6D0D72D5AE7F}"/>
    <cellStyle name="IntCoTitles 2 6 2 8" xfId="13253" xr:uid="{A5843F35-F2B4-47AB-964A-DD7959C86E60}"/>
    <cellStyle name="IntCoTitles 2 6 2 8 2" xfId="21525" xr:uid="{0CFFB3DD-D607-4843-82CF-1E68C37D86ED}"/>
    <cellStyle name="IntCoTitles 2 6 2 8 2 2" xfId="36713" xr:uid="{17D7FC2A-AFF9-4E13-AB0D-E22EC01B2A49}"/>
    <cellStyle name="IntCoTitles 2 6 2 8 3" xfId="27679" xr:uid="{11AAA9E4-F9A1-4D39-97A8-4FC3BC9BB5EE}"/>
    <cellStyle name="IntCoTitles 2 6 2 8 3 2" xfId="40722" xr:uid="{19345F35-4297-433E-B34C-6C6EE6C2370F}"/>
    <cellStyle name="IntCoTitles 2 6 2 8 4" xfId="32141" xr:uid="{34879081-E75E-47E0-8AAB-F67E5EA08C80}"/>
    <cellStyle name="IntCoTitles 2 6 2 9" xfId="11792" xr:uid="{C16AEA85-C252-4607-BBDB-6BA3D71B83FA}"/>
    <cellStyle name="IntCoTitles 2 6 2 9 2" xfId="20296" xr:uid="{24FC7C61-12C6-4981-BE17-8844856AB5FA}"/>
    <cellStyle name="IntCoTitles 2 6 2 9 2 2" xfId="35484" xr:uid="{EEB3F2BF-219F-443A-9F74-0A58F746F015}"/>
    <cellStyle name="IntCoTitles 2 6 2 9 3" xfId="26470" xr:uid="{6DB59606-D938-4B37-89B7-DA7A6BFF250F}"/>
    <cellStyle name="IntCoTitles 2 6 2 9 3 2" xfId="40564" xr:uid="{AC98F3E8-D194-4060-9C0B-67EC9DB8BD7F}"/>
    <cellStyle name="IntCoTitles 2 6 2 9 4" xfId="31983" xr:uid="{0E485406-3880-4C9A-86E2-873AFDC207F1}"/>
    <cellStyle name="IntCoTitles 2 6 3" xfId="15435" xr:uid="{24407517-454E-446F-B2C5-1E323D46B9F3}"/>
    <cellStyle name="IntCoTitles 2 6 4" xfId="11956" xr:uid="{3E5CC595-4ABD-4E59-BAF5-3D86DB085173}"/>
    <cellStyle name="IntCoTitles 2 6 4 2" xfId="20443" xr:uid="{6B435224-3753-4A53-9E17-03CBDF4EC3D6}"/>
    <cellStyle name="IntCoTitles 2 6 4 2 2" xfId="35631" xr:uid="{CFE5B378-26CE-47CB-9772-C8D1D29E6D83}"/>
    <cellStyle name="IntCoTitles 2 6 4 3" xfId="26602" xr:uid="{C665C6A1-E522-4DBD-94B3-8FD4EB418037}"/>
    <cellStyle name="IntCoTitles 2 6 4 3 2" xfId="40601" xr:uid="{6BB2D130-00C2-4EAB-AA2D-5F977741E845}"/>
    <cellStyle name="IntCoTitles 2 6 4 4" xfId="32020" xr:uid="{470DD90C-D3A7-4AFE-8824-9B42DE13480B}"/>
    <cellStyle name="IntCoTitles 2 6 5" xfId="13614" xr:uid="{351B6C05-E26D-4539-9824-8ED2FF422152}"/>
    <cellStyle name="IntCoTitles 2 6 5 2" xfId="21749" xr:uid="{143C20B2-48B3-47A4-A8D3-70CFB5F57E6C}"/>
    <cellStyle name="IntCoTitles 2 6 5 2 2" xfId="36937" xr:uid="{AB1E6463-9D8C-447C-A496-015A62F1CA7F}"/>
    <cellStyle name="IntCoTitles 2 6 5 3" xfId="27903" xr:uid="{12F423D2-C47F-47DB-9583-EDCECF9DA8A5}"/>
    <cellStyle name="IntCoTitles 2 6 5 3 2" xfId="40761" xr:uid="{EC4E51AE-05B5-4A0D-88F0-6ED169DB48C3}"/>
    <cellStyle name="IntCoTitles 2 6 5 4" xfId="32180" xr:uid="{257E6014-BC2D-405B-A2F1-84686C728CFC}"/>
    <cellStyle name="IntCoTitles 2 6 6" xfId="10429" xr:uid="{1F2DBE25-1136-40F3-AB92-AF618AC51B91}"/>
    <cellStyle name="IntCoTitles 2 6 6 2" xfId="18979" xr:uid="{D14293FC-1109-48BA-B630-70DFB5EC2D67}"/>
    <cellStyle name="IntCoTitles 2 6 6 2 2" xfId="34184" xr:uid="{7C5FB5FB-A1A2-467E-8F49-447E601B8556}"/>
    <cellStyle name="IntCoTitles 2 6 6 3" xfId="25227" xr:uid="{9F093844-FED5-4F59-B2F7-022D7E28E35E}"/>
    <cellStyle name="IntCoTitles 2 6 6 3 2" xfId="40376" xr:uid="{5C022CFE-02F3-4F12-A475-5E3FD56CFADD}"/>
    <cellStyle name="IntCoTitles 2 6 6 4" xfId="31795" xr:uid="{0BC8E237-D48A-463C-9A13-92046D495EB6}"/>
    <cellStyle name="IntCoTitles 2 6 7" xfId="12909" xr:uid="{2B844054-B7A3-4E5A-930A-5164CD28E73F}"/>
    <cellStyle name="IntCoTitles 2 6 7 2" xfId="21278" xr:uid="{E2C01901-5808-451B-BD14-8A4EB9994292}"/>
    <cellStyle name="IntCoTitles 2 6 7 2 2" xfId="36466" xr:uid="{4BDAF507-61B8-4DA5-92B3-4B16ED00FFA7}"/>
    <cellStyle name="IntCoTitles 2 6 7 3" xfId="27432" xr:uid="{CC774865-0244-4253-B81C-B90287133595}"/>
    <cellStyle name="IntCoTitles 2 6 7 3 2" xfId="40688" xr:uid="{951122DA-D722-4E24-9E28-106DB35CB5D4}"/>
    <cellStyle name="IntCoTitles 2 6 7 4" xfId="32107" xr:uid="{686F47B5-B8BE-462F-AF97-6C021164768E}"/>
    <cellStyle name="IntCoTitles 2 6 8" xfId="13806" xr:uid="{A5B00BC5-DB02-44BC-80E4-82BE87DA24A3}"/>
    <cellStyle name="IntCoTitles 2 6 8 2" xfId="21917" xr:uid="{DC068210-5DD3-4A98-AB7D-FE36FD1803D4}"/>
    <cellStyle name="IntCoTitles 2 6 8 2 2" xfId="37105" xr:uid="{C7CA9EE8-39B3-497A-AE87-264B500231A6}"/>
    <cellStyle name="IntCoTitles 2 6 8 3" xfId="28071" xr:uid="{3198329F-5662-4A2A-B7A4-B44FC2313A9D}"/>
    <cellStyle name="IntCoTitles 2 6 8 3 2" xfId="40795" xr:uid="{4CCE54B4-ADFA-48AF-B003-D5C7F7D462C0}"/>
    <cellStyle name="IntCoTitles 2 6 8 4" xfId="32214" xr:uid="{5ACD1D58-7F12-43DC-87D6-A548278C3ACA}"/>
    <cellStyle name="IntCoTitles 2 6 9" xfId="16538" xr:uid="{87A5EF19-EF95-4634-A949-D3A287A8F5FF}"/>
    <cellStyle name="IntCoTitles 2 6 9 2" xfId="24593" xr:uid="{7D4B96AD-1A25-412C-95DA-7FB1E21817B6}"/>
    <cellStyle name="IntCoTitles 2 6 9 2 2" xfId="39781" xr:uid="{EAEAC440-7FA6-46F3-82AA-A60AC47C4DAC}"/>
    <cellStyle name="IntCoTitles 2 6 9 3" xfId="30747" xr:uid="{53B0BA31-54E9-4B36-881F-CEC017260BE5}"/>
    <cellStyle name="IntCoTitles 2 6 9 3 2" xfId="41039" xr:uid="{1AF349BF-827C-4D99-ADA4-9C5C7FADDD56}"/>
    <cellStyle name="IntCoTitles 2 6 9 4" xfId="32458" xr:uid="{EA5F1E70-E62D-495A-B6F0-3E6C88DC509C}"/>
    <cellStyle name="IntCoTitles 2 7" xfId="8958" xr:uid="{40579413-7C74-44F8-8DB8-9244D6D5CC02}"/>
    <cellStyle name="IntCoTitles 2 7 10" xfId="10663" xr:uid="{8FBA3B54-2368-4E3E-B48A-394C1550F11E}"/>
    <cellStyle name="IntCoTitles 2 7 10 2" xfId="19213" xr:uid="{90DC5CC2-F970-4D1A-8EA5-C337EEE01C48}"/>
    <cellStyle name="IntCoTitles 2 7 10 2 2" xfId="34418" xr:uid="{3B693045-64E9-4627-B7E6-B02716FDFF56}"/>
    <cellStyle name="IntCoTitles 2 7 10 3" xfId="25461" xr:uid="{88F68E8F-E47F-43A6-9AF7-D0D8207EBFD4}"/>
    <cellStyle name="IntCoTitles 2 7 10 3 2" xfId="40410" xr:uid="{7BEE5661-5629-4D0D-B8C2-02FE8AAD31E1}"/>
    <cellStyle name="IntCoTitles 2 7 10 4" xfId="31829" xr:uid="{9DA6DF9C-B76A-4EF5-AB96-7BAC2B6805B9}"/>
    <cellStyle name="IntCoTitles 2 7 11" xfId="16493" xr:uid="{4EE60081-E8C7-42B0-A525-368F7B7E23AD}"/>
    <cellStyle name="IntCoTitles 2 7 11 2" xfId="24548" xr:uid="{B6953987-2DBF-4CCD-8D7D-9A76FE6CC5C5}"/>
    <cellStyle name="IntCoTitles 2 7 11 2 2" xfId="39736" xr:uid="{6413DE82-4A3F-487C-AA8C-ACF69BB5AB67}"/>
    <cellStyle name="IntCoTitles 2 7 11 3" xfId="30702" xr:uid="{5C27CCC5-3BBF-4D0A-8662-EFD5D3276032}"/>
    <cellStyle name="IntCoTitles 2 7 11 3 2" xfId="41037" xr:uid="{0DD5DDFC-8BE7-42D2-A57E-730B541BADB0}"/>
    <cellStyle name="IntCoTitles 2 7 11 4" xfId="32456" xr:uid="{C3902CD4-317A-4772-9A8C-2E3B2B6E130A}"/>
    <cellStyle name="IntCoTitles 2 7 12" xfId="11193" xr:uid="{22A61BBD-7769-4AB3-B313-FB310F8437C2}"/>
    <cellStyle name="IntCoTitles 2 7 12 2" xfId="19743" xr:uid="{012C78AD-BC37-4B08-B21C-B35BA0CFDFFF}"/>
    <cellStyle name="IntCoTitles 2 7 12 2 2" xfId="34948" xr:uid="{B831566F-7935-46E2-91B9-61903FB4B902}"/>
    <cellStyle name="IntCoTitles 2 7 12 3" xfId="25991" xr:uid="{7853A400-3EFD-4938-838B-F6839CBFDE3C}"/>
    <cellStyle name="IntCoTitles 2 7 12 3 2" xfId="40496" xr:uid="{6D0B0AEB-2D85-42B6-8D62-394CC2444743}"/>
    <cellStyle name="IntCoTitles 2 7 12 4" xfId="31915" xr:uid="{E55CCF31-7FF6-47CA-BBBC-6A85CC4C9E26}"/>
    <cellStyle name="IntCoTitles 2 7 13" xfId="18476" xr:uid="{0906F5FE-D461-4EBD-9A2F-9D14289C3DFC}"/>
    <cellStyle name="IntCoTitles 2 7 13 2" xfId="33681" xr:uid="{3D8D3143-506C-4B79-9A9E-1694AE7D38D2}"/>
    <cellStyle name="IntCoTitles 2 7 14" xfId="17952" xr:uid="{DD8E3A0F-8153-4D78-AACE-79530BC77ADF}"/>
    <cellStyle name="IntCoTitles 2 7 14 2" xfId="33163" xr:uid="{CC8C836D-9F5E-4F4F-8DD2-BC0EF4A206BF}"/>
    <cellStyle name="IntCoTitles 2 7 15" xfId="31743" xr:uid="{2C3FF852-CC96-4D10-BBFE-489E72C8A846}"/>
    <cellStyle name="IntCoTitles 2 7 2" xfId="10022" xr:uid="{138FD7B9-6488-4DE5-89C1-0357C7321D41}"/>
    <cellStyle name="IntCoTitles 2 7 2 10" xfId="15625" xr:uid="{2FA19C8A-AEAB-4C07-812E-AC466922E464}"/>
    <cellStyle name="IntCoTitles 2 7 2 10 2" xfId="23680" xr:uid="{77C3FF07-A68D-4CE5-9C21-3673B237B8DD}"/>
    <cellStyle name="IntCoTitles 2 7 2 10 2 2" xfId="38868" xr:uid="{41E6783B-AD63-4960-92A0-284CE342AF57}"/>
    <cellStyle name="IntCoTitles 2 7 2 10 3" xfId="29834" xr:uid="{8B2A3EF6-1AA6-4EA2-B735-A11B2CDCA59F}"/>
    <cellStyle name="IntCoTitles 2 7 2 10 3 2" xfId="40900" xr:uid="{DE148DB5-1429-436A-85D8-5F9BD04A165D}"/>
    <cellStyle name="IntCoTitles 2 7 2 10 4" xfId="32319" xr:uid="{CE7AE56D-6B32-4A7E-9F18-317A931693AC}"/>
    <cellStyle name="IntCoTitles 2 7 2 11" xfId="18826" xr:uid="{B5F1E5F8-4C34-4195-B51D-6C67EFB5F84C}"/>
    <cellStyle name="IntCoTitles 2 7 2 11 2" xfId="34031" xr:uid="{564FEF85-3202-4D6D-A52F-BA43E693DDFE}"/>
    <cellStyle name="IntCoTitles 2 7 2 12" xfId="17299" xr:uid="{DC76F572-A69D-452B-AC19-FFBC6AFD745D}"/>
    <cellStyle name="IntCoTitles 2 7 2 12 2" xfId="32665" xr:uid="{0C67FCD0-FE24-4297-864D-4845279FD8D3}"/>
    <cellStyle name="IntCoTitles 2 7 2 13" xfId="31791" xr:uid="{F79E45B1-4DA7-4B62-BB52-6B6F1DB1FFC7}"/>
    <cellStyle name="IntCoTitles 2 7 2 2" xfId="16008" xr:uid="{6BD0C968-3F8E-4550-BB92-2EAD4DE2CC58}"/>
    <cellStyle name="IntCoTitles 2 7 2 2 2" xfId="24063" xr:uid="{D4844FE1-4F61-41FF-9921-43B090EC7471}"/>
    <cellStyle name="IntCoTitles 2 7 2 2 2 2" xfId="39251" xr:uid="{40BB6061-9E48-4E5A-9D71-0C5876DBD211}"/>
    <cellStyle name="IntCoTitles 2 7 2 2 3" xfId="30217" xr:uid="{AAB9799C-5609-4576-B171-31D8A74EEF11}"/>
    <cellStyle name="IntCoTitles 2 7 2 2 3 2" xfId="40971" xr:uid="{98D137CA-9742-47B3-91C9-DA0854ACCE3A}"/>
    <cellStyle name="IntCoTitles 2 7 2 2 4" xfId="32390" xr:uid="{0986DF64-AB9A-4CD7-9000-3C0246FF1219}"/>
    <cellStyle name="IntCoTitles 2 7 2 3" xfId="11172" xr:uid="{A6111DCE-9E6A-4EA2-AE95-D957622A0580}"/>
    <cellStyle name="IntCoTitles 2 7 2 3 2" xfId="19722" xr:uid="{E338A6B8-CCC2-4B7B-8E91-AB463DA4CDE3}"/>
    <cellStyle name="IntCoTitles 2 7 2 3 2 2" xfId="34927" xr:uid="{DE428156-8BC3-42F1-8332-88E78BEF415D}"/>
    <cellStyle name="IntCoTitles 2 7 2 3 3" xfId="25970" xr:uid="{695CA348-6DEF-4971-951E-07499A8FAE44}"/>
    <cellStyle name="IntCoTitles 2 7 2 3 3 2" xfId="40480" xr:uid="{A8141C30-6A55-4B09-9628-2A796AD3713F}"/>
    <cellStyle name="IntCoTitles 2 7 2 3 4" xfId="31899" xr:uid="{7B92B690-D00D-40C6-8A4F-C7911006F2E7}"/>
    <cellStyle name="IntCoTitles 2 7 2 4" xfId="13190" xr:uid="{2F90295B-EB82-4808-9E8D-71C4E4C864E1}"/>
    <cellStyle name="IntCoTitles 2 7 2 4 2" xfId="21486" xr:uid="{0E58E419-9661-4BD0-A903-522AE01076F0}"/>
    <cellStyle name="IntCoTitles 2 7 2 4 2 2" xfId="36674" xr:uid="{402308CA-50DC-4E79-89A7-3E9D4340F3FE}"/>
    <cellStyle name="IntCoTitles 2 7 2 4 3" xfId="27640" xr:uid="{1CB62476-028E-486B-812D-3534FBFB7B01}"/>
    <cellStyle name="IntCoTitles 2 7 2 4 3 2" xfId="40718" xr:uid="{FB7D92B0-BF3E-4B07-855B-1C929B5638C8}"/>
    <cellStyle name="IntCoTitles 2 7 2 4 4" xfId="32137" xr:uid="{33B14C66-F048-4A05-A29C-D9FEFDE9A9E7}"/>
    <cellStyle name="IntCoTitles 2 7 2 5" xfId="16681" xr:uid="{96661C00-CA48-4414-93D7-26401DC90A25}"/>
    <cellStyle name="IntCoTitles 2 7 2 5 2" xfId="24736" xr:uid="{D33A4887-000A-4903-AF84-358E36BDE972}"/>
    <cellStyle name="IntCoTitles 2 7 2 5 2 2" xfId="39924" xr:uid="{C7763482-FD8D-4838-BCAC-B07691BDF3C4}"/>
    <cellStyle name="IntCoTitles 2 7 2 5 3" xfId="30890" xr:uid="{CC5623BC-1375-44C0-8B02-1BC669CD2C67}"/>
    <cellStyle name="IntCoTitles 2 7 2 5 3 2" xfId="41092" xr:uid="{5891FD40-0C76-43F1-B078-87FF1715E9B3}"/>
    <cellStyle name="IntCoTitles 2 7 2 5 4" xfId="32511" xr:uid="{2A3A4814-57BA-442A-BE1D-22A5FF7916BC}"/>
    <cellStyle name="IntCoTitles 2 7 2 6" xfId="16298" xr:uid="{E58FBD01-E63E-432C-8DE7-CFAADA6D3974}"/>
    <cellStyle name="IntCoTitles 2 7 2 6 2" xfId="24353" xr:uid="{05F7F491-A5A4-47F0-BA71-61F1CAD136CD}"/>
    <cellStyle name="IntCoTitles 2 7 2 6 2 2" xfId="39541" xr:uid="{2C19708D-1A53-4AF6-A0B8-2667767423FC}"/>
    <cellStyle name="IntCoTitles 2 7 2 6 3" xfId="30507" xr:uid="{B7803140-A27C-4C93-92EA-35CF6B981B25}"/>
    <cellStyle name="IntCoTitles 2 7 2 6 3 2" xfId="41000" xr:uid="{D5EE041D-1819-4A87-B9FB-F00575987642}"/>
    <cellStyle name="IntCoTitles 2 7 2 6 4" xfId="32419" xr:uid="{5AA388CF-7614-4F83-B213-B4E678C296FD}"/>
    <cellStyle name="IntCoTitles 2 7 2 7" xfId="16870" xr:uid="{2565782F-CBE5-4402-9CE9-5E6FA8295F77}"/>
    <cellStyle name="IntCoTitles 2 7 2 7 2" xfId="24925" xr:uid="{A6384E9C-E416-48ED-92A8-C7A7AC1CDF2C}"/>
    <cellStyle name="IntCoTitles 2 7 2 7 2 2" xfId="40113" xr:uid="{9EA90CC0-81F2-439F-BA40-1773B6528B6D}"/>
    <cellStyle name="IntCoTitles 2 7 2 7 3" xfId="31079" xr:uid="{7F3E74C7-96DE-4182-8B84-E81AFCE90806}"/>
    <cellStyle name="IntCoTitles 2 7 2 7 3 2" xfId="41114" xr:uid="{D1C42835-1482-446D-9761-57F88696F2D3}"/>
    <cellStyle name="IntCoTitles 2 7 2 7 4" xfId="32533" xr:uid="{BFDAB6C8-A065-4D33-B237-02ED43E68027}"/>
    <cellStyle name="IntCoTitles 2 7 2 8" xfId="11942" xr:uid="{A7CE7E6C-6321-4EF2-8685-4A46A5C3A730}"/>
    <cellStyle name="IntCoTitles 2 7 2 8 2" xfId="20430" xr:uid="{56034428-92D2-47F4-8695-1CD8E30CFDFD}"/>
    <cellStyle name="IntCoTitles 2 7 2 8 2 2" xfId="35618" xr:uid="{92034CB1-EE14-4EE9-A3C0-382E48F6EF63}"/>
    <cellStyle name="IntCoTitles 2 7 2 8 3" xfId="26589" xr:uid="{25C3863B-CF97-4980-AF56-E24316A99A33}"/>
    <cellStyle name="IntCoTitles 2 7 2 8 3 2" xfId="40593" xr:uid="{7582600C-F9B9-42D3-A5C9-58D2057987C6}"/>
    <cellStyle name="IntCoTitles 2 7 2 8 4" xfId="32012" xr:uid="{2ED8AB91-2C06-41AE-9453-0D01406B731F}"/>
    <cellStyle name="IntCoTitles 2 7 2 9" xfId="12498" xr:uid="{D76FD860-5105-4770-A397-198969BA536C}"/>
    <cellStyle name="IntCoTitles 2 7 2 9 2" xfId="20914" xr:uid="{D53AC919-2506-4976-A141-16C519EB721F}"/>
    <cellStyle name="IntCoTitles 2 7 2 9 2 2" xfId="36102" xr:uid="{67E8DB22-1F44-4AE9-B38F-9BA9F7A04C64}"/>
    <cellStyle name="IntCoTitles 2 7 2 9 3" xfId="27068" xr:uid="{0F5070B3-E1B9-46C0-AB8A-534460F37BD0}"/>
    <cellStyle name="IntCoTitles 2 7 2 9 3 2" xfId="40644" xr:uid="{3FB8565C-2E72-4D9E-9372-02DB3EC0CDD7}"/>
    <cellStyle name="IntCoTitles 2 7 2 9 4" xfId="32063" xr:uid="{A72131D2-8B11-4DD0-BC9F-42F34EF2EA51}"/>
    <cellStyle name="IntCoTitles 2 7 3" xfId="15536" xr:uid="{23958128-7FF6-4D21-9377-10DEB2E31214}"/>
    <cellStyle name="IntCoTitles 2 7 4" xfId="11909" xr:uid="{0189227F-396E-4233-865B-CB67010F95E0}"/>
    <cellStyle name="IntCoTitles 2 7 4 2" xfId="20401" xr:uid="{38783F57-023F-4126-8707-3D2CB6447C91}"/>
    <cellStyle name="IntCoTitles 2 7 4 2 2" xfId="35589" xr:uid="{8A788DC3-FAB3-42F0-8F9B-653BF2E4CC88}"/>
    <cellStyle name="IntCoTitles 2 7 4 3" xfId="26560" xr:uid="{29C38838-F9B8-48FA-BD2A-A781D553B3A1}"/>
    <cellStyle name="IntCoTitles 2 7 4 3 2" xfId="40578" xr:uid="{2D047C90-7C24-465C-8A7D-D2E29722231D}"/>
    <cellStyle name="IntCoTitles 2 7 4 4" xfId="31997" xr:uid="{E19570D5-B617-4F0F-A537-86E05E972B6D}"/>
    <cellStyle name="IntCoTitles 2 7 5" xfId="16323" xr:uid="{6122BCFD-F8BC-46A6-B708-B980DCFA0DD8}"/>
    <cellStyle name="IntCoTitles 2 7 5 2" xfId="24378" xr:uid="{C950CB85-4B0B-4890-A855-9B71B5BE1377}"/>
    <cellStyle name="IntCoTitles 2 7 5 2 2" xfId="39566" xr:uid="{62DC2DC2-E169-4921-A21B-24C4EEA0D440}"/>
    <cellStyle name="IntCoTitles 2 7 5 3" xfId="30532" xr:uid="{02565CEB-5A24-4A42-9F2A-FA47827B3376}"/>
    <cellStyle name="IntCoTitles 2 7 5 3 2" xfId="41003" xr:uid="{01CA17DE-6569-4899-A619-37B3567BD378}"/>
    <cellStyle name="IntCoTitles 2 7 5 4" xfId="32422" xr:uid="{D20A03F4-F4C0-4ECF-A555-7560CF75E79C}"/>
    <cellStyle name="IntCoTitles 2 7 6" xfId="16433" xr:uid="{B3FE7EF5-780F-43E4-936A-119E5B211010}"/>
    <cellStyle name="IntCoTitles 2 7 6 2" xfId="24488" xr:uid="{32DADE2E-182C-4FD7-84B2-FF3FC12A7EA5}"/>
    <cellStyle name="IntCoTitles 2 7 6 2 2" xfId="39676" xr:uid="{36F320CD-0884-46F7-8885-53F8AE99DAF3}"/>
    <cellStyle name="IntCoTitles 2 7 6 3" xfId="30642" xr:uid="{E165B2FA-313F-400E-AEA7-4BFAEB98CA3D}"/>
    <cellStyle name="IntCoTitles 2 7 6 3 2" xfId="41027" xr:uid="{1CD08675-BF62-4AD0-BB29-D6CB217111A9}"/>
    <cellStyle name="IntCoTitles 2 7 6 4" xfId="32446" xr:uid="{4E418DFF-5AAF-45AE-9ACC-61F325FB4439}"/>
    <cellStyle name="IntCoTitles 2 7 7" xfId="11195" xr:uid="{87629314-FC59-4A9B-B9D4-6C140C3C945F}"/>
    <cellStyle name="IntCoTitles 2 7 7 2" xfId="19745" xr:uid="{888678D3-8ABE-49D5-85E9-004F77B9C842}"/>
    <cellStyle name="IntCoTitles 2 7 7 2 2" xfId="34950" xr:uid="{B831D05B-6E97-4611-8EE3-FC67B0EE7021}"/>
    <cellStyle name="IntCoTitles 2 7 7 3" xfId="25993" xr:uid="{DBFAFC3B-8352-4ED3-AE5D-5FD3E59B891B}"/>
    <cellStyle name="IntCoTitles 2 7 7 3 2" xfId="40497" xr:uid="{6F6C94E1-6657-476E-8108-3F2CB3256399}"/>
    <cellStyle name="IntCoTitles 2 7 7 4" xfId="31916" xr:uid="{DCEBE0F8-65D7-4C62-8195-9D4B9F34CD5C}"/>
    <cellStyle name="IntCoTitles 2 7 8" xfId="13794" xr:uid="{80482A60-F024-42B1-A50D-417B98F51DF0}"/>
    <cellStyle name="IntCoTitles 2 7 8 2" xfId="21906" xr:uid="{B1383FF0-728A-40F2-A11A-BA6B84FE773B}"/>
    <cellStyle name="IntCoTitles 2 7 8 2 2" xfId="37094" xr:uid="{07E15ABB-443F-46D0-BF54-AE801B334843}"/>
    <cellStyle name="IntCoTitles 2 7 8 3" xfId="28060" xr:uid="{AB144558-85AD-42C5-85E9-80BE33F2493B}"/>
    <cellStyle name="IntCoTitles 2 7 8 3 2" xfId="40793" xr:uid="{F3BDC913-E951-4733-B55B-B6F56DC99554}"/>
    <cellStyle name="IntCoTitles 2 7 8 4" xfId="32212" xr:uid="{D3777354-930A-4F36-875E-83BE007BB2AF}"/>
    <cellStyle name="IntCoTitles 2 7 9" xfId="13159" xr:uid="{852C3029-FB49-4687-9820-4E65CE9A999D}"/>
    <cellStyle name="IntCoTitles 2 7 9 2" xfId="21460" xr:uid="{79850238-BA3E-4BFA-B309-F3DBE69DD84C}"/>
    <cellStyle name="IntCoTitles 2 7 9 2 2" xfId="36648" xr:uid="{677AF3EE-49B5-4142-AE22-33E43902F06A}"/>
    <cellStyle name="IntCoTitles 2 7 9 3" xfId="27614" xr:uid="{4CCEF9DC-AAEA-4064-B2F3-EFC0B5071F7C}"/>
    <cellStyle name="IntCoTitles 2 7 9 3 2" xfId="40711" xr:uid="{29595D87-22D2-4353-B91D-7E96C9FD3E1E}"/>
    <cellStyle name="IntCoTitles 2 7 9 4" xfId="32130" xr:uid="{2EC87F42-A27B-4DAB-A589-697DC58ED531}"/>
    <cellStyle name="IntCoTitles 2 8" xfId="8810" xr:uid="{5D6D7787-C2FF-4025-86E6-6E6F8C9CEF01}"/>
    <cellStyle name="IntCoTitles 2 8 10" xfId="10793" xr:uid="{F2245CCE-62EF-49D2-814A-225CA92C519B}"/>
    <cellStyle name="IntCoTitles 2 8 10 2" xfId="19343" xr:uid="{82451DFD-604E-4407-8E0E-E1FFB9593F55}"/>
    <cellStyle name="IntCoTitles 2 8 10 2 2" xfId="34548" xr:uid="{4217D74A-51EE-4890-A184-F53DEB035A8D}"/>
    <cellStyle name="IntCoTitles 2 8 10 3" xfId="25591" xr:uid="{91614871-10C2-4171-9E96-98858556CB09}"/>
    <cellStyle name="IntCoTitles 2 8 10 3 2" xfId="40424" xr:uid="{6D8D0D1B-F771-44A7-B359-1F116737C3CC}"/>
    <cellStyle name="IntCoTitles 2 8 10 4" xfId="31843" xr:uid="{46A4ADB0-F9B3-4EEE-8978-9627C8A4614C}"/>
    <cellStyle name="IntCoTitles 2 8 11" xfId="16322" xr:uid="{3A42F706-C6DE-4C84-A62D-4DFE5F71D30B}"/>
    <cellStyle name="IntCoTitles 2 8 11 2" xfId="24377" xr:uid="{D717B631-A0C1-4B9E-A2CC-56122EC93BD3}"/>
    <cellStyle name="IntCoTitles 2 8 11 2 2" xfId="39565" xr:uid="{493077EC-05D1-4893-9F55-0BEF3E240078}"/>
    <cellStyle name="IntCoTitles 2 8 11 3" xfId="30531" xr:uid="{ECAC3A1E-FF4B-4577-84FF-4F1C8D2CCF0F}"/>
    <cellStyle name="IntCoTitles 2 8 11 3 2" xfId="41002" xr:uid="{05816854-E50D-4D66-8E50-F629B1337665}"/>
    <cellStyle name="IntCoTitles 2 8 11 4" xfId="32421" xr:uid="{EA18A196-1A0F-4E7D-A005-0F4E3F77AB2C}"/>
    <cellStyle name="IntCoTitles 2 8 12" xfId="16875" xr:uid="{5805CC83-CC2E-4D07-A99A-A52964D933F4}"/>
    <cellStyle name="IntCoTitles 2 8 12 2" xfId="24930" xr:uid="{0811F6FA-DE17-4137-84FE-7AB05FE96322}"/>
    <cellStyle name="IntCoTitles 2 8 12 2 2" xfId="40118" xr:uid="{825296A0-69A4-46AF-BF69-DF12C61CCD0C}"/>
    <cellStyle name="IntCoTitles 2 8 12 3" xfId="31084" xr:uid="{467F740E-5F72-4293-ACAD-34933F8AFD18}"/>
    <cellStyle name="IntCoTitles 2 8 12 3 2" xfId="41119" xr:uid="{7CF607FD-C5CC-404E-A70C-54309F02A2C3}"/>
    <cellStyle name="IntCoTitles 2 8 12 4" xfId="32538" xr:uid="{E49E3CC3-D5A6-4AFD-A782-CCF936C4E949}"/>
    <cellStyle name="IntCoTitles 2 8 13" xfId="18455" xr:uid="{869CF95E-9F1A-47C0-BE25-1F28A4AD4F0B}"/>
    <cellStyle name="IntCoTitles 2 8 13 2" xfId="33660" xr:uid="{9A308790-0233-4C38-A2BB-CFBD86072913}"/>
    <cellStyle name="IntCoTitles 2 8 14" xfId="18026" xr:uid="{E13B0258-45BD-4D93-BD65-AEA75E071AED}"/>
    <cellStyle name="IntCoTitles 2 8 14 2" xfId="33237" xr:uid="{F0855557-EFD4-4AFC-91E8-3ADB54629710}"/>
    <cellStyle name="IntCoTitles 2 8 15" xfId="31722" xr:uid="{9F8E897F-E275-4785-AB68-15727049AAA2}"/>
    <cellStyle name="IntCoTitles 2 8 2" xfId="9919" xr:uid="{73B0226C-876C-4AD2-BE5B-76B15B80D53D}"/>
    <cellStyle name="IntCoTitles 2 8 2 10" xfId="10664" xr:uid="{AB82434E-E2AD-4F52-8F29-38CA352919B0}"/>
    <cellStyle name="IntCoTitles 2 8 2 10 2" xfId="19214" xr:uid="{580ADC92-B6A2-4A5A-9F67-EAB59945E901}"/>
    <cellStyle name="IntCoTitles 2 8 2 10 2 2" xfId="34419" xr:uid="{7809E25F-FEB8-4EDA-903C-D7528D823266}"/>
    <cellStyle name="IntCoTitles 2 8 2 10 3" xfId="25462" xr:uid="{299A5730-D952-4494-8C8C-515706310D66}"/>
    <cellStyle name="IntCoTitles 2 8 2 10 3 2" xfId="40411" xr:uid="{2A4E4F6E-42A4-404D-9E46-09502E5AE4E5}"/>
    <cellStyle name="IntCoTitles 2 8 2 10 4" xfId="31830" xr:uid="{2A729EF4-AF9E-4D93-B9D5-1530E53B0A11}"/>
    <cellStyle name="IntCoTitles 2 8 2 11" xfId="18805" xr:uid="{C7A8097D-EA0B-4967-950D-DCFE7CD285C7}"/>
    <cellStyle name="IntCoTitles 2 8 2 11 2" xfId="34010" xr:uid="{C1223EC9-EA0B-47A3-8165-7F53A75F334F}"/>
    <cellStyle name="IntCoTitles 2 8 2 12" xfId="17361" xr:uid="{0361FBF5-5A7F-4248-92F5-F404598B6A19}"/>
    <cellStyle name="IntCoTitles 2 8 2 12 2" xfId="32727" xr:uid="{B089D369-79E8-43B0-AD9A-F96F167A5156}"/>
    <cellStyle name="IntCoTitles 2 8 2 13" xfId="31770" xr:uid="{B93999FC-E3B6-4075-A6D3-03C70F68B2D7}"/>
    <cellStyle name="IntCoTitles 2 8 2 2" xfId="15952" xr:uid="{EE85EE6E-23BF-4703-8D20-806343CF4F4B}"/>
    <cellStyle name="IntCoTitles 2 8 2 2 2" xfId="24007" xr:uid="{E21D7D1D-307E-4DEB-AD7C-42779F62409C}"/>
    <cellStyle name="IntCoTitles 2 8 2 2 2 2" xfId="39195" xr:uid="{39D8F4C9-351F-4287-A5E2-038889D9977D}"/>
    <cellStyle name="IntCoTitles 2 8 2 2 3" xfId="30161" xr:uid="{D77849CC-B862-4CB8-87C8-F9394E21368F}"/>
    <cellStyle name="IntCoTitles 2 8 2 2 3 2" xfId="40947" xr:uid="{C5D5BD32-7A98-47B4-934F-7A371F7F4D0C}"/>
    <cellStyle name="IntCoTitles 2 8 2 2 4" xfId="32366" xr:uid="{3F2EEE90-6E6D-49EC-BA2C-1D84DE3ECA46}"/>
    <cellStyle name="IntCoTitles 2 8 2 3" xfId="11191" xr:uid="{21577CCA-6C9B-4345-8E95-C491AF54FAE5}"/>
    <cellStyle name="IntCoTitles 2 8 2 3 2" xfId="19741" xr:uid="{5FDA3DE7-AD30-4B40-940A-18DD08642CFA}"/>
    <cellStyle name="IntCoTitles 2 8 2 3 2 2" xfId="34946" xr:uid="{45083392-AD41-4102-AAB5-190541868165}"/>
    <cellStyle name="IntCoTitles 2 8 2 3 3" xfId="25989" xr:uid="{689B9FCF-51FD-4E09-9DFF-0EB39DCBE89C}"/>
    <cellStyle name="IntCoTitles 2 8 2 3 3 2" xfId="40494" xr:uid="{B9CAB0F4-C32E-4529-A8E2-2C3B5533FEFF}"/>
    <cellStyle name="IntCoTitles 2 8 2 3 4" xfId="31913" xr:uid="{E3C6FBB1-B7BC-4473-BE03-E9524732BFD2}"/>
    <cellStyle name="IntCoTitles 2 8 2 4" xfId="16046" xr:uid="{46594973-F38E-4C22-AA59-19D5A248EC64}"/>
    <cellStyle name="IntCoTitles 2 8 2 4 2" xfId="24101" xr:uid="{4FD52247-FD63-448F-A2AB-30412660EAC2}"/>
    <cellStyle name="IntCoTitles 2 8 2 4 2 2" xfId="39289" xr:uid="{50D59C23-BBE0-484F-8939-9AF1DA1EC24C}"/>
    <cellStyle name="IntCoTitles 2 8 2 4 3" xfId="30255" xr:uid="{8E43D14E-6145-4B21-BAA0-25A411014FCF}"/>
    <cellStyle name="IntCoTitles 2 8 2 4 3 2" xfId="40980" xr:uid="{822ABE51-A8A0-49F7-83ED-CABE40AF5FCD}"/>
    <cellStyle name="IntCoTitles 2 8 2 4 4" xfId="32399" xr:uid="{AF13C7D1-5377-4DC4-9B97-F9354A74CC4F}"/>
    <cellStyle name="IntCoTitles 2 8 2 5" xfId="16656" xr:uid="{B1C4C7FD-2FEC-4896-921C-B914343061A2}"/>
    <cellStyle name="IntCoTitles 2 8 2 5 2" xfId="24711" xr:uid="{9FAC37C2-A1B6-47B7-8D2D-DE7372DB3AB3}"/>
    <cellStyle name="IntCoTitles 2 8 2 5 2 2" xfId="39899" xr:uid="{C5E0318A-A058-4856-8A1B-1F82858BD156}"/>
    <cellStyle name="IntCoTitles 2 8 2 5 3" xfId="30865" xr:uid="{B2D296CF-904F-4FBD-9A2A-F2C41912E393}"/>
    <cellStyle name="IntCoTitles 2 8 2 5 3 2" xfId="41071" xr:uid="{6373B612-4A97-432D-BD35-614E1043F5AA}"/>
    <cellStyle name="IntCoTitles 2 8 2 5 4" xfId="32490" xr:uid="{FD722EB8-39BD-4C51-8D80-3549126D1C33}"/>
    <cellStyle name="IntCoTitles 2 8 2 6" xfId="13077" xr:uid="{3ACFF8D8-C2D7-4E6B-85B0-FA560593CF4F}"/>
    <cellStyle name="IntCoTitles 2 8 2 6 2" xfId="21407" xr:uid="{3B08F318-ADA9-498B-B864-B5ED889EAD37}"/>
    <cellStyle name="IntCoTitles 2 8 2 6 2 2" xfId="36595" xr:uid="{42982982-30EF-4A7C-85F1-D909504954D2}"/>
    <cellStyle name="IntCoTitles 2 8 2 6 3" xfId="27561" xr:uid="{4E393EF0-E7D6-4697-9B9D-AD9B6B1354D8}"/>
    <cellStyle name="IntCoTitles 2 8 2 6 3 2" xfId="40705" xr:uid="{3EF8D114-E096-499B-A84E-2390EAA4EC0B}"/>
    <cellStyle name="IntCoTitles 2 8 2 6 4" xfId="32124" xr:uid="{E3601AC1-F1FC-4AEE-936E-5ACFBEAD1DA1}"/>
    <cellStyle name="IntCoTitles 2 8 2 7" xfId="12607" xr:uid="{0B89C9AD-E936-4243-AD84-FF5CFF837928}"/>
    <cellStyle name="IntCoTitles 2 8 2 7 2" xfId="21004" xr:uid="{0CB7AF64-6BED-43E1-A69A-1D039637F622}"/>
    <cellStyle name="IntCoTitles 2 8 2 7 2 2" xfId="36192" xr:uid="{A9A4A232-25F4-43BD-A1EE-D8412F3681D1}"/>
    <cellStyle name="IntCoTitles 2 8 2 7 3" xfId="27158" xr:uid="{496C69B5-48E0-401B-96E2-B4147BF746AE}"/>
    <cellStyle name="IntCoTitles 2 8 2 7 3 2" xfId="40658" xr:uid="{CC66C2B5-098F-4F4D-87F4-F6D8999BDFC9}"/>
    <cellStyle name="IntCoTitles 2 8 2 7 4" xfId="32077" xr:uid="{44E07D13-2D2A-4267-A013-76F00E741595}"/>
    <cellStyle name="IntCoTitles 2 8 2 8" xfId="16378" xr:uid="{15767C25-1520-44B7-9603-B6048F5D1DCD}"/>
    <cellStyle name="IntCoTitles 2 8 2 8 2" xfId="24433" xr:uid="{3A65C784-9A01-4114-AF9F-CADC6A57B8CF}"/>
    <cellStyle name="IntCoTitles 2 8 2 8 2 2" xfId="39621" xr:uid="{1A5946CF-CFF6-47BD-AD7B-1BC72DAAF3B6}"/>
    <cellStyle name="IntCoTitles 2 8 2 8 3" xfId="30587" xr:uid="{32E1A208-A9E3-4B5B-8805-A0E7346C5087}"/>
    <cellStyle name="IntCoTitles 2 8 2 8 3 2" xfId="41009" xr:uid="{AF430711-5F07-452F-BFD7-17395ACBE00C}"/>
    <cellStyle name="IntCoTitles 2 8 2 8 4" xfId="32428" xr:uid="{B5BA1308-CF2D-45AA-A9B1-D29E6782C618}"/>
    <cellStyle name="IntCoTitles 2 8 2 9" xfId="16881" xr:uid="{CE85F403-B2B4-4773-8AE2-C17F3668A451}"/>
    <cellStyle name="IntCoTitles 2 8 2 9 2" xfId="24936" xr:uid="{B846C3BB-E935-48B8-9799-3E9F9530B291}"/>
    <cellStyle name="IntCoTitles 2 8 2 9 2 2" xfId="40124" xr:uid="{1E37ECBF-3CEB-4164-A912-3705DB6A050B}"/>
    <cellStyle name="IntCoTitles 2 8 2 9 3" xfId="31090" xr:uid="{5041B44E-F2A3-4E56-834F-7512703CEE51}"/>
    <cellStyle name="IntCoTitles 2 8 2 9 3 2" xfId="41125" xr:uid="{1153FF02-DD7A-4D98-B77E-D291600EE007}"/>
    <cellStyle name="IntCoTitles 2 8 2 9 4" xfId="32544" xr:uid="{FA9C1EA6-D09C-4FFB-8808-EEF99342CFCA}"/>
    <cellStyle name="IntCoTitles 2 8 3" xfId="15464" xr:uid="{27EE6BDE-BB86-4128-A24A-F1A31ABD5E34}"/>
    <cellStyle name="IntCoTitles 2 8 4" xfId="15301" xr:uid="{C9F4D877-02A8-4E06-9089-D36BB6D32EDB}"/>
    <cellStyle name="IntCoTitles 2 8 4 2" xfId="23388" xr:uid="{E4ED22DD-1787-4416-85EB-16F3D411D28D}"/>
    <cellStyle name="IntCoTitles 2 8 4 2 2" xfId="38576" xr:uid="{8C7335F2-7D95-4278-8AC8-09A88499D862}"/>
    <cellStyle name="IntCoTitles 2 8 4 3" xfId="29542" xr:uid="{CB33699F-AAE4-480C-A313-A2F803ED298C}"/>
    <cellStyle name="IntCoTitles 2 8 4 3 2" xfId="40837" xr:uid="{B83C4BFD-F0E5-4E64-B0C4-E6D2DFC511DE}"/>
    <cellStyle name="IntCoTitles 2 8 4 4" xfId="32256" xr:uid="{A71CE421-29E1-4CAB-AF30-CB2A64326973}"/>
    <cellStyle name="IntCoTitles 2 8 5" xfId="13653" xr:uid="{FADE95B2-80DA-4A87-B1CC-A2E872DB155D}"/>
    <cellStyle name="IntCoTitles 2 8 5 2" xfId="21783" xr:uid="{329E63A0-3A73-4C21-9D68-3A96ACE34BBE}"/>
    <cellStyle name="IntCoTitles 2 8 5 2 2" xfId="36971" xr:uid="{346CD9F4-EA53-4C10-B51F-85F479563238}"/>
    <cellStyle name="IntCoTitles 2 8 5 3" xfId="27937" xr:uid="{FF9F136B-703C-4739-8E88-9F3F4095D949}"/>
    <cellStyle name="IntCoTitles 2 8 5 3 2" xfId="40767" xr:uid="{E71C32A3-D541-410F-8C6E-E499CCD2D00C}"/>
    <cellStyle name="IntCoTitles 2 8 5 4" xfId="32186" xr:uid="{801B7BDF-01D0-4142-8002-E7A7085D04B9}"/>
    <cellStyle name="IntCoTitles 2 8 6" xfId="11888" xr:uid="{F4F3DCA0-F21A-49B8-A0D9-79526EC466A4}"/>
    <cellStyle name="IntCoTitles 2 8 6 2" xfId="20382" xr:uid="{9E0099CD-E7E1-4A95-AD46-F72B7E0303E9}"/>
    <cellStyle name="IntCoTitles 2 8 6 2 2" xfId="35570" xr:uid="{B84B9635-D515-43B3-B7D2-259CA27CCFFC}"/>
    <cellStyle name="IntCoTitles 2 8 6 3" xfId="26544" xr:uid="{B3E18DD7-3E57-4519-BAF1-6DCF3F590896}"/>
    <cellStyle name="IntCoTitles 2 8 6 3 2" xfId="40574" xr:uid="{7CE0DDD9-3B39-43F5-91E2-248A536BD361}"/>
    <cellStyle name="IntCoTitles 2 8 6 4" xfId="31993" xr:uid="{A021366C-A45F-4A67-BB4B-93C077352134}"/>
    <cellStyle name="IntCoTitles 2 8 7" xfId="11884" xr:uid="{9BAFA7D3-BD7F-44D5-96B1-DE8CE2C080AC}"/>
    <cellStyle name="IntCoTitles 2 8 7 2" xfId="20378" xr:uid="{09E734BA-AEEF-4892-B153-FA225506CFFA}"/>
    <cellStyle name="IntCoTitles 2 8 7 2 2" xfId="35566" xr:uid="{18C1B493-3A83-4E3B-A5CD-107803D87CFF}"/>
    <cellStyle name="IntCoTitles 2 8 7 3" xfId="26540" xr:uid="{36FFE28C-B413-4BEC-88DA-26F047856F2B}"/>
    <cellStyle name="IntCoTitles 2 8 7 3 2" xfId="40573" xr:uid="{AAECE993-0A4A-4912-B31A-015B67E2E66F}"/>
    <cellStyle name="IntCoTitles 2 8 7 4" xfId="31992" xr:uid="{78F569C2-256C-48FC-95C4-3BE54F2DB8B0}"/>
    <cellStyle name="IntCoTitles 2 8 8" xfId="10496" xr:uid="{6C3B037D-D739-4E81-B6E6-DC83FCB82401}"/>
    <cellStyle name="IntCoTitles 2 8 8 2" xfId="19046" xr:uid="{4E74B300-7C58-4175-A7DD-5CE2B2D995EB}"/>
    <cellStyle name="IntCoTitles 2 8 8 2 2" xfId="34251" xr:uid="{A05A05F9-4D89-494C-80B7-0EABD56A1720}"/>
    <cellStyle name="IntCoTitles 2 8 8 3" xfId="25294" xr:uid="{1CA2ADD0-6E85-4175-BCE9-4D7F7008BA4B}"/>
    <cellStyle name="IntCoTitles 2 8 8 3 2" xfId="40391" xr:uid="{F89BD3BB-6CC3-4615-A9B4-EE4B9E0867D2}"/>
    <cellStyle name="IntCoTitles 2 8 8 4" xfId="31810" xr:uid="{610FDC57-8E38-4C00-A41F-75BCAD1E562B}"/>
    <cellStyle name="IntCoTitles 2 8 9" xfId="12567" xr:uid="{8BFA5ED8-E062-43BE-9F49-9599791FE9A0}"/>
    <cellStyle name="IntCoTitles 2 8 9 2" xfId="20968" xr:uid="{FD8F2D8A-34AF-40D3-9E7B-E882A398D4DB}"/>
    <cellStyle name="IntCoTitles 2 8 9 2 2" xfId="36156" xr:uid="{3617BEC3-D651-46D7-A0B2-F3AD1C1E9A2A}"/>
    <cellStyle name="IntCoTitles 2 8 9 3" xfId="27122" xr:uid="{79015062-F532-4910-AF82-29C8940BA289}"/>
    <cellStyle name="IntCoTitles 2 8 9 3 2" xfId="40654" xr:uid="{716C0183-21A5-47EF-9E9D-91B35C08EDA7}"/>
    <cellStyle name="IntCoTitles 2 8 9 4" xfId="32073" xr:uid="{957EA91A-829A-4077-8D16-AD8100B88288}"/>
    <cellStyle name="IntCoTitles 2 9" xfId="9599" xr:uid="{CACBD525-F195-4EB2-ACA7-22C91C5A9CB8}"/>
    <cellStyle name="IntCoTitles 2 9 10" xfId="11059" xr:uid="{563B47A9-CA3B-4326-8A2B-6861DE849072}"/>
    <cellStyle name="IntCoTitles 2 9 10 2" xfId="19609" xr:uid="{955403D4-7D5E-4A77-B1A8-E14DD70DC484}"/>
    <cellStyle name="IntCoTitles 2 9 10 2 2" xfId="34814" xr:uid="{7A8511E9-FEFA-446A-A716-CC58DE6B1489}"/>
    <cellStyle name="IntCoTitles 2 9 10 3" xfId="25857" xr:uid="{6B3605DD-E9A7-407F-BD81-5A69BF9E4AAB}"/>
    <cellStyle name="IntCoTitles 2 9 10 3 2" xfId="40462" xr:uid="{EEF0FDEF-27EE-40DF-8953-B5E4615FC83F}"/>
    <cellStyle name="IntCoTitles 2 9 10 4" xfId="31881" xr:uid="{EC967118-1956-4D6C-B433-1E6269290494}"/>
    <cellStyle name="IntCoTitles 2 9 11" xfId="18639" xr:uid="{2F54477F-26F0-4DEF-B725-F0E423A67148}"/>
    <cellStyle name="IntCoTitles 2 9 11 2" xfId="33844" xr:uid="{F4C61712-BE53-4AC6-BDC2-31CA468E643D}"/>
    <cellStyle name="IntCoTitles 2 9 12" xfId="17578" xr:uid="{90FE16C4-3BE5-4790-99BC-6B3F1B29537B}"/>
    <cellStyle name="IntCoTitles 2 9 12 2" xfId="32813" xr:uid="{D595B4E7-FFC6-471D-96D8-694020C23F7E}"/>
    <cellStyle name="IntCoTitles 2 9 13" xfId="31746" xr:uid="{166FD111-88DF-4DFD-8770-1F1549CA1226}"/>
    <cellStyle name="IntCoTitles 2 9 2" xfId="15749" xr:uid="{6191A7D7-E3CA-44DE-9A1E-D7C814F013D3}"/>
    <cellStyle name="IntCoTitles 2 9 2 2" xfId="23804" xr:uid="{7D1D5EFA-5D1F-4319-941C-2A8F4CD00517}"/>
    <cellStyle name="IntCoTitles 2 9 2 2 2" xfId="38992" xr:uid="{9E9FC86C-4418-4490-9AAB-367029CA9178}"/>
    <cellStyle name="IntCoTitles 2 9 2 3" xfId="29958" xr:uid="{4FEFB07E-236B-4CB3-84A2-488CB083E24F}"/>
    <cellStyle name="IntCoTitles 2 9 2 3 2" xfId="40918" xr:uid="{C64D4608-D9DD-42EA-A643-289B0CD49FD0}"/>
    <cellStyle name="IntCoTitles 2 9 2 4" xfId="32337" xr:uid="{231469F8-3FEC-4E89-9DF8-2B855BE5EF1B}"/>
    <cellStyle name="IntCoTitles 2 9 3" xfId="11789" xr:uid="{1EF8D1D0-4FDC-4C5E-BFEE-E9F3B4736122}"/>
    <cellStyle name="IntCoTitles 2 9 3 2" xfId="20293" xr:uid="{A66B47D0-6945-41C5-84BE-549D0DE104AF}"/>
    <cellStyle name="IntCoTitles 2 9 3 2 2" xfId="35481" xr:uid="{F49C5F51-740A-49B1-9687-30AA77A25324}"/>
    <cellStyle name="IntCoTitles 2 9 3 3" xfId="26467" xr:uid="{78050224-1E54-450E-ABE0-1C8A1CB1E0A3}"/>
    <cellStyle name="IntCoTitles 2 9 3 3 2" xfId="40562" xr:uid="{DF465621-853D-4BFA-A384-891A66052F41}"/>
    <cellStyle name="IntCoTitles 2 9 3 4" xfId="31981" xr:uid="{CBCF20AE-1D91-4058-8713-1882D80ABE26}"/>
    <cellStyle name="IntCoTitles 2 9 4" xfId="13788" xr:uid="{F5EF7341-C58C-474C-A17E-D8E4D55562CF}"/>
    <cellStyle name="IntCoTitles 2 9 4 2" xfId="21900" xr:uid="{97A13EDA-E9F2-4507-9CB6-2CE427DD53B9}"/>
    <cellStyle name="IntCoTitles 2 9 4 2 2" xfId="37088" xr:uid="{EFCF58BE-B008-4265-B726-F597647E8196}"/>
    <cellStyle name="IntCoTitles 2 9 4 3" xfId="28054" xr:uid="{AB8B5EAA-4CA3-4882-A029-263F0BE3309F}"/>
    <cellStyle name="IntCoTitles 2 9 4 3 2" xfId="40790" xr:uid="{F323A79B-1AFF-4073-9B25-09A4865BF3C1}"/>
    <cellStyle name="IntCoTitles 2 9 4 4" xfId="32209" xr:uid="{017B34F6-EF0B-44AC-86A1-35A2074B0B98}"/>
    <cellStyle name="IntCoTitles 2 9 5" xfId="16597" xr:uid="{4B86B876-A4A0-44FB-996A-1388B4970036}"/>
    <cellStyle name="IntCoTitles 2 9 5 2" xfId="24652" xr:uid="{C8794ABC-5309-45E8-99D6-93123DAF013B}"/>
    <cellStyle name="IntCoTitles 2 9 5 2 2" xfId="39840" xr:uid="{6EFD8D08-8024-48A8-B5B9-D8BE32D6DB10}"/>
    <cellStyle name="IntCoTitles 2 9 5 3" xfId="30806" xr:uid="{FA3815A2-8FF3-4472-938A-C501DEE580EA}"/>
    <cellStyle name="IntCoTitles 2 9 5 3 2" xfId="41051" xr:uid="{1A7E6855-A52C-4259-ACA2-74E152FD5B15}"/>
    <cellStyle name="IntCoTitles 2 9 5 4" xfId="32470" xr:uid="{75D0604D-4B1A-450E-ACD6-B25EC6CC889A}"/>
    <cellStyle name="IntCoTitles 2 9 6" xfId="12096" xr:uid="{99F9BE6C-4122-4BED-8581-B558729F4E95}"/>
    <cellStyle name="IntCoTitles 2 9 6 2" xfId="20559" xr:uid="{F9594897-19BB-400D-A083-9A419C02FAF5}"/>
    <cellStyle name="IntCoTitles 2 9 6 2 2" xfId="35747" xr:uid="{82D9581E-2B29-402A-9C58-988667C9C1D8}"/>
    <cellStyle name="IntCoTitles 2 9 6 3" xfId="26713" xr:uid="{35178EEB-1C07-4D08-8F3A-185160CCDDBE}"/>
    <cellStyle name="IntCoTitles 2 9 6 3 2" xfId="40614" xr:uid="{9A085839-403A-41C8-B4DA-161165C62EEF}"/>
    <cellStyle name="IntCoTitles 2 9 6 4" xfId="32033" xr:uid="{9EF1F572-C149-40DB-963E-3CCB7FBA8E9D}"/>
    <cellStyle name="IntCoTitles 2 9 7" xfId="16588" xr:uid="{D090E287-0840-4DAA-AAAB-BC7208351927}"/>
    <cellStyle name="IntCoTitles 2 9 7 2" xfId="24643" xr:uid="{FBF36437-717A-4436-9502-DB520B96F999}"/>
    <cellStyle name="IntCoTitles 2 9 7 2 2" xfId="39831" xr:uid="{9E269C4E-4E0B-4F63-96D6-10E445FCE5FA}"/>
    <cellStyle name="IntCoTitles 2 9 7 3" xfId="30797" xr:uid="{C06553CD-8B6E-45EB-BB7B-6D7DBFBFB0CB}"/>
    <cellStyle name="IntCoTitles 2 9 7 3 2" xfId="41047" xr:uid="{472E41FF-0517-4327-BB2F-F117606E4D50}"/>
    <cellStyle name="IntCoTitles 2 9 7 4" xfId="32466" xr:uid="{2D5FA185-2E3B-45A0-AB82-7EAAFEC68FA7}"/>
    <cellStyle name="IntCoTitles 2 9 8" xfId="16575" xr:uid="{2A0CE416-0C43-4F51-842B-645780EAF303}"/>
    <cellStyle name="IntCoTitles 2 9 8 2" xfId="24630" xr:uid="{48F1DBFA-6BFB-403A-A61A-6F2326AFE6AD}"/>
    <cellStyle name="IntCoTitles 2 9 8 2 2" xfId="39818" xr:uid="{8F0E3D3A-5600-4473-A62D-DC88604C1AE0}"/>
    <cellStyle name="IntCoTitles 2 9 8 3" xfId="30784" xr:uid="{0E5DC6B3-FE27-44EC-BB47-EE53D571ABCB}"/>
    <cellStyle name="IntCoTitles 2 9 8 3 2" xfId="41045" xr:uid="{82AFF0A1-F358-45A0-A945-7279FE004CBB}"/>
    <cellStyle name="IntCoTitles 2 9 8 4" xfId="32464" xr:uid="{1D11FE5B-4AE6-4EB9-9AAE-F2EB8AFBB5C0}"/>
    <cellStyle name="IntCoTitles 2 9 9" xfId="13301" xr:uid="{46616249-A082-4D03-BB86-2DA015596D42}"/>
    <cellStyle name="IntCoTitles 2 9 9 2" xfId="21561" xr:uid="{816F6D87-CF17-4D36-8029-D34B379E3C46}"/>
    <cellStyle name="IntCoTitles 2 9 9 2 2" xfId="36749" xr:uid="{A951C0BE-1D6F-45BC-8D30-EBF731920F84}"/>
    <cellStyle name="IntCoTitles 2 9 9 3" xfId="27715" xr:uid="{A6A5EDB6-0E2A-4532-8B7B-1B6FCBC0A0B2}"/>
    <cellStyle name="IntCoTitles 2 9 9 3 2" xfId="40727" xr:uid="{288C7A6E-5102-447D-A494-6949D7EF9201}"/>
    <cellStyle name="IntCoTitles 2 9 9 4" xfId="32146" xr:uid="{9620813E-DE6C-4A6A-B235-182E5E9083D2}"/>
    <cellStyle name="IntCoTitles 3" xfId="4239" xr:uid="{7695C2B9-65B9-4F6A-ADDB-BAA040CE15F9}"/>
    <cellStyle name="IntCoTitles 3 10" xfId="49678" xr:uid="{B2FB0864-D96C-4640-971D-75CCB060F30B}"/>
    <cellStyle name="IntCoTitles 3 11" xfId="49070" xr:uid="{47AA9782-D9D5-42F1-89DD-18634FD947D6}"/>
    <cellStyle name="IntCoTitles 3 12" xfId="52226" xr:uid="{E2EA76D6-CCA6-465B-8CB4-00028363FDCF}"/>
    <cellStyle name="IntCoTitles 3 2" xfId="8765" xr:uid="{67535C50-B5C9-4394-8277-0063415BD4D7}"/>
    <cellStyle name="IntCoTitles 3 2 10" xfId="10756" xr:uid="{EF5FB669-09FF-45CC-B2FE-F22A5710EA5D}"/>
    <cellStyle name="IntCoTitles 3 2 10 2" xfId="19306" xr:uid="{FA7889C1-A9E5-4C05-9742-E13B3DDFAED8}"/>
    <cellStyle name="IntCoTitles 3 2 10 2 2" xfId="34511" xr:uid="{344593E8-58A9-4D52-846C-1F02DF9D1D68}"/>
    <cellStyle name="IntCoTitles 3 2 10 3" xfId="25554" xr:uid="{C5DE736A-8CC9-4BC7-94F4-C8E56AE02B59}"/>
    <cellStyle name="IntCoTitles 3 2 10 3 2" xfId="40419" xr:uid="{03309816-B760-4F1D-BBE1-B30BA060EBDA}"/>
    <cellStyle name="IntCoTitles 3 2 10 4" xfId="31838" xr:uid="{9F3D0D89-5BF3-47DC-81D2-D74DEE00F50F}"/>
    <cellStyle name="IntCoTitles 3 2 11" xfId="10870" xr:uid="{D1B884FB-236E-4F6C-8D7C-6D8CF0DDE8C5}"/>
    <cellStyle name="IntCoTitles 3 2 11 2" xfId="19420" xr:uid="{EDC5F9AF-128A-4EEB-86CA-4DAF33287423}"/>
    <cellStyle name="IntCoTitles 3 2 11 2 2" xfId="34625" xr:uid="{87164F08-83E2-473D-9BE3-8AD71CF5E5AF}"/>
    <cellStyle name="IntCoTitles 3 2 11 3" xfId="25668" xr:uid="{2D66A34F-F3D3-40EB-8F19-5BC5D31E81EC}"/>
    <cellStyle name="IntCoTitles 3 2 11 3 2" xfId="40435" xr:uid="{92D8963B-9AB4-4EC6-A596-3AC4BE5A5A04}"/>
    <cellStyle name="IntCoTitles 3 2 11 4" xfId="31854" xr:uid="{D88B3DB3-585B-45AB-8982-A15D352BCB0E}"/>
    <cellStyle name="IntCoTitles 3 2 12" xfId="13149" xr:uid="{2345F433-F27F-459A-8F95-9D50AB34A552}"/>
    <cellStyle name="IntCoTitles 3 2 12 2" xfId="21452" xr:uid="{E0BBE07E-6BFF-470D-BDA2-1D64000BAB83}"/>
    <cellStyle name="IntCoTitles 3 2 12 2 2" xfId="36640" xr:uid="{74DBCDEF-54FD-448F-802B-C26E5B83292F}"/>
    <cellStyle name="IntCoTitles 3 2 12 3" xfId="27606" xr:uid="{0A8C5565-7E26-49CA-BD13-FDF28899FFB6}"/>
    <cellStyle name="IntCoTitles 3 2 12 3 2" xfId="40709" xr:uid="{F84162D2-509C-48F3-8AA4-BEC4B4B38126}"/>
    <cellStyle name="IntCoTitles 3 2 12 4" xfId="32128" xr:uid="{3BFF099A-3D9F-4D41-9BFE-3D98A5A27CAC}"/>
    <cellStyle name="IntCoTitles 3 2 13" xfId="15500" xr:uid="{093704A0-2A83-4DA7-BD52-BCAF7BB1B50C}"/>
    <cellStyle name="IntCoTitles 3 2 13 2" xfId="23571" xr:uid="{C665FCA3-8D2F-4E9A-81BF-4DF44516956A}"/>
    <cellStyle name="IntCoTitles 3 2 13 2 2" xfId="38759" xr:uid="{B98C8133-F786-454A-8ACE-DEC87E9E3F38}"/>
    <cellStyle name="IntCoTitles 3 2 13 3" xfId="29725" xr:uid="{EC6D8B10-E090-4DB3-A3C7-8EAA6BCAF021}"/>
    <cellStyle name="IntCoTitles 3 2 13 3 2" xfId="40879" xr:uid="{0728CA38-64F5-464C-B316-C010F24C543B}"/>
    <cellStyle name="IntCoTitles 3 2 13 4" xfId="32298" xr:uid="{D93AB390-920E-4F22-97F8-55E548007F02}"/>
    <cellStyle name="IntCoTitles 3 2 14" xfId="12259" xr:uid="{64588ECD-0275-47ED-B5B5-19F0AF69F1AF}"/>
    <cellStyle name="IntCoTitles 3 2 14 2" xfId="20691" xr:uid="{6B925EF3-1641-41C5-8EF1-8B887949DC40}"/>
    <cellStyle name="IntCoTitles 3 2 14 2 2" xfId="35879" xr:uid="{E83EB39C-D1C0-4DFE-B2A1-A0FA61A6C317}"/>
    <cellStyle name="IntCoTitles 3 2 14 3" xfId="26845" xr:uid="{0FE88752-FA71-440E-8CB5-B73C388B37E6}"/>
    <cellStyle name="IntCoTitles 3 2 14 3 2" xfId="40631" xr:uid="{C00B4A8E-3AD8-438B-9E11-293359E1682C}"/>
    <cellStyle name="IntCoTitles 3 2 14 4" xfId="32050" xr:uid="{27A48CA3-1EFB-4BB7-9A34-0268A688F9A9}"/>
    <cellStyle name="IntCoTitles 3 2 15" xfId="11852" xr:uid="{AC25C1C0-0909-4A2D-9C27-5429313E78C6}"/>
    <cellStyle name="IntCoTitles 3 2 15 2" xfId="20348" xr:uid="{AA3ADA3E-798B-4F37-9D6B-A7433ACF39C9}"/>
    <cellStyle name="IntCoTitles 3 2 15 2 2" xfId="35536" xr:uid="{A4B82B75-E306-461C-A83C-4729A2B63E36}"/>
    <cellStyle name="IntCoTitles 3 2 15 3" xfId="26514" xr:uid="{0D8871F7-B2BD-440B-86E8-D75B87BF05B0}"/>
    <cellStyle name="IntCoTitles 3 2 15 3 2" xfId="40570" xr:uid="{34C25A0B-9C67-4090-B91E-CB15F54B2FC9}"/>
    <cellStyle name="IntCoTitles 3 2 15 4" xfId="31989" xr:uid="{1EE02915-A817-47FA-9D4E-5C84082DA1A7}"/>
    <cellStyle name="IntCoTitles 3 2 16" xfId="13513" xr:uid="{676F2C7F-A4C2-4588-B76E-4A669C045855}"/>
    <cellStyle name="IntCoTitles 3 2 16 2" xfId="21671" xr:uid="{B1F9455E-E5FB-4E3B-8A09-A8080C3E5A0E}"/>
    <cellStyle name="IntCoTitles 3 2 16 2 2" xfId="36859" xr:uid="{7D0573E1-D0E0-4463-9410-ED71F1192B87}"/>
    <cellStyle name="IntCoTitles 3 2 16 3" xfId="27825" xr:uid="{EAA1A549-CEB5-4ADE-9591-DB9F1CEC0768}"/>
    <cellStyle name="IntCoTitles 3 2 16 3 2" xfId="40751" xr:uid="{4DD3DDEF-0FD6-4201-AD48-903B9944F71C}"/>
    <cellStyle name="IntCoTitles 3 2 16 4" xfId="32170" xr:uid="{2846DAA7-0FFC-4E7A-88BD-D853C00E541B}"/>
    <cellStyle name="IntCoTitles 3 2 17" xfId="13324" xr:uid="{BDB8D8C4-83B2-47DA-8739-5C1363D7E812}"/>
    <cellStyle name="IntCoTitles 3 2 17 2" xfId="21577" xr:uid="{6E53426F-0497-43D6-AFF1-4C549644C8BC}"/>
    <cellStyle name="IntCoTitles 3 2 17 2 2" xfId="36765" xr:uid="{B5466E73-3949-4F78-BC9D-F7856F912510}"/>
    <cellStyle name="IntCoTitles 3 2 17 3" xfId="27731" xr:uid="{25F0C1CB-0C11-4CEC-BF04-3343DDDE9AE5}"/>
    <cellStyle name="IntCoTitles 3 2 17 3 2" xfId="40731" xr:uid="{1277D81C-F29F-4F13-AA3A-ED66C0A90460}"/>
    <cellStyle name="IntCoTitles 3 2 17 4" xfId="32150" xr:uid="{46219B7C-B293-4339-831E-30C74369756A}"/>
    <cellStyle name="IntCoTitles 3 2 18" xfId="17109" xr:uid="{CA731601-878F-4970-970B-DB9F76613D13}"/>
    <cellStyle name="IntCoTitles 3 2 18 2" xfId="25164" xr:uid="{33A94E54-73BF-4216-BB48-6CF7B7000AA9}"/>
    <cellStyle name="IntCoTitles 3 2 18 2 2" xfId="40352" xr:uid="{0D101DEF-A7E6-4262-A7EC-664A11292C8D}"/>
    <cellStyle name="IntCoTitles 3 2 18 3" xfId="31318" xr:uid="{DD213EE2-AB18-4E2F-9252-77E6E8191991}"/>
    <cellStyle name="IntCoTitles 3 2 18 3 2" xfId="41157" xr:uid="{E15D41B8-98CD-449B-9D29-211CCAD97CB1}"/>
    <cellStyle name="IntCoTitles 3 2 18 4" xfId="32576" xr:uid="{1FF490EB-3E96-4E20-907E-1F9C614CF21F}"/>
    <cellStyle name="IntCoTitles 3 2 19" xfId="41184" xr:uid="{743DEA06-11B8-4608-93E9-38675BF8058C}"/>
    <cellStyle name="IntCoTitles 3 2 2" xfId="8887" xr:uid="{DEB12D1C-BBF5-40AD-A241-2263574A2B0C}"/>
    <cellStyle name="IntCoTitles 3 2 2 10" xfId="16902" xr:uid="{CBDDA350-15CA-49B1-BE44-A442E4F3C137}"/>
    <cellStyle name="IntCoTitles 3 2 2 10 2" xfId="24957" xr:uid="{5D492886-6F0A-4DB4-A3D0-806A071F0731}"/>
    <cellStyle name="IntCoTitles 3 2 2 10 2 2" xfId="40145" xr:uid="{D21B71B2-D23A-4FBD-ABF0-6A62CB238900}"/>
    <cellStyle name="IntCoTitles 3 2 2 10 3" xfId="31111" xr:uid="{97988D10-D7E8-478C-8617-4A839BF6078E}"/>
    <cellStyle name="IntCoTitles 3 2 2 10 3 2" xfId="41132" xr:uid="{F6E08BC6-CECF-4EB2-BEBE-CDD8F4DBEF18}"/>
    <cellStyle name="IntCoTitles 3 2 2 10 4" xfId="32551" xr:uid="{456A112A-BD0D-4576-BBB2-B2DB6B772851}"/>
    <cellStyle name="IntCoTitles 3 2 2 11" xfId="13373" xr:uid="{E9151E67-AAE6-4750-A356-273C43EDD5E3}"/>
    <cellStyle name="IntCoTitles 3 2 2 11 2" xfId="21602" xr:uid="{0528977A-F790-4BA4-8325-C1061ED7EEAC}"/>
    <cellStyle name="IntCoTitles 3 2 2 11 2 2" xfId="36790" xr:uid="{3DD37FF4-7CBE-462D-8BCA-1141352B4CDF}"/>
    <cellStyle name="IntCoTitles 3 2 2 11 3" xfId="27756" xr:uid="{FCD1AB4C-4F80-4294-933B-448FE7DC8D5A}"/>
    <cellStyle name="IntCoTitles 3 2 2 11 3 2" xfId="40736" xr:uid="{DF56D2B4-E3FC-40E6-980A-00A4131FDBBC}"/>
    <cellStyle name="IntCoTitles 3 2 2 11 4" xfId="32155" xr:uid="{D2517F14-DB39-4765-9400-CCA4A00DC979}"/>
    <cellStyle name="IntCoTitles 3 2 2 12" xfId="11577" xr:uid="{91806057-57EA-4C76-B019-3AFC2624D1EB}"/>
    <cellStyle name="IntCoTitles 3 2 2 12 2" xfId="20109" xr:uid="{364E47CA-6B61-4D81-AAEC-8D876F948AB4}"/>
    <cellStyle name="IntCoTitles 3 2 2 12 2 2" xfId="35302" xr:uid="{71B3AF8A-F82C-4FE8-B9D0-4BD5C7AA330F}"/>
    <cellStyle name="IntCoTitles 3 2 2 12 3" xfId="26316" xr:uid="{BCAFC6D0-4513-41C5-8775-7AA881115B21}"/>
    <cellStyle name="IntCoTitles 3 2 2 12 3 2" xfId="40523" xr:uid="{0D6E12B6-4F13-4088-BE52-19343A43474A}"/>
    <cellStyle name="IntCoTitles 3 2 2 12 4" xfId="31942" xr:uid="{6755738A-EF30-44E7-9A31-BBD187B22EB3}"/>
    <cellStyle name="IntCoTitles 3 2 2 13" xfId="18463" xr:uid="{83407D39-97D4-4413-B0CE-78E6B61773F4}"/>
    <cellStyle name="IntCoTitles 3 2 2 13 2" xfId="33668" xr:uid="{DB6714CA-F96B-4107-B090-EF9EFBB9F84F}"/>
    <cellStyle name="IntCoTitles 3 2 2 14" xfId="18001" xr:uid="{498D935F-C17F-4018-A196-CBAEF4319E6E}"/>
    <cellStyle name="IntCoTitles 3 2 2 14 2" xfId="33212" xr:uid="{A215A1F6-8AAF-47C4-819E-CB386C4F215F}"/>
    <cellStyle name="IntCoTitles 3 2 2 15" xfId="31730" xr:uid="{52ADA5A9-FDBE-4850-85C5-A4EBAE372D38}"/>
    <cellStyle name="IntCoTitles 3 2 2 2" xfId="9953" xr:uid="{7307705A-2992-402E-8367-78918F4B4E2C}"/>
    <cellStyle name="IntCoTitles 3 2 2 2 10" xfId="17101" xr:uid="{6290F5A4-5D64-41EC-B315-4F6D0130D53E}"/>
    <cellStyle name="IntCoTitles 3 2 2 2 10 2" xfId="25156" xr:uid="{F952ACD1-D0AD-4669-9308-2C607E92175A}"/>
    <cellStyle name="IntCoTitles 3 2 2 2 10 2 2" xfId="40344" xr:uid="{C62EE526-D4CB-46B8-8EA8-5E3EB73FF1F4}"/>
    <cellStyle name="IntCoTitles 3 2 2 2 10 3" xfId="31310" xr:uid="{CDCC459A-7922-4E83-BE83-158EDB3F900D}"/>
    <cellStyle name="IntCoTitles 3 2 2 2 10 3 2" xfId="41152" xr:uid="{0F055527-9713-4579-845B-3F401A92E813}"/>
    <cellStyle name="IntCoTitles 3 2 2 2 10 4" xfId="32571" xr:uid="{A7CBD49C-36B5-44DB-BD0E-762ED3750662}"/>
    <cellStyle name="IntCoTitles 3 2 2 2 11" xfId="18813" xr:uid="{52BBE43F-F147-410F-AE01-86FC36209573}"/>
    <cellStyle name="IntCoTitles 3 2 2 2 11 2" xfId="34018" xr:uid="{63D1A314-12B4-4AD0-A4CA-4E46509271EC}"/>
    <cellStyle name="IntCoTitles 3 2 2 2 12" xfId="17344" xr:uid="{61621444-571B-4B95-B760-D2A624225DA6}"/>
    <cellStyle name="IntCoTitles 3 2 2 2 12 2" xfId="32710" xr:uid="{5E9DD15D-B68D-437E-90D6-5DA48FF00F0C}"/>
    <cellStyle name="IntCoTitles 3 2 2 2 13" xfId="31778" xr:uid="{D6725B70-B0F2-47D8-BDB3-F307FF56265D}"/>
    <cellStyle name="IntCoTitles 3 2 2 2 2" xfId="15970" xr:uid="{6662FDAD-7EFC-4E28-84CB-E2FCBF2D4978}"/>
    <cellStyle name="IntCoTitles 3 2 2 2 2 2" xfId="24025" xr:uid="{9001807F-0EE4-4C40-8560-354CEB5AD51F}"/>
    <cellStyle name="IntCoTitles 3 2 2 2 2 2 2" xfId="39213" xr:uid="{E3AE3C77-893A-4097-A751-B67B32406430}"/>
    <cellStyle name="IntCoTitles 3 2 2 2 2 3" xfId="30179" xr:uid="{684A1065-3104-4AF6-8ED1-997FBA771043}"/>
    <cellStyle name="IntCoTitles 3 2 2 2 2 3 2" xfId="40955" xr:uid="{515E90D5-9FFD-4F8C-A958-20F3E5B0C60E}"/>
    <cellStyle name="IntCoTitles 3 2 2 2 2 4" xfId="32374" xr:uid="{B6D4F5A9-B136-4693-8702-4C41670C20E3}"/>
    <cellStyle name="IntCoTitles 3 2 2 2 3" xfId="11181" xr:uid="{BC1421A7-AE74-4097-B8D4-920F449E3AD3}"/>
    <cellStyle name="IntCoTitles 3 2 2 2 3 2" xfId="19731" xr:uid="{7210942C-B16F-4523-8EA7-6444B6BB3BBB}"/>
    <cellStyle name="IntCoTitles 3 2 2 2 3 2 2" xfId="34936" xr:uid="{8D22A0F8-87E1-4287-8949-FEFCCC19639B}"/>
    <cellStyle name="IntCoTitles 3 2 2 2 3 3" xfId="25979" xr:uid="{5E781921-7262-4EFB-8408-5DC95C7975CE}"/>
    <cellStyle name="IntCoTitles 3 2 2 2 3 3 2" xfId="40485" xr:uid="{1B549616-5FDA-406A-AFCD-5868176CFA3B}"/>
    <cellStyle name="IntCoTitles 3 2 2 2 3 4" xfId="31904" xr:uid="{6FDE7FC8-D7BC-4420-9656-845AA7B7444E}"/>
    <cellStyle name="IntCoTitles 3 2 2 2 4" xfId="16292" xr:uid="{909FB16A-7DA0-468D-A147-14C6D807DBCD}"/>
    <cellStyle name="IntCoTitles 3 2 2 2 4 2" xfId="24347" xr:uid="{5BA25AA7-2485-4775-A263-2922EAF49E34}"/>
    <cellStyle name="IntCoTitles 3 2 2 2 4 2 2" xfId="39535" xr:uid="{7956259D-5D4E-46D2-B39C-6D6B97527DD1}"/>
    <cellStyle name="IntCoTitles 3 2 2 2 4 3" xfId="30501" xr:uid="{3A6B3E8B-CDA0-4ACA-96CE-B1A16CE6F890}"/>
    <cellStyle name="IntCoTitles 3 2 2 2 4 3 2" xfId="40998" xr:uid="{8FA74E97-024D-4500-BE86-2BECAA06DBB4}"/>
    <cellStyle name="IntCoTitles 3 2 2 2 4 4" xfId="32417" xr:uid="{234260FF-0575-4124-AAE1-C0DFA4A8B295}"/>
    <cellStyle name="IntCoTitles 3 2 2 2 5" xfId="16667" xr:uid="{5869F49F-D894-4327-8FA3-045D83E640C8}"/>
    <cellStyle name="IntCoTitles 3 2 2 2 5 2" xfId="24722" xr:uid="{BC845A7D-6496-4168-B894-EA646FF19062}"/>
    <cellStyle name="IntCoTitles 3 2 2 2 5 2 2" xfId="39910" xr:uid="{D447C405-422D-48A8-83FB-ACABBB6D6A13}"/>
    <cellStyle name="IntCoTitles 3 2 2 2 5 3" xfId="30876" xr:uid="{6A4FE38A-13F7-43EB-AC24-BDB20BD03F3D}"/>
    <cellStyle name="IntCoTitles 3 2 2 2 5 3 2" xfId="41079" xr:uid="{749578D1-1B9C-4AD4-BEA8-4492F35F6A62}"/>
    <cellStyle name="IntCoTitles 3 2 2 2 5 4" xfId="32498" xr:uid="{C7E83C64-4DD2-46EE-9947-FCFB026D1CB7}"/>
    <cellStyle name="IntCoTitles 3 2 2 2 6" xfId="15401" xr:uid="{935947C4-4B84-4545-92E3-D6308CFC044A}"/>
    <cellStyle name="IntCoTitles 3 2 2 2 6 2" xfId="23488" xr:uid="{8590DA8B-05F8-498A-8F1E-47A656F49E06}"/>
    <cellStyle name="IntCoTitles 3 2 2 2 6 2 2" xfId="38676" xr:uid="{07B3E109-AB28-4C50-8E84-2BE391395CC8}"/>
    <cellStyle name="IntCoTitles 3 2 2 2 6 3" xfId="29642" xr:uid="{2D52137A-7FA4-49E7-BECE-D71E7CACB361}"/>
    <cellStyle name="IntCoTitles 3 2 2 2 6 3 2" xfId="40862" xr:uid="{F214B869-44CB-4048-9109-067E4FAC2409}"/>
    <cellStyle name="IntCoTitles 3 2 2 2 6 4" xfId="32281" xr:uid="{78C2C70D-B73B-402F-9214-3A9B88F75848}"/>
    <cellStyle name="IntCoTitles 3 2 2 2 7" xfId="14849" xr:uid="{1A01E34C-43AB-4D5A-876B-BBCA18C9A369}"/>
    <cellStyle name="IntCoTitles 3 2 2 2 7 2" xfId="22936" xr:uid="{83704A17-8DF4-4E0D-9BE2-DEABD19801B1}"/>
    <cellStyle name="IntCoTitles 3 2 2 2 7 2 2" xfId="38124" xr:uid="{7ACBA5E3-AED1-4E46-B8CA-938243FAC516}"/>
    <cellStyle name="IntCoTitles 3 2 2 2 7 3" xfId="29090" xr:uid="{2FF417A3-F420-40EA-A350-3BAF631AB861}"/>
    <cellStyle name="IntCoTitles 3 2 2 2 7 3 2" xfId="40829" xr:uid="{2EAE893F-9498-4DB2-A5C9-0EF75688A153}"/>
    <cellStyle name="IntCoTitles 3 2 2 2 7 4" xfId="32248" xr:uid="{D9F2B828-6A4D-4638-9884-B1722C077001}"/>
    <cellStyle name="IntCoTitles 3 2 2 2 8" xfId="16740" xr:uid="{0C9F322D-DCC3-4417-A444-1D5EBCC7D93F}"/>
    <cellStyle name="IntCoTitles 3 2 2 2 8 2" xfId="24795" xr:uid="{98E2BE9A-37D5-4B30-9563-CDB2AE8C64ED}"/>
    <cellStyle name="IntCoTitles 3 2 2 2 8 2 2" xfId="39983" xr:uid="{33A543E4-89CD-442C-A9E4-45C3401C69D6}"/>
    <cellStyle name="IntCoTitles 3 2 2 2 8 3" xfId="30949" xr:uid="{2620B04F-89DD-40A7-9532-A6FCCAE1B5A5}"/>
    <cellStyle name="IntCoTitles 3 2 2 2 8 3 2" xfId="41100" xr:uid="{6C3EE1B5-4DA9-4706-8DB7-89EC5785583A}"/>
    <cellStyle name="IntCoTitles 3 2 2 2 8 4" xfId="32519" xr:uid="{6F5922B3-4B40-45AD-80E0-BF93942524D3}"/>
    <cellStyle name="IntCoTitles 3 2 2 2 9" xfId="13189" xr:uid="{C744247B-5D34-4508-9B82-A505A14C1402}"/>
    <cellStyle name="IntCoTitles 3 2 2 2 9 2" xfId="21485" xr:uid="{9C5C1F0E-2D6C-411A-ADEC-DBF9D5637439}"/>
    <cellStyle name="IntCoTitles 3 2 2 2 9 2 2" xfId="36673" xr:uid="{D08E7A3A-A50C-4248-A98E-8F49ADFC8E5C}"/>
    <cellStyle name="IntCoTitles 3 2 2 2 9 3" xfId="27639" xr:uid="{83FE83FC-75C1-49B7-A2BE-2F23ED07E55E}"/>
    <cellStyle name="IntCoTitles 3 2 2 2 9 3 2" xfId="40717" xr:uid="{C521D84A-FFAB-4FDC-B04D-B6E8F666748D}"/>
    <cellStyle name="IntCoTitles 3 2 2 2 9 4" xfId="32136" xr:uid="{1DF532A4-FFE0-4E3F-82C5-A4F5A0308571}"/>
    <cellStyle name="IntCoTitles 3 2 2 3" xfId="15503" xr:uid="{FFCB059C-655C-4A84-BA9A-14628CD226DC}"/>
    <cellStyle name="IntCoTitles 3 2 2 4" xfId="11930" xr:uid="{C73810C9-CE4C-48A4-8529-05A1BA02BA99}"/>
    <cellStyle name="IntCoTitles 3 2 2 4 2" xfId="20420" xr:uid="{B02411DB-C15E-4BA5-8A64-6761DB7DBFC8}"/>
    <cellStyle name="IntCoTitles 3 2 2 4 2 2" xfId="35608" xr:uid="{5CEFC3A7-255C-417E-9E71-B40A52BC229A}"/>
    <cellStyle name="IntCoTitles 3 2 2 4 3" xfId="26579" xr:uid="{D807AFAB-653D-4D17-A18C-62C18CC91B73}"/>
    <cellStyle name="IntCoTitles 3 2 2 4 3 2" xfId="40589" xr:uid="{78996CDC-D74E-4A2D-BDF4-29A628398651}"/>
    <cellStyle name="IntCoTitles 3 2 2 4 4" xfId="32008" xr:uid="{08063E0A-C66B-4A34-967C-42976267537B}"/>
    <cellStyle name="IntCoTitles 3 2 2 5" xfId="13676" xr:uid="{C7D9F8F2-70E1-4553-B2BB-079106A0F9B1}"/>
    <cellStyle name="IntCoTitles 3 2 2 5 2" xfId="21803" xr:uid="{745CF481-167C-4F49-AF20-963F14380566}"/>
    <cellStyle name="IntCoTitles 3 2 2 5 2 2" xfId="36991" xr:uid="{C07875CF-E6D6-41D2-AB45-A05A2EA22C6D}"/>
    <cellStyle name="IntCoTitles 3 2 2 5 3" xfId="27957" xr:uid="{57E23A06-5E6F-4AA3-9710-DDBFC6FE7D64}"/>
    <cellStyle name="IntCoTitles 3 2 2 5 3 2" xfId="40771" xr:uid="{D1EAA074-6364-4BA1-8F0D-1B606553DD8D}"/>
    <cellStyle name="IntCoTitles 3 2 2 5 4" xfId="32190" xr:uid="{C75583AC-5DF5-497E-96CB-32EA4A72029E}"/>
    <cellStyle name="IntCoTitles 3 2 2 6" xfId="16417" xr:uid="{C0291F5C-F1C4-42A6-938B-6765E85CA8AF}"/>
    <cellStyle name="IntCoTitles 3 2 2 6 2" xfId="24472" xr:uid="{6BCB2955-D1CE-46DB-B782-9F360C0A6BE5}"/>
    <cellStyle name="IntCoTitles 3 2 2 6 2 2" xfId="39660" xr:uid="{08DE778A-44F3-41EA-A56F-36E591B7DC53}"/>
    <cellStyle name="IntCoTitles 3 2 2 6 3" xfId="30626" xr:uid="{B21A1B7B-BF5B-4979-85C8-5471637E63D5}"/>
    <cellStyle name="IntCoTitles 3 2 2 6 3 2" xfId="41014" xr:uid="{D1738347-5AAE-4F1D-9D24-1666AAD46CE2}"/>
    <cellStyle name="IntCoTitles 3 2 2 6 4" xfId="32433" xr:uid="{F1088630-26CB-4203-A9C6-1FDA1126578C}"/>
    <cellStyle name="IntCoTitles 3 2 2 7" xfId="10852" xr:uid="{439EE61D-96F5-45FE-8631-C36FF154CE4C}"/>
    <cellStyle name="IntCoTitles 3 2 2 7 2" xfId="19402" xr:uid="{58E1CCA8-64E8-40A0-A361-73F5FCCD6B37}"/>
    <cellStyle name="IntCoTitles 3 2 2 7 2 2" xfId="34607" xr:uid="{084BC2D8-623E-4D25-95C2-B9B69FB26712}"/>
    <cellStyle name="IntCoTitles 3 2 2 7 3" xfId="25650" xr:uid="{DB3C5AF3-85FD-412A-8DC1-AC4989E34350}"/>
    <cellStyle name="IntCoTitles 3 2 2 7 3 2" xfId="40433" xr:uid="{BB2B0C7D-9CA3-484C-9FFF-9662AD793881}"/>
    <cellStyle name="IntCoTitles 3 2 2 7 4" xfId="31852" xr:uid="{FBF65584-4428-480F-A427-3BCA5C78F802}"/>
    <cellStyle name="IntCoTitles 3 2 2 8" xfId="15511" xr:uid="{68091A90-3E9E-45B5-8E3B-D4DF86B6DD2A}"/>
    <cellStyle name="IntCoTitles 3 2 2 8 2" xfId="23574" xr:uid="{4A84E41E-6BC2-4196-9F56-DF17F0C48999}"/>
    <cellStyle name="IntCoTitles 3 2 2 8 2 2" xfId="38762" xr:uid="{57FDB785-85D9-413E-B147-5732B25A5321}"/>
    <cellStyle name="IntCoTitles 3 2 2 8 3" xfId="29728" xr:uid="{102F69E1-2778-4B8D-ACE6-74040F3966DD}"/>
    <cellStyle name="IntCoTitles 3 2 2 8 3 2" xfId="40881" xr:uid="{10438508-6037-4DDB-AE12-AF76DEED58D8}"/>
    <cellStyle name="IntCoTitles 3 2 2 8 4" xfId="32300" xr:uid="{2BDDA652-46A6-46CF-B6CD-17B322D3D461}"/>
    <cellStyle name="IntCoTitles 3 2 2 9" xfId="13573" xr:uid="{5EE34890-87DE-4659-A9E1-E4AE91502458}"/>
    <cellStyle name="IntCoTitles 3 2 2 9 2" xfId="21712" xr:uid="{05C86BB3-4FC5-470F-BF21-5D3EDF54ECCC}"/>
    <cellStyle name="IntCoTitles 3 2 2 9 2 2" xfId="36900" xr:uid="{881557DD-0394-40F9-B627-431E14D2F88A}"/>
    <cellStyle name="IntCoTitles 3 2 2 9 3" xfId="27866" xr:uid="{39DA8C15-83AD-4902-8788-72DE4D82DC88}"/>
    <cellStyle name="IntCoTitles 3 2 2 9 3 2" xfId="40760" xr:uid="{B4E39DC7-6C85-4D2E-B51C-D5823DC7D291}"/>
    <cellStyle name="IntCoTitles 3 2 2 9 4" xfId="32179" xr:uid="{3F99D5D2-E511-4C39-B182-322F5FAAFB21}"/>
    <cellStyle name="IntCoTitles 3 2 20" xfId="43655" xr:uid="{B29F4BC8-1CE0-4E9B-B707-2B6A47952C69}"/>
    <cellStyle name="IntCoTitles 3 2 21" xfId="44145" xr:uid="{7F54103B-D43A-4E47-AFBD-B21E9F1589B0}"/>
    <cellStyle name="IntCoTitles 3 2 22" xfId="43447" xr:uid="{F14EB688-A264-44B4-BF91-137CA81D195A}"/>
    <cellStyle name="IntCoTitles 3 2 23" xfId="42604" xr:uid="{FE4A66EE-7CF1-40B7-93FF-328C5C379F9E}"/>
    <cellStyle name="IntCoTitles 3 2 24" xfId="42064" xr:uid="{2BD30DA1-440E-4A31-BB7F-C24AC3CEDCE1}"/>
    <cellStyle name="IntCoTitles 3 2 25" xfId="42746" xr:uid="{AD1A175E-A56A-4F1F-9B1A-EE1C6F5111A0}"/>
    <cellStyle name="IntCoTitles 3 2 26" xfId="43148" xr:uid="{27F7EABB-0FFC-4920-98AD-2C4DDD27FAC4}"/>
    <cellStyle name="IntCoTitles 3 2 27" xfId="42891" xr:uid="{C58FEA34-91C4-48C5-95CB-A576FE9846E0}"/>
    <cellStyle name="IntCoTitles 3 2 28" xfId="43973" xr:uid="{899B605C-D2F2-4A4A-A37B-8238AED9619E}"/>
    <cellStyle name="IntCoTitles 3 2 29" xfId="47438" xr:uid="{3D9D2DDB-639D-4599-99B7-29D3E87A794B}"/>
    <cellStyle name="IntCoTitles 3 2 3" xfId="8698" xr:uid="{DDBA6A44-1AD6-4D1D-85A1-CBA97616087E}"/>
    <cellStyle name="IntCoTitles 3 2 3 10" xfId="15988" xr:uid="{A998BB0C-D077-477F-BDE9-0B52FEDE31C0}"/>
    <cellStyle name="IntCoTitles 3 2 3 10 2" xfId="24043" xr:uid="{C7F1D3F2-6823-49E0-B9D1-319E355FAD00}"/>
    <cellStyle name="IntCoTitles 3 2 3 10 2 2" xfId="39231" xr:uid="{E998A955-878E-4003-BF45-BEF6076904DD}"/>
    <cellStyle name="IntCoTitles 3 2 3 10 3" xfId="30197" xr:uid="{168EC337-0BA5-4A96-9D72-32A15DB34A6A}"/>
    <cellStyle name="IntCoTitles 3 2 3 10 3 2" xfId="40963" xr:uid="{F4BE6B78-07A7-4FB7-9EDD-B58B304379E7}"/>
    <cellStyle name="IntCoTitles 3 2 3 10 4" xfId="32382" xr:uid="{D2C9E896-B720-4E3A-A3EA-F4A37D02A595}"/>
    <cellStyle name="IntCoTitles 3 2 3 11" xfId="12517" xr:uid="{E0888EDC-E90F-4758-9B1B-A18672B783F8}"/>
    <cellStyle name="IntCoTitles 3 2 3 11 2" xfId="20928" xr:uid="{601F4F11-082C-421F-A420-222D351E8905}"/>
    <cellStyle name="IntCoTitles 3 2 3 11 2 2" xfId="36116" xr:uid="{1DCA54DE-5837-4E58-BB0C-39114F35CDDC}"/>
    <cellStyle name="IntCoTitles 3 2 3 11 3" xfId="27082" xr:uid="{092CD059-AABE-4053-8960-93B43D014915}"/>
    <cellStyle name="IntCoTitles 3 2 3 11 3 2" xfId="40645" xr:uid="{42121A81-8CD9-48B2-9089-D4EDE12A0186}"/>
    <cellStyle name="IntCoTitles 3 2 3 11 4" xfId="32064" xr:uid="{7BC91BFB-2637-4C52-8C01-2A0F7226ACEB}"/>
    <cellStyle name="IntCoTitles 3 2 3 12" xfId="15337" xr:uid="{73AFEFE6-889A-4C98-95C4-D471379BE558}"/>
    <cellStyle name="IntCoTitles 3 2 3 12 2" xfId="23424" xr:uid="{312EC57D-B877-4579-8E1B-130150C797E6}"/>
    <cellStyle name="IntCoTitles 3 2 3 12 2 2" xfId="38612" xr:uid="{34091146-1406-4A6C-B6A2-D93094FBDE1C}"/>
    <cellStyle name="IntCoTitles 3 2 3 12 3" xfId="29578" xr:uid="{5B9E6F28-B764-47BF-B94A-7E4786E220EB}"/>
    <cellStyle name="IntCoTitles 3 2 3 12 3 2" xfId="40853" xr:uid="{B5991F22-90C0-4D64-AFE3-2449D6DA2BF0}"/>
    <cellStyle name="IntCoTitles 3 2 3 12 4" xfId="32272" xr:uid="{D94AAA8E-EFF6-48B9-AE72-1754DEB62650}"/>
    <cellStyle name="IntCoTitles 3 2 3 13" xfId="18452" xr:uid="{222FB71B-864C-488E-84F7-C035398C6B61}"/>
    <cellStyle name="IntCoTitles 3 2 3 13 2" xfId="33657" xr:uid="{3B047F59-F382-4CE9-8FA5-6312B292BC37}"/>
    <cellStyle name="IntCoTitles 3 2 3 14" xfId="18093" xr:uid="{984A9B0E-4CC6-4DE5-A68C-71C573BEF016}"/>
    <cellStyle name="IntCoTitles 3 2 3 14 2" xfId="33304" xr:uid="{FEB05B67-01C8-4A6D-8FED-76DB53980885}"/>
    <cellStyle name="IntCoTitles 3 2 3 15" xfId="31715" xr:uid="{D23A47E9-5FCC-44E6-A20E-4F1C13CA7D05}"/>
    <cellStyle name="IntCoTitles 3 2 3 2" xfId="9870" xr:uid="{8E276E61-57C9-4710-8D00-107E881450FB}"/>
    <cellStyle name="IntCoTitles 3 2 3 2 10" xfId="15628" xr:uid="{A9F480A7-EEC7-4FE6-A397-2BE81D73878C}"/>
    <cellStyle name="IntCoTitles 3 2 3 2 10 2" xfId="23683" xr:uid="{4D06057F-1B99-4E3D-BF7E-E827142F590B}"/>
    <cellStyle name="IntCoTitles 3 2 3 2 10 2 2" xfId="38871" xr:uid="{0E30DF57-5E49-4B67-8B53-F8924485FA0A}"/>
    <cellStyle name="IntCoTitles 3 2 3 2 10 3" xfId="29837" xr:uid="{F5B4FE73-3E70-4667-BC0C-48B65AB74D33}"/>
    <cellStyle name="IntCoTitles 3 2 3 2 10 3 2" xfId="40902" xr:uid="{30A1D2DB-D8CE-4284-BD4C-378A85C73238}"/>
    <cellStyle name="IntCoTitles 3 2 3 2 10 4" xfId="32321" xr:uid="{83A64423-04A0-4BF9-A746-74EAE0407A8D}"/>
    <cellStyle name="IntCoTitles 3 2 3 2 11" xfId="18802" xr:uid="{55C33CC5-6AD3-41F0-84E2-E6841BFFE2A7}"/>
    <cellStyle name="IntCoTitles 3 2 3 2 11 2" xfId="34007" xr:uid="{0B6102A7-FD2E-41F8-9EDC-E951AE6ACFB8}"/>
    <cellStyle name="IntCoTitles 3 2 3 2 12" xfId="20062" xr:uid="{775FE71D-79F7-487C-AE39-2503BCA3057A}"/>
    <cellStyle name="IntCoTitles 3 2 3 2 12 2" xfId="35260" xr:uid="{6B4B32B7-EBA3-4F87-B6A3-2110E4441C7E}"/>
    <cellStyle name="IntCoTitles 3 2 3 2 13" xfId="31767" xr:uid="{FBDA08E1-C5A7-4092-AE59-CC9A2597FA86}"/>
    <cellStyle name="IntCoTitles 3 2 3 2 2" xfId="15937" xr:uid="{1AC2E056-DA1A-4EC0-BB7D-C022A8BA9AA1}"/>
    <cellStyle name="IntCoTitles 3 2 3 2 2 2" xfId="23992" xr:uid="{F4AAC404-336D-48EE-887D-B577EFE3D7C1}"/>
    <cellStyle name="IntCoTitles 3 2 3 2 2 2 2" xfId="39180" xr:uid="{FC3292DD-F3FD-45A1-ADC1-EBF23F492F04}"/>
    <cellStyle name="IntCoTitles 3 2 3 2 2 3" xfId="30146" xr:uid="{BD730F32-4D10-4587-B3C1-B677D22A0996}"/>
    <cellStyle name="IntCoTitles 3 2 3 2 2 3 2" xfId="40944" xr:uid="{DA6B77A3-4D1E-421F-80D7-DC674E3523EB}"/>
    <cellStyle name="IntCoTitles 3 2 3 2 2 4" xfId="32363" xr:uid="{E1BA1473-9596-4C51-A404-ABEAB388F52D}"/>
    <cellStyle name="IntCoTitles 3 2 3 2 3" xfId="11743" xr:uid="{4CFCE8A8-69F9-484F-89F5-6DE16CA03A4A}"/>
    <cellStyle name="IntCoTitles 3 2 3 2 3 2" xfId="20248" xr:uid="{79D1140F-2475-4683-AEA9-B42DA764DC44}"/>
    <cellStyle name="IntCoTitles 3 2 3 2 3 2 2" xfId="35436" xr:uid="{8420107A-93BC-4528-8A45-CDF2226BBCB7}"/>
    <cellStyle name="IntCoTitles 3 2 3 2 3 3" xfId="26428" xr:uid="{C8D722A2-F882-4DC9-9923-CCBD65B88EC4}"/>
    <cellStyle name="IntCoTitles 3 2 3 2 3 3 2" xfId="40549" xr:uid="{2D67300D-BB1A-43AC-A9A7-F58206A0EB17}"/>
    <cellStyle name="IntCoTitles 3 2 3 2 3 4" xfId="31968" xr:uid="{3F125558-96FD-4955-8A04-4EA3C6BDEB89}"/>
    <cellStyle name="IntCoTitles 3 2 3 2 4" xfId="15521" xr:uid="{65A638A6-B954-4326-91FC-2E99A2B605A5}"/>
    <cellStyle name="IntCoTitles 3 2 3 2 4 2" xfId="23584" xr:uid="{43D726AC-756D-44A7-A4D2-2FBEC6137891}"/>
    <cellStyle name="IntCoTitles 3 2 3 2 4 2 2" xfId="38772" xr:uid="{CF8E0B83-CCB6-44FA-988F-6A336F5D9E3F}"/>
    <cellStyle name="IntCoTitles 3 2 3 2 4 3" xfId="29738" xr:uid="{5F25F543-1E82-4EFD-BD90-E52B3A522F8C}"/>
    <cellStyle name="IntCoTitles 3 2 3 2 4 3 2" xfId="40882" xr:uid="{543CFD05-AEAC-431C-BF4F-8ACA568F3262}"/>
    <cellStyle name="IntCoTitles 3 2 3 2 4 4" xfId="32301" xr:uid="{30F96924-1278-414A-8F86-2AC625F107C0}"/>
    <cellStyle name="IntCoTitles 3 2 3 2 5" xfId="16651" xr:uid="{30879DD2-FB38-4E3E-A71C-5703E8EDE301}"/>
    <cellStyle name="IntCoTitles 3 2 3 2 5 2" xfId="24706" xr:uid="{75E7BA04-C308-4767-BCD2-E7F71D688D44}"/>
    <cellStyle name="IntCoTitles 3 2 3 2 5 2 2" xfId="39894" xr:uid="{C68F12CD-92DF-4A29-ACC4-4AD2B611791D}"/>
    <cellStyle name="IntCoTitles 3 2 3 2 5 3" xfId="30860" xr:uid="{DA94B5A6-92DB-4AAC-9123-A7276951670C}"/>
    <cellStyle name="IntCoTitles 3 2 3 2 5 3 2" xfId="41067" xr:uid="{7044DD36-2240-45DF-B473-C258CD9850BA}"/>
    <cellStyle name="IntCoTitles 3 2 3 2 5 4" xfId="32486" xr:uid="{E6A76D75-1854-41FA-9230-D00D051CCF21}"/>
    <cellStyle name="IntCoTitles 3 2 3 2 6" xfId="11557" xr:uid="{8FEAAB2C-65DA-4D99-8119-19A47955E3C3}"/>
    <cellStyle name="IntCoTitles 3 2 3 2 6 2" xfId="20093" xr:uid="{72E14F78-FCD7-4202-8336-421A2C56BE58}"/>
    <cellStyle name="IntCoTitles 3 2 3 2 6 2 2" xfId="35288" xr:uid="{8BCD7FDD-5006-434E-80F7-3AE9BD66513F}"/>
    <cellStyle name="IntCoTitles 3 2 3 2 6 3" xfId="26304" xr:uid="{F7D939E3-216E-46C9-AD12-FA3D5C179633}"/>
    <cellStyle name="IntCoTitles 3 2 3 2 6 3 2" xfId="40520" xr:uid="{0D39748F-E922-4959-AD04-425EE7448CC2}"/>
    <cellStyle name="IntCoTitles 3 2 3 2 6 4" xfId="31939" xr:uid="{115089F3-D2CF-4A0F-8989-5376EB66F7B9}"/>
    <cellStyle name="IntCoTitles 3 2 3 2 7" xfId="16475" xr:uid="{9A7FEAA3-C8AC-4806-8A17-6AC5F9241835}"/>
    <cellStyle name="IntCoTitles 3 2 3 2 7 2" xfId="24530" xr:uid="{ABA4A456-E0C7-4191-B07C-86E5F919E1DE}"/>
    <cellStyle name="IntCoTitles 3 2 3 2 7 2 2" xfId="39718" xr:uid="{A6358BDE-44A1-4B35-8937-E38A56F5E5FB}"/>
    <cellStyle name="IntCoTitles 3 2 3 2 7 3" xfId="30684" xr:uid="{7869412C-FFB6-47EF-ABBB-719054AA8C08}"/>
    <cellStyle name="IntCoTitles 3 2 3 2 7 3 2" xfId="41035" xr:uid="{C0B23C86-9779-4346-B94D-559627323E84}"/>
    <cellStyle name="IntCoTitles 3 2 3 2 7 4" xfId="32454" xr:uid="{E8F5D2BE-8CDF-4626-98C9-4710C792E9A4}"/>
    <cellStyle name="IntCoTitles 3 2 3 2 8" xfId="16626" xr:uid="{916A2657-5EA4-41FE-818F-01DC4A06B8BB}"/>
    <cellStyle name="IntCoTitles 3 2 3 2 8 2" xfId="24681" xr:uid="{5A171CFA-D1D0-4FDA-8EC2-BC30C32EF0CB}"/>
    <cellStyle name="IntCoTitles 3 2 3 2 8 2 2" xfId="39869" xr:uid="{9B57E880-A97D-4FF1-8D74-6E88D69F5267}"/>
    <cellStyle name="IntCoTitles 3 2 3 2 8 3" xfId="30835" xr:uid="{5F4AB50D-9DB3-4C6C-9DA3-1341282C8B51}"/>
    <cellStyle name="IntCoTitles 3 2 3 2 8 3 2" xfId="41058" xr:uid="{59F5788C-26BF-4EE6-B62E-11BBFCAF9185}"/>
    <cellStyle name="IntCoTitles 3 2 3 2 8 4" xfId="32477" xr:uid="{E987319E-4778-4F2C-8367-A03F11011D7D}"/>
    <cellStyle name="IntCoTitles 3 2 3 2 9" xfId="10779" xr:uid="{FAE5ED5C-99A6-45C1-83AD-87CBE03BE58B}"/>
    <cellStyle name="IntCoTitles 3 2 3 2 9 2" xfId="19329" xr:uid="{B19B8CF3-AFA8-4FD9-89A0-4201EE99633A}"/>
    <cellStyle name="IntCoTitles 3 2 3 2 9 2 2" xfId="34534" xr:uid="{B51351C5-BD5A-45F7-BFA4-A834125562B3}"/>
    <cellStyle name="IntCoTitles 3 2 3 2 9 3" xfId="25577" xr:uid="{FE0DA83B-7DFF-49D4-8721-AD5D6FAF6403}"/>
    <cellStyle name="IntCoTitles 3 2 3 2 9 3 2" xfId="40423" xr:uid="{728B68F2-9379-40BC-89C5-85A2EB247CBC}"/>
    <cellStyle name="IntCoTitles 3 2 3 2 9 4" xfId="31842" xr:uid="{18B269B1-744A-406F-93CC-69BDFC966FB9}"/>
    <cellStyle name="IntCoTitles 3 2 3 3" xfId="15440" xr:uid="{63FAD7F8-20BC-43DB-991D-4BF4E541D6D0}"/>
    <cellStyle name="IntCoTitles 3 2 3 4" xfId="10457" xr:uid="{3EAC094F-DBF7-4A6B-9387-B0175E2D6CC7}"/>
    <cellStyle name="IntCoTitles 3 2 3 4 2" xfId="19007" xr:uid="{0FBFC651-4807-41B8-B0A5-A55C9C0C78D7}"/>
    <cellStyle name="IntCoTitles 3 2 3 4 2 2" xfId="34212" xr:uid="{28C8C185-1564-4933-B6CC-19B40FC8952E}"/>
    <cellStyle name="IntCoTitles 3 2 3 4 3" xfId="25255" xr:uid="{A29CFFCB-4C95-4B22-B692-02C19C3CE8CC}"/>
    <cellStyle name="IntCoTitles 3 2 3 4 3 2" xfId="40379" xr:uid="{10EBBC6D-8017-48D1-B80A-A753A0B05312}"/>
    <cellStyle name="IntCoTitles 3 2 3 4 4" xfId="31798" xr:uid="{CF2810F2-8211-4C49-A4BD-D0FF378E4BE6}"/>
    <cellStyle name="IntCoTitles 3 2 3 5" xfId="13386" xr:uid="{9408D0D7-E61A-40A8-AC38-11944D35E7F5}"/>
    <cellStyle name="IntCoTitles 3 2 3 5 2" xfId="21608" xr:uid="{382AD5B1-87AE-4C17-947D-CF277E576DD7}"/>
    <cellStyle name="IntCoTitles 3 2 3 5 2 2" xfId="36796" xr:uid="{033176FC-8A2A-404C-97B8-299F5A586B6D}"/>
    <cellStyle name="IntCoTitles 3 2 3 5 3" xfId="27762" xr:uid="{7B90BF57-E077-44B3-9DD2-70F8AE22B171}"/>
    <cellStyle name="IntCoTitles 3 2 3 5 3 2" xfId="40738" xr:uid="{7E85260E-07A5-40F3-915C-EDDE7A89302F}"/>
    <cellStyle name="IntCoTitles 3 2 3 5 4" xfId="32157" xr:uid="{81B61874-9DC5-4264-A8EC-A36115540D88}"/>
    <cellStyle name="IntCoTitles 3 2 3 6" xfId="13809" xr:uid="{1E6940F7-E08B-4EFA-91D6-00441222E2DD}"/>
    <cellStyle name="IntCoTitles 3 2 3 6 2" xfId="21919" xr:uid="{EA74C92C-8B7F-4BBC-8081-ECA252E1FEA3}"/>
    <cellStyle name="IntCoTitles 3 2 3 6 2 2" xfId="37107" xr:uid="{A3C6BB11-2ED8-4ED8-89C4-8FA19B578111}"/>
    <cellStyle name="IntCoTitles 3 2 3 6 3" xfId="28073" xr:uid="{B188046F-2577-4B46-97C3-4F5480000EF5}"/>
    <cellStyle name="IntCoTitles 3 2 3 6 3 2" xfId="40796" xr:uid="{4AF63D71-AE93-431D-A925-8480B8B0CC9C}"/>
    <cellStyle name="IntCoTitles 3 2 3 6 4" xfId="32215" xr:uid="{C2CB0B01-EB31-434F-946B-92498EA50291}"/>
    <cellStyle name="IntCoTitles 3 2 3 7" xfId="15598" xr:uid="{8BAB4647-9D90-4688-8122-9F40E10D9B00}"/>
    <cellStyle name="IntCoTitles 3 2 3 7 2" xfId="23653" xr:uid="{2365B086-0D21-4F48-8EA0-13437DBF7B71}"/>
    <cellStyle name="IntCoTitles 3 2 3 7 2 2" xfId="38841" xr:uid="{A65A9F81-ABAB-412D-9D19-6509A21BD68F}"/>
    <cellStyle name="IntCoTitles 3 2 3 7 3" xfId="29807" xr:uid="{1799A708-047B-48EF-AC6A-D7223EB99887}"/>
    <cellStyle name="IntCoTitles 3 2 3 7 3 2" xfId="40894" xr:uid="{EADDBC6C-542F-425B-B928-3114E97E7221}"/>
    <cellStyle name="IntCoTitles 3 2 3 7 4" xfId="32313" xr:uid="{2E29370B-E33E-425F-8FDB-CE5618574AA3}"/>
    <cellStyle name="IntCoTitles 3 2 3 8" xfId="12080" xr:uid="{0559A8A2-156D-405D-9271-3C98C52167BC}"/>
    <cellStyle name="IntCoTitles 3 2 3 8 2" xfId="20547" xr:uid="{7C91C7C5-7D49-4332-8408-F586264809EA}"/>
    <cellStyle name="IntCoTitles 3 2 3 8 2 2" xfId="35735" xr:uid="{A7638AC4-337C-4532-9786-389141365D01}"/>
    <cellStyle name="IntCoTitles 3 2 3 8 3" xfId="26701" xr:uid="{E9071DE1-CA20-461E-8266-A768835198D6}"/>
    <cellStyle name="IntCoTitles 3 2 3 8 3 2" xfId="40612" xr:uid="{D5AC1AF7-920A-473F-B7E1-A2CDE394E404}"/>
    <cellStyle name="IntCoTitles 3 2 3 8 4" xfId="32031" xr:uid="{35598432-B041-4C2F-9060-968FEC5DAE37}"/>
    <cellStyle name="IntCoTitles 3 2 3 9" xfId="10854" xr:uid="{F4B79466-8A33-42E4-A7EC-33EF41D5FA0C}"/>
    <cellStyle name="IntCoTitles 3 2 3 9 2" xfId="19404" xr:uid="{2076158C-B297-47E3-A3EF-89A4309FC762}"/>
    <cellStyle name="IntCoTitles 3 2 3 9 2 2" xfId="34609" xr:uid="{003F4A4E-0135-4E2B-B304-AAAAF72595AB}"/>
    <cellStyle name="IntCoTitles 3 2 3 9 3" xfId="25652" xr:uid="{9293FCF7-DA50-4574-A4D1-75B669139719}"/>
    <cellStyle name="IntCoTitles 3 2 3 9 3 2" xfId="40434" xr:uid="{1DF784CD-D0C4-47B5-BF14-34E02A4CCCB7}"/>
    <cellStyle name="IntCoTitles 3 2 3 9 4" xfId="31853" xr:uid="{42B2CDB8-3DFE-41ED-B2AC-C8CEBC32ADAB}"/>
    <cellStyle name="IntCoTitles 3 2 30" xfId="46126" xr:uid="{5CAF8916-6972-4411-9CE2-F4D2E444E527}"/>
    <cellStyle name="IntCoTitles 3 2 31" xfId="46015" xr:uid="{3AA9D7DC-4DE1-49FA-AA93-3683BE33D802}"/>
    <cellStyle name="IntCoTitles 3 2 32" xfId="48020" xr:uid="{A1B64142-5DB4-4D86-ACCA-F28F9A900641}"/>
    <cellStyle name="IntCoTitles 3 2 33" xfId="47148" xr:uid="{A97AB223-F9D7-42A9-BA7D-72DFA89FD0E6}"/>
    <cellStyle name="IntCoTitles 3 2 34" xfId="46754" xr:uid="{073176F5-E000-4899-B25D-5595632043B5}"/>
    <cellStyle name="IntCoTitles 3 2 35" xfId="49635" xr:uid="{4CC4FFE3-E1BD-4344-97A6-709606599256}"/>
    <cellStyle name="IntCoTitles 3 2 36" xfId="49097" xr:uid="{5EE844D8-0E4C-42E8-86B5-B34EDB8BA5A6}"/>
    <cellStyle name="IntCoTitles 3 2 37" xfId="48606" xr:uid="{EB19AC55-5C32-4E57-A0DD-B90D876F7CF0}"/>
    <cellStyle name="IntCoTitles 3 2 38" xfId="51184" xr:uid="{4FD59698-2148-488E-B7D8-79D59D141B11}"/>
    <cellStyle name="IntCoTitles 3 2 39" xfId="52227" xr:uid="{14A5EFE8-ACA8-4429-A93F-4359D5664A82}"/>
    <cellStyle name="IntCoTitles 3 2 4" xfId="8953" xr:uid="{1112F30D-1494-446C-9268-157541B6A8E7}"/>
    <cellStyle name="IntCoTitles 3 2 4 10" xfId="10759" xr:uid="{2CB603BD-3280-4DC8-93E9-9F7FDEDB62C4}"/>
    <cellStyle name="IntCoTitles 3 2 4 10 2" xfId="19309" xr:uid="{F716976C-47CB-4A92-8CB6-B3766BA8F5E8}"/>
    <cellStyle name="IntCoTitles 3 2 4 10 2 2" xfId="34514" xr:uid="{24353DEE-1837-4078-8968-E7E36B235215}"/>
    <cellStyle name="IntCoTitles 3 2 4 10 3" xfId="25557" xr:uid="{6AFF3EBC-B56F-484B-91D8-8A263ECF7884}"/>
    <cellStyle name="IntCoTitles 3 2 4 10 3 2" xfId="40420" xr:uid="{251B95AF-BEC9-4768-A16D-8AC6561CA9CF}"/>
    <cellStyle name="IntCoTitles 3 2 4 10 4" xfId="31839" xr:uid="{3A4389EF-6A44-4187-BFF6-A8BA1FE1AF3B}"/>
    <cellStyle name="IntCoTitles 3 2 4 11" xfId="16653" xr:uid="{66806D2E-3F3A-44D3-8F16-C6F30FD614FC}"/>
    <cellStyle name="IntCoTitles 3 2 4 11 2" xfId="24708" xr:uid="{7355BC3D-6DC8-4031-8655-E56278AD8243}"/>
    <cellStyle name="IntCoTitles 3 2 4 11 2 2" xfId="39896" xr:uid="{9650C3B3-3AE0-4289-B80F-2570B96155AE}"/>
    <cellStyle name="IntCoTitles 3 2 4 11 3" xfId="30862" xr:uid="{29E053D5-39A0-4680-8DB1-AD75DEDA394D}"/>
    <cellStyle name="IntCoTitles 3 2 4 11 3 2" xfId="41069" xr:uid="{C3D62859-C442-4FFB-B19D-B8CABF086257}"/>
    <cellStyle name="IntCoTitles 3 2 4 11 4" xfId="32488" xr:uid="{3F061AB7-6C3E-4961-8594-C5E8049D2D8D}"/>
    <cellStyle name="IntCoTitles 3 2 4 12" xfId="12767" xr:uid="{E86695AC-22FF-46B5-BA17-47AD8146A6C7}"/>
    <cellStyle name="IntCoTitles 3 2 4 12 2" xfId="21154" xr:uid="{5F4C4906-212E-4888-8B22-7E461B8311A7}"/>
    <cellStyle name="IntCoTitles 3 2 4 12 2 2" xfId="36342" xr:uid="{95801D4D-3B4C-4950-8C17-59E4630F9499}"/>
    <cellStyle name="IntCoTitles 3 2 4 12 3" xfId="27308" xr:uid="{B45365E4-E99D-48DB-925D-FF3B87C4127C}"/>
    <cellStyle name="IntCoTitles 3 2 4 12 3 2" xfId="40675" xr:uid="{B50088C3-B3C4-4D69-BD76-B23E9646FE6C}"/>
    <cellStyle name="IntCoTitles 3 2 4 12 4" xfId="32094" xr:uid="{9E13B003-1B71-46C0-8D14-49FBED4CAAFD}"/>
    <cellStyle name="IntCoTitles 3 2 4 13" xfId="18471" xr:uid="{90F46406-3F9C-4898-9F5E-7F16E272959F}"/>
    <cellStyle name="IntCoTitles 3 2 4 13 2" xfId="33676" xr:uid="{B19042FF-8144-4404-A393-87FEEB68AE46}"/>
    <cellStyle name="IntCoTitles 3 2 4 14" xfId="17957" xr:uid="{EFA13326-07A9-4287-9CD8-1F7018737313}"/>
    <cellStyle name="IntCoTitles 3 2 4 14 2" xfId="33168" xr:uid="{FBA12799-8052-4FFE-ACCC-72880910A874}"/>
    <cellStyle name="IntCoTitles 3 2 4 15" xfId="31738" xr:uid="{9D3C8980-7C42-4CA9-B90C-3C5AB7B2EEFF}"/>
    <cellStyle name="IntCoTitles 3 2 4 2" xfId="10017" xr:uid="{12AC8CD4-D792-4D1C-B953-B07C7673BC38}"/>
    <cellStyle name="IntCoTitles 3 2 4 2 10" xfId="16633" xr:uid="{1DE27DBA-F45D-40E7-AFFA-702B6C42216F}"/>
    <cellStyle name="IntCoTitles 3 2 4 2 10 2" xfId="24688" xr:uid="{C7D37DC5-B68E-4561-A47D-CA8B181936D2}"/>
    <cellStyle name="IntCoTitles 3 2 4 2 10 2 2" xfId="39876" xr:uid="{1D0C7E82-A0CF-45C9-92B5-D04C08053D54}"/>
    <cellStyle name="IntCoTitles 3 2 4 2 10 3" xfId="30842" xr:uid="{F5370145-FCB6-4AD6-A1A4-BFBE9C975C6F}"/>
    <cellStyle name="IntCoTitles 3 2 4 2 10 3 2" xfId="41059" xr:uid="{C8E7A757-0365-49A0-86D9-8F780A311178}"/>
    <cellStyle name="IntCoTitles 3 2 4 2 10 4" xfId="32478" xr:uid="{9B5AC9D1-2031-47D4-9A58-2A36F78B5DCF}"/>
    <cellStyle name="IntCoTitles 3 2 4 2 11" xfId="18821" xr:uid="{6BC74CFF-0097-46B1-930C-CC9D08CD9FDC}"/>
    <cellStyle name="IntCoTitles 3 2 4 2 11 2" xfId="34026" xr:uid="{F7031667-253B-46B5-931A-F1A96A5484F9}"/>
    <cellStyle name="IntCoTitles 3 2 4 2 12" xfId="17304" xr:uid="{6E4B0CB9-DB68-435D-B5C7-59C7E73A6065}"/>
    <cellStyle name="IntCoTitles 3 2 4 2 12 2" xfId="32670" xr:uid="{D90B9BDF-C258-43F0-8744-5B5C2014E03D}"/>
    <cellStyle name="IntCoTitles 3 2 4 2 13" xfId="31786" xr:uid="{D3AB487B-526B-4AE7-B0B1-36E9D519C991}"/>
    <cellStyle name="IntCoTitles 3 2 4 2 2" xfId="16003" xr:uid="{5EB527A3-D831-45EA-B4D9-1EA5AB17E25C}"/>
    <cellStyle name="IntCoTitles 3 2 4 2 2 2" xfId="24058" xr:uid="{D8FEA39D-0C60-4B97-A9DB-3787321A40CE}"/>
    <cellStyle name="IntCoTitles 3 2 4 2 2 2 2" xfId="39246" xr:uid="{71BD6392-1378-4F63-9110-A3BF97A4B788}"/>
    <cellStyle name="IntCoTitles 3 2 4 2 2 3" xfId="30212" xr:uid="{37798F51-DD57-45B7-92B2-302030D2C4CB}"/>
    <cellStyle name="IntCoTitles 3 2 4 2 2 3 2" xfId="40966" xr:uid="{B16B7B28-D5DF-44AA-B72B-8FFEB0F5745F}"/>
    <cellStyle name="IntCoTitles 3 2 4 2 2 4" xfId="32385" xr:uid="{E2155332-4285-41D4-84F3-8C2BA9263C07}"/>
    <cellStyle name="IntCoTitles 3 2 4 2 3" xfId="11726" xr:uid="{E72A4E4D-A022-4F6D-9440-868FC032F37E}"/>
    <cellStyle name="IntCoTitles 3 2 4 2 3 2" xfId="20237" xr:uid="{74272A75-7865-4CC0-B5A8-941E412120F4}"/>
    <cellStyle name="IntCoTitles 3 2 4 2 3 2 2" xfId="35425" xr:uid="{3B4C9576-9DDD-42E6-BCA0-1B433CB4ED45}"/>
    <cellStyle name="IntCoTitles 3 2 4 2 3 3" xfId="26417" xr:uid="{2896D3F2-E2F0-40FE-8303-D4353277576F}"/>
    <cellStyle name="IntCoTitles 3 2 4 2 3 3 2" xfId="40541" xr:uid="{D7D0DB1C-DEC8-4E28-B8AC-CD17FB2E4F90}"/>
    <cellStyle name="IntCoTitles 3 2 4 2 3 4" xfId="31960" xr:uid="{23F53578-F949-46D4-8AF1-3903663B4CA5}"/>
    <cellStyle name="IntCoTitles 3 2 4 2 4" xfId="15998" xr:uid="{BB4FF9D8-21E3-4B7B-828F-681AB540081E}"/>
    <cellStyle name="IntCoTitles 3 2 4 2 4 2" xfId="24053" xr:uid="{13F97E3B-0D7C-4138-97F5-040ADD69341C}"/>
    <cellStyle name="IntCoTitles 3 2 4 2 4 2 2" xfId="39241" xr:uid="{C329E1DA-02FB-4717-A527-55374977EB5E}"/>
    <cellStyle name="IntCoTitles 3 2 4 2 4 3" xfId="30207" xr:uid="{DE167EBD-7BC2-455D-A404-77373E2EC813}"/>
    <cellStyle name="IntCoTitles 3 2 4 2 4 3 2" xfId="40964" xr:uid="{8772E2FF-413C-486A-A435-CDB49B9ECC8D}"/>
    <cellStyle name="IntCoTitles 3 2 4 2 4 4" xfId="32383" xr:uid="{58AE372B-4F66-4C21-B3BA-030B708AB31F}"/>
    <cellStyle name="IntCoTitles 3 2 4 2 5" xfId="16676" xr:uid="{D65C2717-6A9F-4651-B7D6-71223E3D5733}"/>
    <cellStyle name="IntCoTitles 3 2 4 2 5 2" xfId="24731" xr:uid="{515C6D8C-98C2-4843-8152-81580112BA08}"/>
    <cellStyle name="IntCoTitles 3 2 4 2 5 2 2" xfId="39919" xr:uid="{4F256464-D0D9-46F2-B59E-900153A1C28D}"/>
    <cellStyle name="IntCoTitles 3 2 4 2 5 3" xfId="30885" xr:uid="{545EBF5D-93E9-4E1A-B389-6DFBFA800428}"/>
    <cellStyle name="IntCoTitles 3 2 4 2 5 3 2" xfId="41087" xr:uid="{40830D3E-EBB6-43F6-9320-BF723248BA5A}"/>
    <cellStyle name="IntCoTitles 3 2 4 2 5 4" xfId="32506" xr:uid="{8D13217A-14A5-4323-A9F4-970139B85B3C}"/>
    <cellStyle name="IntCoTitles 3 2 4 2 6" xfId="16348" xr:uid="{782F708F-4FB7-4292-95CE-D1E91DDD4D29}"/>
    <cellStyle name="IntCoTitles 3 2 4 2 6 2" xfId="24403" xr:uid="{A8C56CF5-82D3-4214-9D4E-F4AF24A1DE0D}"/>
    <cellStyle name="IntCoTitles 3 2 4 2 6 2 2" xfId="39591" xr:uid="{92DD1BB0-0368-4A21-A0F0-D46566CDAD70}"/>
    <cellStyle name="IntCoTitles 3 2 4 2 6 3" xfId="30557" xr:uid="{EDB575CE-AB54-488C-9B95-F875E8A8758F}"/>
    <cellStyle name="IntCoTitles 3 2 4 2 6 3 2" xfId="41005" xr:uid="{4B9B6720-9815-4C85-AAB0-39560DF3D0A0}"/>
    <cellStyle name="IntCoTitles 3 2 4 2 6 4" xfId="32424" xr:uid="{2164CDC8-B6BC-434C-81F7-947448C73658}"/>
    <cellStyle name="IntCoTitles 3 2 4 2 7" xfId="16865" xr:uid="{2B62775F-FD9E-47E3-83F7-EEE7C2A52D1E}"/>
    <cellStyle name="IntCoTitles 3 2 4 2 7 2" xfId="24920" xr:uid="{BBFDCBE7-F475-4AA2-A956-AF9C8A269AF7}"/>
    <cellStyle name="IntCoTitles 3 2 4 2 7 2 2" xfId="40108" xr:uid="{1D0CBBD3-C7E9-47A1-AB64-C32F2BFAA9C0}"/>
    <cellStyle name="IntCoTitles 3 2 4 2 7 3" xfId="31074" xr:uid="{764DF43F-59E7-4F29-9B15-018164564E09}"/>
    <cellStyle name="IntCoTitles 3 2 4 2 7 3 2" xfId="41109" xr:uid="{DB984289-01BF-4023-B400-A55ED9F253E0}"/>
    <cellStyle name="IntCoTitles 3 2 4 2 7 4" xfId="32528" xr:uid="{A61E4E2F-8D15-499B-AC8F-37B133003DD9}"/>
    <cellStyle name="IntCoTitles 3 2 4 2 8" xfId="12497" xr:uid="{239A57AF-6FC6-43F8-8F53-329599D7DA06}"/>
    <cellStyle name="IntCoTitles 3 2 4 2 8 2" xfId="20913" xr:uid="{1AB2A163-E58F-4F7F-8CBA-3450239FCAC1}"/>
    <cellStyle name="IntCoTitles 3 2 4 2 8 2 2" xfId="36101" xr:uid="{2B4C5637-039C-41C2-9D19-25FBAD7EC9DF}"/>
    <cellStyle name="IntCoTitles 3 2 4 2 8 3" xfId="27067" xr:uid="{DB45F415-C284-48A0-AE64-92C36C80FD27}"/>
    <cellStyle name="IntCoTitles 3 2 4 2 8 3 2" xfId="40643" xr:uid="{E7ED7F2F-521B-43DC-BAC3-F0A9BA6D15A0}"/>
    <cellStyle name="IntCoTitles 3 2 4 2 8 4" xfId="32062" xr:uid="{EF7F79E7-9460-423D-B9CE-4E9DDA640537}"/>
    <cellStyle name="IntCoTitles 3 2 4 2 9" xfId="12521" xr:uid="{162C446A-424C-4F46-A5AE-56A03DCA10E7}"/>
    <cellStyle name="IntCoTitles 3 2 4 2 9 2" xfId="20932" xr:uid="{B611B448-E62D-45FC-B503-0A508BAC5E15}"/>
    <cellStyle name="IntCoTitles 3 2 4 2 9 2 2" xfId="36120" xr:uid="{BE622B44-9509-4ABA-B546-57D3FB7CD1E5}"/>
    <cellStyle name="IntCoTitles 3 2 4 2 9 3" xfId="27086" xr:uid="{26C1A72E-3740-4B91-B7CB-19754EEFEBAA}"/>
    <cellStyle name="IntCoTitles 3 2 4 2 9 3 2" xfId="40646" xr:uid="{035835CE-F8DE-45CE-AF8C-6B8C9F2DA309}"/>
    <cellStyle name="IntCoTitles 3 2 4 2 9 4" xfId="32065" xr:uid="{9B8BBF0D-B3AC-4106-9263-C9332F367FB9}"/>
    <cellStyle name="IntCoTitles 3 2 4 3" xfId="15531" xr:uid="{F8C636C4-D7BD-4436-8AAE-F1DA76DFA0F7}"/>
    <cellStyle name="IntCoTitles 3 2 4 4" xfId="11913" xr:uid="{9ABCE8B2-5D66-4A18-B625-7728DBEA9DDD}"/>
    <cellStyle name="IntCoTitles 3 2 4 4 2" xfId="20404" xr:uid="{36337345-F342-4BF2-A0F4-0B70DCACB19E}"/>
    <cellStyle name="IntCoTitles 3 2 4 4 2 2" xfId="35592" xr:uid="{FECF4AE7-541C-46A3-9B74-53A79199DBA7}"/>
    <cellStyle name="IntCoTitles 3 2 4 4 3" xfId="26563" xr:uid="{8532AC9E-4F77-403C-A0C1-6D34B0A6AFFC}"/>
    <cellStyle name="IntCoTitles 3 2 4 4 3 2" xfId="40581" xr:uid="{5C73EF21-FF38-4F73-9182-28F80BC82D69}"/>
    <cellStyle name="IntCoTitles 3 2 4 4 4" xfId="32000" xr:uid="{38990AD9-0A18-412D-B89E-CEB55E993220}"/>
    <cellStyle name="IntCoTitles 3 2 4 5" xfId="11209" xr:uid="{C3908F62-939E-42B9-A538-E460F0E2D3EE}"/>
    <cellStyle name="IntCoTitles 3 2 4 5 2" xfId="19759" xr:uid="{FD87AB07-F684-4394-BFC3-A906C929D5F4}"/>
    <cellStyle name="IntCoTitles 3 2 4 5 2 2" xfId="34964" xr:uid="{8826A19C-5008-464E-B449-04A055ADAB37}"/>
    <cellStyle name="IntCoTitles 3 2 4 5 3" xfId="26007" xr:uid="{21946B90-94F6-4AF9-856C-1FC727E6ED97}"/>
    <cellStyle name="IntCoTitles 3 2 4 5 3 2" xfId="40501" xr:uid="{37B8C68C-CD65-467D-AE60-77776523B7BA}"/>
    <cellStyle name="IntCoTitles 3 2 4 5 4" xfId="31920" xr:uid="{4BD11254-0FFD-4E61-B939-483D4F4D8849}"/>
    <cellStyle name="IntCoTitles 3 2 4 6" xfId="16428" xr:uid="{E4F05DA0-1204-4FA0-8324-4E531A2E9BE4}"/>
    <cellStyle name="IntCoTitles 3 2 4 6 2" xfId="24483" xr:uid="{69BE761F-A984-4DE2-9254-44C2DEE95E0A}"/>
    <cellStyle name="IntCoTitles 3 2 4 6 2 2" xfId="39671" xr:uid="{A56FD5E8-2A6F-4B5E-9C07-A5B60C2F18D3}"/>
    <cellStyle name="IntCoTitles 3 2 4 6 3" xfId="30637" xr:uid="{103D0F9D-6BE3-49B0-AB8A-40E93754A81A}"/>
    <cellStyle name="IntCoTitles 3 2 4 6 3 2" xfId="41022" xr:uid="{FA5AE488-FEFB-4E15-BAD1-913475084CF7}"/>
    <cellStyle name="IntCoTitles 3 2 4 6 4" xfId="32441" xr:uid="{8CA4BB1D-E659-4713-8114-C1C750906F79}"/>
    <cellStyle name="IntCoTitles 3 2 4 7" xfId="16297" xr:uid="{11CAD352-2130-47AF-9A26-E23E6E4766CB}"/>
    <cellStyle name="IntCoTitles 3 2 4 7 2" xfId="24352" xr:uid="{3FECCEFB-EC08-425A-ADEF-17DD89FDD34E}"/>
    <cellStyle name="IntCoTitles 3 2 4 7 2 2" xfId="39540" xr:uid="{EDE21FB2-F94C-43D3-ADB7-F8BF177E882D}"/>
    <cellStyle name="IntCoTitles 3 2 4 7 3" xfId="30506" xr:uid="{910A58F3-608C-44E0-BF2A-2933E5DF311B}"/>
    <cellStyle name="IntCoTitles 3 2 4 7 3 2" xfId="40999" xr:uid="{A0758BBA-B501-4A73-BE92-8531A6BF4D22}"/>
    <cellStyle name="IntCoTitles 3 2 4 7 4" xfId="32418" xr:uid="{140C7B30-CB93-4BF7-9A64-BC0498528668}"/>
    <cellStyle name="IntCoTitles 3 2 4 8" xfId="15538" xr:uid="{F1FE9924-B69E-4422-986F-B5C3D5CFA8FC}"/>
    <cellStyle name="IntCoTitles 3 2 4 8 2" xfId="23593" xr:uid="{5D22624B-9EC2-4C1A-8129-D6F3E563EB75}"/>
    <cellStyle name="IntCoTitles 3 2 4 8 2 2" xfId="38781" xr:uid="{0714A7AB-9D7D-456F-84E9-2663C19BEC6A}"/>
    <cellStyle name="IntCoTitles 3 2 4 8 3" xfId="29747" xr:uid="{AF15BE14-7B32-42DA-83BB-179D61354828}"/>
    <cellStyle name="IntCoTitles 3 2 4 8 3 2" xfId="40884" xr:uid="{53B6776D-F61F-4FB1-B569-485E0D34FC38}"/>
    <cellStyle name="IntCoTitles 3 2 4 8 4" xfId="32303" xr:uid="{537629D7-0668-4C80-A6C7-C29548363725}"/>
    <cellStyle name="IntCoTitles 3 2 4 9" xfId="14552" xr:uid="{ED20CF30-94A9-48C7-95F4-CF286BFDDAED}"/>
    <cellStyle name="IntCoTitles 3 2 4 9 2" xfId="22639" xr:uid="{6908341B-B46B-4E16-A41F-8B3AA4587FCC}"/>
    <cellStyle name="IntCoTitles 3 2 4 9 2 2" xfId="37827" xr:uid="{B7EA1F48-1493-4DB7-8660-A12FF983D0F3}"/>
    <cellStyle name="IntCoTitles 3 2 4 9 3" xfId="28793" xr:uid="{A24D0382-6ED7-492D-BD41-314B92977999}"/>
    <cellStyle name="IntCoTitles 3 2 4 9 3 2" xfId="40821" xr:uid="{6ABE2C50-D28C-40D9-A34E-3764A2DC6B17}"/>
    <cellStyle name="IntCoTitles 3 2 4 9 4" xfId="32240" xr:uid="{735856B1-786F-448D-8AA9-0E8FA347E892}"/>
    <cellStyle name="IntCoTitles 3 2 5" xfId="8816" xr:uid="{94047E9B-F21F-4084-8355-07DB30240D7E}"/>
    <cellStyle name="IntCoTitles 3 2 5 10" xfId="11782" xr:uid="{71E64378-7DF2-4696-9D88-450670301619}"/>
    <cellStyle name="IntCoTitles 3 2 5 10 2" xfId="20286" xr:uid="{17115FD5-8C79-4CEF-BFF2-E03678D1721A}"/>
    <cellStyle name="IntCoTitles 3 2 5 10 2 2" xfId="35474" xr:uid="{E2EF8DC0-326E-4042-985D-29B8E4351BDE}"/>
    <cellStyle name="IntCoTitles 3 2 5 10 3" xfId="26460" xr:uid="{73A4F356-5070-4D6B-8E09-7FAC1E234BA9}"/>
    <cellStyle name="IntCoTitles 3 2 5 10 3 2" xfId="40559" xr:uid="{0FCF5B5C-EF63-4C76-90EC-C0169BB48A38}"/>
    <cellStyle name="IntCoTitles 3 2 5 10 4" xfId="31978" xr:uid="{6650334F-FAB4-4489-A0D1-48AD4CD0871D}"/>
    <cellStyle name="IntCoTitles 3 2 5 11" xfId="13328" xr:uid="{E4341EE5-25B7-4C0B-B2C6-4B0560299876}"/>
    <cellStyle name="IntCoTitles 3 2 5 11 2" xfId="21580" xr:uid="{C49D63AC-6F1F-4411-9AF0-31EC095A338F}"/>
    <cellStyle name="IntCoTitles 3 2 5 11 2 2" xfId="36768" xr:uid="{08E3910C-015B-44AC-8F24-1BEB89025413}"/>
    <cellStyle name="IntCoTitles 3 2 5 11 3" xfId="27734" xr:uid="{2C3A4E79-F8C1-4310-830A-E39E0A392DED}"/>
    <cellStyle name="IntCoTitles 3 2 5 11 3 2" xfId="40733" xr:uid="{0A746806-595C-4B50-B01F-DEA569A04B59}"/>
    <cellStyle name="IntCoTitles 3 2 5 11 4" xfId="32152" xr:uid="{705790F1-9748-4091-9A9E-3BEBF0AF375D}"/>
    <cellStyle name="IntCoTitles 3 2 5 12" xfId="11579" xr:uid="{2E9AB813-1F8C-402F-B93A-8AD7BDB8EBC4}"/>
    <cellStyle name="IntCoTitles 3 2 5 12 2" xfId="20110" xr:uid="{4762A3DE-E716-488F-A7B5-844867E64500}"/>
    <cellStyle name="IntCoTitles 3 2 5 12 2 2" xfId="35303" xr:uid="{9D9AFDF7-4831-492B-B245-5A9A71F271B3}"/>
    <cellStyle name="IntCoTitles 3 2 5 12 3" xfId="26317" xr:uid="{BAD18C5F-303D-4D07-AB84-F59C7EC40A77}"/>
    <cellStyle name="IntCoTitles 3 2 5 12 3 2" xfId="40524" xr:uid="{127EB62B-EDB2-4C15-BC6F-167CB47D6A49}"/>
    <cellStyle name="IntCoTitles 3 2 5 12 4" xfId="31943" xr:uid="{C8E8DAE3-EB4D-4C2C-9539-3DBA42E7117A}"/>
    <cellStyle name="IntCoTitles 3 2 5 13" xfId="18460" xr:uid="{33F5A1F2-5296-4AAC-AFEF-F20FB825220A}"/>
    <cellStyle name="IntCoTitles 3 2 5 13 2" xfId="33665" xr:uid="{B680AC29-D31D-4B3B-AE18-BBB392E4CFF3}"/>
    <cellStyle name="IntCoTitles 3 2 5 14" xfId="20324" xr:uid="{F9D0F109-B4A2-4BBA-A887-9D2263A7D791}"/>
    <cellStyle name="IntCoTitles 3 2 5 14 2" xfId="35512" xr:uid="{79DEA6FB-EC63-4117-BE31-C6D063A602BC}"/>
    <cellStyle name="IntCoTitles 3 2 5 15" xfId="31727" xr:uid="{BC42A9F8-8C50-484F-A88C-BC98966D4536}"/>
    <cellStyle name="IntCoTitles 3 2 5 2" xfId="9924" xr:uid="{F3BA0A86-BD60-4868-9E97-286879A3AED0}"/>
    <cellStyle name="IntCoTitles 3 2 5 2 10" xfId="10999" xr:uid="{48B6F023-4600-47AB-88EC-F17BD273B77B}"/>
    <cellStyle name="IntCoTitles 3 2 5 2 10 2" xfId="19549" xr:uid="{DD75602E-181B-4E86-83D2-79E1CCCE4401}"/>
    <cellStyle name="IntCoTitles 3 2 5 2 10 2 2" xfId="34754" xr:uid="{9A64BEF3-0253-4C1A-B64C-C80551EE448B}"/>
    <cellStyle name="IntCoTitles 3 2 5 2 10 3" xfId="25797" xr:uid="{40ED5AA2-599C-46E0-8C3E-856F1B0AB91F}"/>
    <cellStyle name="IntCoTitles 3 2 5 2 10 3 2" xfId="40454" xr:uid="{5F981DEE-AA42-4134-ADE1-620756CF52F4}"/>
    <cellStyle name="IntCoTitles 3 2 5 2 10 4" xfId="31873" xr:uid="{DF0F5B77-4B8B-4663-A8C3-FEC58092E29E}"/>
    <cellStyle name="IntCoTitles 3 2 5 2 11" xfId="18810" xr:uid="{2C5FA394-E1FE-4D5D-B0D6-F324FB13042D}"/>
    <cellStyle name="IntCoTitles 3 2 5 2 11 2" xfId="34015" xr:uid="{2B394F8A-E4E6-401A-93C3-5DD9B63C7B1D}"/>
    <cellStyle name="IntCoTitles 3 2 5 2 12" xfId="17356" xr:uid="{EEE3E781-BD94-402F-8951-844FDCBDD1D4}"/>
    <cellStyle name="IntCoTitles 3 2 5 2 12 2" xfId="32722" xr:uid="{AE4D3FC7-F190-4265-9FFA-FE75F0FE4F53}"/>
    <cellStyle name="IntCoTitles 3 2 5 2 13" xfId="31775" xr:uid="{7217E71E-1EDE-40EE-83C3-925B78308977}"/>
    <cellStyle name="IntCoTitles 3 2 5 2 2" xfId="15957" xr:uid="{58BECB64-3542-494A-B209-C285285A65B7}"/>
    <cellStyle name="IntCoTitles 3 2 5 2 2 2" xfId="24012" xr:uid="{8036AFEF-AEB6-44F4-9B75-836A23B7C471}"/>
    <cellStyle name="IntCoTitles 3 2 5 2 2 2 2" xfId="39200" xr:uid="{0A75CE28-712B-46A6-A2B1-062F3389C5E5}"/>
    <cellStyle name="IntCoTitles 3 2 5 2 2 3" xfId="30166" xr:uid="{08B36DD1-F05C-41DC-BF06-1E020303CA31}"/>
    <cellStyle name="IntCoTitles 3 2 5 2 2 3 2" xfId="40952" xr:uid="{62AF8882-358E-4B21-8942-47A088472A95}"/>
    <cellStyle name="IntCoTitles 3 2 5 2 2 4" xfId="32371" xr:uid="{480AA290-79DA-4834-90F7-24DE1745C559}"/>
    <cellStyle name="IntCoTitles 3 2 5 2 3" xfId="11185" xr:uid="{C95DF8C3-1C16-434E-801B-984FE6605376}"/>
    <cellStyle name="IntCoTitles 3 2 5 2 3 2" xfId="19735" xr:uid="{8704597E-14A7-49AD-9026-D85BF69DFA14}"/>
    <cellStyle name="IntCoTitles 3 2 5 2 3 2 2" xfId="34940" xr:uid="{E5A6C5E0-FDC8-4DE5-B0EB-F4B2B6C5CE1C}"/>
    <cellStyle name="IntCoTitles 3 2 5 2 3 3" xfId="25983" xr:uid="{9DBD769B-BC2D-4654-9A37-635E91D19CF8}"/>
    <cellStyle name="IntCoTitles 3 2 5 2 3 3 2" xfId="40489" xr:uid="{5985BB05-4A09-40F8-BB2F-11E210327B72}"/>
    <cellStyle name="IntCoTitles 3 2 5 2 3 4" xfId="31908" xr:uid="{D209ED82-6F2B-471C-A02A-4069CFACBA1A}"/>
    <cellStyle name="IntCoTitles 3 2 5 2 4" xfId="13283" xr:uid="{752AA803-2CB4-44C7-B169-A8E67AE11719}"/>
    <cellStyle name="IntCoTitles 3 2 5 2 4 2" xfId="21548" xr:uid="{C579458F-0D7C-4A03-87AC-47D0BD4C8583}"/>
    <cellStyle name="IntCoTitles 3 2 5 2 4 2 2" xfId="36736" xr:uid="{A525C63A-B77E-4773-B11D-B914EBA6813C}"/>
    <cellStyle name="IntCoTitles 3 2 5 2 4 3" xfId="27702" xr:uid="{E8BFA434-39E0-4023-9DAB-2E0EBFC16BC6}"/>
    <cellStyle name="IntCoTitles 3 2 5 2 4 3 2" xfId="40725" xr:uid="{191B1D98-D626-412E-BCF7-D14F5A528E4A}"/>
    <cellStyle name="IntCoTitles 3 2 5 2 4 4" xfId="32144" xr:uid="{89E318A7-ADF1-40FC-81AA-4A6F313DC6BF}"/>
    <cellStyle name="IntCoTitles 3 2 5 2 5" xfId="16661" xr:uid="{A62C2BF3-38F9-4FD0-B830-E12BB7C6A513}"/>
    <cellStyle name="IntCoTitles 3 2 5 2 5 2" xfId="24716" xr:uid="{FAA5D68D-21D5-49E3-8B80-D2E22427617D}"/>
    <cellStyle name="IntCoTitles 3 2 5 2 5 2 2" xfId="39904" xr:uid="{49963965-AC8E-4AF0-9C1E-E92FDBF43FF6}"/>
    <cellStyle name="IntCoTitles 3 2 5 2 5 3" xfId="30870" xr:uid="{DD2F6259-B6A8-41D3-94D4-18E127B22B75}"/>
    <cellStyle name="IntCoTitles 3 2 5 2 5 3 2" xfId="41076" xr:uid="{3D98828D-57D7-4F03-876F-74E1ECF0ADCA}"/>
    <cellStyle name="IntCoTitles 3 2 5 2 5 4" xfId="32495" xr:uid="{D760692B-A1BD-4F65-9B48-A63B200F4CFD}"/>
    <cellStyle name="IntCoTitles 3 2 5 2 6" xfId="10934" xr:uid="{3F01B3BB-2947-45E5-8070-F3633A50B6CE}"/>
    <cellStyle name="IntCoTitles 3 2 5 2 6 2" xfId="19484" xr:uid="{27F5D28E-4951-4A4E-BC3C-40267A20B88E}"/>
    <cellStyle name="IntCoTitles 3 2 5 2 6 2 2" xfId="34689" xr:uid="{F919805A-E6C3-41F8-BD02-AAC4690A1A4A}"/>
    <cellStyle name="IntCoTitles 3 2 5 2 6 3" xfId="25732" xr:uid="{8A7F1595-4275-43B2-967A-4936C791C16B}"/>
    <cellStyle name="IntCoTitles 3 2 5 2 6 3 2" xfId="40450" xr:uid="{7A4F17DE-B693-406E-A36D-00D9ACF86A3D}"/>
    <cellStyle name="IntCoTitles 3 2 5 2 6 4" xfId="31869" xr:uid="{0CB5E45B-07F6-4CFE-8FEA-45BCBB3C6DD8}"/>
    <cellStyle name="IntCoTitles 3 2 5 2 7" xfId="12696" xr:uid="{F5C63B12-C4A7-4282-AB8D-CA9C4A4848B8}"/>
    <cellStyle name="IntCoTitles 3 2 5 2 7 2" xfId="21089" xr:uid="{4279DF89-BE7F-43A3-9274-5FEC6DEF92E9}"/>
    <cellStyle name="IntCoTitles 3 2 5 2 7 2 2" xfId="36277" xr:uid="{33319331-999F-44D8-B8A5-37EB04E4CB2C}"/>
    <cellStyle name="IntCoTitles 3 2 5 2 7 3" xfId="27243" xr:uid="{83853D25-C876-4554-BE2A-6C4B9A51E000}"/>
    <cellStyle name="IntCoTitles 3 2 5 2 7 3 2" xfId="40673" xr:uid="{D3E7E9FB-E80A-4E84-85F9-E1FBD9753AE8}"/>
    <cellStyle name="IntCoTitles 3 2 5 2 7 4" xfId="32092" xr:uid="{5DC8BB91-85D0-4840-8C98-310FCBEB3CC3}"/>
    <cellStyle name="IntCoTitles 3 2 5 2 8" xfId="16684" xr:uid="{CC83DD71-5BB5-4000-9107-7ADF54F3F874}"/>
    <cellStyle name="IntCoTitles 3 2 5 2 8 2" xfId="24739" xr:uid="{ED273D84-ED07-450B-BC43-B2DD964EBADF}"/>
    <cellStyle name="IntCoTitles 3 2 5 2 8 2 2" xfId="39927" xr:uid="{651C6013-28A6-473E-A8BF-2D3E994BEDFB}"/>
    <cellStyle name="IntCoTitles 3 2 5 2 8 3" xfId="30893" xr:uid="{008842E8-1143-4790-8E8F-76FB712EBC08}"/>
    <cellStyle name="IntCoTitles 3 2 5 2 8 3 2" xfId="41094" xr:uid="{707C1EF1-B4F4-4F44-9370-416996E71D05}"/>
    <cellStyle name="IntCoTitles 3 2 5 2 8 4" xfId="32513" xr:uid="{8287BDB5-9BF8-4F10-9A78-EBC7069FABA0}"/>
    <cellStyle name="IntCoTitles 3 2 5 2 9" xfId="16882" xr:uid="{062D2121-B843-41AB-8078-45018BA5FC03}"/>
    <cellStyle name="IntCoTitles 3 2 5 2 9 2" xfId="24937" xr:uid="{D82CB195-A957-4E40-AA1D-955A00102681}"/>
    <cellStyle name="IntCoTitles 3 2 5 2 9 2 2" xfId="40125" xr:uid="{5673DD84-146A-43AF-B8D0-AE1C928DAE5B}"/>
    <cellStyle name="IntCoTitles 3 2 5 2 9 3" xfId="31091" xr:uid="{01B4D794-CA13-4D82-A48A-068346BE3E07}"/>
    <cellStyle name="IntCoTitles 3 2 5 2 9 3 2" xfId="41126" xr:uid="{573205D0-7AD0-4269-A8A1-C3883339FFE0}"/>
    <cellStyle name="IntCoTitles 3 2 5 2 9 4" xfId="32545" xr:uid="{56975583-E99A-4B7B-925D-78752671F783}"/>
    <cellStyle name="IntCoTitles 3 2 5 3" xfId="15469" xr:uid="{F11611C4-8471-4728-B969-5A90E1237AEA}"/>
    <cellStyle name="IntCoTitles 3 2 5 4" xfId="15167" xr:uid="{E2CBCF31-5EEF-4E51-A42C-29190A486162}"/>
    <cellStyle name="IntCoTitles 3 2 5 4 2" xfId="23254" xr:uid="{64FE6299-8134-4F0B-9AC0-FFDD1573FE3A}"/>
    <cellStyle name="IntCoTitles 3 2 5 4 2 2" xfId="38442" xr:uid="{9EA4107E-3FF3-4D64-AFD6-10C58B8B382D}"/>
    <cellStyle name="IntCoTitles 3 2 5 4 3" xfId="29408" xr:uid="{A443D795-50A1-47DF-83C9-E491CA5E2DE8}"/>
    <cellStyle name="IntCoTitles 3 2 5 4 3 2" xfId="40835" xr:uid="{12D009C6-AB7D-4935-BB54-FD29B6405E81}"/>
    <cellStyle name="IntCoTitles 3 2 5 4 4" xfId="32254" xr:uid="{6A171762-048F-4398-9397-D77E8CC57B78}"/>
    <cellStyle name="IntCoTitles 3 2 5 5" xfId="13651" xr:uid="{FC56BAD2-4A5B-44B7-B7D3-4926D07A0AAA}"/>
    <cellStyle name="IntCoTitles 3 2 5 5 2" xfId="21781" xr:uid="{D0DCEDDB-7D5D-4EEC-B1E3-EA70809D5691}"/>
    <cellStyle name="IntCoTitles 3 2 5 5 2 2" xfId="36969" xr:uid="{37E30D48-6182-4964-96E6-E479C80BE4CF}"/>
    <cellStyle name="IntCoTitles 3 2 5 5 3" xfId="27935" xr:uid="{D4B9F686-8CC9-44AD-8C24-9A1AC45F2920}"/>
    <cellStyle name="IntCoTitles 3 2 5 5 3 2" xfId="40765" xr:uid="{5B257FA4-5E4F-4C84-A523-A64E275F4CD3}"/>
    <cellStyle name="IntCoTitles 3 2 5 5 4" xfId="32184" xr:uid="{B010E9AB-D832-4CAA-BE53-D78D830DE0BD}"/>
    <cellStyle name="IntCoTitles 3 2 5 6" xfId="11200" xr:uid="{B87685BA-BE25-4BB6-9350-F76E6717FEE9}"/>
    <cellStyle name="IntCoTitles 3 2 5 6 2" xfId="19750" xr:uid="{D49300FB-3EC8-4FF0-A21A-7B59BD5F1055}"/>
    <cellStyle name="IntCoTitles 3 2 5 6 2 2" xfId="34955" xr:uid="{66456EEC-99BD-4347-B88A-084F462CC5A6}"/>
    <cellStyle name="IntCoTitles 3 2 5 6 3" xfId="25998" xr:uid="{EE7D1D51-FD46-4994-AE2D-92B6EC6A1CF4}"/>
    <cellStyle name="IntCoTitles 3 2 5 6 3 2" xfId="40498" xr:uid="{BB24F322-B8B9-46AF-93FC-8300B6EA3283}"/>
    <cellStyle name="IntCoTitles 3 2 5 6 4" xfId="31917" xr:uid="{9065EE69-C659-479A-A21E-A48F9445D9F5}"/>
    <cellStyle name="IntCoTitles 3 2 5 7" xfId="10912" xr:uid="{B7B583B4-3AAA-4D8C-9ED5-FC8B9773222D}"/>
    <cellStyle name="IntCoTitles 3 2 5 7 2" xfId="19462" xr:uid="{2DB72F01-0A02-4BFF-90F7-3A7745F1546C}"/>
    <cellStyle name="IntCoTitles 3 2 5 7 2 2" xfId="34667" xr:uid="{91E9EE3C-637F-4994-89CB-83B85F546ED8}"/>
    <cellStyle name="IntCoTitles 3 2 5 7 3" xfId="25710" xr:uid="{3F730DF0-CB89-47DC-A809-D096E268756E}"/>
    <cellStyle name="IntCoTitles 3 2 5 7 3 2" xfId="40446" xr:uid="{433B4FB7-3502-4397-BB68-8F95BC3134B4}"/>
    <cellStyle name="IntCoTitles 3 2 5 7 4" xfId="31865" xr:uid="{DC9FB932-9BEC-4A64-895F-E73F71C9B39A}"/>
    <cellStyle name="IntCoTitles 3 2 5 8" xfId="10658" xr:uid="{36C0114F-6017-4260-BC19-856DED7D9AC8}"/>
    <cellStyle name="IntCoTitles 3 2 5 8 2" xfId="19208" xr:uid="{B83CAC8D-825E-4CD8-B45A-76CAFA80D7A0}"/>
    <cellStyle name="IntCoTitles 3 2 5 8 2 2" xfId="34413" xr:uid="{D1BAB31E-AC42-4CC2-A028-A46ADD05E957}"/>
    <cellStyle name="IntCoTitles 3 2 5 8 3" xfId="25456" xr:uid="{E2B43F2F-510E-465B-8FBC-A0CD170A9722}"/>
    <cellStyle name="IntCoTitles 3 2 5 8 3 2" xfId="40408" xr:uid="{6C750ACF-FEB5-432F-AD1F-D5DB30AD7FA5}"/>
    <cellStyle name="IntCoTitles 3 2 5 8 4" xfId="31827" xr:uid="{9292CAAF-F6BF-4C2A-9A20-22478672A6F6}"/>
    <cellStyle name="IntCoTitles 3 2 5 9" xfId="15817" xr:uid="{75AD1703-A1FB-4E35-B9F8-AF19656D331B}"/>
    <cellStyle name="IntCoTitles 3 2 5 9 2" xfId="23872" xr:uid="{BC5784B8-DFF8-496F-B6E0-0F9343DCBD97}"/>
    <cellStyle name="IntCoTitles 3 2 5 9 2 2" xfId="39060" xr:uid="{A9644E67-0BD3-47B7-A307-C968A7BB5F5F}"/>
    <cellStyle name="IntCoTitles 3 2 5 9 3" xfId="30026" xr:uid="{277DA18A-B109-4784-9D20-F6BA46A65AB4}"/>
    <cellStyle name="IntCoTitles 3 2 5 9 3 2" xfId="40923" xr:uid="{4D7B83F8-B48D-4E88-A8C4-9BC5E7C0B620}"/>
    <cellStyle name="IntCoTitles 3 2 5 9 4" xfId="32342" xr:uid="{0CA7C2B5-0F00-4898-AEE9-59079E4203A3}"/>
    <cellStyle name="IntCoTitles 3 2 6" xfId="9898" xr:uid="{2D6C6541-4A63-4E6E-8EA1-18E9CD080C9D}"/>
    <cellStyle name="IntCoTitles 3 2 6 2" xfId="10884" xr:uid="{18A83B44-148F-414A-A68C-7EE30ADBA766}"/>
    <cellStyle name="IntCoTitles 3 2 6 2 2" xfId="19434" xr:uid="{5291DFB6-1201-42EF-8DF1-F8B483A3A7AE}"/>
    <cellStyle name="IntCoTitles 3 2 6 2 2 2" xfId="34639" xr:uid="{ECF14842-F771-44A7-99E4-416DC332E8D7}"/>
    <cellStyle name="IntCoTitles 3 2 6 2 3" xfId="25682" xr:uid="{31A0F32A-5459-4072-AA60-830F9B2E2883}"/>
    <cellStyle name="IntCoTitles 3 2 6 2 3 2" xfId="40442" xr:uid="{13741CA1-D731-437F-BD2D-8E2491C3456F}"/>
    <cellStyle name="IntCoTitles 3 2 6 2 4" xfId="31861" xr:uid="{76576C4F-C6CD-44F1-A10D-471FD1954ED1}"/>
    <cellStyle name="IntCoTitles 3 2 6 3" xfId="15722" xr:uid="{C6B93712-543C-48F4-B6F1-19FF87E8F626}"/>
    <cellStyle name="IntCoTitles 3 2 6 3 2" xfId="23777" xr:uid="{2F0FCB78-D585-4D92-B7DD-2DDCB5484C47}"/>
    <cellStyle name="IntCoTitles 3 2 6 3 2 2" xfId="38965" xr:uid="{39F4D9A2-2FCC-4FB4-92E7-A7C1A5133387}"/>
    <cellStyle name="IntCoTitles 3 2 6 3 3" xfId="29931" xr:uid="{D87D3AEC-DCA2-47C1-8D95-99D361CF4FA7}"/>
    <cellStyle name="IntCoTitles 3 2 6 3 3 2" xfId="40910" xr:uid="{DD9617E5-EC94-444A-B6E9-92B3449B7DED}"/>
    <cellStyle name="IntCoTitles 3 2 6 3 4" xfId="32329" xr:uid="{5410C477-0742-476E-90C5-DF1FC7566154}"/>
    <cellStyle name="IntCoTitles 3 2 6 4" xfId="12258" xr:uid="{151A5095-14F1-4472-8C6B-39C34CE39C93}"/>
    <cellStyle name="IntCoTitles 3 2 6 4 2" xfId="20690" xr:uid="{53082E66-47A9-4A93-A71E-BAE61BA2A190}"/>
    <cellStyle name="IntCoTitles 3 2 6 4 2 2" xfId="35878" xr:uid="{4EF7451C-AB2C-47D0-8E12-8A7FBEF059D8}"/>
    <cellStyle name="IntCoTitles 3 2 6 4 3" xfId="26844" xr:uid="{FC11B42F-FC7A-4B9B-95FB-F9999BC116BF}"/>
    <cellStyle name="IntCoTitles 3 2 6 4 3 2" xfId="40630" xr:uid="{6664F48E-4310-4368-93A5-40AE59B11770}"/>
    <cellStyle name="IntCoTitles 3 2 6 4 4" xfId="32049" xr:uid="{1BB04176-A87A-4D23-A2E8-F8AAA7C31DE1}"/>
    <cellStyle name="IntCoTitles 3 2 6 5" xfId="14413" xr:uid="{3D558D4D-D886-412B-B915-9179AD8FA885}"/>
    <cellStyle name="IntCoTitles 3 2 6 5 2" xfId="22500" xr:uid="{EC8E7FA0-B482-475F-B11C-5BD7154DF277}"/>
    <cellStyle name="IntCoTitles 3 2 6 5 2 2" xfId="37688" xr:uid="{CED9B73B-B055-4870-A142-78DCBCBD58F3}"/>
    <cellStyle name="IntCoTitles 3 2 6 5 3" xfId="28654" xr:uid="{37F04E9B-F203-4F01-90F0-18E61793DBFB}"/>
    <cellStyle name="IntCoTitles 3 2 6 5 3 2" xfId="40818" xr:uid="{FCCBCEEF-9555-4884-A226-96C86B9D1B11}"/>
    <cellStyle name="IntCoTitles 3 2 6 5 4" xfId="32237" xr:uid="{92079A6B-B34C-4A23-8FC2-E80DFF34633E}"/>
    <cellStyle name="IntCoTitles 3 2 6 6" xfId="14202" xr:uid="{601F2533-101D-45AA-9E16-C0529B2D142D}"/>
    <cellStyle name="IntCoTitles 3 2 6 6 2" xfId="22289" xr:uid="{BE60D35B-079F-408A-B52A-146767CBA0E2}"/>
    <cellStyle name="IntCoTitles 3 2 6 6 2 2" xfId="37477" xr:uid="{3F17D2B8-EF13-4821-8277-C13D8CB3B262}"/>
    <cellStyle name="IntCoTitles 3 2 6 6 3" xfId="28443" xr:uid="{4BC2CB8F-4FFD-4BCF-BE0C-00B71E456457}"/>
    <cellStyle name="IntCoTitles 3 2 6 6 3 2" xfId="40814" xr:uid="{9455A5C4-8612-4417-B949-22EB353A0F88}"/>
    <cellStyle name="IntCoTitles 3 2 6 6 4" xfId="32233" xr:uid="{0340138A-A8FA-4EF8-815F-0ECBC3FBABF5}"/>
    <cellStyle name="IntCoTitles 3 2 7" xfId="14106" xr:uid="{CE87642D-FEEF-4D66-94A1-FCB3140F479B}"/>
    <cellStyle name="IntCoTitles 3 2 7 2" xfId="13028" xr:uid="{78B739A9-6B2F-455B-952A-981B59715125}"/>
    <cellStyle name="IntCoTitles 3 2 7 2 2" xfId="21368" xr:uid="{26373544-B2D8-4313-9E47-42CF5895346C}"/>
    <cellStyle name="IntCoTitles 3 2 7 2 2 2" xfId="36556" xr:uid="{103A9233-3732-46D4-8502-F22768F16B91}"/>
    <cellStyle name="IntCoTitles 3 2 7 2 3" xfId="27522" xr:uid="{B49A120C-DBF5-4F93-8368-FB00EC693317}"/>
    <cellStyle name="IntCoTitles 3 2 7 2 3 2" xfId="40699" xr:uid="{74080986-CD12-466B-9D0F-B3FC77959CF0}"/>
    <cellStyle name="IntCoTitles 3 2 7 2 4" xfId="32118" xr:uid="{3F568325-FDED-46E1-A260-90F2639E753A}"/>
    <cellStyle name="IntCoTitles 3 2 7 3" xfId="15627" xr:uid="{6E42B6D9-6BD0-4F22-87F2-54657E8B3A34}"/>
    <cellStyle name="IntCoTitles 3 2 7 3 2" xfId="23682" xr:uid="{43D85E47-D99A-4055-B7FC-22B2A1A9E578}"/>
    <cellStyle name="IntCoTitles 3 2 7 3 2 2" xfId="38870" xr:uid="{F7E63A8F-686B-4C83-A9FD-D5B26B208A47}"/>
    <cellStyle name="IntCoTitles 3 2 7 3 3" xfId="29836" xr:uid="{3754B514-FAB9-4B72-875B-B804F8B47C7C}"/>
    <cellStyle name="IntCoTitles 3 2 7 3 3 2" xfId="40901" xr:uid="{0FC0F355-22AC-45F6-827D-DBEF3CB5375F}"/>
    <cellStyle name="IntCoTitles 3 2 7 3 4" xfId="32320" xr:uid="{CCC970DE-5A06-421D-99DA-564715092B2A}"/>
    <cellStyle name="IntCoTitles 3 2 7 4" xfId="13718" xr:uid="{0C01B61C-8223-4C2C-AE3D-C27385E22574}"/>
    <cellStyle name="IntCoTitles 3 2 7 4 2" xfId="21836" xr:uid="{9C9B022F-DBDD-40D8-8D09-D3F4D4A045EB}"/>
    <cellStyle name="IntCoTitles 3 2 7 4 2 2" xfId="37024" xr:uid="{2034FD81-E381-45C7-AAB4-B3E97C2A8AD3}"/>
    <cellStyle name="IntCoTitles 3 2 7 4 3" xfId="27990" xr:uid="{440963FC-7573-4BDD-A1FB-81DE8788F504}"/>
    <cellStyle name="IntCoTitles 3 2 7 4 3 2" xfId="40773" xr:uid="{104271D5-51DF-4C61-B3E5-A5B2E82E7818}"/>
    <cellStyle name="IntCoTitles 3 2 7 4 4" xfId="32192" xr:uid="{5B382C64-B06D-44E8-BE4A-AFE0D9ED0DB1}"/>
    <cellStyle name="IntCoTitles 3 2 7 5" xfId="16284" xr:uid="{AFD7C31E-9488-47EE-864D-61D1C9B68353}"/>
    <cellStyle name="IntCoTitles 3 2 7 5 2" xfId="24339" xr:uid="{C79346AA-7A6F-48E3-B10F-971A7121832B}"/>
    <cellStyle name="IntCoTitles 3 2 7 5 2 2" xfId="39527" xr:uid="{CFC51B05-BFC2-441B-B8D6-756074CCA711}"/>
    <cellStyle name="IntCoTitles 3 2 7 5 3" xfId="30493" xr:uid="{F5A8AACA-4028-4489-AB2A-42A412A8E7A7}"/>
    <cellStyle name="IntCoTitles 3 2 7 5 3 2" xfId="40995" xr:uid="{D8B8FB46-A163-4437-9EA6-74BA66360925}"/>
    <cellStyle name="IntCoTitles 3 2 7 5 4" xfId="32414" xr:uid="{42896179-25AB-4500-A853-BE8DBAA2BDD0}"/>
    <cellStyle name="IntCoTitles 3 2 7 6" xfId="13977" xr:uid="{5D113FD7-55E6-4E85-B454-44C161CBD9BB}"/>
    <cellStyle name="IntCoTitles 3 2 7 6 2" xfId="22070" xr:uid="{E06607B7-C0A0-4923-9B8B-9D9AB6FF36F5}"/>
    <cellStyle name="IntCoTitles 3 2 7 6 2 2" xfId="37258" xr:uid="{2C0E9086-DC32-44DC-9961-5EC9C01C4C88}"/>
    <cellStyle name="IntCoTitles 3 2 7 6 3" xfId="28224" xr:uid="{F5F40134-194A-4C44-9650-50B221367A66}"/>
    <cellStyle name="IntCoTitles 3 2 7 6 3 2" xfId="40808" xr:uid="{672F9CEC-50A2-4B67-B033-4922CDFC1090}"/>
    <cellStyle name="IntCoTitles 3 2 7 6 4" xfId="32227" xr:uid="{633F62CC-A4AD-4FBD-B0C5-D9770B593F18}"/>
    <cellStyle name="IntCoTitles 3 2 8" xfId="13428" xr:uid="{3DCAC3EE-D58C-4C64-92AB-2F2D51239A14}"/>
    <cellStyle name="IntCoTitles 3 2 8 2" xfId="21627" xr:uid="{69A5BF8E-54E4-4598-BE48-16819DE09017}"/>
    <cellStyle name="IntCoTitles 3 2 8 2 2" xfId="36815" xr:uid="{2520484B-6F1A-4B09-BAC8-B53FBFF21258}"/>
    <cellStyle name="IntCoTitles 3 2 8 3" xfId="27781" xr:uid="{34C95875-6632-4370-A5E4-1F7562E8280D}"/>
    <cellStyle name="IntCoTitles 3 2 8 3 2" xfId="40744" xr:uid="{5949C7D6-1896-4FC0-BA09-39327612D7A1}"/>
    <cellStyle name="IntCoTitles 3 2 8 4" xfId="32163" xr:uid="{FC5A4912-31FF-4E30-AE7B-11D6090085B9}"/>
    <cellStyle name="IntCoTitles 3 2 9" xfId="13830" xr:uid="{12F6C52F-7B09-4144-913A-E3D3C4D5CA97}"/>
    <cellStyle name="IntCoTitles 3 2 9 2" xfId="21940" xr:uid="{B66E7A26-8703-44AA-8763-3788B0A5C2A8}"/>
    <cellStyle name="IntCoTitles 3 2 9 2 2" xfId="37128" xr:uid="{C316992C-7941-4F89-A169-66C861C340BB}"/>
    <cellStyle name="IntCoTitles 3 2 9 3" xfId="28094" xr:uid="{AA4B5654-38B6-4E35-B60D-7D49B1C10AC4}"/>
    <cellStyle name="IntCoTitles 3 2 9 3 2" xfId="40799" xr:uid="{30AC1484-5260-4AEE-A3F9-FAD1486E7D1A}"/>
    <cellStyle name="IntCoTitles 3 2 9 4" xfId="32218" xr:uid="{9A90BB4A-5BA7-46D8-A97E-0ED68A9DC71A}"/>
    <cellStyle name="IntCoTitles 3 3" xfId="8764" xr:uid="{46320F22-8468-46EC-93DE-39548018FA0E}"/>
    <cellStyle name="IntCoTitles 3 3 2" xfId="9897" xr:uid="{4B17D317-28EF-47E6-8AD8-4B6D5E979925}"/>
    <cellStyle name="IntCoTitles 3 3 2 2" xfId="10882" xr:uid="{99D3E5C7-4238-4C8E-97EA-780FE8B7317F}"/>
    <cellStyle name="IntCoTitles 3 3 2 2 2" xfId="19432" xr:uid="{6A3B04C2-B755-4810-A443-2A98E5B4898A}"/>
    <cellStyle name="IntCoTitles 3 3 2 2 2 2" xfId="34637" xr:uid="{58B7D578-4987-45AD-911A-23BDB1B9E207}"/>
    <cellStyle name="IntCoTitles 3 3 2 2 3" xfId="25680" xr:uid="{12960054-ACD9-4AEB-8DCB-37D9EF35D2CC}"/>
    <cellStyle name="IntCoTitles 3 3 2 2 3 2" xfId="40440" xr:uid="{BB7C0A43-A11A-4360-B2F4-2ABA2D5181A6}"/>
    <cellStyle name="IntCoTitles 3 3 2 2 4" xfId="31859" xr:uid="{89CFDF06-E89D-413D-9FB5-18FD1593E6D8}"/>
    <cellStyle name="IntCoTitles 3 3 2 3" xfId="10911" xr:uid="{5DFFE1B6-9A63-4FA0-A7B9-520B65C18CE2}"/>
    <cellStyle name="IntCoTitles 3 3 2 3 2" xfId="19461" xr:uid="{0F1F6154-ED8C-429B-9256-4C504A226676}"/>
    <cellStyle name="IntCoTitles 3 3 2 3 2 2" xfId="34666" xr:uid="{C431F06D-957A-4DBC-A29A-20A98F8D4E14}"/>
    <cellStyle name="IntCoTitles 3 3 2 3 3" xfId="25709" xr:uid="{37B921E9-86D6-4DC8-985E-69278BB8472A}"/>
    <cellStyle name="IntCoTitles 3 3 2 3 3 2" xfId="40445" xr:uid="{5555A8DA-2A87-4998-AB30-109307B962C1}"/>
    <cellStyle name="IntCoTitles 3 3 2 3 4" xfId="31864" xr:uid="{CA2546B3-914B-4F13-AF50-34179B122308}"/>
    <cellStyle name="IntCoTitles 3 3 2 4" xfId="12595" xr:uid="{1090F5B6-F12E-4DB2-8A7C-E7546CFDFE5E}"/>
    <cellStyle name="IntCoTitles 3 3 2 4 2" xfId="20992" xr:uid="{C6B727B1-2204-4F4E-8261-9F43CB1B2A80}"/>
    <cellStyle name="IntCoTitles 3 3 2 4 2 2" xfId="36180" xr:uid="{7465E62C-A27B-41CA-836B-33E498B2F85F}"/>
    <cellStyle name="IntCoTitles 3 3 2 4 3" xfId="27146" xr:uid="{16C8E460-4C55-4263-BA99-B23ABA49C711}"/>
    <cellStyle name="IntCoTitles 3 3 2 4 3 2" xfId="40657" xr:uid="{2BE42497-2613-47FE-9C66-BD68AAC7D6BC}"/>
    <cellStyle name="IntCoTitles 3 3 2 4 4" xfId="32076" xr:uid="{5D269FB3-D1E4-4916-B1EE-258300D79FA2}"/>
    <cellStyle name="IntCoTitles 3 3 2 5" xfId="16877" xr:uid="{E4CF8B51-23BA-4063-A68C-1B364862A31A}"/>
    <cellStyle name="IntCoTitles 3 3 2 5 2" xfId="24932" xr:uid="{C6D610A7-8035-4B78-9263-FD9CB688D19D}"/>
    <cellStyle name="IntCoTitles 3 3 2 5 2 2" xfId="40120" xr:uid="{9DCDD515-A3F2-40A6-8A55-3B883E98D860}"/>
    <cellStyle name="IntCoTitles 3 3 2 5 3" xfId="31086" xr:uid="{E8E990D9-1E90-476A-BD9E-50871FC30476}"/>
    <cellStyle name="IntCoTitles 3 3 2 5 3 2" xfId="41121" xr:uid="{D427181C-0F31-405C-B8A7-BE0F2E8A4B0A}"/>
    <cellStyle name="IntCoTitles 3 3 2 5 4" xfId="32540" xr:uid="{9F3C681B-1BE2-4958-A8F3-BC4BBCB12E95}"/>
    <cellStyle name="IntCoTitles 3 3 2 6" xfId="17086" xr:uid="{DAEEAD8B-4A91-4372-A23C-8419C9101E61}"/>
    <cellStyle name="IntCoTitles 3 3 2 6 2" xfId="25141" xr:uid="{4BA56A2E-F31B-47A9-868B-DAA93F430654}"/>
    <cellStyle name="IntCoTitles 3 3 2 6 2 2" xfId="40329" xr:uid="{0904B081-A9AA-4C8E-B77F-F7B025C77459}"/>
    <cellStyle name="IntCoTitles 3 3 2 6 3" xfId="31295" xr:uid="{4EEA2BA9-6F7B-433A-95E5-4F816014A23A}"/>
    <cellStyle name="IntCoTitles 3 3 2 6 3 2" xfId="41147" xr:uid="{70DBD079-278A-446A-9638-0A2B5DBC0A03}"/>
    <cellStyle name="IntCoTitles 3 3 2 6 4" xfId="32566" xr:uid="{8AADFDBD-24FD-49D8-B2B9-CC90AFDA8142}"/>
    <cellStyle name="IntCoTitles 3 3 3" xfId="15406" xr:uid="{93C41EC5-5091-43BC-8807-A3BAE38C3BE3}"/>
    <cellStyle name="IntCoTitles 3 3 3 2" xfId="23493" xr:uid="{E91D5053-4CDE-48D0-986D-B192ADE59583}"/>
    <cellStyle name="IntCoTitles 3 3 3 2 2" xfId="38681" xr:uid="{28301CC4-C251-4DD0-A36A-195B61EDE6FF}"/>
    <cellStyle name="IntCoTitles 3 3 3 3" xfId="29647" xr:uid="{A5DB1319-4E60-40C4-A9EB-4544C1EC8729}"/>
    <cellStyle name="IntCoTitles 3 3 3 3 2" xfId="40864" xr:uid="{C3F30121-1899-4E3E-B29B-0BBE858C2C7E}"/>
    <cellStyle name="IntCoTitles 3 3 3 4" xfId="32283" xr:uid="{733DB46D-ECA7-44D6-ABB6-7D9928155DC8}"/>
    <cellStyle name="IntCoTitles 3 3 4" xfId="16185" xr:uid="{60DB011E-965B-4DC6-B4C3-E65E20A210DA}"/>
    <cellStyle name="IntCoTitles 3 3 4 2" xfId="24240" xr:uid="{83C5E8C4-47B0-4A40-823A-012E895C424D}"/>
    <cellStyle name="IntCoTitles 3 3 4 2 2" xfId="39428" xr:uid="{77CDC5E9-D171-4A9B-84D8-ECB141E7F845}"/>
    <cellStyle name="IntCoTitles 3 3 4 3" xfId="30394" xr:uid="{BB58BD95-3D0E-4727-B917-88616E65DFA7}"/>
    <cellStyle name="IntCoTitles 3 3 4 3 2" xfId="40990" xr:uid="{79ED84DE-C23A-4FA6-8282-32BA7739ABE1}"/>
    <cellStyle name="IntCoTitles 3 3 4 4" xfId="32409" xr:uid="{D5D17D4F-AB68-4D73-BA24-7D2F3EB63783}"/>
    <cellStyle name="IntCoTitles 3 3 5" xfId="11114" xr:uid="{DB207144-7FE2-49CA-8092-B00932C62C70}"/>
    <cellStyle name="IntCoTitles 3 3 5 2" xfId="19664" xr:uid="{871E2058-8C74-499B-9E16-77CF8BC879FA}"/>
    <cellStyle name="IntCoTitles 3 3 5 2 2" xfId="34869" xr:uid="{10440490-5388-40F8-BF6A-E3E427149A10}"/>
    <cellStyle name="IntCoTitles 3 3 5 3" xfId="25912" xr:uid="{47CE916F-F3A0-420F-9AEF-0B12B4578D27}"/>
    <cellStyle name="IntCoTitles 3 3 5 3 2" xfId="40470" xr:uid="{E9E2DD00-DEBE-42AB-9908-AAD4F2134672}"/>
    <cellStyle name="IntCoTitles 3 3 5 4" xfId="31889" xr:uid="{379B5EEE-C0A0-4155-A9C4-2E00295C4C61}"/>
    <cellStyle name="IntCoTitles 3 3 6" xfId="11704" xr:uid="{3A74CF13-775D-44E1-B27D-B11B73E9E0DF}"/>
    <cellStyle name="IntCoTitles 3 3 6 2" xfId="20222" xr:uid="{9F194822-6428-482A-9F73-D76D2F5F233F}"/>
    <cellStyle name="IntCoTitles 3 3 6 2 2" xfId="35410" xr:uid="{C10CCB40-586F-4B0B-BFA0-498D286EE0AE}"/>
    <cellStyle name="IntCoTitles 3 3 6 3" xfId="26404" xr:uid="{8209663A-A424-4D80-B5EB-8C97115D8862}"/>
    <cellStyle name="IntCoTitles 3 3 6 3 2" xfId="40539" xr:uid="{8DD5DCBA-A18C-4010-BB67-2C8F367DFE60}"/>
    <cellStyle name="IntCoTitles 3 3 6 4" xfId="31958" xr:uid="{C9C7455F-5D35-4E6C-941A-4AE05C75F7E3}"/>
    <cellStyle name="IntCoTitles 3 3 7" xfId="16448" xr:uid="{F9525A1D-DC8E-4DF0-B7CA-37B300D213E0}"/>
    <cellStyle name="IntCoTitles 3 3 7 2" xfId="24503" xr:uid="{6883E3DE-666A-49E7-88C7-75D8C8A07DC1}"/>
    <cellStyle name="IntCoTitles 3 3 7 2 2" xfId="39691" xr:uid="{08F2D319-2826-470C-A1B4-84DE67380AEE}"/>
    <cellStyle name="IntCoTitles 3 3 7 3" xfId="30657" xr:uid="{51BC463D-3B4B-409A-9277-01A8CA055EDF}"/>
    <cellStyle name="IntCoTitles 3 3 7 3 2" xfId="41031" xr:uid="{85D43C6D-9905-4373-9A39-1F785700B867}"/>
    <cellStyle name="IntCoTitles 3 3 7 4" xfId="32450" xr:uid="{F0CCBCDC-C1FA-4341-B959-3A8D647E207F}"/>
    <cellStyle name="IntCoTitles 3 3 8" xfId="31720" xr:uid="{66F296E5-6712-4456-80E6-2AF70D2B0345}"/>
    <cellStyle name="IntCoTitles 3 4" xfId="8888" xr:uid="{0854DB07-D1C1-4DB4-89FB-ACDB2D1D9BD7}"/>
    <cellStyle name="IntCoTitles 3 4 10" xfId="16592" xr:uid="{633FAF09-1C1C-418F-B557-4D983EC3B653}"/>
    <cellStyle name="IntCoTitles 3 4 10 2" xfId="24647" xr:uid="{138751AC-A674-4069-881D-2FEF1F32F553}"/>
    <cellStyle name="IntCoTitles 3 4 10 2 2" xfId="39835" xr:uid="{F5E1D160-F900-4064-A6F0-0BBA1D2B5E13}"/>
    <cellStyle name="IntCoTitles 3 4 10 3" xfId="30801" xr:uid="{43302055-52A0-4192-A46C-06AFC7BC1405}"/>
    <cellStyle name="IntCoTitles 3 4 10 3 2" xfId="41049" xr:uid="{BC6330A1-58D6-4350-8D41-EA9A5665930D}"/>
    <cellStyle name="IntCoTitles 3 4 10 4" xfId="32468" xr:uid="{4F091D37-736D-4389-BE4A-1F73FE18D4BD}"/>
    <cellStyle name="IntCoTitles 3 4 11" xfId="16553" xr:uid="{29AD9CA6-D4A7-4C99-914F-4C0C1561A58D}"/>
    <cellStyle name="IntCoTitles 3 4 11 2" xfId="24608" xr:uid="{F23013DA-C22B-43DB-837D-2A9056C3C9DB}"/>
    <cellStyle name="IntCoTitles 3 4 11 2 2" xfId="39796" xr:uid="{E805758B-59BE-4850-9B7B-FD37103D9D17}"/>
    <cellStyle name="IntCoTitles 3 4 11 3" xfId="30762" xr:uid="{FCC8E110-73F5-4888-9F3F-24434C8ABBE6}"/>
    <cellStyle name="IntCoTitles 3 4 11 3 2" xfId="41042" xr:uid="{635AC7F3-EE16-448B-A107-5C6800E9A204}"/>
    <cellStyle name="IntCoTitles 3 4 11 4" xfId="32461" xr:uid="{423B4989-3658-4064-B264-5E08A5722CA3}"/>
    <cellStyle name="IntCoTitles 3 4 12" xfId="10841" xr:uid="{A004F561-0432-4EAF-9CE1-539B72C3DF4C}"/>
    <cellStyle name="IntCoTitles 3 4 12 2" xfId="19391" xr:uid="{461D91C5-2A1B-4A30-8658-4CB12B0CA72C}"/>
    <cellStyle name="IntCoTitles 3 4 12 2 2" xfId="34596" xr:uid="{26755BE5-D6D5-4DEB-B981-70553A92FA73}"/>
    <cellStyle name="IntCoTitles 3 4 12 3" xfId="25639" xr:uid="{A33977E0-719A-4C75-8360-5AE9D926B2AB}"/>
    <cellStyle name="IntCoTitles 3 4 12 3 2" xfId="40431" xr:uid="{301A9DB2-AE31-4158-8FA8-65BBCE5EEB4C}"/>
    <cellStyle name="IntCoTitles 3 4 12 4" xfId="31850" xr:uid="{3D56F1A3-0C19-4282-B999-1B534648BABF}"/>
    <cellStyle name="IntCoTitles 3 4 13" xfId="18464" xr:uid="{4E825A65-B4A4-4347-9C9A-EF8D1418D3CD}"/>
    <cellStyle name="IntCoTitles 3 4 13 2" xfId="33669" xr:uid="{6AFB041E-DCD6-4830-B277-9D1B27F9B376}"/>
    <cellStyle name="IntCoTitles 3 4 14" xfId="18000" xr:uid="{DED7AF8D-BC6F-4D18-ACF2-37C09137BE00}"/>
    <cellStyle name="IntCoTitles 3 4 14 2" xfId="33211" xr:uid="{580B7AED-8D6A-4441-B3B8-2366B445BD74}"/>
    <cellStyle name="IntCoTitles 3 4 15" xfId="31731" xr:uid="{69C90F3C-8F95-49CC-9966-4F4E342F3676}"/>
    <cellStyle name="IntCoTitles 3 4 2" xfId="9954" xr:uid="{1945AD2E-4A83-44C4-8C0D-D79F318A7B7B}"/>
    <cellStyle name="IntCoTitles 3 4 2 10" xfId="17083" xr:uid="{1F16CD55-DC44-4A44-8E53-0345AF0D6311}"/>
    <cellStyle name="IntCoTitles 3 4 2 10 2" xfId="25138" xr:uid="{8E27F449-382B-4E71-A977-52BEDA29D215}"/>
    <cellStyle name="IntCoTitles 3 4 2 10 2 2" xfId="40326" xr:uid="{763D89D0-44A1-46B6-9E00-DB7B9B93C2DF}"/>
    <cellStyle name="IntCoTitles 3 4 2 10 3" xfId="31292" xr:uid="{948655F2-75A2-40A9-B27D-79B23CCC4DAF}"/>
    <cellStyle name="IntCoTitles 3 4 2 10 3 2" xfId="41144" xr:uid="{DBAF5D51-B3C4-40E1-AB8F-673EF95987BB}"/>
    <cellStyle name="IntCoTitles 3 4 2 10 4" xfId="32563" xr:uid="{9ED591A7-C8D4-4308-BD86-9E9C16026078}"/>
    <cellStyle name="IntCoTitles 3 4 2 11" xfId="18814" xr:uid="{64C7B0BF-2A95-4854-B01C-7C2D89D35791}"/>
    <cellStyle name="IntCoTitles 3 4 2 11 2" xfId="34019" xr:uid="{49C3E836-7B6E-45A4-B136-532502B76CCB}"/>
    <cellStyle name="IntCoTitles 3 4 2 12" xfId="17343" xr:uid="{6D26C6F5-E455-445C-A790-0F4C9AD61473}"/>
    <cellStyle name="IntCoTitles 3 4 2 12 2" xfId="32709" xr:uid="{EC883A0D-7E80-4FFD-A80B-9490E229608A}"/>
    <cellStyle name="IntCoTitles 3 4 2 13" xfId="31779" xr:uid="{68D0BA40-B66D-4C79-819F-2924DD6F0077}"/>
    <cellStyle name="IntCoTitles 3 4 2 2" xfId="15971" xr:uid="{47CA9294-5430-4126-9F26-985926361A08}"/>
    <cellStyle name="IntCoTitles 3 4 2 2 2" xfId="24026" xr:uid="{576DD6CC-E4A3-4BC8-9BAC-8B34E573D961}"/>
    <cellStyle name="IntCoTitles 3 4 2 2 2 2" xfId="39214" xr:uid="{56C86184-15F5-4E7C-AF54-2B85F883DB9D}"/>
    <cellStyle name="IntCoTitles 3 4 2 2 3" xfId="30180" xr:uid="{CF58D24E-7C5C-40EF-8AC9-5E416A55D054}"/>
    <cellStyle name="IntCoTitles 3 4 2 2 3 2" xfId="40956" xr:uid="{DBF838ED-167D-4B25-975D-C9C9504252BE}"/>
    <cellStyle name="IntCoTitles 3 4 2 2 4" xfId="32375" xr:uid="{08C17AB2-2B5A-4CB7-8494-0AD0E432093F}"/>
    <cellStyle name="IntCoTitles 3 4 2 3" xfId="11180" xr:uid="{5A096469-D80C-4C3C-ABE0-7C98D76053C3}"/>
    <cellStyle name="IntCoTitles 3 4 2 3 2" xfId="19730" xr:uid="{12AEF4BB-1967-4CDA-BCBA-0869F6B8F4B9}"/>
    <cellStyle name="IntCoTitles 3 4 2 3 2 2" xfId="34935" xr:uid="{81BD55C7-E713-4E13-89C0-0A308F682FB6}"/>
    <cellStyle name="IntCoTitles 3 4 2 3 3" xfId="25978" xr:uid="{F8471F28-4050-436B-B4DC-B9E736E07A70}"/>
    <cellStyle name="IntCoTitles 3 4 2 3 3 2" xfId="40484" xr:uid="{07160A3C-9E16-4E48-B71F-B0E688692400}"/>
    <cellStyle name="IntCoTitles 3 4 2 3 4" xfId="31903" xr:uid="{3702998D-DF48-44E4-80ED-A9791B0F81A9}"/>
    <cellStyle name="IntCoTitles 3 4 2 4" xfId="13387" xr:uid="{5E96D633-892A-45F7-B0CD-D8F29C114067}"/>
    <cellStyle name="IntCoTitles 3 4 2 4 2" xfId="21609" xr:uid="{5D6AFC22-1E00-4B3B-BB8F-19C0DC83B76F}"/>
    <cellStyle name="IntCoTitles 3 4 2 4 2 2" xfId="36797" xr:uid="{AC648F16-8DC8-4479-9019-92C33F09D45D}"/>
    <cellStyle name="IntCoTitles 3 4 2 4 3" xfId="27763" xr:uid="{34D2BA67-2264-4C16-8F13-6CB09612186E}"/>
    <cellStyle name="IntCoTitles 3 4 2 4 3 2" xfId="40739" xr:uid="{83C7CC48-528A-491B-A3E3-3BABA8811610}"/>
    <cellStyle name="IntCoTitles 3 4 2 4 4" xfId="32158" xr:uid="{29B02173-832D-427D-AB70-D1DB40165DAC}"/>
    <cellStyle name="IntCoTitles 3 4 2 5" xfId="16668" xr:uid="{20045D5A-079C-4714-9E1B-284B4520C160}"/>
    <cellStyle name="IntCoTitles 3 4 2 5 2" xfId="24723" xr:uid="{5BA6AB9F-6F0C-4FCE-97D4-BEC8B2E16986}"/>
    <cellStyle name="IntCoTitles 3 4 2 5 2 2" xfId="39911" xr:uid="{949EA121-C9E0-40E5-B310-0BFEDF57F5ED}"/>
    <cellStyle name="IntCoTitles 3 4 2 5 3" xfId="30877" xr:uid="{5014780D-B87D-469E-9C59-82C109EFB24F}"/>
    <cellStyle name="IntCoTitles 3 4 2 5 3 2" xfId="41080" xr:uid="{8B892AB7-BC55-4B09-B790-BFA65108338E}"/>
    <cellStyle name="IntCoTitles 3 4 2 5 4" xfId="32499" xr:uid="{10628E25-DC30-41B3-BF16-C6B454614676}"/>
    <cellStyle name="IntCoTitles 3 4 2 6" xfId="14171" xr:uid="{EDBF5769-FA55-44EC-ACAA-E51A169AB227}"/>
    <cellStyle name="IntCoTitles 3 4 2 6 2" xfId="22258" xr:uid="{FE52D1B0-D08E-468E-93B7-2F45B255EFBF}"/>
    <cellStyle name="IntCoTitles 3 4 2 6 2 2" xfId="37446" xr:uid="{6A8294FA-A314-4F23-AC6A-8B3DFC6E23D7}"/>
    <cellStyle name="IntCoTitles 3 4 2 6 3" xfId="28412" xr:uid="{09D623E3-BF46-431B-9DC4-5C2A3D4641A9}"/>
    <cellStyle name="IntCoTitles 3 4 2 6 3 2" xfId="40813" xr:uid="{EE8A7532-751C-4294-9820-FE4E7D97413E}"/>
    <cellStyle name="IntCoTitles 3 4 2 6 4" xfId="32232" xr:uid="{BFA33F91-64EE-4747-A27B-C812BB219C57}"/>
    <cellStyle name="IntCoTitles 3 4 2 7" xfId="15430" xr:uid="{A2DEA325-3A17-454E-8560-034D10DB2841}"/>
    <cellStyle name="IntCoTitles 3 4 2 7 2" xfId="23517" xr:uid="{795B863A-29F7-4886-B7CA-7A151B54757B}"/>
    <cellStyle name="IntCoTitles 3 4 2 7 2 2" xfId="38705" xr:uid="{57523D2E-22E9-4E09-B573-2E893A6C9436}"/>
    <cellStyle name="IntCoTitles 3 4 2 7 3" xfId="29671" xr:uid="{9BEE3AF8-4B48-47DF-AC93-361CB134B839}"/>
    <cellStyle name="IntCoTitles 3 4 2 7 3 2" xfId="40869" xr:uid="{FDD23ED3-1BA4-4921-B9A7-48EF70B6AF22}"/>
    <cellStyle name="IntCoTitles 3 4 2 7 4" xfId="32288" xr:uid="{4AAC05DC-D886-480C-A63C-8D4C6FAC6B00}"/>
    <cellStyle name="IntCoTitles 3 4 2 8" xfId="16824" xr:uid="{9567AC77-0EB6-4F12-9061-5665019C0550}"/>
    <cellStyle name="IntCoTitles 3 4 2 8 2" xfId="24879" xr:uid="{66B5941D-F141-4FF6-831C-F8E5E3D69F99}"/>
    <cellStyle name="IntCoTitles 3 4 2 8 2 2" xfId="40067" xr:uid="{3E8C82D1-6CEF-4098-97B8-714C6879F908}"/>
    <cellStyle name="IntCoTitles 3 4 2 8 3" xfId="31033" xr:uid="{5C348088-8517-4554-806F-3101A3E57572}"/>
    <cellStyle name="IntCoTitles 3 4 2 8 3 2" xfId="41107" xr:uid="{997BBD43-6D78-4426-AEA5-34EC93DBC50A}"/>
    <cellStyle name="IntCoTitles 3 4 2 8 4" xfId="32526" xr:uid="{3F87BC7C-8329-4258-9F84-33C75A094E3E}"/>
    <cellStyle name="IntCoTitles 3 4 2 9" xfId="16361" xr:uid="{C820A327-9AB1-4BC4-BBE3-D0B444B2C762}"/>
    <cellStyle name="IntCoTitles 3 4 2 9 2" xfId="24416" xr:uid="{C2603682-FCA3-40C7-973C-20B77D6EC701}"/>
    <cellStyle name="IntCoTitles 3 4 2 9 2 2" xfId="39604" xr:uid="{FDB1FC41-5A4D-4E2C-B514-5AA7B994211B}"/>
    <cellStyle name="IntCoTitles 3 4 2 9 3" xfId="30570" xr:uid="{06002758-9232-4482-9202-62D9453AD96B}"/>
    <cellStyle name="IntCoTitles 3 4 2 9 3 2" xfId="41008" xr:uid="{B04F3147-D7B6-4C35-8C1E-7180D0DDE3D0}"/>
    <cellStyle name="IntCoTitles 3 4 2 9 4" xfId="32427" xr:uid="{C37341AA-BE55-4369-99F5-7381E07D2959}"/>
    <cellStyle name="IntCoTitles 3 4 3" xfId="15504" xr:uid="{C0DE3B15-352D-400B-976E-D077382574DC}"/>
    <cellStyle name="IntCoTitles 3 4 4" xfId="14746" xr:uid="{BEE933D8-857E-4146-AB05-F3DC1BE4AC20}"/>
    <cellStyle name="IntCoTitles 3 4 4 2" xfId="22833" xr:uid="{397E9309-C6B3-423F-885D-F66190D9060C}"/>
    <cellStyle name="IntCoTitles 3 4 4 2 2" xfId="38021" xr:uid="{51A94808-8F87-4788-A689-6C804F10738E}"/>
    <cellStyle name="IntCoTitles 3 4 4 3" xfId="28987" xr:uid="{9A42BB50-7D09-48F0-8F15-77A74806F2B9}"/>
    <cellStyle name="IntCoTitles 3 4 4 3 2" xfId="40824" xr:uid="{3499F03D-3854-42ED-8BB0-69AA910D070C}"/>
    <cellStyle name="IntCoTitles 3 4 4 4" xfId="32243" xr:uid="{4224FB9D-9DAE-4510-B1AC-6744E98221C3}"/>
    <cellStyle name="IntCoTitles 3 4 5" xfId="11246" xr:uid="{FF900260-89A7-4432-8289-D974978F705F}"/>
    <cellStyle name="IntCoTitles 3 4 5 2" xfId="19796" xr:uid="{E16A8B18-6731-4A87-B836-DA48624B3304}"/>
    <cellStyle name="IntCoTitles 3 4 5 2 2" xfId="35001" xr:uid="{CCD81227-E471-4570-8A54-472BB657A6BC}"/>
    <cellStyle name="IntCoTitles 3 4 5 3" xfId="26044" xr:uid="{715EDB83-098B-4A6D-9403-2AD0CEB24653}"/>
    <cellStyle name="IntCoTitles 3 4 5 3 2" xfId="40505" xr:uid="{D0575FCD-3AE2-46ED-ABDC-F61ED99C5DFC}"/>
    <cellStyle name="IntCoTitles 3 4 5 4" xfId="31924" xr:uid="{1CCB4B73-3272-4F16-8072-45DEB314E534}"/>
    <cellStyle name="IntCoTitles 3 4 6" xfId="16418" xr:uid="{D3A6C658-3CB6-4EFC-A804-965467A11B30}"/>
    <cellStyle name="IntCoTitles 3 4 6 2" xfId="24473" xr:uid="{65398DE0-2428-4D0B-8ABA-DDF954D4DFFB}"/>
    <cellStyle name="IntCoTitles 3 4 6 2 2" xfId="39661" xr:uid="{75A26667-8132-4F5F-8D0F-B215FA0BE416}"/>
    <cellStyle name="IntCoTitles 3 4 6 3" xfId="30627" xr:uid="{13222286-7410-42D0-B360-21591CB5F7A0}"/>
    <cellStyle name="IntCoTitles 3 4 6 3 2" xfId="41015" xr:uid="{1A24177D-5C28-4A7C-93D6-E8BF77C0AAFE}"/>
    <cellStyle name="IntCoTitles 3 4 6 4" xfId="32434" xr:uid="{4E5F1B40-C4E3-46B9-B4ED-CE71DF9125E8}"/>
    <cellStyle name="IntCoTitles 3 4 7" xfId="11150" xr:uid="{5C2457FC-2CDE-44F2-8CD5-A1ABE51D0B8A}"/>
    <cellStyle name="IntCoTitles 3 4 7 2" xfId="19700" xr:uid="{CEBD7D24-3803-401F-8973-C25A0C8A4BF4}"/>
    <cellStyle name="IntCoTitles 3 4 7 2 2" xfId="34905" xr:uid="{CB871078-ED6E-4F17-AC2D-764D32AC5DC5}"/>
    <cellStyle name="IntCoTitles 3 4 7 3" xfId="25948" xr:uid="{C8A698ED-885A-4CD1-ADE4-F385EA532ACE}"/>
    <cellStyle name="IntCoTitles 3 4 7 3 2" xfId="40477" xr:uid="{EF708D6B-3181-4E8B-97B4-2A8885B5E70D}"/>
    <cellStyle name="IntCoTitles 3 4 7 4" xfId="31896" xr:uid="{53CB7F75-BE45-40F5-A3E0-F7B9B005A2A9}"/>
    <cellStyle name="IntCoTitles 3 4 8" xfId="12679" xr:uid="{791BE4CE-131A-42B2-B845-D2730502CFA9}"/>
    <cellStyle name="IntCoTitles 3 4 8 2" xfId="21073" xr:uid="{DB3B5D3F-7C2E-4D05-BF88-603BAD678287}"/>
    <cellStyle name="IntCoTitles 3 4 8 2 2" xfId="36261" xr:uid="{8789A786-BC5F-40CB-B217-433D91837D9B}"/>
    <cellStyle name="IntCoTitles 3 4 8 3" xfId="27227" xr:uid="{42CA54BF-82C8-4554-A248-C48455CA570E}"/>
    <cellStyle name="IntCoTitles 3 4 8 3 2" xfId="40669" xr:uid="{B6E4BB69-0836-4386-9DA9-B764DF6E815E}"/>
    <cellStyle name="IntCoTitles 3 4 8 4" xfId="32088" xr:uid="{CD596994-FE96-46B4-993C-E942FDEC7698}"/>
    <cellStyle name="IntCoTitles 3 4 9" xfId="12205" xr:uid="{FF69CC00-C9C0-4F07-BF8F-0D957EED3448}"/>
    <cellStyle name="IntCoTitles 3 4 9 2" xfId="20656" xr:uid="{2262CF7B-7C38-415D-8202-6ED01BC1D503}"/>
    <cellStyle name="IntCoTitles 3 4 9 2 2" xfId="35844" xr:uid="{45E088CD-E8FC-48A0-93BF-E2B345DD057A}"/>
    <cellStyle name="IntCoTitles 3 4 9 3" xfId="26810" xr:uid="{50DFEE8F-206F-4823-9253-2789AEFA65FA}"/>
    <cellStyle name="IntCoTitles 3 4 9 3 2" xfId="40623" xr:uid="{CCA12DC3-E1F8-445E-B351-0EC29191FA26}"/>
    <cellStyle name="IntCoTitles 3 4 9 4" xfId="32042" xr:uid="{4902E370-317C-49A9-8E87-C4C5674E0005}"/>
    <cellStyle name="IntCoTitles 3 5" xfId="8697" xr:uid="{46CCC415-D6FD-487D-B44C-E94D4300B3CA}"/>
    <cellStyle name="IntCoTitles 3 5 10" xfId="13985" xr:uid="{CB10B298-B471-41EC-9A44-2E7466360799}"/>
    <cellStyle name="IntCoTitles 3 5 10 2" xfId="22076" xr:uid="{C4D13BA1-BF57-413C-851C-42ED787D56A0}"/>
    <cellStyle name="IntCoTitles 3 5 10 2 2" xfId="37264" xr:uid="{A3083DC6-7B7F-41F2-940C-98F045DB487E}"/>
    <cellStyle name="IntCoTitles 3 5 10 3" xfId="28230" xr:uid="{3453FD2A-7586-4D08-8236-26BDBC924D4D}"/>
    <cellStyle name="IntCoTitles 3 5 10 3 2" xfId="40810" xr:uid="{B27B56BE-2849-4EC9-8399-47D9680D38E9}"/>
    <cellStyle name="IntCoTitles 3 5 10 4" xfId="32229" xr:uid="{B2AE9532-803F-4B87-B224-0871DB0FB92A}"/>
    <cellStyle name="IntCoTitles 3 5 11" xfId="17070" xr:uid="{B4E918F6-E95E-414D-AE5B-5E7E27EDA416}"/>
    <cellStyle name="IntCoTitles 3 5 11 2" xfId="25125" xr:uid="{D5A774B1-BE7D-4562-B814-E09BBC7D5577}"/>
    <cellStyle name="IntCoTitles 3 5 11 2 2" xfId="40313" xr:uid="{D35C623F-24BE-48C5-AD87-8D990A2C52AB}"/>
    <cellStyle name="IntCoTitles 3 5 11 3" xfId="31279" xr:uid="{92F9611C-97C7-452F-97B1-2D8DC4E5D374}"/>
    <cellStyle name="IntCoTitles 3 5 11 3 2" xfId="41141" xr:uid="{4C8FBE0F-916D-4B66-97D4-1D13D7E8D2FD}"/>
    <cellStyle name="IntCoTitles 3 5 11 4" xfId="32560" xr:uid="{66DA1DAE-DF64-4EDA-9F44-496AF355C861}"/>
    <cellStyle name="IntCoTitles 3 5 12" xfId="10712" xr:uid="{D4EA1F84-C530-44B8-BF7F-75514476299A}"/>
    <cellStyle name="IntCoTitles 3 5 12 2" xfId="19262" xr:uid="{8DBB799E-6516-46C1-89D7-A6D910E1852D}"/>
    <cellStyle name="IntCoTitles 3 5 12 2 2" xfId="34467" xr:uid="{B341B73C-288C-4B70-9724-917CDF0B5270}"/>
    <cellStyle name="IntCoTitles 3 5 12 3" xfId="25510" xr:uid="{63CD10CA-E833-4C55-9FFF-9B63B0B1D32A}"/>
    <cellStyle name="IntCoTitles 3 5 12 3 2" xfId="40415" xr:uid="{372BF9D2-0B31-4271-933A-FC549E58FC7B}"/>
    <cellStyle name="IntCoTitles 3 5 12 4" xfId="31834" xr:uid="{06EEF4E6-37AA-465A-A305-C9E96ED6D77D}"/>
    <cellStyle name="IntCoTitles 3 5 13" xfId="18451" xr:uid="{DD1309D7-FFA7-421F-907B-886E7EAF76EA}"/>
    <cellStyle name="IntCoTitles 3 5 13 2" xfId="33656" xr:uid="{C8D7082D-931C-471A-83FC-269284F3CF03}"/>
    <cellStyle name="IntCoTitles 3 5 14" xfId="18094" xr:uid="{6BF04D72-EF83-415A-9542-1062246F4BB9}"/>
    <cellStyle name="IntCoTitles 3 5 14 2" xfId="33305" xr:uid="{FF204EE2-36A2-4D1D-AEE0-B71EEC9AD3DA}"/>
    <cellStyle name="IntCoTitles 3 5 15" xfId="31714" xr:uid="{53DFF0B0-B00B-4033-863E-491A9FF850D3}"/>
    <cellStyle name="IntCoTitles 3 5 2" xfId="9869" xr:uid="{FF39D0FB-96F5-4949-B42D-EEAFF8C17B05}"/>
    <cellStyle name="IntCoTitles 3 5 2 10" xfId="17102" xr:uid="{7774EAD9-5A68-47EB-9AE7-F43DF934A359}"/>
    <cellStyle name="IntCoTitles 3 5 2 10 2" xfId="25157" xr:uid="{075F8175-8503-4F5F-B14F-90AE79D2453C}"/>
    <cellStyle name="IntCoTitles 3 5 2 10 2 2" xfId="40345" xr:uid="{BED9A8F9-1D6C-4888-BEF3-A20B3CD07F76}"/>
    <cellStyle name="IntCoTitles 3 5 2 10 3" xfId="31311" xr:uid="{4B5DAFC9-7BE2-411F-9E3E-14FBF5BCEF97}"/>
    <cellStyle name="IntCoTitles 3 5 2 10 3 2" xfId="41153" xr:uid="{7E0C7429-6CB2-4D37-B182-6F98A672ED75}"/>
    <cellStyle name="IntCoTitles 3 5 2 10 4" xfId="32572" xr:uid="{3050DC04-939A-4337-8A7D-16E7E7D663D1}"/>
    <cellStyle name="IntCoTitles 3 5 2 11" xfId="18801" xr:uid="{866B42BE-1975-4A7F-A444-D69CA6232800}"/>
    <cellStyle name="IntCoTitles 3 5 2 11 2" xfId="34006" xr:uid="{2BB05654-39AC-411E-98A9-AD923A9F5810}"/>
    <cellStyle name="IntCoTitles 3 5 2 12" xfId="17389" xr:uid="{10555400-7606-4FDF-AF20-0B9AC72E5784}"/>
    <cellStyle name="IntCoTitles 3 5 2 12 2" xfId="32755" xr:uid="{55920510-1B25-4D2A-93FD-BBAB9AC75E59}"/>
    <cellStyle name="IntCoTitles 3 5 2 13" xfId="31766" xr:uid="{3623D96B-43DF-48D4-BE4F-D7166F9252FF}"/>
    <cellStyle name="IntCoTitles 3 5 2 2" xfId="15936" xr:uid="{D36D47BB-73E4-4F66-BDCC-5E40E592B3CD}"/>
    <cellStyle name="IntCoTitles 3 5 2 2 2" xfId="23991" xr:uid="{6B2FBF6B-0BEF-4B6E-929B-8677BE9B5F7A}"/>
    <cellStyle name="IntCoTitles 3 5 2 2 2 2" xfId="39179" xr:uid="{24785439-1C75-4F4D-B76F-1DC4D903B505}"/>
    <cellStyle name="IntCoTitles 3 5 2 2 3" xfId="30145" xr:uid="{7328509E-876D-492C-862A-7FC6A24BACA4}"/>
    <cellStyle name="IntCoTitles 3 5 2 2 3 2" xfId="40943" xr:uid="{0C414B55-D6D0-430E-8A94-0D872583A17C}"/>
    <cellStyle name="IntCoTitles 3 5 2 2 4" xfId="32362" xr:uid="{1E79EE9B-41E4-439C-958F-661C628CBBA1}"/>
    <cellStyle name="IntCoTitles 3 5 2 3" xfId="15322" xr:uid="{B7E41CAB-1A62-48ED-AB9D-522106226CA6}"/>
    <cellStyle name="IntCoTitles 3 5 2 3 2" xfId="23409" xr:uid="{05E5092F-2A38-48DB-A4F4-61493B7BCC36}"/>
    <cellStyle name="IntCoTitles 3 5 2 3 2 2" xfId="38597" xr:uid="{BE283FF6-9964-427C-9D0A-63DBE82CA605}"/>
    <cellStyle name="IntCoTitles 3 5 2 3 3" xfId="29563" xr:uid="{3B63CF93-0B38-4D40-8B94-7DF269C18A93}"/>
    <cellStyle name="IntCoTitles 3 5 2 3 3 2" xfId="40847" xr:uid="{D1D558C4-29FB-41A5-A340-4347AE49AA10}"/>
    <cellStyle name="IntCoTitles 3 5 2 3 4" xfId="32266" xr:uid="{31FDEB1C-B749-46A1-9BE5-B9EBC98BF27E}"/>
    <cellStyle name="IntCoTitles 3 5 2 4" xfId="16278" xr:uid="{E05CC74B-0927-4E90-BB68-A9B8D1354745}"/>
    <cellStyle name="IntCoTitles 3 5 2 4 2" xfId="24333" xr:uid="{4639D412-AEFC-457B-A366-9109870CAFE5}"/>
    <cellStyle name="IntCoTitles 3 5 2 4 2 2" xfId="39521" xr:uid="{917E9339-C86E-4915-A9BB-55438D6C6C5A}"/>
    <cellStyle name="IntCoTitles 3 5 2 4 3" xfId="30487" xr:uid="{0184CFC3-57E4-4394-8746-A156CE3ED2C1}"/>
    <cellStyle name="IntCoTitles 3 5 2 4 3 2" xfId="40994" xr:uid="{124B37BC-138E-4EE0-A592-392CE902969C}"/>
    <cellStyle name="IntCoTitles 3 5 2 4 4" xfId="32413" xr:uid="{F2673B2F-ED0D-4F4B-BE91-64ED688C66FE}"/>
    <cellStyle name="IntCoTitles 3 5 2 5" xfId="16650" xr:uid="{CE764915-0887-4227-BF47-9D6C416FE948}"/>
    <cellStyle name="IntCoTitles 3 5 2 5 2" xfId="24705" xr:uid="{E4D18C9C-8D52-4507-B42B-3FC54C30C271}"/>
    <cellStyle name="IntCoTitles 3 5 2 5 2 2" xfId="39893" xr:uid="{A864CF18-8EE4-45DF-9A1B-5D69E6ED9AE0}"/>
    <cellStyle name="IntCoTitles 3 5 2 5 3" xfId="30859" xr:uid="{47BFDADC-5EEB-41A4-B7C8-C34DFE57059C}"/>
    <cellStyle name="IntCoTitles 3 5 2 5 3 2" xfId="41066" xr:uid="{FA6EFFA7-C0DF-4075-AE16-422FACB76E46}"/>
    <cellStyle name="IntCoTitles 3 5 2 5 4" xfId="32485" xr:uid="{191C6686-4455-4726-BA42-135E83ED25A6}"/>
    <cellStyle name="IntCoTitles 3 5 2 6" xfId="13241" xr:uid="{62FDBFDC-BC1B-4DF4-B2EB-E23BAC7B180D}"/>
    <cellStyle name="IntCoTitles 3 5 2 6 2" xfId="21516" xr:uid="{5D1D8A97-38DC-4C45-A0D8-FF08290DB62D}"/>
    <cellStyle name="IntCoTitles 3 5 2 6 2 2" xfId="36704" xr:uid="{E23BB5D4-E90C-457D-B1AC-F49C0F95B1FB}"/>
    <cellStyle name="IntCoTitles 3 5 2 6 3" xfId="27670" xr:uid="{357D0FF3-EDC3-4F4C-8C76-0FB1F5250938}"/>
    <cellStyle name="IntCoTitles 3 5 2 6 3 2" xfId="40720" xr:uid="{9832BD82-85A4-41E4-9C0D-0E96FB8515B9}"/>
    <cellStyle name="IntCoTitles 3 5 2 6 4" xfId="32139" xr:uid="{A72D80C1-104D-44A4-A545-BDB9A28C5DF0}"/>
    <cellStyle name="IntCoTitles 3 5 2 7" xfId="11764" xr:uid="{047049CB-210D-4F93-86ED-1BE5CBA7A6E9}"/>
    <cellStyle name="IntCoTitles 3 5 2 7 2" xfId="20269" xr:uid="{E20E54AE-EAB2-49D5-9200-8E9BB8B62AE9}"/>
    <cellStyle name="IntCoTitles 3 5 2 7 2 2" xfId="35457" xr:uid="{5D383FF3-39EC-4A8B-A581-92BB4629FF92}"/>
    <cellStyle name="IntCoTitles 3 5 2 7 3" xfId="26446" xr:uid="{927CA7E9-85D1-480D-AE6A-87E4EA56CDA5}"/>
    <cellStyle name="IntCoTitles 3 5 2 7 3 2" xfId="40556" xr:uid="{E60B9E59-AC7D-44FE-A028-F623B0D90099}"/>
    <cellStyle name="IntCoTitles 3 5 2 7 4" xfId="31975" xr:uid="{0C09EB5D-454E-459F-A5E8-0C11602E9922}"/>
    <cellStyle name="IntCoTitles 3 5 2 8" xfId="13745" xr:uid="{114B330C-BC7C-4102-94BA-8B746A85044B}"/>
    <cellStyle name="IntCoTitles 3 5 2 8 2" xfId="21859" xr:uid="{616F455A-D6CF-42A1-A570-FE7C639F5C6B}"/>
    <cellStyle name="IntCoTitles 3 5 2 8 2 2" xfId="37047" xr:uid="{0A90E6B2-BA7E-4A99-B971-E0DE57CDF174}"/>
    <cellStyle name="IntCoTitles 3 5 2 8 3" xfId="28013" xr:uid="{BECA3BBD-D4E2-4FCD-9252-D8797B5379B4}"/>
    <cellStyle name="IntCoTitles 3 5 2 8 3 2" xfId="40778" xr:uid="{FEFF5624-0D1E-4CF3-9E6C-4DD53DBDFAD8}"/>
    <cellStyle name="IntCoTitles 3 5 2 8 4" xfId="32197" xr:uid="{9328E3D4-BDE5-4554-AA55-FD48D22E49E2}"/>
    <cellStyle name="IntCoTitles 3 5 2 9" xfId="15542" xr:uid="{FA57EA49-38FB-4EB3-BD7F-CC22F5ADC2C8}"/>
    <cellStyle name="IntCoTitles 3 5 2 9 2" xfId="23597" xr:uid="{45EADB86-4C67-4E88-90E3-9FD3DE906A99}"/>
    <cellStyle name="IntCoTitles 3 5 2 9 2 2" xfId="38785" xr:uid="{3EC288F5-57CA-4902-8C15-90B10EE17248}"/>
    <cellStyle name="IntCoTitles 3 5 2 9 3" xfId="29751" xr:uid="{EA37DC2C-C171-405E-A401-407F7C5B2A93}"/>
    <cellStyle name="IntCoTitles 3 5 2 9 3 2" xfId="40885" xr:uid="{A1EBA31A-F509-4219-A0B8-9867C60C80B9}"/>
    <cellStyle name="IntCoTitles 3 5 2 9 4" xfId="32304" xr:uid="{4D6BE1D2-C139-454A-9530-50E7CC1F9F28}"/>
    <cellStyle name="IntCoTitles 3 5 3" xfId="15439" xr:uid="{3053A671-204B-48DF-9B17-B095E61D204D}"/>
    <cellStyle name="IntCoTitles 3 5 4" xfId="10540" xr:uid="{AA955CF7-AE37-4F0A-937A-621899BE3AAA}"/>
    <cellStyle name="IntCoTitles 3 5 4 2" xfId="19090" xr:uid="{02E11315-9CE3-46E8-B5FE-86DDCF542D35}"/>
    <cellStyle name="IntCoTitles 3 5 4 2 2" xfId="34295" xr:uid="{3CA152EC-7B20-4CFD-93AA-36A1004D35A9}"/>
    <cellStyle name="IntCoTitles 3 5 4 3" xfId="25338" xr:uid="{87AD32BB-C4EB-4A03-849E-DA70106BD9FF}"/>
    <cellStyle name="IntCoTitles 3 5 4 3 2" xfId="40397" xr:uid="{E54431D1-F56A-47CF-AED6-77C2242B4A13}"/>
    <cellStyle name="IntCoTitles 3 5 4 4" xfId="31816" xr:uid="{40C632EA-7CF0-4E4F-8C5A-40F611A4A14B}"/>
    <cellStyle name="IntCoTitles 3 5 5" xfId="10814" xr:uid="{DC65078F-680F-4AEF-902A-B99A1EDFAF4D}"/>
    <cellStyle name="IntCoTitles 3 5 5 2" xfId="19364" xr:uid="{CD22954A-B20C-49E4-9660-8EDF45F814BD}"/>
    <cellStyle name="IntCoTitles 3 5 5 2 2" xfId="34569" xr:uid="{0B10057A-46CC-4DC6-9A26-A71F56CFAF57}"/>
    <cellStyle name="IntCoTitles 3 5 5 3" xfId="25612" xr:uid="{74ECB669-B35F-4D7D-9744-B8F07B65B45C}"/>
    <cellStyle name="IntCoTitles 3 5 5 3 2" xfId="40429" xr:uid="{CDC99E6F-672E-43BA-8DBA-238AE7C4132A}"/>
    <cellStyle name="IntCoTitles 3 5 5 4" xfId="31848" xr:uid="{8F24DDB7-56D0-4A1A-8CD6-4C12FBDB7867}"/>
    <cellStyle name="IntCoTitles 3 5 6" xfId="15486" xr:uid="{17E1E2A5-4A3B-4D3C-9543-48A85438A11C}"/>
    <cellStyle name="IntCoTitles 3 5 6 2" xfId="23557" xr:uid="{AD086458-5475-4A68-9355-3C8A169587A5}"/>
    <cellStyle name="IntCoTitles 3 5 6 2 2" xfId="38745" xr:uid="{60EF1F36-F116-40DC-AB3A-0C1C07FDBF85}"/>
    <cellStyle name="IntCoTitles 3 5 6 3" xfId="29711" xr:uid="{C83D413B-FB8B-4048-B6AD-28C7A637137B}"/>
    <cellStyle name="IntCoTitles 3 5 6 3 2" xfId="40874" xr:uid="{5759B13A-8429-4B37-B106-2C87D463C2F0}"/>
    <cellStyle name="IntCoTitles 3 5 6 4" xfId="32293" xr:uid="{67E8920F-C35E-4AEE-B6D6-6D6698A3D7F1}"/>
    <cellStyle name="IntCoTitles 3 5 7" xfId="11271" xr:uid="{0F3F2B0E-0557-44AB-A2C7-5F176ACD964C}"/>
    <cellStyle name="IntCoTitles 3 5 7 2" xfId="19821" xr:uid="{7A806F63-B630-4781-B475-D80E95D5A13B}"/>
    <cellStyle name="IntCoTitles 3 5 7 2 2" xfId="35026" xr:uid="{48E50984-467C-4452-A4DA-98096FED33F7}"/>
    <cellStyle name="IntCoTitles 3 5 7 3" xfId="26069" xr:uid="{38304246-07AB-4097-907D-5FBBEBBE4EE8}"/>
    <cellStyle name="IntCoTitles 3 5 7 3 2" xfId="40506" xr:uid="{83C88873-0A77-4765-89F3-918535936001}"/>
    <cellStyle name="IntCoTitles 3 5 7 4" xfId="31925" xr:uid="{D92561F4-A8FC-4F51-8611-4D13ACBB3FF2}"/>
    <cellStyle name="IntCoTitles 3 5 8" xfId="12043" xr:uid="{D050EBC6-5C4C-47DC-A0B8-3F0AF8E67195}"/>
    <cellStyle name="IntCoTitles 3 5 8 2" xfId="20517" xr:uid="{8FD59587-DCAF-412D-984E-74D0E496A6B6}"/>
    <cellStyle name="IntCoTitles 3 5 8 2 2" xfId="35705" xr:uid="{1A3E6875-EAB3-4AC2-B9CA-537056C2ED6A}"/>
    <cellStyle name="IntCoTitles 3 5 8 3" xfId="26674" xr:uid="{18B94AFF-9CD8-40D5-B1A7-C24CDCBFFE41}"/>
    <cellStyle name="IntCoTitles 3 5 8 3 2" xfId="40609" xr:uid="{B3559569-A2F0-4104-BCC0-18F051645C46}"/>
    <cellStyle name="IntCoTitles 3 5 8 4" xfId="32028" xr:uid="{845BE328-3EFA-4751-B2F6-07730D78A838}"/>
    <cellStyle name="IntCoTitles 3 5 9" xfId="11019" xr:uid="{F2E437ED-1C34-453B-AC63-1EE4DD078915}"/>
    <cellStyle name="IntCoTitles 3 5 9 2" xfId="19569" xr:uid="{5D9ADEC3-73AA-4197-AD6C-697A1A40B15C}"/>
    <cellStyle name="IntCoTitles 3 5 9 2 2" xfId="34774" xr:uid="{3C2DA523-EC61-442C-801C-6B3C0A36FCCF}"/>
    <cellStyle name="IntCoTitles 3 5 9 3" xfId="25817" xr:uid="{75DDB6C4-8E85-4201-ADF8-C7E02EFE78E3}"/>
    <cellStyle name="IntCoTitles 3 5 9 3 2" xfId="40457" xr:uid="{21C5D078-EE16-4F71-BF27-0A0E5D342271}"/>
    <cellStyle name="IntCoTitles 3 5 9 4" xfId="31876" xr:uid="{0718F529-6ABD-4E54-A40E-79D55906927A}"/>
    <cellStyle name="IntCoTitles 3 6" xfId="8954" xr:uid="{0972C870-4390-4CF4-8CAE-F99020E38A98}"/>
    <cellStyle name="IntCoTitles 3 6 10" xfId="12336" xr:uid="{B8BB4173-F9D5-406F-82F2-7070ACC7D419}"/>
    <cellStyle name="IntCoTitles 3 6 10 2" xfId="20758" xr:uid="{FD721A61-637C-4573-89B6-A907D2943967}"/>
    <cellStyle name="IntCoTitles 3 6 10 2 2" xfId="35946" xr:uid="{664208C5-35AD-4E32-9523-C6B66D96F2F1}"/>
    <cellStyle name="IntCoTitles 3 6 10 3" xfId="26912" xr:uid="{CDA85888-F2B2-4F92-ADFF-5C89A9810B90}"/>
    <cellStyle name="IntCoTitles 3 6 10 3 2" xfId="40637" xr:uid="{CC5609E3-9388-4869-B0AD-4B7E337CED9B}"/>
    <cellStyle name="IntCoTitles 3 6 10 4" xfId="32056" xr:uid="{5979D48A-D2A3-4B96-BF07-08ADD5082C30}"/>
    <cellStyle name="IntCoTitles 3 6 11" xfId="16289" xr:uid="{DD9E17E6-FC29-4BD4-AD4B-CBC5F1EF9621}"/>
    <cellStyle name="IntCoTitles 3 6 11 2" xfId="24344" xr:uid="{C0CF5AB9-670A-4005-91A8-E0B04C60DC5B}"/>
    <cellStyle name="IntCoTitles 3 6 11 2 2" xfId="39532" xr:uid="{EC56A150-AFDB-4876-94DD-C4B0A3B79BA3}"/>
    <cellStyle name="IntCoTitles 3 6 11 3" xfId="30498" xr:uid="{7FA17A09-9FD9-4BD3-89E1-65FD351E525E}"/>
    <cellStyle name="IntCoTitles 3 6 11 3 2" xfId="40997" xr:uid="{484562AF-A5D5-464A-A3E6-E0E03765BF89}"/>
    <cellStyle name="IntCoTitles 3 6 11 4" xfId="32416" xr:uid="{952B2018-1B39-49BE-ADDD-48D28A21A2A8}"/>
    <cellStyle name="IntCoTitles 3 6 12" xfId="11873" xr:uid="{8267EC33-5B81-4708-A704-435515D6BCEB}"/>
    <cellStyle name="IntCoTitles 3 6 12 2" xfId="20367" xr:uid="{633D504E-9A39-4006-B6C5-DEC7430CF673}"/>
    <cellStyle name="IntCoTitles 3 6 12 2 2" xfId="35555" xr:uid="{76645CCC-825E-4CFF-8D60-9BF73E80CBD2}"/>
    <cellStyle name="IntCoTitles 3 6 12 3" xfId="26531" xr:uid="{24946376-6074-4C4C-A49D-15D95020575F}"/>
    <cellStyle name="IntCoTitles 3 6 12 3 2" xfId="40572" xr:uid="{550E056A-4B57-44EA-84A8-A1F2F040D9CB}"/>
    <cellStyle name="IntCoTitles 3 6 12 4" xfId="31991" xr:uid="{BFE33EF1-A5FA-4C04-BC4F-A5396130722D}"/>
    <cellStyle name="IntCoTitles 3 6 13" xfId="18472" xr:uid="{E0878E0C-F017-49D0-8CD1-5B1CB2206488}"/>
    <cellStyle name="IntCoTitles 3 6 13 2" xfId="33677" xr:uid="{5F75471D-189F-4A50-88DE-BDBD80D2B951}"/>
    <cellStyle name="IntCoTitles 3 6 14" xfId="17956" xr:uid="{606DBE99-05CC-4039-941B-7E0A4F31B16C}"/>
    <cellStyle name="IntCoTitles 3 6 14 2" xfId="33167" xr:uid="{4C67F876-FD06-4EFA-8950-64DEB5271CEE}"/>
    <cellStyle name="IntCoTitles 3 6 15" xfId="31739" xr:uid="{B1CAF6C1-A64A-4B2D-890E-E7C4529C9BC1}"/>
    <cellStyle name="IntCoTitles 3 6 2" xfId="10018" xr:uid="{584440A6-E1C9-4234-A1C0-A216CE988523}"/>
    <cellStyle name="IntCoTitles 3 6 2 10" xfId="13540" xr:uid="{50E54217-0DA8-4C00-953F-BEC53BE6883F}"/>
    <cellStyle name="IntCoTitles 3 6 2 10 2" xfId="21684" xr:uid="{BE258979-225C-4EB1-A4A7-5719A51E7201}"/>
    <cellStyle name="IntCoTitles 3 6 2 10 2 2" xfId="36872" xr:uid="{1F444983-4FD4-41D9-9B44-3C397A38203A}"/>
    <cellStyle name="IntCoTitles 3 6 2 10 3" xfId="27838" xr:uid="{043F47DB-9657-4463-B33D-5ABAA8D7793D}"/>
    <cellStyle name="IntCoTitles 3 6 2 10 3 2" xfId="40755" xr:uid="{4AA83E4D-726D-4E31-BDF1-F4EE6E1A063C}"/>
    <cellStyle name="IntCoTitles 3 6 2 10 4" xfId="32174" xr:uid="{86872490-323F-45D1-B325-328AD7E30DF8}"/>
    <cellStyle name="IntCoTitles 3 6 2 11" xfId="18822" xr:uid="{26322AA6-304E-4F06-8E2D-71FD532F742E}"/>
    <cellStyle name="IntCoTitles 3 6 2 11 2" xfId="34027" xr:uid="{27032516-BB94-4F56-AF6A-697B150199DE}"/>
    <cellStyle name="IntCoTitles 3 6 2 12" xfId="17303" xr:uid="{9F788870-EF19-441E-A7F3-F366FF0BE0B1}"/>
    <cellStyle name="IntCoTitles 3 6 2 12 2" xfId="32669" xr:uid="{C750F649-D028-4484-A9DE-0EBDA7A3172B}"/>
    <cellStyle name="IntCoTitles 3 6 2 13" xfId="31787" xr:uid="{2DF22C8E-2699-46A2-84BF-35BBEB23D78E}"/>
    <cellStyle name="IntCoTitles 3 6 2 2" xfId="16004" xr:uid="{0A9377F0-FDAA-4AA5-802F-67CD9EE91A5D}"/>
    <cellStyle name="IntCoTitles 3 6 2 2 2" xfId="24059" xr:uid="{D222536A-4B1F-439F-8336-75144399791B}"/>
    <cellStyle name="IntCoTitles 3 6 2 2 2 2" xfId="39247" xr:uid="{3B152CE7-EC65-49BA-8E0E-26A0A29ABE7E}"/>
    <cellStyle name="IntCoTitles 3 6 2 2 3" xfId="30213" xr:uid="{5D434BFD-4D87-4265-B815-605572F24C77}"/>
    <cellStyle name="IntCoTitles 3 6 2 2 3 2" xfId="40967" xr:uid="{E48A4A7A-4A74-4A3A-ACF9-BE6DD9B28F42}"/>
    <cellStyle name="IntCoTitles 3 6 2 2 4" xfId="32386" xr:uid="{0AB5C170-7780-4B26-976C-C908CA572835}"/>
    <cellStyle name="IntCoTitles 3 6 2 3" xfId="11727" xr:uid="{F97167C4-8A46-4307-8A05-232F8FAE97DB}"/>
    <cellStyle name="IntCoTitles 3 6 2 3 2" xfId="20238" xr:uid="{BE1B93D6-D460-4761-A598-9E97E3ECAAC8}"/>
    <cellStyle name="IntCoTitles 3 6 2 3 2 2" xfId="35426" xr:uid="{9EC5BCA3-E5E8-44FF-8531-782DA0BB6295}"/>
    <cellStyle name="IntCoTitles 3 6 2 3 3" xfId="26418" xr:uid="{30B66127-6E24-4D07-A8D8-DAF90D0269BA}"/>
    <cellStyle name="IntCoTitles 3 6 2 3 3 2" xfId="40542" xr:uid="{D3C3E4CE-EC69-44D9-A9AA-4FA1ED8CBF31}"/>
    <cellStyle name="IntCoTitles 3 6 2 3 4" xfId="31961" xr:uid="{A8D79550-ECD1-4681-9D35-A3A1D8905AC9}"/>
    <cellStyle name="IntCoTitles 3 6 2 4" xfId="16097" xr:uid="{6811C892-93EE-4F5F-9794-749BEC7EC735}"/>
    <cellStyle name="IntCoTitles 3 6 2 4 2" xfId="24152" xr:uid="{FB5E4829-5735-4CA7-8A61-7C5C9B45118F}"/>
    <cellStyle name="IntCoTitles 3 6 2 4 2 2" xfId="39340" xr:uid="{6751F897-59FB-44E3-9D59-20F77274640B}"/>
    <cellStyle name="IntCoTitles 3 6 2 4 3" xfId="30306" xr:uid="{69F6D1DF-0F4C-4E1F-B9C9-E2B4B62E7FCC}"/>
    <cellStyle name="IntCoTitles 3 6 2 4 3 2" xfId="40983" xr:uid="{F74ADDEA-22F9-4613-AE0D-05271CF5DB91}"/>
    <cellStyle name="IntCoTitles 3 6 2 4 4" xfId="32402" xr:uid="{EEACB036-3208-4013-AA16-36AC2826F451}"/>
    <cellStyle name="IntCoTitles 3 6 2 5" xfId="16677" xr:uid="{8EAA1599-9E61-48B0-B78F-459ABE1C02C8}"/>
    <cellStyle name="IntCoTitles 3 6 2 5 2" xfId="24732" xr:uid="{51F70CA3-0556-4F0E-AFB0-6C3F2D98CCC0}"/>
    <cellStyle name="IntCoTitles 3 6 2 5 2 2" xfId="39920" xr:uid="{4B4D3422-4F28-4396-980A-BEA31FC9257C}"/>
    <cellStyle name="IntCoTitles 3 6 2 5 3" xfId="30886" xr:uid="{C45276B8-3116-420C-BB39-DEA815E7B41A}"/>
    <cellStyle name="IntCoTitles 3 6 2 5 3 2" xfId="41088" xr:uid="{AA50521E-E46D-4C0F-8E08-45DD0ED9B510}"/>
    <cellStyle name="IntCoTitles 3 6 2 5 4" xfId="32507" xr:uid="{FE96809B-640E-429D-9B87-2FE1EF046134}"/>
    <cellStyle name="IntCoTitles 3 6 2 6" xfId="11560" xr:uid="{0D4AF978-07FA-411A-A869-D558B37D5276}"/>
    <cellStyle name="IntCoTitles 3 6 2 6 2" xfId="20095" xr:uid="{873D45A1-6E70-47EA-82C4-5AD7CD5C4F97}"/>
    <cellStyle name="IntCoTitles 3 6 2 6 2 2" xfId="35290" xr:uid="{FFF4DE3F-C552-4B6B-B8F9-5972C3D5BFBA}"/>
    <cellStyle name="IntCoTitles 3 6 2 6 3" xfId="26306" xr:uid="{AD3DDF96-9417-446B-8338-A2CDCFA1FF92}"/>
    <cellStyle name="IntCoTitles 3 6 2 6 3 2" xfId="40521" xr:uid="{D1060280-A2CB-420A-81B2-CD25E962AADE}"/>
    <cellStyle name="IntCoTitles 3 6 2 6 4" xfId="31940" xr:uid="{9C1361E6-28CF-4C3F-A17B-2C8F1CEE6DA1}"/>
    <cellStyle name="IntCoTitles 3 6 2 7" xfId="16866" xr:uid="{51270916-2D81-4A9D-A645-54E8AFB0E8D7}"/>
    <cellStyle name="IntCoTitles 3 6 2 7 2" xfId="24921" xr:uid="{0D557B81-9FE7-476B-8DBE-2E34842C282B}"/>
    <cellStyle name="IntCoTitles 3 6 2 7 2 2" xfId="40109" xr:uid="{082779A0-A369-4D59-9CD3-19E795E3C6F1}"/>
    <cellStyle name="IntCoTitles 3 6 2 7 3" xfId="31075" xr:uid="{87C6A2D2-40F6-4FA6-97E7-BBA61424039C}"/>
    <cellStyle name="IntCoTitles 3 6 2 7 3 2" xfId="41110" xr:uid="{CAF63A9A-6B54-48EF-9956-2682C8DADEA7}"/>
    <cellStyle name="IntCoTitles 3 6 2 7 4" xfId="32529" xr:uid="{8FA42E65-8E09-4B9D-82BE-2C70664019E1}"/>
    <cellStyle name="IntCoTitles 3 6 2 8" xfId="11034" xr:uid="{0B9662FB-A929-45F5-AB76-02B79C872E68}"/>
    <cellStyle name="IntCoTitles 3 6 2 8 2" xfId="19584" xr:uid="{4800164E-43DD-4D8E-88E1-DABAA5CCA210}"/>
    <cellStyle name="IntCoTitles 3 6 2 8 2 2" xfId="34789" xr:uid="{D55C8A63-C4CD-4D49-96C3-D3EFE7475316}"/>
    <cellStyle name="IntCoTitles 3 6 2 8 3" xfId="25832" xr:uid="{AB86BB46-2851-4999-A09E-403CEE63E55D}"/>
    <cellStyle name="IntCoTitles 3 6 2 8 3 2" xfId="40460" xr:uid="{10201790-5F0A-41B3-B2B6-83DB7BFEF0F4}"/>
    <cellStyle name="IntCoTitles 3 6 2 8 4" xfId="31879" xr:uid="{9CA8E336-E171-417C-807A-BA8AC5438725}"/>
    <cellStyle name="IntCoTitles 3 6 2 9" xfId="12202" xr:uid="{5F75E454-42CB-40D4-AA4F-FC1A117F7B8B}"/>
    <cellStyle name="IntCoTitles 3 6 2 9 2" xfId="20653" xr:uid="{7501FB4C-62D7-40A7-ABFA-C2286BCE63E4}"/>
    <cellStyle name="IntCoTitles 3 6 2 9 2 2" xfId="35841" xr:uid="{8307E4AA-4FC2-4E21-8BE1-614EE2808F78}"/>
    <cellStyle name="IntCoTitles 3 6 2 9 3" xfId="26807" xr:uid="{DCDD7715-4B55-4336-9108-22652F300601}"/>
    <cellStyle name="IntCoTitles 3 6 2 9 3 2" xfId="40622" xr:uid="{6C199F95-E298-4E4E-A9AF-C2768AB496DE}"/>
    <cellStyle name="IntCoTitles 3 6 2 9 4" xfId="32041" xr:uid="{9D5DF568-E8E1-4B31-ACB4-17002C156C3B}"/>
    <cellStyle name="IntCoTitles 3 6 3" xfId="15532" xr:uid="{90AE6AAB-01DE-4018-B8C9-FAF7861701A2}"/>
    <cellStyle name="IntCoTitles 3 6 4" xfId="11912" xr:uid="{C0A5C7BF-E7E4-4F87-8DAE-2C7D3F13F864}"/>
    <cellStyle name="IntCoTitles 3 6 4 2" xfId="20403" xr:uid="{AB87E68F-2FA6-4816-9AC8-F0599DBFB2D1}"/>
    <cellStyle name="IntCoTitles 3 6 4 2 2" xfId="35591" xr:uid="{13C40203-F15D-41D0-9188-86168E94908B}"/>
    <cellStyle name="IntCoTitles 3 6 4 3" xfId="26562" xr:uid="{70B55AFB-514F-4786-8C59-88116BDC59A8}"/>
    <cellStyle name="IntCoTitles 3 6 4 3 2" xfId="40580" xr:uid="{B7CA4811-A74C-4FE5-AEF8-9847EA8E8E14}"/>
    <cellStyle name="IntCoTitles 3 6 4 4" xfId="31999" xr:uid="{EADE0482-44EF-4128-8394-9512BCEEC2ED}"/>
    <cellStyle name="IntCoTitles 3 6 5" xfId="12968" xr:uid="{211DCF53-6EF2-40C6-A81F-C956CF12B00C}"/>
    <cellStyle name="IntCoTitles 3 6 5 2" xfId="21324" xr:uid="{63DFC3B6-1E29-4073-B7A5-D49A10309DDF}"/>
    <cellStyle name="IntCoTitles 3 6 5 2 2" xfId="36512" xr:uid="{0A1E3A87-E3B5-4F1B-8852-E3091EF0850A}"/>
    <cellStyle name="IntCoTitles 3 6 5 3" xfId="27478" xr:uid="{1D37C6F8-AE17-4018-8AEC-3691146340BD}"/>
    <cellStyle name="IntCoTitles 3 6 5 3 2" xfId="40692" xr:uid="{AC6DA58C-FAA6-4D8E-A32B-97A5AA0475DC}"/>
    <cellStyle name="IntCoTitles 3 6 5 4" xfId="32111" xr:uid="{69A0467D-04EA-45D0-AEBC-0996E91E85BE}"/>
    <cellStyle name="IntCoTitles 3 6 6" xfId="16429" xr:uid="{8C9BB10D-95E4-40B9-AD6E-2B031B9AA7E5}"/>
    <cellStyle name="IntCoTitles 3 6 6 2" xfId="24484" xr:uid="{A44941B8-9085-479E-A020-292D932DCD91}"/>
    <cellStyle name="IntCoTitles 3 6 6 2 2" xfId="39672" xr:uid="{05A2E845-BF1C-43DA-90DC-8A8DE5D917F1}"/>
    <cellStyle name="IntCoTitles 3 6 6 3" xfId="30638" xr:uid="{53CC7F45-EE41-40AF-86E5-AA0F04255078}"/>
    <cellStyle name="IntCoTitles 3 6 6 3 2" xfId="41023" xr:uid="{616BDFA0-D79E-4AC2-BDB9-6F5D93957BFE}"/>
    <cellStyle name="IntCoTitles 3 6 6 4" xfId="32442" xr:uid="{453D6636-DC0E-44DC-9040-6ACDE152843E}"/>
    <cellStyle name="IntCoTitles 3 6 7" xfId="16250" xr:uid="{93F25611-C355-411D-A2EF-2FD20DFC9C7D}"/>
    <cellStyle name="IntCoTitles 3 6 7 2" xfId="24305" xr:uid="{0DAC4A43-2BAE-46B3-826D-FF132F3D427F}"/>
    <cellStyle name="IntCoTitles 3 6 7 2 2" xfId="39493" xr:uid="{8086F316-16CD-419A-821C-3065FC6E5FC9}"/>
    <cellStyle name="IntCoTitles 3 6 7 3" xfId="30459" xr:uid="{52D63262-2974-4C81-8368-53CF88C56610}"/>
    <cellStyle name="IntCoTitles 3 6 7 3 2" xfId="40993" xr:uid="{3DB2A387-6781-497C-B092-E246D08479F7}"/>
    <cellStyle name="IntCoTitles 3 6 7 4" xfId="32412" xr:uid="{0D43B9D9-FEFF-4DDA-82D3-E37B9182FA23}"/>
    <cellStyle name="IntCoTitles 3 6 8" xfId="15348" xr:uid="{F1A6B401-5657-40DB-976D-322403584486}"/>
    <cellStyle name="IntCoTitles 3 6 8 2" xfId="23435" xr:uid="{D54753A4-66AF-42C9-8D3E-A96A57E43446}"/>
    <cellStyle name="IntCoTitles 3 6 8 2 2" xfId="38623" xr:uid="{D8DF31D0-C5CE-4210-B7A1-9F04DF2D1A07}"/>
    <cellStyle name="IntCoTitles 3 6 8 3" xfId="29589" xr:uid="{D6D6E5F5-E9A6-4AF0-B966-8B639BEF3839}"/>
    <cellStyle name="IntCoTitles 3 6 8 3 2" xfId="40855" xr:uid="{D2EE8063-4203-40F9-9A85-B63D9E18FBE8}"/>
    <cellStyle name="IntCoTitles 3 6 8 4" xfId="32274" xr:uid="{FC6C5C0B-4B39-4C39-84CC-B327F3140933}"/>
    <cellStyle name="IntCoTitles 3 6 9" xfId="16312" xr:uid="{7AF3A690-B5E7-440A-A373-F487CA80F56F}"/>
    <cellStyle name="IntCoTitles 3 6 9 2" xfId="24367" xr:uid="{53E7FCF7-B69C-4242-A561-2C7ED63D18BE}"/>
    <cellStyle name="IntCoTitles 3 6 9 2 2" xfId="39555" xr:uid="{ECAE0143-9429-4DA8-8CDA-CDC3384BFED2}"/>
    <cellStyle name="IntCoTitles 3 6 9 3" xfId="30521" xr:uid="{CDB5EFC2-8939-4880-938F-B1FD01D058CD}"/>
    <cellStyle name="IntCoTitles 3 6 9 3 2" xfId="41001" xr:uid="{B25C825B-044F-4664-B0B6-30B7CB1304B5}"/>
    <cellStyle name="IntCoTitles 3 6 9 4" xfId="32420" xr:uid="{DEA7D180-2E84-4831-90E7-343F41ED8388}"/>
    <cellStyle name="IntCoTitles 3 7" xfId="8815" xr:uid="{CF567843-BCB0-461D-B6C7-CFCCBE9E7EDE}"/>
    <cellStyle name="IntCoTitles 3 7 10" xfId="13267" xr:uid="{24DEEE23-F27B-45E7-82D8-17EC9A5FDB86}"/>
    <cellStyle name="IntCoTitles 3 7 10 2" xfId="21534" xr:uid="{CE3ADEAC-3569-4124-90C3-3B3D45E62D4E}"/>
    <cellStyle name="IntCoTitles 3 7 10 2 2" xfId="36722" xr:uid="{9EED3D0B-60F8-4E90-B2B6-CFDF09417422}"/>
    <cellStyle name="IntCoTitles 3 7 10 3" xfId="27688" xr:uid="{F2533F62-6E08-4333-8970-3A16607E99DC}"/>
    <cellStyle name="IntCoTitles 3 7 10 3 2" xfId="40723" xr:uid="{BDB8341F-8669-4322-BE47-B0BBC7542819}"/>
    <cellStyle name="IntCoTitles 3 7 10 4" xfId="32142" xr:uid="{DEC07DF7-6623-45A8-B55E-116591F1E8A7}"/>
    <cellStyle name="IntCoTitles 3 7 11" xfId="13516" xr:uid="{E349C1E7-A7D7-45A3-86A1-8443768120C5}"/>
    <cellStyle name="IntCoTitles 3 7 11 2" xfId="21673" xr:uid="{18AF9CE9-29EE-42DA-A438-A782BD2056DE}"/>
    <cellStyle name="IntCoTitles 3 7 11 2 2" xfId="36861" xr:uid="{5FEA1083-37F2-43D8-834C-82D2F8CD3EF0}"/>
    <cellStyle name="IntCoTitles 3 7 11 3" xfId="27827" xr:uid="{A822345F-F3BF-4447-B5C5-9836BBCF83C3}"/>
    <cellStyle name="IntCoTitles 3 7 11 3 2" xfId="40752" xr:uid="{B664DBC5-7A3C-466E-BE7B-59ED438CA2D4}"/>
    <cellStyle name="IntCoTitles 3 7 11 4" xfId="32171" xr:uid="{256FB61C-D3D7-497F-9FA5-0549D29D12F4}"/>
    <cellStyle name="IntCoTitles 3 7 12" xfId="12568" xr:uid="{6464CB75-5DAE-4B09-9E4F-FBC97B3D03A2}"/>
    <cellStyle name="IntCoTitles 3 7 12 2" xfId="20969" xr:uid="{923A1C54-7AC9-418C-8FBB-437E57CF5EB4}"/>
    <cellStyle name="IntCoTitles 3 7 12 2 2" xfId="36157" xr:uid="{E18274C8-0484-47F0-ADBF-1046BE7639DD}"/>
    <cellStyle name="IntCoTitles 3 7 12 3" xfId="27123" xr:uid="{8905B254-E9F7-4F12-96FD-CC337479C5D6}"/>
    <cellStyle name="IntCoTitles 3 7 12 3 2" xfId="40655" xr:uid="{CF573CDB-336F-4A17-901F-552189A2114E}"/>
    <cellStyle name="IntCoTitles 3 7 12 4" xfId="32074" xr:uid="{66844693-E71C-4606-853E-706064ACD341}"/>
    <cellStyle name="IntCoTitles 3 7 13" xfId="18459" xr:uid="{8731A280-5723-416A-91C0-680FC211D8FD}"/>
    <cellStyle name="IntCoTitles 3 7 13 2" xfId="33664" xr:uid="{3A88F14F-2952-4EC5-8194-9CC42C22CCA3}"/>
    <cellStyle name="IntCoTitles 3 7 14" xfId="18022" xr:uid="{BA923E5A-14C6-41D7-BD15-895EE0C7922C}"/>
    <cellStyle name="IntCoTitles 3 7 14 2" xfId="33233" xr:uid="{8AA89DD9-4D6B-475B-B73F-B203E6154D97}"/>
    <cellStyle name="IntCoTitles 3 7 15" xfId="31726" xr:uid="{79F78524-814F-4F10-8B2A-042DC0EAFDE3}"/>
    <cellStyle name="IntCoTitles 3 7 2" xfId="9923" xr:uid="{89C205E1-E7C2-4764-8CCC-84E1C579822A}"/>
    <cellStyle name="IntCoTitles 3 7 2 10" xfId="10697" xr:uid="{F52C8139-BB8B-4170-8BBE-01CE95B23ADC}"/>
    <cellStyle name="IntCoTitles 3 7 2 10 2" xfId="19247" xr:uid="{734CD484-40D6-4C98-BC6E-0F8531B5062E}"/>
    <cellStyle name="IntCoTitles 3 7 2 10 2 2" xfId="34452" xr:uid="{EAD2470D-DCC8-4902-8785-3704E6DBB818}"/>
    <cellStyle name="IntCoTitles 3 7 2 10 3" xfId="25495" xr:uid="{314C2C75-B707-4FAF-87A7-D972469F09E7}"/>
    <cellStyle name="IntCoTitles 3 7 2 10 3 2" xfId="40413" xr:uid="{3E398695-C105-4654-9268-6A4B2CFD7175}"/>
    <cellStyle name="IntCoTitles 3 7 2 10 4" xfId="31832" xr:uid="{EF811450-14F1-454F-A94C-7A7EA75A6F99}"/>
    <cellStyle name="IntCoTitles 3 7 2 11" xfId="18809" xr:uid="{12B6102E-EC3A-48E5-8809-D82F703ABC5C}"/>
    <cellStyle name="IntCoTitles 3 7 2 11 2" xfId="34014" xr:uid="{2DD5FECD-8007-4165-A051-8D78600A4B61}"/>
    <cellStyle name="IntCoTitles 3 7 2 12" xfId="17357" xr:uid="{3F20D4A3-D87B-41B0-BC75-ACED9C5A36F0}"/>
    <cellStyle name="IntCoTitles 3 7 2 12 2" xfId="32723" xr:uid="{AEF0F250-6EC1-4B6A-85B0-62658963254E}"/>
    <cellStyle name="IntCoTitles 3 7 2 13" xfId="31774" xr:uid="{D695EA41-7479-4366-AFAC-0E96B3AEDD72}"/>
    <cellStyle name="IntCoTitles 3 7 2 2" xfId="15956" xr:uid="{8E2E88D2-5E77-4374-94BB-57F8CD8D8C96}"/>
    <cellStyle name="IntCoTitles 3 7 2 2 2" xfId="24011" xr:uid="{6E8EE075-769E-4679-B7C2-A42803BDD1C9}"/>
    <cellStyle name="IntCoTitles 3 7 2 2 2 2" xfId="39199" xr:uid="{EEA2541E-09FA-41D2-9E45-AC7516081355}"/>
    <cellStyle name="IntCoTitles 3 7 2 2 3" xfId="30165" xr:uid="{A9144EC5-5015-4BD1-A7CB-5A733BFDE782}"/>
    <cellStyle name="IntCoTitles 3 7 2 2 3 2" xfId="40951" xr:uid="{FE533D9E-0D4C-406D-BB8E-1E067F7BBA9B}"/>
    <cellStyle name="IntCoTitles 3 7 2 2 4" xfId="32370" xr:uid="{50007337-1A83-4091-A764-6AF5C0476E3A}"/>
    <cellStyle name="IntCoTitles 3 7 2 3" xfId="15323" xr:uid="{82F3C044-DF19-41BA-A28F-6A4B7F70436B}"/>
    <cellStyle name="IntCoTitles 3 7 2 3 2" xfId="23410" xr:uid="{E2E32AC2-64F7-455D-8508-00844D2774C9}"/>
    <cellStyle name="IntCoTitles 3 7 2 3 2 2" xfId="38598" xr:uid="{9CC96B87-B019-4A75-8F0E-09E8E9AABCC1}"/>
    <cellStyle name="IntCoTitles 3 7 2 3 3" xfId="29564" xr:uid="{B6301A48-24C1-4660-822A-A10DDBA40661}"/>
    <cellStyle name="IntCoTitles 3 7 2 3 3 2" xfId="40848" xr:uid="{9192C06F-1DDA-44E3-A076-18BC9C0F4BA8}"/>
    <cellStyle name="IntCoTitles 3 7 2 3 4" xfId="32267" xr:uid="{F9F5E465-138B-4B75-A0FC-8ECB5E5ACF09}"/>
    <cellStyle name="IntCoTitles 3 7 2 4" xfId="12797" xr:uid="{E99A8383-BB3F-47FF-A47B-79E9A58AC508}"/>
    <cellStyle name="IntCoTitles 3 7 2 4 2" xfId="21180" xr:uid="{944081E7-1A97-401B-B8B4-1E99F9A5B447}"/>
    <cellStyle name="IntCoTitles 3 7 2 4 2 2" xfId="36368" xr:uid="{EAC42705-4D2D-4AC3-832E-E102DCC8F4D6}"/>
    <cellStyle name="IntCoTitles 3 7 2 4 3" xfId="27334" xr:uid="{3DC6642C-D98D-4718-800D-D5C6F9234DA6}"/>
    <cellStyle name="IntCoTitles 3 7 2 4 3 2" xfId="40676" xr:uid="{F6BD9053-C7DA-43F0-ABE7-3C1114E46F6A}"/>
    <cellStyle name="IntCoTitles 3 7 2 4 4" xfId="32095" xr:uid="{D95C2707-96DA-43AB-BDE1-E2C4024E603B}"/>
    <cellStyle name="IntCoTitles 3 7 2 5" xfId="16660" xr:uid="{B5CEDF72-97B8-4C9F-A105-1E779531AF4D}"/>
    <cellStyle name="IntCoTitles 3 7 2 5 2" xfId="24715" xr:uid="{0A3DCE08-D8B0-4B68-ACEF-FDCEA7ECBE44}"/>
    <cellStyle name="IntCoTitles 3 7 2 5 2 2" xfId="39903" xr:uid="{05A0B7FA-C5D1-448C-BF6C-002D0CFECB87}"/>
    <cellStyle name="IntCoTitles 3 7 2 5 3" xfId="30869" xr:uid="{48434F00-95BF-46B4-A7C5-3BCD564832C2}"/>
    <cellStyle name="IntCoTitles 3 7 2 5 3 2" xfId="41075" xr:uid="{DF2A4017-9BC8-421E-894D-C959BA338878}"/>
    <cellStyle name="IntCoTitles 3 7 2 5 4" xfId="32494" xr:uid="{D1C477B7-1A08-40F4-BA6B-2CF3BD97C36F}"/>
    <cellStyle name="IntCoTitles 3 7 2 6" xfId="12664" xr:uid="{F9D3B367-304D-4F19-B34D-0D724EA9E7EF}"/>
    <cellStyle name="IntCoTitles 3 7 2 6 2" xfId="21059" xr:uid="{FBEA0641-54C4-439A-A2F4-C1EF8D321038}"/>
    <cellStyle name="IntCoTitles 3 7 2 6 2 2" xfId="36247" xr:uid="{C59FC13E-C565-4FCA-8AF5-F443442F6294}"/>
    <cellStyle name="IntCoTitles 3 7 2 6 3" xfId="27213" xr:uid="{1CA7ADB9-1B57-4307-87DC-496A0D789C5E}"/>
    <cellStyle name="IntCoTitles 3 7 2 6 3 2" xfId="40666" xr:uid="{4BD990C8-6A4B-4623-BB95-68FA43B2DF42}"/>
    <cellStyle name="IntCoTitles 3 7 2 6 4" xfId="32085" xr:uid="{64617094-4B9E-4840-B50E-817351E37F06}"/>
    <cellStyle name="IntCoTitles 3 7 2 7" xfId="13458" xr:uid="{AFFC04E4-BDDC-4AEA-8B27-3EA8BA86B708}"/>
    <cellStyle name="IntCoTitles 3 7 2 7 2" xfId="21650" xr:uid="{8FB3FB07-2790-4475-87DC-B2F9607439AB}"/>
    <cellStyle name="IntCoTitles 3 7 2 7 2 2" xfId="36838" xr:uid="{737C0CF3-0CA0-4B91-8351-0413DFE2EA56}"/>
    <cellStyle name="IntCoTitles 3 7 2 7 3" xfId="27804" xr:uid="{0E2D62AF-AF61-4DDD-980C-2509848002DA}"/>
    <cellStyle name="IntCoTitles 3 7 2 7 3 2" xfId="40746" xr:uid="{A5796D1D-BA5A-4FF4-B9E1-82417EE9ADD2}"/>
    <cellStyle name="IntCoTitles 3 7 2 7 4" xfId="32165" xr:uid="{ABD8C0C3-BE1C-4429-B5AF-08A633E2EA02}"/>
    <cellStyle name="IntCoTitles 3 7 2 8" xfId="16020" xr:uid="{4424AB2F-C883-41E6-90CC-AE260CF8E89A}"/>
    <cellStyle name="IntCoTitles 3 7 2 8 2" xfId="24075" xr:uid="{7EF2A43B-ACFA-4DA2-9DF2-11BE22F0BE1A}"/>
    <cellStyle name="IntCoTitles 3 7 2 8 2 2" xfId="39263" xr:uid="{065FE12C-E563-4C9A-A0E4-EC25412C84CA}"/>
    <cellStyle name="IntCoTitles 3 7 2 8 3" xfId="30229" xr:uid="{2D06CC7C-FB98-4EF9-B521-00B6F4E629A5}"/>
    <cellStyle name="IntCoTitles 3 7 2 8 3 2" xfId="40975" xr:uid="{1D0B2C73-2504-4B22-8C2F-4BBC8B6DB680}"/>
    <cellStyle name="IntCoTitles 3 7 2 8 4" xfId="32394" xr:uid="{023DE0CD-6323-4CDC-8F4E-A84AB470904E}"/>
    <cellStyle name="IntCoTitles 3 7 2 9" xfId="16150" xr:uid="{63D0574D-AC8E-40DE-8910-614CB7C70E9E}"/>
    <cellStyle name="IntCoTitles 3 7 2 9 2" xfId="24205" xr:uid="{5657B370-6689-4482-8C78-764ACF884F8A}"/>
    <cellStyle name="IntCoTitles 3 7 2 9 2 2" xfId="39393" xr:uid="{044889AF-929E-4EF6-B4BD-65CDF3B8DFDC}"/>
    <cellStyle name="IntCoTitles 3 7 2 9 3" xfId="30359" xr:uid="{0A5C5D53-9E64-418A-BDE9-60CFC96E8C63}"/>
    <cellStyle name="IntCoTitles 3 7 2 9 3 2" xfId="40988" xr:uid="{15F2327F-9748-4FDB-9F44-98D198CD7437}"/>
    <cellStyle name="IntCoTitles 3 7 2 9 4" xfId="32407" xr:uid="{9D639EE4-A07E-4C5E-AB8D-DF001689BF46}"/>
    <cellStyle name="IntCoTitles 3 7 3" xfId="15468" xr:uid="{7D022232-1D10-4EC3-AA85-A773F0FA7716}"/>
    <cellStyle name="IntCoTitles 3 7 4" xfId="13995" xr:uid="{BEF40EDF-017A-4992-A04A-8073364473AC}"/>
    <cellStyle name="IntCoTitles 3 7 4 2" xfId="22086" xr:uid="{5CCD917E-1DBA-421E-8134-BBACB0EBACDA}"/>
    <cellStyle name="IntCoTitles 3 7 4 2 2" xfId="37274" xr:uid="{96D3CEB4-EA0C-41D4-8C21-C16D892120F4}"/>
    <cellStyle name="IntCoTitles 3 7 4 3" xfId="28240" xr:uid="{AE5A9EC5-4BC1-4A39-A3BB-A9C0B31E00EF}"/>
    <cellStyle name="IntCoTitles 3 7 4 3 2" xfId="40811" xr:uid="{6E6AE001-899D-4D40-A568-A5E555B87E7E}"/>
    <cellStyle name="IntCoTitles 3 7 4 4" xfId="32230" xr:uid="{AAF7649C-6773-4E98-AD0B-BF6A958A161A}"/>
    <cellStyle name="IntCoTitles 3 7 5" xfId="13656" xr:uid="{D1556D5B-9927-46BE-A2B6-EFD6B7B5E891}"/>
    <cellStyle name="IntCoTitles 3 7 5 2" xfId="21786" xr:uid="{2F170DF7-380F-4166-8BE7-7D60E0C642C5}"/>
    <cellStyle name="IntCoTitles 3 7 5 2 2" xfId="36974" xr:uid="{D5CEF430-1EAD-4198-854E-CE544FAA7DD9}"/>
    <cellStyle name="IntCoTitles 3 7 5 3" xfId="27940" xr:uid="{BD654D2D-211C-410C-ACA6-BC44DB04D5F7}"/>
    <cellStyle name="IntCoTitles 3 7 5 3 2" xfId="40770" xr:uid="{C0A94C1F-37A8-4EA2-9AF9-C3EB518F215B}"/>
    <cellStyle name="IntCoTitles 3 7 5 4" xfId="32189" xr:uid="{414F1F87-9306-4005-AB37-2261BC5F57D7}"/>
    <cellStyle name="IntCoTitles 3 7 6" xfId="11656" xr:uid="{47A3981A-B529-4471-BC6F-0F7E4ADDA94C}"/>
    <cellStyle name="IntCoTitles 3 7 6 2" xfId="20178" xr:uid="{73EB73A9-58AC-4FB9-B7EF-C7EC7C45E5E8}"/>
    <cellStyle name="IntCoTitles 3 7 6 2 2" xfId="35366" xr:uid="{44359AED-4B88-4630-8AFA-07279484C1F7}"/>
    <cellStyle name="IntCoTitles 3 7 6 3" xfId="26369" xr:uid="{998470A4-B93E-4BEA-B34F-263C8D2EA1B4}"/>
    <cellStyle name="IntCoTitles 3 7 6 3 2" xfId="40533" xr:uid="{1ADE1ACE-60EB-43BF-AA37-9A2AB9D3FB73}"/>
    <cellStyle name="IntCoTitles 3 7 6 4" xfId="31952" xr:uid="{6589B369-9B3D-4841-94B3-FBDD771D31B0}"/>
    <cellStyle name="IntCoTitles 3 7 7" xfId="13421" xr:uid="{453FCE5A-64CB-4C11-9903-C87D684B9C9F}"/>
    <cellStyle name="IntCoTitles 3 7 7 2" xfId="21621" xr:uid="{82BD8E12-5CEE-4877-AFB0-CFAF79AB26EE}"/>
    <cellStyle name="IntCoTitles 3 7 7 2 2" xfId="36809" xr:uid="{3F5E193F-EE4A-4855-8F1A-0255DF52BC57}"/>
    <cellStyle name="IntCoTitles 3 7 7 3" xfId="27775" xr:uid="{57343B3C-F71E-472F-921D-6E060BD1D98B}"/>
    <cellStyle name="IntCoTitles 3 7 7 3 2" xfId="40741" xr:uid="{62E50D69-93C7-45D5-9CC5-D4AE69D1506C}"/>
    <cellStyle name="IntCoTitles 3 7 7 4" xfId="32160" xr:uid="{831C0B7E-0454-4802-A52D-C25C45B9E8B1}"/>
    <cellStyle name="IntCoTitles 3 7 8" xfId="10591" xr:uid="{8B777942-E71C-48E9-8B49-21AF4569244A}"/>
    <cellStyle name="IntCoTitles 3 7 8 2" xfId="19141" xr:uid="{E817495F-D7B3-4203-8F3C-CE89C22DE056}"/>
    <cellStyle name="IntCoTitles 3 7 8 2 2" xfId="34346" xr:uid="{CE179391-401C-401F-BD62-0AB0D22967DB}"/>
    <cellStyle name="IntCoTitles 3 7 8 3" xfId="25389" xr:uid="{54E546AA-4833-41E9-B19D-46280BDE59A8}"/>
    <cellStyle name="IntCoTitles 3 7 8 3 2" xfId="40400" xr:uid="{062122B1-D1B6-41DD-81A6-6ADB3DE3B5C5}"/>
    <cellStyle name="IntCoTitles 3 7 8 4" xfId="31819" xr:uid="{C5D3A5C4-0782-4BE6-AEB3-24D9196C7ECA}"/>
    <cellStyle name="IntCoTitles 3 7 9" xfId="10983" xr:uid="{32D3E067-7919-4B1B-8E14-68F1F5CC7B01}"/>
    <cellStyle name="IntCoTitles 3 7 9 2" xfId="19533" xr:uid="{9E3DCC8F-2BD1-47B6-A86C-FA99F5E94C94}"/>
    <cellStyle name="IntCoTitles 3 7 9 2 2" xfId="34738" xr:uid="{A59AAFFA-6F60-45B5-A369-966EB277E5C8}"/>
    <cellStyle name="IntCoTitles 3 7 9 3" xfId="25781" xr:uid="{3A1FB85D-ADB9-4B43-94A7-AECBB0A90436}"/>
    <cellStyle name="IntCoTitles 3 7 9 3 2" xfId="40453" xr:uid="{8988E57F-FC9B-469A-B2C4-B2CFE3A41306}"/>
    <cellStyle name="IntCoTitles 3 7 9 4" xfId="31872" xr:uid="{8A177576-A898-49E3-B2C9-B1AEDE0D3188}"/>
    <cellStyle name="IntCoTitles 3 8" xfId="9601" xr:uid="{4C78E2F6-0D3D-486F-9CDF-FAE61A2CDADE}"/>
    <cellStyle name="IntCoTitles 3 8 10" xfId="10975" xr:uid="{61ECB92E-2901-40DF-8F4F-C1AD5DEA9D83}"/>
    <cellStyle name="IntCoTitles 3 8 10 2" xfId="19525" xr:uid="{BA2F6325-496F-4A21-903E-45AE1D44C541}"/>
    <cellStyle name="IntCoTitles 3 8 10 2 2" xfId="34730" xr:uid="{134B6171-FCA0-49BB-B2A6-AB6A41E718A6}"/>
    <cellStyle name="IntCoTitles 3 8 10 3" xfId="25773" xr:uid="{6CF5FEFE-3CCA-483B-A2D6-5802794EFD05}"/>
    <cellStyle name="IntCoTitles 3 8 10 3 2" xfId="40452" xr:uid="{499A3ECF-D887-47C6-BA66-8A8CA603601F}"/>
    <cellStyle name="IntCoTitles 3 8 10 4" xfId="31871" xr:uid="{C64A6920-6440-4283-8680-42A47EBFEA63}"/>
    <cellStyle name="IntCoTitles 3 8 11" xfId="18641" xr:uid="{F37E4989-CB22-4DD2-B66C-BBECBAF224C9}"/>
    <cellStyle name="IntCoTitles 3 8 11 2" xfId="33846" xr:uid="{AC2148BF-8018-41A1-A87A-0C5FBC32316D}"/>
    <cellStyle name="IntCoTitles 3 8 12" xfId="17576" xr:uid="{F2937C27-54F1-44D7-BDCA-C9D29BE02A77}"/>
    <cellStyle name="IntCoTitles 3 8 12 2" xfId="32811" xr:uid="{D2E20C83-2C67-4D12-ADA5-1CE36C32BC51}"/>
    <cellStyle name="IntCoTitles 3 8 13" xfId="31748" xr:uid="{31C12A73-3ADC-438F-8278-0ED6C351F02C}"/>
    <cellStyle name="IntCoTitles 3 8 2" xfId="15751" xr:uid="{2C55D78D-4077-4798-84C9-03180101C1B3}"/>
    <cellStyle name="IntCoTitles 3 8 2 2" xfId="23806" xr:uid="{E2833FF5-CF7D-4747-BA92-8FFBFDE6466A}"/>
    <cellStyle name="IntCoTitles 3 8 2 2 2" xfId="38994" xr:uid="{C1B5DE95-B72F-4EC0-9E93-C1280DCDEA56}"/>
    <cellStyle name="IntCoTitles 3 8 2 3" xfId="29960" xr:uid="{9764BE2C-2841-4154-A67F-C050B689FC2F}"/>
    <cellStyle name="IntCoTitles 3 8 2 3 2" xfId="40920" xr:uid="{036DF77D-0060-4F7E-97F2-E57B6657BF57}"/>
    <cellStyle name="IntCoTitles 3 8 2 4" xfId="32339" xr:uid="{EA98C38E-01C9-4353-AF27-DDB7A346A42D}"/>
    <cellStyle name="IntCoTitles 3 8 3" xfId="11788" xr:uid="{3D143B88-4814-4AE1-8C1E-990D01C9193A}"/>
    <cellStyle name="IntCoTitles 3 8 3 2" xfId="20292" xr:uid="{6411F3BB-D9C1-48CF-9AAF-E58964D929F0}"/>
    <cellStyle name="IntCoTitles 3 8 3 2 2" xfId="35480" xr:uid="{059753BB-BBC8-49D0-9EF3-42FB6FFB144D}"/>
    <cellStyle name="IntCoTitles 3 8 3 3" xfId="26466" xr:uid="{835C48B0-C7D8-442B-983B-404301E826DC}"/>
    <cellStyle name="IntCoTitles 3 8 3 3 2" xfId="40561" xr:uid="{DD2BA303-6274-4940-ADC0-2F381067494F}"/>
    <cellStyle name="IntCoTitles 3 8 3 4" xfId="31980" xr:uid="{AEA16258-BA3D-449E-8BBE-E34E6AF6B469}"/>
    <cellStyle name="IntCoTitles 3 8 4" xfId="12401" xr:uid="{0CB72958-3BA7-439A-92D2-442245279754}"/>
    <cellStyle name="IntCoTitles 3 8 4 2" xfId="20818" xr:uid="{44B8585C-3A87-4A53-B435-23AEF3465550}"/>
    <cellStyle name="IntCoTitles 3 8 4 2 2" xfId="36006" xr:uid="{CF15EEAF-CAEC-4FAF-9BF3-AAF06C854706}"/>
    <cellStyle name="IntCoTitles 3 8 4 3" xfId="26972" xr:uid="{3BBC6CC9-CE21-4BA4-8AA0-078CEA3C0DC0}"/>
    <cellStyle name="IntCoTitles 3 8 4 3 2" xfId="40639" xr:uid="{ADBFD7AC-7EB7-42D9-945B-32BCF63DD9B1}"/>
    <cellStyle name="IntCoTitles 3 8 4 4" xfId="32058" xr:uid="{08F8D198-4933-4639-B9A4-996B8E7158D6}"/>
    <cellStyle name="IntCoTitles 3 8 5" xfId="16599" xr:uid="{F854A77C-39BD-4348-B9FF-6A4B14843C72}"/>
    <cellStyle name="IntCoTitles 3 8 5 2" xfId="24654" xr:uid="{9AEBF38E-4593-4682-A993-D091011FF413}"/>
    <cellStyle name="IntCoTitles 3 8 5 2 2" xfId="39842" xr:uid="{B8429512-F034-4831-9CFA-52F009B91398}"/>
    <cellStyle name="IntCoTitles 3 8 5 3" xfId="30808" xr:uid="{C683DDED-A355-4923-8BE7-5060D5F93AD5}"/>
    <cellStyle name="IntCoTitles 3 8 5 3 2" xfId="41053" xr:uid="{6F588D96-F339-477B-8483-9318E1551118}"/>
    <cellStyle name="IntCoTitles 3 8 5 4" xfId="32472" xr:uid="{CD145EA3-9CCC-48C2-91A4-C073FDD49E97}"/>
    <cellStyle name="IntCoTitles 3 8 6" xfId="10499" xr:uid="{A94F462F-0C9A-4F8E-8C04-97D56865D05F}"/>
    <cellStyle name="IntCoTitles 3 8 6 2" xfId="19049" xr:uid="{B65C2D75-8E7A-441C-B914-458EB2499EE7}"/>
    <cellStyle name="IntCoTitles 3 8 6 2 2" xfId="34254" xr:uid="{2FC404BE-EEDA-4C50-A049-3381A833DA45}"/>
    <cellStyle name="IntCoTitles 3 8 6 3" xfId="25297" xr:uid="{CD1B5089-514E-45B8-A7BD-62B930C2E3C7}"/>
    <cellStyle name="IntCoTitles 3 8 6 3 2" xfId="40392" xr:uid="{ADDC443E-3902-4E86-8749-B8EE5605397C}"/>
    <cellStyle name="IntCoTitles 3 8 6 4" xfId="31811" xr:uid="{21D45271-FED6-4AEA-8427-5BED24325531}"/>
    <cellStyle name="IntCoTitles 3 8 7" xfId="14394" xr:uid="{4AE539A8-9047-4418-A258-1AA3FEFE4EA8}"/>
    <cellStyle name="IntCoTitles 3 8 7 2" xfId="22481" xr:uid="{2AEAD87B-7A3B-4E56-9598-949E4D94A7B5}"/>
    <cellStyle name="IntCoTitles 3 8 7 2 2" xfId="37669" xr:uid="{9EAD72C3-83B2-48A6-A09B-BF2EA1C125FD}"/>
    <cellStyle name="IntCoTitles 3 8 7 3" xfId="28635" xr:uid="{7978E380-02E7-43BD-B76F-3F64FB214702}"/>
    <cellStyle name="IntCoTitles 3 8 7 3 2" xfId="40817" xr:uid="{EB42FE8D-90B1-4785-8450-298804DFE84A}"/>
    <cellStyle name="IntCoTitles 3 8 7 4" xfId="32236" xr:uid="{16D9A554-61A0-4797-81A3-AC1F65302A60}"/>
    <cellStyle name="IntCoTitles 3 8 8" xfId="13810" xr:uid="{44ADF780-8ADD-4BC0-B76A-C48996D74FC1}"/>
    <cellStyle name="IntCoTitles 3 8 8 2" xfId="21920" xr:uid="{450D9136-46C3-488F-ABE7-03CB9893592C}"/>
    <cellStyle name="IntCoTitles 3 8 8 2 2" xfId="37108" xr:uid="{8A9E2694-793E-474D-89EA-B77017A1B2C9}"/>
    <cellStyle name="IntCoTitles 3 8 8 3" xfId="28074" xr:uid="{2D27B0C9-3BEE-4735-942B-97B63A6E2724}"/>
    <cellStyle name="IntCoTitles 3 8 8 3 2" xfId="40797" xr:uid="{B6D8D53C-8BE2-4C9B-8FA5-28C0AB30CE68}"/>
    <cellStyle name="IntCoTitles 3 8 8 4" xfId="32216" xr:uid="{9A2189F0-2999-428E-B18D-6D76972D35F8}"/>
    <cellStyle name="IntCoTitles 3 8 9" xfId="12260" xr:uid="{F62CC80D-221D-4AF6-B191-2FFD56F7FCB1}"/>
    <cellStyle name="IntCoTitles 3 8 9 2" xfId="20692" xr:uid="{98A77D4D-F1A9-4306-84A9-09091E6DF0BD}"/>
    <cellStyle name="IntCoTitles 3 8 9 2 2" xfId="35880" xr:uid="{399C3093-7DA6-44EE-9F4F-71735EC773B1}"/>
    <cellStyle name="IntCoTitles 3 8 9 3" xfId="26846" xr:uid="{15B9654C-D838-45D9-87DB-E64E269C7E90}"/>
    <cellStyle name="IntCoTitles 3 8 9 3 2" xfId="40632" xr:uid="{06392DD9-5AD2-496A-AA44-6EBF456DC6A1}"/>
    <cellStyle name="IntCoTitles 3 8 9 4" xfId="32051" xr:uid="{227A8E3C-C6FD-473C-A35E-16194123554F}"/>
    <cellStyle name="IntCoTitles 3 9" xfId="43344" xr:uid="{DE98BD0B-4154-4C3A-B9EE-5A68DE88A205}"/>
    <cellStyle name="IntCoTitles 4" xfId="8766" xr:uid="{C4B92E1C-33B2-45FA-8720-A281D0213B2F}"/>
    <cellStyle name="IntCoTitles 4 10" xfId="13452" xr:uid="{24E663F1-4F62-4955-9B73-8CCA1BA90CA3}"/>
    <cellStyle name="IntCoTitles 4 10 2" xfId="21645" xr:uid="{5D730831-CC76-4DED-AD6D-08FB914D8B5D}"/>
    <cellStyle name="IntCoTitles 4 10 2 2" xfId="36833" xr:uid="{0470AF49-8595-42DA-81AA-13005BB2E208}"/>
    <cellStyle name="IntCoTitles 4 10 3" xfId="27799" xr:uid="{6800FD37-EA90-4C49-95CC-D630CC39377B}"/>
    <cellStyle name="IntCoTitles 4 10 3 2" xfId="40745" xr:uid="{EA9FB8BC-A492-40C8-80B6-BD924F051B97}"/>
    <cellStyle name="IntCoTitles 4 10 4" xfId="32164" xr:uid="{82EA04AE-DDB8-4B02-8BCB-9A7C44D3A10F}"/>
    <cellStyle name="IntCoTitles 4 11" xfId="11810" xr:uid="{18B3E18E-4470-4D12-832A-514A3482C434}"/>
    <cellStyle name="IntCoTitles 4 11 2" xfId="20310" xr:uid="{7A7F1200-FDEA-461D-9BD6-E954C3D86B3A}"/>
    <cellStyle name="IntCoTitles 4 11 2 2" xfId="35498" xr:uid="{C10DC1EB-F658-4D0B-B7F3-746BC2787D60}"/>
    <cellStyle name="IntCoTitles 4 11 3" xfId="26482" xr:uid="{70422EB0-A635-4C9E-95AD-F49BD8DAB95E}"/>
    <cellStyle name="IntCoTitles 4 11 3 2" xfId="40566" xr:uid="{E0604028-BFA8-4867-97D4-A878272CE544}"/>
    <cellStyle name="IntCoTitles 4 11 4" xfId="31985" xr:uid="{030C2B6A-101A-4FE5-9F36-D2D731372B54}"/>
    <cellStyle name="IntCoTitles 4 12" xfId="12492" xr:uid="{372EF8AE-8836-4C1F-996A-A4949CAD5EEE}"/>
    <cellStyle name="IntCoTitles 4 12 2" xfId="20908" xr:uid="{8D018F51-8CA1-4FC9-B013-E1D527389511}"/>
    <cellStyle name="IntCoTitles 4 12 2 2" xfId="36096" xr:uid="{799FBB59-49E8-4794-8594-E2B4DDD0B0FB}"/>
    <cellStyle name="IntCoTitles 4 12 3" xfId="27062" xr:uid="{16238D3F-FFAD-48BE-870B-EC230DF92DAC}"/>
    <cellStyle name="IntCoTitles 4 12 3 2" xfId="40642" xr:uid="{BA88E026-CDBF-406F-AB60-26B2D7BC4A6B}"/>
    <cellStyle name="IntCoTitles 4 12 4" xfId="32061" xr:uid="{E4B0BF05-DD26-4556-96A2-B457380DFDC4}"/>
    <cellStyle name="IntCoTitles 4 13" xfId="14143" xr:uid="{2B06AC9A-AB6C-4C79-952E-951462ED61D2}"/>
    <cellStyle name="IntCoTitles 4 13 2" xfId="22230" xr:uid="{F0F0E28E-6B78-4545-AB00-A325934D487B}"/>
    <cellStyle name="IntCoTitles 4 13 2 2" xfId="37418" xr:uid="{82F58476-365E-4FB4-832A-B5DA41F551B3}"/>
    <cellStyle name="IntCoTitles 4 13 3" xfId="28384" xr:uid="{0255BFB4-6FBF-49CD-A3A2-63FEABD42911}"/>
    <cellStyle name="IntCoTitles 4 13 3 2" xfId="40812" xr:uid="{9A72EF14-F7B7-497D-85B7-4273C6F2A06D}"/>
    <cellStyle name="IntCoTitles 4 13 4" xfId="32231" xr:uid="{39DF5BCF-6A7B-4023-9EED-C804485D0731}"/>
    <cellStyle name="IntCoTitles 4 14" xfId="13773" xr:uid="{43019766-8D12-43EE-B8C1-BD93D35FEC0E}"/>
    <cellStyle name="IntCoTitles 4 14 2" xfId="21885" xr:uid="{C55D0BA9-1344-46B1-AD38-4A25C774792D}"/>
    <cellStyle name="IntCoTitles 4 14 2 2" xfId="37073" xr:uid="{71BB35C1-2FBE-49F5-AEFC-53375A07A7EC}"/>
    <cellStyle name="IntCoTitles 4 14 3" xfId="28039" xr:uid="{096D9441-F15E-4076-BE09-4C7AEF48F42F}"/>
    <cellStyle name="IntCoTitles 4 14 3 2" xfId="40781" xr:uid="{2A2DA7C3-4404-4321-AAE7-6BAA4F614A98}"/>
    <cellStyle name="IntCoTitles 4 14 4" xfId="32200" xr:uid="{0FA99A11-BB83-43F4-BB30-D3E87B87067D}"/>
    <cellStyle name="IntCoTitles 4 15" xfId="16878" xr:uid="{1C04AF90-B98C-443D-889A-CA9736AD791C}"/>
    <cellStyle name="IntCoTitles 4 15 2" xfId="24933" xr:uid="{941B30E5-55DB-419C-808C-4D55D52330A5}"/>
    <cellStyle name="IntCoTitles 4 15 2 2" xfId="40121" xr:uid="{DBCADD2D-FC43-4E6E-9178-838A0D1CEEAA}"/>
    <cellStyle name="IntCoTitles 4 15 3" xfId="31087" xr:uid="{7CAA4D6B-5EE3-48A8-A8A9-18068A886307}"/>
    <cellStyle name="IntCoTitles 4 15 3 2" xfId="41122" xr:uid="{8EDD10EF-FC60-4B99-8ABF-EBEE82736565}"/>
    <cellStyle name="IntCoTitles 4 15 4" xfId="32541" xr:uid="{45C8C34F-3B23-4870-BC2C-180530100F2A}"/>
    <cellStyle name="IntCoTitles 4 16" xfId="17079" xr:uid="{D6BEDC10-61C6-4EA4-A20E-2594EE2E93A9}"/>
    <cellStyle name="IntCoTitles 4 16 2" xfId="25134" xr:uid="{E47753AD-A917-4AE3-B1BA-EE1705DA3666}"/>
    <cellStyle name="IntCoTitles 4 16 2 2" xfId="40322" xr:uid="{03995DD4-625D-4461-94C5-1997C18CD0FC}"/>
    <cellStyle name="IntCoTitles 4 16 3" xfId="31288" xr:uid="{74F5D60C-A688-49CF-9C18-8C28A5BA680A}"/>
    <cellStyle name="IntCoTitles 4 16 3 2" xfId="41142" xr:uid="{9D72B093-D696-4211-97CF-0A4D2378AF05}"/>
    <cellStyle name="IntCoTitles 4 16 4" xfId="32561" xr:uid="{F7519039-D624-44ED-8872-C11C9DA857FD}"/>
    <cellStyle name="IntCoTitles 4 17" xfId="15376" xr:uid="{57DDDF4A-A974-4D32-952C-AC9B4801E009}"/>
    <cellStyle name="IntCoTitles 4 17 2" xfId="23463" xr:uid="{C3E158DE-B40C-4A04-826A-2384AA51456D}"/>
    <cellStyle name="IntCoTitles 4 17 2 2" xfId="38651" xr:uid="{684C66F3-2AB5-400A-A695-A0AAFDA33730}"/>
    <cellStyle name="IntCoTitles 4 17 3" xfId="29617" xr:uid="{15B489F2-1FC6-4691-8935-49E883ED3AA0}"/>
    <cellStyle name="IntCoTitles 4 17 3 2" xfId="40856" xr:uid="{88E0D439-65FA-481E-A220-06AD386D4D1E}"/>
    <cellStyle name="IntCoTitles 4 17 4" xfId="32275" xr:uid="{002F9341-5BB8-4DB5-906E-FC0A604B0DB7}"/>
    <cellStyle name="IntCoTitles 4 18" xfId="17108" xr:uid="{E705A9E7-104C-4772-B19F-334AA9D814B0}"/>
    <cellStyle name="IntCoTitles 4 18 2" xfId="25163" xr:uid="{F504A15C-2C81-4385-9348-7BBD491E472D}"/>
    <cellStyle name="IntCoTitles 4 18 2 2" xfId="40351" xr:uid="{6F500775-B757-4B9F-B063-DA7019EDFF2B}"/>
    <cellStyle name="IntCoTitles 4 18 3" xfId="31317" xr:uid="{635E48BD-94BC-4556-A171-09C23A6F4A65}"/>
    <cellStyle name="IntCoTitles 4 18 3 2" xfId="41156" xr:uid="{3B93D390-60A4-4DFA-85D8-C33C1EC20030}"/>
    <cellStyle name="IntCoTitles 4 18 4" xfId="32575" xr:uid="{43EAE40E-65F2-4AFE-84B1-EEEFB3DB6D8E}"/>
    <cellStyle name="IntCoTitles 4 19" xfId="41187" xr:uid="{7F549723-D35C-4867-9834-19BC1D1237CD}"/>
    <cellStyle name="IntCoTitles 4 2" xfId="8886" xr:uid="{0F92E577-3B0C-4767-AF42-9BFFF2245EF1}"/>
    <cellStyle name="IntCoTitles 4 2 10" xfId="11061" xr:uid="{BBC1B829-D8EF-4065-83F9-B54F19FC703E}"/>
    <cellStyle name="IntCoTitles 4 2 10 2" xfId="19611" xr:uid="{6122A5B4-87A4-49B4-BEA0-C94FF8A367A6}"/>
    <cellStyle name="IntCoTitles 4 2 10 2 2" xfId="34816" xr:uid="{C9F5D00A-8B91-489F-B4DE-F1AF66FFAF8E}"/>
    <cellStyle name="IntCoTitles 4 2 10 3" xfId="25859" xr:uid="{AF907D36-7768-4325-B1ED-74A2DB0FF296}"/>
    <cellStyle name="IntCoTitles 4 2 10 3 2" xfId="40463" xr:uid="{805B649A-71B3-4C19-A459-37814D893758}"/>
    <cellStyle name="IntCoTitles 4 2 10 4" xfId="31882" xr:uid="{F47318BA-DB51-454F-B911-B9F0B745B278}"/>
    <cellStyle name="IntCoTitles 4 2 11" xfId="11291" xr:uid="{05808625-C4C6-458F-9472-A8DCF845FB3A}"/>
    <cellStyle name="IntCoTitles 4 2 11 2" xfId="19841" xr:uid="{497B0BCC-D916-470E-8D56-3ACEFD1397F2}"/>
    <cellStyle name="IntCoTitles 4 2 11 2 2" xfId="35046" xr:uid="{487C62C9-5965-4A4C-98F2-D3F4202B7558}"/>
    <cellStyle name="IntCoTitles 4 2 11 3" xfId="26089" xr:uid="{5591A10F-8702-43D1-AFAF-BAD16491C683}"/>
    <cellStyle name="IntCoTitles 4 2 11 3 2" xfId="40508" xr:uid="{20BAC244-DE5B-47D2-83DB-C805DE252B92}"/>
    <cellStyle name="IntCoTitles 4 2 11 4" xfId="31927" xr:uid="{BE6CF407-AACB-4D44-B27C-DAAF8B3351F2}"/>
    <cellStyle name="IntCoTitles 4 2 12" xfId="13384" xr:uid="{E3825F42-532F-4F90-91A9-E0549920097E}"/>
    <cellStyle name="IntCoTitles 4 2 12 2" xfId="21606" xr:uid="{81900D03-3750-483A-85BA-55363CFDAC7B}"/>
    <cellStyle name="IntCoTitles 4 2 12 2 2" xfId="36794" xr:uid="{A05708D3-DF59-4967-9298-B305915837A3}"/>
    <cellStyle name="IntCoTitles 4 2 12 3" xfId="27760" xr:uid="{4FBBE056-0EDA-40F7-B59A-E881C4E73685}"/>
    <cellStyle name="IntCoTitles 4 2 12 3 2" xfId="40737" xr:uid="{DB99460E-8A30-45DF-8A54-B0D62D380A4C}"/>
    <cellStyle name="IntCoTitles 4 2 12 4" xfId="32156" xr:uid="{D75ABA9F-3D2A-4D2E-8C7F-A0CD7A7D7139}"/>
    <cellStyle name="IntCoTitles 4 2 13" xfId="18462" xr:uid="{71ABABF3-ACB5-4820-AE7B-FB2746B37E66}"/>
    <cellStyle name="IntCoTitles 4 2 13 2" xfId="33667" xr:uid="{5EF4B557-F56D-4FE7-8332-A16D2B0F70E8}"/>
    <cellStyle name="IntCoTitles 4 2 14" xfId="18002" xr:uid="{117830CC-4614-4808-8808-F30485B54BC0}"/>
    <cellStyle name="IntCoTitles 4 2 14 2" xfId="33213" xr:uid="{F3BE608A-6697-42BB-8DC8-3743F657D201}"/>
    <cellStyle name="IntCoTitles 4 2 15" xfId="31729" xr:uid="{4F0C0048-D9CD-4579-8A74-AC84BC81D338}"/>
    <cellStyle name="IntCoTitles 4 2 2" xfId="9952" xr:uid="{14AA850D-6324-499F-BBA0-E767AA9DA17A}"/>
    <cellStyle name="IntCoTitles 4 2 2 10" xfId="16569" xr:uid="{0052DBFC-8C6B-4121-AE72-8BC5777870A0}"/>
    <cellStyle name="IntCoTitles 4 2 2 10 2" xfId="24624" xr:uid="{06572F56-47BE-4DE9-B6C4-493C0D7E66C5}"/>
    <cellStyle name="IntCoTitles 4 2 2 10 2 2" xfId="39812" xr:uid="{F5F0AA5D-A61B-4C4B-95A8-0A3752BE9849}"/>
    <cellStyle name="IntCoTitles 4 2 2 10 3" xfId="30778" xr:uid="{51C9A976-8CBA-4802-8DDC-107ED761CAB5}"/>
    <cellStyle name="IntCoTitles 4 2 2 10 3 2" xfId="41044" xr:uid="{826A3189-097B-4978-A517-0D5AA461F16F}"/>
    <cellStyle name="IntCoTitles 4 2 2 10 4" xfId="32463" xr:uid="{1A809A35-5B3B-46DE-9670-E3E9A1CB6FD6}"/>
    <cellStyle name="IntCoTitles 4 2 2 11" xfId="18812" xr:uid="{D317890B-2D65-4221-8F7E-BE781364E1B5}"/>
    <cellStyle name="IntCoTitles 4 2 2 11 2" xfId="34017" xr:uid="{6BA0CF54-2550-466D-9882-4DE5ADB26195}"/>
    <cellStyle name="IntCoTitles 4 2 2 12" xfId="17345" xr:uid="{E2A1C7A9-D6E8-46C7-9247-913CDF69D9E4}"/>
    <cellStyle name="IntCoTitles 4 2 2 12 2" xfId="32711" xr:uid="{A00E35E6-8BEB-40A2-8591-8BFE4D44D169}"/>
    <cellStyle name="IntCoTitles 4 2 2 13" xfId="31777" xr:uid="{2665FEE2-C5E9-41AB-A929-E2F095C4B313}"/>
    <cellStyle name="IntCoTitles 4 2 2 2" xfId="15969" xr:uid="{804B2847-C428-45CB-B081-69DB72C6751B}"/>
    <cellStyle name="IntCoTitles 4 2 2 2 2" xfId="24024" xr:uid="{73B4B1A5-22E7-4F38-8738-086909CE1EF9}"/>
    <cellStyle name="IntCoTitles 4 2 2 2 2 2" xfId="39212" xr:uid="{84E53DBB-A1D5-47A5-8F7A-DE16D313B954}"/>
    <cellStyle name="IntCoTitles 4 2 2 2 3" xfId="30178" xr:uid="{85982BB8-8D35-4604-8408-C099B5C2D4B7}"/>
    <cellStyle name="IntCoTitles 4 2 2 2 3 2" xfId="40954" xr:uid="{75C4A95A-29E5-42EC-B35F-F5AA319AAD58}"/>
    <cellStyle name="IntCoTitles 4 2 2 2 4" xfId="32373" xr:uid="{F736B0CE-FE3D-4B1B-9AE6-0269B508A4C9}"/>
    <cellStyle name="IntCoTitles 4 2 2 3" xfId="11182" xr:uid="{F109BBD4-7AA6-4CE7-97DE-47887FFD2963}"/>
    <cellStyle name="IntCoTitles 4 2 2 3 2" xfId="19732" xr:uid="{83D2AD7D-45CA-4F8C-BED4-E0BF707BE6EE}"/>
    <cellStyle name="IntCoTitles 4 2 2 3 2 2" xfId="34937" xr:uid="{F842481F-6336-4849-A74C-1311AB395542}"/>
    <cellStyle name="IntCoTitles 4 2 2 3 3" xfId="25980" xr:uid="{CF856461-BEF1-4158-87C2-9E095AC60FC4}"/>
    <cellStyle name="IntCoTitles 4 2 2 3 3 2" xfId="40486" xr:uid="{8A0F2544-41D6-4A1D-9A46-39E1BE040B58}"/>
    <cellStyle name="IntCoTitles 4 2 2 3 4" xfId="31905" xr:uid="{A698B492-2739-4A1D-A668-5E1198D79352}"/>
    <cellStyle name="IntCoTitles 4 2 2 4" xfId="15493" xr:uid="{8AF743E7-D6AE-4893-BB1E-E981BD1A4225}"/>
    <cellStyle name="IntCoTitles 4 2 2 4 2" xfId="23564" xr:uid="{273EC5CF-EC55-4569-9007-1D4BFAE26E3D}"/>
    <cellStyle name="IntCoTitles 4 2 2 4 2 2" xfId="38752" xr:uid="{690E5B00-248C-4893-9F94-17970E5C819E}"/>
    <cellStyle name="IntCoTitles 4 2 2 4 3" xfId="29718" xr:uid="{63480BFA-3C01-47AA-8DA6-BD5A4F902D1A}"/>
    <cellStyle name="IntCoTitles 4 2 2 4 3 2" xfId="40876" xr:uid="{ACBA4297-7D8D-4583-8387-0FFEE36670D7}"/>
    <cellStyle name="IntCoTitles 4 2 2 4 4" xfId="32295" xr:uid="{5641FD44-7015-497A-99BF-D3BC9761020B}"/>
    <cellStyle name="IntCoTitles 4 2 2 5" xfId="16666" xr:uid="{E9DEE78A-9225-4C9C-A63C-06932F0BECB3}"/>
    <cellStyle name="IntCoTitles 4 2 2 5 2" xfId="24721" xr:uid="{B26E7130-2CD8-48D8-A450-CC62EC44A0CC}"/>
    <cellStyle name="IntCoTitles 4 2 2 5 2 2" xfId="39909" xr:uid="{5E2C50D2-666E-4FD2-995E-99EBD652DB21}"/>
    <cellStyle name="IntCoTitles 4 2 2 5 3" xfId="30875" xr:uid="{F520ADBA-992F-4CF0-9627-666CD890E0B7}"/>
    <cellStyle name="IntCoTitles 4 2 2 5 3 2" xfId="41078" xr:uid="{56CE1352-74B4-4870-B5B6-AE6BD29B0C5A}"/>
    <cellStyle name="IntCoTitles 4 2 2 5 4" xfId="32497" xr:uid="{A3889D03-8640-4F51-8A5F-F7E6090A2909}"/>
    <cellStyle name="IntCoTitles 4 2 2 6" xfId="15927" xr:uid="{257A13A3-261B-4110-8A96-A8AADEC4AB91}"/>
    <cellStyle name="IntCoTitles 4 2 2 6 2" xfId="23982" xr:uid="{D3F0FFC9-D482-4D04-BF4F-F1D4036C696B}"/>
    <cellStyle name="IntCoTitles 4 2 2 6 2 2" xfId="39170" xr:uid="{F754C409-AD3C-4341-8473-BA0CF9C2F8BD}"/>
    <cellStyle name="IntCoTitles 4 2 2 6 3" xfId="30136" xr:uid="{96596E9D-FD41-4737-9000-2F2E1E7918D5}"/>
    <cellStyle name="IntCoTitles 4 2 2 6 3 2" xfId="40936" xr:uid="{049548C0-950A-47C3-ACFA-E58D3434514A}"/>
    <cellStyle name="IntCoTitles 4 2 2 6 4" xfId="32355" xr:uid="{99D1426D-C61B-4618-9608-AA7177AA6D4D}"/>
    <cellStyle name="IntCoTitles 4 2 2 7" xfId="15498" xr:uid="{C89109B4-4CAE-434C-8AA7-752E88009BF5}"/>
    <cellStyle name="IntCoTitles 4 2 2 7 2" xfId="23569" xr:uid="{923DDCC9-DFF8-4FA7-827A-8F05FD9C104A}"/>
    <cellStyle name="IntCoTitles 4 2 2 7 2 2" xfId="38757" xr:uid="{AE5A9658-3CD7-4766-B269-9D71B028BE12}"/>
    <cellStyle name="IntCoTitles 4 2 2 7 3" xfId="29723" xr:uid="{FE420892-82EB-4304-A6F3-C6FF40B0D664}"/>
    <cellStyle name="IntCoTitles 4 2 2 7 3 2" xfId="40878" xr:uid="{D26F1350-6B98-4E00-B94E-5DE162526E56}"/>
    <cellStyle name="IntCoTitles 4 2 2 7 4" xfId="32297" xr:uid="{2A6900D3-EDAA-4F5A-87AF-BB3FA1DF6301}"/>
    <cellStyle name="IntCoTitles 4 2 2 8" xfId="16562" xr:uid="{C6992420-2A1E-480F-9FE7-A702EFBCC514}"/>
    <cellStyle name="IntCoTitles 4 2 2 8 2" xfId="24617" xr:uid="{8F448165-25EA-4EC3-8488-36761B255C35}"/>
    <cellStyle name="IntCoTitles 4 2 2 8 2 2" xfId="39805" xr:uid="{DEFC60BC-1612-4507-A8FC-1A88C77BA56B}"/>
    <cellStyle name="IntCoTitles 4 2 2 8 3" xfId="30771" xr:uid="{23640ED6-7A2D-41DE-B5FA-5409B71A9319}"/>
    <cellStyle name="IntCoTitles 4 2 2 8 3 2" xfId="41043" xr:uid="{06207C4A-2291-4F83-B85A-0624DE6C0B6E}"/>
    <cellStyle name="IntCoTitles 4 2 2 8 4" xfId="32462" xr:uid="{96258CB9-94D7-4D9B-BA3E-247E0581A369}"/>
    <cellStyle name="IntCoTitles 4 2 2 9" xfId="15979" xr:uid="{90FCDB69-BF96-454D-9871-D0DAB6009AE5}"/>
    <cellStyle name="IntCoTitles 4 2 2 9 2" xfId="24034" xr:uid="{E943558A-E26B-466F-AAD6-755694B3912C}"/>
    <cellStyle name="IntCoTitles 4 2 2 9 2 2" xfId="39222" xr:uid="{32B654CA-BF4E-4E8C-9928-DD0F2547890D}"/>
    <cellStyle name="IntCoTitles 4 2 2 9 3" xfId="30188" xr:uid="{35A80908-81ED-4DB5-B390-0539B4180CAA}"/>
    <cellStyle name="IntCoTitles 4 2 2 9 3 2" xfId="40962" xr:uid="{BDD7C44B-D5BD-4FDE-9AC1-06468ADF9DD7}"/>
    <cellStyle name="IntCoTitles 4 2 2 9 4" xfId="32381" xr:uid="{EC60258F-0287-42AC-BD6D-A10D9C2452EF}"/>
    <cellStyle name="IntCoTitles 4 2 3" xfId="15502" xr:uid="{DC78CDAD-40FF-4CA2-9F63-5CD0CF19C00B}"/>
    <cellStyle name="IntCoTitles 4 2 4" xfId="11929" xr:uid="{EEE288DD-EBE9-406D-AF03-62640EACE103}"/>
    <cellStyle name="IntCoTitles 4 2 4 2" xfId="20419" xr:uid="{1B001569-EA63-495E-B1EF-D3EC83A54D90}"/>
    <cellStyle name="IntCoTitles 4 2 4 2 2" xfId="35607" xr:uid="{FA30DC87-F7F4-4BB5-AD0B-08742578538E}"/>
    <cellStyle name="IntCoTitles 4 2 4 3" xfId="26578" xr:uid="{13C816A2-4497-480A-A304-B55EBAD82B67}"/>
    <cellStyle name="IntCoTitles 4 2 4 3 2" xfId="40588" xr:uid="{38CA2143-ED59-4CDE-BBD6-7E175C57AD44}"/>
    <cellStyle name="IntCoTitles 4 2 4 4" xfId="32007" xr:uid="{B2E871B6-CCFC-4ACB-B011-21EBCC81C538}"/>
    <cellStyle name="IntCoTitles 4 2 5" xfId="15613" xr:uid="{ABBC5C92-82BA-4D84-8DDE-46FD6B7F97F0}"/>
    <cellStyle name="IntCoTitles 4 2 5 2" xfId="23668" xr:uid="{54D29F9B-9740-4A3A-A0A7-FD619DA936AA}"/>
    <cellStyle name="IntCoTitles 4 2 5 2 2" xfId="38856" xr:uid="{AFF25B88-4D86-4FE3-93B0-61DFCC4FA6BF}"/>
    <cellStyle name="IntCoTitles 4 2 5 3" xfId="29822" xr:uid="{CE41C5E8-97BF-47E9-96BA-C1B35EB7F9B2}"/>
    <cellStyle name="IntCoTitles 4 2 5 3 2" xfId="40897" xr:uid="{3678765D-90C6-400A-AD31-BDF02F658211}"/>
    <cellStyle name="IntCoTitles 4 2 5 4" xfId="32316" xr:uid="{450E4C03-AB55-4ABF-B487-4666A1A23D58}"/>
    <cellStyle name="IntCoTitles 4 2 6" xfId="16416" xr:uid="{2C05FBB5-6D93-4F19-B1A7-76905D0A001B}"/>
    <cellStyle name="IntCoTitles 4 2 6 2" xfId="24471" xr:uid="{D0D20F42-86AF-43CC-954A-62996742E386}"/>
    <cellStyle name="IntCoTitles 4 2 6 2 2" xfId="39659" xr:uid="{37238691-07F4-4A61-AC83-A52C421FD5B8}"/>
    <cellStyle name="IntCoTitles 4 2 6 3" xfId="30625" xr:uid="{A8CEF161-6A10-4D8E-987C-EAAE46C546CD}"/>
    <cellStyle name="IntCoTitles 4 2 6 3 2" xfId="41013" xr:uid="{96567559-E0E6-4C4A-AEA7-99F0E8652645}"/>
    <cellStyle name="IntCoTitles 4 2 6 4" xfId="32432" xr:uid="{1360C842-82EF-4782-A4BE-628F7443E20A}"/>
    <cellStyle name="IntCoTitles 4 2 7" xfId="13735" xr:uid="{D3B6A416-960A-4641-9A83-D784D89BFCF0}"/>
    <cellStyle name="IntCoTitles 4 2 7 2" xfId="21851" xr:uid="{72306D94-7F06-4CB6-924B-57E3C0925D96}"/>
    <cellStyle name="IntCoTitles 4 2 7 2 2" xfId="37039" xr:uid="{A5725FD0-32BD-43CB-9E9B-6DADEB8A53E8}"/>
    <cellStyle name="IntCoTitles 4 2 7 3" xfId="28005" xr:uid="{CC413560-6DD9-4638-81DA-16666E0A60C5}"/>
    <cellStyle name="IntCoTitles 4 2 7 3 2" xfId="40776" xr:uid="{1115559B-5C81-451E-A3B1-4B515054E0A6}"/>
    <cellStyle name="IntCoTitles 4 2 7 4" xfId="32195" xr:uid="{25251C74-6F90-489E-88FB-00514D4FD47B}"/>
    <cellStyle name="IntCoTitles 4 2 8" xfId="11126" xr:uid="{9C000161-03FF-460C-8E44-9D668C64B4C0}"/>
    <cellStyle name="IntCoTitles 4 2 8 2" xfId="19676" xr:uid="{EE68E4D6-039D-41F5-B401-0610AB7FE939}"/>
    <cellStyle name="IntCoTitles 4 2 8 2 2" xfId="34881" xr:uid="{91A7F92F-EA4A-4E40-80DE-C951225AAFFF}"/>
    <cellStyle name="IntCoTitles 4 2 8 3" xfId="25924" xr:uid="{043F2612-E23D-435E-9545-DBB91DACB0D8}"/>
    <cellStyle name="IntCoTitles 4 2 8 3 2" xfId="40473" xr:uid="{76D56952-8BD0-4A3A-81B3-C88451985775}"/>
    <cellStyle name="IntCoTitles 4 2 8 4" xfId="31892" xr:uid="{BF5A577A-E6F4-4321-A83D-5A2176A6E04D}"/>
    <cellStyle name="IntCoTitles 4 2 9" xfId="16039" xr:uid="{7E53F240-02F5-4AA3-A080-F81A4B6C38C2}"/>
    <cellStyle name="IntCoTitles 4 2 9 2" xfId="24094" xr:uid="{4556A8F2-41C8-4DCB-9388-A50F25C001DD}"/>
    <cellStyle name="IntCoTitles 4 2 9 2 2" xfId="39282" xr:uid="{84D51B80-8446-470A-B5E9-C4FDEE4AF71A}"/>
    <cellStyle name="IntCoTitles 4 2 9 3" xfId="30248" xr:uid="{DE49A6E3-8B6B-4E55-B212-56806D9552A9}"/>
    <cellStyle name="IntCoTitles 4 2 9 3 2" xfId="40977" xr:uid="{DF478D06-18B9-473C-BBBF-042E1AEAE868}"/>
    <cellStyle name="IntCoTitles 4 2 9 4" xfId="32396" xr:uid="{40A7ECC9-8E30-4FA6-A699-82EB34B251E1}"/>
    <cellStyle name="IntCoTitles 4 20" xfId="41730" xr:uid="{44FFD94F-6EE8-456F-8954-25594DF3A6FD}"/>
    <cellStyle name="IntCoTitles 4 21" xfId="42446" xr:uid="{2288D363-CE95-4A29-9DA3-364317E75BB5}"/>
    <cellStyle name="IntCoTitles 4 22" xfId="43450" xr:uid="{A3E67C51-3830-49B8-93FF-79115D2D6D40}"/>
    <cellStyle name="IntCoTitles 4 23" xfId="42601" xr:uid="{CCBDC482-8976-4D96-AAF0-50D4628308BD}"/>
    <cellStyle name="IntCoTitles 4 24" xfId="43277" xr:uid="{4C325DE8-0F82-4FD6-AFAE-F1841AA99C14}"/>
    <cellStyle name="IntCoTitles 4 25" xfId="42743" xr:uid="{148F6AE7-629C-4B83-8E18-43CB1318D081}"/>
    <cellStyle name="IntCoTitles 4 26" xfId="41618" xr:uid="{9F80F662-624B-4F15-B22B-07A899553372}"/>
    <cellStyle name="IntCoTitles 4 27" xfId="42890" xr:uid="{0557BAC9-48CA-47A8-9CBF-4F932CD15101}"/>
    <cellStyle name="IntCoTitles 4 28" xfId="43555" xr:uid="{884FF8E3-C140-4D00-B9B1-A3A6A0332A23}"/>
    <cellStyle name="IntCoTitles 4 29" xfId="45687" xr:uid="{C56830BB-7D9C-45A0-BA8D-140D5E13C101}"/>
    <cellStyle name="IntCoTitles 4 3" xfId="8699" xr:uid="{99F3E80A-B1DE-4561-BED9-56C555CA379B}"/>
    <cellStyle name="IntCoTitles 4 3 10" xfId="10775" xr:uid="{F1DC954A-37EB-4C68-90EB-2DF7C1B2D5F5}"/>
    <cellStyle name="IntCoTitles 4 3 10 2" xfId="19325" xr:uid="{0D270195-DB44-49E5-A1BA-FB1181D6D0AE}"/>
    <cellStyle name="IntCoTitles 4 3 10 2 2" xfId="34530" xr:uid="{9156A1D3-FBF0-46DA-B0CC-D88EAD5FFE08}"/>
    <cellStyle name="IntCoTitles 4 3 10 3" xfId="25573" xr:uid="{9C5D193F-2ED5-473F-AA4B-126D998B0432}"/>
    <cellStyle name="IntCoTitles 4 3 10 3 2" xfId="40422" xr:uid="{0D16AE53-20D5-4328-98FF-D0A645410BBC}"/>
    <cellStyle name="IntCoTitles 4 3 10 4" xfId="31841" xr:uid="{A7FBB343-D9FD-451A-A2F2-D95B03475154}"/>
    <cellStyle name="IntCoTitles 4 3 11" xfId="11035" xr:uid="{FB16E431-1521-4FDB-851B-09539A36317F}"/>
    <cellStyle name="IntCoTitles 4 3 11 2" xfId="19585" xr:uid="{27751C09-3686-47F8-AD6D-E83278913002}"/>
    <cellStyle name="IntCoTitles 4 3 11 2 2" xfId="34790" xr:uid="{BBC66059-CF7F-4136-9912-DCBE4946CB6E}"/>
    <cellStyle name="IntCoTitles 4 3 11 3" xfId="25833" xr:uid="{6BE30CC9-6147-43FF-8DD9-448A87136921}"/>
    <cellStyle name="IntCoTitles 4 3 11 3 2" xfId="40461" xr:uid="{0EA6AF18-803A-48DF-B89B-7B16B12E3340}"/>
    <cellStyle name="IntCoTitles 4 3 11 4" xfId="31880" xr:uid="{5A30983C-50C3-443A-804A-E378BEE4B908}"/>
    <cellStyle name="IntCoTitles 4 3 12" xfId="17094" xr:uid="{40BDF0A4-396E-4BAA-A292-5ABC0523EFA5}"/>
    <cellStyle name="IntCoTitles 4 3 12 2" xfId="25149" xr:uid="{F97F62BA-5470-485F-B247-939B503EBA3D}"/>
    <cellStyle name="IntCoTitles 4 3 12 2 2" xfId="40337" xr:uid="{FB9FB609-B5AC-4D66-ABFA-9E6C65CDE5D9}"/>
    <cellStyle name="IntCoTitles 4 3 12 3" xfId="31303" xr:uid="{FB61E75B-A832-4778-A255-E5EB1320BC99}"/>
    <cellStyle name="IntCoTitles 4 3 12 3 2" xfId="41149" xr:uid="{52D7B22E-998C-437F-A310-1030DBB90894}"/>
    <cellStyle name="IntCoTitles 4 3 12 4" xfId="32568" xr:uid="{7257F8FB-21E7-4122-A3AE-7C849C39A896}"/>
    <cellStyle name="IntCoTitles 4 3 13" xfId="18453" xr:uid="{B43F5920-B5FC-4BE1-9BAA-3274BD23D4EF}"/>
    <cellStyle name="IntCoTitles 4 3 13 2" xfId="33658" xr:uid="{FED8A65B-ACA6-475F-9F47-8820F87B2D91}"/>
    <cellStyle name="IntCoTitles 4 3 14" xfId="18092" xr:uid="{76C5DFD2-1FC5-4D59-A134-224E410ECFCF}"/>
    <cellStyle name="IntCoTitles 4 3 14 2" xfId="33303" xr:uid="{82040AFC-289C-4338-ADC1-8DFF8F71AF25}"/>
    <cellStyle name="IntCoTitles 4 3 15" xfId="31716" xr:uid="{7242E3FA-5CC9-4908-A5AC-C7369583E6E8}"/>
    <cellStyle name="IntCoTitles 4 3 2" xfId="9871" xr:uid="{3510DFA4-0E82-45BA-82E2-CC027756BBEA}"/>
    <cellStyle name="IntCoTitles 4 3 2 10" xfId="17065" xr:uid="{E0A4FF16-6C6A-460F-9C28-D3E828E366BB}"/>
    <cellStyle name="IntCoTitles 4 3 2 10 2" xfId="25120" xr:uid="{E75022C6-F27C-41B3-AD82-06F0DE5A61B5}"/>
    <cellStyle name="IntCoTitles 4 3 2 10 2 2" xfId="40308" xr:uid="{0EBA9111-4BA7-4FE7-B4D3-C28CE5CDBB0C}"/>
    <cellStyle name="IntCoTitles 4 3 2 10 3" xfId="31274" xr:uid="{ACDFB73C-6DC6-45C7-B89B-428B2B519AD0}"/>
    <cellStyle name="IntCoTitles 4 3 2 10 3 2" xfId="41136" xr:uid="{DBFF9FD5-B415-4B60-9EFA-AB83DE0280D5}"/>
    <cellStyle name="IntCoTitles 4 3 2 10 4" xfId="32555" xr:uid="{C32C5877-C71E-4BF7-B453-CDE96052B276}"/>
    <cellStyle name="IntCoTitles 4 3 2 11" xfId="18803" xr:uid="{8DBD97B8-A9C6-439D-A0AA-7D86F692718F}"/>
    <cellStyle name="IntCoTitles 4 3 2 11 2" xfId="34008" xr:uid="{E9D21BEB-76CE-4A01-BD4A-C8D46412DEDE}"/>
    <cellStyle name="IntCoTitles 4 3 2 12" xfId="17388" xr:uid="{328F9C62-F05B-4459-9FE1-AF96C98A1B4D}"/>
    <cellStyle name="IntCoTitles 4 3 2 12 2" xfId="32754" xr:uid="{A4E284AF-99DF-47EA-9320-19525FAE0367}"/>
    <cellStyle name="IntCoTitles 4 3 2 13" xfId="31768" xr:uid="{34ECC984-63E7-4717-AD8B-E74601B2E4CE}"/>
    <cellStyle name="IntCoTitles 4 3 2 2" xfId="15938" xr:uid="{B57CE917-7E1C-45EA-9E90-9C1DF40447FF}"/>
    <cellStyle name="IntCoTitles 4 3 2 2 2" xfId="23993" xr:uid="{09A9993D-2A60-4344-8294-C6667F5FF8BB}"/>
    <cellStyle name="IntCoTitles 4 3 2 2 2 2" xfId="39181" xr:uid="{743C66ED-6382-45AE-9AC3-FA7C82F0C872}"/>
    <cellStyle name="IntCoTitles 4 3 2 2 3" xfId="30147" xr:uid="{900BB908-AF47-4660-976C-7E3405E3B8B7}"/>
    <cellStyle name="IntCoTitles 4 3 2 2 3 2" xfId="40945" xr:uid="{7B6145FF-3AB7-445A-A3F4-BDC385BB5E24}"/>
    <cellStyle name="IntCoTitles 4 3 2 2 4" xfId="32364" xr:uid="{C0D05AEB-4B5E-41CD-AB5A-374E8919E44B}"/>
    <cellStyle name="IntCoTitles 4 3 2 3" xfId="11742" xr:uid="{954F1D85-5195-4E5D-82B4-F6B40FAEDBAD}"/>
    <cellStyle name="IntCoTitles 4 3 2 3 2" xfId="20247" xr:uid="{8031AE27-E7E7-439C-A14A-916F12D2FCD3}"/>
    <cellStyle name="IntCoTitles 4 3 2 3 2 2" xfId="35435" xr:uid="{F9215F00-08D2-4416-BF67-AFAD1E1C473C}"/>
    <cellStyle name="IntCoTitles 4 3 2 3 3" xfId="26427" xr:uid="{BAF1D520-B473-4EC5-9D7D-9779E6BF2539}"/>
    <cellStyle name="IntCoTitles 4 3 2 3 3 2" xfId="40548" xr:uid="{1FB3C955-0AF8-4CFB-B93F-82D9E25EE6C2}"/>
    <cellStyle name="IntCoTitles 4 3 2 3 4" xfId="31967" xr:uid="{B0213FC6-F220-4EDA-9AF6-D8609C46D6FC}"/>
    <cellStyle name="IntCoTitles 4 3 2 4" xfId="11083" xr:uid="{FFF6CB36-F24F-49B4-9071-EA66D3674DA0}"/>
    <cellStyle name="IntCoTitles 4 3 2 4 2" xfId="19633" xr:uid="{B70B1B0B-927A-4A0C-99AA-131B6575ACA4}"/>
    <cellStyle name="IntCoTitles 4 3 2 4 2 2" xfId="34838" xr:uid="{025232DA-3CCE-4228-BBE0-F0365F9F0079}"/>
    <cellStyle name="IntCoTitles 4 3 2 4 3" xfId="25881" xr:uid="{7CEFF807-1912-4E11-BA4D-7E5A5A468C49}"/>
    <cellStyle name="IntCoTitles 4 3 2 4 3 2" xfId="40467" xr:uid="{984726AC-E639-49E1-8BE6-E761F7BE6778}"/>
    <cellStyle name="IntCoTitles 4 3 2 4 4" xfId="31886" xr:uid="{A1CB5413-35FF-4715-8684-BC2BCFA6EA61}"/>
    <cellStyle name="IntCoTitles 4 3 2 5" xfId="16652" xr:uid="{CDD0F351-B667-4E01-845A-B9DED747E0C2}"/>
    <cellStyle name="IntCoTitles 4 3 2 5 2" xfId="24707" xr:uid="{08C0C69A-9498-4C13-975F-DACD83C26DEC}"/>
    <cellStyle name="IntCoTitles 4 3 2 5 2 2" xfId="39895" xr:uid="{AAF9B0B1-A37F-4894-A465-A876C09A3469}"/>
    <cellStyle name="IntCoTitles 4 3 2 5 3" xfId="30861" xr:uid="{77B11AE2-6A0E-4F2E-B0CB-4C84072ED024}"/>
    <cellStyle name="IntCoTitles 4 3 2 5 3 2" xfId="41068" xr:uid="{EEFF7987-F3E1-4DE9-A74C-AC6A1A3CFBCF}"/>
    <cellStyle name="IntCoTitles 4 3 2 5 4" xfId="32487" xr:uid="{EF0CC49A-025D-4415-A440-AE3AAB4B52BD}"/>
    <cellStyle name="IntCoTitles 4 3 2 6" xfId="14856" xr:uid="{F70C3E43-0F2B-4400-8C68-0850F60425CD}"/>
    <cellStyle name="IntCoTitles 4 3 2 6 2" xfId="22943" xr:uid="{4804B9AE-3703-47E2-9C4F-312B801B2308}"/>
    <cellStyle name="IntCoTitles 4 3 2 6 2 2" xfId="38131" xr:uid="{4219EBE0-3A12-447E-96EA-8B1650E4A8F3}"/>
    <cellStyle name="IntCoTitles 4 3 2 6 3" xfId="29097" xr:uid="{F3084D81-DE69-4FAE-BFD1-458BED1989E7}"/>
    <cellStyle name="IntCoTitles 4 3 2 6 3 2" xfId="40830" xr:uid="{4893FA4B-B610-4AD8-811E-BDBC2D516482}"/>
    <cellStyle name="IntCoTitles 4 3 2 6 4" xfId="32249" xr:uid="{F28EDB84-75B5-435B-AA13-3871101B2B57}"/>
    <cellStyle name="IntCoTitles 4 3 2 7" xfId="10479" xr:uid="{3FD8D5E4-2793-4FD5-AC00-D041B163176B}"/>
    <cellStyle name="IntCoTitles 4 3 2 7 2" xfId="19029" xr:uid="{F1251A5F-9A8D-48A1-A5ED-E26FAE345DE8}"/>
    <cellStyle name="IntCoTitles 4 3 2 7 2 2" xfId="34234" xr:uid="{9C0EC788-0D0E-45C3-830B-CF2C457433AD}"/>
    <cellStyle name="IntCoTitles 4 3 2 7 3" xfId="25277" xr:uid="{F599373A-36B5-4E6A-BECB-9061CD88FFEC}"/>
    <cellStyle name="IntCoTitles 4 3 2 7 3 2" xfId="40383" xr:uid="{0DE576F8-1D58-4B71-9CC6-F12D46730690}"/>
    <cellStyle name="IntCoTitles 4 3 2 7 4" xfId="31802" xr:uid="{2B2B9A10-9CF0-487D-A7F1-2B21D4608D3A}"/>
    <cellStyle name="IntCoTitles 4 3 2 8" xfId="15734" xr:uid="{03897200-E6EB-4504-8402-2670CC98752D}"/>
    <cellStyle name="IntCoTitles 4 3 2 8 2" xfId="23789" xr:uid="{802AD6A9-A10F-4E5F-ABFB-BD1A6A8F954A}"/>
    <cellStyle name="IntCoTitles 4 3 2 8 2 2" xfId="38977" xr:uid="{0C60E442-F9AB-4E72-A0AB-12AD25AD69B6}"/>
    <cellStyle name="IntCoTitles 4 3 2 8 3" xfId="29943" xr:uid="{A295CD68-99B0-43A3-A6E5-07681CAAE208}"/>
    <cellStyle name="IntCoTitles 4 3 2 8 3 2" xfId="40913" xr:uid="{5E7C8465-AD60-42AB-9574-263F3C9A72FC}"/>
    <cellStyle name="IntCoTitles 4 3 2 8 4" xfId="32332" xr:uid="{D1D2D612-0921-4B8B-A72F-2DB8F9778C54}"/>
    <cellStyle name="IntCoTitles 4 3 2 9" xfId="11169" xr:uid="{51E86131-78C5-42D5-AAB3-AE13ADD073BE}"/>
    <cellStyle name="IntCoTitles 4 3 2 9 2" xfId="19719" xr:uid="{97D2E4A4-4DBF-409E-9522-433744E0D23D}"/>
    <cellStyle name="IntCoTitles 4 3 2 9 2 2" xfId="34924" xr:uid="{8CEAF9AF-A292-48BE-B323-EA6B744E280E}"/>
    <cellStyle name="IntCoTitles 4 3 2 9 3" xfId="25967" xr:uid="{B2A6DE9C-5F16-4647-A9B1-696FE646F899}"/>
    <cellStyle name="IntCoTitles 4 3 2 9 3 2" xfId="40478" xr:uid="{721AE8F1-C44A-4C71-99AF-FA5F7D5E99C7}"/>
    <cellStyle name="IntCoTitles 4 3 2 9 4" xfId="31897" xr:uid="{8BCA689B-FC99-4967-B9A3-85DA65C83CA8}"/>
    <cellStyle name="IntCoTitles 4 3 3" xfId="15441" xr:uid="{A107B8CA-AF95-43C9-BAB9-F25904C4CA56}"/>
    <cellStyle name="IntCoTitles 4 3 4" xfId="11952" xr:uid="{6CE74C68-9F36-4142-A482-6900C62A2DF5}"/>
    <cellStyle name="IntCoTitles 4 3 4 2" xfId="20439" xr:uid="{E20BC60B-10B8-4766-854A-7BFFF7245A22}"/>
    <cellStyle name="IntCoTitles 4 3 4 2 2" xfId="35627" xr:uid="{0022B125-73B4-4353-B29E-153CEF93D4DE}"/>
    <cellStyle name="IntCoTitles 4 3 4 3" xfId="26598" xr:uid="{C377AC70-476F-4260-B0D6-E249A8CD0325}"/>
    <cellStyle name="IntCoTitles 4 3 4 3 2" xfId="40597" xr:uid="{2FFEDBB6-A0EF-44A9-99AC-E19BB9270FBD}"/>
    <cellStyle name="IntCoTitles 4 3 4 4" xfId="32016" xr:uid="{739880A1-C1F3-4EBA-B585-FBB029CF1050}"/>
    <cellStyle name="IntCoTitles 4 3 5" xfId="12942" xr:uid="{A7311BB9-F1D4-482E-8864-F4D592C34D9E}"/>
    <cellStyle name="IntCoTitles 4 3 5 2" xfId="21307" xr:uid="{523723D8-2BC4-488F-9BC1-D6E0A23EE0D8}"/>
    <cellStyle name="IntCoTitles 4 3 5 2 2" xfId="36495" xr:uid="{BDE93B52-8F2D-4C41-945C-B2953AE92676}"/>
    <cellStyle name="IntCoTitles 4 3 5 3" xfId="27461" xr:uid="{D49B8656-2988-48BB-A522-12FDDCE9E3AA}"/>
    <cellStyle name="IntCoTitles 4 3 5 3 2" xfId="40690" xr:uid="{E5FBD2A8-EBF3-4E88-9208-179A369EA136}"/>
    <cellStyle name="IntCoTitles 4 3 5 4" xfId="32109" xr:uid="{B1C638DF-4A46-4886-B164-605D775C0754}"/>
    <cellStyle name="IntCoTitles 4 3 6" xfId="11221" xr:uid="{399666A6-253B-43A2-AC38-976D9DB21C59}"/>
    <cellStyle name="IntCoTitles 4 3 6 2" xfId="19771" xr:uid="{B9F9AB7A-57EB-4BDB-BFCB-383997EB5D39}"/>
    <cellStyle name="IntCoTitles 4 3 6 2 2" xfId="34976" xr:uid="{EFD9FF08-94E6-42E2-BFCE-AF5EBB89F4F3}"/>
    <cellStyle name="IntCoTitles 4 3 6 3" xfId="26019" xr:uid="{F11485A9-63FA-4EF6-865F-23A6C8055C7A}"/>
    <cellStyle name="IntCoTitles 4 3 6 3 2" xfId="40503" xr:uid="{32CCF45B-3F37-49FB-8514-2E80E5405B59}"/>
    <cellStyle name="IntCoTitles 4 3 6 4" xfId="31922" xr:uid="{3AE593F0-E92E-40BD-A13F-A246B5FF28BD}"/>
    <cellStyle name="IntCoTitles 4 3 7" xfId="12627" xr:uid="{56B7768B-3114-45E4-8F22-81ACD1E24DA5}"/>
    <cellStyle name="IntCoTitles 4 3 7 2" xfId="21024" xr:uid="{7C8E2579-3AB5-45BF-AD38-490B54776F84}"/>
    <cellStyle name="IntCoTitles 4 3 7 2 2" xfId="36212" xr:uid="{F042A050-FD5E-4CCC-824B-64B04080BDC1}"/>
    <cellStyle name="IntCoTitles 4 3 7 3" xfId="27178" xr:uid="{46E8D2EA-2666-43B4-9860-536EFBDD3B35}"/>
    <cellStyle name="IntCoTitles 4 3 7 3 2" xfId="40660" xr:uid="{3C7D1529-6E26-476C-985D-391C8997FC6D}"/>
    <cellStyle name="IntCoTitles 4 3 7 4" xfId="32079" xr:uid="{3E772400-36DC-4CEB-9B6A-9458BA1B9869}"/>
    <cellStyle name="IntCoTitles 4 3 8" xfId="11919" xr:uid="{2A7007D1-5BD6-4DF1-A4AA-C2EDFA74B5D5}"/>
    <cellStyle name="IntCoTitles 4 3 8 2" xfId="20410" xr:uid="{FA2AB4C2-0695-4917-BF6E-B1A823636626}"/>
    <cellStyle name="IntCoTitles 4 3 8 2 2" xfId="35598" xr:uid="{81701C57-9E7B-4CAC-9DED-DB429F22B960}"/>
    <cellStyle name="IntCoTitles 4 3 8 3" xfId="26569" xr:uid="{DCD7EA6A-2C04-46E9-9717-90D54F60D71C}"/>
    <cellStyle name="IntCoTitles 4 3 8 3 2" xfId="40583" xr:uid="{97A964A7-0ECB-41B3-9759-B9839A57E8D6}"/>
    <cellStyle name="IntCoTitles 4 3 8 4" xfId="32002" xr:uid="{A57302EB-7137-4860-8926-DE9B8F8A03FC}"/>
    <cellStyle name="IntCoTitles 4 3 9" xfId="11010" xr:uid="{00269446-FA7B-42EA-8B6C-4E60595AAF0F}"/>
    <cellStyle name="IntCoTitles 4 3 9 2" xfId="19560" xr:uid="{30842DFB-04B2-4C5C-9E32-033AF5065516}"/>
    <cellStyle name="IntCoTitles 4 3 9 2 2" xfId="34765" xr:uid="{CABF04F0-2961-4989-ADBD-07C8A2B55A68}"/>
    <cellStyle name="IntCoTitles 4 3 9 3" xfId="25808" xr:uid="{697F5279-2CD0-4F67-83B4-E7B8BA4CD828}"/>
    <cellStyle name="IntCoTitles 4 3 9 3 2" xfId="40456" xr:uid="{44B0DEFE-D0E7-419D-B2EE-9BEED1D67ED4}"/>
    <cellStyle name="IntCoTitles 4 3 9 4" xfId="31875" xr:uid="{808C7842-FD12-4C79-953A-974C31D54515}"/>
    <cellStyle name="IntCoTitles 4 30" xfId="46123" xr:uid="{F1D28ACA-9A3B-44A6-8120-D7D41F5FC2CD}"/>
    <cellStyle name="IntCoTitles 4 31" xfId="46018" xr:uid="{69C38F0E-6540-4FB9-99C6-FBA76846B680}"/>
    <cellStyle name="IntCoTitles 4 32" xfId="46620" xr:uid="{B2C20694-6DBF-498B-9365-25D8F8E22DF0}"/>
    <cellStyle name="IntCoTitles 4 33" xfId="47149" xr:uid="{75D9871F-460B-4B6C-9EA4-244E74EDCF91}"/>
    <cellStyle name="IntCoTitles 4 34" xfId="46751" xr:uid="{9AB52EBA-6392-40CE-943A-0DAD00E72E17}"/>
    <cellStyle name="IntCoTitles 4 35" xfId="49638" xr:uid="{9C1154DF-AB35-4E76-B2B1-ADDC1B7F970B}"/>
    <cellStyle name="IntCoTitles 4 36" xfId="49094" xr:uid="{B0D2DF93-1988-473E-A93F-72BA91A79289}"/>
    <cellStyle name="IntCoTitles 4 37" xfId="49540" xr:uid="{A95571B5-2D31-40DC-9E33-F12E80571364}"/>
    <cellStyle name="IntCoTitles 4 38" xfId="50448" xr:uid="{40533285-C5B9-462A-876D-2E306B5E5BD7}"/>
    <cellStyle name="IntCoTitles 4 39" xfId="52228" xr:uid="{BD4C70E1-D7B2-44F0-B1D3-A668A0A40848}"/>
    <cellStyle name="IntCoTitles 4 4" xfId="8952" xr:uid="{51639CD4-239E-467A-AC27-54732A819C9B}"/>
    <cellStyle name="IntCoTitles 4 4 10" xfId="10919" xr:uid="{9CE771F8-93F9-4929-9936-24854762CE8F}"/>
    <cellStyle name="IntCoTitles 4 4 10 2" xfId="19469" xr:uid="{3DC6D986-DBAA-4F94-A4BB-43624EB74567}"/>
    <cellStyle name="IntCoTitles 4 4 10 2 2" xfId="34674" xr:uid="{420162EC-A4D7-4184-A513-8B7D5CF32A19}"/>
    <cellStyle name="IntCoTitles 4 4 10 3" xfId="25717" xr:uid="{E4117706-FC13-4CBD-A500-9E0D8DDEAD9E}"/>
    <cellStyle name="IntCoTitles 4 4 10 3 2" xfId="40447" xr:uid="{95912880-3483-4DAD-B619-5B690219AEEF}"/>
    <cellStyle name="IntCoTitles 4 4 10 4" xfId="31866" xr:uid="{131DB6F2-7AFC-4F47-84D8-624B049D7BB7}"/>
    <cellStyle name="IntCoTitles 4 4 11" xfId="12323" xr:uid="{A3952F70-95BA-4CD5-BD49-EE0F89FB8540}"/>
    <cellStyle name="IntCoTitles 4 4 11 2" xfId="20745" xr:uid="{A85896AF-27A6-44E8-B4DD-BEF57BD3F688}"/>
    <cellStyle name="IntCoTitles 4 4 11 2 2" xfId="35933" xr:uid="{F822AD9F-A1EB-4F73-A379-F31AF55230A1}"/>
    <cellStyle name="IntCoTitles 4 4 11 3" xfId="26899" xr:uid="{EE4537E9-861A-4360-BA37-5E3F91542E3C}"/>
    <cellStyle name="IntCoTitles 4 4 11 3 2" xfId="40636" xr:uid="{3A49FD6E-E574-46FE-85DA-C5D4DD0A0E18}"/>
    <cellStyle name="IntCoTitles 4 4 11 4" xfId="32055" xr:uid="{A2A7D73A-AC06-4BAD-9AAC-7D5F704D92BE}"/>
    <cellStyle name="IntCoTitles 4 4 12" xfId="17066" xr:uid="{69B683DA-1B0A-407F-A7BB-D3B9357B115A}"/>
    <cellStyle name="IntCoTitles 4 4 12 2" xfId="25121" xr:uid="{70286381-DB16-496D-B7B5-028BAD85BB2D}"/>
    <cellStyle name="IntCoTitles 4 4 12 2 2" xfId="40309" xr:uid="{4F45D486-5288-4FF6-8F3A-25BD78171EFF}"/>
    <cellStyle name="IntCoTitles 4 4 12 3" xfId="31275" xr:uid="{4E628D27-A4EC-442C-8F68-9216B04A72E3}"/>
    <cellStyle name="IntCoTitles 4 4 12 3 2" xfId="41137" xr:uid="{33F58F45-09FC-4229-9FE4-E42F9CB096B8}"/>
    <cellStyle name="IntCoTitles 4 4 12 4" xfId="32556" xr:uid="{43E71F02-32DC-4655-824F-17926FF55917}"/>
    <cellStyle name="IntCoTitles 4 4 13" xfId="18470" xr:uid="{F217549D-1D49-4DED-8233-0A987226894D}"/>
    <cellStyle name="IntCoTitles 4 4 13 2" xfId="33675" xr:uid="{29C23AA8-58EF-49E8-9266-599ECB18B03B}"/>
    <cellStyle name="IntCoTitles 4 4 14" xfId="17958" xr:uid="{5C9CB83E-E7D1-4452-9EF3-7E2DEBDB87A4}"/>
    <cellStyle name="IntCoTitles 4 4 14 2" xfId="33169" xr:uid="{5DF968B6-DD08-4EF6-AB48-592265258813}"/>
    <cellStyle name="IntCoTitles 4 4 15" xfId="31737" xr:uid="{CB3C76F7-CCA1-4CD2-B857-B8ECCC83E0B6}"/>
    <cellStyle name="IntCoTitles 4 4 2" xfId="10016" xr:uid="{7A011796-2DDA-4F42-9B50-1E39C279FE4D}"/>
    <cellStyle name="IntCoTitles 4 4 2 10" xfId="12641" xr:uid="{757C1F79-C2E9-4790-BDF4-C072FE0C74AE}"/>
    <cellStyle name="IntCoTitles 4 4 2 10 2" xfId="21038" xr:uid="{1974D6F0-33A6-45E2-B0C2-A3FCAD2A35FC}"/>
    <cellStyle name="IntCoTitles 4 4 2 10 2 2" xfId="36226" xr:uid="{E874B001-A37D-4191-9827-1F434B51E5E1}"/>
    <cellStyle name="IntCoTitles 4 4 2 10 3" xfId="27192" xr:uid="{4B06D8CF-83C2-4A42-9116-EE367F137A55}"/>
    <cellStyle name="IntCoTitles 4 4 2 10 3 2" xfId="40662" xr:uid="{3D5330FE-B903-46D2-BD87-BAFB1F186B23}"/>
    <cellStyle name="IntCoTitles 4 4 2 10 4" xfId="32081" xr:uid="{FC237689-1E36-4710-B9AD-F3174B048312}"/>
    <cellStyle name="IntCoTitles 4 4 2 11" xfId="18820" xr:uid="{0FE1C262-C39D-4F07-8CAB-C1E1DB0D0ECD}"/>
    <cellStyle name="IntCoTitles 4 4 2 11 2" xfId="34025" xr:uid="{554BC660-B9F8-42AF-BA88-E92C1069B3BD}"/>
    <cellStyle name="IntCoTitles 4 4 2 12" xfId="17305" xr:uid="{C54B3E3F-D6B3-4087-BD62-7A1314F9FD0E}"/>
    <cellStyle name="IntCoTitles 4 4 2 12 2" xfId="32671" xr:uid="{8C2265DD-02B6-4B74-B892-378B2EB26D85}"/>
    <cellStyle name="IntCoTitles 4 4 2 13" xfId="31785" xr:uid="{E15960F5-FECF-40E1-A51A-22C4741B3CBF}"/>
    <cellStyle name="IntCoTitles 4 4 2 2" xfId="16002" xr:uid="{FCB922D8-1AAE-44DE-8B03-050BFC3BD0D3}"/>
    <cellStyle name="IntCoTitles 4 4 2 2 2" xfId="24057" xr:uid="{DDF5B0A4-601B-4CE0-A483-F54F23E1864F}"/>
    <cellStyle name="IntCoTitles 4 4 2 2 2 2" xfId="39245" xr:uid="{D7B9377A-F8DD-475C-8C24-F5C6E456401F}"/>
    <cellStyle name="IntCoTitles 4 4 2 2 3" xfId="30211" xr:uid="{2F5671EC-B355-4B4E-B4F6-D129CCC65BC6}"/>
    <cellStyle name="IntCoTitles 4 4 2 2 3 2" xfId="40965" xr:uid="{6D0A38CE-9A5B-4FBB-986E-887BBE6577EC}"/>
    <cellStyle name="IntCoTitles 4 4 2 2 4" xfId="32384" xr:uid="{DAB08C13-1DCF-47CF-90FF-96780794ACE4}"/>
    <cellStyle name="IntCoTitles 4 4 2 3" xfId="11175" xr:uid="{ADD0D714-AD3E-4239-992A-37E1200B7DA1}"/>
    <cellStyle name="IntCoTitles 4 4 2 3 2" xfId="19725" xr:uid="{CF785F49-B25D-42B6-A8BB-32DB2E7F812C}"/>
    <cellStyle name="IntCoTitles 4 4 2 3 2 2" xfId="34930" xr:uid="{AD2568E6-F050-40D2-983E-F88DED6BEA5F}"/>
    <cellStyle name="IntCoTitles 4 4 2 3 3" xfId="25973" xr:uid="{AD738B22-0EB7-495C-BEB5-FD44EB798A54}"/>
    <cellStyle name="IntCoTitles 4 4 2 3 3 2" xfId="40483" xr:uid="{DF5B5D4D-4A1E-4B2B-BCEB-CF92A76B9634}"/>
    <cellStyle name="IntCoTitles 4 4 2 3 4" xfId="31902" xr:uid="{B779B038-526A-4807-9A44-C4E3D094C9A0}"/>
    <cellStyle name="IntCoTitles 4 4 2 4" xfId="13470" xr:uid="{F56807C3-39AC-4143-B4D3-9242DF54DDCB}"/>
    <cellStyle name="IntCoTitles 4 4 2 4 2" xfId="21654" xr:uid="{8E63534F-999B-43CA-B7AF-B4D2618D614B}"/>
    <cellStyle name="IntCoTitles 4 4 2 4 2 2" xfId="36842" xr:uid="{BF3A0AD0-DD1E-48C2-AAF0-33266E996A28}"/>
    <cellStyle name="IntCoTitles 4 4 2 4 3" xfId="27808" xr:uid="{A3C6F3F8-DAE1-46CE-8762-032313EAD9FD}"/>
    <cellStyle name="IntCoTitles 4 4 2 4 3 2" xfId="40748" xr:uid="{3C14D5AF-01F5-4A0A-8E86-3182A6F0C368}"/>
    <cellStyle name="IntCoTitles 4 4 2 4 4" xfId="32167" xr:uid="{8B80BEC4-A87E-4FFF-9611-9DDC2178E261}"/>
    <cellStyle name="IntCoTitles 4 4 2 5" xfId="16675" xr:uid="{E195E349-6134-460C-AB94-8A84509259B0}"/>
    <cellStyle name="IntCoTitles 4 4 2 5 2" xfId="24730" xr:uid="{473992C4-2DCC-4296-A9A9-94A7D8C9CFB5}"/>
    <cellStyle name="IntCoTitles 4 4 2 5 2 2" xfId="39918" xr:uid="{59B37AB5-434A-4916-B870-8C568BE98BE6}"/>
    <cellStyle name="IntCoTitles 4 4 2 5 3" xfId="30884" xr:uid="{3B61CD5C-BDE2-4B52-B0F8-1AFA015FEB5B}"/>
    <cellStyle name="IntCoTitles 4 4 2 5 3 2" xfId="41086" xr:uid="{29C96049-A009-4829-BF18-55A651B59974}"/>
    <cellStyle name="IntCoTitles 4 4 2 5 4" xfId="32505" xr:uid="{DAF3882C-7C7F-45D7-90B3-D6B302E686B3}"/>
    <cellStyle name="IntCoTitles 4 4 2 6" xfId="13547" xr:uid="{E95FD071-3EB1-4B1E-B50B-83C25EF5BF4B}"/>
    <cellStyle name="IntCoTitles 4 4 2 6 2" xfId="21691" xr:uid="{88B68A1C-085C-40D1-A360-5B51686E4E55}"/>
    <cellStyle name="IntCoTitles 4 4 2 6 2 2" xfId="36879" xr:uid="{82CC6214-33C0-425F-8E13-06A88D766270}"/>
    <cellStyle name="IntCoTitles 4 4 2 6 3" xfId="27845" xr:uid="{E0D06232-FDE6-4C05-8203-DBB68562F4C5}"/>
    <cellStyle name="IntCoTitles 4 4 2 6 3 2" xfId="40756" xr:uid="{75017DCE-2241-4B51-886C-21020EC7407E}"/>
    <cellStyle name="IntCoTitles 4 4 2 6 4" xfId="32175" xr:uid="{B9F21D22-B214-48E9-8979-75B34B9B5B99}"/>
    <cellStyle name="IntCoTitles 4 4 2 7" xfId="16864" xr:uid="{1F5911A4-06A0-48D9-A4FB-B1D544746679}"/>
    <cellStyle name="IntCoTitles 4 4 2 7 2" xfId="24919" xr:uid="{A7A559BD-6E33-4E71-8747-028F859BF3E0}"/>
    <cellStyle name="IntCoTitles 4 4 2 7 2 2" xfId="40107" xr:uid="{104DB09F-162F-4A7E-9A71-824B76A69396}"/>
    <cellStyle name="IntCoTitles 4 4 2 7 3" xfId="31073" xr:uid="{A97FE326-F2E7-41C6-94F4-6B7739850963}"/>
    <cellStyle name="IntCoTitles 4 4 2 7 3 2" xfId="41108" xr:uid="{685CD519-AD1B-4084-9A11-E5973355A473}"/>
    <cellStyle name="IntCoTitles 4 4 2 7 4" xfId="32527" xr:uid="{1DE7AA09-1C91-44B7-B9BC-5A7DB2E0BB7D}"/>
    <cellStyle name="IntCoTitles 4 4 2 8" xfId="16615" xr:uid="{D608AED5-AB01-415F-9A02-FC4DAA8FEBD1}"/>
    <cellStyle name="IntCoTitles 4 4 2 8 2" xfId="24670" xr:uid="{F2ED2583-2F6C-4DCB-8253-EA5A83151DE8}"/>
    <cellStyle name="IntCoTitles 4 4 2 8 2 2" xfId="39858" xr:uid="{C04C0E52-E83A-4300-87F0-889FDE65BB1F}"/>
    <cellStyle name="IntCoTitles 4 4 2 8 3" xfId="30824" xr:uid="{E4F8535C-1E16-472A-BDDA-CB1A423E719D}"/>
    <cellStyle name="IntCoTitles 4 4 2 8 3 2" xfId="41055" xr:uid="{94F107F6-9711-4D53-A550-38BFB1C46B61}"/>
    <cellStyle name="IntCoTitles 4 4 2 8 4" xfId="32474" xr:uid="{D7A1B740-D669-4A12-A54B-9C9DB194C021}"/>
    <cellStyle name="IntCoTitles 4 4 2 9" xfId="10437" xr:uid="{5549381A-8B8D-4D7B-B562-0826974B80AA}"/>
    <cellStyle name="IntCoTitles 4 4 2 9 2" xfId="18987" xr:uid="{F44DCA70-418F-4349-950E-99B594369F0D}"/>
    <cellStyle name="IntCoTitles 4 4 2 9 2 2" xfId="34192" xr:uid="{D83B8152-8BB4-4AED-A509-E76BD9F92320}"/>
    <cellStyle name="IntCoTitles 4 4 2 9 3" xfId="25235" xr:uid="{08304C7A-F2A5-4495-9280-109A8C93B170}"/>
    <cellStyle name="IntCoTitles 4 4 2 9 3 2" xfId="40377" xr:uid="{BA6880BF-8E21-4469-B09F-0D44AD5BA929}"/>
    <cellStyle name="IntCoTitles 4 4 2 9 4" xfId="31796" xr:uid="{51FDC55D-C3EF-4178-8883-5964EEC778A6}"/>
    <cellStyle name="IntCoTitles 4 4 3" xfId="15530" xr:uid="{2E07460B-F8B0-40ED-B373-979B7376971F}"/>
    <cellStyle name="IntCoTitles 4 4 4" xfId="11914" xr:uid="{5E15A574-8C76-4B0D-AE44-FD1D0A52B41E}"/>
    <cellStyle name="IntCoTitles 4 4 4 2" xfId="20405" xr:uid="{A76A30C6-2747-4D63-8EF5-D7CA34402FED}"/>
    <cellStyle name="IntCoTitles 4 4 4 2 2" xfId="35593" xr:uid="{54C11592-005E-4872-9851-FB1E0EC927B9}"/>
    <cellStyle name="IntCoTitles 4 4 4 3" xfId="26564" xr:uid="{EBEAEF70-8209-46F9-9553-4275E04C10A1}"/>
    <cellStyle name="IntCoTitles 4 4 4 3 2" xfId="40582" xr:uid="{3F47C8A6-3A26-4931-9A19-109D9B177B10}"/>
    <cellStyle name="IntCoTitles 4 4 4 4" xfId="32001" xr:uid="{3F74EBC9-5634-4D1F-A575-BA69C3AD6C28}"/>
    <cellStyle name="IntCoTitles 4 4 5" xfId="13824" xr:uid="{A5A8E678-358B-4F40-90E0-4C8467D3666A}"/>
    <cellStyle name="IntCoTitles 4 4 5 2" xfId="21934" xr:uid="{E591EC46-2672-4E39-94FA-8CEB68F65968}"/>
    <cellStyle name="IntCoTitles 4 4 5 2 2" xfId="37122" xr:uid="{54805B97-AE93-4EDD-9A82-184BD4B221E3}"/>
    <cellStyle name="IntCoTitles 4 4 5 3" xfId="28088" xr:uid="{2241EB4B-84FD-4A0C-9A17-543050066F8C}"/>
    <cellStyle name="IntCoTitles 4 4 5 3 2" xfId="40798" xr:uid="{B8BFB7FB-FDFA-451F-BAC3-802646ED4CFF}"/>
    <cellStyle name="IntCoTitles 4 4 5 4" xfId="32217" xr:uid="{5146F02B-E9F4-4915-A080-9B0790FCBA39}"/>
    <cellStyle name="IntCoTitles 4 4 6" xfId="16427" xr:uid="{DB4FFE48-CC5F-4F10-8F1F-876DAAA854FE}"/>
    <cellStyle name="IntCoTitles 4 4 6 2" xfId="24482" xr:uid="{3299E8D9-D025-401D-9D37-0069CDE9E6AE}"/>
    <cellStyle name="IntCoTitles 4 4 6 2 2" xfId="39670" xr:uid="{4163BDBB-8363-4FDA-AAA8-10952BAF7483}"/>
    <cellStyle name="IntCoTitles 4 4 6 3" xfId="30636" xr:uid="{D32E6B37-AD89-4349-9BF8-8FCD7DF0B82E}"/>
    <cellStyle name="IntCoTitles 4 4 6 3 2" xfId="41021" xr:uid="{F16CDAED-1177-4FE2-AA90-25E4164753B5}"/>
    <cellStyle name="IntCoTitles 4 4 6 4" xfId="32440" xr:uid="{32BA5091-DA0E-4029-8DC3-FC2CC0CAC0B9}"/>
    <cellStyle name="IntCoTitles 4 4 7" xfId="13088" xr:uid="{639CBA68-0989-4D41-94F0-A89EAF03E459}"/>
    <cellStyle name="IntCoTitles 4 4 7 2" xfId="21417" xr:uid="{BCB05515-D3DC-4DD8-9F69-F79677D3256F}"/>
    <cellStyle name="IntCoTitles 4 4 7 2 2" xfId="36605" xr:uid="{1C345DAA-3617-4B21-94CD-0B30C5ADB35C}"/>
    <cellStyle name="IntCoTitles 4 4 7 3" xfId="27571" xr:uid="{3C8F1B7D-D9BA-4A4F-8A28-6640249B8E3A}"/>
    <cellStyle name="IntCoTitles 4 4 7 3 2" xfId="40706" xr:uid="{6C8AE993-3A6B-4A11-B0C6-708580806D28}"/>
    <cellStyle name="IntCoTitles 4 4 7 4" xfId="32125" xr:uid="{C03CF716-D89B-4E5B-A1D2-6462DA2F933B}"/>
    <cellStyle name="IntCoTitles 4 4 8" xfId="16010" xr:uid="{0D72B4DD-2739-44CC-BA7C-911B6665A485}"/>
    <cellStyle name="IntCoTitles 4 4 8 2" xfId="24065" xr:uid="{99C5152F-80FA-4178-BDB0-14F6721B5493}"/>
    <cellStyle name="IntCoTitles 4 4 8 2 2" xfId="39253" xr:uid="{320E1CC8-124A-4332-87DC-9F4D2A0BA7B9}"/>
    <cellStyle name="IntCoTitles 4 4 8 3" xfId="30219" xr:uid="{01C0CD2D-ED0A-4EF6-84B6-028DDE5D0A11}"/>
    <cellStyle name="IntCoTitles 4 4 8 3 2" xfId="40973" xr:uid="{829385A2-B2BE-454E-8F26-C7F6FE3960A0}"/>
    <cellStyle name="IntCoTitles 4 4 8 4" xfId="32392" xr:uid="{A31F9431-0CBB-4FF9-8AAD-C96E323E7B1E}"/>
    <cellStyle name="IntCoTitles 4 4 9" xfId="11117" xr:uid="{69A54DA8-6B25-4AE6-A508-1148FB1F5746}"/>
    <cellStyle name="IntCoTitles 4 4 9 2" xfId="19667" xr:uid="{9F8E70EC-118E-4DD1-BDA1-BE0A75F26151}"/>
    <cellStyle name="IntCoTitles 4 4 9 2 2" xfId="34872" xr:uid="{518ECA13-84E3-47FC-A861-C51E5D191C47}"/>
    <cellStyle name="IntCoTitles 4 4 9 3" xfId="25915" xr:uid="{0B4525CB-FA5D-48CD-A2FB-D08176E38152}"/>
    <cellStyle name="IntCoTitles 4 4 9 3 2" xfId="40471" xr:uid="{5BAB5CE1-6E32-45D8-B1D6-0A94ABF01BDE}"/>
    <cellStyle name="IntCoTitles 4 4 9 4" xfId="31890" xr:uid="{2042DCA7-F945-4619-954A-9510F5A70EE0}"/>
    <cellStyle name="IntCoTitles 4 5" xfId="8817" xr:uid="{B92F3D4A-8FF6-4143-A599-625833856DA2}"/>
    <cellStyle name="IntCoTitles 4 5 10" xfId="13138" xr:uid="{F5304B10-0ED5-45AE-A238-2637EF9A5253}"/>
    <cellStyle name="IntCoTitles 4 5 10 2" xfId="21445" xr:uid="{7388DA4C-CB97-42A6-A9C9-02130CD26B0A}"/>
    <cellStyle name="IntCoTitles 4 5 10 2 2" xfId="36633" xr:uid="{A4AE4AE6-542A-4097-AC0C-ECC9B1AF97BB}"/>
    <cellStyle name="IntCoTitles 4 5 10 3" xfId="27599" xr:uid="{4FC21D1E-4605-46D0-B76A-7CC51B06A596}"/>
    <cellStyle name="IntCoTitles 4 5 10 3 2" xfId="40708" xr:uid="{FFA00B81-3E9D-4C4A-AFA0-0B0B7E240826}"/>
    <cellStyle name="IntCoTitles 4 5 10 4" xfId="32127" xr:uid="{EEDE508F-074D-4484-85DF-08F00F294EF6}"/>
    <cellStyle name="IntCoTitles 4 5 11" xfId="16901" xr:uid="{2081E12E-D573-4B33-AF9F-37D3BAAD0A03}"/>
    <cellStyle name="IntCoTitles 4 5 11 2" xfId="24956" xr:uid="{ACFB1443-372A-4583-8798-326B7A2570E3}"/>
    <cellStyle name="IntCoTitles 4 5 11 2 2" xfId="40144" xr:uid="{2FF103D5-2FB7-4B87-9FED-B6101D70FE0F}"/>
    <cellStyle name="IntCoTitles 4 5 11 3" xfId="31110" xr:uid="{F4746977-41E5-40BE-A8DC-7EF94BD66E8F}"/>
    <cellStyle name="IntCoTitles 4 5 11 3 2" xfId="41131" xr:uid="{A9476690-79CF-432C-83F5-3B6CF0CEDE62}"/>
    <cellStyle name="IntCoTitles 4 5 11 4" xfId="32550" xr:uid="{1264FCF3-BAF6-42D4-83AE-60F6B9B27DB7}"/>
    <cellStyle name="IntCoTitles 4 5 12" xfId="10490" xr:uid="{F1485DAB-09F7-4524-83D8-C8FEBA61EB4A}"/>
    <cellStyle name="IntCoTitles 4 5 12 2" xfId="19040" xr:uid="{8B5EA403-169B-483A-BB11-7531D0A19D90}"/>
    <cellStyle name="IntCoTitles 4 5 12 2 2" xfId="34245" xr:uid="{99E9A70D-FBF2-49F8-86B3-994DEB328119}"/>
    <cellStyle name="IntCoTitles 4 5 12 3" xfId="25288" xr:uid="{CE490D39-EE9D-4B8B-99C1-CBB8CC67AA81}"/>
    <cellStyle name="IntCoTitles 4 5 12 3 2" xfId="40389" xr:uid="{7E15566C-1DFD-4CCF-ADE8-24C18D3EE69C}"/>
    <cellStyle name="IntCoTitles 4 5 12 4" xfId="31808" xr:uid="{F44A3C31-0A44-4A77-A4F9-89512A2CC748}"/>
    <cellStyle name="IntCoTitles 4 5 13" xfId="18461" xr:uid="{E0CB1470-5286-47B5-8FF4-539698DB58B5}"/>
    <cellStyle name="IntCoTitles 4 5 13 2" xfId="33666" xr:uid="{20C6D19E-1810-4440-946F-80D566360307}"/>
    <cellStyle name="IntCoTitles 4 5 14" xfId="18021" xr:uid="{1A82D7FA-F133-4B8F-93AF-DB859D526099}"/>
    <cellStyle name="IntCoTitles 4 5 14 2" xfId="33232" xr:uid="{A229E0D2-9642-45A0-B028-7B36F255CF84}"/>
    <cellStyle name="IntCoTitles 4 5 15" xfId="31728" xr:uid="{5C6DF89E-039B-4707-9F87-0DE486120519}"/>
    <cellStyle name="IntCoTitles 4 5 2" xfId="9925" xr:uid="{6CEBA88A-20E7-47BB-967A-C78A292F50FE}"/>
    <cellStyle name="IntCoTitles 4 5 2 10" xfId="16879" xr:uid="{9D2836EC-6D81-4AC9-9C6A-E727D46E3D5C}"/>
    <cellStyle name="IntCoTitles 4 5 2 10 2" xfId="24934" xr:uid="{9F5A47A9-9A5F-4FCA-8F92-7DB63C19987C}"/>
    <cellStyle name="IntCoTitles 4 5 2 10 2 2" xfId="40122" xr:uid="{D11841BB-BBE3-473A-9FFC-F0B28FB3CA0F}"/>
    <cellStyle name="IntCoTitles 4 5 2 10 3" xfId="31088" xr:uid="{6F10B595-3DA8-47F9-B97D-A175E5AF946C}"/>
    <cellStyle name="IntCoTitles 4 5 2 10 3 2" xfId="41123" xr:uid="{CF4E601E-82F6-4193-900F-DFDA0F34B1C3}"/>
    <cellStyle name="IntCoTitles 4 5 2 10 4" xfId="32542" xr:uid="{5E5391EB-C058-41F0-BCFC-9F0B4BA22407}"/>
    <cellStyle name="IntCoTitles 4 5 2 11" xfId="18811" xr:uid="{8CB24C26-9618-4741-A417-57AF46211F51}"/>
    <cellStyle name="IntCoTitles 4 5 2 11 2" xfId="34016" xr:uid="{5D061742-D95E-4BEB-9388-00A349F23215}"/>
    <cellStyle name="IntCoTitles 4 5 2 12" xfId="17355" xr:uid="{AF51A839-97B7-4021-83F4-E17923AC6D50}"/>
    <cellStyle name="IntCoTitles 4 5 2 12 2" xfId="32721" xr:uid="{CA14A925-CA29-4003-AF77-E2D31C68CBB7}"/>
    <cellStyle name="IntCoTitles 4 5 2 13" xfId="31776" xr:uid="{E78FD54E-CBC6-4CDF-8B97-709BA4BA698B}"/>
    <cellStyle name="IntCoTitles 4 5 2 2" xfId="15958" xr:uid="{F27F89C9-BFD5-4F23-8058-E28CF39BEFA5}"/>
    <cellStyle name="IntCoTitles 4 5 2 2 2" xfId="24013" xr:uid="{695007EF-9FDF-40FC-9C7A-80E16EC9FFC9}"/>
    <cellStyle name="IntCoTitles 4 5 2 2 2 2" xfId="39201" xr:uid="{894EF700-ACC2-4318-8287-C635EA635400}"/>
    <cellStyle name="IntCoTitles 4 5 2 2 3" xfId="30167" xr:uid="{F58830E7-42F8-4F50-8E05-6E4CED43797E}"/>
    <cellStyle name="IntCoTitles 4 5 2 2 3 2" xfId="40953" xr:uid="{24B1BC6D-ECA8-402B-83B0-A036311B2DAB}"/>
    <cellStyle name="IntCoTitles 4 5 2 2 4" xfId="32372" xr:uid="{0CE0C59B-EBB6-4A9F-BC3A-23DF1A790520}"/>
    <cellStyle name="IntCoTitles 4 5 2 3" xfId="11187" xr:uid="{83766FFB-8812-40A7-9235-C13802A16D6B}"/>
    <cellStyle name="IntCoTitles 4 5 2 3 2" xfId="19737" xr:uid="{689FBF81-82DA-45B5-9297-623EBF3F6D19}"/>
    <cellStyle name="IntCoTitles 4 5 2 3 2 2" xfId="34942" xr:uid="{F8CA1AA5-B58E-4DF5-B2D6-31DB353BF145}"/>
    <cellStyle name="IntCoTitles 4 5 2 3 3" xfId="25985" xr:uid="{28CF9B26-26A3-4C5C-BA1C-264A2475B55C}"/>
    <cellStyle name="IntCoTitles 4 5 2 3 3 2" xfId="40490" xr:uid="{D7FB25C4-4878-478A-8D2A-648305CFD778}"/>
    <cellStyle name="IntCoTitles 4 5 2 3 4" xfId="31909" xr:uid="{C3BCDACD-311A-4199-8053-FEC3BA96334E}"/>
    <cellStyle name="IntCoTitles 4 5 2 4" xfId="15559" xr:uid="{3A72ABF6-2920-4B07-BAE5-3F6534342ACF}"/>
    <cellStyle name="IntCoTitles 4 5 2 4 2" xfId="23614" xr:uid="{7139519D-FA51-42DE-BA97-7C7F74829CDA}"/>
    <cellStyle name="IntCoTitles 4 5 2 4 2 2" xfId="38802" xr:uid="{C51751EB-5399-4EBD-9ABA-8B0C68F85FE8}"/>
    <cellStyle name="IntCoTitles 4 5 2 4 3" xfId="29768" xr:uid="{8D186C07-295F-40CE-AD73-5A72D28514E2}"/>
    <cellStyle name="IntCoTitles 4 5 2 4 3 2" xfId="40888" xr:uid="{57742C6C-1749-4635-9286-8545B60684FE}"/>
    <cellStyle name="IntCoTitles 4 5 2 4 4" xfId="32307" xr:uid="{64AAB5D0-3929-494D-8A0A-B1743C1B9FFD}"/>
    <cellStyle name="IntCoTitles 4 5 2 5" xfId="16662" xr:uid="{30DAEFA9-A520-4440-85C9-EB7D5958C6AB}"/>
    <cellStyle name="IntCoTitles 4 5 2 5 2" xfId="24717" xr:uid="{D970F68F-2877-4291-AEA9-E7E8FF6DF55F}"/>
    <cellStyle name="IntCoTitles 4 5 2 5 2 2" xfId="39905" xr:uid="{C5F01D35-2A16-412D-83B8-00508DADA5FA}"/>
    <cellStyle name="IntCoTitles 4 5 2 5 3" xfId="30871" xr:uid="{E4ADD7A7-CEFB-4C17-A231-0CA421B33724}"/>
    <cellStyle name="IntCoTitles 4 5 2 5 3 2" xfId="41077" xr:uid="{67A4858E-AEB2-45EC-AD3E-D0D2752F24DC}"/>
    <cellStyle name="IntCoTitles 4 5 2 5 4" xfId="32496" xr:uid="{53BEE98A-FE82-4338-B661-E8EF4DE8CDB1}"/>
    <cellStyle name="IntCoTitles 4 5 2 6" xfId="15721" xr:uid="{C27F75A0-BD26-4CE1-B391-5A712B929900}"/>
    <cellStyle name="IntCoTitles 4 5 2 6 2" xfId="23776" xr:uid="{4D34FCD0-869C-4165-8713-E7DFA38A4B6D}"/>
    <cellStyle name="IntCoTitles 4 5 2 6 2 2" xfId="38964" xr:uid="{B19D76C0-3EA6-47F7-8C2E-08E874A6567D}"/>
    <cellStyle name="IntCoTitles 4 5 2 6 3" xfId="29930" xr:uid="{2B800923-8660-4014-9B90-99D5112AAE95}"/>
    <cellStyle name="IntCoTitles 4 5 2 6 3 2" xfId="40909" xr:uid="{7100E822-B799-43E8-8676-D2B7B183DA81}"/>
    <cellStyle name="IntCoTitles 4 5 2 6 4" xfId="32328" xr:uid="{FA7F40A5-04C2-4711-AF3E-7098E6704D92}"/>
    <cellStyle name="IntCoTitles 4 5 2 7" xfId="16591" xr:uid="{380BDBBA-4797-49E7-AB46-F4ACD648DDF6}"/>
    <cellStyle name="IntCoTitles 4 5 2 7 2" xfId="24646" xr:uid="{51904BDA-0B1C-4A06-87E2-C4DEC8F89EAC}"/>
    <cellStyle name="IntCoTitles 4 5 2 7 2 2" xfId="39834" xr:uid="{2D23B779-A5D2-4FEA-9DFB-98936A296DE6}"/>
    <cellStyle name="IntCoTitles 4 5 2 7 3" xfId="30800" xr:uid="{95CC4435-042D-41E9-A28F-8AED8FB79012}"/>
    <cellStyle name="IntCoTitles 4 5 2 7 3 2" xfId="41048" xr:uid="{99128165-F1F6-44D2-8CD8-391B0B610F48}"/>
    <cellStyle name="IntCoTitles 4 5 2 7 4" xfId="32467" xr:uid="{4C0FA235-DBA3-4626-ACA2-D87EAA4C6697}"/>
    <cellStyle name="IntCoTitles 4 5 2 8" xfId="10616" xr:uid="{F5550CE3-08A8-43D8-973C-D4ACBB4CF3C7}"/>
    <cellStyle name="IntCoTitles 4 5 2 8 2" xfId="19166" xr:uid="{697D0F0D-D175-4DDD-8251-15ACE4B0A010}"/>
    <cellStyle name="IntCoTitles 4 5 2 8 2 2" xfId="34371" xr:uid="{30B638D7-C1FC-4675-8416-8118A9FE4550}"/>
    <cellStyle name="IntCoTitles 4 5 2 8 3" xfId="25414" xr:uid="{F462B837-ADE4-4599-98AF-C2CF383F2E00}"/>
    <cellStyle name="IntCoTitles 4 5 2 8 3 2" xfId="40404" xr:uid="{B01CE6F9-A731-4934-8980-BC99FFE2E201}"/>
    <cellStyle name="IntCoTitles 4 5 2 8 4" xfId="31823" xr:uid="{58563FAF-1452-476F-99C6-D448CE138379}"/>
    <cellStyle name="IntCoTitles 4 5 2 9" xfId="13055" xr:uid="{57F3E15B-3510-423B-8EF4-47AAE998F67C}"/>
    <cellStyle name="IntCoTitles 4 5 2 9 2" xfId="21389" xr:uid="{91753C03-EA00-4F12-9929-F9F9FBE34A46}"/>
    <cellStyle name="IntCoTitles 4 5 2 9 2 2" xfId="36577" xr:uid="{CE2E4687-98C2-445E-A277-82A3C4CAE1F6}"/>
    <cellStyle name="IntCoTitles 4 5 2 9 3" xfId="27543" xr:uid="{49ECA0BF-586A-4CC3-8B8C-D0AF31C0FAB4}"/>
    <cellStyle name="IntCoTitles 4 5 2 9 3 2" xfId="40704" xr:uid="{6FC3A9E3-FE59-4079-8B68-220210740E24}"/>
    <cellStyle name="IntCoTitles 4 5 2 9 4" xfId="32123" xr:uid="{89D6D995-7E84-44EC-8877-F4CBBC6521E0}"/>
    <cellStyle name="IntCoTitles 4 5 3" xfId="15470" xr:uid="{997E9023-378D-453D-BEA5-82E24DF314D7}"/>
    <cellStyle name="IntCoTitles 4 5 4" xfId="11935" xr:uid="{8B313CA8-5C27-4015-AB32-37EA89ED5546}"/>
    <cellStyle name="IntCoTitles 4 5 4 2" xfId="20424" xr:uid="{E02B67BE-BE3D-4E95-A378-ABD42A26B48E}"/>
    <cellStyle name="IntCoTitles 4 5 4 2 2" xfId="35612" xr:uid="{1297C4A0-0DA1-4C55-8149-756C307F1AAE}"/>
    <cellStyle name="IntCoTitles 4 5 4 3" xfId="26583" xr:uid="{5241BAD7-CCCE-420E-82C7-6573E0B5F948}"/>
    <cellStyle name="IntCoTitles 4 5 4 3 2" xfId="40590" xr:uid="{1CC3102A-D80B-4BA9-A361-3748E9B1748C}"/>
    <cellStyle name="IntCoTitles 4 5 4 4" xfId="32009" xr:uid="{51411836-85DD-4812-AEA8-CFE4D1119816}"/>
    <cellStyle name="IntCoTitles 4 5 5" xfId="16160" xr:uid="{A2AC0491-6D7D-4785-94ED-862AA22D93BA}"/>
    <cellStyle name="IntCoTitles 4 5 5 2" xfId="24215" xr:uid="{956F742E-E2F6-41D7-8572-ADA9D51A0A58}"/>
    <cellStyle name="IntCoTitles 4 5 5 2 2" xfId="39403" xr:uid="{F80FF879-5268-4A01-B4D6-90091E56FA4E}"/>
    <cellStyle name="IntCoTitles 4 5 5 3" xfId="30369" xr:uid="{A351D179-FAD1-46AE-A5E2-67DA9091E262}"/>
    <cellStyle name="IntCoTitles 4 5 5 3 2" xfId="40989" xr:uid="{BD31F98F-A158-4EAF-9E56-63BB06815765}"/>
    <cellStyle name="IntCoTitles 4 5 5 4" xfId="32408" xr:uid="{9C4DE774-40F4-4A4F-A2C0-68D61FC88AC9}"/>
    <cellStyle name="IntCoTitles 4 5 6" xfId="16111" xr:uid="{849752DB-BC30-4252-947C-F1EFCC0B2E13}"/>
    <cellStyle name="IntCoTitles 4 5 6 2" xfId="24166" xr:uid="{4D44613F-C266-4095-B6A0-8A6892CBEE2C}"/>
    <cellStyle name="IntCoTitles 4 5 6 2 2" xfId="39354" xr:uid="{76F47A83-2195-45D4-8F29-29371CA5CED9}"/>
    <cellStyle name="IntCoTitles 4 5 6 3" xfId="30320" xr:uid="{2B5538DE-5DC8-4D75-B467-241B8235DC18}"/>
    <cellStyle name="IntCoTitles 4 5 6 3 2" xfId="40987" xr:uid="{B708318E-AE50-431D-8238-88BC5C7180C6}"/>
    <cellStyle name="IntCoTitles 4 5 6 4" xfId="32406" xr:uid="{F9ACAD12-E23E-4B51-AC93-2F530113DF49}"/>
    <cellStyle name="IntCoTitles 4 5 7" xfId="13154" xr:uid="{30612807-3B49-4FC6-B4D0-5DDA974646BA}"/>
    <cellStyle name="IntCoTitles 4 5 7 2" xfId="21457" xr:uid="{947DC0B3-FAEE-4D90-8DA4-AF7915A4954F}"/>
    <cellStyle name="IntCoTitles 4 5 7 2 2" xfId="36645" xr:uid="{1A20CA7F-4518-4DB1-8AA0-5B34607253D9}"/>
    <cellStyle name="IntCoTitles 4 5 7 3" xfId="27611" xr:uid="{C867E57C-3528-4936-98A6-9982558712D7}"/>
    <cellStyle name="IntCoTitles 4 5 7 3 2" xfId="40710" xr:uid="{31DC61D5-689F-424C-9D75-654C5C30528D}"/>
    <cellStyle name="IntCoTitles 4 5 7 4" xfId="32129" xr:uid="{5A7805B4-DEBF-477E-97FA-8B1DFC290D60}"/>
    <cellStyle name="IntCoTitles 4 5 8" xfId="11135" xr:uid="{893D15A0-EFF7-4A22-9A64-2A0FFEF86DD5}"/>
    <cellStyle name="IntCoTitles 4 5 8 2" xfId="19685" xr:uid="{01AD9D40-FD64-40B2-B284-E4A7AA6DD423}"/>
    <cellStyle name="IntCoTitles 4 5 8 2 2" xfId="34890" xr:uid="{B909AB5D-5140-4AE0-86B1-656B41EED7AA}"/>
    <cellStyle name="IntCoTitles 4 5 8 3" xfId="25933" xr:uid="{BFD44361-F1E8-41DE-AF62-C544A153B3A6}"/>
    <cellStyle name="IntCoTitles 4 5 8 3 2" xfId="40475" xr:uid="{3E051E53-89CD-4AD5-A275-2E720450A961}"/>
    <cellStyle name="IntCoTitles 4 5 8 4" xfId="31894" xr:uid="{FDEAB2BC-9B01-42BF-A0C4-564081063A60}"/>
    <cellStyle name="IntCoTitles 4 5 9" xfId="11669" xr:uid="{71FAE56D-C452-4AA7-AFC7-7D2873E96601}"/>
    <cellStyle name="IntCoTitles 4 5 9 2" xfId="20191" xr:uid="{39C992E9-AEB2-441B-A0BD-4ECCAF1806A9}"/>
    <cellStyle name="IntCoTitles 4 5 9 2 2" xfId="35379" xr:uid="{6994A8B2-60C0-4394-A8A8-6700673B9A34}"/>
    <cellStyle name="IntCoTitles 4 5 9 3" xfId="26380" xr:uid="{1B4AD84A-518E-4442-8D67-07E9D6428F9B}"/>
    <cellStyle name="IntCoTitles 4 5 9 3 2" xfId="40535" xr:uid="{6318AC5F-93E1-4CFD-A0C4-61F015A11CBE}"/>
    <cellStyle name="IntCoTitles 4 5 9 4" xfId="31954" xr:uid="{BF396BE7-A649-448A-A562-1526E7B14B09}"/>
    <cellStyle name="IntCoTitles 4 6" xfId="9899" xr:uid="{FD360A16-80F8-4483-B5E9-95E6BA2A56AD}"/>
    <cellStyle name="IntCoTitles 4 6 2" xfId="10883" xr:uid="{6F0864F9-F928-484D-9645-CA77EF56B4AC}"/>
    <cellStyle name="IntCoTitles 4 6 2 2" xfId="19433" xr:uid="{96C28CAA-B483-447E-89FF-BB0379A33B77}"/>
    <cellStyle name="IntCoTitles 4 6 2 2 2" xfId="34638" xr:uid="{43DDD096-DA2E-433C-ACE6-4F6BA58E1A1F}"/>
    <cellStyle name="IntCoTitles 4 6 2 3" xfId="25681" xr:uid="{AF17D6F2-C57F-4726-AA1A-3D5CFA703DC4}"/>
    <cellStyle name="IntCoTitles 4 6 2 3 2" xfId="40441" xr:uid="{587C2868-CD84-405E-803E-DABC76703A13}"/>
    <cellStyle name="IntCoTitles 4 6 2 4" xfId="31860" xr:uid="{AB0B3ADE-D245-4BF0-932A-F4E7A1059922}"/>
    <cellStyle name="IntCoTitles 4 6 3" xfId="12658" xr:uid="{6E07E347-5077-412D-87CF-FE3130000CBE}"/>
    <cellStyle name="IntCoTitles 4 6 3 2" xfId="21053" xr:uid="{150A4D69-5640-4301-B814-794C2FA11E2B}"/>
    <cellStyle name="IntCoTitles 4 6 3 2 2" xfId="36241" xr:uid="{E8611AD7-02B8-4A70-95C8-EE43DC1C7D8F}"/>
    <cellStyle name="IntCoTitles 4 6 3 3" xfId="27207" xr:uid="{74472F2E-41DE-4E01-AA2B-420FF6B6D0B5}"/>
    <cellStyle name="IntCoTitles 4 6 3 3 2" xfId="40664" xr:uid="{F8EBA4F1-8E5B-426B-8468-B2A2301C8946}"/>
    <cellStyle name="IntCoTitles 4 6 3 4" xfId="32083" xr:uid="{0B069D4A-ABC1-4EA5-BC38-F83BEA73865D}"/>
    <cellStyle name="IntCoTitles 4 6 4" xfId="16550" xr:uid="{7EA5F589-86AB-4D28-8533-B4428AE83C20}"/>
    <cellStyle name="IntCoTitles 4 6 4 2" xfId="24605" xr:uid="{FCD600CA-919B-421C-B90D-1B8498A75411}"/>
    <cellStyle name="IntCoTitles 4 6 4 2 2" xfId="39793" xr:uid="{AA3F2A97-B2BF-440C-A725-4CC1A1E9991B}"/>
    <cellStyle name="IntCoTitles 4 6 4 3" xfId="30759" xr:uid="{F2686434-7071-414D-87BA-D528B9EEB263}"/>
    <cellStyle name="IntCoTitles 4 6 4 3 2" xfId="41041" xr:uid="{AA9CF6AE-B1EA-426C-87D5-A0B92E2F25DF}"/>
    <cellStyle name="IntCoTitles 4 6 4 4" xfId="32460" xr:uid="{F8D03241-73DB-4D5F-A0AF-E657BDA00CA5}"/>
    <cellStyle name="IntCoTitles 4 6 5" xfId="11899" xr:uid="{57BB9F06-C085-4C07-B691-AC09DF529886}"/>
    <cellStyle name="IntCoTitles 4 6 5 2" xfId="20392" xr:uid="{61A3C005-9E2E-4B11-94E9-DC9C88827883}"/>
    <cellStyle name="IntCoTitles 4 6 5 2 2" xfId="35580" xr:uid="{DFFADBF8-DB50-4C3E-9BB0-A82E68508D97}"/>
    <cellStyle name="IntCoTitles 4 6 5 3" xfId="26552" xr:uid="{CA4F786E-1C67-405B-8D30-DB1F41003603}"/>
    <cellStyle name="IntCoTitles 4 6 5 3 2" xfId="40575" xr:uid="{FAB5DD57-C5C3-4DB7-8B99-2EB61B9DF07A}"/>
    <cellStyle name="IntCoTitles 4 6 5 4" xfId="31994" xr:uid="{A857A474-42C1-423A-B3E1-9625FE4E1E38}"/>
    <cellStyle name="IntCoTitles 4 6 6" xfId="10428" xr:uid="{45C2CF0E-1968-4C32-AF96-E254A53B25B8}"/>
    <cellStyle name="IntCoTitles 4 6 6 2" xfId="18978" xr:uid="{7D13C8D0-491C-4D08-8D54-26C0BC07B0D2}"/>
    <cellStyle name="IntCoTitles 4 6 6 2 2" xfId="34183" xr:uid="{93B7AB12-B33C-46F3-80D5-9A942C5CE4C6}"/>
    <cellStyle name="IntCoTitles 4 6 6 3" xfId="25226" xr:uid="{C43F8977-C892-4DA8-83B4-A2C1AFE40B1A}"/>
    <cellStyle name="IntCoTitles 4 6 6 3 2" xfId="40375" xr:uid="{318C2380-8E03-4BE2-B25F-0B8BBD106667}"/>
    <cellStyle name="IntCoTitles 4 6 6 4" xfId="31794" xr:uid="{EBDD260B-033D-4BA2-873C-B57C84B88AE5}"/>
    <cellStyle name="IntCoTitles 4 7" xfId="14107" xr:uid="{11CAE030-847A-4FD4-AAA7-BEF816E7ABA8}"/>
    <cellStyle name="IntCoTitles 4 7 2" xfId="13029" xr:uid="{7FC263BD-67C8-409D-AA90-31B1C20F136A}"/>
    <cellStyle name="IntCoTitles 4 7 2 2" xfId="21369" xr:uid="{FE28F91D-D7C4-4664-883B-B1BDB143BE65}"/>
    <cellStyle name="IntCoTitles 4 7 2 2 2" xfId="36557" xr:uid="{ACB3CFF6-93C5-4C72-A9A3-A0D8FD92B98E}"/>
    <cellStyle name="IntCoTitles 4 7 2 3" xfId="27523" xr:uid="{1856FDD3-203F-4CEC-9566-CC564E5746ED}"/>
    <cellStyle name="IntCoTitles 4 7 2 3 2" xfId="40700" xr:uid="{154BEBB4-9EF1-4EC7-AFA1-A04F5CE100FC}"/>
    <cellStyle name="IntCoTitles 4 7 2 4" xfId="32119" xr:uid="{A8DE02AE-4299-42D1-B986-35D27794C722}"/>
    <cellStyle name="IntCoTitles 4 7 3" xfId="16096" xr:uid="{28DDCD94-2BD8-452E-8D30-1D1765900644}"/>
    <cellStyle name="IntCoTitles 4 7 3 2" xfId="24151" xr:uid="{B35D7151-B24A-4CCF-8EDF-7B46178A5A96}"/>
    <cellStyle name="IntCoTitles 4 7 3 2 2" xfId="39339" xr:uid="{36464262-2A9B-41D8-A036-8C25F2240643}"/>
    <cellStyle name="IntCoTitles 4 7 3 3" xfId="30305" xr:uid="{95410964-EA5C-4D0F-A3A8-275FDCA7FDC6}"/>
    <cellStyle name="IntCoTitles 4 7 3 3 2" xfId="40982" xr:uid="{C75CE640-50D3-4C95-AEDA-9A9DDF790953}"/>
    <cellStyle name="IntCoTitles 4 7 3 4" xfId="32401" xr:uid="{8E9D6846-A83C-419E-A673-17B2BCCC8274}"/>
    <cellStyle name="IntCoTitles 4 7 4" xfId="11905" xr:uid="{A9632C1D-5478-4F06-84C6-1185B2955FD5}"/>
    <cellStyle name="IntCoTitles 4 7 4 2" xfId="20397" xr:uid="{64B6508A-168A-4CAC-B811-5C2349FDCBD2}"/>
    <cellStyle name="IntCoTitles 4 7 4 2 2" xfId="35585" xr:uid="{A1AF46DD-1D37-4872-87BE-334B19F99550}"/>
    <cellStyle name="IntCoTitles 4 7 4 3" xfId="26556" xr:uid="{454563A9-8BF4-4634-9CE7-1308DBC0D4D1}"/>
    <cellStyle name="IntCoTitles 4 7 4 3 2" xfId="40576" xr:uid="{EED3D7EC-3FDE-4B47-8936-C5712044430E}"/>
    <cellStyle name="IntCoTitles 4 7 4 4" xfId="31995" xr:uid="{A6E0DC33-0624-47E1-B4B6-041A6DD6CD80}"/>
    <cellStyle name="IntCoTitles 4 7 5" xfId="16889" xr:uid="{B776D38A-63B0-4ABD-8B37-C13DF4925AB0}"/>
    <cellStyle name="IntCoTitles 4 7 5 2" xfId="24944" xr:uid="{48EE250D-AF2F-4B9A-AEC3-02F7DC7C511C}"/>
    <cellStyle name="IntCoTitles 4 7 5 2 2" xfId="40132" xr:uid="{064C326B-AD61-4C42-B96F-DA311FE581B2}"/>
    <cellStyle name="IntCoTitles 4 7 5 3" xfId="31098" xr:uid="{D4316FF7-638B-4611-82BC-F939F14E3BA8}"/>
    <cellStyle name="IntCoTitles 4 7 5 3 2" xfId="41130" xr:uid="{D8365F0A-8827-4B88-9AA0-AE11983AD7F5}"/>
    <cellStyle name="IntCoTitles 4 7 5 4" xfId="32549" xr:uid="{5E5AEBC8-3930-415A-A278-8D46BE27758F}"/>
    <cellStyle name="IntCoTitles 4 7 6" xfId="16094" xr:uid="{02B22466-F269-42F6-8E23-37248B2B5548}"/>
    <cellStyle name="IntCoTitles 4 7 6 2" xfId="24149" xr:uid="{FF1FB906-3407-4078-A36E-198EA393097B}"/>
    <cellStyle name="IntCoTitles 4 7 6 2 2" xfId="39337" xr:uid="{3FF23D4F-C4CE-4167-95BA-002D53913069}"/>
    <cellStyle name="IntCoTitles 4 7 6 3" xfId="30303" xr:uid="{2AECBB80-8A84-421C-8CC3-CC3982AFB0FF}"/>
    <cellStyle name="IntCoTitles 4 7 6 3 2" xfId="40981" xr:uid="{2A306A41-3778-49B7-A5FB-969D9EACB379}"/>
    <cellStyle name="IntCoTitles 4 7 6 4" xfId="32400" xr:uid="{833A8C32-BE9E-4B93-AB2A-F1712829C368}"/>
    <cellStyle name="IntCoTitles 4 8" xfId="12680" xr:uid="{C35F8C4E-82FD-45AF-9FF3-BEFA6FB6E347}"/>
    <cellStyle name="IntCoTitles 4 8 2" xfId="21074" xr:uid="{76DA49FC-CE61-4D46-92EF-4796E8759018}"/>
    <cellStyle name="IntCoTitles 4 8 2 2" xfId="36262" xr:uid="{28622ED7-6744-49CE-9657-8106A74A61EB}"/>
    <cellStyle name="IntCoTitles 4 8 3" xfId="27228" xr:uid="{856BCB53-08DD-4F99-9D15-9DFB4612CDDE}"/>
    <cellStyle name="IntCoTitles 4 8 3 2" xfId="40670" xr:uid="{63047C1C-476D-468C-B01C-D53F8E9FD9F6}"/>
    <cellStyle name="IntCoTitles 4 8 4" xfId="32089" xr:uid="{1125109C-2577-4F5F-8B70-24EC008A0980}"/>
    <cellStyle name="IntCoTitles 4 9" xfId="12551" xr:uid="{8161D305-2992-487A-91B6-82AC9CDFD9A0}"/>
    <cellStyle name="IntCoTitles 4 9 2" xfId="20954" xr:uid="{0DB29190-9194-4846-B29B-44F4BB9E9F8F}"/>
    <cellStyle name="IntCoTitles 4 9 2 2" xfId="36142" xr:uid="{CE3E4612-B729-41D2-B775-F01B4BB41782}"/>
    <cellStyle name="IntCoTitles 4 9 3" xfId="27108" xr:uid="{3B191802-6B59-4B0A-9ED8-C9E00932BD87}"/>
    <cellStyle name="IntCoTitles 4 9 3 2" xfId="40650" xr:uid="{029E74B5-4E17-4F70-BD3C-0F5BCD12D4F4}"/>
    <cellStyle name="IntCoTitles 4 9 4" xfId="32069" xr:uid="{41E4A82A-B1EA-4559-861B-D1DCFA6AB37B}"/>
    <cellStyle name="IntCoTitles 5" xfId="8759" xr:uid="{2A7513BD-6450-43E1-8149-8FADFB67D361}"/>
    <cellStyle name="IntCoTitles 5 2" xfId="9892" xr:uid="{097E8404-AE0A-4ED4-BC74-E471F55136A1}"/>
    <cellStyle name="IntCoTitles 5 2 2" xfId="10878" xr:uid="{C4DC7D2B-A228-4A7D-BCB7-CC9C87E696C4}"/>
    <cellStyle name="IntCoTitles 5 2 2 2" xfId="19428" xr:uid="{4EB042BF-8551-46B5-8CF9-C09B7046AD10}"/>
    <cellStyle name="IntCoTitles 5 2 2 2 2" xfId="34633" xr:uid="{ECD38406-11A1-417F-A1DA-B12BC656BA76}"/>
    <cellStyle name="IntCoTitles 5 2 2 3" xfId="25676" xr:uid="{B503487B-C9DB-4DB9-8F6A-136550AB6350}"/>
    <cellStyle name="IntCoTitles 5 2 2 3 2" xfId="40436" xr:uid="{2770368A-384C-47A7-BB3B-B78D595AB100}"/>
    <cellStyle name="IntCoTitles 5 2 2 4" xfId="31855" xr:uid="{7E7A3023-E2D5-435E-AEE1-FBA328CD21C7}"/>
    <cellStyle name="IntCoTitles 5 2 3" xfId="15599" xr:uid="{B19CED7A-6653-45F3-AD7C-4CEA1760A884}"/>
    <cellStyle name="IntCoTitles 5 2 3 2" xfId="23654" xr:uid="{B385F174-2666-4B05-BBDA-D1B20F70C37F}"/>
    <cellStyle name="IntCoTitles 5 2 3 2 2" xfId="38842" xr:uid="{4A67405F-55C9-4020-A076-F3E3DD2738FF}"/>
    <cellStyle name="IntCoTitles 5 2 3 3" xfId="29808" xr:uid="{BDBA09A9-F6FD-442A-B7BA-C336D1E7E5E4}"/>
    <cellStyle name="IntCoTitles 5 2 3 3 2" xfId="40895" xr:uid="{DF0A78F0-3BCD-4D0B-A509-7F346E451A0E}"/>
    <cellStyle name="IntCoTitles 5 2 3 4" xfId="32314" xr:uid="{F080AE93-443F-4520-BA08-80C8B260E0F8}"/>
    <cellStyle name="IntCoTitles 5 2 4" xfId="16045" xr:uid="{D3A1FB89-EDBF-405D-BD0C-32BB8A92EE91}"/>
    <cellStyle name="IntCoTitles 5 2 4 2" xfId="24100" xr:uid="{9A947EB6-A0B5-47A9-A3C6-801808863E47}"/>
    <cellStyle name="IntCoTitles 5 2 4 2 2" xfId="39288" xr:uid="{DC7F6F93-7FF5-4623-9793-EB49A1D74427}"/>
    <cellStyle name="IntCoTitles 5 2 4 3" xfId="30254" xr:uid="{8C846A2F-62C8-4B32-9293-EC54CB7D4697}"/>
    <cellStyle name="IntCoTitles 5 2 4 3 2" xfId="40979" xr:uid="{F0294D3C-B9FD-4AAA-A454-88752A01316C}"/>
    <cellStyle name="IntCoTitles 5 2 4 4" xfId="32398" xr:uid="{BC4A7BC9-CE4A-4A47-ADC2-F1EE0AB043BC}"/>
    <cellStyle name="IntCoTitles 5 2 5" xfId="12253" xr:uid="{9D968D02-74F2-4CBA-AB98-6CB29387EFA8}"/>
    <cellStyle name="IntCoTitles 5 2 5 2" xfId="20686" xr:uid="{97757C6D-8ADC-4B99-AA41-075C333916E2}"/>
    <cellStyle name="IntCoTitles 5 2 5 2 2" xfId="35874" xr:uid="{B5202AB2-983F-4905-A0B7-5C0054540B65}"/>
    <cellStyle name="IntCoTitles 5 2 5 3" xfId="26840" xr:uid="{C9DE5850-E4D2-483C-8F19-4A07C5B7E5C7}"/>
    <cellStyle name="IntCoTitles 5 2 5 3 2" xfId="40629" xr:uid="{EA51EA25-294F-4C02-8254-2E78F9E03A46}"/>
    <cellStyle name="IntCoTitles 5 2 5 4" xfId="32048" xr:uid="{76219D67-5BD7-484D-8ADA-10728A01863D}"/>
    <cellStyle name="IntCoTitles 5 2 6" xfId="10662" xr:uid="{E1641B2F-02DF-4104-9FD2-207A9AFE4D41}"/>
    <cellStyle name="IntCoTitles 5 2 6 2" xfId="19212" xr:uid="{24C3F810-30B8-4F05-9D50-4024EBE2BE9B}"/>
    <cellStyle name="IntCoTitles 5 2 6 2 2" xfId="34417" xr:uid="{29625A06-A0B4-405D-A2BC-0A2B0F3BD01F}"/>
    <cellStyle name="IntCoTitles 5 2 6 3" xfId="25460" xr:uid="{F91C204F-A1D8-41F0-BA90-E342DE7EE0C1}"/>
    <cellStyle name="IntCoTitles 5 2 6 3 2" xfId="40409" xr:uid="{79D56067-D143-49E7-BC34-ACE8EB55CC81}"/>
    <cellStyle name="IntCoTitles 5 2 6 4" xfId="31828" xr:uid="{70E09A2A-34A5-4338-8739-A0C2939C208C}"/>
    <cellStyle name="IntCoTitles 5 3" xfId="13024" xr:uid="{4C99FE42-36B3-4E4B-9BFE-60D24B2D2E36}"/>
    <cellStyle name="IntCoTitles 5 3 2" xfId="21364" xr:uid="{DCD47D2E-BA16-4955-8D43-450A4DFADD77}"/>
    <cellStyle name="IntCoTitles 5 3 2 2" xfId="36552" xr:uid="{F04EC178-E463-4C9D-89C7-F293D743DD0B}"/>
    <cellStyle name="IntCoTitles 5 3 3" xfId="27518" xr:uid="{0FC901A0-D9A1-48CD-AF1A-CC76A606D52C}"/>
    <cellStyle name="IntCoTitles 5 3 3 2" xfId="40695" xr:uid="{C22BD00D-5825-4EF7-9BBA-CA92D4BC8C01}"/>
    <cellStyle name="IntCoTitles 5 3 4" xfId="32114" xr:uid="{F80C105A-9E70-4F12-9CC9-828D1651D3EE}"/>
    <cellStyle name="IntCoTitles 5 4" xfId="13778" xr:uid="{832DB3AB-3D6F-47AC-9D01-E6F1D87C4EB6}"/>
    <cellStyle name="IntCoTitles 5 4 2" xfId="21890" xr:uid="{DC4F4B17-3145-4A48-877F-4B689774B723}"/>
    <cellStyle name="IntCoTitles 5 4 2 2" xfId="37078" xr:uid="{E4FAC468-C750-473C-9F33-0A95F5A41B92}"/>
    <cellStyle name="IntCoTitles 5 4 3" xfId="28044" xr:uid="{4F364D2C-BE4D-4829-98CB-F0387C0EFDEC}"/>
    <cellStyle name="IntCoTitles 5 4 3 2" xfId="40785" xr:uid="{60EBC030-59D8-448E-BFB4-B2080F68EDA3}"/>
    <cellStyle name="IntCoTitles 5 4 4" xfId="32204" xr:uid="{56A7E6C0-538C-49D3-BD21-4DF01CC0196C}"/>
    <cellStyle name="IntCoTitles 5 5" xfId="15558" xr:uid="{1A1CA7CD-1C92-4224-970B-B66988E62CE5}"/>
    <cellStyle name="IntCoTitles 5 5 2" xfId="23613" xr:uid="{7124CC17-A388-4D2B-8530-4A88CD950920}"/>
    <cellStyle name="IntCoTitles 5 5 2 2" xfId="38801" xr:uid="{408D2753-F4DF-43D7-819C-7D915F5B7E68}"/>
    <cellStyle name="IntCoTitles 5 5 3" xfId="29767" xr:uid="{541EF6CA-FFB8-490F-B2E8-FCB8BD09D4C4}"/>
    <cellStyle name="IntCoTitles 5 5 3 2" xfId="40887" xr:uid="{EDD3E639-9F40-4416-931B-F084C6CD7A29}"/>
    <cellStyle name="IntCoTitles 5 5 4" xfId="32306" xr:uid="{4745DDAD-0F11-4105-817C-C5E00A04F3C6}"/>
    <cellStyle name="IntCoTitles 5 6" xfId="12175" xr:uid="{253E65DA-2FBC-44AF-B944-8BDE243C9D60}"/>
    <cellStyle name="IntCoTitles 5 6 2" xfId="20631" xr:uid="{92EFF0FE-1CF4-4BCE-8B21-87FA786588DC}"/>
    <cellStyle name="IntCoTitles 5 6 2 2" xfId="35819" xr:uid="{34EB6E53-91CB-4410-85EC-94F930C64E6C}"/>
    <cellStyle name="IntCoTitles 5 6 3" xfId="26785" xr:uid="{DBEC50A2-FB0C-4524-84B5-02F624BD2CC3}"/>
    <cellStyle name="IntCoTitles 5 6 3 2" xfId="40620" xr:uid="{0CD89D08-5F4A-48FF-B2D4-9D2AEBB6CED7}"/>
    <cellStyle name="IntCoTitles 5 6 4" xfId="32039" xr:uid="{986E4C3A-5935-4D66-9846-8D31AF718A3D}"/>
    <cellStyle name="IntCoTitles 5 7" xfId="12880" xr:uid="{B4F318A2-7930-4C76-AB03-D4899AD7E3A8}"/>
    <cellStyle name="IntCoTitles 5 7 2" xfId="21253" xr:uid="{952F6A16-57B1-46ED-9813-91249426659B}"/>
    <cellStyle name="IntCoTitles 5 7 2 2" xfId="36441" xr:uid="{B3811B6C-95F8-4B6E-AB47-1DE36E80DB4B}"/>
    <cellStyle name="IntCoTitles 5 7 3" xfId="27407" xr:uid="{DF84CAC1-1961-41B6-98C8-CBD4A63EF232}"/>
    <cellStyle name="IntCoTitles 5 7 3 2" xfId="40682" xr:uid="{B4CAB422-A645-49A4-A627-880BD5569BA8}"/>
    <cellStyle name="IntCoTitles 5 7 4" xfId="32101" xr:uid="{236ECF2C-F2CF-43F7-985F-A9FA3B3A2783}"/>
    <cellStyle name="IntCoTitles 5 8" xfId="31717" xr:uid="{117CB237-084B-4FC3-B8DE-A4CACF0ED59E}"/>
    <cellStyle name="IntCoTitles 6" xfId="8893" xr:uid="{A210E787-844E-41F0-9B89-77F8DC708E8E}"/>
    <cellStyle name="IntCoTitles 6 10" xfId="12883" xr:uid="{90FFD7CA-C619-446E-BA87-6433311365A3}"/>
    <cellStyle name="IntCoTitles 6 10 2" xfId="21256" xr:uid="{25C5E32F-6ABA-4D9F-9A4B-0B24A96B9F24}"/>
    <cellStyle name="IntCoTitles 6 10 2 2" xfId="36444" xr:uid="{51D7AE86-B1C4-486C-97E2-AD4B8FA8EBA8}"/>
    <cellStyle name="IntCoTitles 6 10 3" xfId="27410" xr:uid="{57AC4D3D-B6B7-4F63-A362-8419B532A079}"/>
    <cellStyle name="IntCoTitles 6 10 3 2" xfId="40683" xr:uid="{2A52FA44-FE09-4A1A-BC5C-DCE4599BF688}"/>
    <cellStyle name="IntCoTitles 6 10 4" xfId="32102" xr:uid="{776FDA65-E64A-44F9-A809-ABD7419B30C5}"/>
    <cellStyle name="IntCoTitles 6 11" xfId="11148" xr:uid="{B5C882C4-659B-4AF8-ADA7-2799A0F96EE7}"/>
    <cellStyle name="IntCoTitles 6 11 2" xfId="19698" xr:uid="{C6F50356-71B6-404C-9636-895281F569AC}"/>
    <cellStyle name="IntCoTitles 6 11 2 2" xfId="34903" xr:uid="{61B7D55B-1E6D-4461-9228-A92103231D4A}"/>
    <cellStyle name="IntCoTitles 6 11 3" xfId="25946" xr:uid="{48723ABA-228A-42D4-A6F3-3AE40F19E673}"/>
    <cellStyle name="IntCoTitles 6 11 3 2" xfId="40476" xr:uid="{518EA8B5-6740-4AD2-8374-E687C5184BB1}"/>
    <cellStyle name="IntCoTitles 6 11 4" xfId="31895" xr:uid="{6B34BC49-8DCC-46BE-859B-37B3B94F019D}"/>
    <cellStyle name="IntCoTitles 6 12" xfId="16932" xr:uid="{F78A980E-BE41-4459-A9F7-BC4E718C965E}"/>
    <cellStyle name="IntCoTitles 6 12 2" xfId="24987" xr:uid="{3A13F286-E08F-4859-927C-1D750DBBBE07}"/>
    <cellStyle name="IntCoTitles 6 12 2 2" xfId="40175" xr:uid="{AA619CDA-2D82-468A-9760-2E0820CD4288}"/>
    <cellStyle name="IntCoTitles 6 12 3" xfId="31141" xr:uid="{441FD49C-FBDE-4370-9586-56B1C062C231}"/>
    <cellStyle name="IntCoTitles 6 12 3 2" xfId="41133" xr:uid="{1EBE57B7-2B52-4542-90D4-AD54411F298F}"/>
    <cellStyle name="IntCoTitles 6 12 4" xfId="32552" xr:uid="{B03C6F96-0761-447F-821A-E6B37C317CFE}"/>
    <cellStyle name="IntCoTitles 6 13" xfId="18469" xr:uid="{79713595-B79E-4AF0-916E-17C49F96D37C}"/>
    <cellStyle name="IntCoTitles 6 13 2" xfId="33674" xr:uid="{6984EB64-F09F-4A28-A960-F716B1C150A6}"/>
    <cellStyle name="IntCoTitles 6 14" xfId="17996" xr:uid="{A6B698E5-AF43-401D-A4A6-0782BE00890D}"/>
    <cellStyle name="IntCoTitles 6 14 2" xfId="33207" xr:uid="{5B14D0F3-E80B-4AF1-ACF5-A0AFDABAF002}"/>
    <cellStyle name="IntCoTitles 6 15" xfId="31736" xr:uid="{88A9B5B5-EB44-4FDE-86C9-96B5DD5B76F6}"/>
    <cellStyle name="IntCoTitles 6 2" xfId="9959" xr:uid="{227C30A9-3C39-433A-8BA6-E243E1B40588}"/>
    <cellStyle name="IntCoTitles 6 2 10" xfId="12244" xr:uid="{C197CF82-A380-4367-B373-57EBFD89C432}"/>
    <cellStyle name="IntCoTitles 6 2 10 2" xfId="20677" xr:uid="{8675B17C-B493-454A-A7A6-5F72E11D62E7}"/>
    <cellStyle name="IntCoTitles 6 2 10 2 2" xfId="35865" xr:uid="{CE87D06F-A83A-4760-99C8-E6FD02D23F2D}"/>
    <cellStyle name="IntCoTitles 6 2 10 3" xfId="26831" xr:uid="{85BF3AF2-1CCE-45C5-B5D6-83BF3FA6A67D}"/>
    <cellStyle name="IntCoTitles 6 2 10 3 2" xfId="40626" xr:uid="{045EE52E-85DD-4C3C-8D28-5EEC182B8B83}"/>
    <cellStyle name="IntCoTitles 6 2 10 4" xfId="32045" xr:uid="{C979C887-44E1-4224-B414-F00FD6C1781D}"/>
    <cellStyle name="IntCoTitles 6 2 11" xfId="18819" xr:uid="{73D7A6D5-55FD-4073-892D-B8ADF49804DE}"/>
    <cellStyle name="IntCoTitles 6 2 11 2" xfId="34024" xr:uid="{6192C251-7637-404E-988A-6B56555F57FE}"/>
    <cellStyle name="IntCoTitles 6 2 12" xfId="17340" xr:uid="{CA25F75C-9972-47F5-866B-E4CC6D405C9E}"/>
    <cellStyle name="IntCoTitles 6 2 12 2" xfId="32706" xr:uid="{5F63DBCA-CB1F-4634-BBAC-D074B8D2A4AF}"/>
    <cellStyle name="IntCoTitles 6 2 13" xfId="31784" xr:uid="{299E519B-8EF2-471B-9F1A-19AF15DEA0D8}"/>
    <cellStyle name="IntCoTitles 6 2 2" xfId="15976" xr:uid="{B71735D6-C1F4-47DB-A32D-DA4979DB6CE7}"/>
    <cellStyle name="IntCoTitles 6 2 2 2" xfId="24031" xr:uid="{DDDDC060-1455-4CAA-998F-005D0192966B}"/>
    <cellStyle name="IntCoTitles 6 2 2 2 2" xfId="39219" xr:uid="{FD6B525E-9523-42A2-B19A-BA2F8274D300}"/>
    <cellStyle name="IntCoTitles 6 2 2 3" xfId="30185" xr:uid="{4E55C3FA-A0A2-4B75-B3A2-D30947F3D2ED}"/>
    <cellStyle name="IntCoTitles 6 2 2 3 2" xfId="40961" xr:uid="{3E5E49D3-7E66-4CA9-A1CF-315D053BF5C1}"/>
    <cellStyle name="IntCoTitles 6 2 2 4" xfId="32380" xr:uid="{556051CF-7BD7-4437-96CF-7CF07D9980BC}"/>
    <cellStyle name="IntCoTitles 6 2 3" xfId="11733" xr:uid="{7CD23F91-4F09-4DEF-89A2-52F5A93E6B0D}"/>
    <cellStyle name="IntCoTitles 6 2 3 2" xfId="20244" xr:uid="{FC7E2FBA-A5E0-4620-81DE-D1A505A842B2}"/>
    <cellStyle name="IntCoTitles 6 2 3 2 2" xfId="35432" xr:uid="{4D895B57-74DA-452E-A0E4-5D11250918C4}"/>
    <cellStyle name="IntCoTitles 6 2 3 3" xfId="26424" xr:uid="{4CE31637-514A-45ED-AB25-EDEF4630B340}"/>
    <cellStyle name="IntCoTitles 6 2 3 3 2" xfId="40545" xr:uid="{7E009398-46F8-4699-9ABF-E3423982B18B}"/>
    <cellStyle name="IntCoTitles 6 2 3 4" xfId="31964" xr:uid="{D6751E6E-7F35-4060-AF0A-277ADC0A9D0F}"/>
    <cellStyle name="IntCoTitles 6 2 4" xfId="13865" xr:uid="{5F66D22F-A1BA-4156-A190-E0B1B61958CE}"/>
    <cellStyle name="IntCoTitles 6 2 4 2" xfId="21971" xr:uid="{3E6E006F-F2C9-4751-AA3B-3EFCD3686E3B}"/>
    <cellStyle name="IntCoTitles 6 2 4 2 2" xfId="37159" xr:uid="{18E5DF10-586E-4D73-9BC6-DEA44251E511}"/>
    <cellStyle name="IntCoTitles 6 2 4 3" xfId="28125" xr:uid="{63344320-554D-4341-BA58-2D7AFB811597}"/>
    <cellStyle name="IntCoTitles 6 2 4 3 2" xfId="40803" xr:uid="{DBF5EEB3-E2EC-40FB-B585-1FCC23A39055}"/>
    <cellStyle name="IntCoTitles 6 2 4 4" xfId="32222" xr:uid="{191CE707-67DE-4456-A3EA-67FD91F32E41}"/>
    <cellStyle name="IntCoTitles 6 2 5" xfId="16673" xr:uid="{C183D0C1-0C4A-492F-8D60-30630DBB4105}"/>
    <cellStyle name="IntCoTitles 6 2 5 2" xfId="24728" xr:uid="{42CF19BD-9131-4D35-A4C3-2FC2579A6D74}"/>
    <cellStyle name="IntCoTitles 6 2 5 2 2" xfId="39916" xr:uid="{640BE7B9-FA1E-4FC0-8F48-25C666F002A2}"/>
    <cellStyle name="IntCoTitles 6 2 5 3" xfId="30882" xr:uid="{EF0AA33C-1654-4C6A-8C6A-70848AE83946}"/>
    <cellStyle name="IntCoTitles 6 2 5 3 2" xfId="41085" xr:uid="{E5F27040-3117-4080-A351-CF25F8D0026C}"/>
    <cellStyle name="IntCoTitles 6 2 5 4" xfId="32504" xr:uid="{05927438-9385-4054-81E8-7781AED7B12D}"/>
    <cellStyle name="IntCoTitles 6 2 6" xfId="11022" xr:uid="{7FD0DCE7-6D89-4AAA-941E-A56823FC5788}"/>
    <cellStyle name="IntCoTitles 6 2 6 2" xfId="19572" xr:uid="{559CACE5-372D-44B9-937A-3249CD6ACB09}"/>
    <cellStyle name="IntCoTitles 6 2 6 2 2" xfId="34777" xr:uid="{8A91C0CA-88EC-4723-9D70-AA5A4450934F}"/>
    <cellStyle name="IntCoTitles 6 2 6 3" xfId="25820" xr:uid="{91AE6137-CB58-426B-834A-526B1162466A}"/>
    <cellStyle name="IntCoTitles 6 2 6 3 2" xfId="40458" xr:uid="{262A437D-6DAF-480F-A7BA-B5EAD3DB7A11}"/>
    <cellStyle name="IntCoTitles 6 2 6 4" xfId="31877" xr:uid="{33C5C8FF-0DB1-4834-908E-2DA1E26B91A4}"/>
    <cellStyle name="IntCoTitles 6 2 7" xfId="16733" xr:uid="{D32B3F95-60CD-4DFC-B72C-0643ACA1FD90}"/>
    <cellStyle name="IntCoTitles 6 2 7 2" xfId="24788" xr:uid="{FA1A4E4D-0D3D-48D4-9C8E-94F5C6F0F2FE}"/>
    <cellStyle name="IntCoTitles 6 2 7 2 2" xfId="39976" xr:uid="{38B39DDE-329E-43B0-9A78-2DE06A92367A}"/>
    <cellStyle name="IntCoTitles 6 2 7 3" xfId="30942" xr:uid="{71C4D902-EFE5-451E-A55F-42829946E1AF}"/>
    <cellStyle name="IntCoTitles 6 2 7 3 2" xfId="41099" xr:uid="{49A35495-3855-4455-9923-069F341939C9}"/>
    <cellStyle name="IntCoTitles 6 2 7 4" xfId="32518" xr:uid="{FF5E4C07-A9FE-41B1-AD95-2717457D54FB}"/>
    <cellStyle name="IntCoTitles 6 2 8" xfId="16459" xr:uid="{49B0906F-41AE-4481-B275-0A1CAB8132D1}"/>
    <cellStyle name="IntCoTitles 6 2 8 2" xfId="24514" xr:uid="{F84F9D7B-71AF-4C45-8385-8A218E2EE750}"/>
    <cellStyle name="IntCoTitles 6 2 8 2 2" xfId="39702" xr:uid="{3998FF56-FF72-4FFC-820F-BBDB9C2E783A}"/>
    <cellStyle name="IntCoTitles 6 2 8 3" xfId="30668" xr:uid="{5E8AD275-4158-49B6-8E93-4568F84A43C9}"/>
    <cellStyle name="IntCoTitles 6 2 8 3 2" xfId="41032" xr:uid="{6316E6E6-52F7-4C26-B139-0DBCE459B98F}"/>
    <cellStyle name="IntCoTitles 6 2 8 4" xfId="32451" xr:uid="{D27B54A8-855D-4B9F-81F4-E737A372A8EF}"/>
    <cellStyle name="IntCoTitles 6 2 9" xfId="10739" xr:uid="{1D597A7C-AFFD-4C8E-BDDD-90CF46FCD60C}"/>
    <cellStyle name="IntCoTitles 6 2 9 2" xfId="19289" xr:uid="{95A8890C-48EE-46EB-BA8B-DEB7E6C24739}"/>
    <cellStyle name="IntCoTitles 6 2 9 2 2" xfId="34494" xr:uid="{77495930-8735-4C37-A779-A453260DCEF3}"/>
    <cellStyle name="IntCoTitles 6 2 9 3" xfId="25537" xr:uid="{8BCB69B7-349D-444F-9A53-E8B69B419423}"/>
    <cellStyle name="IntCoTitles 6 2 9 3 2" xfId="40416" xr:uid="{7E0F58F4-CB84-48FE-A594-0947C56EC4C3}"/>
    <cellStyle name="IntCoTitles 6 2 9 4" xfId="31835" xr:uid="{53D28177-0A2A-45B4-9344-CC38748094F0}"/>
    <cellStyle name="IntCoTitles 6 3" xfId="15509" xr:uid="{373C5777-0DC6-4E58-A518-67DD2DDBBFC5}"/>
    <cellStyle name="IntCoTitles 6 4" xfId="11925" xr:uid="{5AC41D8F-5469-430A-98B7-7FF5655D3F88}"/>
    <cellStyle name="IntCoTitles 6 4 2" xfId="20415" xr:uid="{6BB8B7A8-5F60-4C43-B53F-9A69987EFC99}"/>
    <cellStyle name="IntCoTitles 6 4 2 2" xfId="35603" xr:uid="{D24FEC5E-D331-4294-B601-A586B4531792}"/>
    <cellStyle name="IntCoTitles 6 4 3" xfId="26574" xr:uid="{75C3EFE6-4884-4E67-A7A7-135613E01B84}"/>
    <cellStyle name="IntCoTitles 6 4 3 2" xfId="40585" xr:uid="{76017CCB-C3ED-4B76-A4C7-28470A7DBF64}"/>
    <cellStyle name="IntCoTitles 6 4 4" xfId="32004" xr:uid="{6B955003-B68C-44B4-A5F8-01C2592A8B92}"/>
    <cellStyle name="IntCoTitles 6 5" xfId="10889" xr:uid="{78B9EBA8-2BD1-4DFC-9EE6-34C1B0EE05AF}"/>
    <cellStyle name="IntCoTitles 6 5 2" xfId="19439" xr:uid="{225DE07A-B35E-4423-84A1-CE88619A1F15}"/>
    <cellStyle name="IntCoTitles 6 5 2 2" xfId="34644" xr:uid="{B50F5982-CF09-4778-950B-80EA0E827FD9}"/>
    <cellStyle name="IntCoTitles 6 5 3" xfId="25687" xr:uid="{FF8CD116-F987-41AB-97F8-E6A763A0A8D3}"/>
    <cellStyle name="IntCoTitles 6 5 3 2" xfId="40443" xr:uid="{2893EF9F-8BF6-4922-8747-D03C1A1F4C14}"/>
    <cellStyle name="IntCoTitles 6 5 4" xfId="31862" xr:uid="{63005807-C553-40E7-958A-B63ECFBAD9E4}"/>
    <cellStyle name="IntCoTitles 6 6" xfId="16423" xr:uid="{F61D6A42-9CE2-4268-86A9-A4172C358EBE}"/>
    <cellStyle name="IntCoTitles 6 6 2" xfId="24478" xr:uid="{1F1AC6A8-9E63-4607-B6D4-2606C33ED84D}"/>
    <cellStyle name="IntCoTitles 6 6 2 2" xfId="39666" xr:uid="{9939557B-4153-4858-8C2B-2D378650ECA8}"/>
    <cellStyle name="IntCoTitles 6 6 3" xfId="30632" xr:uid="{A9DCA531-01F5-42F1-8447-538208AEADB4}"/>
    <cellStyle name="IntCoTitles 6 6 3 2" xfId="41020" xr:uid="{14550ECA-005D-4C0A-9AB6-431D4CB138B8}"/>
    <cellStyle name="IntCoTitles 6 6 4" xfId="32439" xr:uid="{9C13FD47-6A66-46D4-B474-DCDE525D91B3}"/>
    <cellStyle name="IntCoTitles 6 7" xfId="14362" xr:uid="{2BABB83D-C471-426A-A7AF-52F2C182B27D}"/>
    <cellStyle name="IntCoTitles 6 7 2" xfId="22449" xr:uid="{34FBDA21-6686-4A77-BCBA-8FECBE566827}"/>
    <cellStyle name="IntCoTitles 6 7 2 2" xfId="37637" xr:uid="{ADE57FE8-BAB5-4906-8637-D9AEDF0186A9}"/>
    <cellStyle name="IntCoTitles 6 7 3" xfId="28603" xr:uid="{F77153BE-7293-4C4A-986D-C4CA2DEB8E25}"/>
    <cellStyle name="IntCoTitles 6 7 3 2" xfId="40816" xr:uid="{DDA79920-A57E-4959-B5E9-1E8CD244D6FE}"/>
    <cellStyle name="IntCoTitles 6 7 4" xfId="32235" xr:uid="{A7159FCE-AFCF-470B-A942-91D3387E0082}"/>
    <cellStyle name="IntCoTitles 6 8" xfId="11220" xr:uid="{2A41BA39-43E2-44DF-916B-59E9A67E236E}"/>
    <cellStyle name="IntCoTitles 6 8 2" xfId="19770" xr:uid="{C5FF8D05-245E-4E45-8089-413F91E10AEC}"/>
    <cellStyle name="IntCoTitles 6 8 2 2" xfId="34975" xr:uid="{8DBF792B-70E0-4B55-9F4E-B481CA96EA83}"/>
    <cellStyle name="IntCoTitles 6 8 3" xfId="26018" xr:uid="{BEC7D219-1738-424A-A69A-8A1157134E2B}"/>
    <cellStyle name="IntCoTitles 6 8 3 2" xfId="40502" xr:uid="{486E9F08-1880-44EC-8A8A-123A0A12E1C5}"/>
    <cellStyle name="IntCoTitles 6 8 4" xfId="31921" xr:uid="{E00293AD-B5E3-4760-A02A-D05F484E7AE0}"/>
    <cellStyle name="IntCoTitles 6 9" xfId="14751" xr:uid="{B4F16E8B-AB77-40A7-A5E2-24290FE7EB01}"/>
    <cellStyle name="IntCoTitles 6 9 2" xfId="22838" xr:uid="{9A4E5338-DCB5-4D0B-A4D2-A61DD0A60EBC}"/>
    <cellStyle name="IntCoTitles 6 9 2 2" xfId="38026" xr:uid="{3EE9C5F5-5A00-451C-B230-255CEA2D0891}"/>
    <cellStyle name="IntCoTitles 6 9 3" xfId="28992" xr:uid="{25292000-B31C-4213-8166-E12561B5F732}"/>
    <cellStyle name="IntCoTitles 6 9 3 2" xfId="40825" xr:uid="{B3C3D717-9DB0-4EE2-BF59-7A0304BC10AB}"/>
    <cellStyle name="IntCoTitles 6 9 4" xfId="32244" xr:uid="{9A4547AF-764E-4C3D-BED5-159B037FFA27}"/>
    <cellStyle name="IntCoTitles 7" xfId="8692" xr:uid="{0EDBFE31-7DCA-4D1F-976F-C617B34503BA}"/>
    <cellStyle name="IntCoTitles 7 10" xfId="13166" xr:uid="{EF7F83FF-82BC-4E40-8A62-BE9E4D0C6074}"/>
    <cellStyle name="IntCoTitles 7 10 2" xfId="21464" xr:uid="{06CB5453-0F57-412E-9EA1-D25D8A6631C9}"/>
    <cellStyle name="IntCoTitles 7 10 2 2" xfId="36652" xr:uid="{9692F98F-B918-4BCC-93B3-CBC983EA7C61}"/>
    <cellStyle name="IntCoTitles 7 10 3" xfId="27618" xr:uid="{65F27C13-583B-4FEB-9B7E-B4D5DFF30EEF}"/>
    <cellStyle name="IntCoTitles 7 10 3 2" xfId="40714" xr:uid="{2B3E7DD6-60B5-4BD3-B654-A8D665AFA2E4}"/>
    <cellStyle name="IntCoTitles 7 10 4" xfId="32133" xr:uid="{AB4D384F-8D67-4C50-B990-7F1D124259B8}"/>
    <cellStyle name="IntCoTitles 7 11" xfId="11184" xr:uid="{CFF41A87-C678-4DB8-85F1-414CD722B5C1}"/>
    <cellStyle name="IntCoTitles 7 11 2" xfId="19734" xr:uid="{8C31EB6E-B733-4CDB-BB93-1CF96E0A4D89}"/>
    <cellStyle name="IntCoTitles 7 11 2 2" xfId="34939" xr:uid="{A9F8709B-D3F5-49FC-B80D-A9C8C635758D}"/>
    <cellStyle name="IntCoTitles 7 11 3" xfId="25982" xr:uid="{8C36FDA6-4AEF-4498-A5A4-ADB4E847DE82}"/>
    <cellStyle name="IntCoTitles 7 11 3 2" xfId="40488" xr:uid="{C4616BAE-F971-4EED-BAB7-49F8B918B858}"/>
    <cellStyle name="IntCoTitles 7 11 4" xfId="31907" xr:uid="{10B8F7D8-2E66-4D07-B6A8-6F61ACA3215D}"/>
    <cellStyle name="IntCoTitles 7 12" xfId="15727" xr:uid="{9EB653BF-EDF7-4A7A-BA70-4E6E6AEBBDCC}"/>
    <cellStyle name="IntCoTitles 7 12 2" xfId="23782" xr:uid="{A00D3F26-945E-4289-87AC-07A85648DB68}"/>
    <cellStyle name="IntCoTitles 7 12 2 2" xfId="38970" xr:uid="{F28BEA86-10A3-4C0F-98A9-291ACAE8C254}"/>
    <cellStyle name="IntCoTitles 7 12 3" xfId="29936" xr:uid="{B34F2878-1337-4CE8-B5EA-A2A4FF224B12}"/>
    <cellStyle name="IntCoTitles 7 12 3 2" xfId="40911" xr:uid="{99DAB99A-F0DC-40BF-B063-D9B2360F945B}"/>
    <cellStyle name="IntCoTitles 7 12 4" xfId="32330" xr:uid="{272D0576-2FAA-4FC9-90E6-2E169B636608}"/>
    <cellStyle name="IntCoTitles 7 13" xfId="18446" xr:uid="{13EF4610-438A-4DA5-88EF-52C6EC23CE9F}"/>
    <cellStyle name="IntCoTitles 7 13 2" xfId="33651" xr:uid="{613F70F1-7980-47EC-9F61-C9790E0210FB}"/>
    <cellStyle name="IntCoTitles 7 14" xfId="20363" xr:uid="{A7CCC988-4DF3-4A92-9C07-EFEC71F6DD25}"/>
    <cellStyle name="IntCoTitles 7 14 2" xfId="35551" xr:uid="{DDA43752-9906-426D-88FA-C9D39CD9AF10}"/>
    <cellStyle name="IntCoTitles 7 15" xfId="31709" xr:uid="{F7ED696F-AFB7-4054-855D-49F6312EC2BF}"/>
    <cellStyle name="IntCoTitles 7 2" xfId="9864" xr:uid="{C41440B0-100C-4674-A2DF-D333EB28619B}"/>
    <cellStyle name="IntCoTitles 7 2 10" xfId="12320" xr:uid="{B2489CBF-1325-41F3-99A2-ECCC6B81BE16}"/>
    <cellStyle name="IntCoTitles 7 2 10 2" xfId="20742" xr:uid="{76B0B6F1-1E76-4E68-851D-C2179970A94E}"/>
    <cellStyle name="IntCoTitles 7 2 10 2 2" xfId="35930" xr:uid="{AD8F712D-11B3-4228-AE50-F3A437216591}"/>
    <cellStyle name="IntCoTitles 7 2 10 3" xfId="26896" xr:uid="{87E819FB-BA42-462B-A2C0-3A9299773EBC}"/>
    <cellStyle name="IntCoTitles 7 2 10 3 2" xfId="40634" xr:uid="{618530DC-362C-4D36-8CBD-6CFC15BF08C0}"/>
    <cellStyle name="IntCoTitles 7 2 10 4" xfId="32053" xr:uid="{95E04322-F895-4F5B-8FE0-653534EAFB94}"/>
    <cellStyle name="IntCoTitles 7 2 11" xfId="18796" xr:uid="{FBA563FF-3AA8-4D53-8F2A-C3BC466DE9B5}"/>
    <cellStyle name="IntCoTitles 7 2 11 2" xfId="34001" xr:uid="{C905BADA-1122-4D45-9F86-36E70D049C20}"/>
    <cellStyle name="IntCoTitles 7 2 12" xfId="17393" xr:uid="{9D4EBC36-808B-4610-B184-9488B9CA53DC}"/>
    <cellStyle name="IntCoTitles 7 2 12 2" xfId="32759" xr:uid="{FFA834C9-8189-4EF8-8B3B-D20257FA65C0}"/>
    <cellStyle name="IntCoTitles 7 2 13" xfId="31761" xr:uid="{5E631A4E-C2C2-48C2-9B6E-555F6CDB550A}"/>
    <cellStyle name="IntCoTitles 7 2 2" xfId="15931" xr:uid="{E45C0574-E1CE-45C3-B0F0-5627D99A5D51}"/>
    <cellStyle name="IntCoTitles 7 2 2 2" xfId="23986" xr:uid="{B4DA081C-227B-4DC5-A803-4329B6CDFF16}"/>
    <cellStyle name="IntCoTitles 7 2 2 2 2" xfId="39174" xr:uid="{2EFDA1C2-6846-4F68-9D99-4A09CF24B595}"/>
    <cellStyle name="IntCoTitles 7 2 2 3" xfId="30140" xr:uid="{5E4CC1E9-7949-4187-A5BC-CC105345A345}"/>
    <cellStyle name="IntCoTitles 7 2 2 3 2" xfId="40938" xr:uid="{777F7533-46B8-43FC-A892-8B4AA0F62B53}"/>
    <cellStyle name="IntCoTitles 7 2 2 4" xfId="32357" xr:uid="{E21FA074-F092-4667-8057-12CFA50D8415}"/>
    <cellStyle name="IntCoTitles 7 2 3" xfId="11748" xr:uid="{B3A5ABEB-978A-4E60-A76D-611144E1420C}"/>
    <cellStyle name="IntCoTitles 7 2 3 2" xfId="20253" xr:uid="{3E298DD0-6609-41EE-B442-B86FE019A117}"/>
    <cellStyle name="IntCoTitles 7 2 3 2 2" xfId="35441" xr:uid="{48B3139A-4744-4BEC-99DE-A032FF7CF49E}"/>
    <cellStyle name="IntCoTitles 7 2 3 3" xfId="26433" xr:uid="{08BB5E57-B0B5-4AD0-A3B9-8C9809111686}"/>
    <cellStyle name="IntCoTitles 7 2 3 3 2" xfId="40554" xr:uid="{78EC79DE-3D73-46E2-9C27-2CD35554B1AE}"/>
    <cellStyle name="IntCoTitles 7 2 3 4" xfId="31973" xr:uid="{F51BDBEC-BDA3-460E-BB57-8C02DBDC12FD}"/>
    <cellStyle name="IntCoTitles 7 2 4" xfId="13160" xr:uid="{D7ECF947-FB8C-4EF8-93B8-A7E86E4BE349}"/>
    <cellStyle name="IntCoTitles 7 2 4 2" xfId="21461" xr:uid="{C7B0AE68-C178-4A1D-9032-543ECD616611}"/>
    <cellStyle name="IntCoTitles 7 2 4 2 2" xfId="36649" xr:uid="{B53FDBA3-4309-44DF-AFFE-5C7F36348984}"/>
    <cellStyle name="IntCoTitles 7 2 4 3" xfId="27615" xr:uid="{CE56BFD9-B7CD-451B-9F7B-2D3C9461BDBE}"/>
    <cellStyle name="IntCoTitles 7 2 4 3 2" xfId="40712" xr:uid="{9259D351-5E92-4ECF-9775-7CE6FF4FF004}"/>
    <cellStyle name="IntCoTitles 7 2 4 4" xfId="32131" xr:uid="{CA39ADE9-C07F-4D54-B496-5BDC8F1E4B80}"/>
    <cellStyle name="IntCoTitles 7 2 5" xfId="16645" xr:uid="{A93B52A0-6D75-42F6-8CE2-7AD62D0D4336}"/>
    <cellStyle name="IntCoTitles 7 2 5 2" xfId="24700" xr:uid="{18266AF5-65AF-4C6A-A54A-852A73B697B2}"/>
    <cellStyle name="IntCoTitles 7 2 5 2 2" xfId="39888" xr:uid="{C87AB5AB-AA21-4137-89C1-B88671AB7957}"/>
    <cellStyle name="IntCoTitles 7 2 5 3" xfId="30854" xr:uid="{A83E030C-3938-42BC-BFE3-DC5D27ECF35C}"/>
    <cellStyle name="IntCoTitles 7 2 5 3 2" xfId="41061" xr:uid="{2C4C61CA-7E45-4A38-A470-8F5B3D07B0A0}"/>
    <cellStyle name="IntCoTitles 7 2 5 4" xfId="32480" xr:uid="{81A757EC-E940-4EED-9B7E-CC61B34A6849}"/>
    <cellStyle name="IntCoTitles 7 2 6" xfId="11619" xr:uid="{A944D122-9DD2-494E-8280-63B8E7DD04DB}"/>
    <cellStyle name="IntCoTitles 7 2 6 2" xfId="20149" xr:uid="{F2C28D10-3D43-4144-96B9-F84014CEA635}"/>
    <cellStyle name="IntCoTitles 7 2 6 2 2" xfId="35339" xr:uid="{EAA942AA-8CEA-4FF4-B77A-CF64A8970824}"/>
    <cellStyle name="IntCoTitles 7 2 6 3" xfId="26348" xr:uid="{C7ACE3DA-1DE3-4B1C-BC9E-D2E267C63816}"/>
    <cellStyle name="IntCoTitles 7 2 6 3 2" xfId="40529" xr:uid="{AF857B88-B893-483C-9D32-8F3F4A264636}"/>
    <cellStyle name="IntCoTitles 7 2 6 4" xfId="31948" xr:uid="{D662F1C1-7B9A-4E45-A802-7B3BDF3ECE8B}"/>
    <cellStyle name="IntCoTitles 7 2 7" xfId="12674" xr:uid="{351E03EC-EE12-4B40-AF5F-78D6FF3A91E4}"/>
    <cellStyle name="IntCoTitles 7 2 7 2" xfId="21068" xr:uid="{859F6302-B8EE-4E3A-8580-F897CAD0A8A6}"/>
    <cellStyle name="IntCoTitles 7 2 7 2 2" xfId="36256" xr:uid="{91E03902-D129-4FA3-BD9A-758A936459EB}"/>
    <cellStyle name="IntCoTitles 7 2 7 3" xfId="27222" xr:uid="{B1807068-0520-42C4-A484-F17AD9C23CB3}"/>
    <cellStyle name="IntCoTitles 7 2 7 3 2" xfId="40668" xr:uid="{BAC6F8CB-52F2-47C4-9AE5-4521CD1A9B5F}"/>
    <cellStyle name="IntCoTitles 7 2 7 4" xfId="32087" xr:uid="{18C472AC-8DB4-47F4-BAA2-377C3AA8E063}"/>
    <cellStyle name="IntCoTitles 7 2 8" xfId="12993" xr:uid="{C18A6516-3D28-4F8F-B94D-43FEF34ABDC4}"/>
    <cellStyle name="IntCoTitles 7 2 8 2" xfId="21345" xr:uid="{FE6630CD-A891-4998-A8E6-42337CAC7583}"/>
    <cellStyle name="IntCoTitles 7 2 8 2 2" xfId="36533" xr:uid="{87971A49-79B7-4FEC-859C-AFB70D2C1DDA}"/>
    <cellStyle name="IntCoTitles 7 2 8 3" xfId="27499" xr:uid="{85355D9B-F465-4C86-8442-61092DA2C9D3}"/>
    <cellStyle name="IntCoTitles 7 2 8 3 2" xfId="40693" xr:uid="{E1B539FC-CA5F-47FB-A73D-9A30A867EB38}"/>
    <cellStyle name="IntCoTitles 7 2 8 4" xfId="32112" xr:uid="{A74150AB-AE92-4476-8C16-53E3E7DB2B72}"/>
    <cellStyle name="IntCoTitles 7 2 9" xfId="10806" xr:uid="{681EE45A-D850-44D1-B60F-4F65887391AB}"/>
    <cellStyle name="IntCoTitles 7 2 9 2" xfId="19356" xr:uid="{CBFBF64E-F809-47D6-821F-9F89F297B952}"/>
    <cellStyle name="IntCoTitles 7 2 9 2 2" xfId="34561" xr:uid="{3D73F88B-C824-42B3-9496-8D7261A19458}"/>
    <cellStyle name="IntCoTitles 7 2 9 3" xfId="25604" xr:uid="{2656967B-78D3-4F67-889B-02EECDBC7819}"/>
    <cellStyle name="IntCoTitles 7 2 9 3 2" xfId="40428" xr:uid="{09D1D60A-54C6-457B-AE03-3ABF097553F1}"/>
    <cellStyle name="IntCoTitles 7 2 9 4" xfId="31847" xr:uid="{AC311F64-EB39-4EDD-9274-50F2ACBF1BC3}"/>
    <cellStyle name="IntCoTitles 7 3" xfId="15434" xr:uid="{EE3451C0-460D-4815-A4A3-9D94701E97DA}"/>
    <cellStyle name="IntCoTitles 7 4" xfId="11957" xr:uid="{B405CEB6-E28F-4021-AAFF-199E7A1EBC9C}"/>
    <cellStyle name="IntCoTitles 7 4 2" xfId="20444" xr:uid="{FA765798-A83F-42C2-B1A1-7848D173ECA9}"/>
    <cellStyle name="IntCoTitles 7 4 2 2" xfId="35632" xr:uid="{C6A0F718-C131-480A-B4AC-DAB50D289E65}"/>
    <cellStyle name="IntCoTitles 7 4 3" xfId="26603" xr:uid="{00BE59EC-C69B-4B3D-BDAB-D7EFC211A40F}"/>
    <cellStyle name="IntCoTitles 7 4 3 2" xfId="40602" xr:uid="{ACF4A330-92A5-4083-9CCA-8F31B022CA14}"/>
    <cellStyle name="IntCoTitles 7 4 4" xfId="32021" xr:uid="{0BE2A70B-E736-4E30-AFA6-D72FC9C11887}"/>
    <cellStyle name="IntCoTitles 7 5" xfId="10485" xr:uid="{4596EAFE-4D25-44B6-9688-D877A77DF8A7}"/>
    <cellStyle name="IntCoTitles 7 5 2" xfId="19035" xr:uid="{889A70D6-F0C3-4AD1-B443-F2678E5A6232}"/>
    <cellStyle name="IntCoTitles 7 5 2 2" xfId="34240" xr:uid="{97785A16-68F9-4AEC-B56F-EC793E1E80C3}"/>
    <cellStyle name="IntCoTitles 7 5 3" xfId="25283" xr:uid="{B11B34BA-89F1-4B76-91B7-AC0803B5F0BE}"/>
    <cellStyle name="IntCoTitles 7 5 3 2" xfId="40385" xr:uid="{41EDAF40-4299-4452-B1F7-3FAAE73EE2B4}"/>
    <cellStyle name="IntCoTitles 7 5 4" xfId="31804" xr:uid="{76702697-CD6D-4BD7-BBB4-A46EF7ADFFA8}"/>
    <cellStyle name="IntCoTitles 7 6" xfId="12683" xr:uid="{D5EC7B6F-E4C0-4636-A451-E5799686E250}"/>
    <cellStyle name="IntCoTitles 7 6 2" xfId="21077" xr:uid="{188D92C8-CB10-4B9E-B608-E58B094539A7}"/>
    <cellStyle name="IntCoTitles 7 6 2 2" xfId="36265" xr:uid="{F395C8B8-9A61-40FB-94CD-5627536C1253}"/>
    <cellStyle name="IntCoTitles 7 6 3" xfId="27231" xr:uid="{191D0CAD-E42C-441F-80B8-6F3C5316168B}"/>
    <cellStyle name="IntCoTitles 7 6 3 2" xfId="40671" xr:uid="{203C46E6-8F55-4D31-88AF-914CE85B12F0}"/>
    <cellStyle name="IntCoTitles 7 6 4" xfId="32090" xr:uid="{2D871F72-7089-443B-9D89-4860834CDEA1}"/>
    <cellStyle name="IntCoTitles 7 7" xfId="11870" xr:uid="{6955C72A-D4B1-460A-94B7-6EEF99E5E278}"/>
    <cellStyle name="IntCoTitles 7 7 2" xfId="20365" xr:uid="{5925452E-9C90-4042-87DC-EEF7834B44A1}"/>
    <cellStyle name="IntCoTitles 7 7 2 2" xfId="35553" xr:uid="{ECB86588-4CD7-4DAE-9A0F-47DA6F076FEE}"/>
    <cellStyle name="IntCoTitles 7 7 3" xfId="26529" xr:uid="{08D48DB3-12A8-48F9-9937-5165EA7357BC}"/>
    <cellStyle name="IntCoTitles 7 7 3 2" xfId="40571" xr:uid="{18F32C82-F9CE-41F8-9867-DB1918B1AD73}"/>
    <cellStyle name="IntCoTitles 7 7 4" xfId="31990" xr:uid="{46413136-05EB-438A-9513-889231683D25}"/>
    <cellStyle name="IntCoTitles 7 8" xfId="14545" xr:uid="{CD8502C9-B0B4-4C0A-967C-61558E425069}"/>
    <cellStyle name="IntCoTitles 7 8 2" xfId="22632" xr:uid="{015125D5-BC66-4E23-8C0B-ABF8452B2460}"/>
    <cellStyle name="IntCoTitles 7 8 2 2" xfId="37820" xr:uid="{D38CC457-3397-47FF-9EEE-E7B912305F1C}"/>
    <cellStyle name="IntCoTitles 7 8 3" xfId="28786" xr:uid="{AB003C2A-A0E5-499E-8BD1-6C8F58B0059A}"/>
    <cellStyle name="IntCoTitles 7 8 3 2" xfId="40819" xr:uid="{6D9B9677-7CE0-4814-B9FD-B2FF156531D4}"/>
    <cellStyle name="IntCoTitles 7 8 4" xfId="32238" xr:uid="{E6803377-AC10-49BB-9110-F8E7A6FC0E3D}"/>
    <cellStyle name="IntCoTitles 7 9" xfId="10424" xr:uid="{AAB0C4A6-F10A-4028-B006-7B063374123B}"/>
    <cellStyle name="IntCoTitles 7 9 2" xfId="18974" xr:uid="{B237DAB1-B702-4D1C-B909-A8CAEBC2C174}"/>
    <cellStyle name="IntCoTitles 7 9 2 2" xfId="34179" xr:uid="{2799B1F3-B362-4062-B1CA-DA51ED121C82}"/>
    <cellStyle name="IntCoTitles 7 9 3" xfId="25222" xr:uid="{66B03F3F-7A4C-408C-803F-DA6A671D8194}"/>
    <cellStyle name="IntCoTitles 7 9 3 2" xfId="40374" xr:uid="{7A910E37-D605-4E0D-BA71-84D9586ABABA}"/>
    <cellStyle name="IntCoTitles 7 9 4" xfId="31793" xr:uid="{9A5F804E-EA23-4255-BAFC-880DB158D307}"/>
    <cellStyle name="IntCoTitles 8" xfId="8959" xr:uid="{08453AF6-F616-4B47-AA4F-0CBAAF282C9E}"/>
    <cellStyle name="IntCoTitles 8 10" xfId="12077" xr:uid="{6F9D9C52-6637-4977-99CE-DFC239EC5435}"/>
    <cellStyle name="IntCoTitles 8 10 2" xfId="20544" xr:uid="{6A16CC33-78FA-46FE-9441-1D599D325338}"/>
    <cellStyle name="IntCoTitles 8 10 2 2" xfId="35732" xr:uid="{3FA60DEF-7591-433B-B46C-46AD9570D589}"/>
    <cellStyle name="IntCoTitles 8 10 3" xfId="26698" xr:uid="{F01B6231-5E1E-41B1-8190-008F4D11110B}"/>
    <cellStyle name="IntCoTitles 8 10 3 2" xfId="40611" xr:uid="{B5FBF247-DC0C-4228-953A-99BF8C33ACBE}"/>
    <cellStyle name="IntCoTitles 8 10 4" xfId="32030" xr:uid="{D9C65BE9-7F79-49C8-A0E3-849FE964C859}"/>
    <cellStyle name="IntCoTitles 8 11" xfId="13750" xr:uid="{AA0370E5-2A4A-443C-A838-EBEFC8CA2E5C}"/>
    <cellStyle name="IntCoTitles 8 11 2" xfId="21864" xr:uid="{CC87EA1B-2142-4276-A4B3-B0F15B3E0A40}"/>
    <cellStyle name="IntCoTitles 8 11 2 2" xfId="37052" xr:uid="{AD04EC8E-7A1D-4642-BC2F-B7B2977A90C2}"/>
    <cellStyle name="IntCoTitles 8 11 3" xfId="28018" xr:uid="{8048B792-691E-44A4-839D-F455AA6195DE}"/>
    <cellStyle name="IntCoTitles 8 11 3 2" xfId="40779" xr:uid="{72BA1B84-65A6-4102-AEE1-E28E010A22E6}"/>
    <cellStyle name="IntCoTitles 8 11 4" xfId="32198" xr:uid="{AE98EE29-1D72-42B3-B696-A1C4D656A6DF}"/>
    <cellStyle name="IntCoTitles 8 12" xfId="11606" xr:uid="{D7F68547-895D-48FF-A1C9-53955EDBCE52}"/>
    <cellStyle name="IntCoTitles 8 12 2" xfId="20136" xr:uid="{7E186EE7-1617-4B71-AF22-FED201C4FC04}"/>
    <cellStyle name="IntCoTitles 8 12 2 2" xfId="35326" xr:uid="{E383D66C-9220-4009-A780-797B5A7C0552}"/>
    <cellStyle name="IntCoTitles 8 12 3" xfId="26335" xr:uid="{A00900E9-006D-43E4-8A25-4143E899C1C2}"/>
    <cellStyle name="IntCoTitles 8 12 3 2" xfId="40527" xr:uid="{31C2DC0C-8CA6-4A14-94C6-08B6F2713825}"/>
    <cellStyle name="IntCoTitles 8 12 4" xfId="31946" xr:uid="{1D4AF3CC-D4FE-40EB-A76F-754ED5572596}"/>
    <cellStyle name="IntCoTitles 8 13" xfId="18477" xr:uid="{C72484C3-7DBC-4504-AD20-5A8567221D8B}"/>
    <cellStyle name="IntCoTitles 8 13 2" xfId="33682" xr:uid="{7AC56D0F-2F08-48B7-BEE8-0E704C7AF0D3}"/>
    <cellStyle name="IntCoTitles 8 14" xfId="17951" xr:uid="{3D86B193-AE04-44A4-8124-6726AEF31FF9}"/>
    <cellStyle name="IntCoTitles 8 14 2" xfId="33162" xr:uid="{0B6D9F2F-1363-4AD8-8E98-E1F644751230}"/>
    <cellStyle name="IntCoTitles 8 15" xfId="31744" xr:uid="{5DBD4B41-B285-4DCC-9345-A031836B2AC9}"/>
    <cellStyle name="IntCoTitles 8 2" xfId="10023" xr:uid="{E79B90ED-8490-484A-8339-D3312EB6F4EC}"/>
    <cellStyle name="IntCoTitles 8 2 10" xfId="15389" xr:uid="{2C183955-CEF9-401B-9295-AF0060BA7374}"/>
    <cellStyle name="IntCoTitles 8 2 10 2" xfId="23476" xr:uid="{9188D78B-AF96-4DCE-8093-83A545F3872A}"/>
    <cellStyle name="IntCoTitles 8 2 10 2 2" xfId="38664" xr:uid="{4833D0CF-49D0-468B-8374-3ACCB70CE371}"/>
    <cellStyle name="IntCoTitles 8 2 10 3" xfId="29630" xr:uid="{1FA1FD43-11D4-438F-9E27-17C233845BA1}"/>
    <cellStyle name="IntCoTitles 8 2 10 3 2" xfId="40859" xr:uid="{96DE9C2E-CFE2-4CA5-90C0-190F7B4E4D15}"/>
    <cellStyle name="IntCoTitles 8 2 10 4" xfId="32278" xr:uid="{01551BB0-BFA2-4566-8879-EA5834071AC7}"/>
    <cellStyle name="IntCoTitles 8 2 11" xfId="18827" xr:uid="{9BA39CB2-BB41-49A4-A593-9D57A692F14F}"/>
    <cellStyle name="IntCoTitles 8 2 11 2" xfId="34032" xr:uid="{5D556E9D-7E41-4D1C-8550-4BDF040D4E6F}"/>
    <cellStyle name="IntCoTitles 8 2 12" xfId="17298" xr:uid="{93B33360-4F24-417C-8060-6E23A2291C45}"/>
    <cellStyle name="IntCoTitles 8 2 12 2" xfId="32664" xr:uid="{5303271B-57A6-4446-8B0E-167640BF1361}"/>
    <cellStyle name="IntCoTitles 8 2 13" xfId="31792" xr:uid="{757DD326-013B-42B6-B0D9-EE1A94FDF4A6}"/>
    <cellStyle name="IntCoTitles 8 2 2" xfId="16009" xr:uid="{9BE99449-8C2E-4AE9-B022-46D9953CCA70}"/>
    <cellStyle name="IntCoTitles 8 2 2 2" xfId="24064" xr:uid="{BCF7647B-D6CC-4CE9-81DC-9AC5613BBF24}"/>
    <cellStyle name="IntCoTitles 8 2 2 2 2" xfId="39252" xr:uid="{9588ECC5-B814-48C1-B17A-3B00FBBA25F1}"/>
    <cellStyle name="IntCoTitles 8 2 2 3" xfId="30218" xr:uid="{ADD65414-D438-493C-A5E8-B934A5324080}"/>
    <cellStyle name="IntCoTitles 8 2 2 3 2" xfId="40972" xr:uid="{9BD364F0-0270-45F1-955F-433877948E32}"/>
    <cellStyle name="IntCoTitles 8 2 2 4" xfId="32391" xr:uid="{D627636B-A734-4B40-8834-3D266EC80194}"/>
    <cellStyle name="IntCoTitles 8 2 3" xfId="15582" xr:uid="{34150BB2-5914-4F59-9E73-35514C773153}"/>
    <cellStyle name="IntCoTitles 8 2 3 2" xfId="23637" xr:uid="{B91D718B-B72B-483F-B962-5E17B6EAFBF0}"/>
    <cellStyle name="IntCoTitles 8 2 3 2 2" xfId="38825" xr:uid="{C96C37ED-15D2-4913-BE6A-72DA1C82B982}"/>
    <cellStyle name="IntCoTitles 8 2 3 3" xfId="29791" xr:uid="{A38591CB-004F-4DA7-BAF1-078873E22476}"/>
    <cellStyle name="IntCoTitles 8 2 3 3 2" xfId="40891" xr:uid="{F36C1CE6-9F1B-4AA2-AB04-0170364B31DB}"/>
    <cellStyle name="IntCoTitles 8 2 3 4" xfId="32310" xr:uid="{C14A93C9-96F3-467E-86D5-AEFD16AB306B}"/>
    <cellStyle name="IntCoTitles 8 2 4" xfId="11386" xr:uid="{611EED36-0822-4883-8691-9CEC6D85A2D1}"/>
    <cellStyle name="IntCoTitles 8 2 4 2" xfId="19934" xr:uid="{C5A40A21-E4AF-4623-8F5A-1EF1902BFC94}"/>
    <cellStyle name="IntCoTitles 8 2 4 2 2" xfId="35139" xr:uid="{B1EB1471-92B3-4BED-A7A5-438CEFF4F862}"/>
    <cellStyle name="IntCoTitles 8 2 4 3" xfId="26182" xr:uid="{2F785703-7A9C-4145-9841-90697D77A457}"/>
    <cellStyle name="IntCoTitles 8 2 4 3 2" xfId="40513" xr:uid="{94E049B1-7362-406D-8C12-532B557526EA}"/>
    <cellStyle name="IntCoTitles 8 2 4 4" xfId="31932" xr:uid="{E3214ACE-6CA8-4A28-892C-88538D22283D}"/>
    <cellStyle name="IntCoTitles 8 2 5" xfId="16682" xr:uid="{EE6B7545-A043-46A7-A922-5C3896459969}"/>
    <cellStyle name="IntCoTitles 8 2 5 2" xfId="24737" xr:uid="{8491AEF0-AC88-4FC2-9758-C767C1184ADC}"/>
    <cellStyle name="IntCoTitles 8 2 5 2 2" xfId="39925" xr:uid="{EFB58213-6582-48F4-A774-A1A7D0BE61F7}"/>
    <cellStyle name="IntCoTitles 8 2 5 3" xfId="30891" xr:uid="{1EC5347F-7858-458A-9C69-DD364A2C55B7}"/>
    <cellStyle name="IntCoTitles 8 2 5 3 2" xfId="41093" xr:uid="{C16707FB-33D3-4A5A-88A2-A4E2B428A6D5}"/>
    <cellStyle name="IntCoTitles 8 2 5 4" xfId="32512" xr:uid="{FFDBD119-C584-4E32-BC88-66150D68E42A}"/>
    <cellStyle name="IntCoTitles 8 2 6" xfId="12539" xr:uid="{E000E469-094F-4FB1-BF66-E38FB14C8DE3}"/>
    <cellStyle name="IntCoTitles 8 2 6 2" xfId="20945" xr:uid="{4E9B6DE0-361F-4A4B-AE32-A1624B9C89D1}"/>
    <cellStyle name="IntCoTitles 8 2 6 2 2" xfId="36133" xr:uid="{B23DC7D9-8ABF-43F9-BE2B-428F0F46794F}"/>
    <cellStyle name="IntCoTitles 8 2 6 3" xfId="27099" xr:uid="{99945008-E249-4D5E-B4B4-4C992FB64BD2}"/>
    <cellStyle name="IntCoTitles 8 2 6 3 2" xfId="40648" xr:uid="{42C3B578-FE5C-40CA-8C06-1AD8BB93DDEE}"/>
    <cellStyle name="IntCoTitles 8 2 6 4" xfId="32067" xr:uid="{054953DA-D343-4E65-9F5A-250576245A3A}"/>
    <cellStyle name="IntCoTitles 8 2 7" xfId="16871" xr:uid="{222AF68F-B04D-47BB-B329-153F1025376E}"/>
    <cellStyle name="IntCoTitles 8 2 7 2" xfId="24926" xr:uid="{E483C981-734B-40A8-B345-C715FF4E980B}"/>
    <cellStyle name="IntCoTitles 8 2 7 2 2" xfId="40114" xr:uid="{14E9CEA1-9D6F-424D-8547-AC75269F354C}"/>
    <cellStyle name="IntCoTitles 8 2 7 3" xfId="31080" xr:uid="{63EAB8D5-CF33-4774-873C-6DFDF520B804}"/>
    <cellStyle name="IntCoTitles 8 2 7 3 2" xfId="41115" xr:uid="{BA47E248-740E-4941-839B-B7B228B25767}"/>
    <cellStyle name="IntCoTitles 8 2 7 4" xfId="32534" xr:uid="{9B768CD0-1740-4E4D-9E39-B27B26E61C49}"/>
    <cellStyle name="IntCoTitles 8 2 8" xfId="16617" xr:uid="{1A9653D6-934A-4A19-A040-CA5196F2DF2B}"/>
    <cellStyle name="IntCoTitles 8 2 8 2" xfId="24672" xr:uid="{6A029498-6C88-46AC-B4A7-7F9C604600A5}"/>
    <cellStyle name="IntCoTitles 8 2 8 2 2" xfId="39860" xr:uid="{D6C6519C-A614-43E0-88B1-C35015207EB8}"/>
    <cellStyle name="IntCoTitles 8 2 8 3" xfId="30826" xr:uid="{85B01A2B-8CCA-4AF5-803D-3B6FCAEC3EFD}"/>
    <cellStyle name="IntCoTitles 8 2 8 3 2" xfId="41056" xr:uid="{3203110B-DF5C-4852-A44B-C2303BE67361}"/>
    <cellStyle name="IntCoTitles 8 2 8 4" xfId="32475" xr:uid="{31BC0685-58FE-47B3-9EF7-D256000C1503}"/>
    <cellStyle name="IntCoTitles 8 2 9" xfId="16021" xr:uid="{4FCAB4D0-BC77-447D-B2CA-722697400D16}"/>
    <cellStyle name="IntCoTitles 8 2 9 2" xfId="24076" xr:uid="{894BC86E-D972-4A69-9978-14D926886116}"/>
    <cellStyle name="IntCoTitles 8 2 9 2 2" xfId="39264" xr:uid="{966FE17F-B3EA-4E58-8360-848CFA638CAE}"/>
    <cellStyle name="IntCoTitles 8 2 9 3" xfId="30230" xr:uid="{CE05FDC2-7C3A-4E88-90F3-AC5370B939C2}"/>
    <cellStyle name="IntCoTitles 8 2 9 3 2" xfId="40976" xr:uid="{0D9A9740-975F-4942-A259-57E7ABDB9710}"/>
    <cellStyle name="IntCoTitles 8 2 9 4" xfId="32395" xr:uid="{B4B8FA93-6E08-423F-ACFE-450133FB612D}"/>
    <cellStyle name="IntCoTitles 8 3" xfId="15537" xr:uid="{F07FA61D-8669-4826-96FE-20A9D813E4D0}"/>
    <cellStyle name="IntCoTitles 8 4" xfId="11908" xr:uid="{86AD4CD9-FD75-4797-8B96-3FA7C3247476}"/>
    <cellStyle name="IntCoTitles 8 4 2" xfId="20400" xr:uid="{6FE491EC-8F95-415D-8FF1-EF7DC526A612}"/>
    <cellStyle name="IntCoTitles 8 4 2 2" xfId="35588" xr:uid="{A7FDC87D-3F5F-4165-A816-1E2C141BC3A6}"/>
    <cellStyle name="IntCoTitles 8 4 3" xfId="26559" xr:uid="{A9BC4A2B-3DA9-45D2-AB6D-6AAFDDF4D96C}"/>
    <cellStyle name="IntCoTitles 8 4 3 2" xfId="40577" xr:uid="{7CF5C04E-59A5-4D87-A5F4-C3B6FB56E60C}"/>
    <cellStyle name="IntCoTitles 8 4 4" xfId="31996" xr:uid="{A6AFF0B2-500A-4D3E-AF3D-3A7112C7CA0D}"/>
    <cellStyle name="IntCoTitles 8 5" xfId="13789" xr:uid="{84A19435-7AFD-45B6-A0A6-C736D20B9F6F}"/>
    <cellStyle name="IntCoTitles 8 5 2" xfId="21901" xr:uid="{2DB9B555-FC25-40A6-84AB-972C2BB6691C}"/>
    <cellStyle name="IntCoTitles 8 5 2 2" xfId="37089" xr:uid="{8FAE12F9-9A3E-46CD-9347-986721E1B65B}"/>
    <cellStyle name="IntCoTitles 8 5 3" xfId="28055" xr:uid="{21C7E153-B2BF-4A6E-98FC-B8A032FE9AC6}"/>
    <cellStyle name="IntCoTitles 8 5 3 2" xfId="40791" xr:uid="{952A498F-D2F9-4AAE-A5BF-89E750B2EC2B}"/>
    <cellStyle name="IntCoTitles 8 5 4" xfId="32210" xr:uid="{225884FA-A5CE-482A-A967-C53986308A33}"/>
    <cellStyle name="IntCoTitles 8 6" xfId="16434" xr:uid="{C2C086E3-3DDD-4408-A62C-FBC1AD8D8931}"/>
    <cellStyle name="IntCoTitles 8 6 2" xfId="24489" xr:uid="{E530336A-364F-4507-8125-4B2875812D64}"/>
    <cellStyle name="IntCoTitles 8 6 2 2" xfId="39677" xr:uid="{F608AA42-6AD8-438A-B89A-2CCB114067BE}"/>
    <cellStyle name="IntCoTitles 8 6 3" xfId="30643" xr:uid="{AB8671BE-EDC9-4AA0-87B7-4D2A70E88E39}"/>
    <cellStyle name="IntCoTitles 8 6 3 2" xfId="41028" xr:uid="{0FDF3B95-4C27-4F25-A6FD-64BE19BCEE27}"/>
    <cellStyle name="IntCoTitles 8 6 4" xfId="32447" xr:uid="{7AB01D02-A2EE-4A29-962D-8799E3D056FD}"/>
    <cellStyle name="IntCoTitles 8 7" xfId="15377" xr:uid="{B7670FD7-57E6-4D55-8A54-FFC21DFAC8F6}"/>
    <cellStyle name="IntCoTitles 8 7 2" xfId="23464" xr:uid="{45B81C41-A733-4FE2-9A3B-B094743DC7C2}"/>
    <cellStyle name="IntCoTitles 8 7 2 2" xfId="38652" xr:uid="{138D3B53-0266-4EF6-B134-BEBB2DC01BD4}"/>
    <cellStyle name="IntCoTitles 8 7 3" xfId="29618" xr:uid="{B9F1A8F7-EEAB-489B-99AA-230C5280674F}"/>
    <cellStyle name="IntCoTitles 8 7 3 2" xfId="40857" xr:uid="{CA059E44-E963-4650-A192-0072403EC127}"/>
    <cellStyle name="IntCoTitles 8 7 4" xfId="32276" xr:uid="{6B0D5208-F407-489D-BF33-C21AEAEE0D04}"/>
    <cellStyle name="IntCoTitles 8 8" xfId="15454" xr:uid="{369B3D98-F2F8-4231-A6FF-648EFC8F3411}"/>
    <cellStyle name="IntCoTitles 8 8 2" xfId="23533" xr:uid="{592E01D6-7A0E-4C87-8CDE-0C3DF48667B7}"/>
    <cellStyle name="IntCoTitles 8 8 2 2" xfId="38721" xr:uid="{AEB5D200-2EEE-44FB-B4CD-AEFCE7E170C9}"/>
    <cellStyle name="IntCoTitles 8 8 3" xfId="29687" xr:uid="{1BA10E8C-3F99-4FD5-A9C6-779B3BF2C268}"/>
    <cellStyle name="IntCoTitles 8 8 3 2" xfId="40872" xr:uid="{85EC1DA3-82E4-42C9-91FD-90C65C26BDC0}"/>
    <cellStyle name="IntCoTitles 8 8 4" xfId="32291" xr:uid="{5BC82618-B47A-4D88-82BE-65426E53B572}"/>
    <cellStyle name="IntCoTitles 8 9" xfId="10830" xr:uid="{A83D1C2A-02C6-4793-BCA0-A059A2186354}"/>
    <cellStyle name="IntCoTitles 8 9 2" xfId="19380" xr:uid="{87F41083-180B-47D2-A7AF-B696F7B44AA0}"/>
    <cellStyle name="IntCoTitles 8 9 2 2" xfId="34585" xr:uid="{0FA112E6-8660-4DCE-B206-502B2F9E07C4}"/>
    <cellStyle name="IntCoTitles 8 9 3" xfId="25628" xr:uid="{566669DF-0A70-40C7-82F4-33108B8EFE1B}"/>
    <cellStyle name="IntCoTitles 8 9 3 2" xfId="40430" xr:uid="{2438263A-FE05-4286-93A8-156A3E7CC723}"/>
    <cellStyle name="IntCoTitles 8 9 4" xfId="31849" xr:uid="{8117CE2F-047D-48B7-AFDA-71D022B9B4E9}"/>
    <cellStyle name="IntCoTitles 9" xfId="8809" xr:uid="{00746642-2CCE-4919-8FA5-74949E1E0D54}"/>
    <cellStyle name="IntCoTitles 9 10" xfId="10797" xr:uid="{1960F3B5-3524-40C2-9DFD-10B454CD381A}"/>
    <cellStyle name="IntCoTitles 9 10 2" xfId="19347" xr:uid="{C6AE4C9A-23E3-43B9-B9C8-D596F75BADDD}"/>
    <cellStyle name="IntCoTitles 9 10 2 2" xfId="34552" xr:uid="{E2647F3C-DC0F-4351-B7E4-D929C8C7011F}"/>
    <cellStyle name="IntCoTitles 9 10 3" xfId="25595" xr:uid="{E1306114-95DE-4963-844E-9EE0AD276E1C}"/>
    <cellStyle name="IntCoTitles 9 10 3 2" xfId="40425" xr:uid="{2D3E6139-9A10-4D30-B2F8-405D7AC5D1AE}"/>
    <cellStyle name="IntCoTitles 9 10 4" xfId="31844" xr:uid="{E812A284-F485-44A2-8171-EDA12AA5F441}"/>
    <cellStyle name="IntCoTitles 9 11" xfId="16608" xr:uid="{36F8721D-D852-41AB-960F-F2EA2B2520D7}"/>
    <cellStyle name="IntCoTitles 9 11 2" xfId="24663" xr:uid="{C3359C26-26AE-489A-A32B-FF5786E7A9D8}"/>
    <cellStyle name="IntCoTitles 9 11 2 2" xfId="39851" xr:uid="{546FF457-F97B-4143-ABC1-D75A0CF1813B}"/>
    <cellStyle name="IntCoTitles 9 11 3" xfId="30817" xr:uid="{6C177F60-BDD8-42E5-9683-8257A4CE394A}"/>
    <cellStyle name="IntCoTitles 9 11 3 2" xfId="41054" xr:uid="{25C54BC1-CFFA-45E4-910B-C115EED88CAA}"/>
    <cellStyle name="IntCoTitles 9 11 4" xfId="32473" xr:uid="{04477D10-3228-4579-85BE-D60670974A52}"/>
    <cellStyle name="IntCoTitles 9 12" xfId="14847" xr:uid="{D222128F-3192-48B2-A0FF-061ED8AC00BD}"/>
    <cellStyle name="IntCoTitles 9 12 2" xfId="22934" xr:uid="{751FC568-2290-456C-8745-AC57A5A5916E}"/>
    <cellStyle name="IntCoTitles 9 12 2 2" xfId="38122" xr:uid="{90B8D526-812C-42B4-A73D-DA8D6F1DA470}"/>
    <cellStyle name="IntCoTitles 9 12 3" xfId="29088" xr:uid="{4150943D-8CDC-4DB8-8B5F-6F3942C97CA1}"/>
    <cellStyle name="IntCoTitles 9 12 3 2" xfId="40828" xr:uid="{0ABCC347-ACE4-435D-8F6E-CE5C7018FC04}"/>
    <cellStyle name="IntCoTitles 9 12 4" xfId="32247" xr:uid="{D2D23C68-6CEC-4256-AE22-5A1611BFE414}"/>
    <cellStyle name="IntCoTitles 9 13" xfId="18454" xr:uid="{C663A90C-660A-4DBC-838B-B86AEF116B40}"/>
    <cellStyle name="IntCoTitles 9 13 2" xfId="33659" xr:uid="{6A7CD1DF-93E4-41C1-8ABC-EE73BD22678D}"/>
    <cellStyle name="IntCoTitles 9 14" xfId="18027" xr:uid="{29C707C9-489B-4A00-96FF-D899CF943E54}"/>
    <cellStyle name="IntCoTitles 9 14 2" xfId="33238" xr:uid="{18B41C5B-6136-4DC7-89E1-79FE25F5EAB7}"/>
    <cellStyle name="IntCoTitles 9 15" xfId="31721" xr:uid="{5F424079-CBC4-40B6-97F3-BE2E354841E8}"/>
    <cellStyle name="IntCoTitles 9 2" xfId="9918" xr:uid="{BEB2785C-720B-4DF5-9212-678B1AC197AD}"/>
    <cellStyle name="IntCoTitles 9 2 10" xfId="10539" xr:uid="{C840542A-8BA0-42C3-914F-6CE38512F542}"/>
    <cellStyle name="IntCoTitles 9 2 10 2" xfId="19089" xr:uid="{880AC68E-0333-4EAA-A501-1D7FF96B0B9A}"/>
    <cellStyle name="IntCoTitles 9 2 10 2 2" xfId="34294" xr:uid="{302CBD9D-D55B-4ED2-840B-FB6B30B1B8CF}"/>
    <cellStyle name="IntCoTitles 9 2 10 3" xfId="25337" xr:uid="{D588F7CC-81A9-4989-A3A1-4364EBF2CD5D}"/>
    <cellStyle name="IntCoTitles 9 2 10 3 2" xfId="40396" xr:uid="{AC8B8923-55E4-4A47-A160-915487C31185}"/>
    <cellStyle name="IntCoTitles 9 2 10 4" xfId="31815" xr:uid="{2CC3A009-6999-45C5-A854-00342EBE5C0C}"/>
    <cellStyle name="IntCoTitles 9 2 11" xfId="18804" xr:uid="{9D948512-6DAF-4391-AE7C-1DED7FCAB1BD}"/>
    <cellStyle name="IntCoTitles 9 2 11 2" xfId="34009" xr:uid="{1ACC153A-97D5-466C-92A0-09882D8FF72C}"/>
    <cellStyle name="IntCoTitles 9 2 12" xfId="17362" xr:uid="{CFD9A756-B542-42AE-BF4B-DE896C1B0267}"/>
    <cellStyle name="IntCoTitles 9 2 12 2" xfId="32728" xr:uid="{E54F6F66-E9E0-4741-AE6E-7B6D214D0321}"/>
    <cellStyle name="IntCoTitles 9 2 13" xfId="31769" xr:uid="{4091CD2F-4065-4F3C-A061-7B9A285EED42}"/>
    <cellStyle name="IntCoTitles 9 2 2" xfId="15951" xr:uid="{FF8255BB-028F-4E6A-BAD1-6C719A5B1FB1}"/>
    <cellStyle name="IntCoTitles 9 2 2 2" xfId="24006" xr:uid="{9E797E01-B375-41B9-B3BD-0BC1DBF725C7}"/>
    <cellStyle name="IntCoTitles 9 2 2 2 2" xfId="39194" xr:uid="{ADBA2FAF-3A4B-481B-89D7-990D5AA7A11A}"/>
    <cellStyle name="IntCoTitles 9 2 2 3" xfId="30160" xr:uid="{B13036F6-ED80-4B34-AD0D-E687B66E0285}"/>
    <cellStyle name="IntCoTitles 9 2 2 3 2" xfId="40946" xr:uid="{28BFAE8B-301E-45D8-A00F-3822941B0BF1}"/>
    <cellStyle name="IntCoTitles 9 2 2 4" xfId="32365" xr:uid="{425D0763-C789-45F7-9226-A87DF70E2669}"/>
    <cellStyle name="IntCoTitles 9 2 3" xfId="11192" xr:uid="{E47F984C-E64C-4CD0-91C1-43E26BE909C6}"/>
    <cellStyle name="IntCoTitles 9 2 3 2" xfId="19742" xr:uid="{7130BAF1-F0AA-465B-92D4-3923802D2D7F}"/>
    <cellStyle name="IntCoTitles 9 2 3 2 2" xfId="34947" xr:uid="{AA479F14-83E9-43B5-8049-1FF60B90FD20}"/>
    <cellStyle name="IntCoTitles 9 2 3 3" xfId="25990" xr:uid="{03A331AD-0F74-4B76-9B63-3C3F8D163C81}"/>
    <cellStyle name="IntCoTitles 9 2 3 3 2" xfId="40495" xr:uid="{C38454E4-E18E-40DA-8826-E4046857BAE7}"/>
    <cellStyle name="IntCoTitles 9 2 3 4" xfId="31914" xr:uid="{3B09D9F1-AACB-4AAC-ACB7-BC6D7A16AB07}"/>
    <cellStyle name="IntCoTitles 9 2 4" xfId="10842" xr:uid="{DDE5B540-525C-49FF-9633-BD04BBAE07A9}"/>
    <cellStyle name="IntCoTitles 9 2 4 2" xfId="19392" xr:uid="{E6B39717-6948-45F6-A871-060EA0B9CD9F}"/>
    <cellStyle name="IntCoTitles 9 2 4 2 2" xfId="34597" xr:uid="{BE54AAAD-2667-4E7F-B320-2AE584633D85}"/>
    <cellStyle name="IntCoTitles 9 2 4 3" xfId="25640" xr:uid="{5581CA09-0FE8-4967-A81F-3A9D5269105E}"/>
    <cellStyle name="IntCoTitles 9 2 4 3 2" xfId="40432" xr:uid="{61AB9C15-D8A6-4114-8C39-2675CBDF5233}"/>
    <cellStyle name="IntCoTitles 9 2 4 4" xfId="31851" xr:uid="{F1E6F0B0-4F01-47A3-9BC1-2D0B8D8A0C5F}"/>
    <cellStyle name="IntCoTitles 9 2 5" xfId="16655" xr:uid="{CBB790E6-56CF-459B-943D-0E60127E4A5D}"/>
    <cellStyle name="IntCoTitles 9 2 5 2" xfId="24710" xr:uid="{28635FF5-0E0F-41A8-AE51-DFDF0285E5C5}"/>
    <cellStyle name="IntCoTitles 9 2 5 2 2" xfId="39898" xr:uid="{068C738B-EEBF-4337-AF32-9E58077C4FB2}"/>
    <cellStyle name="IntCoTitles 9 2 5 3" xfId="30864" xr:uid="{1062DE95-023A-4F52-A884-B3C4250E557B}"/>
    <cellStyle name="IntCoTitles 9 2 5 3 2" xfId="41070" xr:uid="{BF5477F8-B9EA-4E70-B3CA-F123C810F19D}"/>
    <cellStyle name="IntCoTitles 9 2 5 4" xfId="32489" xr:uid="{C66D31ED-1D1E-4CC6-85FA-EA7EF59CE8EB}"/>
    <cellStyle name="IntCoTitles 9 2 6" xfId="11516" xr:uid="{7F51452C-7F33-4D62-B97A-5245648773F8}"/>
    <cellStyle name="IntCoTitles 9 2 6 2" xfId="20052" xr:uid="{EE5148AC-AC39-4934-894B-B66AB58D6AB7}"/>
    <cellStyle name="IntCoTitles 9 2 6 2 2" xfId="35250" xr:uid="{C8B02EDB-00A6-4461-AFFA-5AF8A70A4404}"/>
    <cellStyle name="IntCoTitles 9 2 6 3" xfId="26272" xr:uid="{9913D870-AD2D-4439-87EE-38CC2B714160}"/>
    <cellStyle name="IntCoTitles 9 2 6 3 2" xfId="40518" xr:uid="{268050C6-0549-4782-A9D7-412BCA5265E2}"/>
    <cellStyle name="IntCoTitles 9 2 6 4" xfId="31937" xr:uid="{112BE9DA-773B-4332-9296-3B1D67127EFE}"/>
    <cellStyle name="IntCoTitles 9 2 7" xfId="13216" xr:uid="{236CF352-2307-4565-94F4-209D24810E28}"/>
    <cellStyle name="IntCoTitles 9 2 7 2" xfId="21500" xr:uid="{0E839B40-4D9E-4B57-B21E-22DD9BAF5059}"/>
    <cellStyle name="IntCoTitles 9 2 7 2 2" xfId="36688" xr:uid="{3D1EC817-AE8D-44FB-823B-F960BE93C2D1}"/>
    <cellStyle name="IntCoTitles 9 2 7 3" xfId="27654" xr:uid="{911BFD8B-D7BD-4DDF-9C78-B98A7D4FB066}"/>
    <cellStyle name="IntCoTitles 9 2 7 3 2" xfId="40719" xr:uid="{558E399C-CF5D-4424-939B-CFAE8620050C}"/>
    <cellStyle name="IntCoTitles 9 2 7 4" xfId="32138" xr:uid="{B2998E09-FED7-47C9-8F41-DE93E8114990}"/>
    <cellStyle name="IntCoTitles 9 2 8" xfId="16436" xr:uid="{4E563402-337A-4C26-B6DD-43DC969F82CE}"/>
    <cellStyle name="IntCoTitles 9 2 8 2" xfId="24491" xr:uid="{1140E9DE-F0EE-43E7-8F13-F9DC31A5756C}"/>
    <cellStyle name="IntCoTitles 9 2 8 2 2" xfId="39679" xr:uid="{B2AE4E74-ED3C-4812-832D-7E516E7FA9FF}"/>
    <cellStyle name="IntCoTitles 9 2 8 3" xfId="30645" xr:uid="{FCC4F447-662E-4115-B994-9E4232204F36}"/>
    <cellStyle name="IntCoTitles 9 2 8 3 2" xfId="41029" xr:uid="{03B74A07-08E9-4E77-A888-39657D7C80B4}"/>
    <cellStyle name="IntCoTitles 9 2 8 4" xfId="32448" xr:uid="{F5E3BDB0-2F74-4E70-9B38-7F92E19552B7}"/>
    <cellStyle name="IntCoTitles 9 2 9" xfId="12843" xr:uid="{4DF0E33E-231E-402E-8613-687804564925}"/>
    <cellStyle name="IntCoTitles 9 2 9 2" xfId="21219" xr:uid="{228A9646-FA7E-4E03-BE17-DF94665C63F2}"/>
    <cellStyle name="IntCoTitles 9 2 9 2 2" xfId="36407" xr:uid="{07AE3EF8-DBFA-4AE1-B70C-408D22D5AF78}"/>
    <cellStyle name="IntCoTitles 9 2 9 3" xfId="27373" xr:uid="{B41062F5-D3E3-429F-82C7-C7D2C4ADBB61}"/>
    <cellStyle name="IntCoTitles 9 2 9 3 2" xfId="40678" xr:uid="{23F55EC9-5A3B-4C3F-90AE-8CA7E0B23B9A}"/>
    <cellStyle name="IntCoTitles 9 2 9 4" xfId="32097" xr:uid="{E3F24559-39CF-4B1B-A959-17526878C261}"/>
    <cellStyle name="IntCoTitles 9 3" xfId="15463" xr:uid="{21ACEC4C-69BB-4FF1-98F8-551EDFCFB672}"/>
    <cellStyle name="IntCoTitles 9 4" xfId="13558" xr:uid="{B08765BD-9293-4E80-B195-A0F100A9492F}"/>
    <cellStyle name="IntCoTitles 9 4 2" xfId="21699" xr:uid="{F1439106-F264-42E9-8295-D481CA57D70F}"/>
    <cellStyle name="IntCoTitles 9 4 2 2" xfId="36887" xr:uid="{EDAD9E2D-7287-44EF-BFC5-D2EBA6B0E744}"/>
    <cellStyle name="IntCoTitles 9 4 3" xfId="27853" xr:uid="{CECC103B-43CA-4778-ACE3-A9FBFCF77B56}"/>
    <cellStyle name="IntCoTitles 9 4 3 2" xfId="40759" xr:uid="{64E7D079-9F14-4222-B947-F65305A516E0}"/>
    <cellStyle name="IntCoTitles 9 4 4" xfId="32178" xr:uid="{FCEC0668-120F-44AE-A89E-22CE83DB0833}"/>
    <cellStyle name="IntCoTitles 9 5" xfId="13652" xr:uid="{95670030-5F56-4674-B6C1-783E956D994C}"/>
    <cellStyle name="IntCoTitles 9 5 2" xfId="21782" xr:uid="{684DD9D5-B7EB-447B-B39B-F70B79A882AE}"/>
    <cellStyle name="IntCoTitles 9 5 2 2" xfId="36970" xr:uid="{35BCA6AF-5DBB-4C24-9553-B02E97F73732}"/>
    <cellStyle name="IntCoTitles 9 5 3" xfId="27936" xr:uid="{BBD53557-DEC2-4DF8-914D-D301D92F66B9}"/>
    <cellStyle name="IntCoTitles 9 5 3 2" xfId="40766" xr:uid="{D2042864-ACF5-45F8-BA54-EE703AE2A509}"/>
    <cellStyle name="IntCoTitles 9 5 4" xfId="32185" xr:uid="{B476582F-8D53-4630-B3B3-5C5648F71A37}"/>
    <cellStyle name="IntCoTitles 9 6" xfId="16099" xr:uid="{93D457B7-F23C-4942-8198-4A23B263837B}"/>
    <cellStyle name="IntCoTitles 9 6 2" xfId="24154" xr:uid="{2D065EDB-0354-4DDD-9740-25F87C0720A9}"/>
    <cellStyle name="IntCoTitles 9 6 2 2" xfId="39342" xr:uid="{481E8530-7353-4DDA-91D5-09E25BE1D934}"/>
    <cellStyle name="IntCoTitles 9 6 3" xfId="30308" xr:uid="{8F307FEC-29CF-4F9E-AAB0-976B9F7E432D}"/>
    <cellStyle name="IntCoTitles 9 6 3 2" xfId="40984" xr:uid="{4B576A61-1DC5-40DF-ACDD-3AC05CE4BAC5}"/>
    <cellStyle name="IntCoTitles 9 6 4" xfId="32403" xr:uid="{D8DB0861-514E-4353-B8BA-7B45998C70CF}"/>
    <cellStyle name="IntCoTitles 9 7" xfId="11996" xr:uid="{60415745-F4BC-4E95-92B4-DD5F7876AFCD}"/>
    <cellStyle name="IntCoTitles 9 7 2" xfId="20477" xr:uid="{C78EEAEB-660E-4DAD-9940-2B3D417FB50A}"/>
    <cellStyle name="IntCoTitles 9 7 2 2" xfId="35665" xr:uid="{EF9CEA29-4E7C-4D32-A1A5-FC29E6B7E031}"/>
    <cellStyle name="IntCoTitles 9 7 3" xfId="26635" xr:uid="{20A398C6-17CE-40FD-B509-951643DFB9FB}"/>
    <cellStyle name="IntCoTitles 9 7 3 2" xfId="40606" xr:uid="{5560FDB1-7127-4849-9300-34F764DB8DE7}"/>
    <cellStyle name="IntCoTitles 9 7 4" xfId="32025" xr:uid="{DA914535-317E-481D-9504-6DBC9743AEA4}"/>
    <cellStyle name="IntCoTitles 9 8" xfId="14744" xr:uid="{2F7FB66D-1BEE-4674-A5A8-3DC93D5F41AF}"/>
    <cellStyle name="IntCoTitles 9 8 2" xfId="22831" xr:uid="{FE8A0FA8-FFF7-4184-8D9A-670A5BBC2F06}"/>
    <cellStyle name="IntCoTitles 9 8 2 2" xfId="38019" xr:uid="{C3837351-6DA1-44B8-838E-5EB80ECA7A48}"/>
    <cellStyle name="IntCoTitles 9 8 3" xfId="28985" xr:uid="{FE38D212-185F-44A3-B9B3-B9B0378635CA}"/>
    <cellStyle name="IntCoTitles 9 8 3 2" xfId="40822" xr:uid="{C576A3F6-0481-4650-8A4A-D385CFC3F98B}"/>
    <cellStyle name="IntCoTitles 9 8 4" xfId="32241" xr:uid="{5B42FF83-2D9B-442C-8C99-82A84A9A0680}"/>
    <cellStyle name="IntCoTitles 9 9" xfId="10550" xr:uid="{9F6CBAC7-9697-490E-92DC-4779D4E1BBB8}"/>
    <cellStyle name="IntCoTitles 9 9 2" xfId="19100" xr:uid="{48BF7A0D-D74F-4949-9A0A-A4C7A7C6B7BF}"/>
    <cellStyle name="IntCoTitles 9 9 2 2" xfId="34305" xr:uid="{969B63ED-DA12-4344-BF99-85B1715170A9}"/>
    <cellStyle name="IntCoTitles 9 9 3" xfId="25348" xr:uid="{CC1E15B5-039F-4840-87F4-6068BD2CC7EA}"/>
    <cellStyle name="IntCoTitles 9 9 3 2" xfId="40398" xr:uid="{C3D5D9BC-97CB-40BF-9C24-997EE2AF9938}"/>
    <cellStyle name="IntCoTitles 9 9 4" xfId="31817" xr:uid="{A0D3A288-26B6-4818-AD9F-361E9252416B}"/>
    <cellStyle name="InterCoT" xfId="4240" xr:uid="{1701B7CA-A9E4-4239-ABBF-23DB87E514D0}"/>
    <cellStyle name="Isticanje1 2" xfId="4242" xr:uid="{74BE0399-49A1-42B0-AC81-7930A097F70C}"/>
    <cellStyle name="Isticanje1 2 10" xfId="4243" xr:uid="{919C7D00-7AA1-4C19-927B-6AC46CB55E46}"/>
    <cellStyle name="Isticanje1 2 11" xfId="12764" xr:uid="{906ACAC5-4F9D-487F-A601-D059E85293D6}"/>
    <cellStyle name="Isticanje1 2 2" xfId="4244" xr:uid="{6CE0E292-9239-4ADD-8513-7824FFC8054B}"/>
    <cellStyle name="Isticanje1 2 3" xfId="4245" xr:uid="{E6D91AA4-7BDD-4E17-B524-143D8CD43423}"/>
    <cellStyle name="Isticanje1 2 4" xfId="4246" xr:uid="{340249B8-551A-4BFA-9CE4-DBE7EB7CDD01}"/>
    <cellStyle name="Isticanje1 2 4 2" xfId="4247" xr:uid="{D40277EF-7B55-4EBE-8617-0B77DFD117AB}"/>
    <cellStyle name="Isticanje1 2 4 2 2" xfId="4248" xr:uid="{FFE4A941-B2D9-4AC5-B057-158C1F4F73AB}"/>
    <cellStyle name="Isticanje1 2 4 2 2 2" xfId="4249" xr:uid="{EBB7975D-A570-4EB8-AEBD-72E43A2427D5}"/>
    <cellStyle name="Isticanje1 2 4 2 2 2 2" xfId="4250" xr:uid="{F3509839-80FA-4C5D-B452-ADFACF86AE3E}"/>
    <cellStyle name="Isticanje1 2 4 2 2 2 3" xfId="4251" xr:uid="{CC13BA3B-D728-4975-B4D8-50234770FCC9}"/>
    <cellStyle name="Isticanje1 2 4 2 2 2 4" xfId="4252" xr:uid="{3B0E12AE-3AF3-4098-9044-80DC49EF63BF}"/>
    <cellStyle name="Isticanje1 2 4 2 2 3" xfId="4253" xr:uid="{505CCC16-71F5-4082-948A-39108DABD6EB}"/>
    <cellStyle name="Isticanje1 2 4 2 2 4" xfId="4254" xr:uid="{8917ABD5-F547-4DB7-A529-E2414C38F715}"/>
    <cellStyle name="Isticanje1 2 4 2 3" xfId="4255" xr:uid="{989966BC-E86B-4835-BC5B-FF5A466E1A29}"/>
    <cellStyle name="Isticanje1 2 4 2 4" xfId="4256" xr:uid="{3900A355-BADC-44B9-A24C-5F23AC00366D}"/>
    <cellStyle name="Isticanje1 2 4 2 5" xfId="4257" xr:uid="{8ABC4C69-CD67-4E4A-9A89-5C46032E8B66}"/>
    <cellStyle name="Isticanje1 2 4 2 6" xfId="4258" xr:uid="{6BFB2A55-9DE7-4A88-A07F-A53CF4DC950F}"/>
    <cellStyle name="Isticanje1 2 4 3" xfId="4259" xr:uid="{F0CAEA66-A5AB-48D6-99F2-2D140E9A5D13}"/>
    <cellStyle name="Isticanje1 2 4 4" xfId="4260" xr:uid="{DEFEF450-DC1D-4630-80A0-48D608C13492}"/>
    <cellStyle name="Isticanje1 2 4 5" xfId="4261" xr:uid="{C916376A-B611-42E1-81A7-51364AE46696}"/>
    <cellStyle name="Isticanje1 2 4 6" xfId="4262" xr:uid="{2B96D9D0-3CB0-42EF-B92E-279D2680A71D}"/>
    <cellStyle name="Isticanje1 2 5" xfId="4263" xr:uid="{283C4CAE-797C-4E4C-9E67-B18B2E6CBB86}"/>
    <cellStyle name="Isticanje1 2 6" xfId="4264" xr:uid="{9C6AACF1-478A-4A21-BB2F-6DCAA5C4D7FC}"/>
    <cellStyle name="Isticanje1 2 7" xfId="4265" xr:uid="{725094B8-E9CD-4906-A836-E0FCBC5B00FF}"/>
    <cellStyle name="Isticanje1 2 8" xfId="4266" xr:uid="{FA7E8520-E793-4274-88B3-4478B6577AA9}"/>
    <cellStyle name="Isticanje1 2 9" xfId="4267" xr:uid="{66AD1888-37A5-4E43-AC82-6EA793E3DCC5}"/>
    <cellStyle name="Isticanje2 2" xfId="4269" xr:uid="{6D9F07CA-6E16-4B3B-8AA2-6B2922F2D94D}"/>
    <cellStyle name="Isticanje2 2 10" xfId="4270" xr:uid="{3D5779E7-E717-4EC0-A77E-4599CCDBDD90}"/>
    <cellStyle name="Isticanje2 2 11" xfId="12768" xr:uid="{E95AD4CD-E4CD-4C30-B037-69317A780FFC}"/>
    <cellStyle name="Isticanje2 2 2" xfId="4271" xr:uid="{181D4AB4-0B26-4AEB-8976-FE756511F71B}"/>
    <cellStyle name="Isticanje2 2 3" xfId="4272" xr:uid="{EA863C6F-E031-4977-8CD7-F58EDC42117C}"/>
    <cellStyle name="Isticanje2 2 4" xfId="4273" xr:uid="{A7B43918-F415-4D87-A9C6-E60FA1DBF75C}"/>
    <cellStyle name="Isticanje2 2 4 2" xfId="4274" xr:uid="{9834F4E2-5B76-49A6-9695-359906AB6EBE}"/>
    <cellStyle name="Isticanje2 2 4 2 2" xfId="4275" xr:uid="{7AEE6DA6-A3E1-497C-BD52-6779B25CE7C9}"/>
    <cellStyle name="Isticanje2 2 4 2 2 2" xfId="4276" xr:uid="{9345DF8F-E2A2-4D9A-B81D-B5E9337B7E9E}"/>
    <cellStyle name="Isticanje2 2 4 2 2 2 2" xfId="4277" xr:uid="{30EEA43D-503F-4209-9FF0-8EB4B654816B}"/>
    <cellStyle name="Isticanje2 2 4 2 2 2 3" xfId="4278" xr:uid="{16A8A996-0EA8-4E0B-BA16-81937A89603A}"/>
    <cellStyle name="Isticanje2 2 4 2 2 2 4" xfId="4279" xr:uid="{110AD78E-6597-45FB-AAAD-43623C6693C7}"/>
    <cellStyle name="Isticanje2 2 4 2 2 3" xfId="4280" xr:uid="{83A2C8C2-7C30-4D24-AB8C-374529972681}"/>
    <cellStyle name="Isticanje2 2 4 2 2 4" xfId="4281" xr:uid="{37E65AAA-E64C-4B3E-BDDB-58DB27F22A6D}"/>
    <cellStyle name="Isticanje2 2 4 2 3" xfId="4282" xr:uid="{20D9DB66-C69B-4987-911E-9EDED30595D2}"/>
    <cellStyle name="Isticanje2 2 4 2 4" xfId="4283" xr:uid="{3C422BD8-0F8F-41A3-9B34-C4967350493E}"/>
    <cellStyle name="Isticanje2 2 4 2 5" xfId="4284" xr:uid="{94432864-9ED1-43DC-BD09-E034669E4D26}"/>
    <cellStyle name="Isticanje2 2 4 2 6" xfId="4285" xr:uid="{6355F8E1-61D0-48D9-81AB-C912C6CB895A}"/>
    <cellStyle name="Isticanje2 2 4 3" xfId="4286" xr:uid="{89F8C1EF-0FAE-42BA-8E57-C984708DCFA4}"/>
    <cellStyle name="Isticanje2 2 4 4" xfId="4287" xr:uid="{BEBC077B-5968-4D9C-924E-44C018EABFA4}"/>
    <cellStyle name="Isticanje2 2 4 5" xfId="4288" xr:uid="{08D0D834-5452-4D60-B6AB-07608AB97BDD}"/>
    <cellStyle name="Isticanje2 2 4 6" xfId="4289" xr:uid="{5761FD17-14A6-4EF6-9A42-545DF044BA8E}"/>
    <cellStyle name="Isticanje2 2 5" xfId="4290" xr:uid="{2E45E515-8C82-41B2-88AA-E851BA4E19EB}"/>
    <cellStyle name="Isticanje2 2 6" xfId="4291" xr:uid="{5B054B9F-3EAD-496D-9D46-90840753253E}"/>
    <cellStyle name="Isticanje2 2 7" xfId="4292" xr:uid="{67EF6857-739F-4EE9-B491-17F14A0856E4}"/>
    <cellStyle name="Isticanje2 2 8" xfId="4293" xr:uid="{0E32DF30-5168-45FD-A742-A56CC95A552B}"/>
    <cellStyle name="Isticanje2 2 9" xfId="4294" xr:uid="{897FDE10-2B66-43A8-99F1-950CE27687FA}"/>
    <cellStyle name="Isticanje3 2" xfId="4296" xr:uid="{7976EB02-01EF-458A-A2DB-27627264BAF8}"/>
    <cellStyle name="Isticanje3 2 10" xfId="12774" xr:uid="{B79B4773-924C-4164-90AD-284B5FAC6A76}"/>
    <cellStyle name="Isticanje3 2 2" xfId="4297" xr:uid="{7C32FB36-A52F-4D22-A76E-3F95EED6D0A9}"/>
    <cellStyle name="Isticanje3 2 3" xfId="4298" xr:uid="{90E9AC63-E582-4F63-A2E6-D7B4B973BCD2}"/>
    <cellStyle name="Isticanje3 2 4" xfId="4299" xr:uid="{83F4C50C-A3DC-42BF-B50E-4D124BEA5115}"/>
    <cellStyle name="Isticanje3 2 4 2" xfId="4300" xr:uid="{42E75F76-6BAF-41A0-9ECB-C567105AA6F0}"/>
    <cellStyle name="Isticanje3 2 4 2 2" xfId="4301" xr:uid="{8D38FFEA-661C-4AF4-B1EC-10F4FA6841FC}"/>
    <cellStyle name="Isticanje3 2 4 2 2 2" xfId="4302" xr:uid="{A93EC3EB-185C-41BF-AD04-9B82F06730EB}"/>
    <cellStyle name="Isticanje3 2 4 2 2 2 2" xfId="4303" xr:uid="{A290C89A-7F12-495B-B467-B84B6842A22E}"/>
    <cellStyle name="Isticanje3 2 4 2 2 2 3" xfId="4304" xr:uid="{CE5E02B2-F832-4FBB-90A3-86C69024A0FE}"/>
    <cellStyle name="Isticanje3 2 4 2 2 2 4" xfId="4305" xr:uid="{7781FE80-C1ED-4B1A-BEB0-0273595CD53F}"/>
    <cellStyle name="Isticanje3 2 4 2 2 3" xfId="4306" xr:uid="{65E30C94-9EA5-4A7A-B99B-8C89CE92AA98}"/>
    <cellStyle name="Isticanje3 2 4 2 2 4" xfId="4307" xr:uid="{5CD3AE77-BC0E-40AD-8719-4E0550D9BBFF}"/>
    <cellStyle name="Isticanje3 2 4 2 3" xfId="4308" xr:uid="{F34C52F5-68BB-4FD9-989A-192DF47DF962}"/>
    <cellStyle name="Isticanje3 2 4 2 4" xfId="4309" xr:uid="{6AB2CE36-75DC-4E52-993C-AC2CC350595E}"/>
    <cellStyle name="Isticanje3 2 4 2 5" xfId="4310" xr:uid="{DFB00382-F815-47FD-B129-D77B485C9207}"/>
    <cellStyle name="Isticanje3 2 4 2 6" xfId="4311" xr:uid="{F8321708-7C4C-45A2-9B30-08DE284A0795}"/>
    <cellStyle name="Isticanje3 2 4 3" xfId="4312" xr:uid="{D824A3D4-3E8A-4F57-992C-750101122F2A}"/>
    <cellStyle name="Isticanje3 2 4 4" xfId="4313" xr:uid="{BF5B6757-8722-4F5D-B064-C170CF33DF0D}"/>
    <cellStyle name="Isticanje3 2 4 5" xfId="4314" xr:uid="{095AECA1-5BD8-41EE-A055-AA02FC7C74BD}"/>
    <cellStyle name="Isticanje3 2 4 6" xfId="4315" xr:uid="{A88AA74A-500A-464F-A4F6-C9FD573FB84F}"/>
    <cellStyle name="Isticanje3 2 5" xfId="4316" xr:uid="{63DE9E9D-01F3-4AB5-9F2E-894CAD2F4DDC}"/>
    <cellStyle name="Isticanje3 2 6" xfId="4317" xr:uid="{A1D968D5-F05E-4F15-9A1F-22D88984ADAB}"/>
    <cellStyle name="Isticanje3 2 7" xfId="4318" xr:uid="{9FD6A74A-0C7A-4AE9-8A06-AD4858757D73}"/>
    <cellStyle name="Isticanje3 2 8" xfId="4319" xr:uid="{BAD345F1-551E-4D6E-A062-FFD2EF5549DF}"/>
    <cellStyle name="Isticanje3 2 9" xfId="4320" xr:uid="{DCEC1E75-CA6C-47F7-AAC2-76F3B6F8E7E1}"/>
    <cellStyle name="Isticanje4 2" xfId="4322" xr:uid="{7C968CB5-5FA4-48EA-AF3D-E5988AA5BD23}"/>
    <cellStyle name="Isticanje4 2 10" xfId="12782" xr:uid="{A37F25CE-D039-4D81-BC3A-40BBBC67B433}"/>
    <cellStyle name="Isticanje4 2 2" xfId="4323" xr:uid="{FD0C1503-6EA3-40E8-A570-71D9E0478126}"/>
    <cellStyle name="Isticanje4 2 3" xfId="4324" xr:uid="{737055B6-F502-496F-8138-9F4EEC8C4CEC}"/>
    <cellStyle name="Isticanje4 2 4" xfId="4325" xr:uid="{F199B368-2D0E-4669-B703-A6BC853AF007}"/>
    <cellStyle name="Isticanje4 2 4 2" xfId="4326" xr:uid="{37F7F675-0DB6-4F4A-8800-7D0E69C1AA6C}"/>
    <cellStyle name="Isticanje4 2 4 2 2" xfId="4327" xr:uid="{87D6D735-CA84-45DC-A7E0-ABF153959013}"/>
    <cellStyle name="Isticanje4 2 4 2 2 2" xfId="4328" xr:uid="{35DBD0F4-572F-4022-B136-A9343D202213}"/>
    <cellStyle name="Isticanje4 2 4 2 2 2 2" xfId="4329" xr:uid="{B6E1583C-5632-4A2A-84E3-665141ECBB83}"/>
    <cellStyle name="Isticanje4 2 4 2 2 2 3" xfId="4330" xr:uid="{F3CACE76-95DE-4AA7-AAEF-434D77A668AF}"/>
    <cellStyle name="Isticanje4 2 4 2 2 2 4" xfId="4331" xr:uid="{CCBF5E5D-ACFA-43CA-A8F9-42EDD1F3F0E6}"/>
    <cellStyle name="Isticanje4 2 4 2 2 3" xfId="4332" xr:uid="{E7B555E6-9DA2-4A7F-BE18-4E2281E0348A}"/>
    <cellStyle name="Isticanje4 2 4 2 2 4" xfId="4333" xr:uid="{B4A2FA10-A283-43A0-AA23-E4CF4832BEA7}"/>
    <cellStyle name="Isticanje4 2 4 2 3" xfId="4334" xr:uid="{C98825FB-7022-4EE7-A5EF-0F755C9B6E8D}"/>
    <cellStyle name="Isticanje4 2 4 2 4" xfId="4335" xr:uid="{FC04C334-99DE-4DF9-9B51-435504BE5679}"/>
    <cellStyle name="Isticanje4 2 4 2 5" xfId="4336" xr:uid="{719E6FD1-E570-4D43-A1D5-3ED00956EB7A}"/>
    <cellStyle name="Isticanje4 2 4 2 6" xfId="4337" xr:uid="{A08734A5-6E2D-4FA9-BB6D-E8866363E6E1}"/>
    <cellStyle name="Isticanje4 2 4 3" xfId="4338" xr:uid="{C4914DCE-D345-4BA1-B3C7-9A2CD50D9488}"/>
    <cellStyle name="Isticanje4 2 4 4" xfId="4339" xr:uid="{FBD66D44-0DE5-4DFB-9611-FBFD8A24CD80}"/>
    <cellStyle name="Isticanje4 2 4 5" xfId="4340" xr:uid="{27E2AE88-D3AB-4A87-86AD-6F381221B94D}"/>
    <cellStyle name="Isticanje4 2 4 6" xfId="4341" xr:uid="{B0EA9300-9F94-4271-8730-D9F75B3373F3}"/>
    <cellStyle name="Isticanje4 2 5" xfId="4342" xr:uid="{A5BCEB4D-A151-4A2A-928D-BDE29B8D64C8}"/>
    <cellStyle name="Isticanje4 2 6" xfId="4343" xr:uid="{0A7BC747-F2E5-4766-8F55-BBE72A81A8AD}"/>
    <cellStyle name="Isticanje4 2 7" xfId="4344" xr:uid="{C6748673-9FD7-407C-99FC-4115BA985DF8}"/>
    <cellStyle name="Isticanje4 2 8" xfId="4345" xr:uid="{509B9FC8-9261-4059-819F-D701E5DD19A7}"/>
    <cellStyle name="Isticanje4 2 9" xfId="4346" xr:uid="{95D9D76A-AA54-4374-B9F0-2D901EA21AD4}"/>
    <cellStyle name="Isticanje5 2" xfId="4348" xr:uid="{A0839940-2986-4DF4-8ECA-C2BC04BDBC9D}"/>
    <cellStyle name="Isticanje5 2 10" xfId="4349" xr:uid="{D0B1A07A-D6C7-47E5-A955-6BBDF8CDF89F}"/>
    <cellStyle name="Isticanje5 2 11" xfId="12796" xr:uid="{C856A8F7-6631-41E1-A971-08AE2F38FE2C}"/>
    <cellStyle name="Isticanje5 2 2" xfId="4350" xr:uid="{201DABC6-824C-4B5A-B660-227D17C5926C}"/>
    <cellStyle name="Isticanje5 2 3" xfId="4351" xr:uid="{7B973246-35AF-48AD-AD3E-FE63B6249665}"/>
    <cellStyle name="Isticanje5 2 4" xfId="4352" xr:uid="{08FD5AFD-7CC9-4012-9E55-EC23B262AE51}"/>
    <cellStyle name="Isticanje5 2 4 2" xfId="4353" xr:uid="{22079E78-35A5-43A3-A014-822D0AA7B971}"/>
    <cellStyle name="Isticanje5 2 4 2 2" xfId="4354" xr:uid="{5C63C4F5-9FD5-4511-8D11-05C1E80A062F}"/>
    <cellStyle name="Isticanje5 2 4 2 2 2" xfId="4355" xr:uid="{C0C606D7-1AB0-4CC9-8323-2C85DCC6ACD7}"/>
    <cellStyle name="Isticanje5 2 4 2 2 2 2" xfId="4356" xr:uid="{926FCF9F-5EAB-4BDC-9EFE-16207F865D32}"/>
    <cellStyle name="Isticanje5 2 4 2 2 2 3" xfId="4357" xr:uid="{0CAC10A7-E99F-493F-AA91-45C6C10DAFBE}"/>
    <cellStyle name="Isticanje5 2 4 2 2 2 4" xfId="4358" xr:uid="{0050F9C3-D1B2-4374-B3EF-F26950A92FA5}"/>
    <cellStyle name="Isticanje5 2 4 2 2 3" xfId="4359" xr:uid="{FA3BB238-2A17-4F2A-AEB7-D15A279B6AF6}"/>
    <cellStyle name="Isticanje5 2 4 2 2 4" xfId="4360" xr:uid="{19A2CE59-8EA3-43CD-BDA4-7640C74033C5}"/>
    <cellStyle name="Isticanje5 2 4 2 3" xfId="4361" xr:uid="{B4C535AB-C430-472A-8984-070AB9315D03}"/>
    <cellStyle name="Isticanje5 2 4 2 4" xfId="4362" xr:uid="{A90C32EC-7B22-4E0B-9EEE-70927ECA3BB1}"/>
    <cellStyle name="Isticanje5 2 4 2 5" xfId="4363" xr:uid="{B316A75A-440F-4660-82A3-144382C256E1}"/>
    <cellStyle name="Isticanje5 2 4 2 6" xfId="4364" xr:uid="{A8E61B78-7F29-4921-A517-AB0C2159EF05}"/>
    <cellStyle name="Isticanje5 2 4 3" xfId="4365" xr:uid="{46B3ABB4-79AB-4948-9B8A-F5CF7B855810}"/>
    <cellStyle name="Isticanje5 2 4 4" xfId="4366" xr:uid="{58E299C8-37C4-4FF1-9719-5FC13267A1FD}"/>
    <cellStyle name="Isticanje5 2 4 5" xfId="4367" xr:uid="{915216C6-430B-40D5-97F2-8E481F0735AA}"/>
    <cellStyle name="Isticanje5 2 4 6" xfId="4368" xr:uid="{E5FF254C-E0D6-4BAD-B519-250D00B3E16D}"/>
    <cellStyle name="Isticanje5 2 5" xfId="4369" xr:uid="{1D843A78-D461-447B-8AA8-4211E6A8ACBF}"/>
    <cellStyle name="Isticanje5 2 6" xfId="4370" xr:uid="{CA318F4B-7440-4C08-9959-A6A2A1203E64}"/>
    <cellStyle name="Isticanje5 2 7" xfId="4371" xr:uid="{96729DFE-2E59-4A8D-8E3D-09058110FCB7}"/>
    <cellStyle name="Isticanje5 2 8" xfId="4372" xr:uid="{BB2A28BF-B327-4942-AB49-D6EBC6D55E7F}"/>
    <cellStyle name="Isticanje5 2 9" xfId="4373" xr:uid="{D246A30F-F7FE-4793-AEFE-70E0B14CA114}"/>
    <cellStyle name="Isticanje6 2" xfId="4375" xr:uid="{42BC7C7E-6CCC-4BDD-8E3F-5CDF03002102}"/>
    <cellStyle name="Isticanje6 2 10" xfId="12809" xr:uid="{4F5F8B55-81E6-49D2-893A-DBF66CC34571}"/>
    <cellStyle name="Isticanje6 2 2" xfId="4376" xr:uid="{E2622FCD-597A-4507-9C95-714462870A91}"/>
    <cellStyle name="Isticanje6 2 3" xfId="4377" xr:uid="{9FADC4AC-5F36-423F-9F34-E981AC0CE3FF}"/>
    <cellStyle name="Isticanje6 2 4" xfId="4378" xr:uid="{040C5959-3A93-4E30-A002-4BDF9A56812D}"/>
    <cellStyle name="Isticanje6 2 4 2" xfId="4379" xr:uid="{9D5F4128-9201-45FD-BAFA-195FBFE4649A}"/>
    <cellStyle name="Isticanje6 2 4 2 2" xfId="4380" xr:uid="{EF018586-5E30-407D-BB42-016242CF510F}"/>
    <cellStyle name="Isticanje6 2 4 2 2 2" xfId="4381" xr:uid="{D49A1C03-4451-451D-BAB7-786EB992F85A}"/>
    <cellStyle name="Isticanje6 2 4 2 2 2 2" xfId="4382" xr:uid="{22BD3E52-545D-4AF1-A51B-9D1209ECA1B2}"/>
    <cellStyle name="Isticanje6 2 4 2 2 2 3" xfId="4383" xr:uid="{EC068057-A4A0-4C61-8783-85AA8962789B}"/>
    <cellStyle name="Isticanje6 2 4 2 2 2 4" xfId="4384" xr:uid="{FBC5EF95-3127-4B2D-B90A-A48ED8473BE7}"/>
    <cellStyle name="Isticanje6 2 4 2 2 3" xfId="4385" xr:uid="{1F2CBDED-1910-4918-839A-760A8E38C047}"/>
    <cellStyle name="Isticanje6 2 4 2 2 4" xfId="4386" xr:uid="{DC028CDF-7301-48A6-8F4F-BB445ECF5122}"/>
    <cellStyle name="Isticanje6 2 4 2 3" xfId="4387" xr:uid="{650E4282-0AAD-4189-9D79-0481F97FE417}"/>
    <cellStyle name="Isticanje6 2 4 2 4" xfId="4388" xr:uid="{F2B7D666-435E-4F6A-B043-76D1574F0F89}"/>
    <cellStyle name="Isticanje6 2 4 2 5" xfId="4389" xr:uid="{29EBC0DB-F23C-4E71-BC0B-5495837A2015}"/>
    <cellStyle name="Isticanje6 2 4 2 6" xfId="4390" xr:uid="{48C26502-60EF-4CAC-9B07-54FCAA209575}"/>
    <cellStyle name="Isticanje6 2 4 3" xfId="4391" xr:uid="{C42DCBFB-D295-4810-917C-2B70403D01BF}"/>
    <cellStyle name="Isticanje6 2 4 4" xfId="4392" xr:uid="{EB114F38-DA66-4A2F-A550-1284CFFD8867}"/>
    <cellStyle name="Isticanje6 2 4 5" xfId="4393" xr:uid="{C1E0F03D-BF10-4425-8C8A-38ED01F36C88}"/>
    <cellStyle name="Isticanje6 2 4 6" xfId="4394" xr:uid="{618648D0-4AE4-48EB-B864-FABBDBDFCC58}"/>
    <cellStyle name="Isticanje6 2 5" xfId="4395" xr:uid="{095605AC-329D-40EB-BF24-A031801BCCAD}"/>
    <cellStyle name="Isticanje6 2 6" xfId="4396" xr:uid="{3F20EDE4-9102-4A60-955A-D6F0DB8B6E69}"/>
    <cellStyle name="Isticanje6 2 7" xfId="4397" xr:uid="{05A2EED5-0ACD-4EF1-B6BD-98AE67F54F07}"/>
    <cellStyle name="Isticanje6 2 8" xfId="4398" xr:uid="{E2AA198F-80C1-419A-BED9-89BAF9013626}"/>
    <cellStyle name="Isticanje6 2 9" xfId="4399" xr:uid="{73C325B7-52AA-44CD-8B99-E3727095E4D4}"/>
    <cellStyle name="Izlaz" xfId="12" xr:uid="{138C56C5-43D7-427E-93C7-03FF68633C47}"/>
    <cellStyle name="Izlaz 10" xfId="10518" xr:uid="{84C17735-EC2C-4D65-AC9E-A7450219A0B6}"/>
    <cellStyle name="Izlaz 10 2" xfId="19068" xr:uid="{6CA62EE5-2A80-417D-B383-66A11FDF9DE3}"/>
    <cellStyle name="Izlaz 10 2 2" xfId="34273" xr:uid="{0D38BEE6-8E9C-44C3-BF95-06D8DD698E5F}"/>
    <cellStyle name="Izlaz 10 3" xfId="25316" xr:uid="{F7404A18-C22F-47C1-B3A1-14DB3B13C3CE}"/>
    <cellStyle name="Izlaz 11" xfId="13919" xr:uid="{60A07B41-EB76-4070-9476-8895CFD1518E}"/>
    <cellStyle name="Izlaz 11 2" xfId="22020" xr:uid="{4896A99F-657F-4AD1-B7AE-5167341313F6}"/>
    <cellStyle name="Izlaz 11 2 2" xfId="37208" xr:uid="{4B438CF8-CC3E-424F-BA03-E01D525AA57E}"/>
    <cellStyle name="Izlaz 11 3" xfId="28174" xr:uid="{97E88D12-1E40-4FED-AD1A-80C9AAE1C0B3}"/>
    <cellStyle name="Izlaz 12" xfId="16453" xr:uid="{1CD23E16-D490-4A96-A13C-1C257C21225A}"/>
    <cellStyle name="Izlaz 12 2" xfId="24508" xr:uid="{06428665-12E4-44D4-9929-72D0E90D40CD}"/>
    <cellStyle name="Izlaz 12 2 2" xfId="39696" xr:uid="{9062CB85-113B-4E95-A95F-B48726D39C98}"/>
    <cellStyle name="Izlaz 12 3" xfId="30662" xr:uid="{75ED4992-FFA9-45B9-87EB-B17B89BAC453}"/>
    <cellStyle name="Izlaz 13" xfId="13845" xr:uid="{C19CB10C-6203-40F7-99A2-B73854E4A9AB}"/>
    <cellStyle name="Izlaz 13 2" xfId="21954" xr:uid="{26806369-D488-420A-BCF7-46300E484DD4}"/>
    <cellStyle name="Izlaz 13 2 2" xfId="37142" xr:uid="{885F6B4A-6F8A-483F-814A-7A6ACD50640D}"/>
    <cellStyle name="Izlaz 13 3" xfId="28108" xr:uid="{0880E2A5-12D9-430F-BE38-3F8CAFCBA3CB}"/>
    <cellStyle name="Izlaz 14" xfId="31471" xr:uid="{55DE6396-8A8F-49E5-B92B-3DAAA988B167}"/>
    <cellStyle name="Izlaz 15" xfId="42066" xr:uid="{7075675C-E581-4E13-A8FA-74F67CA5F124}"/>
    <cellStyle name="Izlaz 16" xfId="44331" xr:uid="{69E3D4CA-481A-40C9-946C-E22947D7DADD}"/>
    <cellStyle name="Izlaz 17" xfId="41281" xr:uid="{C8D79D8B-BC59-421F-B736-3D1A808680A0}"/>
    <cellStyle name="Izlaz 18" xfId="44517" xr:uid="{DFAFDE02-3CD9-443D-9704-AC3BE8B11FAC}"/>
    <cellStyle name="Izlaz 19" xfId="44719" xr:uid="{6AA02D84-A4CD-48E9-82FF-B025737C4D68}"/>
    <cellStyle name="Izlaz 2" xfId="4400" xr:uid="{29547C81-DE34-42CA-8D9D-1974747DC28A}"/>
    <cellStyle name="Izlaz 2 10" xfId="12649" xr:uid="{18B386A1-B926-414D-8780-F5AFC00E5AC2}"/>
    <cellStyle name="Izlaz 2 10 2" xfId="21045" xr:uid="{45E7DDA0-CD92-429F-8265-6625F31254CE}"/>
    <cellStyle name="Izlaz 2 10 2 2" xfId="36233" xr:uid="{C2D00D14-5F9F-4DF4-A9B4-65A5C07042D2}"/>
    <cellStyle name="Izlaz 2 10 3" xfId="27199" xr:uid="{EF50B97B-5DD2-49E8-8A1E-6540F54E7775}"/>
    <cellStyle name="Izlaz 2 11" xfId="14001" xr:uid="{9D69B666-87CC-42FE-8593-3ACAADA9464C}"/>
    <cellStyle name="Izlaz 2 11 2" xfId="22092" xr:uid="{9E223EA4-87A3-4224-B7B5-9D2768A6D1B7}"/>
    <cellStyle name="Izlaz 2 11 2 2" xfId="37280" xr:uid="{FEC68056-7CB0-4256-95AD-B0C64A52A198}"/>
    <cellStyle name="Izlaz 2 11 3" xfId="28246" xr:uid="{971E5DE3-9880-4485-8105-FAB0FDBE6925}"/>
    <cellStyle name="Izlaz 2 12" xfId="15424" xr:uid="{A1E32CD3-B233-455A-8E06-24AB071B6E81}"/>
    <cellStyle name="Izlaz 2 12 2" xfId="23511" xr:uid="{87339E37-5140-47DE-BFC7-A78C2AA7A2CB}"/>
    <cellStyle name="Izlaz 2 12 2 2" xfId="38699" xr:uid="{50C45396-2060-4CD3-A4ED-E86EA23743FB}"/>
    <cellStyle name="Izlaz 2 12 3" xfId="29665" xr:uid="{A229D22B-A1D6-4548-82B8-49746DCC8D58}"/>
    <cellStyle name="Izlaz 2 13" xfId="31472" xr:uid="{98E5EF1F-022D-4DF5-AE6D-4F9634EE4A41}"/>
    <cellStyle name="Izlaz 2 14" xfId="44158" xr:uid="{FA3E8E27-C87E-456B-B965-FAA0121CEED1}"/>
    <cellStyle name="Izlaz 2 15" xfId="44330" xr:uid="{6337E125-1AE2-45B3-BCD0-5C86628D904D}"/>
    <cellStyle name="Izlaz 2 16" xfId="41280" xr:uid="{97EEBD75-2102-4B82-877E-651D1E68861A}"/>
    <cellStyle name="Izlaz 2 17" xfId="44518" xr:uid="{0C330AA0-D80E-4C8E-82CD-046248B06366}"/>
    <cellStyle name="Izlaz 2 18" xfId="44720" xr:uid="{BBB18891-099A-4779-8013-38130C8368DA}"/>
    <cellStyle name="Izlaz 2 19" xfId="44919" xr:uid="{A0342959-3663-4838-889A-F7D55D7D79CC}"/>
    <cellStyle name="Izlaz 2 2" xfId="4401" xr:uid="{8C55D3CC-7520-435D-82DD-C2EDEBBE1480}"/>
    <cellStyle name="Izlaz 2 2 10" xfId="12877" xr:uid="{EB1E609D-AE1A-4516-A8A5-AD40A6665D08}"/>
    <cellStyle name="Izlaz 2 2 10 2" xfId="21251" xr:uid="{5BC95B56-D5FA-4EE4-8298-6A6098A75E5D}"/>
    <cellStyle name="Izlaz 2 2 10 2 2" xfId="36439" xr:uid="{BB5C3BC0-CC0B-4021-B4AC-D8A014172413}"/>
    <cellStyle name="Izlaz 2 2 10 3" xfId="27405" xr:uid="{979AB874-8FC4-435A-B8BE-AC37B6D1462E}"/>
    <cellStyle name="Izlaz 2 2 11" xfId="16610" xr:uid="{FB0A0262-550D-4748-8072-061377F02D65}"/>
    <cellStyle name="Izlaz 2 2 11 2" xfId="24665" xr:uid="{C0613578-3D76-403E-95EE-41FE02E34132}"/>
    <cellStyle name="Izlaz 2 2 11 2 2" xfId="39853" xr:uid="{25391908-C911-42B5-A6E2-BA798AE02816}"/>
    <cellStyle name="Izlaz 2 2 11 3" xfId="30819" xr:uid="{70FCA7F2-0AE7-4033-A792-890DDFD509E5}"/>
    <cellStyle name="Izlaz 2 2 12" xfId="16637" xr:uid="{D0F2C95D-7ED6-4598-A130-16FFABD23834}"/>
    <cellStyle name="Izlaz 2 2 12 2" xfId="24692" xr:uid="{5CEB18A3-0C64-446B-924B-E0002F17A018}"/>
    <cellStyle name="Izlaz 2 2 12 2 2" xfId="39880" xr:uid="{E36B210F-718A-4080-927C-5F045FC21BDC}"/>
    <cellStyle name="Izlaz 2 2 12 3" xfId="30846" xr:uid="{344D4290-8E2D-44F2-91C8-08CADF088EC7}"/>
    <cellStyle name="Izlaz 2 2 13" xfId="42027" xr:uid="{59829180-8549-4BEB-BA93-D4BD85545FDE}"/>
    <cellStyle name="Izlaz 2 2 14" xfId="43750" xr:uid="{1BCCEBC2-199A-4910-96BD-AF941A150F94}"/>
    <cellStyle name="Izlaz 2 2 15" xfId="42393" xr:uid="{C88A881D-3A9D-4B06-925B-DEB814CB1CDE}"/>
    <cellStyle name="Izlaz 2 2 16" xfId="41651" xr:uid="{D98A302F-8EEE-448C-A067-977A76323120}"/>
    <cellStyle name="Izlaz 2 2 17" xfId="41313" xr:uid="{5E3C630B-CD59-4F60-ABBD-88187B188738}"/>
    <cellStyle name="Izlaz 2 2 18" xfId="43345" xr:uid="{D7B37B21-B49D-4B88-B578-EE863D938B12}"/>
    <cellStyle name="Izlaz 2 2 19" xfId="42690" xr:uid="{69F784E3-56DB-4E84-88A9-B5DE43D591E8}"/>
    <cellStyle name="Izlaz 2 2 2" xfId="4402" xr:uid="{A10CCCDD-A1DA-475D-8246-E6E902F84A63}"/>
    <cellStyle name="Izlaz 2 2 2 10" xfId="16306" xr:uid="{CF6EF206-0FA8-450E-84F9-7DF3F873988E}"/>
    <cellStyle name="Izlaz 2 2 2 10 2" xfId="24361" xr:uid="{C16281F0-59B5-4063-B7E2-3F5C4AF1EF34}"/>
    <cellStyle name="Izlaz 2 2 2 10 2 2" xfId="39549" xr:uid="{2AFEAEFB-B8B6-4911-82B4-2AC7293F88E0}"/>
    <cellStyle name="Izlaz 2 2 2 10 3" xfId="30515" xr:uid="{582094D9-ABEF-4B95-B2DB-761494D0990C}"/>
    <cellStyle name="Izlaz 2 2 2 11" xfId="31473" xr:uid="{ADBC8621-BE12-49EE-80F4-E497682B6DB3}"/>
    <cellStyle name="Izlaz 2 2 2 12" xfId="42026" xr:uid="{60BCA848-9616-4236-BE8E-098DA4E475B7}"/>
    <cellStyle name="Izlaz 2 2 2 13" xfId="43751" xr:uid="{8FFBD822-C4D6-4DAB-8230-325DB78153BB}"/>
    <cellStyle name="Izlaz 2 2 2 14" xfId="42392" xr:uid="{D2070031-A3DF-4B84-A565-8CC8C828634E}"/>
    <cellStyle name="Izlaz 2 2 2 15" xfId="41827" xr:uid="{C3F4921C-A719-4527-B2C3-A91CC22D72DB}"/>
    <cellStyle name="Izlaz 2 2 2 16" xfId="41879" xr:uid="{13B6CB27-E60A-4455-BB8C-17D69550A648}"/>
    <cellStyle name="Izlaz 2 2 2 17" xfId="44046" xr:uid="{95DBEBA2-2BAC-43EA-B7FF-24D2AF24C7AB}"/>
    <cellStyle name="Izlaz 2 2 2 18" xfId="44401" xr:uid="{A6D652C6-7EA7-48EB-894D-6CD4F9F867B3}"/>
    <cellStyle name="Izlaz 2 2 2 19" xfId="44459" xr:uid="{3620D115-BAB9-4D66-9084-97B697D6E2B4}"/>
    <cellStyle name="Izlaz 2 2 2 2" xfId="8784" xr:uid="{9803D20E-1B33-4C9B-965F-7FA298822F94}"/>
    <cellStyle name="Izlaz 2 2 2 2 10" xfId="43600" xr:uid="{56A2F76F-D084-41D0-A560-B18B96C0AA8A}"/>
    <cellStyle name="Izlaz 2 2 2 2 11" xfId="41429" xr:uid="{AD92D402-6A03-4342-B3E6-920960FACF22}"/>
    <cellStyle name="Izlaz 2 2 2 2 12" xfId="43414" xr:uid="{2A9CD1D1-98ED-482A-90D5-D22DD0D0C9B4}"/>
    <cellStyle name="Izlaz 2 2 2 2 13" xfId="41317" xr:uid="{69A857D0-8D62-4C55-8510-449957A7DE9D}"/>
    <cellStyle name="Izlaz 2 2 2 2 14" xfId="43249" xr:uid="{304C929B-6C61-4FC0-BF8F-475BF6AEC3B3}"/>
    <cellStyle name="Izlaz 2 2 2 2 15" xfId="42771" xr:uid="{E7DFCE51-BC4C-4FAD-A3ED-A1EF3C335A43}"/>
    <cellStyle name="Izlaz 2 2 2 2 16" xfId="41617" xr:uid="{5A6177AA-A918-48F3-9F0E-47DB5AB65B12}"/>
    <cellStyle name="Izlaz 2 2 2 2 17" xfId="44512" xr:uid="{903CF02F-24F9-4316-B747-2A9BB1959510}"/>
    <cellStyle name="Izlaz 2 2 2 2 18" xfId="46336" xr:uid="{B0D09E2E-7595-481C-8E16-FC9C25DD09E5}"/>
    <cellStyle name="Izlaz 2 2 2 2 19" xfId="45921" xr:uid="{95D1F5CE-C0BB-4C7E-B936-82528F3D51A1}"/>
    <cellStyle name="Izlaz 2 2 2 2 2" xfId="8880" xr:uid="{64A487E1-7345-4F1B-B3D6-D12AB7142A32}"/>
    <cellStyle name="Izlaz 2 2 2 2 2 2" xfId="9947" xr:uid="{44650D7C-B4CA-4740-86BB-4141E388A491}"/>
    <cellStyle name="Izlaz 2 2 2 2 2 2 2" xfId="14949" xr:uid="{2FCE51A5-F1B0-4E5B-A6B0-0EEF48338F9D}"/>
    <cellStyle name="Izlaz 2 2 2 2 2 2 2 2" xfId="23036" xr:uid="{EE8AD3BE-C009-469E-9C85-9A4D3B54CB13}"/>
    <cellStyle name="Izlaz 2 2 2 2 2 2 2 2 2" xfId="38224" xr:uid="{367BC7BE-A747-4E30-9ACC-8685276BB1E3}"/>
    <cellStyle name="Izlaz 2 2 2 2 2 2 2 3" xfId="29190" xr:uid="{43DA538F-FDAB-41FB-AAD8-62BAFF8867D4}"/>
    <cellStyle name="Izlaz 2 2 2 2 2 2 3" xfId="15382" xr:uid="{0D51905F-0742-4246-9B86-56300E4F187D}"/>
    <cellStyle name="Izlaz 2 2 2 2 2 2 3 2" xfId="23469" xr:uid="{5E50387B-9C80-4731-933F-84BF7D78B597}"/>
    <cellStyle name="Izlaz 2 2 2 2 2 2 3 2 2" xfId="38657" xr:uid="{C9047B08-7D35-44DA-B793-22D3E95CC8E1}"/>
    <cellStyle name="Izlaz 2 2 2 2 2 2 3 3" xfId="29623" xr:uid="{5240496B-C609-4895-9F68-29649498B202}"/>
    <cellStyle name="Izlaz 2 2 2 2 2 2 4" xfId="16716" xr:uid="{674BAB8F-D102-4DF9-8420-91C9A02BAC2E}"/>
    <cellStyle name="Izlaz 2 2 2 2 2 2 4 2" xfId="24771" xr:uid="{82266D88-5D7F-456C-B7D4-7489F2B07E8E}"/>
    <cellStyle name="Izlaz 2 2 2 2 2 2 4 2 2" xfId="39959" xr:uid="{1B361005-B1A5-43DD-B76F-55880FD0FF49}"/>
    <cellStyle name="Izlaz 2 2 2 2 2 2 4 3" xfId="30925" xr:uid="{287BC56F-D1CF-4947-ACBA-CE74F7AD52A2}"/>
    <cellStyle name="Izlaz 2 2 2 2 2 3" xfId="14194" xr:uid="{C4D1A4AD-FB40-46D0-ACF2-5F9E27D992A0}"/>
    <cellStyle name="Izlaz 2 2 2 2 2 3 2" xfId="22281" xr:uid="{6F55A2C5-A36C-4DC3-9313-D774F9AC7FD7}"/>
    <cellStyle name="Izlaz 2 2 2 2 2 3 2 2" xfId="37469" xr:uid="{EB945AD9-538A-4BAE-A57B-C9A3D90BD01E}"/>
    <cellStyle name="Izlaz 2 2 2 2 2 3 3" xfId="28435" xr:uid="{798CFE66-40E2-4AD6-AE26-3C9282BDE0D9}"/>
    <cellStyle name="Izlaz 2 2 2 2 2 4" xfId="11245" xr:uid="{7A1319E5-04DC-4011-A1CE-B05C8E44FB85}"/>
    <cellStyle name="Izlaz 2 2 2 2 2 4 2" xfId="19795" xr:uid="{49B6078F-8917-4881-8DA6-DE074EED4CBD}"/>
    <cellStyle name="Izlaz 2 2 2 2 2 4 2 2" xfId="35000" xr:uid="{D408825E-76F4-451F-B590-149DF8D166B7}"/>
    <cellStyle name="Izlaz 2 2 2 2 2 4 3" xfId="26043" xr:uid="{C1BA29A9-3859-4150-90B9-566B953C4719}"/>
    <cellStyle name="Izlaz 2 2 2 2 2 5" xfId="12812" xr:uid="{B7BB00F7-40A6-44DE-9DEE-C2A6EB2F3492}"/>
    <cellStyle name="Izlaz 2 2 2 2 2 5 2" xfId="21194" xr:uid="{F14CD86A-7F47-435A-9B0C-653DDE9FE2F5}"/>
    <cellStyle name="Izlaz 2 2 2 2 2 5 2 2" xfId="36382" xr:uid="{A77A49A2-E3A0-4C27-A650-AD3E43B6E22D}"/>
    <cellStyle name="Izlaz 2 2 2 2 2 5 3" xfId="27348" xr:uid="{EF317F93-B472-4978-897A-127CA6D27D7D}"/>
    <cellStyle name="Izlaz 2 2 2 2 20" xfId="46655" xr:uid="{636FEFE3-2718-4E3E-A155-108395545D69}"/>
    <cellStyle name="Izlaz 2 2 2 2 21" xfId="47121" xr:uid="{F175FD44-5CE8-4215-BBAE-9989853CC88C}"/>
    <cellStyle name="Izlaz 2 2 2 2 22" xfId="45827" xr:uid="{F1C1748F-9166-4D7D-84DF-25B4E66588FC}"/>
    <cellStyle name="Izlaz 2 2 2 2 23" xfId="48963" xr:uid="{A90637C9-80A6-4ADF-8027-0A02381D8879}"/>
    <cellStyle name="Izlaz 2 2 2 2 24" xfId="48748" xr:uid="{3361EA55-2DE2-44CC-A909-C6B651DC4B64}"/>
    <cellStyle name="Izlaz 2 2 2 2 25" xfId="49857" xr:uid="{0B458E07-C6EE-43DF-BBB9-5E8A2179DCAE}"/>
    <cellStyle name="Izlaz 2 2 2 2 26" xfId="50628" xr:uid="{960354D7-BF9F-44A9-AAA3-BC0A71A9B9BC}"/>
    <cellStyle name="Izlaz 2 2 2 2 27" xfId="51138" xr:uid="{4F042CAE-1D84-4E2F-A881-1F5FE9AAD60F}"/>
    <cellStyle name="Izlaz 2 2 2 2 28" xfId="51364" xr:uid="{3C2B3B84-609C-4471-AB7B-70CDED74A6F0}"/>
    <cellStyle name="Izlaz 2 2 2 2 29" xfId="51715" xr:uid="{D41373EC-DE73-435B-8808-56ABE8F6CAA0}"/>
    <cellStyle name="Izlaz 2 2 2 2 3" xfId="8947" xr:uid="{CB47F5C5-839A-447B-8EBB-936B73BAA216}"/>
    <cellStyle name="Izlaz 2 2 2 2 3 2" xfId="10011" xr:uid="{CA8F88C3-D0F2-4183-B8A4-C1EA5ECE4031}"/>
    <cellStyle name="Izlaz 2 2 2 2 3 2 2" xfId="15010" xr:uid="{B09F16F2-4A10-4E2D-88AF-2FBBC4C125C3}"/>
    <cellStyle name="Izlaz 2 2 2 2 3 2 2 2" xfId="23097" xr:uid="{0DE4B501-9C25-4262-BB47-EBB1386D1D1D}"/>
    <cellStyle name="Izlaz 2 2 2 2 3 2 2 2 2" xfId="38285" xr:uid="{8AA799BC-189F-4C05-B5BA-A4FD72257142}"/>
    <cellStyle name="Izlaz 2 2 2 2 3 2 2 3" xfId="29251" xr:uid="{FEDB3A61-CA8F-4E16-8FB7-07142EC4082B}"/>
    <cellStyle name="Izlaz 2 2 2 2 3 2 3" xfId="10914" xr:uid="{8999805D-188B-4226-B132-9E57F645833C}"/>
    <cellStyle name="Izlaz 2 2 2 2 3 2 3 2" xfId="19464" xr:uid="{D35E8CAC-5545-45F7-AFED-EC51E12CD008}"/>
    <cellStyle name="Izlaz 2 2 2 2 3 2 3 2 2" xfId="34669" xr:uid="{17FC1702-4157-43E6-938C-1AA165F51657}"/>
    <cellStyle name="Izlaz 2 2 2 2 3 2 3 3" xfId="25712" xr:uid="{E9F82227-6CD7-4EF4-9AC7-EED0A9A9483F}"/>
    <cellStyle name="Izlaz 2 2 2 2 3 2 4" xfId="11179" xr:uid="{742E6964-D859-41DB-8D10-6EFC6E452879}"/>
    <cellStyle name="Izlaz 2 2 2 2 3 2 4 2" xfId="19729" xr:uid="{8C88E671-A2EB-46D5-8809-256B185F53C6}"/>
    <cellStyle name="Izlaz 2 2 2 2 3 2 4 2 2" xfId="34934" xr:uid="{F1624E4D-9C31-4399-A7E7-E97972C1DD98}"/>
    <cellStyle name="Izlaz 2 2 2 2 3 2 4 3" xfId="25977" xr:uid="{6E2019CE-9D56-4A96-831F-95706D60306C}"/>
    <cellStyle name="Izlaz 2 2 2 2 3 3" xfId="14254" xr:uid="{F1D1A0AD-F634-490D-AEA9-476DE7A9EA5E}"/>
    <cellStyle name="Izlaz 2 2 2 2 3 3 2" xfId="22341" xr:uid="{8B369A17-48C5-464F-BE9D-0D5C4FA23CAF}"/>
    <cellStyle name="Izlaz 2 2 2 2 3 3 2 2" xfId="37529" xr:uid="{24CD1C4F-37B9-4119-BF8D-970C5B0516A0}"/>
    <cellStyle name="Izlaz 2 2 2 2 3 3 3" xfId="28495" xr:uid="{DDE2C6BF-E5D1-4331-9939-9547454A34C4}"/>
    <cellStyle name="Izlaz 2 2 2 2 3 4" xfId="11998" xr:uid="{1C0C0CC8-20C1-49D1-A388-8FC6CA4F3B61}"/>
    <cellStyle name="Izlaz 2 2 2 2 3 4 2" xfId="20478" xr:uid="{E37F363E-FE36-4AE4-A692-9C585E0BBA30}"/>
    <cellStyle name="Izlaz 2 2 2 2 3 4 2 2" xfId="35666" xr:uid="{0415A06E-18D9-452D-B2DC-02A8C8B7E836}"/>
    <cellStyle name="Izlaz 2 2 2 2 3 4 3" xfId="26636" xr:uid="{5A515B7C-40C6-438B-B36F-0B44611037B4}"/>
    <cellStyle name="Izlaz 2 2 2 2 3 5" xfId="15587" xr:uid="{B2E535B8-3F28-4F22-AA3D-88B11F0CBA1A}"/>
    <cellStyle name="Izlaz 2 2 2 2 3 5 2" xfId="23642" xr:uid="{358CE246-3919-4653-87B0-27A32DDEAE30}"/>
    <cellStyle name="Izlaz 2 2 2 2 3 5 2 2" xfId="38830" xr:uid="{617F2BE8-38FA-468D-91BE-49AA2941481B}"/>
    <cellStyle name="Izlaz 2 2 2 2 3 5 3" xfId="29796" xr:uid="{F8219577-55B6-4861-92D3-830718B27AB9}"/>
    <cellStyle name="Izlaz 2 2 2 2 30" xfId="52233" xr:uid="{45AB309F-507B-4E01-9120-14A9EF90583D}"/>
    <cellStyle name="Izlaz 2 2 2 2 4" xfId="8823" xr:uid="{6DC5970D-4EBE-4E4C-8E93-81D9591D090F}"/>
    <cellStyle name="Izlaz 2 2 2 2 4 2" xfId="14151" xr:uid="{3C61A5CC-B4C1-4F0A-90D9-10B8964933AE}"/>
    <cellStyle name="Izlaz 2 2 2 2 4 2 2" xfId="22238" xr:uid="{0B593EDE-ACA3-4632-9EF5-CF90EA221F7F}"/>
    <cellStyle name="Izlaz 2 2 2 2 4 2 2 2" xfId="37426" xr:uid="{4DAD1562-C906-4ABE-873C-42E9B38C08E6}"/>
    <cellStyle name="Izlaz 2 2 2 2 4 2 3" xfId="28392" xr:uid="{9B761F94-6F8D-4C3C-B5FC-433F7B991F6E}"/>
    <cellStyle name="Izlaz 2 2 2 2 4 3" xfId="11407" xr:uid="{CBBC6321-F420-45B7-B5FC-F190FA73DD75}"/>
    <cellStyle name="Izlaz 2 2 2 2 4 3 2" xfId="19952" xr:uid="{D7E1B539-C848-4615-A347-396D3548BED5}"/>
    <cellStyle name="Izlaz 2 2 2 2 4 3 2 2" xfId="35155" xr:uid="{FDC383D2-5AD0-4168-AD26-A9F2420F492C}"/>
    <cellStyle name="Izlaz 2 2 2 2 4 3 3" xfId="26198" xr:uid="{7F039461-1271-4DE9-960C-A5800D3A2F13}"/>
    <cellStyle name="Izlaz 2 2 2 2 4 4" xfId="11136" xr:uid="{D61A5F72-8E77-48E4-8A6E-FFA85205DB81}"/>
    <cellStyle name="Izlaz 2 2 2 2 4 4 2" xfId="19686" xr:uid="{C15A1F0B-00A5-4335-A140-B7968CA2F73E}"/>
    <cellStyle name="Izlaz 2 2 2 2 4 4 2 2" xfId="34891" xr:uid="{43BFF489-E543-4C57-A1CA-53FEE60D05D3}"/>
    <cellStyle name="Izlaz 2 2 2 2 4 4 3" xfId="25934" xr:uid="{E2F4A8F8-5B51-4F2B-91A8-9F994AB3533F}"/>
    <cellStyle name="Izlaz 2 2 2 2 5" xfId="11333" xr:uid="{95441698-A44E-4DB0-ACE4-36ACB20BA66C}"/>
    <cellStyle name="Izlaz 2 2 2 2 5 2" xfId="19883" xr:uid="{B3867E4E-B43C-4778-A971-36021F517D8B}"/>
    <cellStyle name="Izlaz 2 2 2 2 5 2 2" xfId="35088" xr:uid="{B915B084-9E58-4F72-9C5A-6029BDB6A2AF}"/>
    <cellStyle name="Izlaz 2 2 2 2 5 3" xfId="26131" xr:uid="{80CF24F4-EF91-40F3-9F91-94C40E976EDF}"/>
    <cellStyle name="Izlaz 2 2 2 2 6" xfId="16188" xr:uid="{89EDE8FA-4932-4619-8324-DF2E1310C6CB}"/>
    <cellStyle name="Izlaz 2 2 2 2 6 2" xfId="24243" xr:uid="{4EABE196-F0B3-456E-BC3A-B12B4A613C78}"/>
    <cellStyle name="Izlaz 2 2 2 2 6 2 2" xfId="39431" xr:uid="{48582E28-EFC9-4941-9E3F-39FC971CBC57}"/>
    <cellStyle name="Izlaz 2 2 2 2 6 3" xfId="30397" xr:uid="{D5C79CA0-02E1-4D92-B7A1-C67FCDDC1EAF}"/>
    <cellStyle name="Izlaz 2 2 2 2 7" xfId="16700" xr:uid="{75636220-B0AF-404B-90B6-BBEAB36B25AB}"/>
    <cellStyle name="Izlaz 2 2 2 2 7 2" xfId="24755" xr:uid="{83020D04-FD35-460D-A1EC-2D7AF9712C8D}"/>
    <cellStyle name="Izlaz 2 2 2 2 7 2 2" xfId="39943" xr:uid="{2F113F4C-3BFF-419A-8B52-DDFC4669F98E}"/>
    <cellStyle name="Izlaz 2 2 2 2 7 3" xfId="30909" xr:uid="{5E264BF5-ADE9-4D4B-B460-E90E12551B31}"/>
    <cellStyle name="Izlaz 2 2 2 2 8" xfId="15728" xr:uid="{E152D2A2-7801-4026-9A88-A61928487FE4}"/>
    <cellStyle name="Izlaz 2 2 2 2 8 2" xfId="23783" xr:uid="{070F2A9C-E00E-4062-A4D7-E3EA920E1462}"/>
    <cellStyle name="Izlaz 2 2 2 2 8 2 2" xfId="38971" xr:uid="{89EE89C0-58B9-4A80-9C75-E69D2D2942FA}"/>
    <cellStyle name="Izlaz 2 2 2 2 8 3" xfId="29937" xr:uid="{51692643-79DC-4AF9-93C9-560DAA449FC2}"/>
    <cellStyle name="Izlaz 2 2 2 2 9" xfId="42132" xr:uid="{9867BD2E-6267-45DA-B2E4-6DCA060C3126}"/>
    <cellStyle name="Izlaz 2 2 2 20" xfId="45912" xr:uid="{3E7E3B1C-EBE3-4795-8BA5-FCE6002E27B9}"/>
    <cellStyle name="Izlaz 2 2 2 21" xfId="46513" xr:uid="{5257AE2C-6B64-42B2-B69C-D7F27FCE7E6D}"/>
    <cellStyle name="Izlaz 2 2 2 22" xfId="47658" xr:uid="{3E0066F4-9536-4AE9-8829-999A1006DE4B}"/>
    <cellStyle name="Izlaz 2 2 2 23" xfId="45704" xr:uid="{31495B19-F19F-4001-9D35-C6BE7E8BA13A}"/>
    <cellStyle name="Izlaz 2 2 2 24" xfId="47463" xr:uid="{77225AA1-825A-424B-825F-9D3E2F4EE1CE}"/>
    <cellStyle name="Izlaz 2 2 2 25" xfId="48704" xr:uid="{3EDA6072-C96D-4C88-9D91-AE3AAB003BBC}"/>
    <cellStyle name="Izlaz 2 2 2 26" xfId="48834" xr:uid="{60610299-7CBB-41E7-B6E1-79568E869196}"/>
    <cellStyle name="Izlaz 2 2 2 27" xfId="49680" xr:uid="{CA9408B2-C468-48F6-9F47-92C2291598FC}"/>
    <cellStyle name="Izlaz 2 2 2 28" xfId="50399" xr:uid="{3147F251-BDBE-4C88-808D-2DD64AAECDB0}"/>
    <cellStyle name="Izlaz 2 2 2 29" xfId="50514" xr:uid="{17650BFB-F895-4B1F-8A1A-97D04EE447AF}"/>
    <cellStyle name="Izlaz 2 2 2 3" xfId="8783" xr:uid="{D554E17F-0D3C-4A7D-A004-4D9C7151621C}"/>
    <cellStyle name="Izlaz 2 2 2 3 2" xfId="9903" xr:uid="{6C90D748-96BA-430F-9747-B015F42AC670}"/>
    <cellStyle name="Izlaz 2 2 2 3 2 2" xfId="14909" xr:uid="{A160B512-DD7A-4C88-9FAF-DF26F4FA2511}"/>
    <cellStyle name="Izlaz 2 2 2 3 2 2 2" xfId="22996" xr:uid="{0362D3FF-4AE6-4E4E-A1BD-FE55303D38E2}"/>
    <cellStyle name="Izlaz 2 2 2 3 2 2 2 2" xfId="38184" xr:uid="{915B9583-5E1A-44E2-A0D5-32FEEB4DA1B8}"/>
    <cellStyle name="Izlaz 2 2 2 3 2 2 3" xfId="29150" xr:uid="{5EA7C3EB-5650-42BA-9152-CB32B512FF84}"/>
    <cellStyle name="Izlaz 2 2 2 3 2 3" xfId="11047" xr:uid="{3887E8FA-AD61-446A-A74D-DC5C99D9295D}"/>
    <cellStyle name="Izlaz 2 2 2 3 2 3 2" xfId="19597" xr:uid="{C2408809-7A2B-4B92-93A3-FBC6C007FCED}"/>
    <cellStyle name="Izlaz 2 2 2 3 2 3 2 2" xfId="34802" xr:uid="{68F90317-B7AD-4FF3-903D-1BF5E409F5B7}"/>
    <cellStyle name="Izlaz 2 2 2 3 2 3 3" xfId="25845" xr:uid="{7FF7430E-8B2F-41E0-85BC-CCFA93BCF371}"/>
    <cellStyle name="Izlaz 2 2 2 3 2 4" xfId="16776" xr:uid="{5104DAB2-F16A-47F1-A078-1596A3E1B7FF}"/>
    <cellStyle name="Izlaz 2 2 2 3 2 4 2" xfId="24831" xr:uid="{2830E6A4-1291-448B-958D-20C8D0401531}"/>
    <cellStyle name="Izlaz 2 2 2 3 2 4 2 2" xfId="40019" xr:uid="{084B1422-70E9-4938-B006-8CE83C66D8BA}"/>
    <cellStyle name="Izlaz 2 2 2 3 2 4 3" xfId="30985" xr:uid="{339C4BE7-47A7-4BCB-9690-71386EBDB6F5}"/>
    <cellStyle name="Izlaz 2 2 2 3 3" xfId="14124" xr:uid="{F43EC169-8502-43EB-939C-A1D604E2F4DD}"/>
    <cellStyle name="Izlaz 2 2 2 3 3 2" xfId="22211" xr:uid="{58298810-3A95-4C96-91FC-2A1999048397}"/>
    <cellStyle name="Izlaz 2 2 2 3 3 2 2" xfId="37399" xr:uid="{D7037C2F-6A34-49B1-8124-68A746F4D3AE}"/>
    <cellStyle name="Izlaz 2 2 2 3 3 3" xfId="28365" xr:uid="{FD90940E-D59A-4758-AA9B-2D06C06BD211}"/>
    <cellStyle name="Izlaz 2 2 2 3 4" xfId="13646" xr:uid="{9378262F-C1C7-4E66-8B41-26934FCE8C46}"/>
    <cellStyle name="Izlaz 2 2 2 3 4 2" xfId="21776" xr:uid="{9E8E42DF-CA4E-4DCC-8B87-5F4F26A994A7}"/>
    <cellStyle name="Izlaz 2 2 2 3 4 2 2" xfId="36964" xr:uid="{E2FF3099-F770-434F-B483-FC8F4C2FE929}"/>
    <cellStyle name="Izlaz 2 2 2 3 4 3" xfId="27930" xr:uid="{65A1FC70-1AB0-4177-BC0A-218EDEE0DA1F}"/>
    <cellStyle name="Izlaz 2 2 2 3 5" xfId="13040" xr:uid="{981D7EE9-1DE9-4BB6-BB3F-A49763BC1456}"/>
    <cellStyle name="Izlaz 2 2 2 3 5 2" xfId="21379" xr:uid="{216B500F-FFA9-4488-9E29-A9F0B1FED580}"/>
    <cellStyle name="Izlaz 2 2 2 3 5 2 2" xfId="36567" xr:uid="{CB4C10F0-ABE8-45DD-972A-4B54670F1516}"/>
    <cellStyle name="Izlaz 2 2 2 3 5 3" xfId="27533" xr:uid="{AF4DBECB-3305-4576-8310-0517DFC0CDDC}"/>
    <cellStyle name="Izlaz 2 2 2 30" xfId="51216" xr:uid="{BAD43DA9-C4E8-4BC1-B7EA-3BFDE657C094}"/>
    <cellStyle name="Izlaz 2 2 2 31" xfId="51714" xr:uid="{B86423A2-08E9-4BE0-AB8A-21D56FDEE6D3}"/>
    <cellStyle name="Izlaz 2 2 2 32" xfId="52232" xr:uid="{F144621B-65FE-4621-BDFB-D8D49C2AF5D9}"/>
    <cellStyle name="Izlaz 2 2 2 4" xfId="8881" xr:uid="{23EA957C-E90F-4E8D-AA4D-053BFB4C4F79}"/>
    <cellStyle name="Izlaz 2 2 2 4 2" xfId="9948" xr:uid="{F2AD0786-3D87-46F2-9675-9B92FFF5B751}"/>
    <cellStyle name="Izlaz 2 2 2 4 2 2" xfId="14950" xr:uid="{1EAE5207-D96A-4667-B7FB-481E6FDA7B21}"/>
    <cellStyle name="Izlaz 2 2 2 4 2 2 2" xfId="23037" xr:uid="{6A8A4A77-3328-4262-9DCF-8333BD15CDE4}"/>
    <cellStyle name="Izlaz 2 2 2 4 2 2 2 2" xfId="38225" xr:uid="{F2846C81-A593-4176-993C-AFF5514CB30C}"/>
    <cellStyle name="Izlaz 2 2 2 4 2 2 3" xfId="29191" xr:uid="{A7C09550-43B0-4C8A-B2C7-BD8EBC6BB28F}"/>
    <cellStyle name="Izlaz 2 2 2 4 2 3" xfId="12454" xr:uid="{533A2940-83EA-41FE-A44C-5F7916AA2D83}"/>
    <cellStyle name="Izlaz 2 2 2 4 2 3 2" xfId="20871" xr:uid="{9D9F27DD-B38C-4F6A-9EDA-A138ABDFA4E3}"/>
    <cellStyle name="Izlaz 2 2 2 4 2 3 2 2" xfId="36059" xr:uid="{0075C4E6-EEFE-4892-8166-93A1F84AB97B}"/>
    <cellStyle name="Izlaz 2 2 2 4 2 3 3" xfId="27025" xr:uid="{3AB11451-B760-4377-8054-0C9AEACFD81C}"/>
    <cellStyle name="Izlaz 2 2 2 4 2 4" xfId="16461" xr:uid="{9714E8B5-98D9-4669-A436-39E09FB6D2D7}"/>
    <cellStyle name="Izlaz 2 2 2 4 2 4 2" xfId="24516" xr:uid="{14EDD24F-8C41-4F6A-BFF6-E03AD44D21E0}"/>
    <cellStyle name="Izlaz 2 2 2 4 2 4 2 2" xfId="39704" xr:uid="{18CF478A-A2EA-4828-971E-DC92535D4C5E}"/>
    <cellStyle name="Izlaz 2 2 2 4 2 4 3" xfId="30670" xr:uid="{09DB2D91-AAB8-4B97-9676-2AFA67F0C946}"/>
    <cellStyle name="Izlaz 2 2 2 4 3" xfId="14195" xr:uid="{3ACEE293-D809-4B8C-9EE4-DB0002A56873}"/>
    <cellStyle name="Izlaz 2 2 2 4 3 2" xfId="22282" xr:uid="{F854062B-63CF-4870-89D9-7EF7FC65D5E2}"/>
    <cellStyle name="Izlaz 2 2 2 4 3 2 2" xfId="37470" xr:uid="{6D39F642-09A0-49A8-A2C0-017F6E957DF0}"/>
    <cellStyle name="Izlaz 2 2 2 4 3 3" xfId="28436" xr:uid="{DF00AD65-38D9-46E1-8A5F-A9EF528D4A07}"/>
    <cellStyle name="Izlaz 2 2 2 4 4" xfId="13675" xr:uid="{5F040DE0-1AB7-4221-8183-8B893B623908}"/>
    <cellStyle name="Izlaz 2 2 2 4 4 2" xfId="21802" xr:uid="{E751CF1F-3D2E-427F-9E39-64380EDD4043}"/>
    <cellStyle name="Izlaz 2 2 2 4 4 2 2" xfId="36990" xr:uid="{E3EFADA9-E751-46B5-A1BF-1DCBDF295B3F}"/>
    <cellStyle name="Izlaz 2 2 2 4 4 3" xfId="27956" xr:uid="{2BCDFD90-B35C-430E-AE3D-5E63E75B81BB}"/>
    <cellStyle name="Izlaz 2 2 2 4 5" xfId="11982" xr:uid="{CDE1FC1E-D32B-4A29-9985-0B9617A11443}"/>
    <cellStyle name="Izlaz 2 2 2 4 5 2" xfId="20464" xr:uid="{37F622FE-99A6-4B10-8354-4B3B7C519A29}"/>
    <cellStyle name="Izlaz 2 2 2 4 5 2 2" xfId="35652" xr:uid="{31B484A9-7DF7-43F6-B14A-52CF25D42C9E}"/>
    <cellStyle name="Izlaz 2 2 2 4 5 3" xfId="26623" xr:uid="{41F0E7EA-E9D0-4B35-A7CE-ABA27130E98C}"/>
    <cellStyle name="Izlaz 2 2 2 5" xfId="8948" xr:uid="{05A6B07A-98D8-436B-928B-C409FC9D7980}"/>
    <cellStyle name="Izlaz 2 2 2 5 2" xfId="10012" xr:uid="{0DD3BC48-FF5F-44BE-99EA-398E8AB39B46}"/>
    <cellStyle name="Izlaz 2 2 2 5 2 2" xfId="15011" xr:uid="{3B4CAEE0-36F4-4F84-B33D-9792EA229199}"/>
    <cellStyle name="Izlaz 2 2 2 5 2 2 2" xfId="23098" xr:uid="{C1FA7C7B-687F-4EF7-B933-118B27276B83}"/>
    <cellStyle name="Izlaz 2 2 2 5 2 2 2 2" xfId="38286" xr:uid="{F7B5B373-94BF-4E24-B4EC-DAEA3EF86DA1}"/>
    <cellStyle name="Izlaz 2 2 2 5 2 2 3" xfId="29252" xr:uid="{F4B0D78A-79D0-402F-976F-65505ACF23E9}"/>
    <cellStyle name="Izlaz 2 2 2 5 2 3" xfId="10776" xr:uid="{CC8D31AA-8032-475A-8794-1BDCC8117B12}"/>
    <cellStyle name="Izlaz 2 2 2 5 2 3 2" xfId="19326" xr:uid="{90854088-9C77-470B-89A9-A3EADCC13DA2}"/>
    <cellStyle name="Izlaz 2 2 2 5 2 3 2 2" xfId="34531" xr:uid="{DD5080F4-FDE8-48EE-9EED-9E02FDCD8DEB}"/>
    <cellStyle name="Izlaz 2 2 2 5 2 3 3" xfId="25574" xr:uid="{674CEFD6-5FF4-4510-9001-9AD64D4960E3}"/>
    <cellStyle name="Izlaz 2 2 2 5 2 4" xfId="16620" xr:uid="{3A9893D4-00D1-4070-B359-EA446D470AD3}"/>
    <cellStyle name="Izlaz 2 2 2 5 2 4 2" xfId="24675" xr:uid="{701AF680-8D12-44A3-8E7C-42CC28D99DEE}"/>
    <cellStyle name="Izlaz 2 2 2 5 2 4 2 2" xfId="39863" xr:uid="{255C011E-677B-4507-8009-451BC099BCCB}"/>
    <cellStyle name="Izlaz 2 2 2 5 2 4 3" xfId="30829" xr:uid="{D5D7A016-A241-4A1C-9AD6-5FE6999DA118}"/>
    <cellStyle name="Izlaz 2 2 2 5 3" xfId="14255" xr:uid="{47F12637-1ADC-4273-875D-87945ED06E8E}"/>
    <cellStyle name="Izlaz 2 2 2 5 3 2" xfId="22342" xr:uid="{E31972BE-BC13-490A-83BD-48EB44440D67}"/>
    <cellStyle name="Izlaz 2 2 2 5 3 2 2" xfId="37530" xr:uid="{34FF812F-FC80-4764-B1B4-EF54B175C1C7}"/>
    <cellStyle name="Izlaz 2 2 2 5 3 3" xfId="28496" xr:uid="{C6CAC82D-C14B-42CF-8F61-C03283BBD6A3}"/>
    <cellStyle name="Izlaz 2 2 2 5 4" xfId="11208" xr:uid="{C393FE44-211A-40AF-9484-4F6A0BE4569F}"/>
    <cellStyle name="Izlaz 2 2 2 5 4 2" xfId="19758" xr:uid="{C6077830-0B98-4C3A-8D08-BFF37AE7121C}"/>
    <cellStyle name="Izlaz 2 2 2 5 4 2 2" xfId="34963" xr:uid="{76212E83-B709-4A5D-8364-5E5313A6B1E0}"/>
    <cellStyle name="Izlaz 2 2 2 5 4 3" xfId="26006" xr:uid="{4BD6CA07-222F-4DCC-A74F-E8BDAB1D3AF3}"/>
    <cellStyle name="Izlaz 2 2 2 5 5" xfId="12073" xr:uid="{AF8760DB-83ED-4633-852E-E2F76A4CA80C}"/>
    <cellStyle name="Izlaz 2 2 2 5 5 2" xfId="20540" xr:uid="{5877085F-3E8F-4839-8E4F-2D5DBD42B0EF}"/>
    <cellStyle name="Izlaz 2 2 2 5 5 2 2" xfId="35728" xr:uid="{9D0DD0C8-F7F6-4F1F-88D0-7F4985619CF5}"/>
    <cellStyle name="Izlaz 2 2 2 5 5 3" xfId="26694" xr:uid="{380C6576-D6F8-4077-BF2F-C93F7779213B}"/>
    <cellStyle name="Izlaz 2 2 2 6" xfId="8822" xr:uid="{836CFC7B-6DFC-4480-B92D-4ED644D77BD2}"/>
    <cellStyle name="Izlaz 2 2 2 6 2" xfId="14150" xr:uid="{CF8BF2C7-7C7C-476D-BAE7-D79269AC5F84}"/>
    <cellStyle name="Izlaz 2 2 2 6 2 2" xfId="22237" xr:uid="{B9A21309-E980-48C0-BE58-46CB73B02207}"/>
    <cellStyle name="Izlaz 2 2 2 6 2 2 2" xfId="37425" xr:uid="{35A65E9E-417A-46FB-AFBC-F02F2C1535BB}"/>
    <cellStyle name="Izlaz 2 2 2 6 2 3" xfId="28391" xr:uid="{29B4744A-8775-4A4E-AE0E-E5C866B780BA}"/>
    <cellStyle name="Izlaz 2 2 2 6 3" xfId="12475" xr:uid="{792D1EFD-3BFF-42E4-9A86-0B3EEEF02A9E}"/>
    <cellStyle name="Izlaz 2 2 2 6 3 2" xfId="20892" xr:uid="{11DED273-A3CE-4EE6-9F03-103CB05DC4AF}"/>
    <cellStyle name="Izlaz 2 2 2 6 3 2 2" xfId="36080" xr:uid="{576E7CB6-B52D-485A-90DA-B558A5469896}"/>
    <cellStyle name="Izlaz 2 2 2 6 3 3" xfId="27046" xr:uid="{46E7F89A-9903-4174-A5E6-32BD6C0979A7}"/>
    <cellStyle name="Izlaz 2 2 2 6 4" xfId="10589" xr:uid="{39D085E6-7668-47BF-A3C3-30283C4CBA5C}"/>
    <cellStyle name="Izlaz 2 2 2 6 4 2" xfId="19139" xr:uid="{E6454EA2-63F2-48A2-B9CC-BB9E95171828}"/>
    <cellStyle name="Izlaz 2 2 2 6 4 2 2" xfId="34344" xr:uid="{7AA83F69-B9BB-4FB7-8EC0-EF1047463B13}"/>
    <cellStyle name="Izlaz 2 2 2 6 4 3" xfId="25387" xr:uid="{8EAEB2EE-85BD-4A75-B931-920F3A7FDED1}"/>
    <cellStyle name="Izlaz 2 2 2 7" xfId="10729" xr:uid="{345C458B-E6BD-4FA5-A902-6155166EB266}"/>
    <cellStyle name="Izlaz 2 2 2 7 2" xfId="19279" xr:uid="{53305535-CE15-4ACB-AA5E-709A2B2FF30E}"/>
    <cellStyle name="Izlaz 2 2 2 7 2 2" xfId="34484" xr:uid="{EC68C0B4-7DEA-4F8D-B3B4-CBAE959DF7A2}"/>
    <cellStyle name="Izlaz 2 2 2 7 3" xfId="25527" xr:uid="{6599BC4E-9420-42D6-B2EE-4B298728A606}"/>
    <cellStyle name="Izlaz 2 2 2 8" xfId="10647" xr:uid="{0BC6CBAF-2AC8-4670-93E0-15639D5D59E8}"/>
    <cellStyle name="Izlaz 2 2 2 8 2" xfId="19197" xr:uid="{6D5B0BA0-A567-4A2C-93A2-2A8E59CA3C04}"/>
    <cellStyle name="Izlaz 2 2 2 8 2 2" xfId="34402" xr:uid="{77FD7932-0CF4-4D8E-B9A1-A87BB0360456}"/>
    <cellStyle name="Izlaz 2 2 2 8 3" xfId="25445" xr:uid="{EEA9837D-380A-4747-A050-83F9732525FB}"/>
    <cellStyle name="Izlaz 2 2 2 9" xfId="12496" xr:uid="{69CA4940-B68F-46A2-969D-B0D0A246A117}"/>
    <cellStyle name="Izlaz 2 2 2 9 2" xfId="20912" xr:uid="{B4997F22-B98C-46EE-9D19-A745BFA1F580}"/>
    <cellStyle name="Izlaz 2 2 2 9 2 2" xfId="36100" xr:uid="{06ABF406-B8C4-418D-A9AE-D4F2FA055193}"/>
    <cellStyle name="Izlaz 2 2 2 9 3" xfId="27066" xr:uid="{0FF86300-041F-4542-BF08-E98AFDB0BAE5}"/>
    <cellStyle name="Izlaz 2 2 20" xfId="43747" xr:uid="{6EDAD140-BA39-43D0-849E-E46E0A07D571}"/>
    <cellStyle name="Izlaz 2 2 21" xfId="45911" xr:uid="{3FBE127E-1D5D-42EA-94AF-DE94C12B6B04}"/>
    <cellStyle name="Izlaz 2 2 22" xfId="46514" xr:uid="{87A3F7B1-61DE-483E-9FC3-7A4C952F6648}"/>
    <cellStyle name="Izlaz 2 2 23" xfId="47657" xr:uid="{3273CB81-D10C-4CD3-AC20-91F1E931AB3C}"/>
    <cellStyle name="Izlaz 2 2 24" xfId="45803" xr:uid="{9EBEA29D-9DCA-427B-B376-3801A61ED678}"/>
    <cellStyle name="Izlaz 2 2 25" xfId="47462" xr:uid="{CC1D58EC-8EF8-4D0A-B4D6-510F86998407}"/>
    <cellStyle name="Izlaz 2 2 26" xfId="48703" xr:uid="{7089E67C-9FE9-4E44-8A48-D6FCB2D74D71}"/>
    <cellStyle name="Izlaz 2 2 27" xfId="48835" xr:uid="{E3F3B583-A469-4A57-8FCA-B36B1ECC3BFB}"/>
    <cellStyle name="Izlaz 2 2 28" xfId="49679" xr:uid="{29FF80EE-36C8-4D22-93E9-0FE89040EDB6}"/>
    <cellStyle name="Izlaz 2 2 29" xfId="50398" xr:uid="{60072D29-C682-48A6-93F0-DCE2C6FF4BC3}"/>
    <cellStyle name="Izlaz 2 2 3" xfId="4403" xr:uid="{5336CADC-BD8B-4E37-BBC2-D225AD773336}"/>
    <cellStyle name="Izlaz 2 2 3 10" xfId="31474" xr:uid="{37E0157C-CB71-4423-BE5E-61D7912A2188}"/>
    <cellStyle name="Izlaz 2 2 3 11" xfId="43601" xr:uid="{A87893B5-6230-4AE1-A6A3-1927F9EFA877}"/>
    <cellStyle name="Izlaz 2 2 3 12" xfId="42466" xr:uid="{E46114DE-F8E1-428E-8FE4-15D63BA995E8}"/>
    <cellStyle name="Izlaz 2 2 3 13" xfId="44318" xr:uid="{F568116D-785D-4DC0-9C32-5E703C4139B0}"/>
    <cellStyle name="Izlaz 2 2 3 14" xfId="44537" xr:uid="{2B47F1E1-E4CD-40A8-8279-1DF0DC1AB131}"/>
    <cellStyle name="Izlaz 2 2 3 15" xfId="44738" xr:uid="{60C77B16-26D2-4209-ACD0-4D2AF5E59AD7}"/>
    <cellStyle name="Izlaz 2 2 3 16" xfId="44935" xr:uid="{227BADEF-2D82-4D9B-ABFB-25CAACB99300}"/>
    <cellStyle name="Izlaz 2 2 3 17" xfId="45118" xr:uid="{81F0B1DC-FAAD-4D6D-9413-9D88C1C5C352}"/>
    <cellStyle name="Izlaz 2 2 3 18" xfId="45272" xr:uid="{91C2A17F-3F73-4184-AF10-572673E9E7AE}"/>
    <cellStyle name="Izlaz 2 2 3 19" xfId="46335" xr:uid="{8F50F8FB-263D-471F-AAFD-893BA135566E}"/>
    <cellStyle name="Izlaz 2 2 3 2" xfId="8785" xr:uid="{8739F368-0CB6-4015-8090-1F615B0FCC03}"/>
    <cellStyle name="Izlaz 2 2 3 2 2" xfId="9904" xr:uid="{C5B78697-A966-4062-AD54-51C56E0C7745}"/>
    <cellStyle name="Izlaz 2 2 3 2 2 2" xfId="14910" xr:uid="{F9AB177E-A852-4CA8-A750-0581F2C53599}"/>
    <cellStyle name="Izlaz 2 2 3 2 2 2 2" xfId="22997" xr:uid="{4FA7B49E-DC36-473F-9E7B-766B11BA7A9D}"/>
    <cellStyle name="Izlaz 2 2 3 2 2 2 2 2" xfId="38185" xr:uid="{160A0A23-614E-4A78-AA14-3BA343C23171}"/>
    <cellStyle name="Izlaz 2 2 3 2 2 2 3" xfId="29151" xr:uid="{A11D2EC2-B907-4D9F-A4F1-2AF100168119}"/>
    <cellStyle name="Izlaz 2 2 3 2 2 3" xfId="12415" xr:uid="{E1F6A4F0-6F53-4582-90E6-C77AF1A3C708}"/>
    <cellStyle name="Izlaz 2 2 3 2 2 3 2" xfId="20832" xr:uid="{2562BAC3-6F83-48B7-9017-971C9FD20770}"/>
    <cellStyle name="Izlaz 2 2 3 2 2 3 2 2" xfId="36020" xr:uid="{AE2BD3C5-2F0B-4000-8810-9A62FB157AA7}"/>
    <cellStyle name="Izlaz 2 2 3 2 2 3 3" xfId="26986" xr:uid="{22B6C06A-93AC-4A4B-86BF-AB2C8E4B38E4}"/>
    <cellStyle name="Izlaz 2 2 3 2 2 4" xfId="16525" xr:uid="{5EECC2D2-1330-4076-A2DE-6D1BA4373E78}"/>
    <cellStyle name="Izlaz 2 2 3 2 2 4 2" xfId="24580" xr:uid="{F215FF07-049A-41C0-80E2-C88994CB347A}"/>
    <cellStyle name="Izlaz 2 2 3 2 2 4 2 2" xfId="39768" xr:uid="{866BDE5A-5BEC-47A4-9A95-B36BD12DBC61}"/>
    <cellStyle name="Izlaz 2 2 3 2 2 4 3" xfId="30734" xr:uid="{96EAD5D2-01B4-4E76-B212-9AC7A28BFD62}"/>
    <cellStyle name="Izlaz 2 2 3 2 3" xfId="14125" xr:uid="{DA416425-B0F1-4BAD-A24C-95B0E26F872E}"/>
    <cellStyle name="Izlaz 2 2 3 2 3 2" xfId="22212" xr:uid="{D2B01C60-C177-448A-90FF-CE0E0DBCE0E1}"/>
    <cellStyle name="Izlaz 2 2 3 2 3 2 2" xfId="37400" xr:uid="{E255F298-0F47-4C28-B8F4-4E166A5F69C9}"/>
    <cellStyle name="Izlaz 2 2 3 2 3 3" xfId="28366" xr:uid="{CA2060F8-068E-4CF8-83FD-E512F13B0739}"/>
    <cellStyle name="Izlaz 2 2 3 2 4" xfId="11012" xr:uid="{9CF78FFE-4171-412B-A767-ECF7FB4ABCF7}"/>
    <cellStyle name="Izlaz 2 2 3 2 4 2" xfId="19562" xr:uid="{F899E939-82CE-400B-B120-DDBBB2D4F668}"/>
    <cellStyle name="Izlaz 2 2 3 2 4 2 2" xfId="34767" xr:uid="{DDFE5EF1-FAEB-45DF-AA04-D4F8442053EA}"/>
    <cellStyle name="Izlaz 2 2 3 2 4 3" xfId="25810" xr:uid="{48AD77A0-816A-4C2D-960E-88A99AA32C19}"/>
    <cellStyle name="Izlaz 2 2 3 2 5" xfId="15386" xr:uid="{93BC98CA-1AE0-469B-BB73-AE34A5A8C1F9}"/>
    <cellStyle name="Izlaz 2 2 3 2 5 2" xfId="23473" xr:uid="{BCF4AA89-5104-4E15-B60B-4DE3A032DA5B}"/>
    <cellStyle name="Izlaz 2 2 3 2 5 2 2" xfId="38661" xr:uid="{2DB9DC43-B923-4731-A287-239FA0B06C86}"/>
    <cellStyle name="Izlaz 2 2 3 2 5 3" xfId="29627" xr:uid="{BA41792F-7DB1-4D36-AF6B-6DC8A5FB4876}"/>
    <cellStyle name="Izlaz 2 2 3 20" xfId="45754" xr:uid="{93BF14F9-A014-4106-A0A0-30A24AA968A8}"/>
    <cellStyle name="Izlaz 2 2 3 21" xfId="47418" xr:uid="{5D71E3AD-355F-4231-A0B9-2DAE33617E93}"/>
    <cellStyle name="Izlaz 2 2 3 22" xfId="47122" xr:uid="{7560E121-16D3-4340-A7C7-BA09835EAAE2}"/>
    <cellStyle name="Izlaz 2 2 3 23" xfId="48274" xr:uid="{63E20D28-6832-46D9-834E-45A9E6B667F2}"/>
    <cellStyle name="Izlaz 2 2 3 24" xfId="48962" xr:uid="{21E1C1E6-D07F-4A49-8F7A-98E512785770}"/>
    <cellStyle name="Izlaz 2 2 3 25" xfId="48749" xr:uid="{E2EDC87A-18FA-4596-AA61-E78C3290E1BC}"/>
    <cellStyle name="Izlaz 2 2 3 26" xfId="48792" xr:uid="{A3BDAA6C-C35E-449D-8C26-89D79600853F}"/>
    <cellStyle name="Izlaz 2 2 3 27" xfId="50627" xr:uid="{4910F9FE-4576-44C7-A168-E248034F10FD}"/>
    <cellStyle name="Izlaz 2 2 3 28" xfId="51139" xr:uid="{A97EEF1A-D02D-4A1D-B374-6E8715CD7E90}"/>
    <cellStyle name="Izlaz 2 2 3 29" xfId="50491" xr:uid="{0AEAE1F6-F303-428C-97AD-E1FFA368A2B7}"/>
    <cellStyle name="Izlaz 2 2 3 3" xfId="8879" xr:uid="{638D08D0-8656-4A78-A93E-1FC23AAF5890}"/>
    <cellStyle name="Izlaz 2 2 3 3 2" xfId="9946" xr:uid="{C06268F0-59B6-46AC-96AA-3312E7A1CDC9}"/>
    <cellStyle name="Izlaz 2 2 3 3 2 2" xfId="14948" xr:uid="{EAE678AB-E3D6-4B3D-9FD9-40BB6D07AAEA}"/>
    <cellStyle name="Izlaz 2 2 3 3 2 2 2" xfId="23035" xr:uid="{F343FEE1-0C6E-422C-AD96-91540CA8392A}"/>
    <cellStyle name="Izlaz 2 2 3 3 2 2 2 2" xfId="38223" xr:uid="{0442622D-006D-43AB-8C9B-9DCC9861ECAA}"/>
    <cellStyle name="Izlaz 2 2 3 3 2 2 3" xfId="29189" xr:uid="{1CF2FED2-9B9E-4918-BE97-938D8FE74274}"/>
    <cellStyle name="Izlaz 2 2 3 3 2 3" xfId="16407" xr:uid="{911C52AC-5025-4F65-8219-3CA467524FD3}"/>
    <cellStyle name="Izlaz 2 2 3 3 2 3 2" xfId="24462" xr:uid="{D0FE5B13-D6AC-4758-81F3-D5439C1C5DA6}"/>
    <cellStyle name="Izlaz 2 2 3 3 2 3 2 2" xfId="39650" xr:uid="{E1C82C38-BCCE-4D38-ADF0-4A5810DF7333}"/>
    <cellStyle name="Izlaz 2 2 3 3 2 3 3" xfId="30616" xr:uid="{18F73620-9B85-4A91-802E-455A33E6941C}"/>
    <cellStyle name="Izlaz 2 2 3 3 2 4" xfId="16523" xr:uid="{48235C14-2D68-4417-8F71-C6E5AD6EAFBB}"/>
    <cellStyle name="Izlaz 2 2 3 3 2 4 2" xfId="24578" xr:uid="{EA6590C9-E1D8-4535-998C-64FA479532B5}"/>
    <cellStyle name="Izlaz 2 2 3 3 2 4 2 2" xfId="39766" xr:uid="{44D614C6-477D-47F6-8889-C0A239B0C360}"/>
    <cellStyle name="Izlaz 2 2 3 3 2 4 3" xfId="30732" xr:uid="{D6E54181-B7DD-46EE-B199-BEB99BCCEF77}"/>
    <cellStyle name="Izlaz 2 2 3 3 3" xfId="14193" xr:uid="{1F6C8CD9-FA2B-430E-91BB-07CEDC4EBB3E}"/>
    <cellStyle name="Izlaz 2 2 3 3 3 2" xfId="22280" xr:uid="{D0F56A58-3B21-44A8-A641-744C7B75F11C}"/>
    <cellStyle name="Izlaz 2 2 3 3 3 2 2" xfId="37468" xr:uid="{6241FB5D-933A-4D27-B5B5-CB80CB17AE64}"/>
    <cellStyle name="Izlaz 2 2 3 3 3 3" xfId="28434" xr:uid="{FF6970BE-1FC3-4EDB-AE33-1CB67916D778}"/>
    <cellStyle name="Izlaz 2 2 3 3 4" xfId="13673" xr:uid="{55E333BA-C962-48FF-9A35-E1566461A8E9}"/>
    <cellStyle name="Izlaz 2 2 3 3 4 2" xfId="21801" xr:uid="{EF232316-1453-419F-9226-23008D398067}"/>
    <cellStyle name="Izlaz 2 2 3 3 4 2 2" xfId="36989" xr:uid="{3D6A8CF2-6946-4A2E-87ED-9FF8F3E444D4}"/>
    <cellStyle name="Izlaz 2 2 3 3 4 3" xfId="27955" xr:uid="{C1F92CCE-D532-4B2A-AAE1-576A9DFD63E2}"/>
    <cellStyle name="Izlaz 2 2 3 3 5" xfId="14747" xr:uid="{03C70041-B540-408B-9691-D1599B5E1B40}"/>
    <cellStyle name="Izlaz 2 2 3 3 5 2" xfId="22834" xr:uid="{D88342D6-C8E5-4BE5-A716-4094258B1E3E}"/>
    <cellStyle name="Izlaz 2 2 3 3 5 2 2" xfId="38022" xr:uid="{269BD780-BE03-4F1C-92FA-D26A41F3D9FD}"/>
    <cellStyle name="Izlaz 2 2 3 3 5 3" xfId="28988" xr:uid="{D7269452-125A-4E7A-86C9-17D5FD6351FD}"/>
    <cellStyle name="Izlaz 2 2 3 30" xfId="51716" xr:uid="{15DC8FEF-D029-45B9-8EDE-442F624DCA1E}"/>
    <cellStyle name="Izlaz 2 2 3 31" xfId="52234" xr:uid="{55A07428-7727-46F4-89B7-43CF68DD4C32}"/>
    <cellStyle name="Izlaz 2 2 3 4" xfId="8946" xr:uid="{E68F2FBB-CA7B-46C3-B343-7ECAFAEC9486}"/>
    <cellStyle name="Izlaz 2 2 3 4 2" xfId="10010" xr:uid="{A1619AC9-B87B-4494-9474-4A3A88E06DDA}"/>
    <cellStyle name="Izlaz 2 2 3 4 2 2" xfId="15009" xr:uid="{B6499969-E6CB-47C9-9CD8-2E3536FEDBB0}"/>
    <cellStyle name="Izlaz 2 2 3 4 2 2 2" xfId="23096" xr:uid="{16AB8765-823D-402E-9662-5A9C724A2F23}"/>
    <cellStyle name="Izlaz 2 2 3 4 2 2 2 2" xfId="38284" xr:uid="{8359EBEE-0DAD-4644-A708-03C081F70AF4}"/>
    <cellStyle name="Izlaz 2 2 3 4 2 2 3" xfId="29250" xr:uid="{F3DB008A-2D77-4F89-8B23-0C75C6898D87}"/>
    <cellStyle name="Izlaz 2 2 3 4 2 3" xfId="13415" xr:uid="{6564DDBB-4943-471B-B448-9ED66AF58F6A}"/>
    <cellStyle name="Izlaz 2 2 3 4 2 3 2" xfId="21616" xr:uid="{A240BA90-3BF8-482D-B7D8-E9CFE7B5CD99}"/>
    <cellStyle name="Izlaz 2 2 3 4 2 3 2 2" xfId="36804" xr:uid="{5A91EDB1-F81B-4161-AD96-281661F5934B}"/>
    <cellStyle name="Izlaz 2 2 3 4 2 3 3" xfId="27770" xr:uid="{46715162-5AA9-4493-8617-423417BC54B9}"/>
    <cellStyle name="Izlaz 2 2 3 4 2 4" xfId="16621" xr:uid="{38DAD9C0-EEE5-4A93-81C3-86242FCBD092}"/>
    <cellStyle name="Izlaz 2 2 3 4 2 4 2" xfId="24676" xr:uid="{07AC397D-9351-4639-A0EB-4B19E8E901AE}"/>
    <cellStyle name="Izlaz 2 2 3 4 2 4 2 2" xfId="39864" xr:uid="{3CE27BE8-88FC-4ADD-8149-C98EFD6AD75D}"/>
    <cellStyle name="Izlaz 2 2 3 4 2 4 3" xfId="30830" xr:uid="{98A1546B-A91E-4A30-ACB1-710A74AF2BCA}"/>
    <cellStyle name="Izlaz 2 2 3 4 3" xfId="14253" xr:uid="{27DCCC74-246B-446F-BEE7-B17E1EC33405}"/>
    <cellStyle name="Izlaz 2 2 3 4 3 2" xfId="22340" xr:uid="{A4E1EDDB-EEA5-4049-ACBA-CB54E31CE309}"/>
    <cellStyle name="Izlaz 2 2 3 4 3 2 2" xfId="37528" xr:uid="{D33924A9-5362-47C0-9996-F7E49D186E1B}"/>
    <cellStyle name="Izlaz 2 2 3 4 3 3" xfId="28494" xr:uid="{C5B0DB35-32C4-497E-A8A0-F0F4B737F8B3}"/>
    <cellStyle name="Izlaz 2 2 3 4 4" xfId="11207" xr:uid="{545D86BE-BAF5-4E16-AA05-03840B6562CF}"/>
    <cellStyle name="Izlaz 2 2 3 4 4 2" xfId="19757" xr:uid="{B32E8FA7-D256-49DB-AD69-744A1A9E9C9C}"/>
    <cellStyle name="Izlaz 2 2 3 4 4 2 2" xfId="34962" xr:uid="{0F3C089D-094F-4F7E-82E2-456FBB872A31}"/>
    <cellStyle name="Izlaz 2 2 3 4 4 3" xfId="26005" xr:uid="{748EF080-0CFF-4CFF-A099-810A0E80EF42}"/>
    <cellStyle name="Izlaz 2 2 3 4 5" xfId="11541" xr:uid="{2B2FD6D4-62FD-4436-96C2-314C3697CA22}"/>
    <cellStyle name="Izlaz 2 2 3 4 5 2" xfId="20077" xr:uid="{6B92C21A-FAD0-4D38-BC69-14B8C53B1CC2}"/>
    <cellStyle name="Izlaz 2 2 3 4 5 2 2" xfId="35273" xr:uid="{CB4B732E-352D-4E3C-A960-12342DF7DBB3}"/>
    <cellStyle name="Izlaz 2 2 3 4 5 3" xfId="26289" xr:uid="{C96CEC2F-273F-4E61-A5CA-7682D7676A3F}"/>
    <cellStyle name="Izlaz 2 2 3 5" xfId="8825" xr:uid="{5B9707B3-E34C-4995-BDAC-D8548157DEAA}"/>
    <cellStyle name="Izlaz 2 2 3 5 2" xfId="14152" xr:uid="{742FD665-6F2B-4EC8-A9FB-6446F5ED04A3}"/>
    <cellStyle name="Izlaz 2 2 3 5 2 2" xfId="22239" xr:uid="{13834893-52F9-45B1-9277-FD23F4DBBF50}"/>
    <cellStyle name="Izlaz 2 2 3 5 2 2 2" xfId="37427" xr:uid="{88DFFD80-548E-47B3-B6BA-E3DC6DA025F3}"/>
    <cellStyle name="Izlaz 2 2 3 5 2 3" xfId="28393" xr:uid="{1DA9D237-79FF-4787-AB04-9B2DB5F820D4}"/>
    <cellStyle name="Izlaz 2 2 3 5 3" xfId="13498" xr:uid="{9D08EEC0-65A3-46EA-B9FD-D98C94F403B3}"/>
    <cellStyle name="Izlaz 2 2 3 5 3 2" xfId="21666" xr:uid="{C5EE2D63-AE7C-4A15-B0A7-E7F10119C424}"/>
    <cellStyle name="Izlaz 2 2 3 5 3 2 2" xfId="36854" xr:uid="{7C71C15B-0DAB-40EC-A783-5DB7241DFBB0}"/>
    <cellStyle name="Izlaz 2 2 3 5 3 3" xfId="27820" xr:uid="{4C9B7049-DC89-4FE4-8BD6-4AAAFD48F5DC}"/>
    <cellStyle name="Izlaz 2 2 3 5 4" xfId="16315" xr:uid="{9A926206-2C13-41B5-AEB0-A8BEF5258016}"/>
    <cellStyle name="Izlaz 2 2 3 5 4 2" xfId="24370" xr:uid="{8ED3473C-BA2E-49D6-A268-2FDEBF7CA712}"/>
    <cellStyle name="Izlaz 2 2 3 5 4 2 2" xfId="39558" xr:uid="{8DB5CAD3-08A9-4919-90FE-7B5F9FD5C311}"/>
    <cellStyle name="Izlaz 2 2 3 5 4 3" xfId="30524" xr:uid="{E3106B19-BD6B-4020-A4CB-D534EBCC0340}"/>
    <cellStyle name="Izlaz 2 2 3 6" xfId="11332" xr:uid="{455A525C-A9A9-4E8D-A4E9-7EBD1FE865EB}"/>
    <cellStyle name="Izlaz 2 2 3 6 2" xfId="19882" xr:uid="{44962DAC-560B-4D9C-B896-49B3331F5C27}"/>
    <cellStyle name="Izlaz 2 2 3 6 2 2" xfId="35087" xr:uid="{93BE6BC6-3718-4E17-B358-CED127380D93}"/>
    <cellStyle name="Izlaz 2 2 3 6 3" xfId="26130" xr:uid="{FB1A1D1F-5C63-454F-96FC-17524D44AEC9}"/>
    <cellStyle name="Izlaz 2 2 3 7" xfId="11715" xr:uid="{D00151F9-F667-414C-861F-749AE7696452}"/>
    <cellStyle name="Izlaz 2 2 3 7 2" xfId="20227" xr:uid="{9CB0603D-2942-4253-B675-D1B39644A99A}"/>
    <cellStyle name="Izlaz 2 2 3 7 2 2" xfId="35415" xr:uid="{0F6AA799-401C-4EED-8873-6E8D15FD7C84}"/>
    <cellStyle name="Izlaz 2 2 3 7 3" xfId="26409" xr:uid="{70A2607B-D065-4CCC-A36C-2DA83C7CFA2E}"/>
    <cellStyle name="Izlaz 2 2 3 8" xfId="10512" xr:uid="{986F8FA6-EC55-4BE6-B302-C022228F0E16}"/>
    <cellStyle name="Izlaz 2 2 3 8 2" xfId="19062" xr:uid="{237AA568-DF7C-487F-8B73-97D2725F0DB9}"/>
    <cellStyle name="Izlaz 2 2 3 8 2 2" xfId="34267" xr:uid="{4E83C8E0-DFB9-43FE-BF9C-5CDDC16DD8E3}"/>
    <cellStyle name="Izlaz 2 2 3 8 3" xfId="25310" xr:uid="{C42B8C4B-3B4C-44C6-9233-F3BCD7A68437}"/>
    <cellStyle name="Izlaz 2 2 3 9" xfId="17003" xr:uid="{9C3D59AD-8BD1-4C53-BD85-A2C960375F27}"/>
    <cellStyle name="Izlaz 2 2 3 9 2" xfId="25058" xr:uid="{2C8A3564-0001-42DB-BEED-ADAD38E50BFB}"/>
    <cellStyle name="Izlaz 2 2 3 9 2 2" xfId="40246" xr:uid="{E3D56D10-71DE-43B8-96DB-CDA41931F1F7}"/>
    <cellStyle name="Izlaz 2 2 3 9 3" xfId="31212" xr:uid="{D404C3F8-E0A0-4072-88D3-76B0BF9051DB}"/>
    <cellStyle name="Izlaz 2 2 30" xfId="50515" xr:uid="{ABC6584E-DE7A-4E44-8FA4-F5F5FE30BA86}"/>
    <cellStyle name="Izlaz 2 2 31" xfId="50469" xr:uid="{20F04CEB-5DAF-4DAF-8124-7FB2662DD0FE}"/>
    <cellStyle name="Izlaz 2 2 32" xfId="51713" xr:uid="{2024B176-0FDF-48DE-A0C2-07BFA26E78FE}"/>
    <cellStyle name="Izlaz 2 2 33" xfId="52231" xr:uid="{DC3B352D-08D3-473D-8EE6-D8B788DA4BBD}"/>
    <cellStyle name="Izlaz 2 2 4" xfId="8782" xr:uid="{DFF158ED-12FB-4FC4-9176-CC91AE8F7CE5}"/>
    <cellStyle name="Izlaz 2 2 4 2" xfId="9902" xr:uid="{21C2E727-A961-434B-8C01-24A631899E30}"/>
    <cellStyle name="Izlaz 2 2 4 2 2" xfId="14908" xr:uid="{79D82E03-AE1E-4FE6-9FD2-C49B1340FB44}"/>
    <cellStyle name="Izlaz 2 2 4 2 2 2" xfId="22995" xr:uid="{792B43AC-0CD6-4187-9DEC-BC0176280054}"/>
    <cellStyle name="Izlaz 2 2 4 2 2 2 2" xfId="38183" xr:uid="{693C73C1-2871-4FA6-BE30-C47DBFA93810}"/>
    <cellStyle name="Izlaz 2 2 4 2 2 3" xfId="29149" xr:uid="{1BA5BDDE-E48F-4933-AC8B-90DF49AF9C67}"/>
    <cellStyle name="Izlaz 2 2 4 2 3" xfId="13823" xr:uid="{30F389DA-499E-46F6-9B8F-C41F49AC996E}"/>
    <cellStyle name="Izlaz 2 2 4 2 3 2" xfId="21933" xr:uid="{38AC7248-42BE-431B-9749-F9405BA976FD}"/>
    <cellStyle name="Izlaz 2 2 4 2 3 2 2" xfId="37121" xr:uid="{0ED5B34C-4CC0-4128-903F-C25296ABB9D1}"/>
    <cellStyle name="Izlaz 2 2 4 2 3 3" xfId="28087" xr:uid="{CDF9D3E9-0AA0-4D58-9614-C14FA928DEAA}"/>
    <cellStyle name="Izlaz 2 2 4 2 4" xfId="16494" xr:uid="{3AB4310E-C3CD-499A-9CD3-BBEB8589329D}"/>
    <cellStyle name="Izlaz 2 2 4 2 4 2" xfId="24549" xr:uid="{3C6FF01B-145B-4FFF-9F3B-FA4BC80F4610}"/>
    <cellStyle name="Izlaz 2 2 4 2 4 2 2" xfId="39737" xr:uid="{C34D6B93-BCC1-4183-AFE8-866467D5583A}"/>
    <cellStyle name="Izlaz 2 2 4 2 4 3" xfId="30703" xr:uid="{26EC35E9-4971-47E9-9142-DC9D94265A1C}"/>
    <cellStyle name="Izlaz 2 2 4 3" xfId="14123" xr:uid="{6E2F9B8D-A5C1-485E-B4AD-53F0D16FB72E}"/>
    <cellStyle name="Izlaz 2 2 4 3 2" xfId="22210" xr:uid="{0A9ABBE1-EDAA-4281-9001-2BC42F710013}"/>
    <cellStyle name="Izlaz 2 2 4 3 2 2" xfId="37398" xr:uid="{6812D2A0-87C9-41A3-93F6-9685A99AB324}"/>
    <cellStyle name="Izlaz 2 2 4 3 3" xfId="28364" xr:uid="{7AAEB278-D9AF-48DF-AB9F-5263F037F3EC}"/>
    <cellStyle name="Izlaz 2 2 4 4" xfId="15494" xr:uid="{ECA54E90-288B-4264-AF64-3275D364C65D}"/>
    <cellStyle name="Izlaz 2 2 4 4 2" xfId="23565" xr:uid="{51785A9A-898F-478A-8173-5F36CB0CD087}"/>
    <cellStyle name="Izlaz 2 2 4 4 2 2" xfId="38753" xr:uid="{9C4C9561-DD57-4611-B516-469B9144F678}"/>
    <cellStyle name="Izlaz 2 2 4 4 3" xfId="29719" xr:uid="{ED17D47C-4A4C-4E91-B900-22EFA3834C93}"/>
    <cellStyle name="Izlaz 2 2 4 5" xfId="15607" xr:uid="{C8446762-E13A-43D0-ADD8-D68112AAB4E4}"/>
    <cellStyle name="Izlaz 2 2 4 5 2" xfId="23662" xr:uid="{21F40172-2F4E-4210-AA5A-178F880C28B1}"/>
    <cellStyle name="Izlaz 2 2 4 5 2 2" xfId="38850" xr:uid="{26ADC566-D2E6-488A-80DD-2483D4203D75}"/>
    <cellStyle name="Izlaz 2 2 4 5 3" xfId="29816" xr:uid="{AA17DBF4-6B7C-4F29-9348-C5925CBBF576}"/>
    <cellStyle name="Izlaz 2 2 5" xfId="8882" xr:uid="{474387D4-F067-4557-AB3A-8B4B1498420B}"/>
    <cellStyle name="Izlaz 2 2 5 2" xfId="9949" xr:uid="{243B074E-1BAF-4095-9960-7CD7CD605FAD}"/>
    <cellStyle name="Izlaz 2 2 5 2 2" xfId="14951" xr:uid="{16DDF038-A630-4510-8F6E-1B75638686D9}"/>
    <cellStyle name="Izlaz 2 2 5 2 2 2" xfId="23038" xr:uid="{683CBEC7-C39C-42B6-8F27-5BBF40AC07DE}"/>
    <cellStyle name="Izlaz 2 2 5 2 2 2 2" xfId="38226" xr:uid="{AFE4B6BF-4DCE-42C0-A035-7E82C7CF32C7}"/>
    <cellStyle name="Izlaz 2 2 5 2 2 3" xfId="29192" xr:uid="{CB306AD8-896B-4C4A-BCE5-F7C19225C7BF}"/>
    <cellStyle name="Izlaz 2 2 5 2 3" xfId="14456" xr:uid="{B785D60A-63EC-45CA-9ADA-D4BEB03E0F25}"/>
    <cellStyle name="Izlaz 2 2 5 2 3 2" xfId="22543" xr:uid="{8F7B7ED4-ABE9-43D7-BB6D-95F3D5213783}"/>
    <cellStyle name="Izlaz 2 2 5 2 3 2 2" xfId="37731" xr:uid="{5F67209E-1FBC-48B1-921A-BC648AC1E78A}"/>
    <cellStyle name="Izlaz 2 2 5 2 3 3" xfId="28697" xr:uid="{F9981A2F-D4A8-407D-9D38-D3212430A657}"/>
    <cellStyle name="Izlaz 2 2 5 2 4" xfId="12344" xr:uid="{1E335B41-A56A-4897-A451-8793CC74368C}"/>
    <cellStyle name="Izlaz 2 2 5 2 4 2" xfId="20765" xr:uid="{30E11B66-D47D-48AF-9D15-B901B790584A}"/>
    <cellStyle name="Izlaz 2 2 5 2 4 2 2" xfId="35953" xr:uid="{2D1C395D-9E69-4CC4-B777-5F4C2E1F9F2F}"/>
    <cellStyle name="Izlaz 2 2 5 2 4 3" xfId="26919" xr:uid="{AA55D70C-28D9-4032-BC4F-36DAA3F76D76}"/>
    <cellStyle name="Izlaz 2 2 5 3" xfId="14196" xr:uid="{74166A70-10F2-4AEE-B2AD-8B8EEF5D5125}"/>
    <cellStyle name="Izlaz 2 2 5 3 2" xfId="22283" xr:uid="{64649C6C-28E6-4B19-8076-528FE399CCDC}"/>
    <cellStyle name="Izlaz 2 2 5 3 2 2" xfId="37471" xr:uid="{9AA8FB18-9B1F-4606-B8A0-D55736695458}"/>
    <cellStyle name="Izlaz 2 2 5 3 3" xfId="28437" xr:uid="{C362D400-EDBE-4002-A9C1-70FF1E0D9301}"/>
    <cellStyle name="Izlaz 2 2 5 4" xfId="13657" xr:uid="{CF2176C7-3BE9-4FBB-BF97-2905239D632D}"/>
    <cellStyle name="Izlaz 2 2 5 4 2" xfId="21787" xr:uid="{5203B26D-CAF0-4B4E-9B83-7385B9B8BBF3}"/>
    <cellStyle name="Izlaz 2 2 5 4 2 2" xfId="36975" xr:uid="{75C8B1F1-05B4-4FA4-BE5C-90DE202847E2}"/>
    <cellStyle name="Izlaz 2 2 5 4 3" xfId="27941" xr:uid="{E338835F-3FD3-4EFE-8C54-BF7461E3F9AE}"/>
    <cellStyle name="Izlaz 2 2 5 5" xfId="12803" xr:uid="{C631B985-8671-44F3-9154-696FDA7B1C77}"/>
    <cellStyle name="Izlaz 2 2 5 5 2" xfId="21186" xr:uid="{3D45731D-A879-49EE-878B-CFFCE563C4C8}"/>
    <cellStyle name="Izlaz 2 2 5 5 2 2" xfId="36374" xr:uid="{0CB5E171-559B-4B83-863E-CCE17E042395}"/>
    <cellStyle name="Izlaz 2 2 5 5 3" xfId="27340" xr:uid="{F7A72BA9-D304-4C02-B6A6-C2167DEB7EFC}"/>
    <cellStyle name="Izlaz 2 2 6" xfId="8949" xr:uid="{9ED97F31-FF08-4AAB-AC03-579D561D1AEB}"/>
    <cellStyle name="Izlaz 2 2 6 2" xfId="10013" xr:uid="{6D28FCC6-786F-4AB6-A3C3-D68503942C8D}"/>
    <cellStyle name="Izlaz 2 2 6 2 2" xfId="15012" xr:uid="{321650AE-B174-4740-9CCB-43850060F766}"/>
    <cellStyle name="Izlaz 2 2 6 2 2 2" xfId="23099" xr:uid="{953B00B8-4670-43C2-87CA-FCD8746F2A2D}"/>
    <cellStyle name="Izlaz 2 2 6 2 2 2 2" xfId="38287" xr:uid="{8E262650-B5EA-48A3-B4A6-0EE4B794B708}"/>
    <cellStyle name="Izlaz 2 2 6 2 2 3" xfId="29253" xr:uid="{D4CB9D6C-97F6-4823-8E35-E8BB3B1A8753}"/>
    <cellStyle name="Izlaz 2 2 6 2 3" xfId="10426" xr:uid="{D89D54D4-0FD6-4FBA-BD04-FDAF69EE62E7}"/>
    <cellStyle name="Izlaz 2 2 6 2 3 2" xfId="18976" xr:uid="{79B4920C-78A4-49E4-A608-15F594CCB3D5}"/>
    <cellStyle name="Izlaz 2 2 6 2 3 2 2" xfId="34181" xr:uid="{5E15C338-2C3A-41A7-86BB-49EDDE27F0E4}"/>
    <cellStyle name="Izlaz 2 2 6 2 3 3" xfId="25224" xr:uid="{E81310E6-625E-4FD3-9F45-53122753C1B3}"/>
    <cellStyle name="Izlaz 2 2 6 2 4" xfId="11922" xr:uid="{AD131FDB-4DE8-47BB-B1B1-8BCDF3C47196}"/>
    <cellStyle name="Izlaz 2 2 6 2 4 2" xfId="20413" xr:uid="{99AA670C-D8CF-40CC-B3AB-B0BBA1F8D027}"/>
    <cellStyle name="Izlaz 2 2 6 2 4 2 2" xfId="35601" xr:uid="{8C5EA396-47D8-4106-8214-468FCA517F73}"/>
    <cellStyle name="Izlaz 2 2 6 2 4 3" xfId="26572" xr:uid="{E9E1CE40-5254-4472-BB18-333A46A12623}"/>
    <cellStyle name="Izlaz 2 2 6 3" xfId="14256" xr:uid="{634D9E15-9560-4121-9457-431FEA7C7265}"/>
    <cellStyle name="Izlaz 2 2 6 3 2" xfId="22343" xr:uid="{B0203E7E-8F07-4AC2-B312-C51DBBE7489E}"/>
    <cellStyle name="Izlaz 2 2 6 3 2 2" xfId="37531" xr:uid="{0842CCAE-C865-419B-B959-A905E2935645}"/>
    <cellStyle name="Izlaz 2 2 6 3 3" xfId="28497" xr:uid="{E6157939-6EB4-4504-BFB2-801F7CC82F0E}"/>
    <cellStyle name="Izlaz 2 2 6 4" xfId="11014" xr:uid="{76526AC1-8305-4023-9FC8-D10B809EAA38}"/>
    <cellStyle name="Izlaz 2 2 6 4 2" xfId="19564" xr:uid="{EA8F6DC0-1DC8-4D36-A90C-2A4ACC8E9FFC}"/>
    <cellStyle name="Izlaz 2 2 6 4 2 2" xfId="34769" xr:uid="{3BB0B073-9C3A-435E-9C3E-377D530690E8}"/>
    <cellStyle name="Izlaz 2 2 6 4 3" xfId="25812" xr:uid="{02AEC31D-9DA1-4FF0-8D66-04EAD84B7CD4}"/>
    <cellStyle name="Izlaz 2 2 6 5" xfId="10997" xr:uid="{B591B0BD-BC64-4979-8989-667BEB6FC5C2}"/>
    <cellStyle name="Izlaz 2 2 6 5 2" xfId="19547" xr:uid="{89EF5F0D-ED15-450B-8632-5AA127A80027}"/>
    <cellStyle name="Izlaz 2 2 6 5 2 2" xfId="34752" xr:uid="{CC594491-1F30-4E02-81E9-6CC0E43B2D77}"/>
    <cellStyle name="Izlaz 2 2 6 5 3" xfId="25795" xr:uid="{930D9718-665C-40CC-BC2E-00C25F5DD765}"/>
    <cellStyle name="Izlaz 2 2 7" xfId="8821" xr:uid="{B2B98481-A930-4C2A-99EC-96C27A8CBDBE}"/>
    <cellStyle name="Izlaz 2 2 7 2" xfId="14149" xr:uid="{75165766-1F7E-4770-8D81-A55FC20CB009}"/>
    <cellStyle name="Izlaz 2 2 7 2 2" xfId="22236" xr:uid="{2F352C59-9A98-419B-8664-B07BD19E1C3B}"/>
    <cellStyle name="Izlaz 2 2 7 2 2 2" xfId="37424" xr:uid="{91FAC509-27E4-4729-B342-63EC204C5989}"/>
    <cellStyle name="Izlaz 2 2 7 2 3" xfId="28390" xr:uid="{717498E5-3FE7-4C72-87D8-48FE5C30D6C2}"/>
    <cellStyle name="Izlaz 2 2 7 3" xfId="13661" xr:uid="{99CCFAEF-98CB-4F79-B2D7-9F464D7722A8}"/>
    <cellStyle name="Izlaz 2 2 7 3 2" xfId="21791" xr:uid="{C584078B-AA6D-4A8B-80CE-97967CEE08DA}"/>
    <cellStyle name="Izlaz 2 2 7 3 2 2" xfId="36979" xr:uid="{6141D8A6-A345-4458-9AC5-3AB586D6EA8D}"/>
    <cellStyle name="Izlaz 2 2 7 3 3" xfId="27945" xr:uid="{30A5731E-2F66-43BE-A60B-76347D6903C1}"/>
    <cellStyle name="Izlaz 2 2 7 4" xfId="15686" xr:uid="{3219BE2F-A43C-47A9-A0CC-22E2B98C98D2}"/>
    <cellStyle name="Izlaz 2 2 7 4 2" xfId="23741" xr:uid="{F78C849F-7DE7-491D-9C1C-B20B31F50671}"/>
    <cellStyle name="Izlaz 2 2 7 4 2 2" xfId="38929" xr:uid="{D60DBBCC-D273-45EF-B70F-249CC486C9A7}"/>
    <cellStyle name="Izlaz 2 2 7 4 3" xfId="29895" xr:uid="{AC1BF819-E934-421C-AB62-49308A80D3CD}"/>
    <cellStyle name="Izlaz 2 2 8" xfId="12814" xr:uid="{4C55EDE3-B894-4A9D-9D0A-B999D735B48D}"/>
    <cellStyle name="Izlaz 2 2 9" xfId="10728" xr:uid="{362CA508-2146-4652-9AA7-D4A8D2B8EA1B}"/>
    <cellStyle name="Izlaz 2 2 9 2" xfId="19278" xr:uid="{842567D8-075E-4AB0-A548-EC9BDEA9427D}"/>
    <cellStyle name="Izlaz 2 2 9 2 2" xfId="34483" xr:uid="{B5366D9D-4856-4AF6-81A6-FC903D9EAF7B}"/>
    <cellStyle name="Izlaz 2 2 9 3" xfId="25526" xr:uid="{9FCAA5B1-85C8-4A62-A44B-429EA13B1246}"/>
    <cellStyle name="Izlaz 2 20" xfId="45103" xr:uid="{DC149C71-8BCB-4EFE-86E1-9F17C1CC567F}"/>
    <cellStyle name="Izlaz 2 21" xfId="45259" xr:uid="{0D921DCF-213C-40A1-871F-A271F5414984}"/>
    <cellStyle name="Izlaz 2 22" xfId="45746" xr:uid="{540F9925-F26B-4B0C-AB3D-D1D872B9EFEF}"/>
    <cellStyle name="Izlaz 2 23" xfId="48025" xr:uid="{0FE75729-5580-4DFA-AD30-CF48197BBE8D}"/>
    <cellStyle name="Izlaz 2 24" xfId="47415" xr:uid="{BC33A7EA-46A2-4ACD-91AC-9B50ACE88B35}"/>
    <cellStyle name="Izlaz 2 25" xfId="48278" xr:uid="{A7E0C2F6-6D6D-4BCC-961D-8DACE57AD4B2}"/>
    <cellStyle name="Izlaz 2 26" xfId="48263" xr:uid="{21A2171F-CE59-490F-9079-5088ECA32716}"/>
    <cellStyle name="Izlaz 2 27" xfId="48603" xr:uid="{ED5F0B32-0D64-4459-B48D-2E848CAEB7EA}"/>
    <cellStyle name="Izlaz 2 28" xfId="48620" xr:uid="{432FDA95-5351-4855-A6C8-E1B0D70B9D9A}"/>
    <cellStyle name="Izlaz 2 29" xfId="48578" xr:uid="{25B3AAFA-FB20-4F90-B700-533F3FF59C16}"/>
    <cellStyle name="Izlaz 2 3" xfId="4404" xr:uid="{A771E65A-4864-46BA-A969-37B808A2EE7E}"/>
    <cellStyle name="Izlaz 2 3 10" xfId="10441" xr:uid="{1194EA7F-8D54-44DF-B3D6-454AE9177E7C}"/>
    <cellStyle name="Izlaz 2 3 10 2" xfId="18991" xr:uid="{8076B9D0-E014-439E-9E14-7C48A84FCC0D}"/>
    <cellStyle name="Izlaz 2 3 10 2 2" xfId="34196" xr:uid="{8B32A299-66E5-4497-BCD1-AA49A862897A}"/>
    <cellStyle name="Izlaz 2 3 10 3" xfId="25239" xr:uid="{BB35D9A5-6C58-49F6-A957-35BBB9FC9EFA}"/>
    <cellStyle name="Izlaz 2 3 11" xfId="31475" xr:uid="{13A83F2F-7A8E-44F4-8688-FD9F16338A87}"/>
    <cellStyle name="Izlaz 2 3 12" xfId="42025" xr:uid="{68765390-92B2-478B-AC86-197BFC37636B}"/>
    <cellStyle name="Izlaz 2 3 13" xfId="43752" xr:uid="{22DEF12A-CBA7-44A6-B226-CCB662C98D7A}"/>
    <cellStyle name="Izlaz 2 3 14" xfId="42391" xr:uid="{BE750C78-442C-4D18-95CD-52CD25796B82}"/>
    <cellStyle name="Izlaz 2 3 15" xfId="41652" xr:uid="{D712AC53-5152-44AD-A924-C55E05FAF8A3}"/>
    <cellStyle name="Izlaz 2 3 16" xfId="41439" xr:uid="{C615E483-A9B1-4BAD-AA4D-1A0E8E5649E6}"/>
    <cellStyle name="Izlaz 2 3 17" xfId="43346" xr:uid="{AA233D1E-BDDD-4438-B28C-57265005946C}"/>
    <cellStyle name="Izlaz 2 3 18" xfId="42689" xr:uid="{E60DD982-D25A-4B7A-BE63-4CD419227153}"/>
    <cellStyle name="Izlaz 2 3 19" xfId="44334" xr:uid="{FD459A48-F019-4EA1-82C5-AF974543C6E7}"/>
    <cellStyle name="Izlaz 2 3 2" xfId="8787" xr:uid="{65588FAE-55D2-4E90-BC43-912B0127ABC5}"/>
    <cellStyle name="Izlaz 2 3 2 10" xfId="43599" xr:uid="{F44C943A-DB48-484D-B74A-FDE97259DE0B}"/>
    <cellStyle name="Izlaz 2 3 2 11" xfId="41430" xr:uid="{5FE836CA-ACCA-4718-8F5A-A9FAFC6DD60D}"/>
    <cellStyle name="Izlaz 2 3 2 12" xfId="43413" xr:uid="{0EB0783D-F3A6-4BEC-A849-6D9A5AE53106}"/>
    <cellStyle name="Izlaz 2 3 2 13" xfId="42633" xr:uid="{2BB2CEBA-8F0C-46F0-9163-5A43FFC9A3D1}"/>
    <cellStyle name="Izlaz 2 3 2 14" xfId="43248" xr:uid="{E1B5C594-0E01-4775-BCFF-B7484E35AE21}"/>
    <cellStyle name="Izlaz 2 3 2 15" xfId="42772" xr:uid="{8E164B7B-8578-47FB-B12C-B44C64FC01FB}"/>
    <cellStyle name="Izlaz 2 3 2 16" xfId="43127" xr:uid="{68BFA8B5-BED9-4F48-AE5D-63A7DC95AB08}"/>
    <cellStyle name="Izlaz 2 3 2 17" xfId="44788" xr:uid="{C1DAD14D-22CD-43D0-A562-5A8C0639479E}"/>
    <cellStyle name="Izlaz 2 3 2 18" xfId="46337" xr:uid="{19136CDD-15CA-4909-B377-F0D0459E84D4}"/>
    <cellStyle name="Izlaz 2 3 2 19" xfId="47264" xr:uid="{F7DA3C57-7E20-42D3-9B9A-7E2A752FA0E8}"/>
    <cellStyle name="Izlaz 2 3 2 2" xfId="8877" xr:uid="{EE8E5DC1-03D0-401C-AE9C-0B2D8AF6CE4E}"/>
    <cellStyle name="Izlaz 2 3 2 2 2" xfId="9944" xr:uid="{FFC9C950-3A7D-49AA-8569-46F60201834F}"/>
    <cellStyle name="Izlaz 2 3 2 2 2 2" xfId="14946" xr:uid="{88D0E286-9E0C-4E9D-A548-3F2F305BF691}"/>
    <cellStyle name="Izlaz 2 3 2 2 2 2 2" xfId="23033" xr:uid="{1993AE89-503C-424C-8ECC-B103BEBA75D7}"/>
    <cellStyle name="Izlaz 2 3 2 2 2 2 2 2" xfId="38221" xr:uid="{4952A442-E081-44B1-98DD-C427AD1232F9}"/>
    <cellStyle name="Izlaz 2 3 2 2 2 2 3" xfId="29187" xr:uid="{9052546A-A3A9-4AF3-8FB8-F22C10038BF9}"/>
    <cellStyle name="Izlaz 2 3 2 2 2 3" xfId="12505" xr:uid="{61799F6F-9B36-40B3-B77B-67F9A8C9298D}"/>
    <cellStyle name="Izlaz 2 3 2 2 2 3 2" xfId="20918" xr:uid="{1FE5742F-532B-437D-80AA-FF741DF70637}"/>
    <cellStyle name="Izlaz 2 3 2 2 2 3 2 2" xfId="36106" xr:uid="{9AF21AFF-2C03-412F-93A9-D8664378CDED}"/>
    <cellStyle name="Izlaz 2 3 2 2 2 3 3" xfId="27072" xr:uid="{5ABD3F15-23F1-4ED9-9348-D76B25D98CE2}"/>
    <cellStyle name="Izlaz 2 3 2 2 2 4" xfId="16489" xr:uid="{EEC35B0D-286D-499E-B589-EC42F4838F67}"/>
    <cellStyle name="Izlaz 2 3 2 2 2 4 2" xfId="24544" xr:uid="{1ADCD3BF-6A29-4A05-92D1-A5DE9E6510E7}"/>
    <cellStyle name="Izlaz 2 3 2 2 2 4 2 2" xfId="39732" xr:uid="{F4797407-1F91-4EAD-9007-F8770A29651F}"/>
    <cellStyle name="Izlaz 2 3 2 2 2 4 3" xfId="30698" xr:uid="{97600E4E-00B1-4C96-A978-5D5CEB3CAC18}"/>
    <cellStyle name="Izlaz 2 3 2 2 3" xfId="14191" xr:uid="{EC03B639-090A-4C31-B4E3-AA4F57C6EDEB}"/>
    <cellStyle name="Izlaz 2 3 2 2 3 2" xfId="22278" xr:uid="{A59A18B6-5EDF-495C-A48D-3FCB1C019B41}"/>
    <cellStyle name="Izlaz 2 3 2 2 3 2 2" xfId="37466" xr:uid="{989CB206-B19B-4581-82A4-4277BCFED4CF}"/>
    <cellStyle name="Izlaz 2 3 2 2 3 3" xfId="28432" xr:uid="{E35B92D8-4C3C-4959-A6B6-1067F46639D1}"/>
    <cellStyle name="Izlaz 2 3 2 2 4" xfId="13670" xr:uid="{38426E7E-C5E6-42E2-BDF3-FCAD0039F194}"/>
    <cellStyle name="Izlaz 2 3 2 2 4 2" xfId="21799" xr:uid="{9A48905E-C67B-4729-AE6B-A9FA66FE6AE9}"/>
    <cellStyle name="Izlaz 2 3 2 2 4 2 2" xfId="36987" xr:uid="{A7F5AB42-077C-4833-9D1D-9142E01D0333}"/>
    <cellStyle name="Izlaz 2 3 2 2 4 3" xfId="27953" xr:uid="{6219AE61-B5DF-4DE9-8362-C3C58AC3DC58}"/>
    <cellStyle name="Izlaz 2 3 2 2 5" xfId="11637" xr:uid="{DB11FFB0-11F8-41F4-8ABD-32BBF59D3F4E}"/>
    <cellStyle name="Izlaz 2 3 2 2 5 2" xfId="20166" xr:uid="{AA52DB16-5461-4E4B-A43E-B103E7A9A07F}"/>
    <cellStyle name="Izlaz 2 3 2 2 5 2 2" xfId="35355" xr:uid="{01606D69-4D4C-45F9-AAAB-689FE683844B}"/>
    <cellStyle name="Izlaz 2 3 2 2 5 3" xfId="26358" xr:uid="{75876AC7-E295-40EF-823C-915D35BAD6FD}"/>
    <cellStyle name="Izlaz 2 3 2 20" xfId="46656" xr:uid="{CDEBFBE0-B151-4766-9EFE-797FF068642F}"/>
    <cellStyle name="Izlaz 2 3 2 21" xfId="47652" xr:uid="{2FB3D93E-D303-41FB-AA1F-46C545DB8803}"/>
    <cellStyle name="Izlaz 2 3 2 22" xfId="46770" xr:uid="{7147BA20-9790-43F8-BE0A-2254FD6B72ED}"/>
    <cellStyle name="Izlaz 2 3 2 23" xfId="48964" xr:uid="{87A13459-10C5-44F7-8C03-ECD4A5DBF021}"/>
    <cellStyle name="Izlaz 2 3 2 24" xfId="48747" xr:uid="{CA111E53-9941-4D3D-A867-67DEED738271}"/>
    <cellStyle name="Izlaz 2 3 2 25" xfId="49140" xr:uid="{79056BDC-26C5-4D35-A05C-622AFF4D6786}"/>
    <cellStyle name="Izlaz 2 3 2 26" xfId="50629" xr:uid="{AF9C3EED-9A8F-4AB4-A94A-B91DF1CCB0FE}"/>
    <cellStyle name="Izlaz 2 3 2 27" xfId="51137" xr:uid="{73B32DB4-0369-44E9-ACA9-44C169D2A7D0}"/>
    <cellStyle name="Izlaz 2 3 2 28" xfId="50783" xr:uid="{6713DBB9-538D-4CBD-A40E-0A63D350F515}"/>
    <cellStyle name="Izlaz 2 3 2 29" xfId="51718" xr:uid="{55CB24A5-BA14-4813-AB26-36B4CCE7109F}"/>
    <cellStyle name="Izlaz 2 3 2 3" xfId="8944" xr:uid="{E7EDAA7C-A89A-46BD-83DF-843578F1652C}"/>
    <cellStyle name="Izlaz 2 3 2 3 2" xfId="10008" xr:uid="{B1C8D0D4-8E31-44AC-A559-0F7B2D341BF0}"/>
    <cellStyle name="Izlaz 2 3 2 3 2 2" xfId="15007" xr:uid="{64D47248-FFB0-477A-B69E-0A5FF976DA1E}"/>
    <cellStyle name="Izlaz 2 3 2 3 2 2 2" xfId="23094" xr:uid="{D2B44CA7-54C4-417F-BE39-927DCC5D289C}"/>
    <cellStyle name="Izlaz 2 3 2 3 2 2 2 2" xfId="38282" xr:uid="{7961C660-5108-4384-A6CE-5B7EE51FAE7F}"/>
    <cellStyle name="Izlaz 2 3 2 3 2 2 3" xfId="29248" xr:uid="{3E79985B-43B1-4316-873B-407EB296154B}"/>
    <cellStyle name="Izlaz 2 3 2 3 2 3" xfId="11446" xr:uid="{A08EE34D-531C-470D-9493-629DCDE28E93}"/>
    <cellStyle name="Izlaz 2 3 2 3 2 3 2" xfId="19988" xr:uid="{BACC7BA7-D00B-4E7E-A21B-5CC7B5886B0D}"/>
    <cellStyle name="Izlaz 2 3 2 3 2 3 2 2" xfId="35187" xr:uid="{ECBA9843-BC7E-454E-BE79-C8762C28B945}"/>
    <cellStyle name="Izlaz 2 3 2 3 2 3 3" xfId="26228" xr:uid="{FD4F9705-E649-4669-96D9-2B727BAAF431}"/>
    <cellStyle name="Izlaz 2 3 2 3 2 4" xfId="16622" xr:uid="{0FB255BB-4728-4721-96A8-130327BF1E27}"/>
    <cellStyle name="Izlaz 2 3 2 3 2 4 2" xfId="24677" xr:uid="{AF7813C1-FBC2-4262-A40A-68FA0408A8BD}"/>
    <cellStyle name="Izlaz 2 3 2 3 2 4 2 2" xfId="39865" xr:uid="{59618E51-AC5C-43D1-BC00-D275596CEC54}"/>
    <cellStyle name="Izlaz 2 3 2 3 2 4 3" xfId="30831" xr:uid="{944A96A7-84B2-4938-9BDF-D485CF33E66E}"/>
    <cellStyle name="Izlaz 2 3 2 3 3" xfId="14251" xr:uid="{D81C3284-BD7B-4573-BFE0-8D4606E1E46E}"/>
    <cellStyle name="Izlaz 2 3 2 3 3 2" xfId="22338" xr:uid="{39A99B2E-D1C2-4DEB-91B3-3F587FBD1FDB}"/>
    <cellStyle name="Izlaz 2 3 2 3 3 2 2" xfId="37526" xr:uid="{EF18F250-AE85-48FA-91D0-77A65A42B248}"/>
    <cellStyle name="Izlaz 2 3 2 3 3 3" xfId="28492" xr:uid="{1E9DE9CF-3115-4B41-B914-19BC7C5DBDDA}"/>
    <cellStyle name="Izlaz 2 3 2 3 4" xfId="13561" xr:uid="{2404FABE-BF84-4857-8D25-06F85F3688D3}"/>
    <cellStyle name="Izlaz 2 3 2 3 4 2" xfId="21701" xr:uid="{522B5577-26E3-457F-BA65-89ADC80EFF9C}"/>
    <cellStyle name="Izlaz 2 3 2 3 4 2 2" xfId="36889" xr:uid="{43A89461-C889-488F-9CD8-3947F1F9035D}"/>
    <cellStyle name="Izlaz 2 3 2 3 4 3" xfId="27855" xr:uid="{C89DB453-3E4A-4212-BF1F-8F5B4893D0CA}"/>
    <cellStyle name="Izlaz 2 3 2 3 5" xfId="12048" xr:uid="{F0D925CD-73FF-46B0-BB36-05BA86E97899}"/>
    <cellStyle name="Izlaz 2 3 2 3 5 2" xfId="20520" xr:uid="{41096361-8295-4812-85E9-55030D76A0B9}"/>
    <cellStyle name="Izlaz 2 3 2 3 5 2 2" xfId="35708" xr:uid="{CDB4F5AB-EC75-46B8-BEE1-5A3A6676C2A4}"/>
    <cellStyle name="Izlaz 2 3 2 3 5 3" xfId="26677" xr:uid="{17314CBF-1DDB-4788-9DFB-794D9D32B2E3}"/>
    <cellStyle name="Izlaz 2 3 2 30" xfId="52236" xr:uid="{96650644-41BD-4460-892F-C55547485FFF}"/>
    <cellStyle name="Izlaz 2 3 2 4" xfId="8827" xr:uid="{99E8C80F-7540-4992-95DA-852BF43B24F5}"/>
    <cellStyle name="Izlaz 2 3 2 4 2" xfId="14154" xr:uid="{6C4A900C-7375-45E9-9627-C752797B07EE}"/>
    <cellStyle name="Izlaz 2 3 2 4 2 2" xfId="22241" xr:uid="{0808CC5C-1AFD-4723-8C96-B36BDF6991E6}"/>
    <cellStyle name="Izlaz 2 3 2 4 2 2 2" xfId="37429" xr:uid="{7416AB7D-BF04-495F-A4C5-EF6BDAC65360}"/>
    <cellStyle name="Izlaz 2 3 2 4 2 3" xfId="28395" xr:uid="{A9669F69-F816-47D5-9382-1AD98093EC11}"/>
    <cellStyle name="Izlaz 2 3 2 4 3" xfId="13660" xr:uid="{DBE069DE-A97E-4003-B329-FC7AAC9E6DF0}"/>
    <cellStyle name="Izlaz 2 3 2 4 3 2" xfId="21790" xr:uid="{1EFB0DB2-56BC-4B30-A706-390CAE1A4C6B}"/>
    <cellStyle name="Izlaz 2 3 2 4 3 2 2" xfId="36978" xr:uid="{93BB6435-862E-4641-B74C-C07890B719C8}"/>
    <cellStyle name="Izlaz 2 3 2 4 3 3" xfId="27944" xr:uid="{114C82AF-3794-44C4-849D-F905E23E6C70}"/>
    <cellStyle name="Izlaz 2 3 2 4 4" xfId="11548" xr:uid="{299E3A69-16B5-4846-A2F6-268776CEC8BA}"/>
    <cellStyle name="Izlaz 2 3 2 4 4 2" xfId="20084" xr:uid="{9FE767A9-193B-490B-979E-4F253B9B889E}"/>
    <cellStyle name="Izlaz 2 3 2 4 4 2 2" xfId="35280" xr:uid="{B5F16110-25ED-4FE4-9755-04E414099777}"/>
    <cellStyle name="Izlaz 2 3 2 4 4 3" xfId="26296" xr:uid="{1E3FDBC9-CE2F-43E2-BCA2-0C78F7A0FA63}"/>
    <cellStyle name="Izlaz 2 3 2 5" xfId="11334" xr:uid="{4CB65C9D-9697-4E34-A71F-3325B2779984}"/>
    <cellStyle name="Izlaz 2 3 2 5 2" xfId="19884" xr:uid="{44B58FA6-A52B-41A7-82EC-642561F82B9D}"/>
    <cellStyle name="Izlaz 2 3 2 5 2 2" xfId="35089" xr:uid="{DF227269-EF1B-445A-8235-7814BE7745E7}"/>
    <cellStyle name="Izlaz 2 3 2 5 3" xfId="26132" xr:uid="{A9B4D1A0-E67F-414F-AC9C-5EAAC452F9F9}"/>
    <cellStyle name="Izlaz 2 3 2 6" xfId="13062" xr:uid="{BAAB2E66-04EB-4BF0-90D1-B2C7AB61085A}"/>
    <cellStyle name="Izlaz 2 3 2 6 2" xfId="21393" xr:uid="{50081F34-8BFA-4224-9F32-35C6551AF870}"/>
    <cellStyle name="Izlaz 2 3 2 6 2 2" xfId="36581" xr:uid="{27C6838A-4696-4437-8E5A-CB373F9E8799}"/>
    <cellStyle name="Izlaz 2 3 2 6 3" xfId="27547" xr:uid="{E1B4D38B-A79C-4AF0-A7B5-4FCDD1A17D3B}"/>
    <cellStyle name="Izlaz 2 3 2 7" xfId="16449" xr:uid="{837222DA-E5FA-4572-A188-7CAD26E72B8B}"/>
    <cellStyle name="Izlaz 2 3 2 7 2" xfId="24504" xr:uid="{63F9E477-8C5D-48A3-B0AC-154F33EC983F}"/>
    <cellStyle name="Izlaz 2 3 2 7 2 2" xfId="39692" xr:uid="{AC7A3640-19D5-4FDF-995F-6F69CD7C067D}"/>
    <cellStyle name="Izlaz 2 3 2 7 3" xfId="30658" xr:uid="{B51F38BB-C94C-487D-BBEE-B81E62114D25}"/>
    <cellStyle name="Izlaz 2 3 2 8" xfId="15316" xr:uid="{B0FC4C71-648B-4358-8DBE-4F5076E96190}"/>
    <cellStyle name="Izlaz 2 3 2 8 2" xfId="23403" xr:uid="{9F66562F-7E71-43CD-B5E6-FD7A90DE6A92}"/>
    <cellStyle name="Izlaz 2 3 2 8 2 2" xfId="38591" xr:uid="{85EB9ADD-99FC-4608-8391-30D332726CCD}"/>
    <cellStyle name="Izlaz 2 3 2 8 3" xfId="29557" xr:uid="{8CF26E63-3718-4C57-AF1F-49A9AB08F451}"/>
    <cellStyle name="Izlaz 2 3 2 9" xfId="42133" xr:uid="{5B20BA2C-34ED-486B-AA56-DF8B889CF419}"/>
    <cellStyle name="Izlaz 2 3 20" xfId="45913" xr:uid="{C45EDB72-D038-4B41-819F-92438843130C}"/>
    <cellStyle name="Izlaz 2 3 21" xfId="46535" xr:uid="{83BE64A5-E05F-4A15-A285-2992790EDFDF}"/>
    <cellStyle name="Izlaz 2 3 22" xfId="47659" xr:uid="{4A9FDB42-6C4C-4ABF-B23A-0FABA9EE57B8}"/>
    <cellStyle name="Izlaz 2 3 23" xfId="45703" xr:uid="{57EDBB4B-BC73-488F-B09F-772E8C5D0ED5}"/>
    <cellStyle name="Izlaz 2 3 24" xfId="46482" xr:uid="{595D8FF8-508D-4198-968A-38AB58512025}"/>
    <cellStyle name="Izlaz 2 3 25" xfId="48705" xr:uid="{6241FC96-DDDE-4D9E-88C8-F192E49B4B1E}"/>
    <cellStyle name="Izlaz 2 3 26" xfId="48833" xr:uid="{2BEE4F67-6FF8-4B36-B9B3-65AEF4A32952}"/>
    <cellStyle name="Izlaz 2 3 27" xfId="49681" xr:uid="{F2374B63-43B9-45E5-AD5C-A12857B50E06}"/>
    <cellStyle name="Izlaz 2 3 28" xfId="50400" xr:uid="{FDAA34C4-FD52-415B-8441-88E6197907EE}"/>
    <cellStyle name="Izlaz 2 3 29" xfId="50513" xr:uid="{B8F9657D-3C75-4EC5-A7FD-72A66B8FEDEA}"/>
    <cellStyle name="Izlaz 2 3 3" xfId="8786" xr:uid="{C882D868-7A19-4543-8597-C5BE035E7CE0}"/>
    <cellStyle name="Izlaz 2 3 3 2" xfId="9905" xr:uid="{9C501035-B912-452E-8229-60349BC833D7}"/>
    <cellStyle name="Izlaz 2 3 3 2 2" xfId="14911" xr:uid="{20204186-3F63-4574-9BA6-E51FD50D6A2F}"/>
    <cellStyle name="Izlaz 2 3 3 2 2 2" xfId="22998" xr:uid="{CB8E6159-EE30-4546-A3DF-CA48124A2F43}"/>
    <cellStyle name="Izlaz 2 3 3 2 2 2 2" xfId="38186" xr:uid="{F6413318-AFE1-4B47-A8A2-0C55FE0421B2}"/>
    <cellStyle name="Izlaz 2 3 3 2 2 3" xfId="29152" xr:uid="{7D822179-1DF5-434E-AF4E-9BBB95C8B7CA}"/>
    <cellStyle name="Izlaz 2 3 3 2 3" xfId="15355" xr:uid="{CE3CAD32-75BA-4DA3-875D-8E641D3B7FD2}"/>
    <cellStyle name="Izlaz 2 3 3 2 3 2" xfId="23442" xr:uid="{96F55F22-0B4A-457A-90F4-4FACA9E33856}"/>
    <cellStyle name="Izlaz 2 3 3 2 3 2 2" xfId="38630" xr:uid="{A2913372-F0EB-4259-9809-C240515D7185}"/>
    <cellStyle name="Izlaz 2 3 3 2 3 3" xfId="29596" xr:uid="{6F611273-9220-4853-A74B-3E2CFA820225}"/>
    <cellStyle name="Izlaz 2 3 3 2 4" xfId="11851" xr:uid="{4B377BD5-F5D8-4D86-8A89-E59F1E47CE92}"/>
    <cellStyle name="Izlaz 2 3 3 2 4 2" xfId="20347" xr:uid="{C933DDD5-FFA7-4965-BBAC-F140052D4A7A}"/>
    <cellStyle name="Izlaz 2 3 3 2 4 2 2" xfId="35535" xr:uid="{F6E4DAAC-9E78-4C1B-BFA4-9EA989FF8BA3}"/>
    <cellStyle name="Izlaz 2 3 3 2 4 3" xfId="26513" xr:uid="{D3EF0F05-6155-4213-ACA9-7CB819B4CB31}"/>
    <cellStyle name="Izlaz 2 3 3 3" xfId="14126" xr:uid="{15D6D5F3-35B2-48C6-B999-79C84BA672F8}"/>
    <cellStyle name="Izlaz 2 3 3 3 2" xfId="22213" xr:uid="{801F94A7-83EF-4089-8BDE-25B9C26CC2F6}"/>
    <cellStyle name="Izlaz 2 3 3 3 2 2" xfId="37401" xr:uid="{D5AB8D16-90A3-45F0-B6F0-37A339B5D9F0}"/>
    <cellStyle name="Izlaz 2 3 3 3 3" xfId="28367" xr:uid="{A192D1CB-7F2E-4948-8A42-983F9C589D31}"/>
    <cellStyle name="Izlaz 2 3 3 4" xfId="12476" xr:uid="{B92AEE18-269A-41AA-81F1-8D43AA09295C}"/>
    <cellStyle name="Izlaz 2 3 3 4 2" xfId="20893" xr:uid="{8BA78388-E77D-4EFA-8949-5F467E97AE43}"/>
    <cellStyle name="Izlaz 2 3 3 4 2 2" xfId="36081" xr:uid="{BBF2F6D1-7FE0-42E4-B399-609766ED8980}"/>
    <cellStyle name="Izlaz 2 3 3 4 3" xfId="27047" xr:uid="{39E9550C-A7EF-4AEA-AD58-A10CC9571662}"/>
    <cellStyle name="Izlaz 2 3 3 5" xfId="12620" xr:uid="{4D04C8C2-ECF0-4889-B69F-175EBFA77132}"/>
    <cellStyle name="Izlaz 2 3 3 5 2" xfId="21017" xr:uid="{F078B1F4-E196-4C48-A925-628F5D552069}"/>
    <cellStyle name="Izlaz 2 3 3 5 2 2" xfId="36205" xr:uid="{22EFFC1B-C83C-4863-8943-40911A890D07}"/>
    <cellStyle name="Izlaz 2 3 3 5 3" xfId="27171" xr:uid="{ABE4E419-C822-4728-897F-F6224D28BDA7}"/>
    <cellStyle name="Izlaz 2 3 30" xfId="51217" xr:uid="{5A2BB65B-D191-462F-8EED-8C2B303B8A8B}"/>
    <cellStyle name="Izlaz 2 3 31" xfId="51717" xr:uid="{7D1F5976-5D2C-4586-9A97-4F8FFC4915A9}"/>
    <cellStyle name="Izlaz 2 3 32" xfId="52235" xr:uid="{74647996-3D9D-40E3-85CB-8B3B425BE4CA}"/>
    <cellStyle name="Izlaz 2 3 4" xfId="8878" xr:uid="{5AF9E526-87A4-4EA3-8432-90975F866690}"/>
    <cellStyle name="Izlaz 2 3 4 2" xfId="9945" xr:uid="{2C15B295-700C-42DE-9BE9-81661F5719E9}"/>
    <cellStyle name="Izlaz 2 3 4 2 2" xfId="14947" xr:uid="{B7758055-7E78-4E83-B3ED-5A363371B0C7}"/>
    <cellStyle name="Izlaz 2 3 4 2 2 2" xfId="23034" xr:uid="{9047D669-CF73-4033-BB88-2F9D751C6BEB}"/>
    <cellStyle name="Izlaz 2 3 4 2 2 2 2" xfId="38222" xr:uid="{F883DE5A-DE33-43DE-AE77-16AFD6221A9C}"/>
    <cellStyle name="Izlaz 2 3 4 2 2 3" xfId="29188" xr:uid="{90379879-5656-427F-9170-2142701012BB}"/>
    <cellStyle name="Izlaz 2 3 4 2 3" xfId="11428" xr:uid="{B3604CA7-3C79-4CD8-9EFE-D1252DC3C34F}"/>
    <cellStyle name="Izlaz 2 3 4 2 3 2" xfId="19971" xr:uid="{51901E01-D9B7-4DA5-9C95-99BA7DB0D31E}"/>
    <cellStyle name="Izlaz 2 3 4 2 3 2 2" xfId="35174" xr:uid="{EF451380-9730-4A9E-9219-BB00F76D6667}"/>
    <cellStyle name="Izlaz 2 3 4 2 3 3" xfId="26215" xr:uid="{C3CD6D52-9E99-4716-B661-D25299C55107}"/>
    <cellStyle name="Izlaz 2 3 4 2 4" xfId="16774" xr:uid="{3E2325D5-2CA6-4734-A44E-EE091543CA67}"/>
    <cellStyle name="Izlaz 2 3 4 2 4 2" xfId="24829" xr:uid="{5519E408-4581-4CEB-93F3-A9D94CF0D96B}"/>
    <cellStyle name="Izlaz 2 3 4 2 4 2 2" xfId="40017" xr:uid="{8512D757-E446-4F2B-B430-A981B824FE72}"/>
    <cellStyle name="Izlaz 2 3 4 2 4 3" xfId="30983" xr:uid="{1D40FC91-D0AD-4E99-BAEB-FFEE5F8D1D73}"/>
    <cellStyle name="Izlaz 2 3 4 3" xfId="14192" xr:uid="{A1086091-4BF2-490E-AEE1-78F8A3EBF665}"/>
    <cellStyle name="Izlaz 2 3 4 3 2" xfId="22279" xr:uid="{D693E698-E049-475B-8450-EA344C929CBC}"/>
    <cellStyle name="Izlaz 2 3 4 3 2 2" xfId="37467" xr:uid="{EB9E635B-3152-4C68-B3B8-0E19113860D9}"/>
    <cellStyle name="Izlaz 2 3 4 3 3" xfId="28433" xr:uid="{93C50D62-8B59-4238-916C-13FE9006A115}"/>
    <cellStyle name="Izlaz 2 3 4 4" xfId="13672" xr:uid="{62131365-1925-4DD9-B4D8-82F937F72E15}"/>
    <cellStyle name="Izlaz 2 3 4 4 2" xfId="21800" xr:uid="{93315A61-E3FA-47A8-A68C-07EE6C52690F}"/>
    <cellStyle name="Izlaz 2 3 4 4 2 2" xfId="36988" xr:uid="{7B8E6317-42CB-4C7C-A90E-7F92BA819405}"/>
    <cellStyle name="Izlaz 2 3 4 4 3" xfId="27954" xr:uid="{7F5139D3-65AD-409C-9718-C92E34127F6F}"/>
    <cellStyle name="Izlaz 2 3 4 5" xfId="16272" xr:uid="{75215E24-1317-4354-9F7E-EF00947814FF}"/>
    <cellStyle name="Izlaz 2 3 4 5 2" xfId="24327" xr:uid="{B9EC04DA-EE98-49DA-9189-336CC22FB050}"/>
    <cellStyle name="Izlaz 2 3 4 5 2 2" xfId="39515" xr:uid="{78BFFEF7-0EA9-4801-914F-C86DFF8B1097}"/>
    <cellStyle name="Izlaz 2 3 4 5 3" xfId="30481" xr:uid="{14E00C2E-3031-419A-ACDE-051E5CEE04A1}"/>
    <cellStyle name="Izlaz 2 3 5" xfId="8945" xr:uid="{8E164EC8-09E5-4105-B2C6-FB7B5579DACA}"/>
    <cellStyle name="Izlaz 2 3 5 2" xfId="10009" xr:uid="{F9FCF35C-B372-411C-92D1-5E42C2349C2C}"/>
    <cellStyle name="Izlaz 2 3 5 2 2" xfId="15008" xr:uid="{8B2B4216-E616-4BF1-A406-B7487C967868}"/>
    <cellStyle name="Izlaz 2 3 5 2 2 2" xfId="23095" xr:uid="{190C54E3-659C-4106-A765-57FADA794114}"/>
    <cellStyle name="Izlaz 2 3 5 2 2 2 2" xfId="38283" xr:uid="{8D4E615D-ABF0-45F8-9978-56FE1EBE850E}"/>
    <cellStyle name="Izlaz 2 3 5 2 2 3" xfId="29249" xr:uid="{3BF7F818-E1A4-4744-83E1-5A5FF0D7244E}"/>
    <cellStyle name="Izlaz 2 3 5 2 3" xfId="16308" xr:uid="{708630FB-FF26-4A26-86CA-251F45650C28}"/>
    <cellStyle name="Izlaz 2 3 5 2 3 2" xfId="24363" xr:uid="{6048E6BE-A0CC-483D-9893-2ACC46A8664A}"/>
    <cellStyle name="Izlaz 2 3 5 2 3 2 2" xfId="39551" xr:uid="{5DE5908F-AF59-446B-B777-25AD09581FE3}"/>
    <cellStyle name="Izlaz 2 3 5 2 3 3" xfId="30517" xr:uid="{F080423E-3F43-43C3-9D21-989343556DF0}"/>
    <cellStyle name="Izlaz 2 3 5 2 4" xfId="11270" xr:uid="{747F3CEE-97DE-4942-B6D2-49A9AF2401B4}"/>
    <cellStyle name="Izlaz 2 3 5 2 4 2" xfId="19820" xr:uid="{AD18829C-2E2D-488D-B304-D904A4944AC1}"/>
    <cellStyle name="Izlaz 2 3 5 2 4 2 2" xfId="35025" xr:uid="{D24B0936-C179-4DCE-8AC2-E030896EA698}"/>
    <cellStyle name="Izlaz 2 3 5 2 4 3" xfId="26068" xr:uid="{C1482154-08C2-4E96-B33F-C948A74DEB7C}"/>
    <cellStyle name="Izlaz 2 3 5 3" xfId="14252" xr:uid="{28058964-4996-4707-BE38-D2B96C905F5C}"/>
    <cellStyle name="Izlaz 2 3 5 3 2" xfId="22339" xr:uid="{6C930CC3-5746-4557-B19E-A374891D900C}"/>
    <cellStyle name="Izlaz 2 3 5 3 2 2" xfId="37527" xr:uid="{033EBEBE-F255-4A20-AE50-8FB4108032F0}"/>
    <cellStyle name="Izlaz 2 3 5 3 3" xfId="28493" xr:uid="{0FA96A7C-B573-46D8-9E05-B0CE87FB9839}"/>
    <cellStyle name="Izlaz 2 3 5 4" xfId="15667" xr:uid="{604DFC08-3AC6-452F-9578-1822A489C4C4}"/>
    <cellStyle name="Izlaz 2 3 5 4 2" xfId="23722" xr:uid="{C24802FC-C159-4A26-97A9-0E4B91208D02}"/>
    <cellStyle name="Izlaz 2 3 5 4 2 2" xfId="38910" xr:uid="{7AF26DE3-A650-424F-A59C-E4690DE679B1}"/>
    <cellStyle name="Izlaz 2 3 5 4 3" xfId="29876" xr:uid="{5290F571-7139-442A-AD94-F9B197C088BF}"/>
    <cellStyle name="Izlaz 2 3 5 5" xfId="16543" xr:uid="{035FCC57-A187-4971-B042-43FC601FA92E}"/>
    <cellStyle name="Izlaz 2 3 5 5 2" xfId="24598" xr:uid="{59981540-3241-46C7-9020-00199FD68988}"/>
    <cellStyle name="Izlaz 2 3 5 5 2 2" xfId="39786" xr:uid="{E2006199-1155-453E-AB81-6BDB6699C72F}"/>
    <cellStyle name="Izlaz 2 3 5 5 3" xfId="30752" xr:uid="{82F46B3A-105C-4856-A2B5-4CC7B3D7EA8C}"/>
    <cellStyle name="Izlaz 2 3 6" xfId="8826" xr:uid="{7ADA6D46-75C3-4E77-AE5E-57DC33B93185}"/>
    <cellStyle name="Izlaz 2 3 6 2" xfId="14153" xr:uid="{45A2B651-CDE9-4FDB-8935-B80DBFA2CDD8}"/>
    <cellStyle name="Izlaz 2 3 6 2 2" xfId="22240" xr:uid="{31EE7A52-62DD-4320-903A-0A824081F0D4}"/>
    <cellStyle name="Izlaz 2 3 6 2 2 2" xfId="37428" xr:uid="{42D5B397-51DC-4D21-94A8-80D72E05E824}"/>
    <cellStyle name="Izlaz 2 3 6 2 3" xfId="28394" xr:uid="{FDED243F-C4EF-46E7-AE5D-D1786D8ED2CF}"/>
    <cellStyle name="Izlaz 2 3 6 3" xfId="10737" xr:uid="{C1073BE2-1D12-47B3-84A9-182483DA8155}"/>
    <cellStyle name="Izlaz 2 3 6 3 2" xfId="19287" xr:uid="{4F96E4F7-7122-45C3-AC21-FBA4A7006F3C}"/>
    <cellStyle name="Izlaz 2 3 6 3 2 2" xfId="34492" xr:uid="{8C866B21-7BBA-4FDA-8CED-5691F1FA7FC1}"/>
    <cellStyle name="Izlaz 2 3 6 3 3" xfId="25535" xr:uid="{06D6ABB0-5CFA-4D04-B3C2-E2876A6BC655}"/>
    <cellStyle name="Izlaz 2 3 6 4" xfId="15717" xr:uid="{2B5CE26F-8D4A-483E-9F3F-9006E3C429CF}"/>
    <cellStyle name="Izlaz 2 3 6 4 2" xfId="23772" xr:uid="{5F5D783D-AE0D-4D35-85D3-85EE3AF7FEDF}"/>
    <cellStyle name="Izlaz 2 3 6 4 2 2" xfId="38960" xr:uid="{6E4F4F78-653E-4DA9-B241-A93F45BE9044}"/>
    <cellStyle name="Izlaz 2 3 6 4 3" xfId="29926" xr:uid="{EDEA728A-F941-484C-BA39-2641770DDDAD}"/>
    <cellStyle name="Izlaz 2 3 7" xfId="10730" xr:uid="{6A6D4933-8D62-414E-BEEE-3A5AF4A8A4A7}"/>
    <cellStyle name="Izlaz 2 3 7 2" xfId="19280" xr:uid="{1E513271-A3F9-485E-B58B-B6FACF3CA29E}"/>
    <cellStyle name="Izlaz 2 3 7 2 2" xfId="34485" xr:uid="{AAC011FA-CCA1-4958-9171-192BB29191E0}"/>
    <cellStyle name="Izlaz 2 3 7 3" xfId="25528" xr:uid="{EBEF0F39-BFAC-4F86-97E7-A9E2BCDA075B}"/>
    <cellStyle name="Izlaz 2 3 8" xfId="13737" xr:uid="{E1654339-C743-44DB-B1AF-79E06CA45478}"/>
    <cellStyle name="Izlaz 2 3 8 2" xfId="21853" xr:uid="{840A5AA2-C973-4CBD-A2E6-8C956F64140E}"/>
    <cellStyle name="Izlaz 2 3 8 2 2" xfId="37041" xr:uid="{EB5B99A0-C745-401B-99DD-7FC55CE45662}"/>
    <cellStyle name="Izlaz 2 3 8 3" xfId="28007" xr:uid="{AC580B62-7B5F-4E22-95D3-72B18C1237E7}"/>
    <cellStyle name="Izlaz 2 3 9" xfId="11033" xr:uid="{E9D80F4D-3A3E-496D-AEFB-3622F7B19851}"/>
    <cellStyle name="Izlaz 2 3 9 2" xfId="19583" xr:uid="{12C82C67-71F2-4B39-AFDE-8B155F4F0BE5}"/>
    <cellStyle name="Izlaz 2 3 9 2 2" xfId="34788" xr:uid="{EC2A61C6-66E4-4F88-8F5F-7EA7D0290E3A}"/>
    <cellStyle name="Izlaz 2 3 9 3" xfId="25831" xr:uid="{978846C9-45F6-4EED-B76B-72413966353A}"/>
    <cellStyle name="Izlaz 2 30" xfId="50287" xr:uid="{4F25C6E9-7009-4222-9492-7AE5982136F1}"/>
    <cellStyle name="Izlaz 2 31" xfId="51366" xr:uid="{1842FFAA-362A-4132-A0C1-58D95E76E169}"/>
    <cellStyle name="Izlaz 2 32" xfId="51353" xr:uid="{C044C7F7-07EA-4B14-93F8-18C3E7F5D82F}"/>
    <cellStyle name="Izlaz 2 33" xfId="51712" xr:uid="{15AD3115-637C-4C60-9E36-101091D7EEC6}"/>
    <cellStyle name="Izlaz 2 34" xfId="52230" xr:uid="{255BDA18-FD39-4FE0-A45C-15170E9B194F}"/>
    <cellStyle name="Izlaz 2 4" xfId="4405" xr:uid="{7AA58452-CD40-4E90-84D1-31CA8EE9F89E}"/>
    <cellStyle name="Izlaz 2 4 10" xfId="31476" xr:uid="{9780873F-026B-47C8-8827-531C4B351543}"/>
    <cellStyle name="Izlaz 2 4 11" xfId="43637" xr:uid="{ACAC7735-C02B-4747-A211-24DD99A8CE14}"/>
    <cellStyle name="Izlaz 2 4 12" xfId="42457" xr:uid="{D2B07709-7B61-41C9-9218-713DA8F3BC31}"/>
    <cellStyle name="Izlaz 2 4 13" xfId="43437" xr:uid="{539A5C0E-BA88-410D-A937-9B912A1AB52F}"/>
    <cellStyle name="Izlaz 2 4 14" xfId="44151" xr:uid="{4103CB12-D2E9-48CB-A2B4-C081AA3112A4}"/>
    <cellStyle name="Izlaz 2 4 15" xfId="43267" xr:uid="{1F12A611-14B5-4233-A82C-52A9ED3F3DE4}"/>
    <cellStyle name="Izlaz 2 4 16" xfId="42754" xr:uid="{75170DA8-11FC-44BA-A746-03631272275D}"/>
    <cellStyle name="Izlaz 2 4 17" xfId="43145" xr:uid="{E8E8F81F-8745-4FAB-B25B-10929E84E4F3}"/>
    <cellStyle name="Izlaz 2 4 18" xfId="42035" xr:uid="{DA985EB3-7DB2-4CBD-BBAF-BD2348B35599}"/>
    <cellStyle name="Izlaz 2 4 19" xfId="46297" xr:uid="{BCC4EBA0-68B0-48C7-903C-825D000B2E0C}"/>
    <cellStyle name="Izlaz 2 4 2" xfId="8788" xr:uid="{A2131470-BE52-405D-A719-62F5228107D1}"/>
    <cellStyle name="Izlaz 2 4 2 2" xfId="9906" xr:uid="{2DF3DF4E-DFE7-4D75-808D-7105FD772CD3}"/>
    <cellStyle name="Izlaz 2 4 2 2 2" xfId="14912" xr:uid="{10AC1BD3-E9DC-42D1-86DD-C8D25D7A9AAB}"/>
    <cellStyle name="Izlaz 2 4 2 2 2 2" xfId="22999" xr:uid="{1827044D-A55C-4E3E-82A8-FE11BFBBDD5C}"/>
    <cellStyle name="Izlaz 2 4 2 2 2 2 2" xfId="38187" xr:uid="{34A788B1-E13C-413B-A4A3-926F3BC15D2E}"/>
    <cellStyle name="Izlaz 2 4 2 2 2 3" xfId="29153" xr:uid="{A27B7AD7-E90C-467D-AA1A-271A98C8835B}"/>
    <cellStyle name="Izlaz 2 4 2 2 3" xfId="11895" xr:uid="{06B913E7-CB95-4C5F-ABD0-39792E4BADDD}"/>
    <cellStyle name="Izlaz 2 4 2 2 3 2" xfId="20388" xr:uid="{F4CC8B63-4A20-4F85-AA70-5E5914E8DA98}"/>
    <cellStyle name="Izlaz 2 4 2 2 3 2 2" xfId="35576" xr:uid="{AF530F86-23CD-4EA7-B848-7F8D9F253AA5}"/>
    <cellStyle name="Izlaz 2 4 2 2 3 3" xfId="26548" xr:uid="{54D7D7B0-FE4F-41A6-BAAC-3E560AA78188}"/>
    <cellStyle name="Izlaz 2 4 2 2 4" xfId="11092" xr:uid="{E1B4C082-2347-4464-BDB2-0360EE77555E}"/>
    <cellStyle name="Izlaz 2 4 2 2 4 2" xfId="19642" xr:uid="{4B5EAFAD-4D02-45C2-B9BD-36328E5298D0}"/>
    <cellStyle name="Izlaz 2 4 2 2 4 2 2" xfId="34847" xr:uid="{3B8A3949-2B56-47AB-A946-69FBD686627A}"/>
    <cellStyle name="Izlaz 2 4 2 2 4 3" xfId="25890" xr:uid="{CEF61DCB-EAE1-408F-833D-B6B5FCEBE141}"/>
    <cellStyle name="Izlaz 2 4 2 3" xfId="14127" xr:uid="{88927D4B-4F98-4F03-BD9C-62D47574278A}"/>
    <cellStyle name="Izlaz 2 4 2 3 2" xfId="22214" xr:uid="{59CD6BC7-1390-49E6-92F4-30289A8F1ADD}"/>
    <cellStyle name="Izlaz 2 4 2 3 2 2" xfId="37402" xr:uid="{CEF0C7CF-007C-4F56-9A52-4F5CBE3FD4C2}"/>
    <cellStyle name="Izlaz 2 4 2 3 3" xfId="28368" xr:uid="{1B832D42-0B11-4DC7-B7A9-699AC4E95942}"/>
    <cellStyle name="Izlaz 2 4 2 4" xfId="10532" xr:uid="{12685D3F-310A-41CE-9B0C-F2DE15BDFF84}"/>
    <cellStyle name="Izlaz 2 4 2 4 2" xfId="19082" xr:uid="{E077DBBC-71BC-4E83-8B39-6A0AF023D070}"/>
    <cellStyle name="Izlaz 2 4 2 4 2 2" xfId="34287" xr:uid="{79F8D5C9-3941-4899-8AEC-E14EBD6BF597}"/>
    <cellStyle name="Izlaz 2 4 2 4 3" xfId="25330" xr:uid="{8D8471CF-4C03-4890-A044-8B79CD337F61}"/>
    <cellStyle name="Izlaz 2 4 2 5" xfId="15416" xr:uid="{ED1D1F4E-780C-4045-9DD2-E3709E381FE0}"/>
    <cellStyle name="Izlaz 2 4 2 5 2" xfId="23503" xr:uid="{5FA3D001-95E2-4989-8D0A-D71E1A6B0AE0}"/>
    <cellStyle name="Izlaz 2 4 2 5 2 2" xfId="38691" xr:uid="{77A95801-ACE9-44DD-B39D-337F245DCA1C}"/>
    <cellStyle name="Izlaz 2 4 2 5 3" xfId="29657" xr:uid="{1DABE8C6-AD39-4867-AF69-AA681890C739}"/>
    <cellStyle name="Izlaz 2 4 20" xfId="47809" xr:uid="{2FF58D69-C741-4756-BF82-38679C69DFB2}"/>
    <cellStyle name="Izlaz 2 4 21" xfId="46627" xr:uid="{1E36AD4E-F1CC-499D-89A8-D8BBE5CBAB4D}"/>
    <cellStyle name="Izlaz 2 4 22" xfId="47137" xr:uid="{2474EE74-4162-42E2-9681-7B8FD91663B5}"/>
    <cellStyle name="Izlaz 2 4 23" xfId="46759" xr:uid="{9C34FBC4-B253-43D3-A963-186979EA6583}"/>
    <cellStyle name="Izlaz 2 4 24" xfId="48923" xr:uid="{BCA19795-1C4C-46F6-AEB1-490FF79F8E6C}"/>
    <cellStyle name="Izlaz 2 4 25" xfId="49622" xr:uid="{C281896D-2CD7-4D94-9A87-4A789DC8FABC}"/>
    <cellStyle name="Izlaz 2 4 26" xfId="49932" xr:uid="{F0F24701-66ED-41DA-B00D-650E086ECB9D}"/>
    <cellStyle name="Izlaz 2 4 27" xfId="50589" xr:uid="{817998F8-30D4-48E7-B2C7-4FDFCC7018E6}"/>
    <cellStyle name="Izlaz 2 4 28" xfId="50447" xr:uid="{55CAC0B2-239B-4B3F-A594-99492C7E5358}"/>
    <cellStyle name="Izlaz 2 4 29" xfId="51431" xr:uid="{A2D7E526-167D-4A62-8C66-C8AC65D17804}"/>
    <cellStyle name="Izlaz 2 4 3" xfId="8876" xr:uid="{6EF1A608-B4AB-4954-9EB1-372C5515D9A1}"/>
    <cellStyle name="Izlaz 2 4 3 2" xfId="9943" xr:uid="{8C73AA3A-94BD-4F03-A433-76A5C283E2F2}"/>
    <cellStyle name="Izlaz 2 4 3 2 2" xfId="14945" xr:uid="{F27DA873-539A-4CA3-A4C7-20E1F3B36E2E}"/>
    <cellStyle name="Izlaz 2 4 3 2 2 2" xfId="23032" xr:uid="{9108D5B5-07F4-4401-A1D6-34F9A65F6495}"/>
    <cellStyle name="Izlaz 2 4 3 2 2 2 2" xfId="38220" xr:uid="{8074BC68-17BB-47C0-9A72-331346B5F07B}"/>
    <cellStyle name="Izlaz 2 4 3 2 2 3" xfId="29186" xr:uid="{AB48541F-764D-42BA-9448-827B6894DFB5}"/>
    <cellStyle name="Izlaz 2 4 3 2 3" xfId="12867" xr:uid="{020EC135-4A17-4D0D-8453-0E0A422A43D5}"/>
    <cellStyle name="Izlaz 2 4 3 2 3 2" xfId="21241" xr:uid="{0E672094-E4CC-4B78-88D7-E33FD121E373}"/>
    <cellStyle name="Izlaz 2 4 3 2 3 2 2" xfId="36429" xr:uid="{3A2659D0-6C9C-4684-8337-F909BEA5AA59}"/>
    <cellStyle name="Izlaz 2 4 3 2 3 3" xfId="27395" xr:uid="{4E6347DD-1F7B-45B2-B503-48136BC8DE77}"/>
    <cellStyle name="Izlaz 2 4 3 2 4" xfId="16744" xr:uid="{92818C97-1018-4F64-BA6D-883128B48794}"/>
    <cellStyle name="Izlaz 2 4 3 2 4 2" xfId="24799" xr:uid="{859DECCB-9B21-4AC9-A531-9E1CA1B215DA}"/>
    <cellStyle name="Izlaz 2 4 3 2 4 2 2" xfId="39987" xr:uid="{3287F6EE-8EEB-40A1-9B78-F4F48EE6BAF5}"/>
    <cellStyle name="Izlaz 2 4 3 2 4 3" xfId="30953" xr:uid="{E55A8F19-4D8D-4612-929D-59C738876B5E}"/>
    <cellStyle name="Izlaz 2 4 3 3" xfId="14190" xr:uid="{3EFEFD10-588F-4403-8F8B-5EBB4DBB23F0}"/>
    <cellStyle name="Izlaz 2 4 3 3 2" xfId="22277" xr:uid="{B8E670ED-DC0C-45A7-82CD-5BA2CC760E8F}"/>
    <cellStyle name="Izlaz 2 4 3 3 2 2" xfId="37465" xr:uid="{3455D323-915B-4290-8710-66A79C549812}"/>
    <cellStyle name="Izlaz 2 4 3 3 3" xfId="28431" xr:uid="{69677FA9-DC8D-4214-8852-B831C35D5B17}"/>
    <cellStyle name="Izlaz 2 4 3 4" xfId="11244" xr:uid="{A1A8004B-8DF3-4194-9230-F406B1C341B2}"/>
    <cellStyle name="Izlaz 2 4 3 4 2" xfId="19794" xr:uid="{ADB2E327-A55F-4AB5-8C0F-0734F70B817F}"/>
    <cellStyle name="Izlaz 2 4 3 4 2 2" xfId="34999" xr:uid="{0A394332-79E2-4031-B9F9-163C23E219D8}"/>
    <cellStyle name="Izlaz 2 4 3 4 3" xfId="26042" xr:uid="{A97D5A96-DDEB-4812-A634-298451D93F56}"/>
    <cellStyle name="Izlaz 2 4 3 5" xfId="13109" xr:uid="{CBCAF92A-92F4-4B85-A62D-52F51189DE59}"/>
    <cellStyle name="Izlaz 2 4 3 5 2" xfId="21432" xr:uid="{A3DA7F39-C922-40C2-BD82-2381DFE3B1CA}"/>
    <cellStyle name="Izlaz 2 4 3 5 2 2" xfId="36620" xr:uid="{B56DEE08-CFC3-42EB-8244-86C963852DDD}"/>
    <cellStyle name="Izlaz 2 4 3 5 3" xfId="27586" xr:uid="{A51A83F0-7041-458D-8D73-412101E1B024}"/>
    <cellStyle name="Izlaz 2 4 30" xfId="51719" xr:uid="{B875731A-93DE-4716-B07F-E5455C617860}"/>
    <cellStyle name="Izlaz 2 4 31" xfId="52237" xr:uid="{F4DB38DB-2B5D-4EE6-ACD6-7D4396EAF511}"/>
    <cellStyle name="Izlaz 2 4 4" xfId="8943" xr:uid="{4E8D2EAE-EF03-4CF3-A031-82849D1AFBE4}"/>
    <cellStyle name="Izlaz 2 4 4 2" xfId="10007" xr:uid="{FA32BD58-921E-4A72-BEEE-3E3B4C5719DE}"/>
    <cellStyle name="Izlaz 2 4 4 2 2" xfId="15006" xr:uid="{D0619289-3526-4F0D-822D-09365408B656}"/>
    <cellStyle name="Izlaz 2 4 4 2 2 2" xfId="23093" xr:uid="{459F28C4-551A-4065-A5F6-6339C7927A54}"/>
    <cellStyle name="Izlaz 2 4 4 2 2 2 2" xfId="38281" xr:uid="{2BE763DD-804E-4AD9-8C41-E7CAD19867D8}"/>
    <cellStyle name="Izlaz 2 4 4 2 2 3" xfId="29247" xr:uid="{E2203388-9BF6-4E21-B6FE-92C8CC2006E5}"/>
    <cellStyle name="Izlaz 2 4 4 2 3" xfId="16402" xr:uid="{F6AFD85D-6702-43B6-9D24-3732FD7A1316}"/>
    <cellStyle name="Izlaz 2 4 4 2 3 2" xfId="24457" xr:uid="{B2EADD81-3BAD-4EC6-868B-C6AE7D467B73}"/>
    <cellStyle name="Izlaz 2 4 4 2 3 2 2" xfId="39645" xr:uid="{A91C52AD-97E8-49C0-B5BA-10D09AE0D237}"/>
    <cellStyle name="Izlaz 2 4 4 2 3 3" xfId="30611" xr:uid="{734C2D0F-362B-4703-9032-2F12BC204396}"/>
    <cellStyle name="Izlaz 2 4 4 2 4" xfId="13856" xr:uid="{991E3390-C0A6-4908-BB18-2F5667805446}"/>
    <cellStyle name="Izlaz 2 4 4 2 4 2" xfId="21963" xr:uid="{9FDEF6AF-B5FC-432B-81E9-C731D60D58B2}"/>
    <cellStyle name="Izlaz 2 4 4 2 4 2 2" xfId="37151" xr:uid="{AE1C1F6D-439C-49AA-BD3B-0A6875B5E21C}"/>
    <cellStyle name="Izlaz 2 4 4 2 4 3" xfId="28117" xr:uid="{32BC70D2-0913-45AD-9F2C-7CD1F66A9775}"/>
    <cellStyle name="Izlaz 2 4 4 3" xfId="14250" xr:uid="{AF7BC7E1-9CC0-44E5-86F2-7EDBFE7747D6}"/>
    <cellStyle name="Izlaz 2 4 4 3 2" xfId="22337" xr:uid="{06898C15-E2F3-49C2-9530-DCBF4919F28B}"/>
    <cellStyle name="Izlaz 2 4 4 3 2 2" xfId="37525" xr:uid="{67CD9898-6952-480E-B92F-168B14C086BA}"/>
    <cellStyle name="Izlaz 2 4 4 3 3" xfId="28491" xr:uid="{533ACB0B-AA7A-4AF8-8BF7-4A5C4840E11F}"/>
    <cellStyle name="Izlaz 2 4 4 4" xfId="11206" xr:uid="{970150DC-76E0-49F3-9708-2FDBCC2FA86A}"/>
    <cellStyle name="Izlaz 2 4 4 4 2" xfId="19756" xr:uid="{F7229914-364C-4799-A76A-B0902D8EBCC6}"/>
    <cellStyle name="Izlaz 2 4 4 4 2 2" xfId="34961" xr:uid="{2D9B114A-2136-415B-BE19-24D6162282D6}"/>
    <cellStyle name="Izlaz 2 4 4 4 3" xfId="26004" xr:uid="{86BDB75B-CDFA-45BC-A8B6-664D32CCEED0}"/>
    <cellStyle name="Izlaz 2 4 4 5" xfId="16266" xr:uid="{5EC3CF1A-50B0-47D5-8F8D-595FE7216515}"/>
    <cellStyle name="Izlaz 2 4 4 5 2" xfId="24321" xr:uid="{CDFC059A-5784-4801-A008-648075430BF6}"/>
    <cellStyle name="Izlaz 2 4 4 5 2 2" xfId="39509" xr:uid="{F968C980-F185-4C7D-AA6B-6C3B40C71906}"/>
    <cellStyle name="Izlaz 2 4 4 5 3" xfId="30475" xr:uid="{12646E1B-50B5-4305-80C4-24CC1F4CA33E}"/>
    <cellStyle name="Izlaz 2 4 5" xfId="8828" xr:uid="{BABBD0C2-1F48-4F14-8844-CD520E08C3E0}"/>
    <cellStyle name="Izlaz 2 4 5 2" xfId="14155" xr:uid="{A3B58208-47AA-4704-B13C-F39DD39C92DF}"/>
    <cellStyle name="Izlaz 2 4 5 2 2" xfId="22242" xr:uid="{23F2B501-E5DA-4598-977E-F42D9D8F3EAE}"/>
    <cellStyle name="Izlaz 2 4 5 2 2 2" xfId="37430" xr:uid="{E1255DF4-6B86-4229-8DD6-C8B0546D04DB}"/>
    <cellStyle name="Izlaz 2 4 5 2 3" xfId="28396" xr:uid="{3B8940D4-8899-4F7E-8F28-B5BAD6AF5DBF}"/>
    <cellStyle name="Izlaz 2 4 5 3" xfId="13662" xr:uid="{7AC1ADD6-18B4-4CE2-8474-3ABD7C0ABB68}"/>
    <cellStyle name="Izlaz 2 4 5 3 2" xfId="21792" xr:uid="{B82AC2B5-ABFC-4DA0-BBAF-64DEA0E668C2}"/>
    <cellStyle name="Izlaz 2 4 5 3 2 2" xfId="36980" xr:uid="{DBEC57B5-0149-4734-87DF-DA7C7412BE9A}"/>
    <cellStyle name="Izlaz 2 4 5 3 3" xfId="27946" xr:uid="{0A82C5BA-2BAE-4DB3-8A59-C98C3668359B}"/>
    <cellStyle name="Izlaz 2 4 5 4" xfId="11186" xr:uid="{C094A0B7-7793-42E4-9598-84FE28F01952}"/>
    <cellStyle name="Izlaz 2 4 5 4 2" xfId="19736" xr:uid="{5B3FA78A-AC30-493E-A5C4-C2B44D8DD34E}"/>
    <cellStyle name="Izlaz 2 4 5 4 2 2" xfId="34941" xr:uid="{D78F0DC8-A3C5-46F7-BC14-F44C889D41BE}"/>
    <cellStyle name="Izlaz 2 4 5 4 3" xfId="25984" xr:uid="{65FA3151-CE7E-4EB9-9089-C905AE359142}"/>
    <cellStyle name="Izlaz 2 4 6" xfId="11297" xr:uid="{2110F43C-9C9B-4A6F-9703-1B8DC452FC35}"/>
    <cellStyle name="Izlaz 2 4 6 2" xfId="19847" xr:uid="{6568E997-47DC-42AA-8561-177FEC187553}"/>
    <cellStyle name="Izlaz 2 4 6 2 2" xfId="35052" xr:uid="{06005008-08A8-4759-BD0F-7B1D34A42972}"/>
    <cellStyle name="Izlaz 2 4 6 3" xfId="26095" xr:uid="{AF261F4A-7E9F-43E4-80BD-1A6B5125F321}"/>
    <cellStyle name="Izlaz 2 4 7" xfId="10655" xr:uid="{FA7A2AD1-FD2E-4C58-B144-099DC3254713}"/>
    <cellStyle name="Izlaz 2 4 7 2" xfId="19205" xr:uid="{E6551DFF-AFFA-4C87-8F9E-6ADFD6BDC874}"/>
    <cellStyle name="Izlaz 2 4 7 2 2" xfId="34410" xr:uid="{39F2FED6-58A9-4B84-BBEF-A6B0C0373B7C}"/>
    <cellStyle name="Izlaz 2 4 7 3" xfId="25453" xr:uid="{5424B4EE-2900-4065-ACC3-631E4F92CB17}"/>
    <cellStyle name="Izlaz 2 4 8" xfId="16702" xr:uid="{E609308D-34E3-4261-9A08-A7249E98A098}"/>
    <cellStyle name="Izlaz 2 4 8 2" xfId="24757" xr:uid="{4A4A423E-F376-48BF-BDA4-D037939E3597}"/>
    <cellStyle name="Izlaz 2 4 8 2 2" xfId="39945" xr:uid="{DD90A27E-846D-4DAC-A206-89B6A574729E}"/>
    <cellStyle name="Izlaz 2 4 8 3" xfId="30911" xr:uid="{461F367C-19CA-4332-80FE-E2D02452C6AE}"/>
    <cellStyle name="Izlaz 2 4 9" xfId="16450" xr:uid="{516ABC0A-1983-4272-ABED-6D1DBB9ABCDC}"/>
    <cellStyle name="Izlaz 2 4 9 2" xfId="24505" xr:uid="{CC177C51-B5B8-4064-8676-41416165641B}"/>
    <cellStyle name="Izlaz 2 4 9 2 2" xfId="39693" xr:uid="{7A2D40F8-DB26-4E4E-A145-6D73E33253CD}"/>
    <cellStyle name="Izlaz 2 4 9 3" xfId="30659" xr:uid="{17BA8781-47A9-4D1E-B813-8A9567422AFA}"/>
    <cellStyle name="Izlaz 2 5" xfId="8781" xr:uid="{777E6D1E-FC2F-4FF9-9397-3D3A0AF968CF}"/>
    <cellStyle name="Izlaz 2 5 2" xfId="9901" xr:uid="{5785AFEC-BED8-4933-8A7A-935F0A833413}"/>
    <cellStyle name="Izlaz 2 5 2 2" xfId="14907" xr:uid="{4860D66D-9A85-44BE-B05A-FDE84222FEAB}"/>
    <cellStyle name="Izlaz 2 5 2 2 2" xfId="22994" xr:uid="{06B265DF-E1B1-4673-AE4B-D829C55E575D}"/>
    <cellStyle name="Izlaz 2 5 2 2 2 2" xfId="38182" xr:uid="{9A546A4F-6845-4DB6-AA83-4CC8CD6A6E63}"/>
    <cellStyle name="Izlaz 2 5 2 2 3" xfId="29148" xr:uid="{89AF9037-3422-4292-877C-7B88000D22C0}"/>
    <cellStyle name="Izlaz 2 5 2 3" xfId="15480" xr:uid="{371DB00C-9DD9-4005-803B-514B21A4B247}"/>
    <cellStyle name="Izlaz 2 5 2 3 2" xfId="23551" xr:uid="{DAACB1F1-E0F8-4D90-8608-8E736459B552}"/>
    <cellStyle name="Izlaz 2 5 2 3 2 2" xfId="38739" xr:uid="{93D78981-84CB-49B0-B958-556340E7D9B4}"/>
    <cellStyle name="Izlaz 2 5 2 3 3" xfId="29705" xr:uid="{D46E7C2B-0F55-420B-811B-AF2D0CA29AAA}"/>
    <cellStyle name="Izlaz 2 5 2 4" xfId="13725" xr:uid="{2B05A788-8E98-4521-8A97-3113DB115E1E}"/>
    <cellStyle name="Izlaz 2 5 2 4 2" xfId="21843" xr:uid="{357CDA4E-D491-4258-9125-D2C9A8917884}"/>
    <cellStyle name="Izlaz 2 5 2 4 2 2" xfId="37031" xr:uid="{FAAFCB95-8021-49F8-A06D-B03D69FBB280}"/>
    <cellStyle name="Izlaz 2 5 2 4 3" xfId="27997" xr:uid="{39F0A4CC-DF52-4240-A29C-9EC74D2CC461}"/>
    <cellStyle name="Izlaz 2 5 3" xfId="14122" xr:uid="{F652918D-24A1-4C03-BCD4-FE0CB9C44D71}"/>
    <cellStyle name="Izlaz 2 5 3 2" xfId="22209" xr:uid="{CF124846-821C-437F-8077-B87BB7B6F57A}"/>
    <cellStyle name="Izlaz 2 5 3 2 2" xfId="37397" xr:uid="{2581A092-BB6F-41CE-B2E6-947A44AAA5DB}"/>
    <cellStyle name="Izlaz 2 5 3 3" xfId="28363" xr:uid="{88EBF1B4-8EE8-4505-9228-D01AEDDBA56E}"/>
    <cellStyle name="Izlaz 2 5 4" xfId="13645" xr:uid="{54ACE663-1858-4C89-8EAE-D36563284EDE}"/>
    <cellStyle name="Izlaz 2 5 4 2" xfId="21775" xr:uid="{CD96C227-18C6-4576-BFA4-A7520C05249E}"/>
    <cellStyle name="Izlaz 2 5 4 2 2" xfId="36963" xr:uid="{4B515101-9653-48DB-8157-94A98F28EE8D}"/>
    <cellStyle name="Izlaz 2 5 4 3" xfId="27929" xr:uid="{66EAD224-07CF-4483-B2B4-0FD219B65265}"/>
    <cellStyle name="Izlaz 2 5 5" xfId="13727" xr:uid="{80D8F203-0179-4C41-939D-43F1B567940F}"/>
    <cellStyle name="Izlaz 2 5 5 2" xfId="21845" xr:uid="{584E0544-618F-4AC0-B803-D5FF8F99E269}"/>
    <cellStyle name="Izlaz 2 5 5 2 2" xfId="37033" xr:uid="{6F7123AC-B34F-4EE9-A004-C300B29896BB}"/>
    <cellStyle name="Izlaz 2 5 5 3" xfId="27999" xr:uid="{3B4FAB26-1A92-477D-B049-CDFF0B9D559F}"/>
    <cellStyle name="Izlaz 2 6" xfId="8883" xr:uid="{933E27EC-A030-4288-84B0-3B9514058F69}"/>
    <cellStyle name="Izlaz 2 6 2" xfId="9950" xr:uid="{CA9B80D5-CC3C-4A1E-ADA8-D9067D036AFB}"/>
    <cellStyle name="Izlaz 2 6 2 2" xfId="14952" xr:uid="{F73CC7FD-268F-4901-85BC-C0851D4E589C}"/>
    <cellStyle name="Izlaz 2 6 2 2 2" xfId="23039" xr:uid="{784D9AF8-6189-49DF-A04E-D1773F10C72A}"/>
    <cellStyle name="Izlaz 2 6 2 2 2 2" xfId="38227" xr:uid="{6CEA0296-A96A-4133-85F6-2AFFF8FAF5C6}"/>
    <cellStyle name="Izlaz 2 6 2 2 3" xfId="29193" xr:uid="{E5E43618-77F8-4ACE-9C2C-5FB6F5C1124C}"/>
    <cellStyle name="Izlaz 2 6 2 3" xfId="16330" xr:uid="{54F1188D-9EDC-4530-AE60-B541512A3B41}"/>
    <cellStyle name="Izlaz 2 6 2 3 2" xfId="24385" xr:uid="{42D47418-4C3F-4406-82AA-3232214AD051}"/>
    <cellStyle name="Izlaz 2 6 2 3 2 2" xfId="39573" xr:uid="{BD925006-FE5F-48F2-B58C-224BC881CE88}"/>
    <cellStyle name="Izlaz 2 6 2 3 3" xfId="30539" xr:uid="{A0D7F67E-5608-4497-B65A-63381725D98F}"/>
    <cellStyle name="Izlaz 2 6 2 4" xfId="16623" xr:uid="{7D41844D-1427-44A3-AFC4-2DE110CD2810}"/>
    <cellStyle name="Izlaz 2 6 2 4 2" xfId="24678" xr:uid="{AA6BFE22-E0FE-459C-81FC-558B6BB877B0}"/>
    <cellStyle name="Izlaz 2 6 2 4 2 2" xfId="39866" xr:uid="{239D07FB-DBFA-4814-B8F4-B175C1566A6C}"/>
    <cellStyle name="Izlaz 2 6 2 4 3" xfId="30832" xr:uid="{2FC06730-B217-4EFD-9EC8-6C0611BA598D}"/>
    <cellStyle name="Izlaz 2 6 3" xfId="14197" xr:uid="{83F27FD9-F613-40DC-B774-04DD77B43572}"/>
    <cellStyle name="Izlaz 2 6 3 2" xfId="22284" xr:uid="{107127D1-7FC9-4A98-B6A6-797C0A1D9898}"/>
    <cellStyle name="Izlaz 2 6 3 2 2" xfId="37472" xr:uid="{8D0A2081-5AC5-4DE6-9D8D-37D8EFAAC967}"/>
    <cellStyle name="Izlaz 2 6 3 3" xfId="28438" xr:uid="{BA998564-DA4F-42ED-A7EF-640A53F49859}"/>
    <cellStyle name="Izlaz 2 6 4" xfId="10903" xr:uid="{11FF7008-16A0-455C-904F-117E15241A8F}"/>
    <cellStyle name="Izlaz 2 6 4 2" xfId="19453" xr:uid="{DD7D8452-E399-4038-A68D-D2F5F5C82ABE}"/>
    <cellStyle name="Izlaz 2 6 4 2 2" xfId="34658" xr:uid="{BFB3696F-A692-440F-AFC0-0B7F2DBA58EC}"/>
    <cellStyle name="Izlaz 2 6 4 3" xfId="25701" xr:uid="{852F8379-3BB9-4BCC-92F4-A3749D31BAEB}"/>
    <cellStyle name="Izlaz 2 6 5" xfId="11300" xr:uid="{F921FC1C-7138-4585-931A-93BDC9AF7202}"/>
    <cellStyle name="Izlaz 2 6 5 2" xfId="19850" xr:uid="{1D1B393A-2143-4ABD-86B1-802952883772}"/>
    <cellStyle name="Izlaz 2 6 5 2 2" xfId="35055" xr:uid="{E69C96CB-DC94-4C07-A66D-0A7CB4EDB9D5}"/>
    <cellStyle name="Izlaz 2 6 5 3" xfId="26098" xr:uid="{8ABC39F2-756D-4959-A267-18A973A26913}"/>
    <cellStyle name="Izlaz 2 7" xfId="8950" xr:uid="{7385B808-CB04-44A6-A5F6-09D7931208A3}"/>
    <cellStyle name="Izlaz 2 7 2" xfId="10014" xr:uid="{973F1348-7757-4827-86EA-7865EB69D969}"/>
    <cellStyle name="Izlaz 2 7 2 2" xfId="15013" xr:uid="{C90CCD78-B1BC-4CB5-97BB-13A2E488B6CE}"/>
    <cellStyle name="Izlaz 2 7 2 2 2" xfId="23100" xr:uid="{91D0EA09-A9C8-4DEC-B4B5-62F3885C3282}"/>
    <cellStyle name="Izlaz 2 7 2 2 2 2" xfId="38288" xr:uid="{4BCF9051-D27E-456E-B6A8-C3A0B3D5D71E}"/>
    <cellStyle name="Izlaz 2 7 2 2 3" xfId="29254" xr:uid="{F4007F87-9643-4793-B317-E59A7713FC42}"/>
    <cellStyle name="Izlaz 2 7 2 3" xfId="16282" xr:uid="{61AFCAAD-A3A4-43B4-9030-3EF5101296F3}"/>
    <cellStyle name="Izlaz 2 7 2 3 2" xfId="24337" xr:uid="{2C1A68F7-9DDA-48C2-832D-6854D66151F6}"/>
    <cellStyle name="Izlaz 2 7 2 3 2 2" xfId="39525" xr:uid="{F0C47E17-03F0-4CE1-9FB4-19BDD34E576A}"/>
    <cellStyle name="Izlaz 2 7 2 3 3" xfId="30491" xr:uid="{75861CDD-3905-4A09-B5DC-3811D1AD7939}"/>
    <cellStyle name="Izlaz 2 7 2 4" xfId="16619" xr:uid="{C4DF6CEC-059B-4060-AE40-846786CA7CEF}"/>
    <cellStyle name="Izlaz 2 7 2 4 2" xfId="24674" xr:uid="{D208ED76-759A-4BA9-A0D6-048855275FED}"/>
    <cellStyle name="Izlaz 2 7 2 4 2 2" xfId="39862" xr:uid="{4C048D9A-EF91-4926-AAB2-26A973EAC358}"/>
    <cellStyle name="Izlaz 2 7 2 4 3" xfId="30828" xr:uid="{9403DA5F-343F-4453-ACD3-9D3D72FDD13A}"/>
    <cellStyle name="Izlaz 2 7 3" xfId="14257" xr:uid="{EDDCD882-4B5C-43BF-A795-009ADFD01B4F}"/>
    <cellStyle name="Izlaz 2 7 3 2" xfId="22344" xr:uid="{21C909EE-BFCC-434E-AB98-A79090ECAF00}"/>
    <cellStyle name="Izlaz 2 7 3 2 2" xfId="37532" xr:uid="{FD600C4D-1A40-478C-B78A-0BAA1956FCEE}"/>
    <cellStyle name="Izlaz 2 7 3 3" xfId="28498" xr:uid="{AC8682FA-1BF4-40E2-ACE5-5434EAFC2104}"/>
    <cellStyle name="Izlaz 2 7 4" xfId="10615" xr:uid="{1C6F7D62-0B0C-4D0B-BD48-12274DFA8E81}"/>
    <cellStyle name="Izlaz 2 7 4 2" xfId="19165" xr:uid="{D3C7E3AB-5C38-423E-8A63-678DA51130D4}"/>
    <cellStyle name="Izlaz 2 7 4 2 2" xfId="34370" xr:uid="{C377F132-880A-4478-A83A-6D12B4A81D99}"/>
    <cellStyle name="Izlaz 2 7 4 3" xfId="25413" xr:uid="{9810E404-4F41-464D-8C65-4E0738FFFF52}"/>
    <cellStyle name="Izlaz 2 7 5" xfId="11543" xr:uid="{B18D9E75-D2C2-4541-A1FF-0774927494E3}"/>
    <cellStyle name="Izlaz 2 7 5 2" xfId="20079" xr:uid="{456A6A0C-425D-46A5-8EC7-C52798185C5D}"/>
    <cellStyle name="Izlaz 2 7 5 2 2" xfId="35275" xr:uid="{53D1B82B-D833-47C1-9524-6088FA4E955D}"/>
    <cellStyle name="Izlaz 2 7 5 3" xfId="26291" xr:uid="{1FD6E859-E216-4D99-8874-123A8493EBC3}"/>
    <cellStyle name="Izlaz 2 8" xfId="8820" xr:uid="{14505422-0BCC-49A3-ACA8-4E6EC39FC02C}"/>
    <cellStyle name="Izlaz 2 8 2" xfId="14148" xr:uid="{F96D316F-0B5C-4966-9D07-56C1CD848B00}"/>
    <cellStyle name="Izlaz 2 8 2 2" xfId="22235" xr:uid="{7233EE22-A023-49B5-856C-B27F1861E0A0}"/>
    <cellStyle name="Izlaz 2 8 2 2 2" xfId="37423" xr:uid="{5FF05717-48A7-498A-83AC-DE6852FBB959}"/>
    <cellStyle name="Izlaz 2 8 2 3" xfId="28389" xr:uid="{FF18980C-25CE-4B7F-A6C2-8FB4442D8757}"/>
    <cellStyle name="Izlaz 2 8 3" xfId="13226" xr:uid="{86630BE1-E570-4CDB-A914-E6015EBDFCF4}"/>
    <cellStyle name="Izlaz 2 8 3 2" xfId="21509" xr:uid="{33264F38-8B04-463A-88B7-C9AC52E388CF}"/>
    <cellStyle name="Izlaz 2 8 3 2 2" xfId="36697" xr:uid="{77106A0F-E985-4447-8119-C5E7C4B04DE8}"/>
    <cellStyle name="Izlaz 2 8 3 3" xfId="27663" xr:uid="{FA0FA2B8-9506-461D-AFFA-92731DCC9F27}"/>
    <cellStyle name="Izlaz 2 8 4" xfId="11031" xr:uid="{2E70ACD2-3A16-47EF-8A63-DD670F3B2D94}"/>
    <cellStyle name="Izlaz 2 8 4 2" xfId="19581" xr:uid="{CE087DFC-D8BD-42A8-9FBC-E440DA1F68C7}"/>
    <cellStyle name="Izlaz 2 8 4 2 2" xfId="34786" xr:uid="{45A9362B-914A-44EB-AFBC-69F21F463481}"/>
    <cellStyle name="Izlaz 2 8 4 3" xfId="25829" xr:uid="{B230C5A3-EB04-4682-B736-95C976E86D7A}"/>
    <cellStyle name="Izlaz 2 9" xfId="10519" xr:uid="{DEBF5CE7-2FDC-45A9-AB26-3C6FEC1C846C}"/>
    <cellStyle name="Izlaz 2 9 2" xfId="19069" xr:uid="{4F492D41-7ECA-4A99-86CE-A934507A9B62}"/>
    <cellStyle name="Izlaz 2 9 2 2" xfId="34274" xr:uid="{18B7F50C-9A37-4F75-B743-75DA2FEBF925}"/>
    <cellStyle name="Izlaz 2 9 3" xfId="25317" xr:uid="{8F9145EB-C443-4971-A6DA-FA1B3AC2AA0A}"/>
    <cellStyle name="Izlaz 20" xfId="44918" xr:uid="{13E0B258-CF37-4275-B70F-4EF16F20317D}"/>
    <cellStyle name="Izlaz 21" xfId="45102" xr:uid="{E1FE2482-DF21-4FBC-8152-0D3575ADBAA0}"/>
    <cellStyle name="Izlaz 22" xfId="45258" xr:uid="{35FD532D-497E-409A-94D3-A3AC2A650299}"/>
    <cellStyle name="Izlaz 23" xfId="45745" xr:uid="{7F61A80C-56E2-46F2-A723-49D04D2B042F}"/>
    <cellStyle name="Izlaz 24" xfId="48026" xr:uid="{E87769FA-8E68-472B-B2EA-AF8CDCB134EB}"/>
    <cellStyle name="Izlaz 25" xfId="47414" xr:uid="{940EFE6D-3A65-47E1-B0E3-598AF1BA28B9}"/>
    <cellStyle name="Izlaz 26" xfId="46544" xr:uid="{6ACFF168-27FC-47F4-97B6-58A4AA915F52}"/>
    <cellStyle name="Izlaz 27" xfId="48262" xr:uid="{A2C694E0-CAB7-4E62-8924-E0526856C635}"/>
    <cellStyle name="Izlaz 28" xfId="48602" xr:uid="{F89A14FB-A3FB-4847-A5DF-A7E6F27D25A5}"/>
    <cellStyle name="Izlaz 29" xfId="48621" xr:uid="{AFB2559F-DB57-4FC1-B613-60B4613CF896}"/>
    <cellStyle name="Izlaz 3" xfId="4406" xr:uid="{C5DC21B5-2E90-4598-8466-C9215A4C97A4}"/>
    <cellStyle name="Izlaz 3 10" xfId="16802" xr:uid="{A31EC1B9-EFBD-4C50-9B34-909C38FB15C2}"/>
    <cellStyle name="Izlaz 3 10 2" xfId="24857" xr:uid="{2C7735AF-B0BD-4D79-AEB7-AAE0BEF282C1}"/>
    <cellStyle name="Izlaz 3 10 2 2" xfId="40045" xr:uid="{0AB7C141-874C-4B42-9BA8-3BC8CDCAB707}"/>
    <cellStyle name="Izlaz 3 10 3" xfId="31011" xr:uid="{83AD3DAE-AB34-41A7-829B-C369D581A449}"/>
    <cellStyle name="Izlaz 3 11" xfId="10439" xr:uid="{F3E64E7A-BE69-4CB9-ABD0-6052935CF4E9}"/>
    <cellStyle name="Izlaz 3 11 2" xfId="18989" xr:uid="{6BEFA1CC-F1FC-46BB-A45F-3FAFE442EFE3}"/>
    <cellStyle name="Izlaz 3 11 2 2" xfId="34194" xr:uid="{EBBF2E42-3196-4D5A-8518-EC1CB0FF47D2}"/>
    <cellStyle name="Izlaz 3 11 3" xfId="25237" xr:uid="{EB2131BC-8175-43EB-A0C6-610F2BB2699D}"/>
    <cellStyle name="Izlaz 3 12" xfId="31477" xr:uid="{ADE20C1B-006D-49BA-A5C3-140116550D2E}"/>
    <cellStyle name="Izlaz 3 13" xfId="42024" xr:uid="{4ACC1A81-CE87-4D68-B649-E9380E8807C8}"/>
    <cellStyle name="Izlaz 3 14" xfId="43753" xr:uid="{E3CB02C2-6F57-4562-9266-CFC8D5D18291}"/>
    <cellStyle name="Izlaz 3 15" xfId="42390" xr:uid="{23C21C3D-9DBA-4AA5-BAB5-C5E1311092F7}"/>
    <cellStyle name="Izlaz 3 16" xfId="41653" xr:uid="{2294CB2C-C682-40CF-A36B-C6E71A561E87}"/>
    <cellStyle name="Izlaz 3 17" xfId="42565" xr:uid="{9592FACB-0CFE-45AA-8305-64263621A494}"/>
    <cellStyle name="Izlaz 3 18" xfId="43347" xr:uid="{832DB0E7-9E5D-43C8-B57E-52DC749F6868}"/>
    <cellStyle name="Izlaz 3 19" xfId="42687" xr:uid="{1CE85EF5-F3FB-4ACB-A691-F10146498998}"/>
    <cellStyle name="Izlaz 3 2" xfId="4407" xr:uid="{A8A9748B-6B9C-4C49-B77E-C71642722CEE}"/>
    <cellStyle name="Izlaz 3 2 10" xfId="14881" xr:uid="{09018B20-039A-4BC5-9639-790637D14C65}"/>
    <cellStyle name="Izlaz 3 2 10 2" xfId="22968" xr:uid="{FB57EE88-3653-464B-A46C-DB8765F75939}"/>
    <cellStyle name="Izlaz 3 2 10 2 2" xfId="38156" xr:uid="{95DBB508-3637-4BB5-B538-A90D964A1DE2}"/>
    <cellStyle name="Izlaz 3 2 10 3" xfId="29122" xr:uid="{71A2260C-7CB2-4CFA-9099-3CCB2D9186FA}"/>
    <cellStyle name="Izlaz 3 2 11" xfId="31478" xr:uid="{D07C40E9-FDBC-4ECE-A596-13F03A2574C4}"/>
    <cellStyle name="Izlaz 3 2 12" xfId="42023" xr:uid="{0258567B-43E0-4122-AEAD-1BF87F3098D1}"/>
    <cellStyle name="Izlaz 3 2 13" xfId="43754" xr:uid="{E3FEB8C0-F6FF-4E69-9D11-6B3E9228341D}"/>
    <cellStyle name="Izlaz 3 2 14" xfId="42389" xr:uid="{A127F012-F16B-4475-B471-88776B41B87D}"/>
    <cellStyle name="Izlaz 3 2 15" xfId="41654" xr:uid="{9AEA0FC1-49E2-401F-9076-8E77875BA255}"/>
    <cellStyle name="Izlaz 3 2 16" xfId="42564" xr:uid="{6E42F401-A3E9-4D5E-AAF8-394B0F9384AE}"/>
    <cellStyle name="Izlaz 3 2 17" xfId="43348" xr:uid="{02A7F21A-4AA4-488D-A0E5-1C4138CD9546}"/>
    <cellStyle name="Izlaz 3 2 18" xfId="42685" xr:uid="{062BB717-AAC8-4E03-BBB1-3A9990B8585B}"/>
    <cellStyle name="Izlaz 3 2 19" xfId="43749" xr:uid="{3C89C09E-3A93-4F31-A471-23DA64F3AD40}"/>
    <cellStyle name="Izlaz 3 2 2" xfId="8791" xr:uid="{18939380-E795-4B84-9DC1-B41CC7E7176B}"/>
    <cellStyle name="Izlaz 3 2 2 10" xfId="43597" xr:uid="{B38B6F43-F016-49B3-9802-B1352FA70E11}"/>
    <cellStyle name="Izlaz 3 2 2 11" xfId="41306" xr:uid="{641DDD45-EDCF-4CDE-80E1-7E5F97E6FC00}"/>
    <cellStyle name="Izlaz 3 2 2 12" xfId="43412" xr:uid="{0C784827-2C04-46BE-80C2-E3C5A98ABEA1}"/>
    <cellStyle name="Izlaz 3 2 2 13" xfId="42634" xr:uid="{B00B46CD-EFAB-4E8D-AAB8-05D83DC2024D}"/>
    <cellStyle name="Izlaz 3 2 2 14" xfId="43247" xr:uid="{EB4ABE5A-C426-4791-9899-63456B91957F}"/>
    <cellStyle name="Izlaz 3 2 2 15" xfId="42773" xr:uid="{33A23B51-0ABD-4FD8-81E1-2862EE9673BC}"/>
    <cellStyle name="Izlaz 3 2 2 16" xfId="43126" xr:uid="{3CB5F07E-3414-4FFE-AE95-B47FD0C9078D}"/>
    <cellStyle name="Izlaz 3 2 2 17" xfId="42915" xr:uid="{457400B7-2556-47AC-B841-58AF746AA248}"/>
    <cellStyle name="Izlaz 3 2 2 18" xfId="46339" xr:uid="{6DAE699E-CD71-4869-A180-C8CF53D08381}"/>
    <cellStyle name="Izlaz 3 2 2 19" xfId="47923" xr:uid="{D68A7F39-B092-4D85-8C08-09D39574E33C}"/>
    <cellStyle name="Izlaz 3 2 2 2" xfId="8873" xr:uid="{7C7531D1-6383-421E-BEBF-D1BF22088514}"/>
    <cellStyle name="Izlaz 3 2 2 2 2" xfId="9940" xr:uid="{15E309E6-AB03-4110-909C-DD27F775D58E}"/>
    <cellStyle name="Izlaz 3 2 2 2 2 2" xfId="14942" xr:uid="{F6680753-CB5E-415A-B20D-3E002259D700}"/>
    <cellStyle name="Izlaz 3 2 2 2 2 2 2" xfId="23029" xr:uid="{E42586DE-B2B7-4AC9-A936-8CBC2EB6DFF8}"/>
    <cellStyle name="Izlaz 3 2 2 2 2 2 2 2" xfId="38217" xr:uid="{385C6E57-DC04-44F3-8CB0-061A8088194E}"/>
    <cellStyle name="Izlaz 3 2 2 2 2 2 3" xfId="29183" xr:uid="{2442583C-3685-4D9F-A8D1-5C81A12D286D}"/>
    <cellStyle name="Izlaz 3 2 2 2 2 3" xfId="14883" xr:uid="{8091FAC0-F510-4FA7-B32F-4A702F8F5D9A}"/>
    <cellStyle name="Izlaz 3 2 2 2 2 3 2" xfId="22970" xr:uid="{99AAFB8A-A564-4E8A-BB38-D98A262546D4}"/>
    <cellStyle name="Izlaz 3 2 2 2 2 3 2 2" xfId="38158" xr:uid="{8773CE02-D616-4143-A5DE-516142B09EA0}"/>
    <cellStyle name="Izlaz 3 2 2 2 2 3 3" xfId="29124" xr:uid="{53FB7F5D-1A1E-4B82-B382-B6F58AF6215E}"/>
    <cellStyle name="Izlaz 3 2 2 2 2 4" xfId="11928" xr:uid="{717BC534-80A7-4654-9D92-628DE12B0E34}"/>
    <cellStyle name="Izlaz 3 2 2 2 2 4 2" xfId="20418" xr:uid="{641BA84C-4243-4CE9-83ED-25E59C8C4CE9}"/>
    <cellStyle name="Izlaz 3 2 2 2 2 4 2 2" xfId="35606" xr:uid="{AE2E1DF9-213B-4882-91BA-3AFA1D851E2B}"/>
    <cellStyle name="Izlaz 3 2 2 2 2 4 3" xfId="26577" xr:uid="{A95A3B4B-CCA6-40DB-A2AB-C08C35C0A69C}"/>
    <cellStyle name="Izlaz 3 2 2 2 3" xfId="14187" xr:uid="{8C1E2B4B-A2B2-46E3-95D0-F1DB31280EF1}"/>
    <cellStyle name="Izlaz 3 2 2 2 3 2" xfId="22274" xr:uid="{FCB1FF60-4B70-46AE-AF02-A2648D17868E}"/>
    <cellStyle name="Izlaz 3 2 2 2 3 2 2" xfId="37462" xr:uid="{4E1BC1A6-A6DE-4061-A4EF-8A92A85FC462}"/>
    <cellStyle name="Izlaz 3 2 2 2 3 3" xfId="28428" xr:uid="{3C937A78-502C-40A1-A5A6-D59C7DFCCA55}"/>
    <cellStyle name="Izlaz 3 2 2 2 4" xfId="15634" xr:uid="{81EB4521-F8CE-4924-A025-DC5D36E000D6}"/>
    <cellStyle name="Izlaz 3 2 2 2 4 2" xfId="23689" xr:uid="{96D465E0-28A8-499C-B59E-6348C397F8EF}"/>
    <cellStyle name="Izlaz 3 2 2 2 4 2 2" xfId="38877" xr:uid="{84C82681-0580-4D4E-9922-41B1CF876F8A}"/>
    <cellStyle name="Izlaz 3 2 2 2 4 3" xfId="29843" xr:uid="{57CF0B00-5A01-4F2B-82EC-0B972F935067}"/>
    <cellStyle name="Izlaz 3 2 2 2 5" xfId="16246" xr:uid="{E72E39E7-D18A-4039-9695-1B548F8FBFD1}"/>
    <cellStyle name="Izlaz 3 2 2 2 5 2" xfId="24301" xr:uid="{2BDD5107-96C7-4AE4-8EDE-387962D1F917}"/>
    <cellStyle name="Izlaz 3 2 2 2 5 2 2" xfId="39489" xr:uid="{83BE98E4-737F-4EE7-9404-2F56EC179DA0}"/>
    <cellStyle name="Izlaz 3 2 2 2 5 3" xfId="30455" xr:uid="{995684BD-571C-4FBC-9D83-7E4C89A95BAD}"/>
    <cellStyle name="Izlaz 3 2 2 20" xfId="46657" xr:uid="{5B303CA7-C3BA-4C43-9F5A-136A372D29A9}"/>
    <cellStyle name="Izlaz 3 2 2 21" xfId="47119" xr:uid="{4CF34471-63D4-4220-8F0D-C0FA173E5B47}"/>
    <cellStyle name="Izlaz 3 2 2 22" xfId="46771" xr:uid="{29B1837F-3C99-4CCA-93F6-AF70305A6B94}"/>
    <cellStyle name="Izlaz 3 2 2 23" xfId="48966" xr:uid="{86BF4C73-7267-4929-9F78-9BBC46615941}"/>
    <cellStyle name="Izlaz 3 2 2 24" xfId="49595" xr:uid="{AFD0C559-9509-402A-AE79-045A98C5ADFD}"/>
    <cellStyle name="Izlaz 3 2 2 25" xfId="49933" xr:uid="{5C0B7C6A-9F24-4995-ADA6-1CB788A7FE6E}"/>
    <cellStyle name="Izlaz 3 2 2 26" xfId="50631" xr:uid="{68A3C5C7-F6DA-4756-9130-987B8B55B670}"/>
    <cellStyle name="Izlaz 3 2 2 27" xfId="51135" xr:uid="{F54EBF71-7E25-4658-B6AF-DC237D2A73B6}"/>
    <cellStyle name="Izlaz 3 2 2 28" xfId="50568" xr:uid="{57EEA8C7-1529-436E-8269-3153DDC5B909}"/>
    <cellStyle name="Izlaz 3 2 2 29" xfId="51722" xr:uid="{6F03C4AD-B735-41E8-9891-E225EE05146A}"/>
    <cellStyle name="Izlaz 3 2 2 3" xfId="8940" xr:uid="{1BEB3539-16A6-4793-B06F-D0609AE8FD12}"/>
    <cellStyle name="Izlaz 3 2 2 3 2" xfId="10004" xr:uid="{1F25364B-A173-44C0-8423-CE9A86D97F82}"/>
    <cellStyle name="Izlaz 3 2 2 3 2 2" xfId="15003" xr:uid="{0EA0C23E-2AC8-4314-B892-047467847A0C}"/>
    <cellStyle name="Izlaz 3 2 2 3 2 2 2" xfId="23090" xr:uid="{E49C241A-2490-40CE-B07D-E994EA39D13D}"/>
    <cellStyle name="Izlaz 3 2 2 3 2 2 2 2" xfId="38278" xr:uid="{F3A58C18-875A-4D92-A8E4-FB3818C0CA3F}"/>
    <cellStyle name="Izlaz 3 2 2 3 2 2 3" xfId="29244" xr:uid="{BCEDAF33-4539-46E2-B3BA-5ECF5339A1CF}"/>
    <cellStyle name="Izlaz 3 2 2 3 2 3" xfId="11048" xr:uid="{5632C3B2-3C26-4D85-A609-93B9EC53F121}"/>
    <cellStyle name="Izlaz 3 2 2 3 2 3 2" xfId="19598" xr:uid="{0BD9203D-8B3E-4ACB-A2B4-CF8D00952D44}"/>
    <cellStyle name="Izlaz 3 2 2 3 2 3 2 2" xfId="34803" xr:uid="{6C545704-A173-4925-828C-FF1FE8261D25}"/>
    <cellStyle name="Izlaz 3 2 2 3 2 3 3" xfId="25846" xr:uid="{81D60A37-367B-4CCA-B4B6-FA6DF2BE5F07}"/>
    <cellStyle name="Izlaz 3 2 2 3 2 4" xfId="10788" xr:uid="{9087596F-C6E3-4823-9951-9F9F88233BEC}"/>
    <cellStyle name="Izlaz 3 2 2 3 2 4 2" xfId="19338" xr:uid="{3D7AF9BC-702B-4660-BADE-1DF99F6B0E22}"/>
    <cellStyle name="Izlaz 3 2 2 3 2 4 2 2" xfId="34543" xr:uid="{1E8B0570-EA96-4F86-BF2A-78883137ED07}"/>
    <cellStyle name="Izlaz 3 2 2 3 2 4 3" xfId="25586" xr:uid="{061A9A03-C042-44EE-AFC1-3B6248F4B2E8}"/>
    <cellStyle name="Izlaz 3 2 2 3 3" xfId="14247" xr:uid="{1E435F05-9EF6-48E5-8175-AE02392F16A6}"/>
    <cellStyle name="Izlaz 3 2 2 3 3 2" xfId="22334" xr:uid="{A16445E4-81F0-4218-82B4-4E0F78B3BE05}"/>
    <cellStyle name="Izlaz 3 2 2 3 3 2 2" xfId="37522" xr:uid="{9CDDB2B7-0D13-4136-B1DB-A70FA18AB977}"/>
    <cellStyle name="Izlaz 3 2 2 3 3 3" xfId="28488" xr:uid="{AE9BD2E3-3534-42CB-8F5F-747D4F42CA55}"/>
    <cellStyle name="Izlaz 3 2 2 3 4" xfId="13684" xr:uid="{19A54754-EFC2-4FA4-AEEF-C046784B98FF}"/>
    <cellStyle name="Izlaz 3 2 2 3 4 2" xfId="21810" xr:uid="{781937E3-8417-4FAB-8478-9011BAD71506}"/>
    <cellStyle name="Izlaz 3 2 2 3 4 2 2" xfId="36998" xr:uid="{378CE827-211A-4124-8B9A-E4E32D6C5AA7}"/>
    <cellStyle name="Izlaz 3 2 2 3 4 3" xfId="27964" xr:uid="{98B5A128-B52A-426E-8DE3-F98D67482DFE}"/>
    <cellStyle name="Izlaz 3 2 2 3 5" xfId="14620" xr:uid="{48B536A9-B1BC-4FC5-92AA-180B7A4F20EA}"/>
    <cellStyle name="Izlaz 3 2 2 3 5 2" xfId="22707" xr:uid="{6F2A0CFF-6CF3-4E1F-AFDC-2B62138480E1}"/>
    <cellStyle name="Izlaz 3 2 2 3 5 2 2" xfId="37895" xr:uid="{2236C4AA-0F35-4200-8F91-268EB861EF9B}"/>
    <cellStyle name="Izlaz 3 2 2 3 5 3" xfId="28861" xr:uid="{88E279F0-0BE9-4B79-B982-01CBC4ED4B40}"/>
    <cellStyle name="Izlaz 3 2 2 30" xfId="52240" xr:uid="{18489CEC-1203-40A9-920F-C60EF83AEA2A}"/>
    <cellStyle name="Izlaz 3 2 2 4" xfId="8524" xr:uid="{F3CBA7E7-C5B6-4948-9E1D-A4CA67953044}"/>
    <cellStyle name="Izlaz 3 2 2 4 2" xfId="13993" xr:uid="{ACEDF994-3B6F-4ECC-B61C-2AEC0B2BB2F1}"/>
    <cellStyle name="Izlaz 3 2 2 4 2 2" xfId="22084" xr:uid="{3E9066D8-5C73-450B-965E-EAFEFB2A775F}"/>
    <cellStyle name="Izlaz 3 2 2 4 2 2 2" xfId="37272" xr:uid="{31BFDA39-3F79-4742-A09B-BB9F7D2FF6F3}"/>
    <cellStyle name="Izlaz 3 2 2 4 2 3" xfId="28238" xr:uid="{BACF62F8-60B0-4D1A-BFEB-C49214CE4E39}"/>
    <cellStyle name="Izlaz 3 2 2 4 3" xfId="11419" xr:uid="{EDE7B353-C757-4D8C-9493-0D74EF4CCF01}"/>
    <cellStyle name="Izlaz 3 2 2 4 3 2" xfId="19964" xr:uid="{91AA2823-87B9-4661-A0F3-10A817FAFF19}"/>
    <cellStyle name="Izlaz 3 2 2 4 3 2 2" xfId="35167" xr:uid="{1E234777-FA0D-48BB-9C81-895CFE60D0D4}"/>
    <cellStyle name="Izlaz 3 2 2 4 3 3" xfId="26208" xr:uid="{5E0BBE22-3CC8-49FF-999E-897DFCCA155A}"/>
    <cellStyle name="Izlaz 3 2 2 4 4" xfId="12621" xr:uid="{128243D0-492B-486F-9344-84765898E3BE}"/>
    <cellStyle name="Izlaz 3 2 2 4 4 2" xfId="21018" xr:uid="{D960FDFC-C3BF-48D8-AC5F-13ED3BE0C740}"/>
    <cellStyle name="Izlaz 3 2 2 4 4 2 2" xfId="36206" xr:uid="{630FE487-6541-4F7A-98B4-193E75F7B4E1}"/>
    <cellStyle name="Izlaz 3 2 2 4 4 3" xfId="27172" xr:uid="{840AF106-8CB6-47F0-9D25-6B61F2B29162}"/>
    <cellStyle name="Izlaz 3 2 2 5" xfId="11336" xr:uid="{16AE1926-7A2E-436B-AEC1-F648E1AD70C0}"/>
    <cellStyle name="Izlaz 3 2 2 5 2" xfId="19886" xr:uid="{9492C175-6B35-4228-B6A2-C7466A9F3A08}"/>
    <cellStyle name="Izlaz 3 2 2 5 2 2" xfId="35091" xr:uid="{622FB5FE-ED3A-4610-8FFC-60FDC72252B1}"/>
    <cellStyle name="Izlaz 3 2 2 5 3" xfId="26134" xr:uid="{CF0FEAAF-2972-42D1-B648-6C556B0F1D43}"/>
    <cellStyle name="Izlaz 3 2 2 6" xfId="11784" xr:uid="{4D0C2856-82A0-4F74-BE11-56D04A4DF37A}"/>
    <cellStyle name="Izlaz 3 2 2 6 2" xfId="20288" xr:uid="{8E62EE8F-70CC-4D88-8FA4-5BC570EAFED0}"/>
    <cellStyle name="Izlaz 3 2 2 6 2 2" xfId="35476" xr:uid="{5904620A-805A-4B46-B353-19C1A7658502}"/>
    <cellStyle name="Izlaz 3 2 2 6 3" xfId="26462" xr:uid="{75C6B048-A048-41BA-A57C-ECA3B69F76CB}"/>
    <cellStyle name="Izlaz 3 2 2 7" xfId="16441" xr:uid="{C6D61B48-045D-4D20-8E47-20563ED53406}"/>
    <cellStyle name="Izlaz 3 2 2 7 2" xfId="24496" xr:uid="{E6686CA2-D104-4FB3-82B5-B82B94F94B3C}"/>
    <cellStyle name="Izlaz 3 2 2 7 2 2" xfId="39684" xr:uid="{C95FC3C3-F503-4E1D-9EEE-D444B2C301BA}"/>
    <cellStyle name="Izlaz 3 2 2 7 3" xfId="30650" xr:uid="{090EB556-D0CC-4C59-BD64-A91B0DB006EA}"/>
    <cellStyle name="Izlaz 3 2 2 8" xfId="10475" xr:uid="{AB107B87-AE88-4B31-928B-E57EF7AC317F}"/>
    <cellStyle name="Izlaz 3 2 2 8 2" xfId="19025" xr:uid="{0A9F998C-536C-4705-B989-7C6A9C06FA83}"/>
    <cellStyle name="Izlaz 3 2 2 8 2 2" xfId="34230" xr:uid="{D2F15747-B814-49FC-B366-9789ACE6B6C3}"/>
    <cellStyle name="Izlaz 3 2 2 8 3" xfId="25273" xr:uid="{69F40AE9-27A4-4577-8607-D6094C0B232A}"/>
    <cellStyle name="Izlaz 3 2 2 9" xfId="42135" xr:uid="{D86EDC82-763F-4E39-887A-AE6254DA51B4}"/>
    <cellStyle name="Izlaz 3 2 20" xfId="45915" xr:uid="{49D6B00F-BE63-4D3B-9959-AB0EC8BBC172}"/>
    <cellStyle name="Izlaz 3 2 21" xfId="46537" xr:uid="{51244DBC-97AF-4A97-AD3B-4CC7C98935C7}"/>
    <cellStyle name="Izlaz 3 2 22" xfId="45761" xr:uid="{718A110D-EE33-4695-9822-CF7CBC2CBEE0}"/>
    <cellStyle name="Izlaz 3 2 23" xfId="45701" xr:uid="{AB4066C5-18BD-4400-8EBC-66992ABE15F0}"/>
    <cellStyle name="Izlaz 3 2 24" xfId="46002" xr:uid="{866D9DB7-3A81-4D0E-9776-05D9203AEF44}"/>
    <cellStyle name="Izlaz 3 2 25" xfId="48707" xr:uid="{01D643B7-B853-4CBD-BF9C-21F5346118D1}"/>
    <cellStyle name="Izlaz 3 2 26" xfId="48831" xr:uid="{0120FFDB-AEF1-40A9-97A5-3A8E32748C33}"/>
    <cellStyle name="Izlaz 3 2 27" xfId="49683" xr:uid="{9E83F247-3791-4DCA-A2A3-61DF7AD9A13E}"/>
    <cellStyle name="Izlaz 3 2 28" xfId="50402" xr:uid="{CC345273-3A8B-49CA-933D-6449DE6D60CE}"/>
    <cellStyle name="Izlaz 3 2 29" xfId="50511" xr:uid="{1300D371-6632-4A76-8419-ACDFD70AD945}"/>
    <cellStyle name="Izlaz 3 2 3" xfId="8790" xr:uid="{81687DD8-2492-49C5-9034-F2058450E5A6}"/>
    <cellStyle name="Izlaz 3 2 3 2" xfId="9908" xr:uid="{FB0975A9-2A9C-402D-A800-F9F1EEBBE9E8}"/>
    <cellStyle name="Izlaz 3 2 3 2 2" xfId="14914" xr:uid="{435F084C-F8A1-48FA-9692-3DA4726CB6DD}"/>
    <cellStyle name="Izlaz 3 2 3 2 2 2" xfId="23001" xr:uid="{FAD7FAA9-9B9F-4035-8EC7-F930F56B12F9}"/>
    <cellStyle name="Izlaz 3 2 3 2 2 2 2" xfId="38189" xr:uid="{E1AB16CA-2378-4079-B68D-9430BD1A1F53}"/>
    <cellStyle name="Izlaz 3 2 3 2 2 3" xfId="29155" xr:uid="{E094F000-8EAB-4E82-8401-26F568B24FBA}"/>
    <cellStyle name="Izlaz 3 2 3 2 3" xfId="13719" xr:uid="{596D790B-7881-4521-BD44-FB8D84C0B013}"/>
    <cellStyle name="Izlaz 3 2 3 2 3 2" xfId="21837" xr:uid="{EA456D49-C8E7-414D-A55C-A90181B7FF84}"/>
    <cellStyle name="Izlaz 3 2 3 2 3 2 2" xfId="37025" xr:uid="{B4F7B819-40E4-4ED1-B9B1-B52E4FE78EB1}"/>
    <cellStyle name="Izlaz 3 2 3 2 3 3" xfId="27991" xr:uid="{0D2F5DBE-C19E-456A-8855-FE383860AE02}"/>
    <cellStyle name="Izlaz 3 2 3 2 4" xfId="10855" xr:uid="{751953DE-7745-4589-A5B7-0C975ACC5FC8}"/>
    <cellStyle name="Izlaz 3 2 3 2 4 2" xfId="19405" xr:uid="{4D01A8FE-8951-448B-BC8C-E850E6614691}"/>
    <cellStyle name="Izlaz 3 2 3 2 4 2 2" xfId="34610" xr:uid="{8DFE6C66-329E-4713-BE22-5AF65D63E407}"/>
    <cellStyle name="Izlaz 3 2 3 2 4 3" xfId="25653" xr:uid="{5BDF6054-2447-46EB-B26A-EDF1AD67BD7A}"/>
    <cellStyle name="Izlaz 3 2 3 3" xfId="14129" xr:uid="{CA994EB7-8D63-4449-A578-C28344F80356}"/>
    <cellStyle name="Izlaz 3 2 3 3 2" xfId="22216" xr:uid="{296D7C4A-4B0D-498C-A890-1F9FEAF6E5B4}"/>
    <cellStyle name="Izlaz 3 2 3 3 2 2" xfId="37404" xr:uid="{BD93041E-A5DB-40C6-9582-49AAFE1155F6}"/>
    <cellStyle name="Izlaz 3 2 3 3 3" xfId="28370" xr:uid="{1F16B0F1-5C26-4BCF-B7D8-2858DF98099F}"/>
    <cellStyle name="Izlaz 3 2 3 4" xfId="15687" xr:uid="{4543D88A-698C-4DCA-A897-2B1EFDEFA8B9}"/>
    <cellStyle name="Izlaz 3 2 3 4 2" xfId="23742" xr:uid="{FD8E2628-9310-4CF0-9D0E-7F3E884E98B4}"/>
    <cellStyle name="Izlaz 3 2 3 4 2 2" xfId="38930" xr:uid="{419E61A9-A719-4271-A32A-1DDB0DD7F439}"/>
    <cellStyle name="Izlaz 3 2 3 4 3" xfId="29896" xr:uid="{7C67ACB3-377D-47BD-8175-7ABC81D87A1D}"/>
    <cellStyle name="Izlaz 3 2 3 5" xfId="10745" xr:uid="{BDC556B6-5977-45F0-86AE-84AEA73A7150}"/>
    <cellStyle name="Izlaz 3 2 3 5 2" xfId="19295" xr:uid="{D82B50C6-CAD3-41CE-A1DD-909E54ECAB91}"/>
    <cellStyle name="Izlaz 3 2 3 5 2 2" xfId="34500" xr:uid="{D848AE69-2E24-4489-857C-D7712C404771}"/>
    <cellStyle name="Izlaz 3 2 3 5 3" xfId="25543" xr:uid="{9EFAB3AD-D86E-43A7-9603-E18EF8683C30}"/>
    <cellStyle name="Izlaz 3 2 30" xfId="51219" xr:uid="{C8DC2669-F3FC-4D0E-8A68-8328837050B0}"/>
    <cellStyle name="Izlaz 3 2 31" xfId="51721" xr:uid="{4F97929A-C1B2-4FBF-98EA-08133B9757C4}"/>
    <cellStyle name="Izlaz 3 2 32" xfId="52239" xr:uid="{502DF85C-8157-4306-AD98-2D086127170E}"/>
    <cellStyle name="Izlaz 3 2 4" xfId="8874" xr:uid="{686710EC-F5B1-4521-BDD8-83A42140EE3E}"/>
    <cellStyle name="Izlaz 3 2 4 2" xfId="9941" xr:uid="{0B967F1E-B500-4F04-968F-F53ADC5F9F78}"/>
    <cellStyle name="Izlaz 3 2 4 2 2" xfId="14943" xr:uid="{F9880C2F-24F3-44AF-BE72-A868FBF19192}"/>
    <cellStyle name="Izlaz 3 2 4 2 2 2" xfId="23030" xr:uid="{3B11A868-B470-47A9-9428-D42C84D872D3}"/>
    <cellStyle name="Izlaz 3 2 4 2 2 2 2" xfId="38218" xr:uid="{8A65F2A6-A70A-49E0-86AA-25CCE4253ED4}"/>
    <cellStyle name="Izlaz 3 2 4 2 2 3" xfId="29184" xr:uid="{4AA38A56-1960-4496-B4D6-EA7D69CFB612}"/>
    <cellStyle name="Izlaz 3 2 4 2 3" xfId="11020" xr:uid="{5B961A1B-E8E6-4AAB-A554-05C909534F27}"/>
    <cellStyle name="Izlaz 3 2 4 2 3 2" xfId="19570" xr:uid="{582475ED-563C-44E4-86B8-4212D531D0C9}"/>
    <cellStyle name="Izlaz 3 2 4 2 3 2 2" xfId="34775" xr:uid="{C640645D-6F97-4D00-BA24-FCBD6F641B8B}"/>
    <cellStyle name="Izlaz 3 2 4 2 3 3" xfId="25818" xr:uid="{1A7A3EC3-8E78-4FE9-8318-D9F26A59EDBB}"/>
    <cellStyle name="Izlaz 3 2 4 2 4" xfId="16815" xr:uid="{DDF2892F-8136-41AD-851A-68ACB830C1FE}"/>
    <cellStyle name="Izlaz 3 2 4 2 4 2" xfId="24870" xr:uid="{B51F53E2-59A5-4AE0-BF4B-CC07F46FC655}"/>
    <cellStyle name="Izlaz 3 2 4 2 4 2 2" xfId="40058" xr:uid="{24B08E70-5E6D-424E-A9AB-16537BEF8521}"/>
    <cellStyle name="Izlaz 3 2 4 2 4 3" xfId="31024" xr:uid="{BD35434C-CDF6-4D01-B53B-D534461C3B9C}"/>
    <cellStyle name="Izlaz 3 2 4 3" xfId="14188" xr:uid="{2FB0261C-84C1-469F-87F3-8C938D022CDE}"/>
    <cellStyle name="Izlaz 3 2 4 3 2" xfId="22275" xr:uid="{CA7DDAAE-377B-46A8-9859-29FC5007BF29}"/>
    <cellStyle name="Izlaz 3 2 4 3 2 2" xfId="37463" xr:uid="{67571D6D-CC89-4D8B-98F1-5BCE5218D05F}"/>
    <cellStyle name="Izlaz 3 2 4 3 3" xfId="28429" xr:uid="{9D430D30-45E0-4A7D-95D4-DDB407F3B80A}"/>
    <cellStyle name="Izlaz 3 2 4 4" xfId="16191" xr:uid="{2DA749CA-F801-4890-AC71-6DAFE0B602A3}"/>
    <cellStyle name="Izlaz 3 2 4 4 2" xfId="24246" xr:uid="{0D7250DD-22C8-464E-ADB3-AEF8EC0A3B83}"/>
    <cellStyle name="Izlaz 3 2 4 4 2 2" xfId="39434" xr:uid="{A9998BA6-34E2-4A07-9387-51D432F9EA25}"/>
    <cellStyle name="Izlaz 3 2 4 4 3" xfId="30400" xr:uid="{6E25E138-122E-4194-B4EF-244051971BBD}"/>
    <cellStyle name="Izlaz 3 2 4 5" xfId="11936" xr:uid="{6D12A821-6EA0-49D5-91A3-D2276B22253B}"/>
    <cellStyle name="Izlaz 3 2 4 5 2" xfId="20425" xr:uid="{3666BC17-020D-44F3-9750-2F7C1A6F30A8}"/>
    <cellStyle name="Izlaz 3 2 4 5 2 2" xfId="35613" xr:uid="{AF82ACC5-CDC2-4B63-A586-BC316595BB67}"/>
    <cellStyle name="Izlaz 3 2 4 5 3" xfId="26584" xr:uid="{97A9EF7E-E0E0-4E62-9DAE-8057862E8B4E}"/>
    <cellStyle name="Izlaz 3 2 5" xfId="8941" xr:uid="{15B0A33A-7E75-4863-8EB5-35907AE6B2C8}"/>
    <cellStyle name="Izlaz 3 2 5 2" xfId="10005" xr:uid="{DCA5CBAC-961C-4779-8E59-B58DC8721B2A}"/>
    <cellStyle name="Izlaz 3 2 5 2 2" xfId="15004" xr:uid="{86B89E9A-C041-4082-810E-85013E05FABA}"/>
    <cellStyle name="Izlaz 3 2 5 2 2 2" xfId="23091" xr:uid="{001BB07E-C744-4598-95DC-3ADD09389D34}"/>
    <cellStyle name="Izlaz 3 2 5 2 2 2 2" xfId="38279" xr:uid="{49033BB6-5241-4D81-A11E-AD4C8DC3FED5}"/>
    <cellStyle name="Izlaz 3 2 5 2 2 3" xfId="29245" xr:uid="{61A1A94D-D411-4A42-9A25-791B1630F652}"/>
    <cellStyle name="Izlaz 3 2 5 2 3" xfId="11049" xr:uid="{37F0788F-D756-441C-AF4F-4A539ED1A4F0}"/>
    <cellStyle name="Izlaz 3 2 5 2 3 2" xfId="19599" xr:uid="{BA461261-316F-4609-BE75-C44D6861D0A9}"/>
    <cellStyle name="Izlaz 3 2 5 2 3 2 2" xfId="34804" xr:uid="{8CD4772E-097F-4BAF-9D6C-F3E97578FF23}"/>
    <cellStyle name="Izlaz 3 2 5 2 3 3" xfId="25847" xr:uid="{20557232-CEDC-41CE-B8D5-419278CE7CF9}"/>
    <cellStyle name="Izlaz 3 2 5 2 4" xfId="10538" xr:uid="{0992AEBC-AC26-4CC1-B3B9-76B2F9894DD6}"/>
    <cellStyle name="Izlaz 3 2 5 2 4 2" xfId="19088" xr:uid="{FE2D9374-0EDA-4C2E-BB38-5DB3809EB1FD}"/>
    <cellStyle name="Izlaz 3 2 5 2 4 2 2" xfId="34293" xr:uid="{EEE6B733-9558-472E-A0FC-FC5A4F648B05}"/>
    <cellStyle name="Izlaz 3 2 5 2 4 3" xfId="25336" xr:uid="{20085A34-8B54-4F14-ADAF-6E6D2F7B7F5D}"/>
    <cellStyle name="Izlaz 3 2 5 3" xfId="14248" xr:uid="{8909EDD9-5297-44C4-B1AC-C2948E70AB0A}"/>
    <cellStyle name="Izlaz 3 2 5 3 2" xfId="22335" xr:uid="{63E88A96-FC6B-42D7-B78C-473F00E119EA}"/>
    <cellStyle name="Izlaz 3 2 5 3 2 2" xfId="37523" xr:uid="{75442843-861D-4ACE-917E-4BBD30C273EA}"/>
    <cellStyle name="Izlaz 3 2 5 3 3" xfId="28489" xr:uid="{112A74E0-CC12-4CCC-AAFC-309788125450}"/>
    <cellStyle name="Izlaz 3 2 5 4" xfId="15609" xr:uid="{8C4E94DC-1A76-4D05-AE60-64F3A75D2A89}"/>
    <cellStyle name="Izlaz 3 2 5 4 2" xfId="23664" xr:uid="{0A5B45D7-A259-4FB9-A9CD-E34E07C13B0C}"/>
    <cellStyle name="Izlaz 3 2 5 4 2 2" xfId="38852" xr:uid="{34693BCC-3087-4595-A238-FD0F87970B15}"/>
    <cellStyle name="Izlaz 3 2 5 4 3" xfId="29818" xr:uid="{EEEAE630-3D4D-48FC-9B8A-8539803EE5C1}"/>
    <cellStyle name="Izlaz 3 2 5 5" xfId="12874" xr:uid="{C4BD7A1F-0DAF-49AC-A0DA-C53EF25DFFF7}"/>
    <cellStyle name="Izlaz 3 2 5 5 2" xfId="21248" xr:uid="{F3A54D9E-1854-4F08-B28A-F7E6387340E9}"/>
    <cellStyle name="Izlaz 3 2 5 5 2 2" xfId="36436" xr:uid="{8D3A5713-A057-4819-9CAF-4BA61E36BEC5}"/>
    <cellStyle name="Izlaz 3 2 5 5 3" xfId="27402" xr:uid="{5F8976FC-3B30-41CE-B7AA-341DB72488A6}"/>
    <cellStyle name="Izlaz 3 2 6" xfId="8831" xr:uid="{A588A0AE-6F97-4887-8394-A580A7D37CCB}"/>
    <cellStyle name="Izlaz 3 2 6 2" xfId="14157" xr:uid="{27550413-A30E-4295-B905-3E4F36B0C05F}"/>
    <cellStyle name="Izlaz 3 2 6 2 2" xfId="22244" xr:uid="{E611F161-0783-4FDC-95E0-6AF48DDB54FB}"/>
    <cellStyle name="Izlaz 3 2 6 2 2 2" xfId="37432" xr:uid="{152AEBAE-1B77-4F04-AFA1-30A6F21A717E}"/>
    <cellStyle name="Izlaz 3 2 6 2 3" xfId="28398" xr:uid="{A53447B5-2FCC-4346-B7F1-98C6525D2487}"/>
    <cellStyle name="Izlaz 3 2 6 3" xfId="12564" xr:uid="{C64B28B7-3D8D-4CD3-B456-81C2E769724D}"/>
    <cellStyle name="Izlaz 3 2 6 3 2" xfId="20965" xr:uid="{22E14081-F707-4EA8-8853-F003F84BAC08}"/>
    <cellStyle name="Izlaz 3 2 6 3 2 2" xfId="36153" xr:uid="{2B36C4D7-2803-41A7-A3C3-DFCA2FBB9E25}"/>
    <cellStyle name="Izlaz 3 2 6 3 3" xfId="27119" xr:uid="{113BB03C-2357-486F-BE7F-FBA217FCE02E}"/>
    <cellStyle name="Izlaz 3 2 6 4" xfId="10575" xr:uid="{281C6484-7AC1-485A-BB0E-C9F136D4A9AB}"/>
    <cellStyle name="Izlaz 3 2 6 4 2" xfId="19125" xr:uid="{59B66FD8-F420-49D5-B941-9CAB1F5E8766}"/>
    <cellStyle name="Izlaz 3 2 6 4 2 2" xfId="34330" xr:uid="{4AE47D0B-F5DF-4480-929D-654909BDBFC2}"/>
    <cellStyle name="Izlaz 3 2 6 4 3" xfId="25373" xr:uid="{73C71762-187D-4056-9E30-052D050A0C7D}"/>
    <cellStyle name="Izlaz 3 2 7" xfId="10732" xr:uid="{2197E67C-4745-46F0-A176-0FD1B4B431F9}"/>
    <cellStyle name="Izlaz 3 2 7 2" xfId="19282" xr:uid="{1998DBAB-815D-46CA-BB8D-42801CD62164}"/>
    <cellStyle name="Izlaz 3 2 7 2 2" xfId="34487" xr:uid="{AA00B295-7397-4186-9163-A26566AFF5C0}"/>
    <cellStyle name="Izlaz 3 2 7 3" xfId="25530" xr:uid="{999AC829-8EA3-4923-9EE5-F6D6D4C30914}"/>
    <cellStyle name="Izlaz 3 2 8" xfId="12493" xr:uid="{1DFF4A37-26AE-4575-8BD4-4ACA2EEFB347}"/>
    <cellStyle name="Izlaz 3 2 8 2" xfId="20909" xr:uid="{F518D9BC-BD8D-4A3F-96DE-84A35ED202B4}"/>
    <cellStyle name="Izlaz 3 2 8 2 2" xfId="36097" xr:uid="{60A34188-63D0-4B2F-822F-DB084A7C71EE}"/>
    <cellStyle name="Izlaz 3 2 8 3" xfId="27063" xr:uid="{2884E059-EA47-4B22-AEA1-DB63FEED8954}"/>
    <cellStyle name="Izlaz 3 2 9" xfId="15209" xr:uid="{A1B1C446-459F-4C52-8D78-7864A7AF6952}"/>
    <cellStyle name="Izlaz 3 2 9 2" xfId="23296" xr:uid="{BCDE2069-581D-448C-A4F6-6A5BD846B263}"/>
    <cellStyle name="Izlaz 3 2 9 2 2" xfId="38484" xr:uid="{1A18BF2A-968F-4F71-8EE5-FE81D27E3A2D}"/>
    <cellStyle name="Izlaz 3 2 9 3" xfId="29450" xr:uid="{07E78E25-F5D1-4D81-BE17-1EB6910ADC02}"/>
    <cellStyle name="Izlaz 3 20" xfId="43748" xr:uid="{624CB5A8-34BC-442A-B3BC-2F3AEB754A37}"/>
    <cellStyle name="Izlaz 3 21" xfId="45914" xr:uid="{DA889DD3-B25A-45A5-8105-F4E0AC4C0B90}"/>
    <cellStyle name="Izlaz 3 22" xfId="46536" xr:uid="{55560875-0931-497F-A12D-5243B366817C}"/>
    <cellStyle name="Izlaz 3 23" xfId="47660" xr:uid="{8D1EF6E0-0956-4E07-869E-4208971CAC57}"/>
    <cellStyle name="Izlaz 3 24" xfId="45702" xr:uid="{F4345AE7-CA1F-4831-8BF1-0D693E0B858E}"/>
    <cellStyle name="Izlaz 3 25" xfId="47464" xr:uid="{24CC921C-D016-4582-8B14-8F62FDC63ABD}"/>
    <cellStyle name="Izlaz 3 26" xfId="48706" xr:uid="{B7F36228-CBB0-49BE-9534-AE6DE4A5E953}"/>
    <cellStyle name="Izlaz 3 27" xfId="48832" xr:uid="{1A147D95-AF9A-4ABC-B02E-AE7FAB8B310E}"/>
    <cellStyle name="Izlaz 3 28" xfId="49682" xr:uid="{A9DBFDEF-4931-4D3F-9EAE-8753577A9807}"/>
    <cellStyle name="Izlaz 3 29" xfId="50401" xr:uid="{28DB8849-DBE5-4E17-BE9A-C8261E80A224}"/>
    <cellStyle name="Izlaz 3 3" xfId="8792" xr:uid="{B5586D85-A51A-49EA-8737-F137F89BF113}"/>
    <cellStyle name="Izlaz 3 3 10" xfId="43598" xr:uid="{A5FA00FF-0AF7-4359-AF23-059D9419F70F}"/>
    <cellStyle name="Izlaz 3 3 11" xfId="41305" xr:uid="{80558AE2-9D84-42DC-867C-4D5176F79D52}"/>
    <cellStyle name="Izlaz 3 3 12" xfId="44442" xr:uid="{C78787F7-9751-4F74-8DE1-3E6D063C5AB8}"/>
    <cellStyle name="Izlaz 3 3 13" xfId="42437" xr:uid="{5FEB0B34-C681-484E-806E-95E392CFBFB1}"/>
    <cellStyle name="Izlaz 3 3 14" xfId="44316" xr:uid="{F3260555-EC42-4071-B427-3CB606139D8C}"/>
    <cellStyle name="Izlaz 3 3 15" xfId="44535" xr:uid="{55BD2011-38DC-4341-9E95-F21A51F17FDB}"/>
    <cellStyle name="Izlaz 3 3 16" xfId="44736" xr:uid="{A35F7C5F-C735-43CA-9C89-9AEFACF63C6B}"/>
    <cellStyle name="Izlaz 3 3 17" xfId="44933" xr:uid="{DA018752-8A90-403A-858E-23906F683A78}"/>
    <cellStyle name="Izlaz 3 3 18" xfId="46338" xr:uid="{706A1445-75D8-4D83-813F-DD6E4E2D2081}"/>
    <cellStyle name="Izlaz 3 3 19" xfId="47263" xr:uid="{9D693396-78E6-4CE9-ACDA-850093DD5747}"/>
    <cellStyle name="Izlaz 3 3 2" xfId="8872" xr:uid="{30BCF160-282C-4058-ADBC-CA14133847B4}"/>
    <cellStyle name="Izlaz 3 3 2 2" xfId="9939" xr:uid="{D01723CE-974D-47AB-A05E-C505F8BBDEC7}"/>
    <cellStyle name="Izlaz 3 3 2 2 2" xfId="14941" xr:uid="{051B941A-423A-40B7-876B-32B197B6D24C}"/>
    <cellStyle name="Izlaz 3 3 2 2 2 2" xfId="23028" xr:uid="{CAB6D14B-D9F5-4D61-9A82-FB19F3151EDB}"/>
    <cellStyle name="Izlaz 3 3 2 2 2 2 2" xfId="38216" xr:uid="{4FCF5414-C459-4897-BB94-61EF40B218DA}"/>
    <cellStyle name="Izlaz 3 3 2 2 2 3" xfId="29182" xr:uid="{90899BD7-5BDA-4D23-974A-E49FFB50F757}"/>
    <cellStyle name="Izlaz 3 3 2 2 3" xfId="12456" xr:uid="{F6E69D75-6EEB-4DE2-A1EE-BC7E4B5F64D2}"/>
    <cellStyle name="Izlaz 3 3 2 2 3 2" xfId="20873" xr:uid="{48C22096-0CB7-4510-8857-C34980D811D2}"/>
    <cellStyle name="Izlaz 3 3 2 2 3 2 2" xfId="36061" xr:uid="{37B3E421-9538-4103-82B3-1B9C5DAA85BE}"/>
    <cellStyle name="Izlaz 3 3 2 2 3 3" xfId="27027" xr:uid="{40F8EEC6-2411-411A-9754-91CE6269A5C4}"/>
    <cellStyle name="Izlaz 3 3 2 2 4" xfId="16458" xr:uid="{4F0C6308-4D83-4BA0-B478-075163F7B122}"/>
    <cellStyle name="Izlaz 3 3 2 2 4 2" xfId="24513" xr:uid="{879DF2DC-6E9C-497E-AFA9-21B10297A3FF}"/>
    <cellStyle name="Izlaz 3 3 2 2 4 2 2" xfId="39701" xr:uid="{7C05A2F8-775A-4EAD-85BF-E3D995FE71B3}"/>
    <cellStyle name="Izlaz 3 3 2 2 4 3" xfId="30667" xr:uid="{2249267F-844C-4B13-AB18-795A2E5E8DEE}"/>
    <cellStyle name="Izlaz 3 3 2 3" xfId="14186" xr:uid="{20C36A09-CE7F-449F-A152-217F3FC29E63}"/>
    <cellStyle name="Izlaz 3 3 2 3 2" xfId="22273" xr:uid="{196E9595-88D2-4A27-9E93-FC6F53AAACCE}"/>
    <cellStyle name="Izlaz 3 3 2 3 2 2" xfId="37461" xr:uid="{05D30D29-B06B-425F-90BF-84A66E78B415}"/>
    <cellStyle name="Izlaz 3 3 2 3 3" xfId="28427" xr:uid="{D966FFC7-F199-4567-8618-6177FAF7AB91}"/>
    <cellStyle name="Izlaz 3 3 2 4" xfId="13669" xr:uid="{DC53D570-A4BD-4C24-9053-F414FC582C5C}"/>
    <cellStyle name="Izlaz 3 3 2 4 2" xfId="21798" xr:uid="{FA17A8B3-D4F9-46F2-B5B1-FC6FFD6A8E6E}"/>
    <cellStyle name="Izlaz 3 3 2 4 2 2" xfId="36986" xr:uid="{358B3203-7332-404C-B134-E9ED971F62BA}"/>
    <cellStyle name="Izlaz 3 3 2 4 3" xfId="27952" xr:uid="{246BF2B8-5E5D-409E-9FB7-FE8CFA0D44DC}"/>
    <cellStyle name="Izlaz 3 3 2 5" xfId="10810" xr:uid="{813161A4-436F-4BAF-B71E-5A877094F78B}"/>
    <cellStyle name="Izlaz 3 3 2 5 2" xfId="19360" xr:uid="{87CE3BFE-25A4-4B79-B2B6-428F71D7AC5D}"/>
    <cellStyle name="Izlaz 3 3 2 5 2 2" xfId="34565" xr:uid="{949B0BC2-D6F6-43D6-B152-BE3084CE65E5}"/>
    <cellStyle name="Izlaz 3 3 2 5 3" xfId="25608" xr:uid="{7CF10096-92D2-4F08-82A8-DBFC85A1D831}"/>
    <cellStyle name="Izlaz 3 3 20" xfId="46532" xr:uid="{6DCF1ABA-E694-4B1C-A468-91A8C694C58E}"/>
    <cellStyle name="Izlaz 3 3 21" xfId="47120" xr:uid="{936E28F2-C6E9-49B3-ABB7-823EAA9CB834}"/>
    <cellStyle name="Izlaz 3 3 22" xfId="48346" xr:uid="{EC5D00A6-4152-4F54-AD8E-9E6C703ACB18}"/>
    <cellStyle name="Izlaz 3 3 23" xfId="48965" xr:uid="{198B8982-BE00-44B2-844C-07DB30E8C9AD}"/>
    <cellStyle name="Izlaz 3 3 24" xfId="49596" xr:uid="{56F9B06F-9549-4719-BF83-E999BB0C611B}"/>
    <cellStyle name="Izlaz 3 3 25" xfId="48639" xr:uid="{658A2C74-2037-4081-8F8D-D78F0A571EFC}"/>
    <cellStyle name="Izlaz 3 3 26" xfId="50630" xr:uid="{0A70B952-A6A3-4D48-B110-6EA9522478E9}"/>
    <cellStyle name="Izlaz 3 3 27" xfId="51136" xr:uid="{F89E38E8-8D82-4EA2-BA7E-080121446BD8}"/>
    <cellStyle name="Izlaz 3 3 28" xfId="50784" xr:uid="{F2734D8E-D952-4707-B47A-08B0849802DE}"/>
    <cellStyle name="Izlaz 3 3 29" xfId="51723" xr:uid="{7264247D-80D0-4B05-ACC2-F022F8376F5F}"/>
    <cellStyle name="Izlaz 3 3 3" xfId="8939" xr:uid="{E5F3E978-6EC6-4444-A2FE-061EF653CB71}"/>
    <cellStyle name="Izlaz 3 3 3 2" xfId="10003" xr:uid="{9F3790A3-0CB8-48B9-88DA-EC78ECC27081}"/>
    <cellStyle name="Izlaz 3 3 3 2 2" xfId="15002" xr:uid="{B02FE399-C95C-4091-A717-BE4E656706A4}"/>
    <cellStyle name="Izlaz 3 3 3 2 2 2" xfId="23089" xr:uid="{C098EB09-AA56-4C4A-8A7B-C097328B6719}"/>
    <cellStyle name="Izlaz 3 3 3 2 2 2 2" xfId="38277" xr:uid="{DD42956F-D4D2-4DE7-93C1-3C90FADAF2C0}"/>
    <cellStyle name="Izlaz 3 3 3 2 2 3" xfId="29243" xr:uid="{FF277F45-557D-4B24-96BE-CEC25C26815D}"/>
    <cellStyle name="Izlaz 3 3 3 2 3" xfId="11036" xr:uid="{8A1B23B8-7F41-4279-BF66-D114C3272895}"/>
    <cellStyle name="Izlaz 3 3 3 2 3 2" xfId="19586" xr:uid="{5921CD32-ADD5-44D6-A935-2E70359857CF}"/>
    <cellStyle name="Izlaz 3 3 3 2 3 2 2" xfId="34791" xr:uid="{488DB7E8-DFEC-4606-A728-69FC318C7FC6}"/>
    <cellStyle name="Izlaz 3 3 3 2 3 3" xfId="25834" xr:uid="{C7FED9EE-DE8E-41D6-A442-61F919688BA9}"/>
    <cellStyle name="Izlaz 3 3 3 2 4" xfId="15122" xr:uid="{D8D8838A-8998-464B-AE45-6DAAAEA7E630}"/>
    <cellStyle name="Izlaz 3 3 3 2 4 2" xfId="23209" xr:uid="{02FF180F-91A2-4BA5-BDB8-8E96EC7821CA}"/>
    <cellStyle name="Izlaz 3 3 3 2 4 2 2" xfId="38397" xr:uid="{3FD71E77-A793-4BCD-9A5C-65FE37E74216}"/>
    <cellStyle name="Izlaz 3 3 3 2 4 3" xfId="29363" xr:uid="{7BA5F80D-EAF9-46E7-9ECF-AB1C9D633101}"/>
    <cellStyle name="Izlaz 3 3 3 3" xfId="14246" xr:uid="{228FA76C-99EC-47D7-BA39-995F4174905F}"/>
    <cellStyle name="Izlaz 3 3 3 3 2" xfId="22333" xr:uid="{D810FBBA-51FF-4E80-BD28-BE96514F055F}"/>
    <cellStyle name="Izlaz 3 3 3 3 2 2" xfId="37521" xr:uid="{FCE016C3-4BFF-4774-9AA6-63947DE56DEE}"/>
    <cellStyle name="Izlaz 3 3 3 3 3" xfId="28487" xr:uid="{9D457CAF-85CA-4A3B-B9E0-29E8B4623CF4}"/>
    <cellStyle name="Izlaz 3 3 3 4" xfId="15380" xr:uid="{ACEA2359-E55C-499A-825B-BD5F6A90AE70}"/>
    <cellStyle name="Izlaz 3 3 3 4 2" xfId="23467" xr:uid="{894ED104-B09E-4F6D-9E67-8D6FCFD352CF}"/>
    <cellStyle name="Izlaz 3 3 3 4 2 2" xfId="38655" xr:uid="{5A383DC9-F159-4746-8090-282D82670A34}"/>
    <cellStyle name="Izlaz 3 3 3 4 3" xfId="29621" xr:uid="{45B1E22D-C889-48AF-BD44-A9087FB8EFBB}"/>
    <cellStyle name="Izlaz 3 3 3 5" xfId="13312" xr:uid="{6D5B8E8F-9660-438A-8470-FAA1D83D7565}"/>
    <cellStyle name="Izlaz 3 3 3 5 2" xfId="21571" xr:uid="{5E944B2C-A9F0-42D2-B393-36E7271CEC89}"/>
    <cellStyle name="Izlaz 3 3 3 5 2 2" xfId="36759" xr:uid="{75B3DD6D-83DE-4260-B7E5-1F67DC181F0F}"/>
    <cellStyle name="Izlaz 3 3 3 5 3" xfId="27725" xr:uid="{470DCAAC-5EC9-4C8E-B14B-8BDD5410E07B}"/>
    <cellStyle name="Izlaz 3 3 30" xfId="52241" xr:uid="{5320F520-D8CE-404C-9A36-330444125D4E}"/>
    <cellStyle name="Izlaz 3 3 4" xfId="8832" xr:uid="{4E338298-9656-4890-8081-FB592EC6F198}"/>
    <cellStyle name="Izlaz 3 3 4 2" xfId="14158" xr:uid="{311D398E-49E0-47F4-A218-7B118F9E01BA}"/>
    <cellStyle name="Izlaz 3 3 4 2 2" xfId="22245" xr:uid="{258C7AD3-01C1-4BDE-BC52-D2B7C953812C}"/>
    <cellStyle name="Izlaz 3 3 4 2 2 2" xfId="37433" xr:uid="{71D8369E-4E78-4A7D-8857-1A0E40F7DC3E}"/>
    <cellStyle name="Izlaz 3 3 4 2 3" xfId="28399" xr:uid="{1E54CD91-DC39-4B81-ADED-57B9949372C4}"/>
    <cellStyle name="Izlaz 3 3 4 3" xfId="13664" xr:uid="{FB1275CC-339F-49FE-88EE-BFE516ADEA6F}"/>
    <cellStyle name="Izlaz 3 3 4 3 2" xfId="21794" xr:uid="{3B1458B5-FA51-4E93-980C-1518F4D8FCB2}"/>
    <cellStyle name="Izlaz 3 3 4 3 2 2" xfId="36982" xr:uid="{218F23F8-80E9-429B-A8A7-FE816C47B25E}"/>
    <cellStyle name="Izlaz 3 3 4 3 3" xfId="27948" xr:uid="{3ED2FA97-07C2-4789-A5B9-031D228C0B16}"/>
    <cellStyle name="Izlaz 3 3 4 4" xfId="12781" xr:uid="{E59C41BD-5C86-4240-911C-C84005DBCDD9}"/>
    <cellStyle name="Izlaz 3 3 4 4 2" xfId="21166" xr:uid="{517C099F-EABD-4F3F-B5A1-3B84F3B64603}"/>
    <cellStyle name="Izlaz 3 3 4 4 2 2" xfId="36354" xr:uid="{C56E680D-56ED-4C4D-A8E8-18E3A6B768A8}"/>
    <cellStyle name="Izlaz 3 3 4 4 3" xfId="27320" xr:uid="{F0D2741D-5D63-440B-A696-5D895A51CE6A}"/>
    <cellStyle name="Izlaz 3 3 5" xfId="11335" xr:uid="{41FC9689-EEA2-48BC-83FC-D6B10F110EE4}"/>
    <cellStyle name="Izlaz 3 3 5 2" xfId="19885" xr:uid="{2A893A74-5E3C-4DED-8888-04A1A78B6221}"/>
    <cellStyle name="Izlaz 3 3 5 2 2" xfId="35090" xr:uid="{098B3C06-2FF7-4918-8FAB-565EFE972D26}"/>
    <cellStyle name="Izlaz 3 3 5 3" xfId="26133" xr:uid="{B7C569DF-2065-4049-833F-5FC037A1C917}"/>
    <cellStyle name="Izlaz 3 3 6" xfId="15318" xr:uid="{04332B4A-FBB1-4DA1-8844-938245916271}"/>
    <cellStyle name="Izlaz 3 3 6 2" xfId="23405" xr:uid="{E25A56C2-C34E-4E48-982C-0A336E0C42B3}"/>
    <cellStyle name="Izlaz 3 3 6 2 2" xfId="38593" xr:uid="{E09AA068-0E9F-49A9-8C6F-F39415E7A66C}"/>
    <cellStyle name="Izlaz 3 3 6 3" xfId="29559" xr:uid="{7172C99A-4381-47D9-ADB3-8F0A1E3F1AC7}"/>
    <cellStyle name="Izlaz 3 3 7" xfId="16688" xr:uid="{B9C15614-390F-43F9-A90B-84026D9DCC3C}"/>
    <cellStyle name="Izlaz 3 3 7 2" xfId="24743" xr:uid="{3E07526F-240C-48E2-84C3-A3761DD8FCDB}"/>
    <cellStyle name="Izlaz 3 3 7 2 2" xfId="39931" xr:uid="{804775DC-71CF-4DAD-A6E3-B0B1C9D9A215}"/>
    <cellStyle name="Izlaz 3 3 7 3" xfId="30897" xr:uid="{2CF1C522-4D32-4A25-B0FD-21F6B800C341}"/>
    <cellStyle name="Izlaz 3 3 8" xfId="11523" xr:uid="{1527A939-D9E1-471B-88B7-9CDAF341B7CB}"/>
    <cellStyle name="Izlaz 3 3 8 2" xfId="20059" xr:uid="{B0491527-7AE9-47A1-B069-4953EF979C2E}"/>
    <cellStyle name="Izlaz 3 3 8 2 2" xfId="35257" xr:uid="{8CC70507-263D-44FA-97A2-1EF29637BAA7}"/>
    <cellStyle name="Izlaz 3 3 8 3" xfId="26279" xr:uid="{2BB90D51-E7E9-4BB8-B0F0-BE9B5784110F}"/>
    <cellStyle name="Izlaz 3 3 9" xfId="42134" xr:uid="{FFC66452-E7E3-4A33-A275-D8906199A621}"/>
    <cellStyle name="Izlaz 3 30" xfId="50512" xr:uid="{DE24043D-64BA-47F6-93A5-C08E6A3432D2}"/>
    <cellStyle name="Izlaz 3 31" xfId="51218" xr:uid="{BC07D088-5D25-4588-8B8A-BB1EBD4AC58A}"/>
    <cellStyle name="Izlaz 3 32" xfId="51720" xr:uid="{04826F4E-485C-459B-B928-F8887DF3966E}"/>
    <cellStyle name="Izlaz 3 33" xfId="52238" xr:uid="{1EBBD5AA-F764-4BE2-8756-551C34A27946}"/>
    <cellStyle name="Izlaz 3 4" xfId="8789" xr:uid="{6C473D22-11F9-4536-98B8-686FD1647D9A}"/>
    <cellStyle name="Izlaz 3 4 2" xfId="9907" xr:uid="{1CA2B945-CB9C-4268-9AC3-DBE9F901D207}"/>
    <cellStyle name="Izlaz 3 4 2 2" xfId="14913" xr:uid="{96848AD4-239B-4A71-9EF6-670AE9DEDB32}"/>
    <cellStyle name="Izlaz 3 4 2 2 2" xfId="23000" xr:uid="{B10BAFA1-DDDA-44BD-BD3D-FB71FCF0C019}"/>
    <cellStyle name="Izlaz 3 4 2 2 2 2" xfId="38188" xr:uid="{28F92CDC-995F-40BC-BE7F-A99F15B7E723}"/>
    <cellStyle name="Izlaz 3 4 2 2 3" xfId="29154" xr:uid="{50A5A699-D46F-4BEC-BEE6-B00C6C25FACB}"/>
    <cellStyle name="Izlaz 3 4 2 3" xfId="11163" xr:uid="{501BE8A1-93A5-4798-8DE1-28542095EC61}"/>
    <cellStyle name="Izlaz 3 4 2 3 2" xfId="19713" xr:uid="{E78E6DED-BDE4-4C21-97C7-946CE1280D6A}"/>
    <cellStyle name="Izlaz 3 4 2 3 2 2" xfId="34918" xr:uid="{21460F40-0D7C-4B83-808C-EC170A7B21E1}"/>
    <cellStyle name="Izlaz 3 4 2 3 3" xfId="25961" xr:uid="{7CE2ED17-CA92-4C46-8BC3-D30B202B6D83}"/>
    <cellStyle name="Izlaz 3 4 2 4" xfId="13310" xr:uid="{0B10A761-DE0C-4D87-BB77-0911D1C692A9}"/>
    <cellStyle name="Izlaz 3 4 2 4 2" xfId="21569" xr:uid="{76500AA0-4556-480F-A2D1-7E525FFF9CB3}"/>
    <cellStyle name="Izlaz 3 4 2 4 2 2" xfId="36757" xr:uid="{FB57670E-C9BE-4C3B-A7A2-AC8CEA4EFEB5}"/>
    <cellStyle name="Izlaz 3 4 2 4 3" xfId="27723" xr:uid="{0A8CF059-61D6-41EE-BA9F-216114A63466}"/>
    <cellStyle name="Izlaz 3 4 3" xfId="14128" xr:uid="{AFB22B90-F1F8-4100-9AEC-D708E2FD67CE}"/>
    <cellStyle name="Izlaz 3 4 3 2" xfId="22215" xr:uid="{35BBED36-269F-4569-8415-38EC2AF2460F}"/>
    <cellStyle name="Izlaz 3 4 3 2 2" xfId="37403" xr:uid="{24230FE7-4EA7-4414-83D5-70FC26C22F13}"/>
    <cellStyle name="Izlaz 3 4 3 3" xfId="28369" xr:uid="{A7E25041-1033-43F4-A470-84F2324CF087}"/>
    <cellStyle name="Izlaz 3 4 4" xfId="10513" xr:uid="{1FC2E321-713D-4643-BD58-1D44FA26CC87}"/>
    <cellStyle name="Izlaz 3 4 4 2" xfId="19063" xr:uid="{9F9B5A78-F5F8-47B9-82AE-4B584408B257}"/>
    <cellStyle name="Izlaz 3 4 4 2 2" xfId="34268" xr:uid="{4E2273B4-06A1-4310-AB64-FA237CF2256A}"/>
    <cellStyle name="Izlaz 3 4 4 3" xfId="25311" xr:uid="{1656160E-669C-472D-9D68-522510FD5C92}"/>
    <cellStyle name="Izlaz 3 4 5" xfId="12987" xr:uid="{CE99F67A-4927-436A-A601-73C058105F43}"/>
    <cellStyle name="Izlaz 3 4 5 2" xfId="21340" xr:uid="{274D7A21-69F1-405A-8516-63253E00BDB8}"/>
    <cellStyle name="Izlaz 3 4 5 2 2" xfId="36528" xr:uid="{FD611BBE-AC5D-4D81-84CC-4900D0FFD643}"/>
    <cellStyle name="Izlaz 3 4 5 3" xfId="27494" xr:uid="{8D251078-D2CB-456E-A19B-37A9322C8AC1}"/>
    <cellStyle name="Izlaz 3 5" xfId="8875" xr:uid="{609AA3A7-6680-4755-9F3E-A5A5FB96C85B}"/>
    <cellStyle name="Izlaz 3 5 2" xfId="9942" xr:uid="{1650AD9F-6939-4ADE-852E-7B3090AE2DFE}"/>
    <cellStyle name="Izlaz 3 5 2 2" xfId="14944" xr:uid="{0F5EF42C-8FF5-40E1-94AB-3C661D25A1CF}"/>
    <cellStyle name="Izlaz 3 5 2 2 2" xfId="23031" xr:uid="{9217B0AD-9F31-4F12-A2ED-C2C03282002D}"/>
    <cellStyle name="Izlaz 3 5 2 2 2 2" xfId="38219" xr:uid="{B0984F28-8083-4010-96AE-DB4D840D73F5}"/>
    <cellStyle name="Izlaz 3 5 2 2 3" xfId="29185" xr:uid="{CF4441AD-3E88-4923-BEDC-ADAC4FEC65F1}"/>
    <cellStyle name="Izlaz 3 5 2 3" xfId="10840" xr:uid="{1FCC906A-A202-4E91-B744-780D0C07182B}"/>
    <cellStyle name="Izlaz 3 5 2 3 2" xfId="19390" xr:uid="{65CBA747-D235-4428-B9C2-4FCCD6C2DF4E}"/>
    <cellStyle name="Izlaz 3 5 2 3 2 2" xfId="34595" xr:uid="{6790706D-D243-4731-88A5-920809A02BCC}"/>
    <cellStyle name="Izlaz 3 5 2 3 3" xfId="25638" xr:uid="{C702376D-3C34-4901-92EC-B5B8CC598472}"/>
    <cellStyle name="Izlaz 3 5 2 4" xfId="16566" xr:uid="{4215A96F-73DA-4E54-A05E-3AA81CA75415}"/>
    <cellStyle name="Izlaz 3 5 2 4 2" xfId="24621" xr:uid="{DDFE13DB-A264-4A02-86E4-B4C32DD5A765}"/>
    <cellStyle name="Izlaz 3 5 2 4 2 2" xfId="39809" xr:uid="{E2A6F76B-67E7-40EB-86A7-C845F352DB01}"/>
    <cellStyle name="Izlaz 3 5 2 4 3" xfId="30775" xr:uid="{586317A5-13E0-4FFD-A6E9-AAD15C31ABF5}"/>
    <cellStyle name="Izlaz 3 5 3" xfId="14189" xr:uid="{343207AE-674D-44CC-BFF2-41C63CE7D991}"/>
    <cellStyle name="Izlaz 3 5 3 2" xfId="22276" xr:uid="{C6B8320A-7B79-4A8E-B721-693B717602A9}"/>
    <cellStyle name="Izlaz 3 5 3 2 2" xfId="37464" xr:uid="{88B55A5D-4B23-4AAA-97DE-01AFB137B5F5}"/>
    <cellStyle name="Izlaz 3 5 3 3" xfId="28430" xr:uid="{DC70C044-4ADC-4D5F-86BD-9F1DF2C6F036}"/>
    <cellStyle name="Izlaz 3 5 4" xfId="12234" xr:uid="{6D64E7B3-BF80-4F08-886D-1C7E46E1C6A8}"/>
    <cellStyle name="Izlaz 3 5 4 2" xfId="20667" xr:uid="{26481BC9-C3EB-4273-806D-7745A4331FDF}"/>
    <cellStyle name="Izlaz 3 5 4 2 2" xfId="35855" xr:uid="{A1B02F4C-0F95-4AC5-9614-ACDA3B756FA2}"/>
    <cellStyle name="Izlaz 3 5 4 3" xfId="26821" xr:uid="{9B49CEB5-C40C-474A-94A3-68874EF48420}"/>
    <cellStyle name="Izlaz 3 5 5" xfId="16731" xr:uid="{F7BFDD4D-A328-4FFE-8C75-7661DAB5F7B0}"/>
    <cellStyle name="Izlaz 3 5 5 2" xfId="24786" xr:uid="{25B52918-CC9E-4275-A875-B78CA6C5C75B}"/>
    <cellStyle name="Izlaz 3 5 5 2 2" xfId="39974" xr:uid="{0025F5EB-CB2C-4CC6-9658-B605940E3EEA}"/>
    <cellStyle name="Izlaz 3 5 5 3" xfId="30940" xr:uid="{7927C068-0283-4770-A91B-26844F4C98C8}"/>
    <cellStyle name="Izlaz 3 6" xfId="8942" xr:uid="{EF110941-666A-4486-BA0B-88EEF17B3108}"/>
    <cellStyle name="Izlaz 3 6 2" xfId="10006" xr:uid="{B9A0BDD0-5CC5-4CD5-B586-B24DE434D628}"/>
    <cellStyle name="Izlaz 3 6 2 2" xfId="15005" xr:uid="{9AEE58F9-D666-4073-9AE5-09275CCD8D76}"/>
    <cellStyle name="Izlaz 3 6 2 2 2" xfId="23092" xr:uid="{5865E0D9-F85C-4CAD-8F18-E25842C08734}"/>
    <cellStyle name="Izlaz 3 6 2 2 2 2" xfId="38280" xr:uid="{A9AB8715-5642-4DB5-9465-831FE8096D68}"/>
    <cellStyle name="Izlaz 3 6 2 2 3" xfId="29246" xr:uid="{82230019-86D1-4B71-8073-3544A3A7CEBF}"/>
    <cellStyle name="Izlaz 3 6 2 3" xfId="12589" xr:uid="{98F80AD7-39B8-44B9-BF52-407707BD9D08}"/>
    <cellStyle name="Izlaz 3 6 2 3 2" xfId="20986" xr:uid="{30AF548E-DB8B-4BF7-BF6A-277396970D08}"/>
    <cellStyle name="Izlaz 3 6 2 3 2 2" xfId="36174" xr:uid="{C2C1878C-131E-442C-983D-D0678572CD0C}"/>
    <cellStyle name="Izlaz 3 6 2 3 3" xfId="27140" xr:uid="{457771AA-0FA9-4F8E-8218-1020F6A05D44}"/>
    <cellStyle name="Izlaz 3 6 2 4" xfId="11940" xr:uid="{A7EB84AA-C217-46E4-8DFE-9C1FC46DB2ED}"/>
    <cellStyle name="Izlaz 3 6 2 4 2" xfId="20428" xr:uid="{2D113C4B-2963-4D47-B565-97287D5772E4}"/>
    <cellStyle name="Izlaz 3 6 2 4 2 2" xfId="35616" xr:uid="{69DD8049-D0E4-40B7-AD84-6FA19A3AA10A}"/>
    <cellStyle name="Izlaz 3 6 2 4 3" xfId="26587" xr:uid="{D7242C8F-0DCB-4241-9DC0-F2726B4F33E4}"/>
    <cellStyle name="Izlaz 3 6 3" xfId="14249" xr:uid="{9AF6DA93-7195-4D57-8A6D-7A06F8ACF66B}"/>
    <cellStyle name="Izlaz 3 6 3 2" xfId="22336" xr:uid="{FBE7882C-A0C8-4954-BC82-1C1115661F2E}"/>
    <cellStyle name="Izlaz 3 6 3 2 2" xfId="37524" xr:uid="{64EF3B3F-F988-43F9-95DD-6B21E130D41D}"/>
    <cellStyle name="Izlaz 3 6 3 3" xfId="28490" xr:uid="{406F3AFE-30C0-4FE0-9414-4DEBF0A6C737}"/>
    <cellStyle name="Izlaz 3 6 4" xfId="15485" xr:uid="{E9328FB6-36AF-4ADE-8DD6-161C8E98158A}"/>
    <cellStyle name="Izlaz 3 6 4 2" xfId="23556" xr:uid="{0A409F86-9165-4857-8A7B-65B36506DCCE}"/>
    <cellStyle name="Izlaz 3 6 4 2 2" xfId="38744" xr:uid="{F6863B4B-BF38-46DA-81EF-2FA40C40ACE2}"/>
    <cellStyle name="Izlaz 3 6 4 3" xfId="29710" xr:uid="{DDD99417-0ADA-4D22-9BEB-ECD64C2784F3}"/>
    <cellStyle name="Izlaz 3 6 5" xfId="13145" xr:uid="{2E421D94-6546-4BCD-97DD-CDC1C9765E2B}"/>
    <cellStyle name="Izlaz 3 6 5 2" xfId="21449" xr:uid="{2F940103-6405-40D3-981A-F57AD1C0EB36}"/>
    <cellStyle name="Izlaz 3 6 5 2 2" xfId="36637" xr:uid="{E14BD397-5B65-401E-9BA8-7F32B19E0CB3}"/>
    <cellStyle name="Izlaz 3 6 5 3" xfId="27603" xr:uid="{D97AE27F-89CB-4E1F-868F-FCC44A1DD605}"/>
    <cellStyle name="Izlaz 3 7" xfId="8830" xr:uid="{91BD2537-B86A-4E79-8868-E001BF1CAD21}"/>
    <cellStyle name="Izlaz 3 7 2" xfId="14156" xr:uid="{5AD33684-4395-4E6C-996F-5D85F824C026}"/>
    <cellStyle name="Izlaz 3 7 2 2" xfId="22243" xr:uid="{7BDA8324-E800-4DBC-86C3-6992375BB838}"/>
    <cellStyle name="Izlaz 3 7 2 2 2" xfId="37431" xr:uid="{F9140D4C-9FBB-4876-BFBF-5723D87DD5BF}"/>
    <cellStyle name="Izlaz 3 7 2 3" xfId="28397" xr:uid="{307E32CB-0A60-4655-91DA-4E2BE483276D}"/>
    <cellStyle name="Izlaz 3 7 3" xfId="13663" xr:uid="{A847B5CA-C936-44B0-94A0-47B4A7BBDC00}"/>
    <cellStyle name="Izlaz 3 7 3 2" xfId="21793" xr:uid="{9E497F2E-AF1B-47EA-BDDD-110A0D2ACC84}"/>
    <cellStyle name="Izlaz 3 7 3 2 2" xfId="36981" xr:uid="{B0EF8C0F-B918-47BC-A573-7DC694462EF0}"/>
    <cellStyle name="Izlaz 3 7 3 3" xfId="27947" xr:uid="{40991248-CC4B-46CE-81A4-78AB34075912}"/>
    <cellStyle name="Izlaz 3 7 4" xfId="14857" xr:uid="{3CAEE849-0A5E-47BA-804D-A052BF69E14D}"/>
    <cellStyle name="Izlaz 3 7 4 2" xfId="22944" xr:uid="{8DA2D0D2-6822-4ADD-BD92-3E79D319A693}"/>
    <cellStyle name="Izlaz 3 7 4 2 2" xfId="38132" xr:uid="{E30FA7F9-D438-46FD-9F66-76D41D3822E4}"/>
    <cellStyle name="Izlaz 3 7 4 3" xfId="29098" xr:uid="{2B60FE41-085E-4BF1-8955-8676FF27A5EE}"/>
    <cellStyle name="Izlaz 3 8" xfId="10731" xr:uid="{76F0AE5E-1EF3-4B3C-92C0-63702AC58623}"/>
    <cellStyle name="Izlaz 3 8 2" xfId="19281" xr:uid="{4DF141D6-D5A4-438D-89AF-3440AC3FE0EB}"/>
    <cellStyle name="Izlaz 3 8 2 2" xfId="34486" xr:uid="{70CB48D1-F332-40C1-A61C-1359FC7765E6}"/>
    <cellStyle name="Izlaz 3 8 3" xfId="25529" xr:uid="{CBF4F5C2-1FAE-4A85-BA70-D276762C2136}"/>
    <cellStyle name="Izlaz 3 9" xfId="11970" xr:uid="{57060963-7417-43CD-BBDB-A0A734F4E6BB}"/>
    <cellStyle name="Izlaz 3 9 2" xfId="20456" xr:uid="{CBD70E8D-6DB6-4E60-8A2B-BAC23FEEB291}"/>
    <cellStyle name="Izlaz 3 9 2 2" xfId="35644" xr:uid="{8B89B9BE-347C-43FC-8D22-47CB81AC2F5B}"/>
    <cellStyle name="Izlaz 3 9 3" xfId="26615" xr:uid="{85AEC6AC-4946-4305-AA43-5827EB5AFA73}"/>
    <cellStyle name="Izlaz 30" xfId="48577" xr:uid="{EAB449CE-3547-4F02-AFB1-78DE4B23FDFE}"/>
    <cellStyle name="Izlaz 31" xfId="50286" xr:uid="{3474C9A0-C0F6-4F23-96A6-ABFF5CD77549}"/>
    <cellStyle name="Izlaz 32" xfId="50300" xr:uid="{B8645673-4A32-41F9-9410-33A5A2586D81}"/>
    <cellStyle name="Izlaz 33" xfId="51352" xr:uid="{137B724C-6A21-4CA7-881E-F0693DE1C4DE}"/>
    <cellStyle name="Izlaz 34" xfId="51711" xr:uid="{2C801604-00E4-4972-9A5B-C458BB91B7FB}"/>
    <cellStyle name="Izlaz 35" xfId="52229" xr:uid="{A360A53E-01C4-4765-8C06-82F7565D4EEC}"/>
    <cellStyle name="Izlaz 4" xfId="4408" xr:uid="{64D59E9F-5C52-4EA3-AE9C-CAF3C13BE387}"/>
    <cellStyle name="Izlaz 4 10" xfId="11811" xr:uid="{625A35F8-4B12-46F9-A2F4-123C29F7F082}"/>
    <cellStyle name="Izlaz 4 10 2" xfId="20311" xr:uid="{C54ADDC8-66E9-4997-9C2C-46AED9001604}"/>
    <cellStyle name="Izlaz 4 10 2 2" xfId="35499" xr:uid="{5578A904-2F2B-4668-84E2-0C73568C867A}"/>
    <cellStyle name="Izlaz 4 10 3" xfId="26483" xr:uid="{171D28A4-9309-4723-BF01-9D11E30D6F90}"/>
    <cellStyle name="Izlaz 4 11" xfId="31479" xr:uid="{C0E7098B-43CF-40C1-B5D1-D658C513D439}"/>
    <cellStyle name="Izlaz 4 12" xfId="42022" xr:uid="{1C71A564-5984-42F7-BB45-AB39539DBB44}"/>
    <cellStyle name="Izlaz 4 13" xfId="43755" xr:uid="{4DEE067E-727F-4D65-B59F-4D22143817AE}"/>
    <cellStyle name="Izlaz 4 14" xfId="42388" xr:uid="{C5A0B451-DD9A-4BAB-962C-5B77F7EF294C}"/>
    <cellStyle name="Izlaz 4 15" xfId="42072" xr:uid="{07581E22-5BDA-47C0-AA61-BBBA90188B56}"/>
    <cellStyle name="Izlaz 4 16" xfId="42563" xr:uid="{E879270B-594C-41EF-96B9-4830B4D7AF91}"/>
    <cellStyle name="Izlaz 4 17" xfId="41756" xr:uid="{57EA3DFB-3060-4676-A8BC-E2EBF1DE7475}"/>
    <cellStyle name="Izlaz 4 18" xfId="42384" xr:uid="{DDD8A6AA-32B5-481A-9D58-387EB549AB59}"/>
    <cellStyle name="Izlaz 4 19" xfId="41656" xr:uid="{3A9D09E9-1967-4250-A330-C97569363281}"/>
    <cellStyle name="Izlaz 4 2" xfId="8794" xr:uid="{41B9B424-AC76-4F92-A735-24DF5794DA3C}"/>
    <cellStyle name="Izlaz 4 2 10" xfId="43596" xr:uid="{A469F0EE-EC16-475F-A47A-07CF156325A0}"/>
    <cellStyle name="Izlaz 4 2 11" xfId="41431" xr:uid="{DE8822CC-A9B0-4C06-859D-9377B9AD281C}"/>
    <cellStyle name="Izlaz 4 2 12" xfId="43411" xr:uid="{2A49BD1C-3561-499F-BCEA-EA26C20B59DC}"/>
    <cellStyle name="Izlaz 4 2 13" xfId="44155" xr:uid="{D3EF8DF5-2AA1-4BBE-B323-F3479B1553CC}"/>
    <cellStyle name="Izlaz 4 2 14" xfId="43246" xr:uid="{342EFE9B-8CA1-4347-8858-9EE3536D6F61}"/>
    <cellStyle name="Izlaz 4 2 15" xfId="42774" xr:uid="{2910CECD-F86E-4808-AB3F-65FF948A2A19}"/>
    <cellStyle name="Izlaz 4 2 16" xfId="44250" xr:uid="{049B94F9-9103-4FEC-81AD-BE3BE31493DB}"/>
    <cellStyle name="Izlaz 4 2 17" xfId="42916" xr:uid="{FA1EF49D-B34F-4C84-9CEE-BC16E1863DBB}"/>
    <cellStyle name="Izlaz 4 2 18" xfId="46340" xr:uid="{A2D810EA-9F8A-4DB3-85BB-FD9C7F7482BE}"/>
    <cellStyle name="Izlaz 4 2 19" xfId="47262" xr:uid="{C317BA7A-8DD7-4681-8828-898C7567676B}"/>
    <cellStyle name="Izlaz 4 2 2" xfId="8870" xr:uid="{02717E87-7FD9-47AC-987F-88DD9868C78A}"/>
    <cellStyle name="Izlaz 4 2 2 2" xfId="9937" xr:uid="{61D40C84-1BFD-48A5-AD62-78B3648ECA9E}"/>
    <cellStyle name="Izlaz 4 2 2 2 2" xfId="14939" xr:uid="{2CA5CB22-36C3-4338-BC25-1FFBA2859DEC}"/>
    <cellStyle name="Izlaz 4 2 2 2 2 2" xfId="23026" xr:uid="{5A522F51-CCF2-4C76-AEA4-96B7A0ED9A70}"/>
    <cellStyle name="Izlaz 4 2 2 2 2 2 2" xfId="38214" xr:uid="{F6975254-E02B-48EF-9E06-E762EA671EB9}"/>
    <cellStyle name="Izlaz 4 2 2 2 2 3" xfId="29180" xr:uid="{48E92D84-6165-42A3-B60D-6BE2B49EABEB}"/>
    <cellStyle name="Izlaz 4 2 2 2 3" xfId="14455" xr:uid="{32876CB8-0576-4023-8738-442D006B9836}"/>
    <cellStyle name="Izlaz 4 2 2 2 3 2" xfId="22542" xr:uid="{8841E9A3-F802-4C6D-B3E9-9C4A0ED3A6C9}"/>
    <cellStyle name="Izlaz 4 2 2 2 3 2 2" xfId="37730" xr:uid="{D8571056-3477-4338-9E33-29AD386C74DF}"/>
    <cellStyle name="Izlaz 4 2 2 2 3 3" xfId="28696" xr:uid="{CE2F930F-999B-4548-93DC-D5B8A87FA0B3}"/>
    <cellStyle name="Izlaz 4 2 2 2 4" xfId="14618" xr:uid="{D06EC0D7-E8A9-4A1D-92AC-B37E89731447}"/>
    <cellStyle name="Izlaz 4 2 2 2 4 2" xfId="22705" xr:uid="{1868B215-9BB5-40DF-9ECE-54FDA075E52D}"/>
    <cellStyle name="Izlaz 4 2 2 2 4 2 2" xfId="37893" xr:uid="{4E0D0389-E4FD-4979-9DF5-7B349C38843A}"/>
    <cellStyle name="Izlaz 4 2 2 2 4 3" xfId="28859" xr:uid="{64638B0F-DDF4-4F9D-A82D-65EE286C0086}"/>
    <cellStyle name="Izlaz 4 2 2 3" xfId="14184" xr:uid="{4B64DF9C-A7E5-471D-8C9D-C3A167B18299}"/>
    <cellStyle name="Izlaz 4 2 2 3 2" xfId="22271" xr:uid="{2F69FA05-4968-4B50-9035-D9F7CAC7AB47}"/>
    <cellStyle name="Izlaz 4 2 2 3 2 2" xfId="37459" xr:uid="{2E19F69C-68F0-4509-8F27-8D29A6D07EB9}"/>
    <cellStyle name="Izlaz 4 2 2 3 3" xfId="28425" xr:uid="{0A1D51D6-DB6C-4ECD-96DA-3F75988773F0}"/>
    <cellStyle name="Izlaz 4 2 2 4" xfId="11204" xr:uid="{2C6A3723-65AC-4B3E-A616-CFAFD7485DF0}"/>
    <cellStyle name="Izlaz 4 2 2 4 2" xfId="19754" xr:uid="{8BBA0502-B25C-4629-951C-38A8E37FFAEB}"/>
    <cellStyle name="Izlaz 4 2 2 4 2 2" xfId="34959" xr:uid="{56F703D3-152E-4BE9-B7A9-F5BA387CEDBC}"/>
    <cellStyle name="Izlaz 4 2 2 4 3" xfId="26002" xr:uid="{75D56306-A855-43C9-AD4A-7F329C5587A7}"/>
    <cellStyle name="Izlaz 4 2 2 5" xfId="13350" xr:uid="{49AB8A6A-8F98-4009-8336-2973835466D0}"/>
    <cellStyle name="Izlaz 4 2 2 5 2" xfId="21592" xr:uid="{02B1ED36-80B3-43CA-A936-8DEF5655C6A6}"/>
    <cellStyle name="Izlaz 4 2 2 5 2 2" xfId="36780" xr:uid="{404B4BCE-6C25-4693-BA0F-0CE2E195B7B3}"/>
    <cellStyle name="Izlaz 4 2 2 5 3" xfId="27746" xr:uid="{653A26C7-489B-4891-BF7C-2BC827D44E55}"/>
    <cellStyle name="Izlaz 4 2 20" xfId="46385" xr:uid="{FFAF30D7-1105-4DD4-8A81-97CAF67B3926}"/>
    <cellStyle name="Izlaz 4 2 21" xfId="47118" xr:uid="{5CA3D5F2-4C6E-47B3-8B72-CC248FDE9952}"/>
    <cellStyle name="Izlaz 4 2 22" xfId="46772" xr:uid="{47213E46-6231-405F-A0C3-DC48EB725846}"/>
    <cellStyle name="Izlaz 4 2 23" xfId="48967" xr:uid="{77A3CECD-658D-4F04-B8EC-51B22B997A8F}"/>
    <cellStyle name="Izlaz 4 2 24" xfId="49594" xr:uid="{9B6BB9BD-77EF-4010-A7A1-40F0DC6EE1AF}"/>
    <cellStyle name="Izlaz 4 2 25" xfId="48640" xr:uid="{797C67FC-1C97-4890-B9FC-49505E16CF2A}"/>
    <cellStyle name="Izlaz 4 2 26" xfId="50632" xr:uid="{29E87AEE-B40B-4FB3-B9E9-60E24B3E8FE7}"/>
    <cellStyle name="Izlaz 4 2 27" xfId="50440" xr:uid="{7FB63BAD-B5EB-48C2-A6AB-D6910290DED9}"/>
    <cellStyle name="Izlaz 4 2 28" xfId="50785" xr:uid="{B42E3B37-ED0C-4665-BA44-B744148C4563}"/>
    <cellStyle name="Izlaz 4 2 29" xfId="51725" xr:uid="{4B7A24F8-E659-486B-B2A0-BEA2B7FB4D00}"/>
    <cellStyle name="Izlaz 4 2 3" xfId="8937" xr:uid="{97A72C18-CD3A-4C8D-A322-7B4FAD8E95C9}"/>
    <cellStyle name="Izlaz 4 2 3 2" xfId="10001" xr:uid="{22C37842-7562-4BF0-9BA4-BCB63F839310}"/>
    <cellStyle name="Izlaz 4 2 3 2 2" xfId="15000" xr:uid="{0B1852F9-7CF3-4E67-9804-BF9AD3E01A7D}"/>
    <cellStyle name="Izlaz 4 2 3 2 2 2" xfId="23087" xr:uid="{DA068B24-F66F-47F3-A4CA-C591139F8213}"/>
    <cellStyle name="Izlaz 4 2 3 2 2 2 2" xfId="38275" xr:uid="{E4ECFD88-97B7-44C4-8B59-DEACA497F2B1}"/>
    <cellStyle name="Izlaz 4 2 3 2 2 3" xfId="29241" xr:uid="{EC303B1C-ADD0-4F1D-9BDD-BB726F22535E}"/>
    <cellStyle name="Izlaz 4 2 3 2 3" xfId="10783" xr:uid="{0851F9C7-9AFB-4689-9AEA-92010D4D778A}"/>
    <cellStyle name="Izlaz 4 2 3 2 3 2" xfId="19333" xr:uid="{8B98F9AF-E435-4074-BB4B-7DFF1A9857C9}"/>
    <cellStyle name="Izlaz 4 2 3 2 3 2 2" xfId="34538" xr:uid="{4D3831FA-92DD-40DE-A86F-2E055594AF49}"/>
    <cellStyle name="Izlaz 4 2 3 2 3 3" xfId="25581" xr:uid="{5C721D79-8204-41BB-BA20-14E74030A115}"/>
    <cellStyle name="Izlaz 4 2 3 2 4" xfId="11535" xr:uid="{C6039B5F-A7E4-4A0A-90E9-AA970838DCC4}"/>
    <cellStyle name="Izlaz 4 2 3 2 4 2" xfId="20071" xr:uid="{350AD70D-B467-4151-842B-FCD21E11764B}"/>
    <cellStyle name="Izlaz 4 2 3 2 4 2 2" xfId="35269" xr:uid="{362FB343-5A6A-40F4-93A6-E540D7A00A25}"/>
    <cellStyle name="Izlaz 4 2 3 2 4 3" xfId="26285" xr:uid="{9092EEC5-B229-4826-AE44-D7C9A36036BD}"/>
    <cellStyle name="Izlaz 4 2 3 3" xfId="14244" xr:uid="{67418DD1-CBD1-4E93-886D-66F0A32CEB4E}"/>
    <cellStyle name="Izlaz 4 2 3 3 2" xfId="22331" xr:uid="{B85D03BD-A0F6-49DC-A65B-0AD784AA836D}"/>
    <cellStyle name="Izlaz 4 2 3 3 2 2" xfId="37519" xr:uid="{F54C666F-CD6C-428A-96F7-907C1DC0116B}"/>
    <cellStyle name="Izlaz 4 2 3 3 3" xfId="28485" xr:uid="{303149E8-01F6-4887-BB90-10A2AA43F082}"/>
    <cellStyle name="Izlaz 4 2 3 4" xfId="16321" xr:uid="{3E985178-E3D5-47A4-94D2-419859334685}"/>
    <cellStyle name="Izlaz 4 2 3 4 2" xfId="24376" xr:uid="{97D0E4AB-FDB9-4F66-A0CD-3027D0D968D4}"/>
    <cellStyle name="Izlaz 4 2 3 4 2 2" xfId="39564" xr:uid="{EBA226F3-4004-4505-8570-CDFD5CF72088}"/>
    <cellStyle name="Izlaz 4 2 3 4 3" xfId="30530" xr:uid="{07D13EC4-63EA-4362-A8DE-19F6D1068C77}"/>
    <cellStyle name="Izlaz 4 2 3 5" xfId="12821" xr:uid="{87094168-2D77-4563-8D91-2CF9868B6960}"/>
    <cellStyle name="Izlaz 4 2 3 5 2" xfId="21199" xr:uid="{511B3616-4AAC-4D90-8B67-2B6CDC0CCE1F}"/>
    <cellStyle name="Izlaz 4 2 3 5 2 2" xfId="36387" xr:uid="{55570866-3E12-42CA-8122-985E9C7FC5E3}"/>
    <cellStyle name="Izlaz 4 2 3 5 3" xfId="27353" xr:uid="{ED37605C-4D90-457F-ADCA-BB771864CA5A}"/>
    <cellStyle name="Izlaz 4 2 30" xfId="52243" xr:uid="{EC07178E-FDED-47E0-8245-064F737BFEF5}"/>
    <cellStyle name="Izlaz 4 2 4" xfId="8834" xr:uid="{DA7B8936-46A5-47C6-A564-3EC0792F2851}"/>
    <cellStyle name="Izlaz 4 2 4 2" xfId="14159" xr:uid="{A97253A0-09E9-496D-89C6-922AD2156D5F}"/>
    <cellStyle name="Izlaz 4 2 4 2 2" xfId="22246" xr:uid="{1DD431EC-AE18-4F37-825C-86DCACE9E597}"/>
    <cellStyle name="Izlaz 4 2 4 2 2 2" xfId="37434" xr:uid="{06C6F51D-37CE-4407-A588-0960FF19C240}"/>
    <cellStyle name="Izlaz 4 2 4 2 3" xfId="28400" xr:uid="{A0F1EF97-706A-4554-BED7-EDCC5D98D1A8}"/>
    <cellStyle name="Izlaz 4 2 4 3" xfId="13649" xr:uid="{A3560A1C-4BD2-44EB-A4B4-3737744D9FF6}"/>
    <cellStyle name="Izlaz 4 2 4 3 2" xfId="21779" xr:uid="{0D673E30-A519-492C-9CAC-796B8B93345B}"/>
    <cellStyle name="Izlaz 4 2 4 3 2 2" xfId="36967" xr:uid="{9E990C45-2979-49CA-AC48-DF09BE2125E1}"/>
    <cellStyle name="Izlaz 4 2 4 3 3" xfId="27933" xr:uid="{97F4F560-3A87-4E17-8316-3DC8310FE6F7}"/>
    <cellStyle name="Izlaz 4 2 4 4" xfId="14414" xr:uid="{332426AF-7171-4BDE-A509-58B4FE97AEFC}"/>
    <cellStyle name="Izlaz 4 2 4 4 2" xfId="22501" xr:uid="{F0CFA8AC-1000-4A0A-9E70-04C9C87F8BCC}"/>
    <cellStyle name="Izlaz 4 2 4 4 2 2" xfId="37689" xr:uid="{5FAF6430-65A9-4E69-B6E2-10F040991FB0}"/>
    <cellStyle name="Izlaz 4 2 4 4 3" xfId="28655" xr:uid="{9AF038A9-241B-435E-AF16-CAFB63FCC02A}"/>
    <cellStyle name="Izlaz 4 2 5" xfId="11337" xr:uid="{7F266354-23B9-40E8-9F59-C29D6EF75398}"/>
    <cellStyle name="Izlaz 4 2 5 2" xfId="19887" xr:uid="{12AA3BC3-698E-40DB-B1F8-8786D40B5182}"/>
    <cellStyle name="Izlaz 4 2 5 2 2" xfId="35092" xr:uid="{87617573-119F-4E3A-AE1C-95F92443BAD5}"/>
    <cellStyle name="Izlaz 4 2 5 3" xfId="26135" xr:uid="{7EE1A1D9-298B-48A0-8431-4ECC4B322F13}"/>
    <cellStyle name="Izlaz 4 2 6" xfId="12689" xr:uid="{B937F8FB-823A-4E67-A2A9-AF936812A6B1}"/>
    <cellStyle name="Izlaz 4 2 6 2" xfId="21082" xr:uid="{8B417336-525C-4CF5-BE5F-ECC8A6436AAC}"/>
    <cellStyle name="Izlaz 4 2 6 2 2" xfId="36270" xr:uid="{7C983160-6526-455C-91E8-C3EB5F3400C9}"/>
    <cellStyle name="Izlaz 4 2 6 3" xfId="27236" xr:uid="{F4E8A4A4-4D76-4B44-AE88-C1AD6BEB1097}"/>
    <cellStyle name="Izlaz 4 2 7" xfId="16699" xr:uid="{F8EF92C3-050C-4F7A-969D-B9825C395B26}"/>
    <cellStyle name="Izlaz 4 2 7 2" xfId="24754" xr:uid="{1B767E0E-5924-42D7-9FED-0070EFC0E223}"/>
    <cellStyle name="Izlaz 4 2 7 2 2" xfId="39942" xr:uid="{121011EA-5C49-499C-B4FD-EB311F70C28A}"/>
    <cellStyle name="Izlaz 4 2 7 3" xfId="30908" xr:uid="{4F247849-62F4-4E46-8F2C-D9874DFF7DE5}"/>
    <cellStyle name="Izlaz 4 2 8" xfId="13889" xr:uid="{9C6779AD-5A84-4A0F-84F8-E61D1875A844}"/>
    <cellStyle name="Izlaz 4 2 8 2" xfId="21993" xr:uid="{8D1874DE-0BA3-446D-8C45-74966AD95B04}"/>
    <cellStyle name="Izlaz 4 2 8 2 2" xfId="37181" xr:uid="{C8AEB7AA-C20E-4CA8-A839-E662D4D22C83}"/>
    <cellStyle name="Izlaz 4 2 8 3" xfId="28147" xr:uid="{857EF460-9F47-4261-847A-ED370DF2027E}"/>
    <cellStyle name="Izlaz 4 2 9" xfId="42136" xr:uid="{AD8DB4F2-62C9-4E63-9476-2A57B80857D4}"/>
    <cellStyle name="Izlaz 4 20" xfId="45916" xr:uid="{D3297133-F5BF-4722-BCD3-DE4F9637E306}"/>
    <cellStyle name="Izlaz 4 21" xfId="46512" xr:uid="{F340E9E0-92D6-4313-AD4D-8BB65AD595E7}"/>
    <cellStyle name="Izlaz 4 22" xfId="47661" xr:uid="{75F7050D-0609-490A-8AC4-6157F28BE697}"/>
    <cellStyle name="Izlaz 4 23" xfId="45802" xr:uid="{7DD215A7-60B4-4D8C-89EF-4B66C6581657}"/>
    <cellStyle name="Izlaz 4 24" xfId="47465" xr:uid="{852657DC-E0E7-4159-982C-D328D4EEF5BF}"/>
    <cellStyle name="Izlaz 4 25" xfId="48708" xr:uid="{AAF448DD-9474-4FDE-A6DB-EB2CFA260123}"/>
    <cellStyle name="Izlaz 4 26" xfId="48830" xr:uid="{8B069E7E-72E0-4461-90FD-573B2CE1AB49}"/>
    <cellStyle name="Izlaz 4 27" xfId="49684" xr:uid="{4729296A-48C2-41C5-96B6-B66BC81B0423}"/>
    <cellStyle name="Izlaz 4 28" xfId="50403" xr:uid="{0900E365-4BB2-4D53-8FAF-CDBEECCF8B74}"/>
    <cellStyle name="Izlaz 4 29" xfId="50510" xr:uid="{9CAB5A19-5C62-4E5C-A49E-A7EAB120B81C}"/>
    <cellStyle name="Izlaz 4 3" xfId="8793" xr:uid="{9FE40234-EDD9-4FF3-8EF2-37310AB09418}"/>
    <cellStyle name="Izlaz 4 3 2" xfId="9909" xr:uid="{B1B9EA66-DE60-45CC-B03A-C1B4392EC425}"/>
    <cellStyle name="Izlaz 4 3 2 2" xfId="14915" xr:uid="{313B8736-1A3F-486B-8C1B-8B4759E02D9C}"/>
    <cellStyle name="Izlaz 4 3 2 2 2" xfId="23002" xr:uid="{260E5C60-3988-4FE0-8763-F4D5E003E37B}"/>
    <cellStyle name="Izlaz 4 3 2 2 2 2" xfId="38190" xr:uid="{D487C6DA-32F5-4628-9D6F-E4F805D172DB}"/>
    <cellStyle name="Izlaz 4 3 2 2 3" xfId="29156" xr:uid="{F34FB8D7-9313-4F5E-B5BE-83A8210E27AF}"/>
    <cellStyle name="Izlaz 4 3 2 3" xfId="12928" xr:uid="{8B43D6E9-276A-4241-91A4-4203792FF1A8}"/>
    <cellStyle name="Izlaz 4 3 2 3 2" xfId="21293" xr:uid="{50386543-1045-4672-9F1F-5B863263EC29}"/>
    <cellStyle name="Izlaz 4 3 2 3 2 2" xfId="36481" xr:uid="{4AE4141E-4B24-4E31-98D8-46746D915175}"/>
    <cellStyle name="Izlaz 4 3 2 3 3" xfId="27447" xr:uid="{3AB8B589-B492-4AF6-B019-311B1F0BB0EA}"/>
    <cellStyle name="Izlaz 4 3 2 4" xfId="13419" xr:uid="{747234E5-5A33-41CC-800F-A3F32446C335}"/>
    <cellStyle name="Izlaz 4 3 2 4 2" xfId="21619" xr:uid="{E67B8A45-7513-430D-86A8-A89CDEFB76EE}"/>
    <cellStyle name="Izlaz 4 3 2 4 2 2" xfId="36807" xr:uid="{1495D3A0-D8DB-49CA-B881-D1551AB60D64}"/>
    <cellStyle name="Izlaz 4 3 2 4 3" xfId="27773" xr:uid="{82441B98-9393-4BE9-8664-786BE26415D2}"/>
    <cellStyle name="Izlaz 4 3 3" xfId="14130" xr:uid="{D9A00EF6-E158-4F4B-AE5E-09FDCCDB98AD}"/>
    <cellStyle name="Izlaz 4 3 3 2" xfId="22217" xr:uid="{AC71D918-7260-4BD7-91CC-73FE53EEB86B}"/>
    <cellStyle name="Izlaz 4 3 3 2 2" xfId="37405" xr:uid="{C5560ADC-7235-4DB8-8FE4-BE953B50D64F}"/>
    <cellStyle name="Izlaz 4 3 3 3" xfId="28371" xr:uid="{A751209C-FA00-4EF4-8BD9-35B5BBA3A8AC}"/>
    <cellStyle name="Izlaz 4 3 4" xfId="16355" xr:uid="{0AAF974E-9AD2-4D7A-B971-F7CB87A381A1}"/>
    <cellStyle name="Izlaz 4 3 4 2" xfId="24410" xr:uid="{2F2618C5-A083-456E-96B4-63CB2DA80BF0}"/>
    <cellStyle name="Izlaz 4 3 4 2 2" xfId="39598" xr:uid="{D180C8BD-40FE-4CCD-BB0B-2C6EC4652B0E}"/>
    <cellStyle name="Izlaz 4 3 4 3" xfId="30564" xr:uid="{2DEE0C7E-8938-4D87-BEC0-E730EB42255D}"/>
    <cellStyle name="Izlaz 4 3 5" xfId="10869" xr:uid="{9F5006FC-9AC5-40B5-937B-AD7B416A6304}"/>
    <cellStyle name="Izlaz 4 3 5 2" xfId="19419" xr:uid="{E9FC6453-7FDB-4505-8DB3-13DD2460AD12}"/>
    <cellStyle name="Izlaz 4 3 5 2 2" xfId="34624" xr:uid="{BFD44293-4705-4DD2-BD0F-36A2A4A15873}"/>
    <cellStyle name="Izlaz 4 3 5 3" xfId="25667" xr:uid="{07463532-9482-42AD-BA48-9C975E7E1884}"/>
    <cellStyle name="Izlaz 4 30" xfId="51220" xr:uid="{7A1BEF6F-CC41-42B1-BCB1-13EBBB845997}"/>
    <cellStyle name="Izlaz 4 31" xfId="51724" xr:uid="{0BC9342A-CD04-4A2E-B012-5D37ED2DEECB}"/>
    <cellStyle name="Izlaz 4 32" xfId="52242" xr:uid="{9CAF8B2C-23AF-4711-ADF8-0D40565A3F2C}"/>
    <cellStyle name="Izlaz 4 4" xfId="8871" xr:uid="{B56DEF9C-2079-4272-BB46-D3BDDFA1B0AC}"/>
    <cellStyle name="Izlaz 4 4 2" xfId="9938" xr:uid="{E802E651-376F-4436-82F4-544ACB9A6954}"/>
    <cellStyle name="Izlaz 4 4 2 2" xfId="14940" xr:uid="{6CD1B516-7DEC-4E3D-914B-AAFCD060D506}"/>
    <cellStyle name="Izlaz 4 4 2 2 2" xfId="23027" xr:uid="{73E8E136-1225-401A-AA8A-F533F0D443FC}"/>
    <cellStyle name="Izlaz 4 4 2 2 2 2" xfId="38215" xr:uid="{248BA972-CEF8-4F02-B41D-D54131DEBCD3}"/>
    <cellStyle name="Izlaz 4 4 2 2 3" xfId="29181" xr:uid="{EB5DD9D2-78EC-4345-9FB1-DBB6B271D42D}"/>
    <cellStyle name="Izlaz 4 4 2 3" xfId="11342" xr:uid="{0E2EBBD1-EE1E-45F2-9C37-D3F0F55E3BB3}"/>
    <cellStyle name="Izlaz 4 4 2 3 2" xfId="19892" xr:uid="{A2CFD0E1-4F18-4919-BCB8-3C548F488937}"/>
    <cellStyle name="Izlaz 4 4 2 3 2 2" xfId="35097" xr:uid="{28D822C4-F4A7-43E9-8CEE-D8DF741D6159}"/>
    <cellStyle name="Izlaz 4 4 2 3 3" xfId="26140" xr:uid="{ECCCE3B9-88C3-40BE-A662-5B41DC975A1E}"/>
    <cellStyle name="Izlaz 4 4 2 4" xfId="16711" xr:uid="{0A5326DD-0343-4736-B789-DDC465A85BA2}"/>
    <cellStyle name="Izlaz 4 4 2 4 2" xfId="24766" xr:uid="{6A385C31-66A5-44D6-8E66-4B3D64F05843}"/>
    <cellStyle name="Izlaz 4 4 2 4 2 2" xfId="39954" xr:uid="{503440EC-B444-4AEC-B556-AF9C8C011A4F}"/>
    <cellStyle name="Izlaz 4 4 2 4 3" xfId="30920" xr:uid="{6ED20FE0-01AA-4AA5-988B-F9A446B05936}"/>
    <cellStyle name="Izlaz 4 4 3" xfId="14185" xr:uid="{6ABBAA49-0CAD-4496-800C-971F835543BF}"/>
    <cellStyle name="Izlaz 4 4 3 2" xfId="22272" xr:uid="{0ED1EC4A-F288-48F9-9815-F9C7A0720E3B}"/>
    <cellStyle name="Izlaz 4 4 3 2 2" xfId="37460" xr:uid="{AE2C08AE-B026-4ADB-BEF6-112391D96B17}"/>
    <cellStyle name="Izlaz 4 4 3 3" xfId="28426" xr:uid="{6CB28E66-9D9E-439F-9F73-CBBA0B95A7FD}"/>
    <cellStyle name="Izlaz 4 4 4" xfId="13658" xr:uid="{9A8D9638-24B5-4EA0-87A6-C27E65157330}"/>
    <cellStyle name="Izlaz 4 4 4 2" xfId="21788" xr:uid="{8944AD47-DE97-464E-9A34-EB1DB655C1E2}"/>
    <cellStyle name="Izlaz 4 4 4 2 2" xfId="36976" xr:uid="{AA372A22-F3EF-4912-B986-E5D85DF206B2}"/>
    <cellStyle name="Izlaz 4 4 4 3" xfId="27942" xr:uid="{5209BF16-350C-4C0C-8F9D-09075914FABB}"/>
    <cellStyle name="Izlaz 4 4 5" xfId="15378" xr:uid="{302EAF99-9F2C-4C7D-911A-E235CA924A36}"/>
    <cellStyle name="Izlaz 4 4 5 2" xfId="23465" xr:uid="{A90E2CA4-9AA0-4C4D-BA48-93929EF3CB84}"/>
    <cellStyle name="Izlaz 4 4 5 2 2" xfId="38653" xr:uid="{15B4578F-6F2D-4C56-8D1F-EBDDAE47340D}"/>
    <cellStyle name="Izlaz 4 4 5 3" xfId="29619" xr:uid="{3E7172F7-9BD6-4649-85CF-B4DF695341FB}"/>
    <cellStyle name="Izlaz 4 5" xfId="8938" xr:uid="{CA456853-E71F-4CEF-9C07-428F199E9AB8}"/>
    <cellStyle name="Izlaz 4 5 2" xfId="10002" xr:uid="{3F9BEAA2-ADFE-4138-ACCF-E16AA0308334}"/>
    <cellStyle name="Izlaz 4 5 2 2" xfId="15001" xr:uid="{6098E7A2-0483-4C4B-A86C-5E05F1120B23}"/>
    <cellStyle name="Izlaz 4 5 2 2 2" xfId="23088" xr:uid="{D091E510-2B74-4358-B848-6528A5316A42}"/>
    <cellStyle name="Izlaz 4 5 2 2 2 2" xfId="38276" xr:uid="{ABAB0451-7E1C-49A5-92F2-FF0139E34C4C}"/>
    <cellStyle name="Izlaz 4 5 2 2 3" xfId="29242" xr:uid="{117DF7D6-C0F8-4572-A7FE-0559E4A49EFC}"/>
    <cellStyle name="Izlaz 4 5 2 3" xfId="11215" xr:uid="{2DF8F1DF-205F-4135-9ED5-3E3B2527821F}"/>
    <cellStyle name="Izlaz 4 5 2 3 2" xfId="19765" xr:uid="{8721BFED-2BDF-41CB-AF17-1E3AC489C763}"/>
    <cellStyle name="Izlaz 4 5 2 3 2 2" xfId="34970" xr:uid="{B7F3D869-9AD4-40A3-891E-B49F4AB3857E}"/>
    <cellStyle name="Izlaz 4 5 2 3 3" xfId="26013" xr:uid="{DAD176DF-0F6B-49BE-882E-D06EA3F8289E}"/>
    <cellStyle name="Izlaz 4 5 2 4" xfId="11646" xr:uid="{7CA82B49-9B05-4973-8565-A39BB3FA2C2E}"/>
    <cellStyle name="Izlaz 4 5 2 4 2" xfId="20175" xr:uid="{0D45930C-5FB7-402D-9980-C64853BCB329}"/>
    <cellStyle name="Izlaz 4 5 2 4 2 2" xfId="35363" xr:uid="{5B6FDE3F-0FDA-438C-AE02-DDA23CEDA858}"/>
    <cellStyle name="Izlaz 4 5 2 4 3" xfId="26366" xr:uid="{A4BFAB30-B96A-47A7-87F8-2974D69C35DA}"/>
    <cellStyle name="Izlaz 4 5 3" xfId="14245" xr:uid="{4C53DCC0-F22D-4A0C-BCC6-71980B02F7A5}"/>
    <cellStyle name="Izlaz 4 5 3 2" xfId="22332" xr:uid="{0FB527F6-D3C4-4076-A5ED-34E6AB29F687}"/>
    <cellStyle name="Izlaz 4 5 3 2 2" xfId="37520" xr:uid="{F1BD8510-D7D3-461A-81D2-66ABB23B771D}"/>
    <cellStyle name="Izlaz 4 5 3 3" xfId="28486" xr:uid="{3465ECFB-6723-40E0-BC15-8270A38E3FF5}"/>
    <cellStyle name="Izlaz 4 5 4" xfId="11002" xr:uid="{01EA6BEE-980C-4D53-B126-0EA8B4EF8327}"/>
    <cellStyle name="Izlaz 4 5 4 2" xfId="19552" xr:uid="{8891370A-5C2A-4A8D-A7C4-07D0EDD28116}"/>
    <cellStyle name="Izlaz 4 5 4 2 2" xfId="34757" xr:uid="{1A636165-C0E7-4CDA-AFA5-478E14D50E88}"/>
    <cellStyle name="Izlaz 4 5 4 3" xfId="25800" xr:uid="{858B40F8-4FD7-4DFB-BC1D-C4E4BCBF09EA}"/>
    <cellStyle name="Izlaz 4 5 5" xfId="12193" xr:uid="{B59CBFDC-FA3F-4983-8125-2B2D125975C7}"/>
    <cellStyle name="Izlaz 4 5 5 2" xfId="20645" xr:uid="{56D8B1C6-FBB9-4BFC-A341-1C2FC3B3A005}"/>
    <cellStyle name="Izlaz 4 5 5 2 2" xfId="35833" xr:uid="{C1E734F2-18E0-4E94-BD6E-B821B1E0B330}"/>
    <cellStyle name="Izlaz 4 5 5 3" xfId="26799" xr:uid="{80EB2DC3-81B1-45F2-AAE4-E3B2C12C5AED}"/>
    <cellStyle name="Izlaz 4 6" xfId="8526" xr:uid="{1A0504BE-99ED-4B31-ACCD-E7DB6A5F6FF3}"/>
    <cellStyle name="Izlaz 4 6 2" xfId="13994" xr:uid="{3C90311A-71D4-408C-96F9-B0AD747F042A}"/>
    <cellStyle name="Izlaz 4 6 2 2" xfId="22085" xr:uid="{9F01D407-633A-4856-9F37-12321CF67CED}"/>
    <cellStyle name="Izlaz 4 6 2 2 2" xfId="37273" xr:uid="{638A67C4-CBBE-4353-A0A4-907BEDF587AA}"/>
    <cellStyle name="Izlaz 4 6 2 3" xfId="28239" xr:uid="{BA27BA17-2DF0-4F14-BF7E-EBF100F71F61}"/>
    <cellStyle name="Izlaz 4 6 3" xfId="15460" xr:uid="{70995042-00DF-4522-AE81-A5AAB93DF48C}"/>
    <cellStyle name="Izlaz 4 6 3 2" xfId="23539" xr:uid="{9C0D54E6-90BC-4961-AAC3-32176BAFE933}"/>
    <cellStyle name="Izlaz 4 6 3 2 2" xfId="38727" xr:uid="{4B8732BF-E70B-4D0E-BD9E-C857B5C6E24E}"/>
    <cellStyle name="Izlaz 4 6 3 3" xfId="29693" xr:uid="{B9417B33-9C50-441D-A9D2-AF06785FB4F1}"/>
    <cellStyle name="Izlaz 4 6 4" xfId="16400" xr:uid="{FD6561C1-D8D6-496C-98C6-93EBBA2DFC11}"/>
    <cellStyle name="Izlaz 4 6 4 2" xfId="24455" xr:uid="{F39431D8-34FF-498C-8889-03726C688148}"/>
    <cellStyle name="Izlaz 4 6 4 2 2" xfId="39643" xr:uid="{3C8F9E58-DE97-4A32-9B23-EF74D16C5F7F}"/>
    <cellStyle name="Izlaz 4 6 4 3" xfId="30609" xr:uid="{623B4F4A-6F7A-4DB0-B712-84AF7997D917}"/>
    <cellStyle name="Izlaz 4 7" xfId="10733" xr:uid="{5567B6CC-BC96-4976-B3D5-1E43C3512258}"/>
    <cellStyle name="Izlaz 4 7 2" xfId="19283" xr:uid="{0F08BED3-FFC6-4754-83EC-16BFDD4302EE}"/>
    <cellStyle name="Izlaz 4 7 2 2" xfId="34488" xr:uid="{FB9F287D-9756-4475-9DE3-303149B52008}"/>
    <cellStyle name="Izlaz 4 7 3" xfId="25531" xr:uid="{1B085DC3-E008-42B0-A716-3A1B40A07B0A}"/>
    <cellStyle name="Izlaz 4 8" xfId="12685" xr:uid="{A6570B41-86EA-4B10-9E8F-F2EAF737C81F}"/>
    <cellStyle name="Izlaz 4 8 2" xfId="21079" xr:uid="{EB4BFBC1-BE1C-4244-B329-712D630CFBE9}"/>
    <cellStyle name="Izlaz 4 8 2 2" xfId="36267" xr:uid="{E1A05C92-995D-462F-8B2D-B0FCDD4FDD29}"/>
    <cellStyle name="Izlaz 4 8 3" xfId="27233" xr:uid="{9AF0D91F-DA57-4814-AA6D-85B9EDC0E412}"/>
    <cellStyle name="Izlaz 4 9" xfId="10637" xr:uid="{DB8BAE4D-D3B9-4311-AE0C-5904A4E0DEF3}"/>
    <cellStyle name="Izlaz 4 9 2" xfId="19187" xr:uid="{B246A3DE-E0F3-4DA1-9D12-85AC93885913}"/>
    <cellStyle name="Izlaz 4 9 2 2" xfId="34392" xr:uid="{0401D37A-F55C-4C1B-BB52-F1E3ACB6B2E7}"/>
    <cellStyle name="Izlaz 4 9 3" xfId="25435" xr:uid="{7568E20F-76F2-4BB1-BBCF-2C32B1D8241C}"/>
    <cellStyle name="Izlaz 5" xfId="4409" xr:uid="{1CA48211-CACF-4DCC-A59D-769641EAFEB1}"/>
    <cellStyle name="Izlaz 5 10" xfId="31480" xr:uid="{A73CC4F3-B48C-413B-A6DE-65C362E5E93E}"/>
    <cellStyle name="Izlaz 5 11" xfId="43638" xr:uid="{7AB4FA29-E8C3-4C5B-A661-2AE3F5CF78F2}"/>
    <cellStyle name="Izlaz 5 12" xfId="42456" xr:uid="{35CA6D31-EAEC-4662-8CD7-EE0E1692181C}"/>
    <cellStyle name="Izlaz 5 13" xfId="44441" xr:uid="{C4893A87-6B71-4B92-A714-8EB05CD1B866}"/>
    <cellStyle name="Izlaz 5 14" xfId="44643" xr:uid="{2AAD127C-63C4-4FDA-952A-1C556903B59A}"/>
    <cellStyle name="Izlaz 5 15" xfId="44844" xr:uid="{47061506-3234-4D14-944A-C74D32C431FF}"/>
    <cellStyle name="Izlaz 5 16" xfId="45032" xr:uid="{CE5EDBA7-FC79-4EDB-8352-E9DEA7151761}"/>
    <cellStyle name="Izlaz 5 17" xfId="45197" xr:uid="{91C4FD1C-D15E-4555-A7B1-D54E1BE2DDEA}"/>
    <cellStyle name="Izlaz 5 18" xfId="45348" xr:uid="{27F87377-33E7-4623-A90C-110BE5D098EA}"/>
    <cellStyle name="Izlaz 5 19" xfId="46296" xr:uid="{2D15B8EA-A302-4624-8B51-169B2BCBF770}"/>
    <cellStyle name="Izlaz 5 2" xfId="8795" xr:uid="{FEDE8338-F17D-44BE-A3BB-F417C5999B24}"/>
    <cellStyle name="Izlaz 5 2 2" xfId="9910" xr:uid="{4993F8A8-9E7A-47D9-B43B-D99D9973860A}"/>
    <cellStyle name="Izlaz 5 2 2 2" xfId="14916" xr:uid="{5C7C8503-B4A0-4E90-B0AF-FCD7453943DE}"/>
    <cellStyle name="Izlaz 5 2 2 2 2" xfId="23003" xr:uid="{E24C1ACD-C822-4694-BCF0-B48C3463B0EB}"/>
    <cellStyle name="Izlaz 5 2 2 2 2 2" xfId="38191" xr:uid="{D2297619-EA5D-4D2D-8722-0DEAFBFA7269}"/>
    <cellStyle name="Izlaz 5 2 2 2 3" xfId="29157" xr:uid="{220E5443-0994-490F-BAB4-B508EC1D585C}"/>
    <cellStyle name="Izlaz 5 2 2 3" xfId="13795" xr:uid="{EC49805F-0837-44BF-9408-2EB8B495AE81}"/>
    <cellStyle name="Izlaz 5 2 2 3 2" xfId="21907" xr:uid="{5522FB6A-63E8-41FD-8374-D021F65348AA}"/>
    <cellStyle name="Izlaz 5 2 2 3 2 2" xfId="37095" xr:uid="{8FD170CB-B69E-4374-8E2B-33979ABDE449}"/>
    <cellStyle name="Izlaz 5 2 2 3 3" xfId="28061" xr:uid="{E1A3DB5E-C451-451A-9239-453C84528C2F}"/>
    <cellStyle name="Izlaz 5 2 2 4" xfId="11144" xr:uid="{8C7C6645-3353-46D7-864F-9F4586B580BE}"/>
    <cellStyle name="Izlaz 5 2 2 4 2" xfId="19694" xr:uid="{794D727D-260D-4297-8275-1FDF1E6894D2}"/>
    <cellStyle name="Izlaz 5 2 2 4 2 2" xfId="34899" xr:uid="{D58420F3-B113-43C2-90CE-F13477C78543}"/>
    <cellStyle name="Izlaz 5 2 2 4 3" xfId="25942" xr:uid="{0B9B7D77-AFF0-48C6-9840-FB74BE451AD8}"/>
    <cellStyle name="Izlaz 5 2 3" xfId="14131" xr:uid="{A09ED351-BCEF-46B0-B0AF-C4271E61F835}"/>
    <cellStyle name="Izlaz 5 2 3 2" xfId="22218" xr:uid="{0425BEB2-5C62-4519-8051-BEEBF248D403}"/>
    <cellStyle name="Izlaz 5 2 3 2 2" xfId="37406" xr:uid="{57A02A0A-1F25-4D08-BC84-4CD095524EF7}"/>
    <cellStyle name="Izlaz 5 2 3 3" xfId="28372" xr:uid="{73F7AC61-5FEB-416E-8BC5-89FB28187D42}"/>
    <cellStyle name="Izlaz 5 2 4" xfId="13855" xr:uid="{50DAD041-C163-4B48-8E92-D31C48326BE0}"/>
    <cellStyle name="Izlaz 5 2 4 2" xfId="21962" xr:uid="{42489DAC-F06B-4242-823A-CE1E536927A5}"/>
    <cellStyle name="Izlaz 5 2 4 2 2" xfId="37150" xr:uid="{A551514E-A2DF-41AD-BBEC-9EAF69034620}"/>
    <cellStyle name="Izlaz 5 2 4 3" xfId="28116" xr:uid="{9D8A787A-EB4B-4B3C-B20B-C662F76910FB}"/>
    <cellStyle name="Izlaz 5 2 5" xfId="15560" xr:uid="{BB03CB3F-121A-4585-A382-11824954F5E2}"/>
    <cellStyle name="Izlaz 5 2 5 2" xfId="23615" xr:uid="{E1ABC0E2-4685-428E-9B25-0332E5FD97C7}"/>
    <cellStyle name="Izlaz 5 2 5 2 2" xfId="38803" xr:uid="{0506488F-A17E-4AFF-8A4A-FECF5997DBE5}"/>
    <cellStyle name="Izlaz 5 2 5 3" xfId="29769" xr:uid="{8D8C4DAA-71BB-4115-AED1-2BC810E99696}"/>
    <cellStyle name="Izlaz 5 20" xfId="47810" xr:uid="{FAA45737-686C-41A0-82AB-85EC38AD9952}"/>
    <cellStyle name="Izlaz 5 21" xfId="48111" xr:uid="{DC622608-DEFB-43C4-BA83-B1A66270B165}"/>
    <cellStyle name="Izlaz 5 22" xfId="47138" xr:uid="{0BC25DE9-323B-47F4-9D5D-5BF2454E1ABF}"/>
    <cellStyle name="Izlaz 5 23" xfId="48345" xr:uid="{83B170F1-9D53-4C21-BFA9-DADE711E0493}"/>
    <cellStyle name="Izlaz 5 24" xfId="48922" xr:uid="{1B7964BE-58F5-46A4-84C4-74F32ABDA749}"/>
    <cellStyle name="Izlaz 5 25" xfId="49623" xr:uid="{0B17DEBE-03D9-4265-851E-FFB4E78DE139}"/>
    <cellStyle name="Izlaz 5 26" xfId="49107" xr:uid="{E59AEA3D-A1C2-4F0C-8B20-D9E229411716}"/>
    <cellStyle name="Izlaz 5 27" xfId="50588" xr:uid="{849AB31E-6367-4808-9425-A9CB1EA2E25C}"/>
    <cellStyle name="Izlaz 5 28" xfId="50291" xr:uid="{EE03BB27-A830-4A3A-98D1-12E8BE65D3F3}"/>
    <cellStyle name="Izlaz 5 29" xfId="50751" xr:uid="{E7CBF699-7880-4C42-B0B6-5B6BCC71AF89}"/>
    <cellStyle name="Izlaz 5 3" xfId="8869" xr:uid="{6CCC69C3-FFAB-4892-ADA2-42FA67CA95A0}"/>
    <cellStyle name="Izlaz 5 3 2" xfId="9936" xr:uid="{F0164F4F-B891-438D-926C-474DA949666B}"/>
    <cellStyle name="Izlaz 5 3 2 2" xfId="14938" xr:uid="{138B1387-4A26-444A-9744-433C7D1F2525}"/>
    <cellStyle name="Izlaz 5 3 2 2 2" xfId="23025" xr:uid="{27459206-111E-4DC9-98DA-1BA19D53325A}"/>
    <cellStyle name="Izlaz 5 3 2 2 2 2" xfId="38213" xr:uid="{DB69118C-3DAA-434B-BD08-EFB1CFE31447}"/>
    <cellStyle name="Izlaz 5 3 2 2 3" xfId="29179" xr:uid="{B1BC5DC1-C35E-45CB-8AE0-F216A64A27B1}"/>
    <cellStyle name="Izlaz 5 3 2 3" xfId="10908" xr:uid="{0D458FEC-FC47-4C83-A5C3-1E523D2CE0D1}"/>
    <cellStyle name="Izlaz 5 3 2 3 2" xfId="19458" xr:uid="{39179846-7B74-43C1-BE60-DA918187110C}"/>
    <cellStyle name="Izlaz 5 3 2 3 2 2" xfId="34663" xr:uid="{601A8E74-4C69-4A86-8476-E53F83C1E535}"/>
    <cellStyle name="Izlaz 5 3 2 3 3" xfId="25706" xr:uid="{B9D63793-4C41-43FF-834E-706D4E663401}"/>
    <cellStyle name="Izlaz 5 3 2 4" xfId="16485" xr:uid="{C36E1EBD-8CC1-4D4E-A5D2-69852F5E5A08}"/>
    <cellStyle name="Izlaz 5 3 2 4 2" xfId="24540" xr:uid="{9A82B0B8-D93C-48F4-8FCA-CC7066ABC185}"/>
    <cellStyle name="Izlaz 5 3 2 4 2 2" xfId="39728" xr:uid="{1C101E65-DFD2-470D-89CD-9AD2B1DCC53B}"/>
    <cellStyle name="Izlaz 5 3 2 4 3" xfId="30694" xr:uid="{6026F65C-8EA2-4F5B-9FE7-9AFDFCBECA7B}"/>
    <cellStyle name="Izlaz 5 3 3" xfId="14183" xr:uid="{076790CF-DF4B-4BF0-B4B8-DD5AF5715458}"/>
    <cellStyle name="Izlaz 5 3 3 2" xfId="22270" xr:uid="{CC5C7E0C-5B62-4BA2-971A-697161DAED86}"/>
    <cellStyle name="Izlaz 5 3 3 2 2" xfId="37458" xr:uid="{A64F0617-5D62-4960-9D75-D8E830C5EF65}"/>
    <cellStyle name="Izlaz 5 3 3 3" xfId="28424" xr:uid="{3A5D3927-2082-461F-9A12-888C2D8BAAE2}"/>
    <cellStyle name="Izlaz 5 3 4" xfId="11243" xr:uid="{274B3BAD-A985-47EC-A4AF-CC64D5AF631A}"/>
    <cellStyle name="Izlaz 5 3 4 2" xfId="19793" xr:uid="{471DFEB6-6B22-4A8F-88DD-86D8BED8B534}"/>
    <cellStyle name="Izlaz 5 3 4 2 2" xfId="34998" xr:uid="{F6818836-1F7A-4440-A7ED-12387A8900E4}"/>
    <cellStyle name="Izlaz 5 3 4 3" xfId="26041" xr:uid="{B19F0EFE-6DEA-45A3-B123-BCEDBD974D74}"/>
    <cellStyle name="Izlaz 5 3 5" xfId="13976" xr:uid="{7C5779B3-EE68-43B7-AB3D-C676612B87D0}"/>
    <cellStyle name="Izlaz 5 3 5 2" xfId="22069" xr:uid="{F95D45EC-9E32-4F9E-9AE1-ADEFEDD797B0}"/>
    <cellStyle name="Izlaz 5 3 5 2 2" xfId="37257" xr:uid="{6D4FEA37-CA6D-4580-A37A-557E0FF192BA}"/>
    <cellStyle name="Izlaz 5 3 5 3" xfId="28223" xr:uid="{C233EF75-A0B8-41A7-A3C7-600205E2DE60}"/>
    <cellStyle name="Izlaz 5 30" xfId="51726" xr:uid="{4BF0FA11-DE70-4046-891A-8985BD1C5E1E}"/>
    <cellStyle name="Izlaz 5 31" xfId="52244" xr:uid="{915693B5-4AF7-4D25-A954-B94FA3D66D9F}"/>
    <cellStyle name="Izlaz 5 4" xfId="8936" xr:uid="{443BE9C1-C02B-47A3-A815-24DDCE665F19}"/>
    <cellStyle name="Izlaz 5 4 2" xfId="10000" xr:uid="{D96DD54A-E3B2-4590-8902-D58A5EE68B37}"/>
    <cellStyle name="Izlaz 5 4 2 2" xfId="14999" xr:uid="{D4D599D8-BFA8-483D-B1C0-E4606DABE544}"/>
    <cellStyle name="Izlaz 5 4 2 2 2" xfId="23086" xr:uid="{379BABD6-DC5B-498C-81F1-7214B51442D3}"/>
    <cellStyle name="Izlaz 5 4 2 2 2 2" xfId="38274" xr:uid="{2BB4C1E4-3738-4F10-BE7D-82807949D991}"/>
    <cellStyle name="Izlaz 5 4 2 2 3" xfId="29240" xr:uid="{3348EA5B-779A-4083-B8F2-B9F73449C548}"/>
    <cellStyle name="Izlaz 5 4 2 3" xfId="15964" xr:uid="{9E3E1DC8-8B8B-4E3A-A7F2-35146BE11492}"/>
    <cellStyle name="Izlaz 5 4 2 3 2" xfId="24019" xr:uid="{9044028F-77FF-43FF-A205-6315AFB866A6}"/>
    <cellStyle name="Izlaz 5 4 2 3 2 2" xfId="39207" xr:uid="{13AA6032-DFAC-4B63-AAD7-6552E291C1C9}"/>
    <cellStyle name="Izlaz 5 4 2 3 3" xfId="30173" xr:uid="{E0732D24-E033-44FA-9F02-35D738531264}"/>
    <cellStyle name="Izlaz 5 4 2 4" xfId="13767" xr:uid="{49597B75-4116-445E-9B9B-55857A5AA8C6}"/>
    <cellStyle name="Izlaz 5 4 2 4 2" xfId="21879" xr:uid="{98A4491D-548A-4C24-88D0-015E6D46DDE0}"/>
    <cellStyle name="Izlaz 5 4 2 4 2 2" xfId="37067" xr:uid="{D904FBA7-6A72-4511-8A01-0E38A1846CD4}"/>
    <cellStyle name="Izlaz 5 4 2 4 3" xfId="28033" xr:uid="{6158B0AA-C83A-48B7-82BE-D7B826255088}"/>
    <cellStyle name="Izlaz 5 4 3" xfId="14243" xr:uid="{E976F52B-9FCA-40B2-B80B-B4AEBD879D00}"/>
    <cellStyle name="Izlaz 5 4 3 2" xfId="22330" xr:uid="{2F032F39-61E6-43F8-811C-95392447461E}"/>
    <cellStyle name="Izlaz 5 4 3 2 2" xfId="37518" xr:uid="{A7667A19-BFE3-4E5B-80CB-8C965C9D6BB8}"/>
    <cellStyle name="Izlaz 5 4 3 3" xfId="28484" xr:uid="{550D5474-99F2-4CC9-BFC5-8C672E0DCD79}"/>
    <cellStyle name="Izlaz 5 4 4" xfId="16153" xr:uid="{1EE9B9EA-4566-4997-80EF-D32F9733BDD8}"/>
    <cellStyle name="Izlaz 5 4 4 2" xfId="24208" xr:uid="{C897271F-C014-4A58-859F-A977EAC32092}"/>
    <cellStyle name="Izlaz 5 4 4 2 2" xfId="39396" xr:uid="{FBF1B7EE-DAD2-40EB-BB56-7531256EAB67}"/>
    <cellStyle name="Izlaz 5 4 4 3" xfId="30362" xr:uid="{9DDA4431-1B04-40C3-96A9-884F5CE30373}"/>
    <cellStyle name="Izlaz 5 4 5" xfId="16108" xr:uid="{2B1209BA-E60E-46A3-BE21-A19DC5C1C318}"/>
    <cellStyle name="Izlaz 5 4 5 2" xfId="24163" xr:uid="{2A5DCBA1-5A5F-4E13-A55E-CE37FFA194DB}"/>
    <cellStyle name="Izlaz 5 4 5 2 2" xfId="39351" xr:uid="{738F1293-2056-455C-933C-CD472FDE2C5B}"/>
    <cellStyle name="Izlaz 5 4 5 3" xfId="30317" xr:uid="{DDEE48D9-B511-4647-8795-EBA8AE19732D}"/>
    <cellStyle name="Izlaz 5 5" xfId="8835" xr:uid="{0545D591-3169-4795-BD35-6E66B390FEA4}"/>
    <cellStyle name="Izlaz 5 5 2" xfId="14160" xr:uid="{313293B0-2B7C-4FA7-9A99-3B217B70112F}"/>
    <cellStyle name="Izlaz 5 5 2 2" xfId="22247" xr:uid="{B7FE2259-7F7F-4DA5-A07D-E9D02103CC3C}"/>
    <cellStyle name="Izlaz 5 5 2 2 2" xfId="37435" xr:uid="{874F6959-0349-4A61-B43F-9E8D588BCA22}"/>
    <cellStyle name="Izlaz 5 5 2 3" xfId="28401" xr:uid="{F7940A72-7AF5-4800-BC44-59C1CB6A700F}"/>
    <cellStyle name="Izlaz 5 5 3" xfId="13171" xr:uid="{4D24E856-4DB3-4015-A848-E9A622408FE8}"/>
    <cellStyle name="Izlaz 5 5 3 2" xfId="21469" xr:uid="{88198E15-DB74-4B20-ACB0-B2000150EC33}"/>
    <cellStyle name="Izlaz 5 5 3 2 2" xfId="36657" xr:uid="{35BF82A7-2119-495E-BD6F-D8DA766A0B90}"/>
    <cellStyle name="Izlaz 5 5 3 3" xfId="27623" xr:uid="{E32C14AA-C251-4B0A-8F6D-714495B50357}"/>
    <cellStyle name="Izlaz 5 5 4" xfId="11660" xr:uid="{66C25186-FDF5-4CD8-BA25-C2C33FADF3DA}"/>
    <cellStyle name="Izlaz 5 5 4 2" xfId="20182" xr:uid="{93ED2895-0685-4E4F-9464-A7EE6974825F}"/>
    <cellStyle name="Izlaz 5 5 4 2 2" xfId="35370" xr:uid="{C227901B-7CF1-4D7E-855F-8F6C5DD186A6}"/>
    <cellStyle name="Izlaz 5 5 4 3" xfId="26372" xr:uid="{EDE068BB-DE15-43AD-997E-4156A5742854}"/>
    <cellStyle name="Izlaz 5 6" xfId="11296" xr:uid="{C5A97954-23EF-494A-825E-2243B7069C3F}"/>
    <cellStyle name="Izlaz 5 6 2" xfId="19846" xr:uid="{99A5D9BF-4F2E-4DF5-BDFC-ED7241777BED}"/>
    <cellStyle name="Izlaz 5 6 2 2" xfId="35051" xr:uid="{859F3654-A6C1-4F84-8DB1-63FE2377B7FA}"/>
    <cellStyle name="Izlaz 5 6 3" xfId="26094" xr:uid="{D65B48AB-1159-4D17-A349-8F026F5A01A3}"/>
    <cellStyle name="Izlaz 5 7" xfId="10574" xr:uid="{C030877A-FB97-4C4E-9E60-7621AE85D786}"/>
    <cellStyle name="Izlaz 5 7 2" xfId="19124" xr:uid="{53380172-A3E9-44E1-930A-6B968FD490C0}"/>
    <cellStyle name="Izlaz 5 7 2 2" xfId="34329" xr:uid="{B2CEF894-CFEF-4FB7-B7B4-5922C82AC845}"/>
    <cellStyle name="Izlaz 5 7 3" xfId="25372" xr:uid="{AC4F18DC-DCFA-43A7-A111-A6D4C87984AB}"/>
    <cellStyle name="Izlaz 5 8" xfId="10765" xr:uid="{164243B4-53C0-4B6D-A1D2-2239596E602E}"/>
    <cellStyle name="Izlaz 5 8 2" xfId="19315" xr:uid="{D00C4407-167D-4E34-8646-19D555D7E160}"/>
    <cellStyle name="Izlaz 5 8 2 2" xfId="34520" xr:uid="{D7FFECE5-C58B-433B-921F-D719EF339B18}"/>
    <cellStyle name="Izlaz 5 8 3" xfId="25563" xr:uid="{ED319ECB-D229-4AD6-813C-65D808F39740}"/>
    <cellStyle name="Izlaz 5 9" xfId="16038" xr:uid="{99BE1868-B294-40BC-B9FF-7B4C9F9BBE47}"/>
    <cellStyle name="Izlaz 5 9 2" xfId="24093" xr:uid="{67CF0441-2AC5-4A78-AF23-1A20F2B3F780}"/>
    <cellStyle name="Izlaz 5 9 2 2" xfId="39281" xr:uid="{4272C2D0-4123-4260-BA1C-799834694B73}"/>
    <cellStyle name="Izlaz 5 9 3" xfId="30247" xr:uid="{FFA8B4AC-C1AE-4DAE-A331-DC213495F240}"/>
    <cellStyle name="Izlaz 6" xfId="8780" xr:uid="{8AD59F26-2D16-4A02-A9A3-32596FF0740E}"/>
    <cellStyle name="Izlaz 6 2" xfId="9900" xr:uid="{6D9E5E0C-6793-4C00-A6C0-B6D906B32B37}"/>
    <cellStyle name="Izlaz 6 2 2" xfId="14906" xr:uid="{631ECA48-452B-41E7-A620-5FC30DEAF587}"/>
    <cellStyle name="Izlaz 6 2 2 2" xfId="22993" xr:uid="{9FF1ECC0-99C0-4CD1-B215-3A732AEF70EA}"/>
    <cellStyle name="Izlaz 6 2 2 2 2" xfId="38181" xr:uid="{3D152B05-4ED5-47CE-B002-3542C1563B00}"/>
    <cellStyle name="Izlaz 6 2 2 3" xfId="29147" xr:uid="{896DDD42-1C3F-4795-98CC-2B8965ABACCF}"/>
    <cellStyle name="Izlaz 6 2 3" xfId="11903" xr:uid="{A796D1A1-605D-4FD9-BE39-5F0D1506812F}"/>
    <cellStyle name="Izlaz 6 2 3 2" xfId="20395" xr:uid="{B4A27B99-DA84-4336-8A77-8B242BF146F3}"/>
    <cellStyle name="Izlaz 6 2 3 2 2" xfId="35583" xr:uid="{9287296B-C83F-4656-B69B-AAC5E4D76D04}"/>
    <cellStyle name="Izlaz 6 2 3 3" xfId="26554" xr:uid="{B12D31CB-085B-4170-ADE8-83430D6E717A}"/>
    <cellStyle name="Izlaz 6 2 4" xfId="12333" xr:uid="{DC7BD000-929A-4F4E-B3B9-CBF97DC1E5CF}"/>
    <cellStyle name="Izlaz 6 2 4 2" xfId="20755" xr:uid="{D0400791-0CA6-46A3-AA7A-68B07A4CF47B}"/>
    <cellStyle name="Izlaz 6 2 4 2 2" xfId="35943" xr:uid="{609E0A91-96E9-47DA-972C-AF9E38AAC235}"/>
    <cellStyle name="Izlaz 6 2 4 3" xfId="26909" xr:uid="{49E9C2D2-E81E-4C8F-8965-B95E4DBD788E}"/>
    <cellStyle name="Izlaz 6 3" xfId="14121" xr:uid="{8C096900-5122-48BC-9995-8D1BD424CD7E}"/>
    <cellStyle name="Izlaz 6 3 2" xfId="22208" xr:uid="{A728CA45-3435-428A-82A6-25F719376C09}"/>
    <cellStyle name="Izlaz 6 3 2 2" xfId="37396" xr:uid="{78577311-950A-439E-9425-203F52A4D5FE}"/>
    <cellStyle name="Izlaz 6 3 3" xfId="28362" xr:uid="{9C0125A0-0B25-497B-84B7-56F4E481969A}"/>
    <cellStyle name="Izlaz 6 4" xfId="11210" xr:uid="{66F3D41F-77A0-4514-BBE4-91FE6352AE9A}"/>
    <cellStyle name="Izlaz 6 4 2" xfId="19760" xr:uid="{D70E2091-B7A5-47D2-8D3F-F8C87370D4C3}"/>
    <cellStyle name="Izlaz 6 4 2 2" xfId="34965" xr:uid="{DFC98CDD-8969-4A4E-A8CB-74059A924BC5}"/>
    <cellStyle name="Izlaz 6 4 3" xfId="26008" xr:uid="{461B1A31-6893-4A0B-97DA-21DD4B0E823F}"/>
    <cellStyle name="Izlaz 6 5" xfId="12484" xr:uid="{590AB15D-BC16-423E-AC55-9591DCF8B520}"/>
    <cellStyle name="Izlaz 6 5 2" xfId="20901" xr:uid="{7184F729-CB6A-4424-935B-BFD118FF9C58}"/>
    <cellStyle name="Izlaz 6 5 2 2" xfId="36089" xr:uid="{DA0D8361-7D78-4101-B5D4-3101E8B55A20}"/>
    <cellStyle name="Izlaz 6 5 3" xfId="27055" xr:uid="{D0032B03-CAE0-4BAD-AD51-5014ABA784CF}"/>
    <cellStyle name="Izlaz 7" xfId="8884" xr:uid="{96244BF7-BCF9-44BC-9187-39AF78BED4E5}"/>
    <cellStyle name="Izlaz 7 2" xfId="9951" xr:uid="{5EC83158-9232-488F-ADDF-85E079B9227B}"/>
    <cellStyle name="Izlaz 7 2 2" xfId="14953" xr:uid="{2F49C3F6-45C4-4DB3-AF2E-BCD390008D55}"/>
    <cellStyle name="Izlaz 7 2 2 2" xfId="23040" xr:uid="{ECDE55A3-7557-434A-99DB-96D62AFF70F0}"/>
    <cellStyle name="Izlaz 7 2 2 2 2" xfId="38228" xr:uid="{D4763D43-F5B2-429C-A071-351FAC8FD2C7}"/>
    <cellStyle name="Izlaz 7 2 2 3" xfId="29194" xr:uid="{8A26649E-36E8-4382-98B7-3C603A424FB7}"/>
    <cellStyle name="Izlaz 7 2 3" xfId="16202" xr:uid="{6DCAEEBE-EE72-4FEF-B4B5-210E8892E5B1}"/>
    <cellStyle name="Izlaz 7 2 3 2" xfId="24257" xr:uid="{CE55B816-172F-42C8-B1F1-EC92028150E9}"/>
    <cellStyle name="Izlaz 7 2 3 2 2" xfId="39445" xr:uid="{F103837C-53A9-424B-85ED-FD5CD39AF1A9}"/>
    <cellStyle name="Izlaz 7 2 3 3" xfId="30411" xr:uid="{D7067691-13BA-49E6-B045-D1396BE3855B}"/>
    <cellStyle name="Izlaz 7 2 4" xfId="16811" xr:uid="{E78CE519-2800-4AAF-9701-E1E715661FCC}"/>
    <cellStyle name="Izlaz 7 2 4 2" xfId="24866" xr:uid="{5070441F-6F3D-44D9-9C71-51CFD7433300}"/>
    <cellStyle name="Izlaz 7 2 4 2 2" xfId="40054" xr:uid="{63A0FB46-FD86-4A63-8B09-BB4BE3DC8BE2}"/>
    <cellStyle name="Izlaz 7 2 4 3" xfId="31020" xr:uid="{B12CF016-CAD5-4816-937A-DDE6B001E17F}"/>
    <cellStyle name="Izlaz 7 3" xfId="14198" xr:uid="{E02D45AB-0E30-412B-A4B9-2B6DAC93C8EE}"/>
    <cellStyle name="Izlaz 7 3 2" xfId="22285" xr:uid="{92FAFCCE-C413-4A46-827F-B2F8CB188713}"/>
    <cellStyle name="Izlaz 7 3 2 2" xfId="37473" xr:uid="{0DD8E622-918A-45FA-9192-FC5FBAD1567F}"/>
    <cellStyle name="Izlaz 7 3 3" xfId="28439" xr:uid="{88C48849-33B1-437B-86BE-981430DD7F2B}"/>
    <cellStyle name="Izlaz 7 4" xfId="15672" xr:uid="{DF815BE1-B5A3-4582-9C88-B91E3124A886}"/>
    <cellStyle name="Izlaz 7 4 2" xfId="23727" xr:uid="{11F7AB11-E006-43BE-BAAB-117B81D53E92}"/>
    <cellStyle name="Izlaz 7 4 2 2" xfId="38915" xr:uid="{1EB4A8E5-F98E-473C-8C55-A6F5F234F1E6}"/>
    <cellStyle name="Izlaz 7 4 3" xfId="29881" xr:uid="{94724CED-54F3-426B-9CBD-1656A3C79225}"/>
    <cellStyle name="Izlaz 7 5" xfId="11495" xr:uid="{3779DFEF-1FE5-4FEC-A8A2-C96FCFC9834D}"/>
    <cellStyle name="Izlaz 7 5 2" xfId="20036" xr:uid="{AC11C257-8349-47B9-99E7-EBF8B07C7765}"/>
    <cellStyle name="Izlaz 7 5 2 2" xfId="35234" xr:uid="{D7DA7A24-75CB-4606-B850-86B20D719BD6}"/>
    <cellStyle name="Izlaz 7 5 3" xfId="26264" xr:uid="{7242BDE3-A5B4-4474-9CD2-25D48C0A74BB}"/>
    <cellStyle name="Izlaz 8" xfId="8951" xr:uid="{EA4A2246-9467-4127-9008-B0C3C1B47A3C}"/>
    <cellStyle name="Izlaz 8 2" xfId="10015" xr:uid="{E48F61CE-6420-448D-A8C9-45E85871CEC7}"/>
    <cellStyle name="Izlaz 8 2 2" xfId="15014" xr:uid="{846FAFBE-831F-4D9E-8FBA-423A7BCB4251}"/>
    <cellStyle name="Izlaz 8 2 2 2" xfId="23101" xr:uid="{18321C89-D2F6-4A5A-B874-4256200AEFC7}"/>
    <cellStyle name="Izlaz 8 2 2 2 2" xfId="38289" xr:uid="{7EB01E4D-C54B-4D37-B433-908E8B162013}"/>
    <cellStyle name="Izlaz 8 2 2 3" xfId="29255" xr:uid="{10EE2AE1-0DB5-455B-8A9D-5CEC4BAF2754}"/>
    <cellStyle name="Izlaz 8 2 3" xfId="12002" xr:uid="{819E6CA8-0C5C-434B-AEFD-46B495E2ECF0}"/>
    <cellStyle name="Izlaz 8 2 3 2" xfId="20481" xr:uid="{2F08D9A7-3688-442E-A981-ED87293F1B8F}"/>
    <cellStyle name="Izlaz 8 2 3 2 2" xfId="35669" xr:uid="{E83AA1DE-68B8-4EB7-B859-EF5D5235518C}"/>
    <cellStyle name="Izlaz 8 2 3 3" xfId="26639" xr:uid="{C7A7B756-176B-46B0-9539-DE99A8D85141}"/>
    <cellStyle name="Izlaz 8 2 4" xfId="12079" xr:uid="{F6E4C1C8-DF91-4A55-B8C8-FACDD1AA7BB2}"/>
    <cellStyle name="Izlaz 8 2 4 2" xfId="20546" xr:uid="{8B234B55-C2C7-4DFA-9A8F-DBBEDA634E6A}"/>
    <cellStyle name="Izlaz 8 2 4 2 2" xfId="35734" xr:uid="{C7B199F3-3AC1-4572-B8A2-1B9BB9C5D4B9}"/>
    <cellStyle name="Izlaz 8 2 4 3" xfId="26700" xr:uid="{A2B5B183-698F-4632-8766-05257DB644E6}"/>
    <cellStyle name="Izlaz 8 3" xfId="14258" xr:uid="{181D6988-50CE-49A3-A323-FF268927592B}"/>
    <cellStyle name="Izlaz 8 3 2" xfId="22345" xr:uid="{30FB4D7D-4F69-4425-8E51-E976C7F25C79}"/>
    <cellStyle name="Izlaz 8 3 2 2" xfId="37533" xr:uid="{E194084F-79FB-4C86-B559-D5C5D4EE0FF1}"/>
    <cellStyle name="Izlaz 8 3 3" xfId="28499" xr:uid="{61590EE5-562F-4222-800E-BEB0606EF697}"/>
    <cellStyle name="Izlaz 8 4" xfId="10948" xr:uid="{4CA1372E-C436-4A99-A562-C46B4E92A7D1}"/>
    <cellStyle name="Izlaz 8 4 2" xfId="19498" xr:uid="{903D2C32-C5AC-43F5-9E2A-9B4B84DC02AB}"/>
    <cellStyle name="Izlaz 8 4 2 2" xfId="34703" xr:uid="{544144F1-4FE1-4624-95F8-9C7545144BBE}"/>
    <cellStyle name="Izlaz 8 4 3" xfId="25746" xr:uid="{F837E88F-C085-4CE6-99D9-2C49FEFDE6C8}"/>
    <cellStyle name="Izlaz 8 5" xfId="15681" xr:uid="{953E1F57-F6CF-4B5F-A3AF-232847B4AA01}"/>
    <cellStyle name="Izlaz 8 5 2" xfId="23736" xr:uid="{2053D638-6BD0-44DA-946F-D960BA8B4938}"/>
    <cellStyle name="Izlaz 8 5 2 2" xfId="38924" xr:uid="{440DAA96-3706-4C57-A98F-6DA89F38AA96}"/>
    <cellStyle name="Izlaz 8 5 3" xfId="29890" xr:uid="{6F5A701F-8D7C-44EE-99F7-248CFC07D530}"/>
    <cellStyle name="Izlaz 9" xfId="8819" xr:uid="{982D48DA-8179-40C6-AAA6-246693998600}"/>
    <cellStyle name="Izlaz 9 2" xfId="14147" xr:uid="{8FD33881-8381-4494-970B-75A167154EB8}"/>
    <cellStyle name="Izlaz 9 2 2" xfId="22234" xr:uid="{E33E2901-04FA-4D79-B4CB-AF331A905C72}"/>
    <cellStyle name="Izlaz 9 2 2 2" xfId="37422" xr:uid="{D5640DAB-F5BB-43B1-A6C5-2493435B317B}"/>
    <cellStyle name="Izlaz 9 2 3" xfId="28388" xr:uid="{B5C8972D-97F3-42FB-B671-990CB1400E52}"/>
    <cellStyle name="Izlaz 9 3" xfId="15615" xr:uid="{9C58DAA0-3F1F-43DD-98D6-7F2DA842F379}"/>
    <cellStyle name="Izlaz 9 3 2" xfId="23670" xr:uid="{8033BF6A-D7D3-4DAC-A115-3B7C4FED6576}"/>
    <cellStyle name="Izlaz 9 3 2 2" xfId="38858" xr:uid="{4BCCD844-40C3-49E7-B30D-239DDC8E4758}"/>
    <cellStyle name="Izlaz 9 3 3" xfId="29824" xr:uid="{265B8F2A-13F4-4178-B715-C531303E6FF9}"/>
    <cellStyle name="Izlaz 9 4" xfId="11057" xr:uid="{954E6C8C-31E5-4C24-AF5D-9AAF14083E5E}"/>
    <cellStyle name="Izlaz 9 4 2" xfId="19607" xr:uid="{E843BB42-DE44-4891-A8FE-0B9AA7CBAB78}"/>
    <cellStyle name="Izlaz 9 4 2 2" xfId="34812" xr:uid="{41A85457-EA80-4A96-AC53-A93FAF91759D}"/>
    <cellStyle name="Izlaz 9 4 3" xfId="25855" xr:uid="{5CCFDC17-4C6E-4A3D-A0D1-8CC6CEA69113}"/>
    <cellStyle name="Izračun 10" xfId="16183" xr:uid="{3E91DBC0-A200-49F1-BD9E-3503BC3E037C}"/>
    <cellStyle name="Izračun 10 2" xfId="24238" xr:uid="{46B29A08-9606-468B-B422-B8613C5A7879}"/>
    <cellStyle name="Izračun 10 2 2" xfId="39426" xr:uid="{23D6A71A-FC22-4472-97AB-129281ED069B}"/>
    <cellStyle name="Izračun 10 3" xfId="30392" xr:uid="{3FB3072D-F285-40C2-A6F3-C4A6CEFC0052}"/>
    <cellStyle name="Izračun 11" xfId="16635" xr:uid="{5FF7DE25-50B2-46EE-AA43-5E6ADAA75877}"/>
    <cellStyle name="Izračun 11 2" xfId="24690" xr:uid="{2376AB8C-4C01-4C52-A92F-8D71EF528485}"/>
    <cellStyle name="Izračun 11 2 2" xfId="39878" xr:uid="{34FAC0AC-CD5D-44D9-8BBD-FD233D81C25F}"/>
    <cellStyle name="Izračun 11 3" xfId="30844" xr:uid="{94CFB79F-2331-4FE1-A1B3-CB9EA4CE8892}"/>
    <cellStyle name="Izračun 12" xfId="16640" xr:uid="{6ECF1ABC-4F41-44F5-937F-E266006A3F1C}"/>
    <cellStyle name="Izračun 12 2" xfId="24695" xr:uid="{0DEA8E85-1194-430B-A520-67A12E56DF4C}"/>
    <cellStyle name="Izračun 12 2 2" xfId="39883" xr:uid="{E0F12AD3-C500-469A-A9F0-57D457A8B2C0}"/>
    <cellStyle name="Izračun 12 3" xfId="30849" xr:uid="{893BA235-3077-45F1-9E80-BA03498A029D}"/>
    <cellStyle name="Izračun 13" xfId="31481" xr:uid="{DDD6E4A9-8101-4A03-A379-9945EF81B76E}"/>
    <cellStyle name="Izračun 14" xfId="41340" xr:uid="{15E97101-4A36-4098-8184-3CEFD644947D}"/>
    <cellStyle name="Izračun 15" xfId="41275" xr:uid="{35C1E6B2-F86B-497B-9633-DD00CB1B989F}"/>
    <cellStyle name="Izračun 16" xfId="44329" xr:uid="{4349082F-2103-419B-B93D-5C5087B0736B}"/>
    <cellStyle name="Izračun 17" xfId="44546" xr:uid="{F23913AE-559E-4B5C-A8D7-C816A0B3DCC3}"/>
    <cellStyle name="Izračun 18" xfId="44747" xr:uid="{CB11F95C-57FF-4087-9EB4-D8DA7FDE410E}"/>
    <cellStyle name="Izračun 19" xfId="44944" xr:uid="{B884A69A-44CA-477D-9917-B9446E3C03AF}"/>
    <cellStyle name="Izračun 2" xfId="4411" xr:uid="{860DE94D-4CB0-4692-A16D-DD9E682658A9}"/>
    <cellStyle name="Izračun 2 10" xfId="8797" xr:uid="{E863D5A3-42E0-418A-BDFB-F58D839863ED}"/>
    <cellStyle name="Izračun 2 10 2" xfId="9912" xr:uid="{3E0EBAEA-441E-42B6-BAAA-DD50F3FCCBB8}"/>
    <cellStyle name="Izračun 2 10 2 2" xfId="14918" xr:uid="{D1EF4DA4-60F1-4551-BA2D-2B382BA662AD}"/>
    <cellStyle name="Izračun 2 10 2 2 2" xfId="23005" xr:uid="{047C40B8-0CE0-4DCF-B5D4-9148146862A1}"/>
    <cellStyle name="Izračun 2 10 2 2 2 2" xfId="38193" xr:uid="{F5CAAD01-6E87-499A-9FA5-6082DC1B24E3}"/>
    <cellStyle name="Izračun 2 10 2 2 3" xfId="29159" xr:uid="{73562975-A757-433F-92CC-1F62F88DE0DF}"/>
    <cellStyle name="Izračun 2 10 2 3" xfId="13390" xr:uid="{73BF2830-3489-4D73-B398-EE99ACA5008D}"/>
    <cellStyle name="Izračun 2 10 2 3 2" xfId="21611" xr:uid="{379F9859-DED1-4345-9554-702FE953651A}"/>
    <cellStyle name="Izračun 2 10 2 3 2 2" xfId="36799" xr:uid="{A7C9F816-88C7-4823-987D-232DF73602CC}"/>
    <cellStyle name="Izračun 2 10 2 3 3" xfId="27765" xr:uid="{E922490A-365C-442E-96E3-A6746EB3F217}"/>
    <cellStyle name="Izračun 2 10 2 4" xfId="11932" xr:uid="{81068B3E-753D-46B3-AACE-8F00E3CEBF01}"/>
    <cellStyle name="Izračun 2 10 2 4 2" xfId="20422" xr:uid="{0E32C1E9-2DE9-4F04-B9AC-CA9E19DB906E}"/>
    <cellStyle name="Izračun 2 10 2 4 2 2" xfId="35610" xr:uid="{E05DD339-C143-42B7-976E-663EACC4FCBC}"/>
    <cellStyle name="Izračun 2 10 2 4 3" xfId="26581" xr:uid="{17767032-25BB-4E52-B4C7-D7FACE722872}"/>
    <cellStyle name="Izračun 2 10 2 5" xfId="17368" xr:uid="{4E368432-9D24-421E-A2BF-74F3C6B057FE}"/>
    <cellStyle name="Izračun 2 10 2 5 2" xfId="32734" xr:uid="{C91AAF02-3ED0-4A3A-B908-450A01980643}"/>
    <cellStyle name="Izračun 2 10 3" xfId="14133" xr:uid="{46440F35-2AD6-4C17-A150-FABB6ABBE23A}"/>
    <cellStyle name="Izračun 2 10 3 2" xfId="22220" xr:uid="{878C1DF0-235D-4870-AEE9-B0093A0B2C8D}"/>
    <cellStyle name="Izračun 2 10 3 2 2" xfId="37408" xr:uid="{2297CAD4-7A2C-4A9F-BE76-CA41BE1C7B39}"/>
    <cellStyle name="Izračun 2 10 3 3" xfId="28374" xr:uid="{DFDC11A9-7F78-49BE-9273-1DEF232C9533}"/>
    <cellStyle name="Izračun 2 10 4" xfId="10833" xr:uid="{A1405D1D-0A00-4D3B-A2CA-DD83A4919D81}"/>
    <cellStyle name="Izračun 2 10 4 2" xfId="19383" xr:uid="{D315881A-208D-4D9A-952D-9EDDDA65F071}"/>
    <cellStyle name="Izračun 2 10 4 2 2" xfId="34588" xr:uid="{34E9BA0C-0F2B-40BF-B3B6-D73477850530}"/>
    <cellStyle name="Izračun 2 10 4 3" xfId="25631" xr:uid="{0E676199-93EB-4417-9AF5-FFA76795027B}"/>
    <cellStyle name="Izračun 2 10 5" xfId="16762" xr:uid="{87AD4E9A-8B41-43D7-B8E2-380E56FF0830}"/>
    <cellStyle name="Izračun 2 10 5 2" xfId="24817" xr:uid="{8540BD10-6923-4959-BC3A-729EF0099F23}"/>
    <cellStyle name="Izračun 2 10 5 2 2" xfId="40005" xr:uid="{F4D833B2-CAA9-4CDE-BF4A-296D550B9522}"/>
    <cellStyle name="Izračun 2 10 5 3" xfId="30971" xr:uid="{1C4565D6-2226-4F74-B1D3-E89E70970D10}"/>
    <cellStyle name="Izračun 2 10 6" xfId="18039" xr:uid="{ADC905A7-FA27-4421-B4AA-859719C386CE}"/>
    <cellStyle name="Izračun 2 10 6 2" xfId="33250" xr:uid="{786CCD27-D691-451C-BAE9-609186FF7EBD}"/>
    <cellStyle name="Izračun 2 11" xfId="8867" xr:uid="{E2EC9020-D43D-46C5-ABAE-55C243E8044A}"/>
    <cellStyle name="Izračun 2 11 2" xfId="9934" xr:uid="{7749E837-B48F-4EC1-9EAB-B1F143F120CE}"/>
    <cellStyle name="Izračun 2 11 2 2" xfId="14936" xr:uid="{94E3EED5-090D-4823-BF9E-6DDD0417C527}"/>
    <cellStyle name="Izračun 2 11 2 2 2" xfId="23023" xr:uid="{106DD928-194A-422F-86FE-B176E3A3A632}"/>
    <cellStyle name="Izračun 2 11 2 2 2 2" xfId="38211" xr:uid="{25E85F59-5EA0-437F-9B2F-81E0074A3283}"/>
    <cellStyle name="Izračun 2 11 2 2 3" xfId="29177" xr:uid="{9B003EF7-FC10-485B-B315-CD9A96F03CAF}"/>
    <cellStyle name="Izračun 2 11 2 3" xfId="15726" xr:uid="{C6834A04-F4DA-444A-B762-912CB259BFD5}"/>
    <cellStyle name="Izračun 2 11 2 3 2" xfId="23781" xr:uid="{16CE5465-EBDB-4125-AC27-64CE9C238A5C}"/>
    <cellStyle name="Izračun 2 11 2 3 2 2" xfId="38969" xr:uid="{9C4FC242-3FD4-4284-A411-3B2C8A663E24}"/>
    <cellStyle name="Izračun 2 11 2 3 3" xfId="29935" xr:uid="{58B07195-2289-4F0A-B23F-C3C82DC17888}"/>
    <cellStyle name="Izračun 2 11 2 4" xfId="16769" xr:uid="{46DDE6AD-B925-49F0-BB39-18A21070FF7D}"/>
    <cellStyle name="Izračun 2 11 2 4 2" xfId="24824" xr:uid="{242D4488-8831-4753-9FB9-EFF1DE537CC7}"/>
    <cellStyle name="Izračun 2 11 2 4 2 2" xfId="40012" xr:uid="{EDF1E3F0-14CE-482F-8451-CF5B47F31619}"/>
    <cellStyle name="Izračun 2 11 2 4 3" xfId="30978" xr:uid="{D6B94CD6-3EC0-4349-B1BC-C48B04E19FBB}"/>
    <cellStyle name="Izračun 2 11 2 5" xfId="17347" xr:uid="{9735CB79-C513-46F4-B32A-FB8EAFDF9EF0}"/>
    <cellStyle name="Izračun 2 11 2 5 2" xfId="32713" xr:uid="{3CE68FDD-0156-4A3F-B1DC-484758C6577A}"/>
    <cellStyle name="Izračun 2 11 3" xfId="14181" xr:uid="{06AD0995-C4E1-497E-B9A7-010CF0D4F5A8}"/>
    <cellStyle name="Izračun 2 11 3 2" xfId="22268" xr:uid="{FCD81C7B-3775-49AF-B80A-08EEAF677A6F}"/>
    <cellStyle name="Izračun 2 11 3 2 2" xfId="37456" xr:uid="{D3D9E91F-BC0F-45E5-9F7F-945FF2614CD2}"/>
    <cellStyle name="Izračun 2 11 3 3" xfId="28422" xr:uid="{A3A64EA5-00A0-4104-B9DB-CDB694B0B7A0}"/>
    <cellStyle name="Izračun 2 11 4" xfId="13922" xr:uid="{62BD4F10-C75A-4A1A-A789-9E5EE64AC7D7}"/>
    <cellStyle name="Izračun 2 11 4 2" xfId="22023" xr:uid="{C97FEE6A-030B-4409-B3A1-EF70F4DD7C72}"/>
    <cellStyle name="Izračun 2 11 4 2 2" xfId="37211" xr:uid="{7973C551-24C5-4C7F-9DA2-6EBB881C1F3E}"/>
    <cellStyle name="Izračun 2 11 4 3" xfId="28177" xr:uid="{76427677-B668-4914-8BB7-EB64FF964A23}"/>
    <cellStyle name="Izračun 2 11 5" xfId="12642" xr:uid="{F4599436-A3F0-4471-893B-7427E381083D}"/>
    <cellStyle name="Izračun 2 11 5 2" xfId="21039" xr:uid="{505CDAC2-1EB0-48AF-8C8B-ED7F05E288C3}"/>
    <cellStyle name="Izračun 2 11 5 2 2" xfId="36227" xr:uid="{164642BB-6C6E-4723-8F85-7D8F55120F41}"/>
    <cellStyle name="Izračun 2 11 5 3" xfId="27193" xr:uid="{C01A2036-352F-4A24-BB80-DEDA88178C2A}"/>
    <cellStyle name="Izračun 2 11 6" xfId="18004" xr:uid="{4C7F6280-DA82-4333-8539-DCB5F914B097}"/>
    <cellStyle name="Izračun 2 11 6 2" xfId="33215" xr:uid="{CAA1EDE8-A75C-482F-A87E-BD6F6256682A}"/>
    <cellStyle name="Izračun 2 12" xfId="8934" xr:uid="{F06FB471-7B12-4167-97A0-2CD088D35385}"/>
    <cellStyle name="Izračun 2 12 2" xfId="9998" xr:uid="{E97B03CE-25DD-48C9-8F39-E1740C81ECD6}"/>
    <cellStyle name="Izračun 2 12 2 2" xfId="14997" xr:uid="{2F4F4958-C563-4B7B-83E0-F8EEC73CAA0A}"/>
    <cellStyle name="Izračun 2 12 2 2 2" xfId="23084" xr:uid="{5D4E516F-5B31-4F24-9E32-80F5D05F4E15}"/>
    <cellStyle name="Izračun 2 12 2 2 2 2" xfId="38272" xr:uid="{CC7CF526-BE40-4E9B-A98A-1405D123ECD8}"/>
    <cellStyle name="Izračun 2 12 2 2 3" xfId="29238" xr:uid="{7903334B-6924-404F-82BA-C4B10639F026}"/>
    <cellStyle name="Izračun 2 12 2 3" xfId="11444" xr:uid="{7E88F298-0F06-4063-A4CD-5432593FC52F}"/>
    <cellStyle name="Izračun 2 12 2 3 2" xfId="19986" xr:uid="{83E90E8F-4D54-4539-93D2-99747777B9DF}"/>
    <cellStyle name="Izračun 2 12 2 3 2 2" xfId="35185" xr:uid="{AEDD9247-9E65-4F51-8551-4041569845B6}"/>
    <cellStyle name="Izračun 2 12 2 3 3" xfId="26226" xr:uid="{64A67800-4428-48EE-8758-30D28CCEDE77}"/>
    <cellStyle name="Izračun 2 12 2 4" xfId="13494" xr:uid="{9F426D3B-4809-4F6C-9294-A61860ABB9DC}"/>
    <cellStyle name="Izračun 2 12 2 4 2" xfId="21664" xr:uid="{6F6D64EB-C4D1-4089-81A9-D72BDBBF8914}"/>
    <cellStyle name="Izračun 2 12 2 4 2 2" xfId="36852" xr:uid="{09DD6D57-EED3-48C5-A50A-D8B5C7569A57}"/>
    <cellStyle name="Izračun 2 12 2 4 3" xfId="27818" xr:uid="{32408ADE-3477-4915-8EA4-DE2BB88BC370}"/>
    <cellStyle name="Izračun 2 12 2 5" xfId="17307" xr:uid="{3B9781E4-ECAF-4961-8285-75E2DB2878D0}"/>
    <cellStyle name="Izračun 2 12 2 5 2" xfId="32673" xr:uid="{BA9995CF-DB1E-47E7-A456-D12F1363252C}"/>
    <cellStyle name="Izračun 2 12 3" xfId="14241" xr:uid="{3E7A785C-5D5E-4CED-B48A-6AEA8F5F8F28}"/>
    <cellStyle name="Izračun 2 12 3 2" xfId="22328" xr:uid="{EF3940C2-CAD2-438D-B9BA-8256EDEFBB4E}"/>
    <cellStyle name="Izračun 2 12 3 2 2" xfId="37516" xr:uid="{29A6AB71-6ADD-463B-8A57-5D5CB63AF583}"/>
    <cellStyle name="Izračun 2 12 3 3" xfId="28482" xr:uid="{A1E528E7-0CFC-47FA-B177-DB725EEDE7EE}"/>
    <cellStyle name="Izračun 2 12 4" xfId="16309" xr:uid="{BF6EC02F-BE9A-43BD-A2CB-DFF3269DBDC8}"/>
    <cellStyle name="Izračun 2 12 4 2" xfId="24364" xr:uid="{8D846A1A-733F-4B42-9C32-848A2A926E70}"/>
    <cellStyle name="Izračun 2 12 4 2 2" xfId="39552" xr:uid="{11472A2A-67B0-4869-A5D8-F50700603DA3}"/>
    <cellStyle name="Izračun 2 12 4 3" xfId="30518" xr:uid="{29040E38-2F73-47AD-AC94-9EF8CD0069CB}"/>
    <cellStyle name="Izračun 2 12 5" xfId="12656" xr:uid="{36D2458F-0FEF-49AB-BD55-F2BBFDC63359}"/>
    <cellStyle name="Izračun 2 12 5 2" xfId="21051" xr:uid="{33B889DB-39BD-4C8C-A6BB-4CECE6B33B4E}"/>
    <cellStyle name="Izračun 2 12 5 2 2" xfId="36239" xr:uid="{B9898F6C-A9AE-4415-9171-5627A47A2602}"/>
    <cellStyle name="Izračun 2 12 5 3" xfId="27205" xr:uid="{AC0C07F0-23D8-4071-90DA-06BDC392CB46}"/>
    <cellStyle name="Izračun 2 12 6" xfId="17960" xr:uid="{C99C7043-3FEB-4BB3-A831-16957CAFCD7D}"/>
    <cellStyle name="Izračun 2 12 6 2" xfId="33171" xr:uid="{AE9F3042-4CE5-4139-9380-4C4C857E0AE9}"/>
    <cellStyle name="Izračun 2 13" xfId="8837" xr:uid="{4F393A5A-BE84-4BCC-96C3-B00A75FC089A}"/>
    <cellStyle name="Izračun 2 13 2" xfId="14162" xr:uid="{7D354953-26CC-4AF9-AFA9-08DEB8BEC9A2}"/>
    <cellStyle name="Izračun 2 13 2 2" xfId="22249" xr:uid="{2AA1743A-FE52-4E22-AA28-47E30225A8C6}"/>
    <cellStyle name="Izračun 2 13 2 2 2" xfId="37437" xr:uid="{74861807-3DCF-4AAA-A907-D85B1CEEDFDA}"/>
    <cellStyle name="Izračun 2 13 2 3" xfId="28403" xr:uid="{2C329DD1-DE88-416E-A937-D9EFFBA381D3}"/>
    <cellStyle name="Izračun 2 13 3" xfId="15375" xr:uid="{044DB252-BD4A-42BE-871F-650245540709}"/>
    <cellStyle name="Izračun 2 13 3 2" xfId="23462" xr:uid="{188688EF-679C-443A-97A5-80BC22AC1A5E}"/>
    <cellStyle name="Izračun 2 13 3 2 2" xfId="38650" xr:uid="{8A94E6D3-A3B2-41E9-BB8F-405638230D73}"/>
    <cellStyle name="Izračun 2 13 3 3" xfId="29616" xr:uid="{F7D35C8E-B6A1-476B-97C2-A9935C0184BD}"/>
    <cellStyle name="Izračun 2 13 4" xfId="15658" xr:uid="{9F4ECCB3-ADDC-42AA-8577-AC9B8AA80E86}"/>
    <cellStyle name="Izračun 2 13 4 2" xfId="23713" xr:uid="{EF861618-9080-4B97-A062-B866A62ABD71}"/>
    <cellStyle name="Izračun 2 13 4 2 2" xfId="38901" xr:uid="{0761262B-E4C4-4724-93E8-E657321815A0}"/>
    <cellStyle name="Izračun 2 13 4 3" xfId="29867" xr:uid="{D49ADF37-2544-4278-8D2B-4B8D8EBEC175}"/>
    <cellStyle name="Izračun 2 13 5" xfId="18417" xr:uid="{334765A6-2D0E-4A14-AD64-59522B3D79F7}"/>
    <cellStyle name="Izračun 2 13 5 2" xfId="33622" xr:uid="{3014DCAE-66F7-42D8-B6A7-A4694F7788FF}"/>
    <cellStyle name="Izračun 2 14" xfId="12815" xr:uid="{093893AF-2151-4B2E-9C94-A0D063306EAE}"/>
    <cellStyle name="Izračun 2 15" xfId="10521" xr:uid="{C74C57CF-5650-4ED2-A7D3-3FBA2EC714D2}"/>
    <cellStyle name="Izračun 2 15 2" xfId="19071" xr:uid="{5CE61054-C955-40A6-83E8-B791EB65E677}"/>
    <cellStyle name="Izračun 2 15 2 2" xfId="34276" xr:uid="{98FCBE78-8096-49FE-86DC-A683A6A823B3}"/>
    <cellStyle name="Izračun 2 15 3" xfId="25319" xr:uid="{3C3A8278-B1EB-44FD-B3D9-7E99612044D7}"/>
    <cellStyle name="Izračun 2 16" xfId="10868" xr:uid="{1027598E-A1D6-45F6-8B39-E6BC9691BB82}"/>
    <cellStyle name="Izračun 2 16 2" xfId="19418" xr:uid="{0481E7F5-3FBA-40F8-82FE-7C6C564CA50D}"/>
    <cellStyle name="Izračun 2 16 2 2" xfId="34623" xr:uid="{0979D81C-CF56-49CF-8A0B-730F84052175}"/>
    <cellStyle name="Izračun 2 16 3" xfId="25666" xr:uid="{DE466F56-770A-4EF0-AD5C-88B9302F71A9}"/>
    <cellStyle name="Izračun 2 17" xfId="12813" xr:uid="{CB9A4C78-5963-4201-B563-BD6CF4FE6171}"/>
    <cellStyle name="Izračun 2 17 2" xfId="21195" xr:uid="{D2997997-BF18-49E6-A0F6-D4EDFCAB391B}"/>
    <cellStyle name="Izračun 2 17 2 2" xfId="36383" xr:uid="{B7346A4C-A3E4-4721-9E68-90BD6BCE4360}"/>
    <cellStyle name="Izračun 2 17 3" xfId="27349" xr:uid="{31B4262C-4B98-492A-8603-D15FF68D4E09}"/>
    <cellStyle name="Izračun 2 18" xfId="10995" xr:uid="{CBECB3CB-8631-4177-9A98-70537A319769}"/>
    <cellStyle name="Izračun 2 18 2" xfId="19545" xr:uid="{9150CFDD-A4DC-4E02-9EC2-B2964419975C}"/>
    <cellStyle name="Izračun 2 18 2 2" xfId="34750" xr:uid="{A70C290D-A281-45A0-ADA2-87DB959A85C0}"/>
    <cellStyle name="Izračun 2 18 3" xfId="25793" xr:uid="{54ADF3B4-6C69-492B-B31D-27568C2652A7}"/>
    <cellStyle name="Izračun 2 19" xfId="41341" xr:uid="{C058724D-9656-4791-8ADA-18500C850315}"/>
    <cellStyle name="Izračun 2 2" xfId="4412" xr:uid="{03CDA935-25EF-43BE-8733-74482157247C}"/>
    <cellStyle name="Izračun 2 2 10" xfId="11381" xr:uid="{133DBB4F-2EE3-4C45-8C32-DCCABAE04C45}"/>
    <cellStyle name="Izračun 2 2 10 2" xfId="19929" xr:uid="{CB7FB1C8-1747-48FB-9A32-23703AE0EF55}"/>
    <cellStyle name="Izračun 2 2 10 2 2" xfId="35134" xr:uid="{FD46236B-E852-4E66-A41E-9AE9366D9F34}"/>
    <cellStyle name="Izračun 2 2 10 3" xfId="26177" xr:uid="{B0861FCB-DBA4-43CF-90B0-8AEF3623C249}"/>
    <cellStyle name="Izračun 2 2 11" xfId="11638" xr:uid="{98BAB3B0-F589-4F32-837C-D9960D6D788E}"/>
    <cellStyle name="Izračun 2 2 11 2" xfId="20167" xr:uid="{1DF6D4CB-B9E1-4AE6-9BCC-29A688EC799D}"/>
    <cellStyle name="Izračun 2 2 11 2 2" xfId="35356" xr:uid="{CC30D6E7-099F-46AC-9F40-6247BECDE6BD}"/>
    <cellStyle name="Izračun 2 2 11 3" xfId="26359" xr:uid="{154447E7-48F0-4F13-BABB-19CB0312D2CF}"/>
    <cellStyle name="Izračun 2 2 12" xfId="41637" xr:uid="{E0E1EFAB-DC40-496A-B8C5-2362FB7E5C03}"/>
    <cellStyle name="Izračun 2 2 13" xfId="42021" xr:uid="{AE7D64A3-EC34-4796-8E0D-E1263ABD80E4}"/>
    <cellStyle name="Izračun 2 2 14" xfId="41753" xr:uid="{7C446B41-90D6-431D-A21D-2C0BFB71DB7D}"/>
    <cellStyle name="Izračun 2 2 15" xfId="42387" xr:uid="{E083C560-5876-4AAE-8711-007E23AD089E}"/>
    <cellStyle name="Izračun 2 2 16" xfId="41828" xr:uid="{627ECEDF-A22D-46D6-9880-92DDFB377165}"/>
    <cellStyle name="Izračun 2 2 17" xfId="41878" xr:uid="{8496A680-CB99-4146-9BA5-DA28EA1BFCE9}"/>
    <cellStyle name="Izračun 2 2 18" xfId="43502" xr:uid="{90A3C63B-81AF-4C47-95EB-1D3122D4520B}"/>
    <cellStyle name="Izračun 2 2 19" xfId="44402" xr:uid="{4AE0C491-2AE2-4EC0-863D-DC8AA8B1DF8A}"/>
    <cellStyle name="Izračun 2 2 2" xfId="4413" xr:uid="{580866B3-FFC9-4DB3-955D-D74148F78CF7}"/>
    <cellStyle name="Izračun 2 2 2 10" xfId="31482" xr:uid="{8AD73450-C067-4FCC-BDDB-9B28B27B9E28}"/>
    <cellStyle name="Izračun 2 2 2 11" xfId="42137" xr:uid="{83311020-5CD6-454B-9704-184F46A09835}"/>
    <cellStyle name="Izračun 2 2 2 12" xfId="43595" xr:uid="{1E0E00FF-13A1-4D0A-8D29-B67090BDE6AE}"/>
    <cellStyle name="Izračun 2 2 2 13" xfId="42467" xr:uid="{9406AF33-54D3-42F1-81D9-265094FD1965}"/>
    <cellStyle name="Izračun 2 2 2 14" xfId="43410" xr:uid="{730C4C65-BEA5-44F9-B035-2D975814EDB3}"/>
    <cellStyle name="Izračun 2 2 2 15" xfId="41382" xr:uid="{8BD6AF72-956E-42E2-9763-8C0E57182254}"/>
    <cellStyle name="Izračun 2 2 2 16" xfId="43245" xr:uid="{5ACA0C4E-8693-427E-9F6D-765EC89D46E2}"/>
    <cellStyle name="Izračun 2 2 2 17" xfId="42775" xr:uid="{78D5140B-BAB0-4F24-8154-5CA40899C50C}"/>
    <cellStyle name="Izračun 2 2 2 18" xfId="43125" xr:uid="{4235692E-657C-479F-9CF4-3DFAEB1C24B4}"/>
    <cellStyle name="Izračun 2 2 2 19" xfId="42917" xr:uid="{B831F2A7-24DF-4D59-BC31-D79B3B61D54C}"/>
    <cellStyle name="Izračun 2 2 2 2" xfId="8799" xr:uid="{CA977C68-1234-4802-94DB-DA4C17C13ED1}"/>
    <cellStyle name="Izračun 2 2 2 2 2" xfId="9914" xr:uid="{BC9F4C92-7689-491C-A40E-E27CFE994E70}"/>
    <cellStyle name="Izračun 2 2 2 2 2 2" xfId="14920" xr:uid="{F61B9456-615A-470C-897B-3DB266C027B4}"/>
    <cellStyle name="Izračun 2 2 2 2 2 2 2" xfId="23007" xr:uid="{09C64C80-17F9-49F2-9722-F9274CB2BD8F}"/>
    <cellStyle name="Izračun 2 2 2 2 2 2 2 2" xfId="38195" xr:uid="{42C52C82-A613-400F-BDD7-E0C94C9EC72A}"/>
    <cellStyle name="Izračun 2 2 2 2 2 2 3" xfId="29161" xr:uid="{F72F99E2-26B5-45BE-B89C-36DE38CDE67E}"/>
    <cellStyle name="Izračun 2 2 2 2 2 3" xfId="12799" xr:uid="{400DD203-64BC-4321-945C-843E97849E40}"/>
    <cellStyle name="Izračun 2 2 2 2 2 3 2" xfId="21182" xr:uid="{3A6CD750-16EE-4D71-B7ED-37DD4A1AE19B}"/>
    <cellStyle name="Izračun 2 2 2 2 2 3 2 2" xfId="36370" xr:uid="{63CF0ABB-D245-41FA-AA26-602BAC72D6FC}"/>
    <cellStyle name="Izračun 2 2 2 2 2 3 3" xfId="27336" xr:uid="{08402998-B6AB-4F77-955F-8BA6A5DA877A}"/>
    <cellStyle name="Izračun 2 2 2 2 2 4" xfId="16718" xr:uid="{DB174DD5-9744-49BE-B4BE-04574924A50A}"/>
    <cellStyle name="Izračun 2 2 2 2 2 4 2" xfId="24773" xr:uid="{D1C85768-9B1E-49BB-899E-9FDF792C5591}"/>
    <cellStyle name="Izračun 2 2 2 2 2 4 2 2" xfId="39961" xr:uid="{F4AA2E62-092F-422B-8555-F22B3C78B0BB}"/>
    <cellStyle name="Izračun 2 2 2 2 2 4 3" xfId="30927" xr:uid="{FD1B6381-7C8B-4FDF-9A4F-4FB416399570}"/>
    <cellStyle name="Izračun 2 2 2 2 2 5" xfId="17366" xr:uid="{C48D0CDF-5AD4-4EB9-89D7-04B64C2FC032}"/>
    <cellStyle name="Izračun 2 2 2 2 2 5 2" xfId="32732" xr:uid="{4DADD0A3-4AFD-47BA-9DE0-5FB06CB05D3C}"/>
    <cellStyle name="Izračun 2 2 2 2 3" xfId="14135" xr:uid="{F82EE187-5F0A-408B-B169-239F8806FC53}"/>
    <cellStyle name="Izračun 2 2 2 2 3 2" xfId="22222" xr:uid="{8A37C0A6-2A7E-47E4-9725-02B3DC002B85}"/>
    <cellStyle name="Izračun 2 2 2 2 3 2 2" xfId="37410" xr:uid="{0F94DCC1-57DA-4731-8D5B-17533241F1E0}"/>
    <cellStyle name="Izračun 2 2 2 2 3 3" xfId="28376" xr:uid="{F270875A-23AB-45EA-9275-41DEAC6A5866}"/>
    <cellStyle name="Izračun 2 2 2 2 4" xfId="13648" xr:uid="{629A9841-0286-4507-AEA4-49338A62A92E}"/>
    <cellStyle name="Izračun 2 2 2 2 4 2" xfId="21778" xr:uid="{C89173CE-2AFC-4005-8E2D-2582930DC93F}"/>
    <cellStyle name="Izračun 2 2 2 2 4 2 2" xfId="36966" xr:uid="{765DA415-64ED-48A1-8889-959D57D21FB5}"/>
    <cellStyle name="Izračun 2 2 2 2 4 3" xfId="27932" xr:uid="{7A7A542F-0B94-4109-9832-AC9885407E3F}"/>
    <cellStyle name="Izračun 2 2 2 2 5" xfId="13344" xr:uid="{25F19701-10B4-467E-87FB-1A261BF1078B}"/>
    <cellStyle name="Izračun 2 2 2 2 5 2" xfId="21588" xr:uid="{E1A398A5-E203-411B-8884-866E8B14F06B}"/>
    <cellStyle name="Izračun 2 2 2 2 5 2 2" xfId="36776" xr:uid="{BE05EE65-BDDF-4C74-BA85-7ACF55EAAF98}"/>
    <cellStyle name="Izračun 2 2 2 2 5 3" xfId="27742" xr:uid="{92F84C71-91ED-443B-BB2E-292DFFE88987}"/>
    <cellStyle name="Izračun 2 2 2 2 6" xfId="18037" xr:uid="{F8580193-852E-4693-B9DC-8E849E6DEDD8}"/>
    <cellStyle name="Izračun 2 2 2 2 6 2" xfId="33248" xr:uid="{D8F33C6C-D39F-4CB0-8DBD-A4C1F413B927}"/>
    <cellStyle name="Izračun 2 2 2 20" xfId="46341" xr:uid="{8F367D05-58D6-436B-A41D-BC054CBC2B1E}"/>
    <cellStyle name="Izračun 2 2 2 21" xfId="47261" xr:uid="{C1851F2F-7BC3-4E31-9716-72E468EE0C69}"/>
    <cellStyle name="Izračun 2 2 2 22" xfId="46386" xr:uid="{AAA10B26-5B58-4E9D-93E7-6C6EA6F8D87A}"/>
    <cellStyle name="Izračun 2 2 2 23" xfId="47117" xr:uid="{26E30E5B-31EB-4B03-A678-76015DCB906D}"/>
    <cellStyle name="Izračun 2 2 2 24" xfId="46773" xr:uid="{D00F7FF9-BF0A-43A9-A725-066F872F5A62}"/>
    <cellStyle name="Izračun 2 2 2 25" xfId="48968" xr:uid="{DF1B7A07-6E41-4B1C-92D2-B4FC118C9A06}"/>
    <cellStyle name="Izračun 2 2 2 26" xfId="48746" xr:uid="{BF420C28-705A-4787-B9E8-76EA045AFD74}"/>
    <cellStyle name="Izračun 2 2 2 27" xfId="48641" xr:uid="{573A8934-C4A4-4B79-9647-7F6C02DC2FCD}"/>
    <cellStyle name="Izračun 2 2 2 28" xfId="50633" xr:uid="{5CD5D4B6-A453-403B-B8F7-A4CFC959B525}"/>
    <cellStyle name="Izračun 2 2 2 29" xfId="50290" xr:uid="{C31F1FBA-3ED3-4E2A-8DEE-A7643A773E10}"/>
    <cellStyle name="Izračun 2 2 2 3" xfId="8865" xr:uid="{3375DE63-99B9-4D2B-B499-2E5604F98C4B}"/>
    <cellStyle name="Izračun 2 2 2 3 2" xfId="9932" xr:uid="{D824B447-AB1F-414E-8513-AE438F2277C2}"/>
    <cellStyle name="Izračun 2 2 2 3 2 2" xfId="14934" xr:uid="{F48E0E9B-8385-4577-8043-D8F61BD0F244}"/>
    <cellStyle name="Izračun 2 2 2 3 2 2 2" xfId="23021" xr:uid="{8D5ED370-5F06-49E2-8E8C-6756C3E7F82A}"/>
    <cellStyle name="Izračun 2 2 2 3 2 2 2 2" xfId="38209" xr:uid="{1879FADF-8D65-4263-81AC-47DEFBF5900A}"/>
    <cellStyle name="Izračun 2 2 2 3 2 2 3" xfId="29175" xr:uid="{F5C2DAAE-A0FE-4C36-94C7-F27BD1853524}"/>
    <cellStyle name="Izračun 2 2 2 3 2 3" xfId="13982" xr:uid="{00F49DF8-D922-40D4-BA89-148A7BA82621}"/>
    <cellStyle name="Izračun 2 2 2 3 2 3 2" xfId="22073" xr:uid="{19D1D602-DE76-4938-B1AC-4DA57D359404}"/>
    <cellStyle name="Izračun 2 2 2 3 2 3 2 2" xfId="37261" xr:uid="{4DB5B1E6-967D-44DB-B5E5-06116DADC700}"/>
    <cellStyle name="Izračun 2 2 2 3 2 3 3" xfId="28227" xr:uid="{69020CC1-A6C1-4CA7-A82F-E3614B5CDB96}"/>
    <cellStyle name="Izračun 2 2 2 3 2 4" xfId="16732" xr:uid="{45C4A24A-248C-47EA-8494-A87B5FB9534B}"/>
    <cellStyle name="Izračun 2 2 2 3 2 4 2" xfId="24787" xr:uid="{77956201-2A5F-4055-83D1-96474A6EB2C5}"/>
    <cellStyle name="Izračun 2 2 2 3 2 4 2 2" xfId="39975" xr:uid="{136F0906-4C69-4B07-8A7B-EDC21CFADA96}"/>
    <cellStyle name="Izračun 2 2 2 3 2 4 3" xfId="30941" xr:uid="{AB5328AE-CC9A-487B-8FB6-4D1E13349E0B}"/>
    <cellStyle name="Izračun 2 2 2 3 2 5" xfId="17349" xr:uid="{58FA4D1C-52E1-4F83-8F22-34F67548BDC8}"/>
    <cellStyle name="Izračun 2 2 2 3 2 5 2" xfId="32715" xr:uid="{C03D4433-035E-49F1-AD8D-EB133060AF14}"/>
    <cellStyle name="Izračun 2 2 2 3 3" xfId="14179" xr:uid="{5A4761E8-54B3-404E-A0CB-6C2C5B464877}"/>
    <cellStyle name="Izračun 2 2 2 3 3 2" xfId="22266" xr:uid="{53066169-0EA5-4D0E-9428-303159B1D3C0}"/>
    <cellStyle name="Izračun 2 2 2 3 3 2 2" xfId="37454" xr:uid="{69961AE4-E8D6-4827-9ABC-EA1D89599198}"/>
    <cellStyle name="Izračun 2 2 2 3 3 3" xfId="28420" xr:uid="{DB1F4EB2-A24F-4539-8DCA-EB359F1F35C5}"/>
    <cellStyle name="Izračun 2 2 2 3 4" xfId="13047" xr:uid="{3A7BD6E4-75C9-415E-924E-6BE5EEC1A5D8}"/>
    <cellStyle name="Izračun 2 2 2 3 4 2" xfId="21382" xr:uid="{CF7653AA-EC56-4E52-9DD6-7B487B026231}"/>
    <cellStyle name="Izračun 2 2 2 3 4 2 2" xfId="36570" xr:uid="{2D518BEF-BC7C-4F56-823B-131688186208}"/>
    <cellStyle name="Izračun 2 2 2 3 4 3" xfId="27536" xr:uid="{893E2998-84A5-4935-AF5C-DDDC1776416F}"/>
    <cellStyle name="Izračun 2 2 2 3 5" xfId="10456" xr:uid="{D5B91237-9ACC-4BFA-B216-2DAAAEB86D6A}"/>
    <cellStyle name="Izračun 2 2 2 3 5 2" xfId="19006" xr:uid="{0EA0D91B-C2CC-48D0-BA66-25EAF0204D57}"/>
    <cellStyle name="Izračun 2 2 2 3 5 2 2" xfId="34211" xr:uid="{327DDE1D-66F9-4D6A-9577-86467F2EC95E}"/>
    <cellStyle name="Izračun 2 2 2 3 5 3" xfId="25254" xr:uid="{FF3F2F70-A0D8-41B6-A1C8-36DBC7B769A5}"/>
    <cellStyle name="Izračun 2 2 2 3 6" xfId="18006" xr:uid="{0484ADFE-237E-4406-92FB-D7277FBD417E}"/>
    <cellStyle name="Izračun 2 2 2 3 6 2" xfId="33217" xr:uid="{ECBC48D6-9112-4858-A69C-63D586C5416C}"/>
    <cellStyle name="Izračun 2 2 2 30" xfId="50786" xr:uid="{D4379110-8ACD-4DF0-A14A-1EFA9A75916A}"/>
    <cellStyle name="Izračun 2 2 2 31" xfId="51729" xr:uid="{9EB954FD-BD6D-4C21-957C-516D6CA71A86}"/>
    <cellStyle name="Izračun 2 2 2 32" xfId="52248" xr:uid="{7FB1A546-55EA-42C9-8548-2EB446987D97}"/>
    <cellStyle name="Izračun 2 2 2 4" xfId="8932" xr:uid="{C606DD54-00FC-48D7-B791-1293391CF344}"/>
    <cellStyle name="Izračun 2 2 2 4 2" xfId="9996" xr:uid="{F44F45E7-B1DA-41D1-8311-2D9A5B5D0A52}"/>
    <cellStyle name="Izračun 2 2 2 4 2 2" xfId="14995" xr:uid="{4A7BF6AA-E053-484A-9547-75FC9CC5DFE8}"/>
    <cellStyle name="Izračun 2 2 2 4 2 2 2" xfId="23082" xr:uid="{718985EB-CF80-4935-8E09-1FFBDDFCC64F}"/>
    <cellStyle name="Izračun 2 2 2 4 2 2 2 2" xfId="38270" xr:uid="{0C2A7C41-9214-4AFE-9C38-B9F7F61A2821}"/>
    <cellStyle name="Izračun 2 2 2 4 2 2 3" xfId="29236" xr:uid="{B91A14AD-9FAE-4C29-8152-324D6B8D11F9}"/>
    <cellStyle name="Izračun 2 2 2 4 2 3" xfId="11087" xr:uid="{1EF17E6B-B472-48F6-8BA2-7D9E32304EE8}"/>
    <cellStyle name="Izračun 2 2 2 4 2 3 2" xfId="19637" xr:uid="{29F3A839-EFC5-45E6-8EDD-FD84B9239E17}"/>
    <cellStyle name="Izračun 2 2 2 4 2 3 2 2" xfId="34842" xr:uid="{8DA64937-DC48-4B11-B8DE-63002F4F5BAD}"/>
    <cellStyle name="Izračun 2 2 2 4 2 3 3" xfId="25885" xr:uid="{6AEFE902-9870-4B46-9061-E4B11A1BA210}"/>
    <cellStyle name="Izračun 2 2 2 4 2 4" xfId="13826" xr:uid="{14CCAB9E-E52C-4332-8155-8091394C388C}"/>
    <cellStyle name="Izračun 2 2 2 4 2 4 2" xfId="21936" xr:uid="{3691E351-715E-4B5F-A0FD-E19CF5324A93}"/>
    <cellStyle name="Izračun 2 2 2 4 2 4 2 2" xfId="37124" xr:uid="{F1D0D4B6-F76F-4F10-84C6-21D13169EB43}"/>
    <cellStyle name="Izračun 2 2 2 4 2 4 3" xfId="28090" xr:uid="{CF44DF0F-8ACA-40C6-BF17-F7A0BA2B75F5}"/>
    <cellStyle name="Izračun 2 2 2 4 2 5" xfId="17309" xr:uid="{50876520-A937-4090-B0CF-16F20E1E1F10}"/>
    <cellStyle name="Izračun 2 2 2 4 2 5 2" xfId="32675" xr:uid="{1E8F7190-F512-4281-8D0C-77876F593E8B}"/>
    <cellStyle name="Izračun 2 2 2 4 3" xfId="14239" xr:uid="{8C83C8F3-A30E-4409-862E-027A88BF0D08}"/>
    <cellStyle name="Izračun 2 2 2 4 3 2" xfId="22326" xr:uid="{59702B90-94FE-449D-A1C1-2B3929D55223}"/>
    <cellStyle name="Izračun 2 2 2 4 3 2 2" xfId="37514" xr:uid="{D2D9A452-43E7-482E-8F0E-46430979F7BD}"/>
    <cellStyle name="Izračun 2 2 2 4 3 3" xfId="28480" xr:uid="{B15A0066-4115-48CE-83E3-1FD314F84C3C}"/>
    <cellStyle name="Izračun 2 2 2 4 4" xfId="13392" xr:uid="{8BC29726-A937-4477-8DA7-769D8AF11466}"/>
    <cellStyle name="Izračun 2 2 2 4 4 2" xfId="21612" xr:uid="{FB37B78B-BBA5-4141-B850-53AFB0FFCCC7}"/>
    <cellStyle name="Izračun 2 2 2 4 4 2 2" xfId="36800" xr:uid="{6FB9DC18-9ED6-469D-BC9F-8D399F6D444F}"/>
    <cellStyle name="Izračun 2 2 2 4 4 3" xfId="27766" xr:uid="{30A344CD-0BE7-4B3A-90BA-20ABB93F9D17}"/>
    <cellStyle name="Izračun 2 2 2 4 5" xfId="12070" xr:uid="{ECE01F60-7BD2-4DCD-8C56-56B276BD47A4}"/>
    <cellStyle name="Izračun 2 2 2 4 5 2" xfId="20537" xr:uid="{BBFFD540-5D6E-4488-87B0-A488BCD1075E}"/>
    <cellStyle name="Izračun 2 2 2 4 5 2 2" xfId="35725" xr:uid="{E55E6736-2838-4EE9-A89B-32CC2841B4C9}"/>
    <cellStyle name="Izračun 2 2 2 4 5 3" xfId="26691" xr:uid="{3CAFD7D6-EBA7-4B6A-B17E-BD2BE7133E66}"/>
    <cellStyle name="Izračun 2 2 2 4 6" xfId="17962" xr:uid="{979E8C65-D540-4532-80FF-103E8D5BB7A2}"/>
    <cellStyle name="Izračun 2 2 2 4 6 2" xfId="33173" xr:uid="{C1BEFEFC-0FEF-4065-87FE-CB1A647608D0}"/>
    <cellStyle name="Izračun 2 2 2 5" xfId="8839" xr:uid="{EE281A76-56EA-42D9-A8EF-287C0F578A53}"/>
    <cellStyle name="Izračun 2 2 2 5 2" xfId="14164" xr:uid="{DD970409-BE22-4837-81C3-59BEC649684D}"/>
    <cellStyle name="Izračun 2 2 2 5 2 2" xfId="22251" xr:uid="{EB4AD14D-43BA-41F5-A260-12C2AC11A11B}"/>
    <cellStyle name="Izračun 2 2 2 5 2 2 2" xfId="37439" xr:uid="{0F05A521-224F-4120-B502-ECBB0C48E002}"/>
    <cellStyle name="Izračun 2 2 2 5 2 3" xfId="28405" xr:uid="{70C52EE0-C689-4369-81FE-DF7019B59194}"/>
    <cellStyle name="Izračun 2 2 2 5 3" xfId="13659" xr:uid="{9B220160-9B7B-437D-BB00-EE99ABB3DBAE}"/>
    <cellStyle name="Izračun 2 2 2 5 3 2" xfId="21789" xr:uid="{C5200F47-43C6-4F29-98C4-147E6D7E4444}"/>
    <cellStyle name="Izračun 2 2 2 5 3 2 2" xfId="36977" xr:uid="{EFF54ACA-C162-46C2-A4A8-7A79E7C20583}"/>
    <cellStyle name="Izračun 2 2 2 5 3 3" xfId="27943" xr:uid="{26419AAF-90E1-4930-B1D6-56E78D5B91A7}"/>
    <cellStyle name="Izračun 2 2 2 5 4" xfId="12554" xr:uid="{A837D31A-1DAC-4007-9186-DCCCC2C7FAE8}"/>
    <cellStyle name="Izračun 2 2 2 5 4 2" xfId="20957" xr:uid="{61DAD88E-C09C-4CF2-9ADC-285F1290153A}"/>
    <cellStyle name="Izračun 2 2 2 5 4 2 2" xfId="36145" xr:uid="{FDBB9609-62F6-4CFC-B61C-7067037159B7}"/>
    <cellStyle name="Izračun 2 2 2 5 4 3" xfId="27111" xr:uid="{8ED44426-E708-4EC9-9652-A9EA07A07686}"/>
    <cellStyle name="Izračun 2 2 2 5 5" xfId="18019" xr:uid="{93FB4F46-EFD4-4C10-8F4F-2C2300D0C185}"/>
    <cellStyle name="Izračun 2 2 2 5 5 2" xfId="33230" xr:uid="{747123BB-F362-45DE-AB6B-23940B9E7E1A}"/>
    <cellStyle name="Izračun 2 2 2 6" xfId="11338" xr:uid="{FE8FF946-155B-4F51-9BF9-82FF9A6C13A9}"/>
    <cellStyle name="Izračun 2 2 2 6 2" xfId="19888" xr:uid="{5EF7A9B1-DD86-4345-90CE-F157D086F2B7}"/>
    <cellStyle name="Izračun 2 2 2 6 2 2" xfId="35093" xr:uid="{DCFA5622-5D5D-4AC7-A7DA-3EE3DE746AA2}"/>
    <cellStyle name="Izračun 2 2 2 6 3" xfId="26136" xr:uid="{84E88892-3309-4749-AE9D-4EC8D2AA7636}"/>
    <cellStyle name="Izračun 2 2 2 7" xfId="16383" xr:uid="{C1F247A6-0302-4417-91D8-753507BC960A}"/>
    <cellStyle name="Izračun 2 2 2 7 2" xfId="24438" xr:uid="{AF606699-20F1-42AC-ADF6-51AE083C040F}"/>
    <cellStyle name="Izračun 2 2 2 7 2 2" xfId="39626" xr:uid="{C5EF43E7-53BF-4FD1-9557-C425DB1A7D94}"/>
    <cellStyle name="Izračun 2 2 2 7 3" xfId="30592" xr:uid="{0F71581C-E85A-4E31-B78F-5EDD272F31C6}"/>
    <cellStyle name="Izračun 2 2 2 8" xfId="10572" xr:uid="{C2E1A029-5BE3-49F8-A8A4-65C4FA035319}"/>
    <cellStyle name="Izračun 2 2 2 8 2" xfId="19122" xr:uid="{A1B48C19-B342-40B6-A278-6CA52DE4DC05}"/>
    <cellStyle name="Izračun 2 2 2 8 2 2" xfId="34327" xr:uid="{D449DE03-7C59-4942-8F43-8D0339C34777}"/>
    <cellStyle name="Izračun 2 2 2 8 3" xfId="25370" xr:uid="{B7EBAA49-6B82-40ED-8A7E-29C6452F6180}"/>
    <cellStyle name="Izračun 2 2 2 9" xfId="12067" xr:uid="{35BFEB06-CD43-4958-9650-B372D3C7E953}"/>
    <cellStyle name="Izračun 2 2 2 9 2" xfId="20535" xr:uid="{2AD8FDA2-9126-45B8-B577-BF227B4902D4}"/>
    <cellStyle name="Izračun 2 2 2 9 2 2" xfId="35723" xr:uid="{E0D56202-C1F4-4C41-8839-756E144612B8}"/>
    <cellStyle name="Izračun 2 2 2 9 3" xfId="26690" xr:uid="{67FD859A-54D0-4A7C-9BA6-ACA88261AE89}"/>
    <cellStyle name="Izračun 2 2 20" xfId="44460" xr:uid="{F1025911-5D83-418D-9D8D-3C5B808FCCD3}"/>
    <cellStyle name="Izračun 2 2 21" xfId="45917" xr:uid="{616B3795-A9B7-452B-AAFA-AF0B7A813D6D}"/>
    <cellStyle name="Izračun 2 2 22" xfId="46511" xr:uid="{1AF991B8-D726-42D7-BD5F-5D49E4DA20E4}"/>
    <cellStyle name="Izračun 2 2 23" xfId="47307" xr:uid="{32471327-8AC9-4DA1-9EE7-EEA1A18B5186}"/>
    <cellStyle name="Izračun 2 2 24" xfId="46378" xr:uid="{59968E71-7687-4FFF-AAAB-AAA9475BF90F}"/>
    <cellStyle name="Izračun 2 2 25" xfId="47466" xr:uid="{C5492754-16F3-4478-9516-6D14A1E70C4C}"/>
    <cellStyle name="Izračun 2 2 26" xfId="48709" xr:uid="{4B7E3A75-3810-40EC-A712-FD1EFAAE6161}"/>
    <cellStyle name="Izračun 2 2 27" xfId="48829" xr:uid="{A66FB6E0-B3B5-423A-8CA5-06AB99A542D3}"/>
    <cellStyle name="Izračun 2 2 28" xfId="48776" xr:uid="{15283D46-228F-4FE9-9255-2B5C99AB2F3F}"/>
    <cellStyle name="Izračun 2 2 29" xfId="50404" xr:uid="{55EFA333-976C-4975-9C41-5A969C56A430}"/>
    <cellStyle name="Izračun 2 2 3" xfId="8798" xr:uid="{E71498A8-E4A3-4ED4-A131-A403ECF7051C}"/>
    <cellStyle name="Izračun 2 2 3 2" xfId="9913" xr:uid="{D45759EA-CBD9-4398-A67C-0E518D308DD6}"/>
    <cellStyle name="Izračun 2 2 3 2 2" xfId="14919" xr:uid="{D0FFA2AF-34FB-4798-BF52-40CBFB621EE9}"/>
    <cellStyle name="Izračun 2 2 3 2 2 2" xfId="23006" xr:uid="{3FFF45C1-8F4D-4152-9D6E-72FCE40840B7}"/>
    <cellStyle name="Izračun 2 2 3 2 2 2 2" xfId="38194" xr:uid="{63B24B11-1494-4A2F-B967-9994EB8F5844}"/>
    <cellStyle name="Izračun 2 2 3 2 2 3" xfId="29160" xr:uid="{A20F300C-03F9-4802-99BF-32F68C0E7A78}"/>
    <cellStyle name="Izračun 2 2 3 2 3" xfId="15572" xr:uid="{25D36D4A-3320-4FC3-98EA-D0287011FFCE}"/>
    <cellStyle name="Izračun 2 2 3 2 3 2" xfId="23627" xr:uid="{D8C7757D-3FF6-47C9-8401-AB086BA6729F}"/>
    <cellStyle name="Izračun 2 2 3 2 3 2 2" xfId="38815" xr:uid="{BB81745F-B053-449E-86B6-4EA4A112D372}"/>
    <cellStyle name="Izračun 2 2 3 2 3 3" xfId="29781" xr:uid="{8AD3BED3-CCED-45B2-AE94-20CA7953E2BD}"/>
    <cellStyle name="Izračun 2 2 3 2 4" xfId="12334" xr:uid="{74641F27-A2C2-4BE5-9DA3-9BE3AE62662D}"/>
    <cellStyle name="Izračun 2 2 3 2 4 2" xfId="20756" xr:uid="{42BC01DB-2592-4722-8BD5-0EF2CC965A9F}"/>
    <cellStyle name="Izračun 2 2 3 2 4 2 2" xfId="35944" xr:uid="{3D335490-8C25-4183-B059-053D4FA63BE9}"/>
    <cellStyle name="Izračun 2 2 3 2 4 3" xfId="26910" xr:uid="{B80CB0AD-3557-4F74-9E94-0285934A5A9B}"/>
    <cellStyle name="Izračun 2 2 3 2 5" xfId="17367" xr:uid="{0E5D40ED-F621-4501-B08E-BFC5AECD32CC}"/>
    <cellStyle name="Izračun 2 2 3 2 5 2" xfId="32733" xr:uid="{5978907F-D907-4B7C-A9DC-0C2C45D35FA1}"/>
    <cellStyle name="Izračun 2 2 3 3" xfId="14134" xr:uid="{17C0CD81-A79B-4C7C-99C0-4F9E75F169F0}"/>
    <cellStyle name="Izračun 2 2 3 3 2" xfId="22221" xr:uid="{66DA2C05-EE15-436D-B54F-E40E041B98B8}"/>
    <cellStyle name="Izračun 2 2 3 3 2 2" xfId="37409" xr:uid="{B631440F-64A0-497A-BEE3-73FAAC66F434}"/>
    <cellStyle name="Izračun 2 2 3 3 3" xfId="28375" xr:uid="{60AF6BF0-F3B4-45BE-8F9E-D24C394FC122}"/>
    <cellStyle name="Izračun 2 2 3 4" xfId="15211" xr:uid="{06EB1DCD-4985-4C4A-A044-4A35AB36E6D9}"/>
    <cellStyle name="Izračun 2 2 3 4 2" xfId="23298" xr:uid="{EAC34360-435C-46B8-9AA5-B1711BD76709}"/>
    <cellStyle name="Izračun 2 2 3 4 2 2" xfId="38486" xr:uid="{889FD4ED-DEA5-4CAB-ABEB-F5625A479CEC}"/>
    <cellStyle name="Izračun 2 2 3 4 3" xfId="29452" xr:uid="{031BE00A-B367-4483-A1F7-6599C48FB0B4}"/>
    <cellStyle name="Izračun 2 2 3 5" xfId="16512" xr:uid="{C94C8919-70D5-44A4-B1BB-654C20B7A313}"/>
    <cellStyle name="Izračun 2 2 3 5 2" xfId="24567" xr:uid="{66428923-7070-40C8-ACDD-FAF4A4DEEF99}"/>
    <cellStyle name="Izračun 2 2 3 5 2 2" xfId="39755" xr:uid="{63B0C531-6E42-47F1-A9E4-385CA1A2AF95}"/>
    <cellStyle name="Izračun 2 2 3 5 3" xfId="30721" xr:uid="{A8CBC48A-6856-4F47-8C30-1BAB0C740A1A}"/>
    <cellStyle name="Izračun 2 2 3 6" xfId="18038" xr:uid="{2E2B1D4B-74D1-45FB-B856-439668C7984C}"/>
    <cellStyle name="Izračun 2 2 3 6 2" xfId="33249" xr:uid="{9A59AD8C-19B7-438B-9FE0-79BC0308F94F}"/>
    <cellStyle name="Izračun 2 2 30" xfId="50509" xr:uid="{B2360499-EC8D-49CE-B682-401A5B6327D6}"/>
    <cellStyle name="Izračun 2 2 31" xfId="51221" xr:uid="{4124693C-4DBB-42DB-8D2F-451096AA60C0}"/>
    <cellStyle name="Izračun 2 2 32" xfId="51728" xr:uid="{39870723-D3D0-4BF7-B328-7D4E95462E12}"/>
    <cellStyle name="Izračun 2 2 33" xfId="52247" xr:uid="{AD5607F4-AA83-4A5B-9351-78D710028F9B}"/>
    <cellStyle name="Izračun 2 2 4" xfId="8866" xr:uid="{8B479A93-3F4F-4185-848D-7E1F4E82F18C}"/>
    <cellStyle name="Izračun 2 2 4 2" xfId="9933" xr:uid="{1BD8E307-93AB-4211-9CC3-D69E70DCF5D8}"/>
    <cellStyle name="Izračun 2 2 4 2 2" xfId="14935" xr:uid="{CFE7AE0F-CCF8-41FE-B372-288C65E79616}"/>
    <cellStyle name="Izračun 2 2 4 2 2 2" xfId="23022" xr:uid="{009690DF-C112-4622-976B-D3EE92CB88AB}"/>
    <cellStyle name="Izračun 2 2 4 2 2 2 2" xfId="38210" xr:uid="{FC3660EA-2024-4BE6-ADB4-87AFFFEBC25B}"/>
    <cellStyle name="Izračun 2 2 4 2 2 3" xfId="29176" xr:uid="{47580AFA-0A55-45A2-9E9D-B38FB69DE670}"/>
    <cellStyle name="Izračun 2 2 4 2 3" xfId="14065" xr:uid="{930881DC-AC13-40FA-A070-7F482DA3F8B8}"/>
    <cellStyle name="Izračun 2 2 4 2 3 2" xfId="22156" xr:uid="{0D9503E8-21B3-4304-BB25-84A40CA4794C}"/>
    <cellStyle name="Izračun 2 2 4 2 3 2 2" xfId="37344" xr:uid="{CBEA70ED-D7B8-419B-875A-CAF9D6D08655}"/>
    <cellStyle name="Izračun 2 2 4 2 3 3" xfId="28310" xr:uid="{835434DB-D58C-446F-8436-B20E463990D3}"/>
    <cellStyle name="Izračun 2 2 4 2 4" xfId="16477" xr:uid="{D82F2B80-1380-4CA5-9F7F-FE0F72F8ED75}"/>
    <cellStyle name="Izračun 2 2 4 2 4 2" xfId="24532" xr:uid="{81C1AD53-2F8D-4017-8AA9-D47A79812C8D}"/>
    <cellStyle name="Izračun 2 2 4 2 4 2 2" xfId="39720" xr:uid="{8FBF8755-DD53-4FA5-A508-9CC5480C1508}"/>
    <cellStyle name="Izračun 2 2 4 2 4 3" xfId="30686" xr:uid="{5EE55477-4A0E-49A6-AC8B-5D0C4ED5DCDC}"/>
    <cellStyle name="Izračun 2 2 4 2 5" xfId="17348" xr:uid="{D05235D0-228C-45A5-9633-B87B6E6703BB}"/>
    <cellStyle name="Izračun 2 2 4 2 5 2" xfId="32714" xr:uid="{CF1B25F7-556D-4652-B377-E8200F40278C}"/>
    <cellStyle name="Izračun 2 2 4 3" xfId="14180" xr:uid="{B3BC72E4-9579-4FAC-B59A-EAE996391253}"/>
    <cellStyle name="Izračun 2 2 4 3 2" xfId="22267" xr:uid="{EA9CD63E-43AF-45C5-B496-DE99A3F1DEEC}"/>
    <cellStyle name="Izračun 2 2 4 3 2 2" xfId="37455" xr:uid="{E6A6A7B2-5E76-4411-852C-B9E63728841A}"/>
    <cellStyle name="Izračun 2 2 4 3 3" xfId="28421" xr:uid="{A531CEA1-6B90-4A40-9C5C-AAE6E2B2DD8B}"/>
    <cellStyle name="Izračun 2 2 4 4" xfId="16347" xr:uid="{63D83298-6730-4B41-AF23-2910584786B2}"/>
    <cellStyle name="Izračun 2 2 4 4 2" xfId="24402" xr:uid="{A51F35E0-7F32-40F8-BF13-D39FEA1F3FFE}"/>
    <cellStyle name="Izračun 2 2 4 4 2 2" xfId="39590" xr:uid="{3CE7932D-90B2-4358-AF17-0247F8D28567}"/>
    <cellStyle name="Izračun 2 2 4 4 3" xfId="30556" xr:uid="{21FDA9E6-EC03-4CC1-99A7-7C253FE7B8D0}"/>
    <cellStyle name="Izračun 2 2 4 5" xfId="15428" xr:uid="{B73F782F-0230-4430-9FF4-53E5753AAE98}"/>
    <cellStyle name="Izračun 2 2 4 5 2" xfId="23515" xr:uid="{8B7127D6-73A8-4E70-AA9D-7A134BA541A8}"/>
    <cellStyle name="Izračun 2 2 4 5 2 2" xfId="38703" xr:uid="{1ABE645D-F080-445E-B01F-E4776C3EBD67}"/>
    <cellStyle name="Izračun 2 2 4 5 3" xfId="29669" xr:uid="{DB920965-1C12-434A-846A-F6EBFCCD29B3}"/>
    <cellStyle name="Izračun 2 2 4 6" xfId="18005" xr:uid="{6B018AED-A2FE-4376-8DB9-ED95212CA733}"/>
    <cellStyle name="Izračun 2 2 4 6 2" xfId="33216" xr:uid="{82105FBE-7158-443F-B763-5929AB7EF3A0}"/>
    <cellStyle name="Izračun 2 2 5" xfId="8933" xr:uid="{2ED71F0D-E154-45B1-9539-6C5F46BDDA04}"/>
    <cellStyle name="Izračun 2 2 5 2" xfId="9997" xr:uid="{A7C304A0-96BD-4A78-AF8B-5D43E1D35D06}"/>
    <cellStyle name="Izračun 2 2 5 2 2" xfId="14996" xr:uid="{C5EC2771-CABC-4E10-B089-AADD3FD6CB64}"/>
    <cellStyle name="Izračun 2 2 5 2 2 2" xfId="23083" xr:uid="{64E779AD-A753-4775-8CEB-5A0C5B8EE6B6}"/>
    <cellStyle name="Izračun 2 2 5 2 2 2 2" xfId="38271" xr:uid="{C718901B-F970-4A91-A78D-D6292C983906}"/>
    <cellStyle name="Izračun 2 2 5 2 2 3" xfId="29237" xr:uid="{89CEB412-90E5-448E-8992-B37AF3955586}"/>
    <cellStyle name="Izračun 2 2 5 2 3" xfId="16405" xr:uid="{5290C0BF-32C4-4221-8873-EBD7DF4C3475}"/>
    <cellStyle name="Izračun 2 2 5 2 3 2" xfId="24460" xr:uid="{B57B81AC-8D45-4C73-9F76-E6EF6B2F0112}"/>
    <cellStyle name="Izračun 2 2 5 2 3 2 2" xfId="39648" xr:uid="{AECF1136-9D18-4570-ABED-AE852EAD0CEB}"/>
    <cellStyle name="Izračun 2 2 5 2 3 3" xfId="30614" xr:uid="{E5594F03-1AE5-4013-943B-13EABF90BE83}"/>
    <cellStyle name="Izračun 2 2 5 2 4" xfId="16435" xr:uid="{FD6610D6-2BF8-419F-A65B-48F61BB0CE1D}"/>
    <cellStyle name="Izračun 2 2 5 2 4 2" xfId="24490" xr:uid="{D730CA0E-9A9D-4C79-96FA-E0695D1D0885}"/>
    <cellStyle name="Izračun 2 2 5 2 4 2 2" xfId="39678" xr:uid="{59EF4D29-8A58-49EF-A9A3-B00D63D36D9B}"/>
    <cellStyle name="Izračun 2 2 5 2 4 3" xfId="30644" xr:uid="{78DAE011-76A7-41AF-A136-5B45B23CE5AE}"/>
    <cellStyle name="Izračun 2 2 5 2 5" xfId="17308" xr:uid="{15DD6BBA-CFE4-4635-847D-8A6FB3975A69}"/>
    <cellStyle name="Izračun 2 2 5 2 5 2" xfId="32674" xr:uid="{5675D3BB-FE7D-47E3-8286-1645706634FB}"/>
    <cellStyle name="Izračun 2 2 5 3" xfId="14240" xr:uid="{2EAC3E9D-A74C-4420-A21B-1FB8357B6BA1}"/>
    <cellStyle name="Izračun 2 2 5 3 2" xfId="22327" xr:uid="{F84737CC-4381-4128-9769-6C85E609D62E}"/>
    <cellStyle name="Izračun 2 2 5 3 2 2" xfId="37515" xr:uid="{889445B2-6928-4D0A-A002-553E1C7F2459}"/>
    <cellStyle name="Izračun 2 2 5 3 3" xfId="28481" xr:uid="{EC83ED02-F08F-4F79-B53A-1BDAE518AB03}"/>
    <cellStyle name="Izračun 2 2 5 4" xfId="11214" xr:uid="{E1D31659-7873-4279-A1F4-1D42C9502254}"/>
    <cellStyle name="Izračun 2 2 5 4 2" xfId="19764" xr:uid="{3CECC273-F296-4370-AEFA-84FD98CA67C5}"/>
    <cellStyle name="Izračun 2 2 5 4 2 2" xfId="34969" xr:uid="{DB16EF74-0D90-4FD3-92C3-A258C63D876F}"/>
    <cellStyle name="Izračun 2 2 5 4 3" xfId="26012" xr:uid="{D3A62BF9-4CE3-47B7-B8AE-AB031AFF89E8}"/>
    <cellStyle name="Izračun 2 2 5 5" xfId="13031" xr:uid="{BB00ADB2-AA0A-4610-929D-DE68F081EF3B}"/>
    <cellStyle name="Izračun 2 2 5 5 2" xfId="21371" xr:uid="{092AC831-5B65-48E0-AD13-A6A6240EE7F2}"/>
    <cellStyle name="Izračun 2 2 5 5 2 2" xfId="36559" xr:uid="{32C17C40-C755-46D5-9563-92C1BB9F513A}"/>
    <cellStyle name="Izračun 2 2 5 5 3" xfId="27525" xr:uid="{B95B4702-0487-4F80-953E-1F51D7572EA5}"/>
    <cellStyle name="Izračun 2 2 5 6" xfId="17961" xr:uid="{2AD44399-50BA-4BB7-BC52-52C3559CE67B}"/>
    <cellStyle name="Izračun 2 2 5 6 2" xfId="33172" xr:uid="{09A952C7-2162-4989-8F71-BACE40C2E74D}"/>
    <cellStyle name="Izračun 2 2 6" xfId="8838" xr:uid="{2C93516A-2F2A-402B-827B-F301F60194C3}"/>
    <cellStyle name="Izračun 2 2 6 2" xfId="14163" xr:uid="{7800AF99-A1FB-485B-8C3F-A7011F96F437}"/>
    <cellStyle name="Izračun 2 2 6 2 2" xfId="22250" xr:uid="{AF02D1F2-6297-4460-9E7F-34324ED931D6}"/>
    <cellStyle name="Izračun 2 2 6 2 2 2" xfId="37438" xr:uid="{43483457-7DF8-4F85-8102-2CF29143539B}"/>
    <cellStyle name="Izračun 2 2 6 2 3" xfId="28404" xr:uid="{199EBEE3-390B-4C17-8749-F68F7A6D535E}"/>
    <cellStyle name="Izračun 2 2 6 3" xfId="13212" xr:uid="{036F9891-253F-4C2C-B619-A886AA5395D4}"/>
    <cellStyle name="Izračun 2 2 6 3 2" xfId="21498" xr:uid="{2FB3D382-E996-45BC-A077-B688B1D05284}"/>
    <cellStyle name="Izračun 2 2 6 3 2 2" xfId="36686" xr:uid="{152ADCCC-8E02-45E4-A6CE-F582E0736F51}"/>
    <cellStyle name="Izračun 2 2 6 3 3" xfId="27652" xr:uid="{B5185CEA-8042-46B3-AAD2-12126C050470}"/>
    <cellStyle name="Izračun 2 2 6 4" xfId="16366" xr:uid="{9FF52E6E-FD5D-44D9-B810-1F591B7D5E25}"/>
    <cellStyle name="Izračun 2 2 6 4 2" xfId="24421" xr:uid="{E0966017-163D-475D-8C2C-D45E6776A910}"/>
    <cellStyle name="Izračun 2 2 6 4 2 2" xfId="39609" xr:uid="{7D4ADB64-6A17-47E7-89FF-3A222EB65E66}"/>
    <cellStyle name="Izračun 2 2 6 4 3" xfId="30575" xr:uid="{5A8A3373-7739-4C0B-95C5-1D7D152AA7BA}"/>
    <cellStyle name="Izračun 2 2 6 5" xfId="18020" xr:uid="{E45B91A8-E07D-49A1-A2D4-297DC6EB6AC6}"/>
    <cellStyle name="Izračun 2 2 6 5 2" xfId="33231" xr:uid="{79643107-F6E1-4E37-9474-63F96A25D100}"/>
    <cellStyle name="Izračun 2 2 7" xfId="12816" xr:uid="{6F407E72-36CF-4933-AF25-256EFB9AF48F}"/>
    <cellStyle name="Izračun 2 2 8" xfId="10734" xr:uid="{8F66C71F-5373-4A6D-9389-CA1184E3E9A4}"/>
    <cellStyle name="Izračun 2 2 8 2" xfId="19284" xr:uid="{D6604553-DBEF-430F-A93F-D9CD17123AC4}"/>
    <cellStyle name="Izračun 2 2 8 2 2" xfId="34489" xr:uid="{C6846315-1A03-4FAA-8BFC-0A752D6884DA}"/>
    <cellStyle name="Izračun 2 2 8 3" xfId="25532" xr:uid="{BD9CAF00-BEC8-4F9A-A876-836BBA472799}"/>
    <cellStyle name="Izračun 2 2 9" xfId="11124" xr:uid="{69E3D41C-AF12-4FAF-86D5-1A671A394D6A}"/>
    <cellStyle name="Izračun 2 2 9 2" xfId="19674" xr:uid="{ED631D7C-5173-4D26-818F-652163FAD9C7}"/>
    <cellStyle name="Izračun 2 2 9 2 2" xfId="34879" xr:uid="{5F031AE4-B63E-49D2-BF69-7C740DEE1E2E}"/>
    <cellStyle name="Izračun 2 2 9 3" xfId="25922" xr:uid="{9F9A5753-0A31-4836-920A-27985A86E236}"/>
    <cellStyle name="Izračun 2 20" xfId="41371" xr:uid="{AB28095D-806D-4B0C-BF5D-385B11ABCDE4}"/>
    <cellStyle name="Izračun 2 21" xfId="44328" xr:uid="{82BB49FD-9D89-459F-819D-661CA6EE52AB}"/>
    <cellStyle name="Izračun 2 22" xfId="44545" xr:uid="{ECB1CBE9-7690-4F84-B092-06C507166404}"/>
    <cellStyle name="Izračun 2 23" xfId="44746" xr:uid="{09F70A8D-F739-478A-9FD8-6F74D318D3F9}"/>
    <cellStyle name="Izračun 2 24" xfId="44943" xr:uid="{51A6ACDE-35A8-4BA7-BA14-5C4C16D19923}"/>
    <cellStyle name="Izračun 2 25" xfId="45120" xr:uid="{E15D81BA-3031-47BA-9F82-9D604505FE10}"/>
    <cellStyle name="Izračun 2 26" xfId="45274" xr:uid="{FE68EC0D-EE4A-45FF-A123-5187899C35CC}"/>
    <cellStyle name="Izračun 2 27" xfId="45415" xr:uid="{DBA80054-CBBD-45B6-A750-69855F9BECF2}"/>
    <cellStyle name="Izračun 2 28" xfId="48023" xr:uid="{4EB12BB4-8D71-4128-A344-A205497AD9BA}"/>
    <cellStyle name="Izračun 2 29" xfId="48000" xr:uid="{97E30409-D66B-4FBE-85CF-69712AD3C128}"/>
    <cellStyle name="Izračun 2 3" xfId="4414" xr:uid="{76FDA0F3-D7C3-4658-AEAC-C5B9EFB8D6EF}"/>
    <cellStyle name="Izračun 2 3 10" xfId="15740" xr:uid="{8933CCCE-4318-4090-A33F-ADCAB46ABB00}"/>
    <cellStyle name="Izračun 2 3 10 2" xfId="23795" xr:uid="{5FF2E3EF-8FE2-4895-81C8-4EECD9003FF5}"/>
    <cellStyle name="Izračun 2 3 10 2 2" xfId="38983" xr:uid="{A9280F46-E94F-47D1-8461-B3A057EB5720}"/>
    <cellStyle name="Izračun 2 3 10 3" xfId="29949" xr:uid="{555B9537-7357-431D-948F-DFBD7FA63008}"/>
    <cellStyle name="Izračun 2 3 11" xfId="41201" xr:uid="{C61B4A88-E00C-4AF8-8723-E5F08E56E750}"/>
    <cellStyle name="Izračun 2 3 12" xfId="42099" xr:uid="{DE1D0CCA-3A69-4698-ABEC-01A48A0746EE}"/>
    <cellStyle name="Izračun 2 3 13" xfId="43635" xr:uid="{94A17783-8EE6-47CC-9C12-D2263659E932}"/>
    <cellStyle name="Izračun 2 3 14" xfId="41370" xr:uid="{7659E992-0FE2-47CB-BFCC-E8AA64422E3F}"/>
    <cellStyle name="Izračun 2 3 15" xfId="43435" xr:uid="{9F926D36-628E-4F02-8A65-CA5E64A6AA26}"/>
    <cellStyle name="Izračun 2 3 16" xfId="44153" xr:uid="{3392947E-E3DB-4291-931C-D637AC4B6ED5}"/>
    <cellStyle name="Izračun 2 3 17" xfId="43265" xr:uid="{26D191C3-40F2-4350-966A-91D521D823E3}"/>
    <cellStyle name="Izračun 2 3 18" xfId="42756" xr:uid="{B31C842F-82FF-4636-83F0-45DB439245DE}"/>
    <cellStyle name="Izračun 2 3 19" xfId="43144" xr:uid="{6B0C430F-4086-4C87-B935-5519BDB5C0A3}"/>
    <cellStyle name="Izračun 2 3 2" xfId="8800" xr:uid="{9A7AB381-F798-4496-8486-E8A8A95B4CA4}"/>
    <cellStyle name="Izračun 2 3 2 2" xfId="9915" xr:uid="{0A604607-6AA5-4895-A1DF-7553A1C927B0}"/>
    <cellStyle name="Izračun 2 3 2 2 2" xfId="14921" xr:uid="{45C907CE-0F9F-4D5F-8633-01C6E9E05E9E}"/>
    <cellStyle name="Izračun 2 3 2 2 2 2" xfId="23008" xr:uid="{A6D3F6D4-D0B7-416E-8A4C-815D5C70EAF6}"/>
    <cellStyle name="Izračun 2 3 2 2 2 2 2" xfId="38196" xr:uid="{59E9FFD4-5D71-4569-AAA0-9B21AD9110D2}"/>
    <cellStyle name="Izračun 2 3 2 2 2 3" xfId="29162" xr:uid="{A36BB128-F48B-4867-8825-0505D74CA418}"/>
    <cellStyle name="Izračun 2 3 2 2 3" xfId="15413" xr:uid="{E709E38F-6000-41F3-B150-BCD84DF0D5C2}"/>
    <cellStyle name="Izračun 2 3 2 2 3 2" xfId="23500" xr:uid="{150BCA0E-154B-433E-AE1E-38DE4D69820A}"/>
    <cellStyle name="Izračun 2 3 2 2 3 2 2" xfId="38688" xr:uid="{16EC6F3D-F926-4761-8AC3-621B4F0A5589}"/>
    <cellStyle name="Izračun 2 3 2 2 3 3" xfId="29654" xr:uid="{7192FA5B-B566-450D-9C1B-13C9355D9B02}"/>
    <cellStyle name="Izračun 2 3 2 2 4" xfId="16445" xr:uid="{21D9951E-54F8-4177-AF22-9DE1E222A61A}"/>
    <cellStyle name="Izračun 2 3 2 2 4 2" xfId="24500" xr:uid="{D4D12FA2-9B3F-4574-8C0F-75272A08A4AE}"/>
    <cellStyle name="Izračun 2 3 2 2 4 2 2" xfId="39688" xr:uid="{F879FA03-DE20-4977-97A1-D9784AAE4272}"/>
    <cellStyle name="Izračun 2 3 2 2 4 3" xfId="30654" xr:uid="{FE6B1541-7E3C-40C0-AADD-90D1ECCD51B4}"/>
    <cellStyle name="Izračun 2 3 2 2 5" xfId="17365" xr:uid="{45527D06-ECA1-4F42-9AA2-4659608F2313}"/>
    <cellStyle name="Izračun 2 3 2 2 5 2" xfId="32731" xr:uid="{A874FB96-6B94-40D7-A515-45842ABC7684}"/>
    <cellStyle name="Izračun 2 3 2 3" xfId="14136" xr:uid="{44576B24-15B4-47BC-8BEA-94758701E919}"/>
    <cellStyle name="Izračun 2 3 2 3 2" xfId="22223" xr:uid="{975D2B02-22CC-4FBE-A282-D62E18ACCE73}"/>
    <cellStyle name="Izračun 2 3 2 3 2 2" xfId="37411" xr:uid="{2E6F54E4-B5FF-4A66-8AF4-1742E8F95C73}"/>
    <cellStyle name="Izračun 2 3 2 3 3" xfId="28377" xr:uid="{0D032C78-A57F-4E75-9467-85D2FADFF655}"/>
    <cellStyle name="Izračun 2 3 2 4" xfId="12844" xr:uid="{803EDC95-4A55-4198-A8B0-5E3EE24A0439}"/>
    <cellStyle name="Izračun 2 3 2 4 2" xfId="21220" xr:uid="{6FE21253-62A9-46C4-B574-A302B707D944}"/>
    <cellStyle name="Izračun 2 3 2 4 2 2" xfId="36408" xr:uid="{462880FE-E8E4-495E-942D-5EA6311782D4}"/>
    <cellStyle name="Izračun 2 3 2 4 3" xfId="27374" xr:uid="{5247BC1B-D6AF-45D2-A203-6B08A6A22F3A}"/>
    <cellStyle name="Izračun 2 3 2 5" xfId="12994" xr:uid="{5FF92EE2-0308-4652-9710-9C2AF10C08DE}"/>
    <cellStyle name="Izračun 2 3 2 5 2" xfId="21346" xr:uid="{324D900F-2890-4DCF-B6EF-FC92F726B0B2}"/>
    <cellStyle name="Izračun 2 3 2 5 2 2" xfId="36534" xr:uid="{32E62A04-31B2-49F9-95EF-912C1F16D18F}"/>
    <cellStyle name="Izračun 2 3 2 5 3" xfId="27500" xr:uid="{3C35AEB4-CB1A-4FB1-87A4-598A073CA230}"/>
    <cellStyle name="Izračun 2 3 2 6" xfId="18036" xr:uid="{675F27B1-CE05-443E-8D82-5C9B3EB1FDDF}"/>
    <cellStyle name="Izračun 2 3 2 6 2" xfId="33247" xr:uid="{BFC8F313-1DCF-4063-84DF-C2D54F08ED14}"/>
    <cellStyle name="Izračun 2 3 20" xfId="42898" xr:uid="{04224D4F-4AB4-4D53-A92E-F96A5575A871}"/>
    <cellStyle name="Izračun 2 3 21" xfId="46299" xr:uid="{C7D7BF29-9538-4143-BA65-487C0B191B48}"/>
    <cellStyle name="Izračun 2 3 22" xfId="47274" xr:uid="{82309451-361E-4A81-9416-C1688AA1746D}"/>
    <cellStyle name="Izračun 2 3 23" xfId="46629" xr:uid="{61B09070-F596-4944-AC7F-71775D099C49}"/>
    <cellStyle name="Izračun 2 3 24" xfId="46468" xr:uid="{C6C81B44-31D9-4BE7-A5A1-3F9B42AA3CA0}"/>
    <cellStyle name="Izračun 2 3 25" xfId="46393" xr:uid="{8B4A9E7E-4E8D-487F-BD7B-5FDDACF71FA8}"/>
    <cellStyle name="Izračun 2 3 26" xfId="48925" xr:uid="{594BC147-1BB5-4B82-9371-1AB36C7E07B2}"/>
    <cellStyle name="Izračun 2 3 27" xfId="49620" xr:uid="{431CABB5-85D0-4215-9B07-33F6968218A7}"/>
    <cellStyle name="Izračun 2 3 28" xfId="49109" xr:uid="{BCE28A4D-62B1-4720-AADB-0A4E252D68E7}"/>
    <cellStyle name="Izračun 2 3 29" xfId="50591" xr:uid="{167CCD17-978B-4B49-8A63-C7407C5C1341}"/>
    <cellStyle name="Izračun 2 3 3" xfId="8864" xr:uid="{84CA1B7F-C09D-465F-8C2A-3EBDDD22CF92}"/>
    <cellStyle name="Izračun 2 3 3 2" xfId="9931" xr:uid="{12E0CED9-E031-447E-9A1D-F24B52354CFD}"/>
    <cellStyle name="Izračun 2 3 3 2 2" xfId="14933" xr:uid="{83AEAA7A-9609-477C-B380-D51FB2C62800}"/>
    <cellStyle name="Izračun 2 3 3 2 2 2" xfId="23020" xr:uid="{A83B3401-9942-49CC-A202-1B849849A66F}"/>
    <cellStyle name="Izračun 2 3 3 2 2 2 2" xfId="38208" xr:uid="{ADBDEA16-0A79-4906-9747-04CD950497A2}"/>
    <cellStyle name="Izračun 2 3 3 2 2 3" xfId="29174" xr:uid="{910841A4-9EEE-427E-BBF5-0EF1932FB1C8}"/>
    <cellStyle name="Izračun 2 3 3 2 3" xfId="14200" xr:uid="{C3481B10-B367-4206-9D83-2E9244124214}"/>
    <cellStyle name="Izračun 2 3 3 2 3 2" xfId="22287" xr:uid="{51D5BA79-7F31-4EFD-9448-F42B4CE547A6}"/>
    <cellStyle name="Izračun 2 3 3 2 3 2 2" xfId="37475" xr:uid="{918ECFFD-690C-4085-956F-918CD69A5828}"/>
    <cellStyle name="Izračun 2 3 3 2 3 3" xfId="28441" xr:uid="{C4B6D35B-9F01-4A2F-9C6C-A2F2394EBCC0}"/>
    <cellStyle name="Izračun 2 3 3 2 4" xfId="16561" xr:uid="{D7105D81-A385-40DA-A28D-572D6D219725}"/>
    <cellStyle name="Izračun 2 3 3 2 4 2" xfId="24616" xr:uid="{7915C50D-0F02-4A81-8B43-05A2AB7910A6}"/>
    <cellStyle name="Izračun 2 3 3 2 4 2 2" xfId="39804" xr:uid="{CF4AF80B-733F-4C5D-9A71-1BF7B6167D06}"/>
    <cellStyle name="Izračun 2 3 3 2 4 3" xfId="30770" xr:uid="{1E539AD2-7884-404A-8C03-ADA109BC0C49}"/>
    <cellStyle name="Izračun 2 3 3 2 5" xfId="17350" xr:uid="{13485C90-BC00-47C4-8E9A-E54C0B175E59}"/>
    <cellStyle name="Izračun 2 3 3 2 5 2" xfId="32716" xr:uid="{B0C0BFE7-EEF6-4188-A28B-1F2124853B9E}"/>
    <cellStyle name="Izračun 2 3 3 3" xfId="14178" xr:uid="{90EC8C99-5B3D-4180-8F4D-C1CE5F8AAFD2}"/>
    <cellStyle name="Izračun 2 3 3 3 2" xfId="22265" xr:uid="{943F30F9-21A9-4A53-87FB-2F122AEA0631}"/>
    <cellStyle name="Izračun 2 3 3 3 2 2" xfId="37453" xr:uid="{F0D830DE-01CF-485F-A8A8-8DBFA48D6CE0}"/>
    <cellStyle name="Izračun 2 3 3 3 3" xfId="28419" xr:uid="{B6B56F6F-8CDB-44F2-BE5D-BAE458C937CD}"/>
    <cellStyle name="Izračun 2 3 3 4" xfId="12477" xr:uid="{F8CDFD40-7B41-4A35-A9AB-C6814296BD03}"/>
    <cellStyle name="Izračun 2 3 3 4 2" xfId="20894" xr:uid="{1FAF7EE8-4D37-4323-9801-6EBD6C036035}"/>
    <cellStyle name="Izračun 2 3 3 4 2 2" xfId="36082" xr:uid="{FE633ABE-B51B-42F2-8698-B3E09F2EA306}"/>
    <cellStyle name="Izračun 2 3 3 4 3" xfId="27048" xr:uid="{9AE29F31-3A72-4B44-AAEC-E6275984FA95}"/>
    <cellStyle name="Izračun 2 3 3 5" xfId="12989" xr:uid="{85861B1C-6A5C-48B1-9B14-17CE87769411}"/>
    <cellStyle name="Izračun 2 3 3 5 2" xfId="21341" xr:uid="{9AF17CA4-C55B-4CCC-B9C3-62EF311FE6F4}"/>
    <cellStyle name="Izračun 2 3 3 5 2 2" xfId="36529" xr:uid="{38671EC0-9227-47DC-8F6B-47C07D833370}"/>
    <cellStyle name="Izračun 2 3 3 5 3" xfId="27495" xr:uid="{A9877161-F2AA-46D4-962E-8A68605BB2C0}"/>
    <cellStyle name="Izračun 2 3 3 6" xfId="18007" xr:uid="{57EB70ED-5D16-4C6C-8656-73C796E78D29}"/>
    <cellStyle name="Izračun 2 3 3 6 2" xfId="33218" xr:uid="{399EBE68-784C-46AA-9136-2303F5FF38E9}"/>
    <cellStyle name="Izračun 2 3 30" xfId="50445" xr:uid="{AFB3EEEC-3DEB-4DEF-89EE-8F70CABBE066}"/>
    <cellStyle name="Izračun 2 3 31" xfId="50753" xr:uid="{D409D5F3-3649-47D5-A357-61164E5E2D95}"/>
    <cellStyle name="Izračun 2 3 32" xfId="51730" xr:uid="{78573934-958E-4572-96F0-AA1BBD7F87BA}"/>
    <cellStyle name="Izračun 2 3 33" xfId="52249" xr:uid="{AF5B889C-6B1D-4531-ABCA-1CF67AB40E4F}"/>
    <cellStyle name="Izračun 2 3 4" xfId="8931" xr:uid="{586BA488-2A86-45C8-8802-0A99261B831E}"/>
    <cellStyle name="Izračun 2 3 4 2" xfId="9995" xr:uid="{508E526D-E1F1-4FD1-9FD2-ABFFD79EFF13}"/>
    <cellStyle name="Izračun 2 3 4 2 2" xfId="14994" xr:uid="{8BE19240-7E13-4305-A861-825C9D089FD2}"/>
    <cellStyle name="Izračun 2 3 4 2 2 2" xfId="23081" xr:uid="{5B1E43E2-4478-4045-BEBD-5AC257EDDB66}"/>
    <cellStyle name="Izračun 2 3 4 2 2 2 2" xfId="38269" xr:uid="{A833C85F-6446-4C8F-9035-EA1936B4F743}"/>
    <cellStyle name="Izračun 2 3 4 2 2 3" xfId="29235" xr:uid="{E7AFF524-7C20-4344-BF42-81835AC5A85D}"/>
    <cellStyle name="Izračun 2 3 4 2 3" xfId="10771" xr:uid="{B1F85064-AFFA-4E1F-9A14-9085577BB01E}"/>
    <cellStyle name="Izračun 2 3 4 2 3 2" xfId="19321" xr:uid="{D4C9E099-8301-48CB-A2B0-6910772EC72F}"/>
    <cellStyle name="Izračun 2 3 4 2 3 2 2" xfId="34526" xr:uid="{9D3B835E-6FEA-4F33-9523-669AE37A493A}"/>
    <cellStyle name="Izračun 2 3 4 2 3 3" xfId="25569" xr:uid="{EE964E39-E851-4881-98B7-6212A592C53C}"/>
    <cellStyle name="Izračun 2 3 4 2 4" xfId="10850" xr:uid="{1B502218-410E-4BD1-9980-B6CAD409CF61}"/>
    <cellStyle name="Izračun 2 3 4 2 4 2" xfId="19400" xr:uid="{33891D5F-EEAA-47BF-ABC9-D3A1055319CF}"/>
    <cellStyle name="Izračun 2 3 4 2 4 2 2" xfId="34605" xr:uid="{8C91FC62-E520-4826-9734-443A3D8B4643}"/>
    <cellStyle name="Izračun 2 3 4 2 4 3" xfId="25648" xr:uid="{A5A5FB0E-79FE-4AAD-B651-0A2E64E262B1}"/>
    <cellStyle name="Izračun 2 3 4 2 5" xfId="17310" xr:uid="{7AA72630-0C45-4A65-BE8A-5B43B5B80DEA}"/>
    <cellStyle name="Izračun 2 3 4 2 5 2" xfId="32676" xr:uid="{C879A1EE-6970-4810-AEA4-E04B0AA82AB1}"/>
    <cellStyle name="Izračun 2 3 4 3" xfId="14238" xr:uid="{19D178C4-F806-4971-8F55-CA24A3A7AC22}"/>
    <cellStyle name="Izračun 2 3 4 3 2" xfId="22325" xr:uid="{94C78128-48E7-4F6D-AB5F-2A1397CC4968}"/>
    <cellStyle name="Izračun 2 3 4 3 2 2" xfId="37513" xr:uid="{E55F5634-12C7-4CFD-889F-0CD61BB19AD2}"/>
    <cellStyle name="Izračun 2 3 4 3 3" xfId="28479" xr:uid="{CB98C0AC-68A1-486D-9E56-C74EE260C1CD}"/>
    <cellStyle name="Izračun 2 3 4 4" xfId="13150" xr:uid="{DB1E2B3A-E1F0-4C5D-BFEC-59797064D1FB}"/>
    <cellStyle name="Izračun 2 3 4 4 2" xfId="21453" xr:uid="{20599992-D8F5-4FD2-951B-8B12B94E5AB9}"/>
    <cellStyle name="Izračun 2 3 4 4 2 2" xfId="36641" xr:uid="{ECD6A6F9-16E5-4F0C-9086-79BCBB73B4F2}"/>
    <cellStyle name="Izračun 2 3 4 4 3" xfId="27607" xr:uid="{A96883E3-3F1B-4CF6-96FA-3DCBA5873CA6}"/>
    <cellStyle name="Izračun 2 3 4 5" xfId="14845" xr:uid="{C7B8523B-A0A6-4C52-B4AA-435722B608A1}"/>
    <cellStyle name="Izračun 2 3 4 5 2" xfId="22932" xr:uid="{F9F5798C-98F7-410C-A14A-A0D430B7AEAA}"/>
    <cellStyle name="Izračun 2 3 4 5 2 2" xfId="38120" xr:uid="{47FF8916-EDB1-4A1E-B0C2-DB1B7A30AE72}"/>
    <cellStyle name="Izračun 2 3 4 5 3" xfId="29086" xr:uid="{7ACDA446-514E-46C3-8CC1-D369F671AF13}"/>
    <cellStyle name="Izračun 2 3 4 6" xfId="17963" xr:uid="{C4D2F30B-0977-4C18-B6D9-602E9332AD07}"/>
    <cellStyle name="Izračun 2 3 4 6 2" xfId="33174" xr:uid="{D20D8B45-F196-4A75-BC49-5FBC770D2702}"/>
    <cellStyle name="Izračun 2 3 5" xfId="8840" xr:uid="{194FD529-1022-4FF8-9C17-317ED28FFA6F}"/>
    <cellStyle name="Izračun 2 3 5 2" xfId="14165" xr:uid="{6E8077A6-21C6-4FB1-BA94-415562AC3128}"/>
    <cellStyle name="Izračun 2 3 5 2 2" xfId="22252" xr:uid="{949B833F-4881-4F89-A924-88F73B61C989}"/>
    <cellStyle name="Izračun 2 3 5 2 2 2" xfId="37440" xr:uid="{9811B36F-F9BA-4EE9-B225-E582B79A1ACA}"/>
    <cellStyle name="Izračun 2 3 5 2 3" xfId="28406" xr:uid="{0A509F97-DBBC-420B-A675-E42918448746}"/>
    <cellStyle name="Izračun 2 3 5 3" xfId="13665" xr:uid="{C35A706C-3BBD-4FE1-B396-86EA6DFC41BA}"/>
    <cellStyle name="Izračun 2 3 5 3 2" xfId="21795" xr:uid="{B1242E0A-2EF1-43F5-BBF7-3C0E8FDAAD8E}"/>
    <cellStyle name="Izračun 2 3 5 3 2 2" xfId="36983" xr:uid="{B204B3E7-263D-4DC3-A987-6A47B6A92D1E}"/>
    <cellStyle name="Izračun 2 3 5 3 3" xfId="27949" xr:uid="{7CA188AF-969E-47A1-9132-2AC767B91255}"/>
    <cellStyle name="Izračun 2 3 5 4" xfId="12780" xr:uid="{C8C5326E-41FE-4920-BB4D-702765647F1D}"/>
    <cellStyle name="Izračun 2 3 5 4 2" xfId="21165" xr:uid="{57E16956-63AA-476D-A325-3464CAE4DD9B}"/>
    <cellStyle name="Izračun 2 3 5 4 2 2" xfId="36353" xr:uid="{5E72900F-F0A7-4EF3-A1A3-AC869A4FADC5}"/>
    <cellStyle name="Izračun 2 3 5 4 3" xfId="27319" xr:uid="{383B7CC2-E483-4B22-B9D2-F4A6CD41493E}"/>
    <cellStyle name="Izračun 2 3 5 5" xfId="18018" xr:uid="{0ADFB0C0-759D-4276-8C3A-E91F1220C420}"/>
    <cellStyle name="Izračun 2 3 5 5 2" xfId="33229" xr:uid="{E8B1A89E-A0EE-4646-83FC-7C10A4D5FAB3}"/>
    <cellStyle name="Izračun 2 3 6" xfId="12817" xr:uid="{2B1EDEAF-1E53-409B-819F-50E808ACFBCE}"/>
    <cellStyle name="Izračun 2 3 7" xfId="11299" xr:uid="{BA443924-83EC-4009-8A3A-DD50B5F27CC3}"/>
    <cellStyle name="Izračun 2 3 7 2" xfId="19849" xr:uid="{F7BD2921-8D57-4042-AB0B-88868ED9157E}"/>
    <cellStyle name="Izračun 2 3 7 2 2" xfId="35054" xr:uid="{1AD0F66F-A70F-443A-8739-A5F759D51DDD}"/>
    <cellStyle name="Izračun 2 3 7 3" xfId="26097" xr:uid="{6CC478DC-DC19-4CE5-966F-CEBE17D57456}"/>
    <cellStyle name="Izračun 2 3 8" xfId="16019" xr:uid="{639225AF-6E5C-494D-B7DC-E59248DD5DD0}"/>
    <cellStyle name="Izračun 2 3 8 2" xfId="24074" xr:uid="{7EA82454-95CF-4608-AF5F-9E89F27E8BD3}"/>
    <cellStyle name="Izračun 2 3 8 2 2" xfId="39262" xr:uid="{52DA0C0B-583E-4A41-BCAC-D555DECF4881}"/>
    <cellStyle name="Izračun 2 3 8 3" xfId="30228" xr:uid="{0B10774B-BF96-42F5-9C95-BDCD7013F2E2}"/>
    <cellStyle name="Izračun 2 3 9" xfId="13571" xr:uid="{3DDC4ECF-A050-4C0B-A787-A14416230D7E}"/>
    <cellStyle name="Izračun 2 3 9 2" xfId="21710" xr:uid="{68FB9C2B-F815-43BC-A49A-112244593232}"/>
    <cellStyle name="Izračun 2 3 9 2 2" xfId="36898" xr:uid="{9E37EB8D-F442-4534-9964-118B74FC739F}"/>
    <cellStyle name="Izračun 2 3 9 3" xfId="27864" xr:uid="{91A1B664-7074-4F7E-9DFD-4F5E4C621657}"/>
    <cellStyle name="Izračun 2 30" xfId="48276" xr:uid="{0A577098-E5B2-4A7D-A6CB-A16E0C2F1F0F}"/>
    <cellStyle name="Izračun 2 31" xfId="48406" xr:uid="{660E8580-0FA5-45CF-8A5B-F5AAE33E0BE8}"/>
    <cellStyle name="Izračun 2 32" xfId="48605" xr:uid="{341707AC-1C09-41BC-983F-F925CDF7C5F7}"/>
    <cellStyle name="Izračun 2 33" xfId="49859" xr:uid="{0B9B7B6A-2EE9-4992-ACFA-FBFA693CFA0E}"/>
    <cellStyle name="Izračun 2 34" xfId="49999" xr:uid="{69C160C3-D96A-4FEB-94E2-3ECCEA9AE83C}"/>
    <cellStyle name="Izračun 2 35" xfId="50298" xr:uid="{EABAE5E8-323F-4BEA-B834-417A88E6248F}"/>
    <cellStyle name="Izračun 2 36" xfId="51491" xr:uid="{C41F6565-F359-4F1A-93B8-28A2931A7A72}"/>
    <cellStyle name="Izračun 2 37" xfId="52246" xr:uid="{C7D80DDE-71D6-4AE2-9B8C-7D75A8521498}"/>
    <cellStyle name="Izračun 2 4" xfId="4415" xr:uid="{8D65B5D1-B1D0-4723-91D7-5986CF2D60A9}"/>
    <cellStyle name="Izračun 2 4 10" xfId="11058" xr:uid="{7CEF4CD7-4A33-495D-A227-2A6E387131D3}"/>
    <cellStyle name="Izračun 2 4 10 2" xfId="19608" xr:uid="{91C3C051-309E-4F22-8424-231F19B0AAE9}"/>
    <cellStyle name="Izračun 2 4 10 2 2" xfId="34813" xr:uid="{82E33609-3F88-4ED1-9FC8-105C690B73F7}"/>
    <cellStyle name="Izračun 2 4 10 3" xfId="25856" xr:uid="{E59ECE55-02F7-46DB-8FA5-B95A229D8562}"/>
    <cellStyle name="Izračun 2 4 11" xfId="31483" xr:uid="{D2BE9393-EE55-4D52-A2A3-D893DD24A2DA}"/>
    <cellStyle name="Izračun 2 4 12" xfId="43349" xr:uid="{EFD26BFB-FE2B-462A-825E-60ED4D6E3D4D}"/>
    <cellStyle name="Izračun 2 4 13" xfId="42661" xr:uid="{B4B9A0E3-A06C-45EE-9F7C-8D2BFEAB8DF7}"/>
    <cellStyle name="Izračun 2 4 14" xfId="43222" xr:uid="{FAB64C40-59F6-4366-8EA7-0447903087F9}"/>
    <cellStyle name="Izračun 2 4 15" xfId="41473" xr:uid="{11ED6C42-D725-472D-A27B-B1152AB66707}"/>
    <cellStyle name="Izračun 2 4 16" xfId="43105" xr:uid="{C539ED8C-1012-44FC-96D5-9C367EB564A4}"/>
    <cellStyle name="Izračun 2 4 17" xfId="41515" xr:uid="{272B109C-E229-42DF-8F51-048800DB4326}"/>
    <cellStyle name="Izračun 2 4 18" xfId="41717" xr:uid="{CF41767B-74BB-46F7-8126-1293490A348A}"/>
    <cellStyle name="Izračun 2 4 19" xfId="42939" xr:uid="{594E36E8-82BE-49CE-8CAD-ABB81F0ECCC4}"/>
    <cellStyle name="Izračun 2 4 2" xfId="4416" xr:uid="{D529999D-88BA-41C7-A254-9E3D7D8DA16E}"/>
    <cellStyle name="Izračun 2 4 2 2" xfId="4417" xr:uid="{6BD5C202-A822-4088-B71F-4EBDE0BEBEF3}"/>
    <cellStyle name="Izračun 2 4 2 2 10" xfId="43351" xr:uid="{AD1FEFAC-6C16-445E-9403-C0DA598D76BB}"/>
    <cellStyle name="Izračun 2 4 2 2 11" xfId="42659" xr:uid="{5F6319E3-FB96-48C6-A3D7-CBA65C81D75B}"/>
    <cellStyle name="Izračun 2 4 2 2 12" xfId="43223" xr:uid="{EDA110FE-0463-4C7D-BAE9-7684757F1C0B}"/>
    <cellStyle name="Izračun 2 4 2 2 13" xfId="42859" xr:uid="{5367B149-B251-4E3B-AF9C-DFEBF125F16D}"/>
    <cellStyle name="Izračun 2 4 2 2 14" xfId="43106" xr:uid="{D8E31987-5D9F-408E-85EE-CC46C30FE20A}"/>
    <cellStyle name="Izračun 2 4 2 2 15" xfId="42229" xr:uid="{98344E73-FEFE-40AF-905F-A541F7CD697D}"/>
    <cellStyle name="Izračun 2 4 2 2 16" xfId="43002" xr:uid="{C860C711-9178-4532-97EE-DA0CBF2EC646}"/>
    <cellStyle name="Izračun 2 4 2 2 17" xfId="42938" xr:uid="{0D1D04EA-C973-4356-B69C-2C55B5E84EEB}"/>
    <cellStyle name="Izračun 2 4 2 2 18" xfId="42049" xr:uid="{FC57859E-AF62-47CE-9601-245437ADFCE0}"/>
    <cellStyle name="Izračun 2 4 2 2 19" xfId="42317" xr:uid="{F0D988E1-6EC4-408A-8867-F17D49CF46D5}"/>
    <cellStyle name="Izračun 2 4 2 2 2" xfId="4418" xr:uid="{B32838E8-6628-46B2-BEAE-C868E16D9542}"/>
    <cellStyle name="Izračun 2 4 2 2 2 2" xfId="4419" xr:uid="{2CCD3C96-75F3-46B8-A491-0E57C8B37B64}"/>
    <cellStyle name="Izračun 2 4 2 2 2 2 10" xfId="42858" xr:uid="{4D5E4E57-99B2-4664-AD01-F7584F5B6093}"/>
    <cellStyle name="Izračun 2 4 2 2 2 2 11" xfId="43107" xr:uid="{FB3164BE-812A-4EAA-9E22-46D4ED68D94F}"/>
    <cellStyle name="Izračun 2 4 2 2 2 2 12" xfId="41514" xr:uid="{35EA5787-E030-4161-951C-68D959F510C4}"/>
    <cellStyle name="Izračun 2 4 2 2 2 2 13" xfId="43003" xr:uid="{76F1F128-EE40-488F-B106-FA42D8E4D5B4}"/>
    <cellStyle name="Izračun 2 4 2 2 2 2 14" xfId="42937" xr:uid="{CF361F77-BE0F-4537-877F-3CF28301AF2E}"/>
    <cellStyle name="Izračun 2 4 2 2 2 2 15" xfId="44017" xr:uid="{15B05702-641C-4B7F-BFCF-03BB6D63463C}"/>
    <cellStyle name="Izračun 2 4 2 2 2 2 16" xfId="42314" xr:uid="{079145C4-074D-4A5C-B516-F27D5836D6AC}"/>
    <cellStyle name="Izračun 2 4 2 2 2 2 17" xfId="47225" xr:uid="{897BD8C7-ED6F-45EC-A7EE-B010AA0579B4}"/>
    <cellStyle name="Izračun 2 4 2 2 2 2 18" xfId="46677" xr:uid="{49BC9A67-1CE6-48F3-B310-40D06AB21E84}"/>
    <cellStyle name="Izračun 2 4 2 2 2 2 19" xfId="47085" xr:uid="{55050847-A14D-4B1C-A80F-DABC022031B7}"/>
    <cellStyle name="Izračun 2 4 2 2 2 2 2" xfId="9604" xr:uid="{A2CCDFB0-E08E-4920-88F2-B29727845D51}"/>
    <cellStyle name="Izračun 2 4 2 2 2 2 2 2" xfId="14726" xr:uid="{151A8813-74F8-4D52-99EE-41EE80489F34}"/>
    <cellStyle name="Izračun 2 4 2 2 2 2 2 2 2" xfId="22813" xr:uid="{14368F66-5257-478E-AEFC-B6B3927394C3}"/>
    <cellStyle name="Izračun 2 4 2 2 2 2 2 2 2 2" xfId="38001" xr:uid="{77C90DBF-6DD5-41EE-B95C-ADDC5E138B5B}"/>
    <cellStyle name="Izračun 2 4 2 2 2 2 2 2 3" xfId="28967" xr:uid="{3C4B50E6-29FB-44EE-BF31-23D92EC78273}"/>
    <cellStyle name="Izračun 2 4 2 2 2 2 2 3" xfId="12402" xr:uid="{46DD8978-52E3-4D4B-9884-C46A95B834F9}"/>
    <cellStyle name="Izračun 2 4 2 2 2 2 2 3 2" xfId="20819" xr:uid="{FBCD7785-AFFE-45BD-951D-98CBEF3C79D0}"/>
    <cellStyle name="Izračun 2 4 2 2 2 2 2 3 2 2" xfId="36007" xr:uid="{6DD7AA60-943C-43DC-90A7-8A415D8EA9E1}"/>
    <cellStyle name="Izračun 2 4 2 2 2 2 2 3 3" xfId="26973" xr:uid="{C83D20F0-EE27-4D2C-AAC4-A88BA37EF0F2}"/>
    <cellStyle name="Izračun 2 4 2 2 2 2 2 4" xfId="16783" xr:uid="{CA6A5E07-7183-4F8D-BD05-EB253608DEA1}"/>
    <cellStyle name="Izračun 2 4 2 2 2 2 2 4 2" xfId="24838" xr:uid="{6407465E-3097-49A8-BB0A-3DB47C26E1BB}"/>
    <cellStyle name="Izračun 2 4 2 2 2 2 2 4 2 2" xfId="40026" xr:uid="{9B41B0A7-1253-4149-B76D-E649A01C5C69}"/>
    <cellStyle name="Izračun 2 4 2 2 2 2 2 4 3" xfId="30992" xr:uid="{20FE0B70-97E5-4A4E-8396-5E68841C39AE}"/>
    <cellStyle name="Izračun 2 4 2 2 2 2 2 5" xfId="17573" xr:uid="{7D529176-2815-4F07-AFE1-1C7290444EF8}"/>
    <cellStyle name="Izračun 2 4 2 2 2 2 2 5 2" xfId="32808" xr:uid="{6F8F7CFF-CBB7-4F5E-A4AC-F5ADFDCD6694}"/>
    <cellStyle name="Izračun 2 4 2 2 2 2 20" xfId="45831" xr:uid="{D3F0F647-88E8-4D12-B65C-F4D1797EAE82}"/>
    <cellStyle name="Izračun 2 4 2 2 2 2 21" xfId="47041" xr:uid="{E9821323-CE8E-4236-B70D-34CDB6ED6A90}"/>
    <cellStyle name="Izračun 2 4 2 2 2 2 22" xfId="46922" xr:uid="{82981294-760F-42D9-AEBC-26E40B6CFAEA}"/>
    <cellStyle name="Izračun 2 4 2 2 2 2 23" xfId="46968" xr:uid="{0171AE15-7AAC-4775-A19A-276BF878A746}"/>
    <cellStyle name="Izračun 2 4 2 2 2 2 24" xfId="49528" xr:uid="{D9099F08-3F6E-4370-9C99-C26E6809295F}"/>
    <cellStyle name="Izračun 2 4 2 2 2 2 25" xfId="49190" xr:uid="{F22D6BCE-1B26-4D21-AFDA-F0215C8F5A98}"/>
    <cellStyle name="Izračun 2 4 2 2 2 2 26" xfId="49477" xr:uid="{34699F40-52EB-424C-952C-4E26E4BDEA8D}"/>
    <cellStyle name="Izračun 2 4 2 2 2 2 27" xfId="49233" xr:uid="{1B7EED1B-F925-449F-9FD6-A706D80A6095}"/>
    <cellStyle name="Izračun 2 4 2 2 2 2 28" xfId="51071" xr:uid="{189779B0-3CD6-42F3-8DF5-F9EC983E9FA0}"/>
    <cellStyle name="Izračun 2 4 2 2 2 2 29" xfId="50815" xr:uid="{8432FFA3-33DC-48B1-AA89-17D8C61E0A6B}"/>
    <cellStyle name="Izračun 2 4 2 2 2 2 3" xfId="12822" xr:uid="{C786F1C0-FA82-4B7B-B70F-D3F63429D3B8}"/>
    <cellStyle name="Izračun 2 4 2 2 2 2 3 2" xfId="21200" xr:uid="{6AEA36FF-2E49-4A95-9FB6-1E87BE142AF9}"/>
    <cellStyle name="Izračun 2 4 2 2 2 2 3 2 2" xfId="36388" xr:uid="{254DCD6B-2798-4040-84B9-ECDE571451B8}"/>
    <cellStyle name="Izračun 2 4 2 2 2 2 3 3" xfId="27354" xr:uid="{00881CA2-DEEC-4F1F-B0D0-6B3DF32CFACC}"/>
    <cellStyle name="Izračun 2 4 2 2 2 2 30" xfId="51023" xr:uid="{DDCE607C-CA73-4562-B184-1E3956FECCD4}"/>
    <cellStyle name="Izračun 2 4 2 2 2 2 31" xfId="51916" xr:uid="{F8838C92-A214-42C4-8405-BE0654020BD0}"/>
    <cellStyle name="Izračun 2 4 2 2 2 2 32" xfId="52252" xr:uid="{CA2FE8D1-8682-4225-99E9-E2439CA48A84}"/>
    <cellStyle name="Izračun 2 4 2 2 2 2 4" xfId="13833" xr:uid="{AB1AEECF-1789-41C2-82BD-4835BCE95F0D}"/>
    <cellStyle name="Izračun 2 4 2 2 2 2 4 2" xfId="21943" xr:uid="{C8397D85-2FD0-453B-9625-E8E7CD68557D}"/>
    <cellStyle name="Izračun 2 4 2 2 2 2 4 2 2" xfId="37131" xr:uid="{883DE2A4-FCA7-4288-9D68-E7A8BCECAD64}"/>
    <cellStyle name="Izračun 2 4 2 2 2 2 4 3" xfId="28097" xr:uid="{93E8CA63-BD98-4FFE-A1C9-10E216DC0A62}"/>
    <cellStyle name="Izračun 2 4 2 2 2 2 5" xfId="11115" xr:uid="{7D1432A5-D605-4016-976D-5ADB1BD2CF39}"/>
    <cellStyle name="Izračun 2 4 2 2 2 2 5 2" xfId="19665" xr:uid="{2F66A7F5-A8AC-46F5-BC66-0FE3BBF51289}"/>
    <cellStyle name="Izračun 2 4 2 2 2 2 5 2 2" xfId="34870" xr:uid="{4B5699EA-07D0-4626-8D43-EEEAC9B3D054}"/>
    <cellStyle name="Izračun 2 4 2 2 2 2 5 3" xfId="25913" xr:uid="{9067B78C-4C67-4E60-8A4B-D216C0FE5769}"/>
    <cellStyle name="Izračun 2 4 2 2 2 2 6" xfId="31485" xr:uid="{2C54C8DE-4C26-4FCB-B6E0-D70DDD1A3DD2}"/>
    <cellStyle name="Izračun 2 4 2 2 2 2 7" xfId="43352" xr:uid="{5A7411B5-A64C-4E79-A57A-C995196BB8E1}"/>
    <cellStyle name="Izračun 2 4 2 2 2 2 8" xfId="42657" xr:uid="{13A76862-4541-40C9-A913-509FEB12A6EF}"/>
    <cellStyle name="Izračun 2 4 2 2 2 2 9" xfId="43224" xr:uid="{3F1CB112-0F22-44C9-9DA6-CD82A35C37E9}"/>
    <cellStyle name="Izračun 2 4 2 2 2 3" xfId="4420" xr:uid="{72942594-110B-451A-AB4F-2075A225F420}"/>
    <cellStyle name="Izračun 2 4 2 2 2 3 10" xfId="42857" xr:uid="{B87F9839-210D-46F7-8F32-2B7D25353AE1}"/>
    <cellStyle name="Izračun 2 4 2 2 2 3 11" xfId="41616" xr:uid="{C43DE9F5-605C-4EE0-BFCE-12E6C4AB01DC}"/>
    <cellStyle name="Izračun 2 4 2 2 2 3 12" xfId="42141" xr:uid="{A0F770D4-24E3-4D4D-81C4-2F2EBE88F7B0}"/>
    <cellStyle name="Izračun 2 4 2 2 2 3 13" xfId="43004" xr:uid="{B9C93558-479F-4C61-8DE5-3B82A7E18C92}"/>
    <cellStyle name="Izračun 2 4 2 2 2 3 14" xfId="42936" xr:uid="{8FA342C1-53C4-4CDA-9423-20BB3CDD3E2C}"/>
    <cellStyle name="Izračun 2 4 2 2 2 3 15" xfId="42050" xr:uid="{235BB7A4-1247-4E57-B9D8-BCD17659B716}"/>
    <cellStyle name="Izračun 2 4 2 2 2 3 16" xfId="42313" xr:uid="{94C2F20B-1530-4781-BA74-9E2829D011F2}"/>
    <cellStyle name="Izračun 2 4 2 2 2 3 17" xfId="47226" xr:uid="{80E53550-4043-4AC3-910A-B5C10143FFE6}"/>
    <cellStyle name="Izračun 2 4 2 2 2 3 18" xfId="46676" xr:uid="{7EEF3834-B7D1-435E-9A0A-8FD5F9594B2A}"/>
    <cellStyle name="Izračun 2 4 2 2 2 3 19" xfId="47086" xr:uid="{A3E955F1-A8E4-42BD-8EEE-731FBF0D4A84}"/>
    <cellStyle name="Izračun 2 4 2 2 2 3 2" xfId="9605" xr:uid="{9EBA61FC-49E9-4C48-A0BB-17689A562BE4}"/>
    <cellStyle name="Izračun 2 4 2 2 2 3 2 2" xfId="14727" xr:uid="{1DBBA204-D9BD-4876-8196-39A877DA8684}"/>
    <cellStyle name="Izračun 2 4 2 2 2 3 2 2 2" xfId="22814" xr:uid="{5483021C-3CA0-4DBF-82AB-CDA596DEB91C}"/>
    <cellStyle name="Izračun 2 4 2 2 2 3 2 2 2 2" xfId="38002" xr:uid="{F333420F-F71E-4B75-A4F3-49E1F9603B7F}"/>
    <cellStyle name="Izračun 2 4 2 2 2 3 2 2 3" xfId="28968" xr:uid="{6E73A41A-C4C0-47F4-95A3-088825128889}"/>
    <cellStyle name="Izračun 2 4 2 2 2 3 2 3" xfId="11765" xr:uid="{D3D34415-A49F-4B15-BABA-D07E53A46EB9}"/>
    <cellStyle name="Izračun 2 4 2 2 2 3 2 3 2" xfId="20270" xr:uid="{8EC22865-9730-4D86-A594-388836043737}"/>
    <cellStyle name="Izračun 2 4 2 2 2 3 2 3 2 2" xfId="35458" xr:uid="{2D3606F1-2A1A-4928-9914-BA02E63BFC53}"/>
    <cellStyle name="Izračun 2 4 2 2 2 3 2 3 3" xfId="26447" xr:uid="{90744F37-D33B-4102-8145-969BFECBA6F3}"/>
    <cellStyle name="Izračun 2 4 2 2 2 3 2 4" xfId="11094" xr:uid="{DD787F4E-7EFE-423E-AFE3-ADFA1C800E3A}"/>
    <cellStyle name="Izračun 2 4 2 2 2 3 2 4 2" xfId="19644" xr:uid="{ABE52A0D-58F6-49FD-AA5A-D9B6199E0CFE}"/>
    <cellStyle name="Izračun 2 4 2 2 2 3 2 4 2 2" xfId="34849" xr:uid="{8D65BDCD-4CB1-410D-8587-C76759B53412}"/>
    <cellStyle name="Izračun 2 4 2 2 2 3 2 4 3" xfId="25892" xr:uid="{89097608-989A-42F7-BEE3-5547F94B3E22}"/>
    <cellStyle name="Izračun 2 4 2 2 2 3 2 5" xfId="17572" xr:uid="{691F1AA1-A47C-4AB4-9C47-CA0AB27DE293}"/>
    <cellStyle name="Izračun 2 4 2 2 2 3 2 5 2" xfId="32807" xr:uid="{68DFFD1D-85E2-4468-939A-B87AEC9335E4}"/>
    <cellStyle name="Izračun 2 4 2 2 2 3 20" xfId="45830" xr:uid="{2EEE2417-A922-45CA-B94A-70B8F758353E}"/>
    <cellStyle name="Izračun 2 4 2 2 2 3 21" xfId="47042" xr:uid="{D15F6E37-527A-4A1A-B602-3FD2F7B43562}"/>
    <cellStyle name="Izračun 2 4 2 2 2 3 22" xfId="46921" xr:uid="{62EE893C-346B-45B9-8C5C-7A7C9B334313}"/>
    <cellStyle name="Izračun 2 4 2 2 2 3 23" xfId="46969" xr:uid="{AAAD321A-D255-45EF-8722-C27DB3178759}"/>
    <cellStyle name="Izračun 2 4 2 2 2 3 24" xfId="49529" xr:uid="{477F7094-8997-451F-8796-9D50017EE592}"/>
    <cellStyle name="Izračun 2 4 2 2 2 3 25" xfId="49189" xr:uid="{963DA3DC-D300-4E1D-A9A7-790521893015}"/>
    <cellStyle name="Izračun 2 4 2 2 2 3 26" xfId="49478" xr:uid="{21A16808-D233-4FF8-86FD-F0912CA45629}"/>
    <cellStyle name="Izračun 2 4 2 2 2 3 27" xfId="49232" xr:uid="{F418C902-072B-43D9-9FA0-40C6AAE3B37D}"/>
    <cellStyle name="Izračun 2 4 2 2 2 3 28" xfId="51072" xr:uid="{DF770615-398C-422E-B4C0-06E7D0EAA306}"/>
    <cellStyle name="Izračun 2 4 2 2 2 3 29" xfId="50814" xr:uid="{9E9D876F-49FB-4480-BEEB-C73DF522CAFF}"/>
    <cellStyle name="Izračun 2 4 2 2 2 3 3" xfId="12823" xr:uid="{0449116D-2264-4332-B628-269753C2E07F}"/>
    <cellStyle name="Izračun 2 4 2 2 2 3 3 2" xfId="21201" xr:uid="{26143C87-5BF2-4F0C-8B72-CFF1C52E799D}"/>
    <cellStyle name="Izračun 2 4 2 2 2 3 3 2 2" xfId="36389" xr:uid="{BC1C285F-CA57-4A64-A143-68D04B3B0AF9}"/>
    <cellStyle name="Izračun 2 4 2 2 2 3 3 3" xfId="27355" xr:uid="{9A54B6F4-10A3-4D60-A19C-E4C976153168}"/>
    <cellStyle name="Izračun 2 4 2 2 2 3 30" xfId="51024" xr:uid="{2FC3C1E5-CAC0-4BA6-B17B-AB6E0AB3C7EA}"/>
    <cellStyle name="Izračun 2 4 2 2 2 3 31" xfId="51917" xr:uid="{388F3A25-AADB-439C-954F-6B4C5E423C0B}"/>
    <cellStyle name="Izračun 2 4 2 2 2 3 32" xfId="52253" xr:uid="{8E60C0A1-B3EB-4EF5-A2D7-7ECDB2C9D446}"/>
    <cellStyle name="Izračun 2 4 2 2 2 3 4" xfId="13074" xr:uid="{55605DF3-1FD8-409B-8B11-398CA1D29CDA}"/>
    <cellStyle name="Izračun 2 4 2 2 2 3 4 2" xfId="21405" xr:uid="{B2FF1BA6-AE11-42E1-B914-8297C756F822}"/>
    <cellStyle name="Izračun 2 4 2 2 2 3 4 2 2" xfId="36593" xr:uid="{2F3E6BF0-7257-4CE0-8DDB-3D806C51345A}"/>
    <cellStyle name="Izračun 2 4 2 2 2 3 4 3" xfId="27559" xr:uid="{5691B5DF-53C3-4140-BAD7-2210F0AC0C70}"/>
    <cellStyle name="Izračun 2 4 2 2 2 3 5" xfId="13786" xr:uid="{0D2CD2D7-6F21-48EC-AAD6-650C0811E291}"/>
    <cellStyle name="Izračun 2 4 2 2 2 3 5 2" xfId="21898" xr:uid="{A16126EC-7488-4844-B224-82E104AB99E2}"/>
    <cellStyle name="Izračun 2 4 2 2 2 3 5 2 2" xfId="37086" xr:uid="{B93092A0-7B08-430C-A253-BE333A33417D}"/>
    <cellStyle name="Izračun 2 4 2 2 2 3 5 3" xfId="28052" xr:uid="{06593D1F-B06E-4F72-A074-70A7307C221F}"/>
    <cellStyle name="Izračun 2 4 2 2 2 3 6" xfId="31486" xr:uid="{39C81A76-A66D-4B84-A4EE-6E9FB2568C8B}"/>
    <cellStyle name="Izračun 2 4 2 2 2 3 7" xfId="43353" xr:uid="{47115228-D59A-4FA9-B902-69DB0E4495EC}"/>
    <cellStyle name="Izračun 2 4 2 2 2 3 8" xfId="42656" xr:uid="{C16740B5-0A3C-4558-972F-15482EECEBB7}"/>
    <cellStyle name="Izračun 2 4 2 2 2 3 9" xfId="43225" xr:uid="{65659CCB-3F3F-4402-A130-28D09EA5CB00}"/>
    <cellStyle name="Izračun 2 4 2 2 2 4" xfId="4421" xr:uid="{BC4FD025-08C7-448F-9ECF-39CB59414E22}"/>
    <cellStyle name="Izračun 2 4 2 2 2 4 10" xfId="42852" xr:uid="{F9BEE98A-A786-494F-B808-CF13929182EC}"/>
    <cellStyle name="Izračun 2 4 2 2 2 4 11" xfId="43108" xr:uid="{6CE4361B-7A99-42FA-AB48-DF13B4D4B72A}"/>
    <cellStyle name="Izračun 2 4 2 2 2 4 12" xfId="41373" xr:uid="{3FF1BF39-0C6F-4778-9936-C5BE848B9286}"/>
    <cellStyle name="Izračun 2 4 2 2 2 4 13" xfId="43005" xr:uid="{3A862D57-CFFF-400D-850B-689898667405}"/>
    <cellStyle name="Izračun 2 4 2 2 2 4 14" xfId="45143" xr:uid="{74463E27-62CA-4302-9A0D-A2900029113D}"/>
    <cellStyle name="Izračun 2 4 2 2 2 4 15" xfId="42051" xr:uid="{2381B124-F854-4C58-8C69-831C89323EA2}"/>
    <cellStyle name="Izračun 2 4 2 2 2 4 16" xfId="42312" xr:uid="{338BDE6E-8E79-4C51-901B-168E23C4F44C}"/>
    <cellStyle name="Izračun 2 4 2 2 2 4 17" xfId="47227" xr:uid="{3600AAC9-0C32-4EA8-ACC5-51BAB92C128D}"/>
    <cellStyle name="Izračun 2 4 2 2 2 4 18" xfId="46675" xr:uid="{BC49BB9E-F652-4E39-AACC-CEE652A71C87}"/>
    <cellStyle name="Izračun 2 4 2 2 2 4 19" xfId="47087" xr:uid="{8C68AEE9-8E9C-4786-91B4-75C196076229}"/>
    <cellStyle name="Izračun 2 4 2 2 2 4 2" xfId="9606" xr:uid="{84C0F9D0-71C3-471C-9F87-3DAAFDFB4B0D}"/>
    <cellStyle name="Izračun 2 4 2 2 2 4 2 2" xfId="14728" xr:uid="{1EADC133-DB5B-4EC5-B31C-C5546CBA2DE8}"/>
    <cellStyle name="Izračun 2 4 2 2 2 4 2 2 2" xfId="22815" xr:uid="{2F97DFFF-776B-42C9-BEB1-A8BE67D2733B}"/>
    <cellStyle name="Izračun 2 4 2 2 2 4 2 2 2 2" xfId="38003" xr:uid="{BE378908-88E0-4D79-A003-A9D8CA968535}"/>
    <cellStyle name="Izračun 2 4 2 2 2 4 2 2 3" xfId="28969" xr:uid="{B5FF3557-07EA-4677-8251-7DA98706868B}"/>
    <cellStyle name="Izračun 2 4 2 2 2 4 2 3" xfId="10987" xr:uid="{23F2D066-7FD9-44E5-BC3C-55E6D2A043CB}"/>
    <cellStyle name="Izračun 2 4 2 2 2 4 2 3 2" xfId="19537" xr:uid="{1F98BDD4-E8C2-47EC-9AFD-67CF8A6297F6}"/>
    <cellStyle name="Izračun 2 4 2 2 2 4 2 3 2 2" xfId="34742" xr:uid="{6BFFCCF0-E459-42AE-8BD6-CCA1DD90E376}"/>
    <cellStyle name="Izračun 2 4 2 2 2 4 2 3 3" xfId="25785" xr:uid="{C8545B09-D0AD-4BE4-94DC-50C82459EB5D}"/>
    <cellStyle name="Izračun 2 4 2 2 2 4 2 4" xfId="11706" xr:uid="{A2B42537-8DAF-429C-8F85-E2FECCC672BD}"/>
    <cellStyle name="Izračun 2 4 2 2 2 4 2 4 2" xfId="20224" xr:uid="{65C4ABF5-DBF6-4B00-A73E-F2DD9603CFC1}"/>
    <cellStyle name="Izračun 2 4 2 2 2 4 2 4 2 2" xfId="35412" xr:uid="{8AB6EE28-DF57-48B4-882E-0B2450027FFF}"/>
    <cellStyle name="Izračun 2 4 2 2 2 4 2 4 3" xfId="26406" xr:uid="{CF742905-2544-4CD9-AF05-22AF20F44009}"/>
    <cellStyle name="Izračun 2 4 2 2 2 4 2 5" xfId="20123" xr:uid="{CA9C762B-BCD3-4521-9E7B-38E3D1882E50}"/>
    <cellStyle name="Izračun 2 4 2 2 2 4 2 5 2" xfId="35313" xr:uid="{4E8A7D29-F309-4DAD-9D8C-3B73675FD16E}"/>
    <cellStyle name="Izračun 2 4 2 2 2 4 20" xfId="45829" xr:uid="{9E55125E-7B93-49A1-B4BF-DF8E5F8A6948}"/>
    <cellStyle name="Izračun 2 4 2 2 2 4 21" xfId="47043" xr:uid="{4C694236-2D03-4F25-B7BD-30FADD2B8A0A}"/>
    <cellStyle name="Izračun 2 4 2 2 2 4 22" xfId="46920" xr:uid="{FF3C2D50-3BCB-4BA8-B4A8-97E4C803C25B}"/>
    <cellStyle name="Izračun 2 4 2 2 2 4 23" xfId="46269" xr:uid="{CF7E7A89-6FDA-45E9-BEA5-22432A72211C}"/>
    <cellStyle name="Izračun 2 4 2 2 2 4 24" xfId="49530" xr:uid="{99344D95-755E-4729-89D6-54882966C750}"/>
    <cellStyle name="Izračun 2 4 2 2 2 4 25" xfId="49188" xr:uid="{3478DA08-D5CF-425C-82CF-BF266E59BF82}"/>
    <cellStyle name="Izračun 2 4 2 2 2 4 26" xfId="49479" xr:uid="{19C34B77-D495-49C7-81C0-C18CC5D7665E}"/>
    <cellStyle name="Izračun 2 4 2 2 2 4 27" xfId="49231" xr:uid="{9E4D08AB-8417-49FB-9DE2-F8CBD1FB9CC5}"/>
    <cellStyle name="Izračun 2 4 2 2 2 4 28" xfId="51073" xr:uid="{C0CDBA00-67D5-44EF-952F-3990576FD88E}"/>
    <cellStyle name="Izračun 2 4 2 2 2 4 29" xfId="50813" xr:uid="{B4ED2A61-208B-423B-A8A5-1CDD0B7DB400}"/>
    <cellStyle name="Izračun 2 4 2 2 2 4 3" xfId="12824" xr:uid="{A6DFC8F3-1E39-4CC2-B935-551156D82A16}"/>
    <cellStyle name="Izračun 2 4 2 2 2 4 3 2" xfId="21202" xr:uid="{BC2201E0-4778-43F3-9511-144111199785}"/>
    <cellStyle name="Izračun 2 4 2 2 2 4 3 2 2" xfId="36390" xr:uid="{C7D089DE-2162-4F48-B049-FBAE9DA32EF4}"/>
    <cellStyle name="Izračun 2 4 2 2 2 4 3 3" xfId="27356" xr:uid="{EF2AB88E-4C64-4F2B-95F7-938446D87CA0}"/>
    <cellStyle name="Izračun 2 4 2 2 2 4 30" xfId="51025" xr:uid="{70ABDD65-568E-4D83-89C0-C27D1E1A4A7B}"/>
    <cellStyle name="Izračun 2 4 2 2 2 4 31" xfId="51918" xr:uid="{FA6927A3-FA9A-4774-A942-4740116FBECB}"/>
    <cellStyle name="Izračun 2 4 2 2 2 4 32" xfId="52254" xr:uid="{3BFBCC0D-6497-468A-9C1E-B696832967ED}"/>
    <cellStyle name="Izračun 2 4 2 2 2 4 4" xfId="12681" xr:uid="{C720A56A-E44E-4363-957F-CD64EDCC95DA}"/>
    <cellStyle name="Izračun 2 4 2 2 2 4 4 2" xfId="21075" xr:uid="{52B5D7D1-462A-460E-98E8-575A090E64EA}"/>
    <cellStyle name="Izračun 2 4 2 2 2 4 4 2 2" xfId="36263" xr:uid="{769FF202-23FC-4E01-99C9-BA157712B8CC}"/>
    <cellStyle name="Izračun 2 4 2 2 2 4 4 3" xfId="27229" xr:uid="{8D019B7C-232E-4EF9-9A52-20D563D2F617}"/>
    <cellStyle name="Izračun 2 4 2 2 2 4 5" xfId="16381" xr:uid="{02B13EA1-516E-442F-91CF-14B4AA364681}"/>
    <cellStyle name="Izračun 2 4 2 2 2 4 5 2" xfId="24436" xr:uid="{149A0EE4-87E4-4823-A02B-CC98A1764D4D}"/>
    <cellStyle name="Izračun 2 4 2 2 2 4 5 2 2" xfId="39624" xr:uid="{2D5EB0D1-FFA5-499F-855C-AC0E60E6CEC7}"/>
    <cellStyle name="Izračun 2 4 2 2 2 4 5 3" xfId="30590" xr:uid="{940ECEA9-823F-4F3B-BA09-B75AFE31473B}"/>
    <cellStyle name="Izračun 2 4 2 2 2 4 6" xfId="31487" xr:uid="{0988412A-3374-4949-BB3D-3EC131234F8A}"/>
    <cellStyle name="Izračun 2 4 2 2 2 4 7" xfId="43354" xr:uid="{268BE99D-2E91-4588-9DAC-F0DCF4839852}"/>
    <cellStyle name="Izračun 2 4 2 2 2 4 8" xfId="42655" xr:uid="{EBB3B569-E7D9-4E3F-A608-CF89322A354F}"/>
    <cellStyle name="Izračun 2 4 2 2 2 4 9" xfId="43226" xr:uid="{5DD61EB9-59A5-481D-A419-E7B10931D929}"/>
    <cellStyle name="Izračun 2 4 2 2 20" xfId="47224" xr:uid="{1B95C6BE-C131-438F-B2F1-3274B6379436}"/>
    <cellStyle name="Izračun 2 4 2 2 21" xfId="46678" xr:uid="{5CE3CD2D-97D2-4CA3-86A1-FE86E0541516}"/>
    <cellStyle name="Izračun 2 4 2 2 22" xfId="47084" xr:uid="{AD0C71E0-FC32-494B-B3D8-FC12C1FF893E}"/>
    <cellStyle name="Izračun 2 4 2 2 23" xfId="45727" xr:uid="{277EFB94-D83B-4D68-9832-F5F72B3F12B8}"/>
    <cellStyle name="Izračun 2 4 2 2 24" xfId="45893" xr:uid="{58E64080-13D3-4D02-BD6E-BFA260B9D4B6}"/>
    <cellStyle name="Izračun 2 4 2 2 25" xfId="46923" xr:uid="{ACB52210-B79E-47F5-A70C-7DB956077CD3}"/>
    <cellStyle name="Izračun 2 4 2 2 26" xfId="46967" xr:uid="{E82B70D8-8CC8-4FB9-9971-8A1CFFF2C162}"/>
    <cellStyle name="Izračun 2 4 2 2 27" xfId="49527" xr:uid="{B94FA708-4147-4910-83C5-3202E6F9F6F8}"/>
    <cellStyle name="Izračun 2 4 2 2 28" xfId="49191" xr:uid="{0306F74D-7AD8-4C31-80E1-8213EA10F5E3}"/>
    <cellStyle name="Izračun 2 4 2 2 29" xfId="49476" xr:uid="{21D9BD00-EE97-42BB-A76D-EF5433D478E2}"/>
    <cellStyle name="Izračun 2 4 2 2 3" xfId="4422" xr:uid="{0851789F-0847-4CEC-91C7-E7E32634F9A7}"/>
    <cellStyle name="Izračun 2 4 2 2 30" xfId="49234" xr:uid="{A98061EE-6787-4A15-92A8-6F061B5820A5}"/>
    <cellStyle name="Izračun 2 4 2 2 31" xfId="51070" xr:uid="{560E412C-E74D-493C-9086-A8D921BBF7DC}"/>
    <cellStyle name="Izračun 2 4 2 2 32" xfId="50816" xr:uid="{9BF69982-6C29-4AF4-95CF-7D79AFDCD8A1}"/>
    <cellStyle name="Izračun 2 4 2 2 33" xfId="51022" xr:uid="{31E8DC52-BA4E-41F8-9F62-116A3048B052}"/>
    <cellStyle name="Izračun 2 4 2 2 34" xfId="51915" xr:uid="{6EA03626-8340-4B6B-9A21-20BF14E8C8A0}"/>
    <cellStyle name="Izračun 2 4 2 2 35" xfId="52251" xr:uid="{C26A1ACF-79A4-4A7A-8E37-7CD9808D2C07}"/>
    <cellStyle name="Izračun 2 4 2 2 4" xfId="4423" xr:uid="{2A167088-DEB5-42FE-B552-981726067F39}"/>
    <cellStyle name="Izračun 2 4 2 2 5" xfId="9603" xr:uid="{D3190CE8-4AC9-403E-8EA8-A532916DD264}"/>
    <cellStyle name="Izračun 2 4 2 2 5 2" xfId="14725" xr:uid="{78E3BE66-CAA5-4C2B-9306-463DA8557124}"/>
    <cellStyle name="Izračun 2 4 2 2 5 2 2" xfId="22812" xr:uid="{A92B4785-5E0F-42C2-B802-32EEEAE3186D}"/>
    <cellStyle name="Izračun 2 4 2 2 5 2 2 2" xfId="38000" xr:uid="{5FCD620D-94ED-47B5-A1EF-0E1900240C7A}"/>
    <cellStyle name="Izračun 2 4 2 2 5 2 3" xfId="28966" xr:uid="{F9C570A8-2FA5-4DFA-A7F6-E8DD530A5732}"/>
    <cellStyle name="Izračun 2 4 2 2 5 3" xfId="13842" xr:uid="{34EB87ED-6F91-40D0-9EC6-C1FF3E85D56F}"/>
    <cellStyle name="Izračun 2 4 2 2 5 3 2" xfId="21951" xr:uid="{0D71D90D-9298-4211-AFED-C46D3F64C353}"/>
    <cellStyle name="Izračun 2 4 2 2 5 3 2 2" xfId="37139" xr:uid="{7B2E1641-2CC1-4370-BEC1-4F289F3F12C8}"/>
    <cellStyle name="Izračun 2 4 2 2 5 3 3" xfId="28105" xr:uid="{E7CC5E72-2BBD-4316-B5F2-BB4A7B1C96A4}"/>
    <cellStyle name="Izračun 2 4 2 2 5 4" xfId="16501" xr:uid="{9A68B265-83AD-451E-AF09-7F73034CAF05}"/>
    <cellStyle name="Izračun 2 4 2 2 5 4 2" xfId="24556" xr:uid="{E13DD164-D9F3-4808-909F-12FFF578330B}"/>
    <cellStyle name="Izračun 2 4 2 2 5 4 2 2" xfId="39744" xr:uid="{4D9FA7E5-0F1A-4B65-A1BE-5F10E2CBB47F}"/>
    <cellStyle name="Izračun 2 4 2 2 5 4 3" xfId="30710" xr:uid="{27A3C24E-B369-4713-B680-EBBBF8E71C3F}"/>
    <cellStyle name="Izračun 2 4 2 2 5 5" xfId="17574" xr:uid="{D05CD76B-75C8-45B7-AAE4-8BA6C9F5A0A7}"/>
    <cellStyle name="Izračun 2 4 2 2 5 5 2" xfId="32809" xr:uid="{4868BFF7-F295-48EE-9964-27FF4731B6E7}"/>
    <cellStyle name="Izračun 2 4 2 2 6" xfId="12820" xr:uid="{C143E31E-FA19-4F3F-889F-F9FAC8F3AD2B}"/>
    <cellStyle name="Izračun 2 4 2 2 6 2" xfId="21198" xr:uid="{8667699C-8DC1-4868-AD3D-983907095FC5}"/>
    <cellStyle name="Izračun 2 4 2 2 6 2 2" xfId="36386" xr:uid="{3B9FA3AA-EC38-4F7F-BC89-F021A28ECEAD}"/>
    <cellStyle name="Izračun 2 4 2 2 6 3" xfId="27352" xr:uid="{CB3EE71A-4C91-4B0C-8042-E5EEFB702213}"/>
    <cellStyle name="Izračun 2 4 2 2 7" xfId="10864" xr:uid="{6A34AB35-2678-401F-A83A-B8C215374034}"/>
    <cellStyle name="Izračun 2 4 2 2 7 2" xfId="19414" xr:uid="{92A4179B-BD06-4B8F-A65E-0E73F1FE7CDF}"/>
    <cellStyle name="Izračun 2 4 2 2 7 2 2" xfId="34619" xr:uid="{2AB8B506-539C-43F0-AE43-037F3CA615B2}"/>
    <cellStyle name="Izračun 2 4 2 2 7 3" xfId="25662" xr:uid="{FA4DCCA6-7861-4E4D-9AC9-4368511C10D8}"/>
    <cellStyle name="Izračun 2 4 2 2 8" xfId="11885" xr:uid="{46404B80-BF01-4203-AFD6-BE614FACDCDB}"/>
    <cellStyle name="Izračun 2 4 2 2 8 2" xfId="20379" xr:uid="{69F8DC1A-3197-4E9F-BFBB-6549381978BD}"/>
    <cellStyle name="Izračun 2 4 2 2 8 2 2" xfId="35567" xr:uid="{D35165D8-8E21-4FAF-980A-0754649C50A5}"/>
    <cellStyle name="Izračun 2 4 2 2 8 3" xfId="26541" xr:uid="{B53F0A99-F9E0-4F3A-8372-BE698033921F}"/>
    <cellStyle name="Izračun 2 4 2 2 9" xfId="31484" xr:uid="{7356CDA7-6CE1-43C1-9E07-58C8CCA41095}"/>
    <cellStyle name="Izračun 2 4 2 3" xfId="4424" xr:uid="{9116A6D1-029E-49AB-A6A4-D20DD19C91EE}"/>
    <cellStyle name="Izračun 2 4 2 3 10" xfId="42851" xr:uid="{7E54E583-C1DD-4510-94AB-AD308EE022CB}"/>
    <cellStyle name="Izračun 2 4 2 3 11" xfId="43989" xr:uid="{E23DDF79-8ACA-49A0-98C4-DCD3A22E7ECE}"/>
    <cellStyle name="Izračun 2 4 2 3 12" xfId="41513" xr:uid="{ABC5A9E9-3C27-457F-88FD-717349A5DC31}"/>
    <cellStyle name="Izračun 2 4 2 3 13" xfId="43006" xr:uid="{D2FA1199-CE94-4ED2-8144-4E6AB6EAAB76}"/>
    <cellStyle name="Izračun 2 4 2 3 14" xfId="42935" xr:uid="{DC58D2E2-02F4-4820-BE4B-DD82DAA26A43}"/>
    <cellStyle name="Izračun 2 4 2 3 15" xfId="42052" xr:uid="{DBB609EC-5CA5-4AB1-AAE5-7370C9E454BF}"/>
    <cellStyle name="Izračun 2 4 2 3 16" xfId="41440" xr:uid="{6F46F993-2801-4804-AD10-ACCE311119EC}"/>
    <cellStyle name="Izračun 2 4 2 3 17" xfId="47228" xr:uid="{75409E8B-77AB-4172-A9FA-8C2D5FC2DAA3}"/>
    <cellStyle name="Izračun 2 4 2 3 18" xfId="46674" xr:uid="{49D5C996-3A42-4364-832C-6C203A769F53}"/>
    <cellStyle name="Izračun 2 4 2 3 19" xfId="47088" xr:uid="{A57A95FF-2A93-4DF8-B882-63F2BFF8F2DE}"/>
    <cellStyle name="Izračun 2 4 2 3 2" xfId="9607" xr:uid="{B0346915-C3F9-4718-8F58-27E46A1F2E9A}"/>
    <cellStyle name="Izračun 2 4 2 3 2 2" xfId="14729" xr:uid="{374C6FCC-BCAE-49BA-A33E-7275E4000F0E}"/>
    <cellStyle name="Izračun 2 4 2 3 2 2 2" xfId="22816" xr:uid="{AD965F73-28AA-4F3A-895B-21633AD3FAF1}"/>
    <cellStyle name="Izračun 2 4 2 3 2 2 2 2" xfId="38004" xr:uid="{FF3E9CB0-FF77-4B7B-A580-80DE55FCB305}"/>
    <cellStyle name="Izračun 2 4 2 3 2 2 3" xfId="28970" xr:uid="{3AE9CCD4-1BDA-4618-A6E8-6C4284FD5E2A}"/>
    <cellStyle name="Izračun 2 4 2 3 2 3" xfId="11690" xr:uid="{0BDDBC23-3FB0-4F73-B862-DFA3178BB306}"/>
    <cellStyle name="Izračun 2 4 2 3 2 3 2" xfId="20209" xr:uid="{63A8BF25-DDDA-492D-8AD2-FFB0CBFE2C36}"/>
    <cellStyle name="Izračun 2 4 2 3 2 3 2 2" xfId="35397" xr:uid="{C9450A7C-59CC-45EA-91BC-BEAA9C2D5E75}"/>
    <cellStyle name="Izračun 2 4 2 3 2 3 3" xfId="26393" xr:uid="{8D626D1B-332F-4E81-AE14-EA90F87564C6}"/>
    <cellStyle name="Izračun 2 4 2 3 2 4" xfId="16533" xr:uid="{112C5E4F-DDAD-4A27-B5EC-48EF3BDE9E07}"/>
    <cellStyle name="Izračun 2 4 2 3 2 4 2" xfId="24588" xr:uid="{C1D838EE-AA1A-443C-933B-0CDF76584B79}"/>
    <cellStyle name="Izračun 2 4 2 3 2 4 2 2" xfId="39776" xr:uid="{420519E5-D3F5-4742-873F-BBF172548F33}"/>
    <cellStyle name="Izračun 2 4 2 3 2 4 3" xfId="30742" xr:uid="{C3888EE4-BC8F-45C9-A60B-F48C2B6F9F93}"/>
    <cellStyle name="Izračun 2 4 2 3 2 5" xfId="17571" xr:uid="{7706C9D6-8A65-4611-BAF2-FEB4B0B3D501}"/>
    <cellStyle name="Izračun 2 4 2 3 2 5 2" xfId="32806" xr:uid="{6AC461F7-DF2D-413D-A089-BA4B01B64854}"/>
    <cellStyle name="Izračun 2 4 2 3 20" xfId="46788" xr:uid="{67B906F8-6FCB-4A6A-AF03-FD6266FA7773}"/>
    <cellStyle name="Izračun 2 4 2 3 21" xfId="47046" xr:uid="{75D61546-9EF9-450A-A683-48ABF3D47A6D}"/>
    <cellStyle name="Izračun 2 4 2 3 22" xfId="48148" xr:uid="{577F2259-95D5-4E8A-8B3C-A883493510F2}"/>
    <cellStyle name="Izračun 2 4 2 3 23" xfId="46970" xr:uid="{05C30B35-E27A-4EE9-9B4A-B892445B78E6}"/>
    <cellStyle name="Izračun 2 4 2 3 24" xfId="49531" xr:uid="{87605340-19E5-4BC7-891C-C8561A39924B}"/>
    <cellStyle name="Izračun 2 4 2 3 25" xfId="48584" xr:uid="{F7E4F7D5-CDA1-4D72-9B80-63DCEC45F5DF}"/>
    <cellStyle name="Izračun 2 4 2 3 26" xfId="49480" xr:uid="{84EFE2E5-5842-42D2-93D7-B0FD7EBADD13}"/>
    <cellStyle name="Izračun 2 4 2 3 27" xfId="49230" xr:uid="{822FC12B-71E3-470A-92C2-55B56834CE9D}"/>
    <cellStyle name="Izračun 2 4 2 3 28" xfId="51074" xr:uid="{1CE72A72-8EA6-4C91-B2A4-9F348ADF7E5E}"/>
    <cellStyle name="Izračun 2 4 2 3 29" xfId="50812" xr:uid="{33B5A7C4-2BD2-490A-B046-389684E61D36}"/>
    <cellStyle name="Izračun 2 4 2 3 3" xfId="12826" xr:uid="{7EB9DFF3-0A63-471C-8BEF-1D23F1232BC7}"/>
    <cellStyle name="Izračun 2 4 2 3 3 2" xfId="21204" xr:uid="{D15647A5-FF0E-4746-8E65-CACE4B38710E}"/>
    <cellStyle name="Izračun 2 4 2 3 3 2 2" xfId="36392" xr:uid="{99AA2C2A-EE13-4897-BF20-B61D539C29BA}"/>
    <cellStyle name="Izračun 2 4 2 3 3 3" xfId="27358" xr:uid="{F6754E6E-23A3-4DDB-BC61-8FA88D68EED9}"/>
    <cellStyle name="Izračun 2 4 2 3 30" xfId="50282" xr:uid="{08D71FC9-8087-4169-8571-3E63663A214D}"/>
    <cellStyle name="Izračun 2 4 2 3 31" xfId="51919" xr:uid="{0E42E5FD-2C2C-4F43-9CDB-A39D8394CB77}"/>
    <cellStyle name="Izračun 2 4 2 3 32" xfId="52255" xr:uid="{71C62D8C-BE6F-4B0E-9FB6-EB04C699CA40}"/>
    <cellStyle name="Izračun 2 4 2 3 4" xfId="15390" xr:uid="{89519A59-ED00-4819-BAC2-F75950362578}"/>
    <cellStyle name="Izračun 2 4 2 3 4 2" xfId="23477" xr:uid="{801830A8-901F-4E2E-94A7-CF1481060FB0}"/>
    <cellStyle name="Izračun 2 4 2 3 4 2 2" xfId="38665" xr:uid="{335E4BA6-A281-4F1D-880D-B4A26FC0D1FE}"/>
    <cellStyle name="Izračun 2 4 2 3 4 3" xfId="29631" xr:uid="{8C4ED759-2714-4AFE-8FF7-5A3BBA152FC6}"/>
    <cellStyle name="Izračun 2 4 2 3 5" xfId="15565" xr:uid="{0CD68B80-6B73-4D27-AAA4-055E61540846}"/>
    <cellStyle name="Izračun 2 4 2 3 5 2" xfId="23620" xr:uid="{AA327EAE-6F5B-47B5-8547-F94BE2515656}"/>
    <cellStyle name="Izračun 2 4 2 3 5 2 2" xfId="38808" xr:uid="{CBA57C97-49A5-451C-B38B-F17461B45248}"/>
    <cellStyle name="Izračun 2 4 2 3 5 3" xfId="29774" xr:uid="{29E3E472-B35A-46B4-BDED-3AF63CA04AFF}"/>
    <cellStyle name="Izračun 2 4 2 3 6" xfId="31488" xr:uid="{C444FCC3-3CD3-4E3F-88D0-72D5AF6613D9}"/>
    <cellStyle name="Izračun 2 4 2 3 7" xfId="43357" xr:uid="{8B2F388E-AB11-4C37-8E25-0AFF02865B55}"/>
    <cellStyle name="Izračun 2 4 2 3 8" xfId="42652" xr:uid="{758DF35E-8A25-47AB-BC6E-DF4EC0838D3B}"/>
    <cellStyle name="Izračun 2 4 2 3 9" xfId="43227" xr:uid="{4BE34E58-B3A8-469C-B930-53BC817FB1BF}"/>
    <cellStyle name="Izračun 2 4 2 4" xfId="4425" xr:uid="{288F768B-2621-4533-BC52-DFB437C24970}"/>
    <cellStyle name="Izračun 2 4 2 4 10" xfId="42848" xr:uid="{AD197FF6-9F87-448A-A531-DD0D01FD61DB}"/>
    <cellStyle name="Izračun 2 4 2 4 11" xfId="44579" xr:uid="{69F52B08-89CB-4928-A257-58DD30207767}"/>
    <cellStyle name="Izračun 2 4 2 4 12" xfId="44777" xr:uid="{4D9A2DC8-B985-41D2-BA8D-7C9E60B53118}"/>
    <cellStyle name="Izračun 2 4 2 4 13" xfId="44976" xr:uid="{63C8BA7A-3F0C-455F-8A1D-41630E2E3178}"/>
    <cellStyle name="Izračun 2 4 2 4 14" xfId="42934" xr:uid="{EB8CD769-D31F-4FA3-8F1E-AA94118A88C4}"/>
    <cellStyle name="Izračun 2 4 2 4 15" xfId="45300" xr:uid="{DB6E6531-FA08-4FF2-AB72-DB86F3A8DD79}"/>
    <cellStyle name="Izračun 2 4 2 4 16" xfId="45436" xr:uid="{5C0A721C-FEA5-4321-98C5-DC3F29859A7E}"/>
    <cellStyle name="Izračun 2 4 2 4 17" xfId="47229" xr:uid="{04CC560E-C106-4C9B-975A-62F55EA70B7A}"/>
    <cellStyle name="Izračun 2 4 2 4 18" xfId="46673" xr:uid="{DCC337C9-5703-4147-A47D-3DEF2E7A4C94}"/>
    <cellStyle name="Izračun 2 4 2 4 19" xfId="47089" xr:uid="{904D07B9-23AC-4CC5-AD61-66A485BA2176}"/>
    <cellStyle name="Izračun 2 4 2 4 2" xfId="9608" xr:uid="{F2109687-A8F8-44E9-AD39-3A839E2F8D15}"/>
    <cellStyle name="Izračun 2 4 2 4 2 2" xfId="14730" xr:uid="{05852316-7462-404D-816B-36FB3455F141}"/>
    <cellStyle name="Izračun 2 4 2 4 2 2 2" xfId="22817" xr:uid="{84BD06E0-B2F9-4496-9246-00924617AA61}"/>
    <cellStyle name="Izračun 2 4 2 4 2 2 2 2" xfId="38005" xr:uid="{1307EE12-BFD4-46D5-A9BE-718D2F5E4F6B}"/>
    <cellStyle name="Izračun 2 4 2 4 2 2 3" xfId="28971" xr:uid="{1204CDC4-C2F9-4FB0-A7D2-B22043C2390B}"/>
    <cellStyle name="Izračun 2 4 2 4 2 3" xfId="12403" xr:uid="{B0E10A77-30C5-4A6F-BFB3-154B8CFB3AD5}"/>
    <cellStyle name="Izračun 2 4 2 4 2 3 2" xfId="20820" xr:uid="{201AE96F-4349-4E0A-82FE-8306094CD516}"/>
    <cellStyle name="Izračun 2 4 2 4 2 3 2 2" xfId="36008" xr:uid="{AC379D45-AA88-476E-8E41-6AD000059CE1}"/>
    <cellStyle name="Izračun 2 4 2 4 2 3 3" xfId="26974" xr:uid="{3B1BD973-B400-4C6D-AC4B-30A2DDF85B63}"/>
    <cellStyle name="Izračun 2 4 2 4 2 4" xfId="12319" xr:uid="{FBACFE06-9A42-4AEC-93CE-784970E2633F}"/>
    <cellStyle name="Izračun 2 4 2 4 2 4 2" xfId="20741" xr:uid="{9DECAAA8-2D63-4B2D-B336-EDA6497622E9}"/>
    <cellStyle name="Izračun 2 4 2 4 2 4 2 2" xfId="35929" xr:uid="{0D7A90E4-91F8-4540-9921-E958DFB5D6CC}"/>
    <cellStyle name="Izračun 2 4 2 4 2 4 3" xfId="26895" xr:uid="{13E6F099-8848-43E4-84E7-E269E57785CC}"/>
    <cellStyle name="Izračun 2 4 2 4 2 5" xfId="17570" xr:uid="{DEC96FFE-4C77-4D85-8686-577C02D25EE3}"/>
    <cellStyle name="Izračun 2 4 2 4 2 5 2" xfId="32805" xr:uid="{E58911B8-DD6E-4B95-BDD3-783407C3445E}"/>
    <cellStyle name="Izračun 2 4 2 4 20" xfId="46787" xr:uid="{12784894-7CC0-4246-8140-23E5162C539D}"/>
    <cellStyle name="Izračun 2 4 2 4 21" xfId="48080" xr:uid="{6C76654F-10D8-4C03-961B-9AD2979F9DE5}"/>
    <cellStyle name="Izračun 2 4 2 4 22" xfId="48150" xr:uid="{D42A1D81-3C41-4E3A-9527-084BA9D1B990}"/>
    <cellStyle name="Izračun 2 4 2 4 23" xfId="48298" xr:uid="{A3D6AFCD-3E1D-409E-8498-A134F7CE5521}"/>
    <cellStyle name="Izračun 2 4 2 4 24" xfId="49532" xr:uid="{1082DABB-A36A-4413-9BFA-64465A0DC304}"/>
    <cellStyle name="Izračun 2 4 2 4 25" xfId="49187" xr:uid="{33D4AA26-0C0B-4779-A331-42F0885CD5DF}"/>
    <cellStyle name="Izračun 2 4 2 4 26" xfId="49481" xr:uid="{6F7F16CB-F575-4AB2-AAD0-B49E7B7C3AF9}"/>
    <cellStyle name="Izračun 2 4 2 4 27" xfId="49229" xr:uid="{F735D4FA-D9C5-49BE-A39D-E747A9995BFF}"/>
    <cellStyle name="Izračun 2 4 2 4 28" xfId="51075" xr:uid="{4EEC09D3-470F-4360-9489-9CC79A825650}"/>
    <cellStyle name="Izračun 2 4 2 4 29" xfId="50811" xr:uid="{52450869-4242-4665-AF7F-1D094376695C}"/>
    <cellStyle name="Izračun 2 4 2 4 3" xfId="12827" xr:uid="{4192D0A3-E56E-4870-9507-9D45A64DAD90}"/>
    <cellStyle name="Izračun 2 4 2 4 3 2" xfId="21205" xr:uid="{28EFDE83-DCD6-4A6F-BC69-A1BCAF92C775}"/>
    <cellStyle name="Izračun 2 4 2 4 3 2 2" xfId="36393" xr:uid="{C88CCEE2-3239-45B2-B6A4-E2E7E23A26F1}"/>
    <cellStyle name="Izračun 2 4 2 4 3 3" xfId="27359" xr:uid="{E87E0C3F-37AD-4592-9059-6D2DAFAAF918}"/>
    <cellStyle name="Izračun 2 4 2 4 30" xfId="51026" xr:uid="{7E05F3F5-5A0E-4AD6-83D6-A0F3E88C1A8E}"/>
    <cellStyle name="Izračun 2 4 2 4 31" xfId="51920" xr:uid="{738D83F6-B2F3-4F3A-9DDC-0CB745CB8E97}"/>
    <cellStyle name="Izračun 2 4 2 4 32" xfId="52256" xr:uid="{8B1ACA52-1AF4-4968-B21D-CEC46C8B60A1}"/>
    <cellStyle name="Izračun 2 4 2 4 4" xfId="12904" xr:uid="{3CCB7846-DE71-447A-8853-544198742FBD}"/>
    <cellStyle name="Izračun 2 4 2 4 4 2" xfId="21273" xr:uid="{F1A527A6-E9AF-4C71-952D-A46B1604547C}"/>
    <cellStyle name="Izračun 2 4 2 4 4 2 2" xfId="36461" xr:uid="{9B5EF815-62AB-4074-BD17-7F0834CDA528}"/>
    <cellStyle name="Izračun 2 4 2 4 4 3" xfId="27427" xr:uid="{F04C86D8-CE97-411C-B53C-4DCDAF676316}"/>
    <cellStyle name="Izračun 2 4 2 4 5" xfId="15370" xr:uid="{D523E54D-0F60-40B7-AC92-EDD239BFDBBF}"/>
    <cellStyle name="Izračun 2 4 2 4 5 2" xfId="23457" xr:uid="{E56F5BF5-0DA3-4CB4-BE2A-64BDD257BE95}"/>
    <cellStyle name="Izračun 2 4 2 4 5 2 2" xfId="38645" xr:uid="{49C24A67-166C-400C-9A3A-6CD77B003056}"/>
    <cellStyle name="Izračun 2 4 2 4 5 3" xfId="29611" xr:uid="{9EFA2140-BF61-4805-9135-7A8DDC5BF873}"/>
    <cellStyle name="Izračun 2 4 2 4 6" xfId="31489" xr:uid="{A4266005-B4FB-46C3-B8A8-9B43686AA955}"/>
    <cellStyle name="Izračun 2 4 2 4 7" xfId="43358" xr:uid="{5D615DEE-33C1-4DE4-AD8B-93FABA256617}"/>
    <cellStyle name="Izračun 2 4 2 4 8" xfId="42651" xr:uid="{3CD004C3-C653-463F-816B-01608DAF7218}"/>
    <cellStyle name="Izračun 2 4 2 4 9" xfId="43228" xr:uid="{02AF6D19-E93C-4B70-AD8D-46A040158590}"/>
    <cellStyle name="Izračun 2 4 2 5" xfId="4426" xr:uid="{4684253B-96E9-443C-8B3E-B775F5835BAB}"/>
    <cellStyle name="Izračun 2 4 2 5 10" xfId="42847" xr:uid="{F61B94E7-D7D6-475C-8F3B-66359D833124}"/>
    <cellStyle name="Izračun 2 4 2 5 11" xfId="44581" xr:uid="{4549628D-993D-4385-91C9-5E5BD4BEB2DA}"/>
    <cellStyle name="Izračun 2 4 2 5 12" xfId="44779" xr:uid="{7CB11071-BAB8-4114-8465-C5F0CF430791}"/>
    <cellStyle name="Izračun 2 4 2 5 13" xfId="44978" xr:uid="{A47FFC3B-B4BF-4EAF-B9CB-22277496189D}"/>
    <cellStyle name="Izračun 2 4 2 5 14" xfId="42402" xr:uid="{F35F81A1-E9E6-4490-9A6B-3B747BFA080C}"/>
    <cellStyle name="Izračun 2 4 2 5 15" xfId="45302" xr:uid="{53E378D3-A195-425B-AEB2-EEF468E4C56F}"/>
    <cellStyle name="Izračun 2 4 2 5 16" xfId="45438" xr:uid="{E7AB9326-D9BD-447B-BD6A-1D798C278942}"/>
    <cellStyle name="Izračun 2 4 2 5 17" xfId="47230" xr:uid="{44E7D44E-3387-493B-9242-FD027FD3D72D}"/>
    <cellStyle name="Izračun 2 4 2 5 18" xfId="46672" xr:uid="{14DADD95-4268-4D2D-B318-372FC9656FEB}"/>
    <cellStyle name="Izračun 2 4 2 5 19" xfId="47090" xr:uid="{84E4A958-0C25-44F5-8DE2-E7436BCDA7D8}"/>
    <cellStyle name="Izračun 2 4 2 5 2" xfId="9609" xr:uid="{4FCBCC0B-783C-496D-A1B9-607EBCB999A4}"/>
    <cellStyle name="Izračun 2 4 2 5 2 2" xfId="14731" xr:uid="{DBCCC377-C037-4163-A978-F38B3E6C0FB2}"/>
    <cellStyle name="Izračun 2 4 2 5 2 2 2" xfId="22818" xr:uid="{C6516731-27DA-4A6F-8058-2B26E440CCD3}"/>
    <cellStyle name="Izračun 2 4 2 5 2 2 2 2" xfId="38006" xr:uid="{237C3318-2FC4-4116-A310-E1964C5FC577}"/>
    <cellStyle name="Izračun 2 4 2 5 2 2 3" xfId="28972" xr:uid="{B914955E-38D4-4361-B23C-8A73B2FEF964}"/>
    <cellStyle name="Izračun 2 4 2 5 2 3" xfId="12404" xr:uid="{0457E8A7-C849-4574-8901-8EAEC152CC5F}"/>
    <cellStyle name="Izračun 2 4 2 5 2 3 2" xfId="20821" xr:uid="{CE1F6FD3-C1A7-4939-9539-E28D3CB7C65D}"/>
    <cellStyle name="Izračun 2 4 2 5 2 3 2 2" xfId="36009" xr:uid="{6955D512-35A2-499C-BF0D-72827485E8E5}"/>
    <cellStyle name="Izračun 2 4 2 5 2 3 3" xfId="26975" xr:uid="{7B43399E-EF06-420C-B537-BA896C71AC78}"/>
    <cellStyle name="Izračun 2 4 2 5 2 4" xfId="11552" xr:uid="{81FDF96A-1BDF-4227-8CF1-8A7252D45A5F}"/>
    <cellStyle name="Izračun 2 4 2 5 2 4 2" xfId="20088" xr:uid="{839C67B9-CC38-4D5D-81F0-28EA62B7F325}"/>
    <cellStyle name="Izračun 2 4 2 5 2 4 2 2" xfId="35283" xr:uid="{5FB207CA-2E01-4590-969E-1F1D726A544E}"/>
    <cellStyle name="Izračun 2 4 2 5 2 4 3" xfId="26299" xr:uid="{AB42D7DF-11C8-4639-8E40-98F8A34D067D}"/>
    <cellStyle name="Izračun 2 4 2 5 2 5" xfId="20122" xr:uid="{D1FC3E4D-A664-4698-BEF9-252DD19E5AFD}"/>
    <cellStyle name="Izračun 2 4 2 5 2 5 2" xfId="35312" xr:uid="{BC3B44E4-9E9C-4237-888C-8DBA5F1C7611}"/>
    <cellStyle name="Izračun 2 4 2 5 20" xfId="46786" xr:uid="{9E60FA00-F8FE-4DC3-BE2C-10AA7CD2CFFA}"/>
    <cellStyle name="Izračun 2 4 2 5 21" xfId="46531" xr:uid="{FEB5F5CB-13FC-4E4F-9FCD-5680AEC30CEC}"/>
    <cellStyle name="Izračun 2 4 2 5 22" xfId="46204" xr:uid="{14DD45B4-FDB4-48FC-9167-747E327EE934}"/>
    <cellStyle name="Izračun 2 4 2 5 23" xfId="48299" xr:uid="{1461950A-A1D1-4CAA-8D70-537887837B7C}"/>
    <cellStyle name="Izračun 2 4 2 5 24" xfId="49533" xr:uid="{0DFABD14-2A77-4BB7-85E6-7F3D2E6A42DE}"/>
    <cellStyle name="Izračun 2 4 2 5 25" xfId="49186" xr:uid="{349CC6D4-B75C-4B0E-ABC0-96D80671B069}"/>
    <cellStyle name="Izračun 2 4 2 5 26" xfId="49874" xr:uid="{91AE77B0-9FFB-43C5-B7BC-F48414E8BF7F}"/>
    <cellStyle name="Izračun 2 4 2 5 27" xfId="49228" xr:uid="{43E1620C-EA95-4810-A555-D0426337313E}"/>
    <cellStyle name="Izračun 2 4 2 5 28" xfId="51076" xr:uid="{86523C18-A096-42CA-9599-CCD9C1763B8C}"/>
    <cellStyle name="Izračun 2 4 2 5 29" xfId="50810" xr:uid="{B4AEA6D6-FC84-4B88-84AB-46F34D57350D}"/>
    <cellStyle name="Izračun 2 4 2 5 3" xfId="12828" xr:uid="{8D390D23-4A00-4A83-97DD-6D8480A52C04}"/>
    <cellStyle name="Izračun 2 4 2 5 3 2" xfId="21206" xr:uid="{0F00727B-A6D0-48D6-B4CC-86F7CC7236CE}"/>
    <cellStyle name="Izračun 2 4 2 5 3 2 2" xfId="36394" xr:uid="{12D1DFC7-78F7-41E9-99C9-20D43BBB196A}"/>
    <cellStyle name="Izračun 2 4 2 5 3 3" xfId="27360" xr:uid="{C7E0C570-505A-4CE9-BED3-CFD84615AC07}"/>
    <cellStyle name="Izračun 2 4 2 5 30" xfId="51386" xr:uid="{2DD2DEA5-EB16-4452-9C39-3638F692C492}"/>
    <cellStyle name="Izračun 2 4 2 5 31" xfId="51921" xr:uid="{E8F025DE-021E-4733-8273-3376D3F38B89}"/>
    <cellStyle name="Izračun 2 4 2 5 32" xfId="52257" xr:uid="{E74B3275-8B50-48C2-BBA0-3296EF9FC74D}"/>
    <cellStyle name="Izračun 2 4 2 5 4" xfId="12897" xr:uid="{A795E8FC-4D26-4194-943B-6142D925C804}"/>
    <cellStyle name="Izračun 2 4 2 5 4 2" xfId="21267" xr:uid="{4F56F185-1530-42DD-A00B-2685F91AFC6D}"/>
    <cellStyle name="Izračun 2 4 2 5 4 2 2" xfId="36455" xr:uid="{63E151EF-7C35-4DE5-B6AF-129B707BA46A}"/>
    <cellStyle name="Izračun 2 4 2 5 4 3" xfId="27421" xr:uid="{96B2A85D-5F72-4245-89D8-F793F9800EAF}"/>
    <cellStyle name="Izračun 2 4 2 5 5" xfId="12631" xr:uid="{676C38BC-2F42-4E33-A715-0AE955CAE03C}"/>
    <cellStyle name="Izračun 2 4 2 5 5 2" xfId="21028" xr:uid="{535A5819-7CAA-4CEF-9972-3054FE1A9525}"/>
    <cellStyle name="Izračun 2 4 2 5 5 2 2" xfId="36216" xr:uid="{CFABAADB-FF49-42EF-881B-F08C06116F2E}"/>
    <cellStyle name="Izračun 2 4 2 5 5 3" xfId="27182" xr:uid="{5665DA7D-E0EE-4A82-8366-3437F858D6A6}"/>
    <cellStyle name="Izračun 2 4 2 5 6" xfId="31490" xr:uid="{986B4557-09FF-467F-9427-E517B4FC822D}"/>
    <cellStyle name="Izračun 2 4 2 5 7" xfId="43359" xr:uid="{7B21FB70-8C85-4485-8103-50BBCEEBEDD6}"/>
    <cellStyle name="Izračun 2 4 2 5 8" xfId="42650" xr:uid="{D1AC786A-67C6-4B72-B2A5-6571315C7E23}"/>
    <cellStyle name="Izračun 2 4 2 5 9" xfId="43229" xr:uid="{7B7EBAAF-92DE-483F-B50B-793FAE924D7C}"/>
    <cellStyle name="Izračun 2 4 2 6" xfId="4427" xr:uid="{2E6EA470-224F-4D3D-B1D6-E04361222BE2}"/>
    <cellStyle name="Izračun 2 4 2 6 10" xfId="44361" xr:uid="{42A0D0FD-7250-41D4-B8E4-C2DEEE2878C2}"/>
    <cellStyle name="Izračun 2 4 2 6 11" xfId="43109" xr:uid="{4A94BE89-22DF-43D5-9443-9C7EADCCEC62}"/>
    <cellStyle name="Izračun 2 4 2 6 12" xfId="41512" xr:uid="{E22B6177-5F52-440B-ABA3-F7B66AF61D28}"/>
    <cellStyle name="Izračun 2 4 2 6 13" xfId="43007" xr:uid="{91C94B54-E083-4FA0-A1A9-1DCE29F7701E}"/>
    <cellStyle name="Izračun 2 4 2 6 14" xfId="42933" xr:uid="{9C21F9F1-1CEF-46CD-B086-66EDC4ECCED3}"/>
    <cellStyle name="Izračun 2 4 2 6 15" xfId="42053" xr:uid="{677CFBEE-6B71-4E80-B89B-B90023217A76}"/>
    <cellStyle name="Izračun 2 4 2 6 16" xfId="43707" xr:uid="{5BCD0698-022C-44BF-AF4C-53BC4E56C71B}"/>
    <cellStyle name="Izračun 2 4 2 6 17" xfId="47231" xr:uid="{F1AB779D-7902-4CD6-9BE6-53B06CA8CD26}"/>
    <cellStyle name="Izračun 2 4 2 6 18" xfId="46671" xr:uid="{274A3C7D-132C-4060-9426-A753647CFE27}"/>
    <cellStyle name="Izračun 2 4 2 6 19" xfId="47091" xr:uid="{02AB2FBC-90BF-4D91-AA9D-5605344D75A5}"/>
    <cellStyle name="Izračun 2 4 2 6 2" xfId="9610" xr:uid="{E12C3A30-3028-4979-B989-C6D703F11552}"/>
    <cellStyle name="Izračun 2 4 2 6 2 2" xfId="14732" xr:uid="{DA4A09C2-6EEA-48C6-8AE4-8F229B69635B}"/>
    <cellStyle name="Izračun 2 4 2 6 2 2 2" xfId="22819" xr:uid="{E268E1B4-42A2-41AE-9A64-1DCD4B374C31}"/>
    <cellStyle name="Izračun 2 4 2 6 2 2 2 2" xfId="38007" xr:uid="{26C1F2E7-1A26-41BA-918F-07E16C82FADB}"/>
    <cellStyle name="Izračun 2 4 2 6 2 2 3" xfId="28973" xr:uid="{776830D0-E92B-4608-9DA1-3B9C7D3CE0C4}"/>
    <cellStyle name="Izračun 2 4 2 6 2 3" xfId="12397" xr:uid="{D8D3B798-73AD-4FB5-BB78-F3E73A76E2AC}"/>
    <cellStyle name="Izračun 2 4 2 6 2 3 2" xfId="20814" xr:uid="{9923E143-0EC6-4055-83F7-6BF4E64F5719}"/>
    <cellStyle name="Izračun 2 4 2 6 2 3 2 2" xfId="36002" xr:uid="{F2EFE9CF-DEFF-47B0-B225-85EE5DC61629}"/>
    <cellStyle name="Izračun 2 4 2 6 2 3 3" xfId="26968" xr:uid="{394C6BA7-261F-41A5-B2C2-7212D8834F5B}"/>
    <cellStyle name="Izračun 2 4 2 6 2 4" xfId="11211" xr:uid="{BA928963-A842-4BA5-8779-B30C809BF7BD}"/>
    <cellStyle name="Izračun 2 4 2 6 2 4 2" xfId="19761" xr:uid="{63FAE2C4-6404-4738-95F3-A96D7EEC710D}"/>
    <cellStyle name="Izračun 2 4 2 6 2 4 2 2" xfId="34966" xr:uid="{91D529E0-7B66-4993-AF71-7E401E280BC1}"/>
    <cellStyle name="Izračun 2 4 2 6 2 4 3" xfId="26009" xr:uid="{A7E27950-1BCA-4A68-AEBA-A26DC8C0F790}"/>
    <cellStyle name="Izračun 2 4 2 6 2 5" xfId="17569" xr:uid="{98104127-3746-49B8-AC2B-DC65D0BF21F4}"/>
    <cellStyle name="Izračun 2 4 2 6 2 5 2" xfId="32804" xr:uid="{D85DB591-5052-47DA-A6B0-F44ED4D89707}"/>
    <cellStyle name="Izračun 2 4 2 6 20" xfId="46785" xr:uid="{ED58A984-CB8C-4C82-A182-82CF812B3945}"/>
    <cellStyle name="Izračun 2 4 2 6 21" xfId="47047" xr:uid="{9C8F5712-32D6-4F7A-9D37-97646D51156E}"/>
    <cellStyle name="Izračun 2 4 2 6 22" xfId="46259" xr:uid="{2B0CD234-AF6C-4152-923A-CD8AB6B844CE}"/>
    <cellStyle name="Izračun 2 4 2 6 23" xfId="46971" xr:uid="{34F1D06E-1FD6-49A4-86C9-1F8BD2700355}"/>
    <cellStyle name="Izračun 2 4 2 6 24" xfId="49534" xr:uid="{226CD056-9532-4111-B5CE-DFD9F76BE392}"/>
    <cellStyle name="Izračun 2 4 2 6 25" xfId="49185" xr:uid="{A8DB9DEC-8FD1-4005-A40C-F3224FC248FB}"/>
    <cellStyle name="Izračun 2 4 2 6 26" xfId="49875" xr:uid="{EA3DE697-AAAA-4C83-BB77-6CAD68623B54}"/>
    <cellStyle name="Izračun 2 4 2 6 27" xfId="49227" xr:uid="{BEB6C00C-B997-44F0-B96A-E67A9E3EBDCC}"/>
    <cellStyle name="Izračun 2 4 2 6 28" xfId="51077" xr:uid="{2CA4770D-9C87-45B4-8785-A672603933E4}"/>
    <cellStyle name="Izračun 2 4 2 6 29" xfId="50809" xr:uid="{5F6369E5-3D5B-4185-A14D-49D7180520BF}"/>
    <cellStyle name="Izračun 2 4 2 6 3" xfId="12829" xr:uid="{333369E6-584C-4E3E-8AA9-4965F04EA9BC}"/>
    <cellStyle name="Izračun 2 4 2 6 3 2" xfId="21207" xr:uid="{6EC2B02D-8417-46F0-AB79-3AB9904D83D2}"/>
    <cellStyle name="Izračun 2 4 2 6 3 2 2" xfId="36395" xr:uid="{C45D90C1-2848-4E66-88A0-7529283C4242}"/>
    <cellStyle name="Izračun 2 4 2 6 3 3" xfId="27361" xr:uid="{E1766D4D-1159-4362-A7D9-94DBF5BE9C9F}"/>
    <cellStyle name="Izračun 2 4 2 6 30" xfId="51390" xr:uid="{60992A66-6D91-4062-8941-8DDDF220D7E1}"/>
    <cellStyle name="Izračun 2 4 2 6 31" xfId="51922" xr:uid="{3A5EF0C1-4763-48B8-8AAE-70FCEF850714}"/>
    <cellStyle name="Izračun 2 4 2 6 32" xfId="52258" xr:uid="{1F1F21F2-ED97-4C01-A3D6-9DA8A5A9BF7A}"/>
    <cellStyle name="Izračun 2 4 2 6 4" xfId="12196" xr:uid="{EE2A1345-11EE-4E77-97F6-DF81B7B9BDED}"/>
    <cellStyle name="Izračun 2 4 2 6 4 2" xfId="20648" xr:uid="{5D834504-BA23-4CBB-B633-065F8F8DEBD8}"/>
    <cellStyle name="Izračun 2 4 2 6 4 2 2" xfId="35836" xr:uid="{6D68EE4D-4C79-4819-AB15-87B3E6EACBE7}"/>
    <cellStyle name="Izračun 2 4 2 6 4 3" xfId="26802" xr:uid="{BA4F3B84-3F5B-4CFD-A34E-5BC186894071}"/>
    <cellStyle name="Izračun 2 4 2 6 5" xfId="11515" xr:uid="{BABEA427-EB13-4A9A-83DC-D174ABEF1B67}"/>
    <cellStyle name="Izračun 2 4 2 6 5 2" xfId="20051" xr:uid="{FA047E3C-1AAF-4897-87E0-14A411487795}"/>
    <cellStyle name="Izračun 2 4 2 6 5 2 2" xfId="35249" xr:uid="{9AFAA295-D2C3-4829-8BDF-10A6849FC137}"/>
    <cellStyle name="Izračun 2 4 2 6 5 3" xfId="26271" xr:uid="{6F1ACD65-38D0-4E33-9623-3CBE1E0761EF}"/>
    <cellStyle name="Izračun 2 4 2 6 6" xfId="31491" xr:uid="{81323A45-0EBD-46E6-987A-8936722A865A}"/>
    <cellStyle name="Izračun 2 4 2 6 7" xfId="43360" xr:uid="{FE9999A8-EA44-46F9-8C24-3F07B9BACA9B}"/>
    <cellStyle name="Izračun 2 4 2 6 8" xfId="42649" xr:uid="{57D829AC-8323-49CC-B740-AFEC236F886E}"/>
    <cellStyle name="Izračun 2 4 2 6 9" xfId="43230" xr:uid="{0E8E133D-D72F-4F24-80BD-8127AE3E0892}"/>
    <cellStyle name="Izračun 2 4 20" xfId="43891" xr:uid="{1EE38D40-69CF-41AC-B3B6-862B3EAFD967}"/>
    <cellStyle name="Izračun 2 4 21" xfId="42318" xr:uid="{9DF2DE32-0512-4C75-8CFC-F48A9D3A49F5}"/>
    <cellStyle name="Izračun 2 4 22" xfId="47223" xr:uid="{46F822D2-E5F2-4954-A166-A051BFFD26AC}"/>
    <cellStyle name="Izračun 2 4 23" xfId="45676" xr:uid="{E061079A-E143-4BF4-B1BB-F443FEE3DB3B}"/>
    <cellStyle name="Izračun 2 4 24" xfId="47083" xr:uid="{F28E2ACC-AC48-4C40-9832-B961F41D59D0}"/>
    <cellStyle name="Izračun 2 4 25" xfId="46791" xr:uid="{B2A41F5F-5C05-44D9-B4C6-CB60984D406B}"/>
    <cellStyle name="Izračun 2 4 26" xfId="45683" xr:uid="{E91DFDFF-61D1-4D86-B14A-FCDF40D66B8E}"/>
    <cellStyle name="Izračun 2 4 27" xfId="46924" xr:uid="{3810FA9C-0ECF-41C4-B2F7-B879DAA551E6}"/>
    <cellStyle name="Izračun 2 4 28" xfId="46966" xr:uid="{0C97BDF1-5F63-4A7A-A060-67639B41A85F}"/>
    <cellStyle name="Izračun 2 4 29" xfId="49526" xr:uid="{6125768D-54AD-4942-BED1-03F1703720DA}"/>
    <cellStyle name="Izračun 2 4 3" xfId="4428" xr:uid="{2B23F058-EA8D-403D-8016-F4619261A6CE}"/>
    <cellStyle name="Izračun 2 4 30" xfId="49192" xr:uid="{F3D69075-D2D6-4CE5-A98A-F888A0579AAB}"/>
    <cellStyle name="Izračun 2 4 31" xfId="49475" xr:uid="{2F8E2165-03BE-4A42-B375-D6E47123B5EF}"/>
    <cellStyle name="Izračun 2 4 32" xfId="49235" xr:uid="{2234FC5C-336A-41B7-8E17-30043EBBDDBD}"/>
    <cellStyle name="Izračun 2 4 33" xfId="51069" xr:uid="{F97D08D5-6003-4B8E-BCA0-371BE48C2C83}"/>
    <cellStyle name="Izračun 2 4 34" xfId="50817" xr:uid="{5558A241-3734-483B-83F8-ED598601307A}"/>
    <cellStyle name="Izračun 2 4 35" xfId="51021" xr:uid="{8852EC87-0F44-4E0E-BE89-38A430A3B124}"/>
    <cellStyle name="Izračun 2 4 36" xfId="51914" xr:uid="{C4869171-2840-4024-8AC9-505F387EB614}"/>
    <cellStyle name="Izračun 2 4 37" xfId="52250" xr:uid="{86FA0A63-763F-4C30-A4B7-3952BC66435C}"/>
    <cellStyle name="Izračun 2 4 4" xfId="4429" xr:uid="{97E5CBBB-DC73-45EE-B9A6-F3DEBD5B0349}"/>
    <cellStyle name="Izračun 2 4 5" xfId="4430" xr:uid="{4D0679BD-A44D-4E65-95D2-E78EC577878D}"/>
    <cellStyle name="Izračun 2 4 6" xfId="4431" xr:uid="{4A7F1D01-7753-4F41-AD37-D5FBFE8C9989}"/>
    <cellStyle name="Izračun 2 4 7" xfId="9602" xr:uid="{1AEF2B42-A7AF-49D9-9518-F36C1C875065}"/>
    <cellStyle name="Izračun 2 4 7 2" xfId="14724" xr:uid="{B533A7DA-54A1-4B7C-BE74-E6D03D84DFA9}"/>
    <cellStyle name="Izračun 2 4 7 2 2" xfId="22811" xr:uid="{8E636D4B-69B4-469E-A8AC-4B0D531AC002}"/>
    <cellStyle name="Izračun 2 4 7 2 2 2" xfId="37999" xr:uid="{855497B7-5FB6-4314-9838-37F17E6DFA5C}"/>
    <cellStyle name="Izračun 2 4 7 2 3" xfId="28965" xr:uid="{F61EC98E-858E-494D-9D7B-813A14CF1105}"/>
    <cellStyle name="Izračun 2 4 7 3" xfId="13863" xr:uid="{2A480F0C-0EAD-4E23-A99E-2FEE970C5F97}"/>
    <cellStyle name="Izračun 2 4 7 3 2" xfId="21969" xr:uid="{9812A255-1CDD-440E-994C-669DB35298A1}"/>
    <cellStyle name="Izračun 2 4 7 3 2 2" xfId="37157" xr:uid="{3045C0B0-05EF-477B-8809-0F872F3791D7}"/>
    <cellStyle name="Izračun 2 4 7 3 3" xfId="28123" xr:uid="{B9F05E2D-9476-4C5D-91A4-B5E436E06644}"/>
    <cellStyle name="Izračun 2 4 7 4" xfId="11797" xr:uid="{DD85C3C5-11F2-439C-B066-E2697E8CF039}"/>
    <cellStyle name="Izračun 2 4 7 4 2" xfId="20299" xr:uid="{694B27E3-D8F5-428F-9F12-8C9B40822BE8}"/>
    <cellStyle name="Izračun 2 4 7 4 2 2" xfId="35487" xr:uid="{57AE2AA3-77C6-4957-B1CE-E40F1BC65925}"/>
    <cellStyle name="Izračun 2 4 7 4 3" xfId="26473" xr:uid="{CFC038C5-EE78-4D1F-ACC8-F66602DB83C7}"/>
    <cellStyle name="Izračun 2 4 7 5" xfId="17575" xr:uid="{FB89D8DB-BA24-4301-A1E7-02332F44DA7F}"/>
    <cellStyle name="Izračun 2 4 7 5 2" xfId="32810" xr:uid="{91C84E85-52AE-4687-89B3-FC9B6CAD2EA2}"/>
    <cellStyle name="Izračun 2 4 8" xfId="12818" xr:uid="{CB82C5AE-3A51-40CF-ADAE-76CAD4A36F9B}"/>
    <cellStyle name="Izračun 2 4 8 2" xfId="21196" xr:uid="{98812BFF-40C1-43E4-A296-BF74C3310222}"/>
    <cellStyle name="Izračun 2 4 8 2 2" xfId="36384" xr:uid="{3E2B2950-DAE0-4E0F-8728-9BA52D2DB69D}"/>
    <cellStyle name="Izračun 2 4 8 3" xfId="27350" xr:uid="{C61A3B5C-8C55-42E1-9A7E-3A189962888A}"/>
    <cellStyle name="Izračun 2 4 9" xfId="15980" xr:uid="{DDE36CC0-8CDE-4EEA-9731-53B78E5BF7B3}"/>
    <cellStyle name="Izračun 2 4 9 2" xfId="24035" xr:uid="{7BC49258-5060-431D-BB4D-B83400A49E02}"/>
    <cellStyle name="Izračun 2 4 9 2 2" xfId="39223" xr:uid="{880A82BD-310F-4A2F-B363-ED2AFD8D838A}"/>
    <cellStyle name="Izračun 2 4 9 3" xfId="30189" xr:uid="{09E00B78-B820-4F98-8186-1607DBE7B4A1}"/>
    <cellStyle name="Izračun 2 5" xfId="4432" xr:uid="{669D6B18-2073-412D-AC49-9705ACD8FA40}"/>
    <cellStyle name="Izračun 2 5 10" xfId="42844" xr:uid="{DB432560-CDF3-4A18-9E10-B0F8BF140863}"/>
    <cellStyle name="Izračun 2 5 11" xfId="43110" xr:uid="{F2379798-4C61-4181-B2D6-07D0D941BA83}"/>
    <cellStyle name="Izračun 2 5 12" xfId="41511" xr:uid="{B361AE74-E890-4602-A149-EC3899F3A5DD}"/>
    <cellStyle name="Izračun 2 5 13" xfId="43008" xr:uid="{E94ED2AF-2584-47B0-BCF9-7CC39FFC1793}"/>
    <cellStyle name="Izračun 2 5 14" xfId="42932" xr:uid="{108B1DEE-B166-402E-ACE3-0A089FA2B421}"/>
    <cellStyle name="Izračun 2 5 15" xfId="42054" xr:uid="{8492E4E9-88E7-4624-A02F-74397F2F636B}"/>
    <cellStyle name="Izračun 2 5 16" xfId="41750" xr:uid="{15D58D07-0D5C-4957-8FF9-65C0FC2377EA}"/>
    <cellStyle name="Izračun 2 5 17" xfId="47233" xr:uid="{3F905252-6E4D-46E1-A766-B6BB0B73A33B}"/>
    <cellStyle name="Izračun 2 5 18" xfId="46670" xr:uid="{630CA58E-D948-4AEA-B7A2-8DD758707411}"/>
    <cellStyle name="Izračun 2 5 19" xfId="47770" xr:uid="{CF359F4C-0E7C-4A48-B453-7659DC6432FA}"/>
    <cellStyle name="Izračun 2 5 2" xfId="9611" xr:uid="{CF929E64-4F89-4221-A421-025CF93992B1}"/>
    <cellStyle name="Izračun 2 5 2 2" xfId="14733" xr:uid="{FA9D99A1-6AF1-4815-AC28-025745E29A4D}"/>
    <cellStyle name="Izračun 2 5 2 2 2" xfId="22820" xr:uid="{B73FB578-4E8E-408E-90A6-5F5625038A90}"/>
    <cellStyle name="Izračun 2 5 2 2 2 2" xfId="38008" xr:uid="{75710C9C-3FFF-4A9C-B826-74B2EF1B6200}"/>
    <cellStyle name="Izračun 2 5 2 2 3" xfId="28974" xr:uid="{2E9CC115-D66C-40AD-9227-F132FD044EB9}"/>
    <cellStyle name="Izračun 2 5 2 3" xfId="12596" xr:uid="{E8C84F5E-0A65-4C09-9D91-EE5EE425EB71}"/>
    <cellStyle name="Izračun 2 5 2 3 2" xfId="20993" xr:uid="{0612648F-A5A7-403D-83AA-3D3C2BBB956B}"/>
    <cellStyle name="Izračun 2 5 2 3 2 2" xfId="36181" xr:uid="{AEE9A9B0-1DE0-45BE-AA57-7719CD7FE842}"/>
    <cellStyle name="Izračun 2 5 2 3 3" xfId="27147" xr:uid="{514AE1BE-95B2-418A-84A4-D9F00CCF5207}"/>
    <cellStyle name="Izračun 2 5 2 4" xfId="10973" xr:uid="{E865D6DB-AFF0-49A9-8F36-78BE2AA58FB0}"/>
    <cellStyle name="Izračun 2 5 2 4 2" xfId="19523" xr:uid="{CCA8BA5B-9DE4-4B85-AD44-256AAB49FFBF}"/>
    <cellStyle name="Izračun 2 5 2 4 2 2" xfId="34728" xr:uid="{B01A2174-6077-43B5-A334-F327A5A8E5C8}"/>
    <cellStyle name="Izračun 2 5 2 4 3" xfId="25771" xr:uid="{CDFCF053-B883-4FF7-B9A6-6F49F28AF00A}"/>
    <cellStyle name="Izračun 2 5 2 5" xfId="17568" xr:uid="{B58ED21D-0601-4770-BEBC-CA47E6912860}"/>
    <cellStyle name="Izračun 2 5 2 5 2" xfId="32803" xr:uid="{F7D34211-ABF3-4A86-BDDB-FC8170E0F62D}"/>
    <cellStyle name="Izračun 2 5 20" xfId="48017" xr:uid="{8807CD5E-8AA4-4C49-888E-921FF3085371}"/>
    <cellStyle name="Izračun 2 5 21" xfId="47051" xr:uid="{A49CD764-4916-4507-AF47-0A0B4B0368CB}"/>
    <cellStyle name="Izračun 2 5 22" xfId="46919" xr:uid="{E04D7532-419E-472D-B020-E96327A14F82}"/>
    <cellStyle name="Izračun 2 5 23" xfId="46972" xr:uid="{E0501713-A348-4856-90DF-1218C05555F6}"/>
    <cellStyle name="Izračun 2 5 24" xfId="49535" xr:uid="{D16CF7AF-26FC-4A41-A139-8B8E97CD12F2}"/>
    <cellStyle name="Izračun 2 5 25" xfId="49184" xr:uid="{820234A9-D483-4C59-9550-AF0A9E7A1F6D}"/>
    <cellStyle name="Izračun 2 5 26" xfId="49482" xr:uid="{F1EFC319-1EDE-466E-A1C4-53538412106A}"/>
    <cellStyle name="Izračun 2 5 27" xfId="49226" xr:uid="{251061A8-F71E-445A-BA5C-ECE772AE82F0}"/>
    <cellStyle name="Izračun 2 5 28" xfId="51078" xr:uid="{0EDF2172-BE71-4B22-98D9-68A54B6DE79D}"/>
    <cellStyle name="Izračun 2 5 29" xfId="50808" xr:uid="{DD0ADF50-27AB-483E-BF39-6342C62BB335}"/>
    <cellStyle name="Izračun 2 5 3" xfId="12831" xr:uid="{C040EE0A-7EA1-4721-896D-045976335801}"/>
    <cellStyle name="Izračun 2 5 3 2" xfId="21209" xr:uid="{5B75AA47-E84E-47B8-BEEC-719A96842A9A}"/>
    <cellStyle name="Izračun 2 5 3 2 2" xfId="36397" xr:uid="{A0801E7E-44D0-4CB6-B676-B2EF483EB583}"/>
    <cellStyle name="Izračun 2 5 3 3" xfId="27363" xr:uid="{E2A0C4BF-41F2-426A-9E44-3835121731D1}"/>
    <cellStyle name="Izračun 2 5 30" xfId="51027" xr:uid="{1D4BD47A-C630-486D-A44E-D50DC145C61F}"/>
    <cellStyle name="Izračun 2 5 31" xfId="51923" xr:uid="{97EC3F82-70CD-429D-968E-3A3CB153ACF4}"/>
    <cellStyle name="Izračun 2 5 32" xfId="52259" xr:uid="{DC0326A6-57AE-4C46-A9AA-04029A5A8216}"/>
    <cellStyle name="Izračun 2 5 4" xfId="15604" xr:uid="{502F2636-459C-4076-AF30-FA6839EA25CF}"/>
    <cellStyle name="Izračun 2 5 4 2" xfId="23659" xr:uid="{BC2FF422-DC78-408E-8535-920EF2176994}"/>
    <cellStyle name="Izračun 2 5 4 2 2" xfId="38847" xr:uid="{341C2F80-02D3-46C3-8FA3-23574ED96704}"/>
    <cellStyle name="Izračun 2 5 4 3" xfId="29813" xr:uid="{9027D1D1-E954-45D8-BFEF-595141BCC186}"/>
    <cellStyle name="Izračun 2 5 5" xfId="12908" xr:uid="{F2D5D38D-C038-43C2-9444-67CE4A94580F}"/>
    <cellStyle name="Izračun 2 5 5 2" xfId="21277" xr:uid="{8188DB0E-D9AA-4D63-B32D-4FE60B849FE9}"/>
    <cellStyle name="Izračun 2 5 5 2 2" xfId="36465" xr:uid="{EE5E2692-9CA3-4726-8874-D7C4369494F8}"/>
    <cellStyle name="Izračun 2 5 5 3" xfId="27431" xr:uid="{7B2F8968-C78F-4181-B887-BC539AD97E9E}"/>
    <cellStyle name="Izračun 2 5 6" xfId="31492" xr:uid="{237B2197-578A-4CBB-8AFE-7DE3CBD120D2}"/>
    <cellStyle name="Izračun 2 5 7" xfId="43363" xr:uid="{442CEC0E-12BE-4EDF-8649-F8FA7EFF64D8}"/>
    <cellStyle name="Izračun 2 5 8" xfId="41318" xr:uid="{EC0C3D4F-51D1-4CC7-BB08-F24996E33781}"/>
    <cellStyle name="Izračun 2 5 9" xfId="41337" xr:uid="{455743CC-0BA7-41FD-8A4F-D283747E3F16}"/>
    <cellStyle name="Izračun 2 6" xfId="4433" xr:uid="{5FB4C356-464E-4F58-BA4E-5F37B988FAB5}"/>
    <cellStyle name="Izračun 2 6 10" xfId="42843" xr:uid="{8E5CC997-C670-4975-A609-3A39E570F71F}"/>
    <cellStyle name="Izračun 2 6 11" xfId="43111" xr:uid="{E6A5B1F4-A1F5-41C3-9860-87C99056D7FC}"/>
    <cellStyle name="Izračun 2 6 12" xfId="41510" xr:uid="{50152D39-CDB8-4965-973E-194EDDD32C1F}"/>
    <cellStyle name="Izračun 2 6 13" xfId="43009" xr:uid="{C8EE7419-F473-481F-BC83-666CE051DBEB}"/>
    <cellStyle name="Izračun 2 6 14" xfId="44948" xr:uid="{42D2CC2C-8A2A-422D-9CB5-B2885DFE63DA}"/>
    <cellStyle name="Izračun 2 6 15" xfId="42055" xr:uid="{D4A8824F-CB13-4B32-8D35-268B8625E585}"/>
    <cellStyle name="Izračun 2 6 16" xfId="41749" xr:uid="{C6312AE5-D33C-4D19-879C-A36869B5CFFA}"/>
    <cellStyle name="Izračun 2 6 17" xfId="47234" xr:uid="{38ED7E18-46E3-4DA8-BB44-B611BA3B216C}"/>
    <cellStyle name="Izračun 2 6 18" xfId="46669" xr:uid="{24F1476F-A29C-412A-A091-FF6C05FBEB2A}"/>
    <cellStyle name="Izračun 2 6 19" xfId="47617" xr:uid="{E6BF2AEE-B568-4EBF-B846-AEC4F7044061}"/>
    <cellStyle name="Izračun 2 6 2" xfId="9612" xr:uid="{3E05891E-7FCF-4A0D-98E4-1F86EA6C9EF1}"/>
    <cellStyle name="Izračun 2 6 2 2" xfId="14734" xr:uid="{9A22C35C-33E7-4449-8169-C31D388C45B5}"/>
    <cellStyle name="Izračun 2 6 2 2 2" xfId="22821" xr:uid="{1965CB17-666F-499E-B4BC-C4C5A46C1EB8}"/>
    <cellStyle name="Izračun 2 6 2 2 2 2" xfId="38009" xr:uid="{1D3E11E5-288F-4322-B386-BB0CAA8D9B1A}"/>
    <cellStyle name="Izračun 2 6 2 2 3" xfId="28975" xr:uid="{1AC97B92-3ADA-4FD5-A373-F9884279BF02}"/>
    <cellStyle name="Izračun 2 6 2 3" xfId="12037" xr:uid="{6267F37B-46A4-4AB2-A253-B08F1D8013E1}"/>
    <cellStyle name="Izračun 2 6 2 3 2" xfId="20511" xr:uid="{CF30A26F-CAD9-40CF-8F6C-B0E88EA08C60}"/>
    <cellStyle name="Izračun 2 6 2 3 2 2" xfId="35699" xr:uid="{DC79F454-0B2F-4A84-9EA9-C51840D9C5D1}"/>
    <cellStyle name="Izračun 2 6 2 3 3" xfId="26668" xr:uid="{50052999-A4A3-4F82-8D7D-746D6FC15043}"/>
    <cellStyle name="Izračun 2 6 2 4" xfId="14457" xr:uid="{6F0C5488-E618-43EC-8490-D46C74FBA0DD}"/>
    <cellStyle name="Izračun 2 6 2 4 2" xfId="22544" xr:uid="{05BE6ABD-E332-4070-84B9-84CAC994A6D9}"/>
    <cellStyle name="Izračun 2 6 2 4 2 2" xfId="37732" xr:uid="{9005236F-AE9B-4FBA-B6E8-0091643896F2}"/>
    <cellStyle name="Izračun 2 6 2 4 3" xfId="28698" xr:uid="{5A30677D-07E7-4C77-85F6-03FB8C83C734}"/>
    <cellStyle name="Izračun 2 6 2 5" xfId="20121" xr:uid="{C317C369-0084-451C-9CBB-864649B150E1}"/>
    <cellStyle name="Izračun 2 6 2 5 2" xfId="35311" xr:uid="{40FEA2E8-A479-44A7-8A5E-71FB75681160}"/>
    <cellStyle name="Izračun 2 6 20" xfId="47966" xr:uid="{AE865C05-E335-48AA-8092-2E47758F7095}"/>
    <cellStyle name="Izračun 2 6 21" xfId="47753" xr:uid="{BD7C6AFB-8AE0-40F8-9490-4E23FAE8FE45}"/>
    <cellStyle name="Izračun 2 6 22" xfId="46918" xr:uid="{B83D0E78-2F6C-4789-B49B-6B1581007992}"/>
    <cellStyle name="Izračun 2 6 23" xfId="46973" xr:uid="{68AB7AFF-BE8F-45CE-808B-8479921F3FDC}"/>
    <cellStyle name="Izračun 2 6 24" xfId="49536" xr:uid="{33055FFF-9646-430E-A05E-6148F3A2E24F}"/>
    <cellStyle name="Izračun 2 6 25" xfId="49183" xr:uid="{CCD30431-6B34-4FFB-A2D1-5C9C30BAC012}"/>
    <cellStyle name="Izračun 2 6 26" xfId="49483" xr:uid="{5634FFCC-F539-44D7-9F4C-62F7CD213D59}"/>
    <cellStyle name="Izračun 2 6 27" xfId="49863" xr:uid="{3CA8E7D4-B971-4299-B465-B3E85F8F8CC7}"/>
    <cellStyle name="Izračun 2 6 28" xfId="51079" xr:uid="{B48177E7-E338-45EC-A6CC-E51BFFBA00BC}"/>
    <cellStyle name="Izračun 2 6 29" xfId="50807" xr:uid="{588470F1-38C7-4FA2-A758-77449771C57E}"/>
    <cellStyle name="Izračun 2 6 3" xfId="12832" xr:uid="{AC46B1F4-3884-4B5F-B450-00B87848695A}"/>
    <cellStyle name="Izračun 2 6 3 2" xfId="21210" xr:uid="{D0CB3FA2-CAB5-4780-BB6E-2827D3545903}"/>
    <cellStyle name="Izračun 2 6 3 2 2" xfId="36398" xr:uid="{73EA5116-6126-470A-9922-93917D28F40D}"/>
    <cellStyle name="Izračun 2 6 3 3" xfId="27364" xr:uid="{1F6B9C23-A947-41F8-80C4-A89ED6D92BF5}"/>
    <cellStyle name="Izračun 2 6 30" xfId="50283" xr:uid="{18762E17-AF58-406B-8617-C47163E2422A}"/>
    <cellStyle name="Izračun 2 6 31" xfId="51924" xr:uid="{41293099-9DB1-419D-87D3-75B0E2941D35}"/>
    <cellStyle name="Izračun 2 6 32" xfId="52260" xr:uid="{B5AF4063-E30C-4D50-9B05-EA8D527B6EB9}"/>
    <cellStyle name="Izračun 2 6 4" xfId="13298" xr:uid="{D56D96AD-B0F2-46FD-A9A0-4263E9F97A1B}"/>
    <cellStyle name="Izračun 2 6 4 2" xfId="21559" xr:uid="{15ADCAF4-C96A-4559-80F1-F2ABEAEA56B7}"/>
    <cellStyle name="Izračun 2 6 4 2 2" xfId="36747" xr:uid="{C40BCE1A-0701-4FEF-8D03-2D3D7F9809D3}"/>
    <cellStyle name="Izračun 2 6 4 3" xfId="27713" xr:uid="{F875D438-199A-46D9-A3EC-E9FD92EEBA36}"/>
    <cellStyle name="Izračun 2 6 5" xfId="12629" xr:uid="{4711023A-058C-4AFB-8E00-CD8D63C2E832}"/>
    <cellStyle name="Izračun 2 6 5 2" xfId="21026" xr:uid="{1B06456C-2CA2-4B49-BABA-6AF97806B1C3}"/>
    <cellStyle name="Izračun 2 6 5 2 2" xfId="36214" xr:uid="{784489D4-BEA9-4A0D-BF81-57A9EB11DE38}"/>
    <cellStyle name="Izračun 2 6 5 3" xfId="27180" xr:uid="{B7BD2554-7DD3-44FE-A42F-24FA9A5D3AF8}"/>
    <cellStyle name="Izračun 2 6 6" xfId="31493" xr:uid="{28D7F5CE-64F5-4D16-A6CF-0E8D2DD11679}"/>
    <cellStyle name="Izračun 2 6 7" xfId="43364" xr:uid="{E367835B-9FCB-421A-A0D0-34204E9A37A1}"/>
    <cellStyle name="Izračun 2 6 8" xfId="41446" xr:uid="{A2811035-47C6-474B-8630-218CA39D5DB2}"/>
    <cellStyle name="Izračun 2 6 9" xfId="43231" xr:uid="{BD6DA7D8-F4D3-4C48-ADCC-236D3AE603CD}"/>
    <cellStyle name="Izračun 2 7" xfId="4434" xr:uid="{D6EF5FBD-109A-40D9-AB1F-BE2FEBA99F38}"/>
    <cellStyle name="Izračun 2 7 10" xfId="42839" xr:uid="{6627705F-9B62-43B9-BB1D-733D40D65024}"/>
    <cellStyle name="Izračun 2 7 11" xfId="43112" xr:uid="{9E5C51DC-C4B6-4DEB-AEA6-2DDABAF6C97F}"/>
    <cellStyle name="Izračun 2 7 12" xfId="41509" xr:uid="{0C4938E1-172B-42AE-93FC-85FF1BF37805}"/>
    <cellStyle name="Izračun 2 7 13" xfId="43010" xr:uid="{0ECB7057-7645-4CB9-B2F5-2E7E96F83A40}"/>
    <cellStyle name="Izračun 2 7 14" xfId="42931" xr:uid="{81484C36-6B86-4487-99FC-14D1A7208DAB}"/>
    <cellStyle name="Izračun 2 7 15" xfId="41648" xr:uid="{AE74EF72-21C2-4DE3-A39D-FD2692C8E875}"/>
    <cellStyle name="Izračun 2 7 16" xfId="41748" xr:uid="{EA8FE92B-7B25-4876-A4C7-FCC27D3BD110}"/>
    <cellStyle name="Izračun 2 7 17" xfId="47235" xr:uid="{20EB086C-4ECB-4968-B624-183D088AE309}"/>
    <cellStyle name="Izračun 2 7 18" xfId="46668" xr:uid="{7DB324EF-8B99-4CCA-AD9D-D6786A65F04E}"/>
    <cellStyle name="Izračun 2 7 19" xfId="47618" xr:uid="{320B1B49-7DAC-438F-B571-361305CA07DE}"/>
    <cellStyle name="Izračun 2 7 2" xfId="9613" xr:uid="{4EF841BE-147D-4FDA-8CCF-C7102B0999CA}"/>
    <cellStyle name="Izračun 2 7 2 2" xfId="14735" xr:uid="{0666CBDC-6250-4834-9616-20113C6A19D2}"/>
    <cellStyle name="Izračun 2 7 2 2 2" xfId="22822" xr:uid="{3E296700-AF15-4B39-9B56-8E8374D6689B}"/>
    <cellStyle name="Izračun 2 7 2 2 2 2" xfId="38010" xr:uid="{F9DB7A12-39EB-487A-A0CE-4250CDDD999B}"/>
    <cellStyle name="Izračun 2 7 2 2 3" xfId="28976" xr:uid="{0C9453B1-1E4B-4285-A414-023A06207641}"/>
    <cellStyle name="Izračun 2 7 2 3" xfId="15657" xr:uid="{17424387-8F5C-4B43-B131-1FFF0B675314}"/>
    <cellStyle name="Izračun 2 7 2 3 2" xfId="23712" xr:uid="{F924EF95-3F86-4C24-9C58-11CCF9D72FE4}"/>
    <cellStyle name="Izračun 2 7 2 3 2 2" xfId="38900" xr:uid="{9E7588EE-0DA0-4D25-B717-D1AE58A166D3}"/>
    <cellStyle name="Izračun 2 7 2 3 3" xfId="29866" xr:uid="{4BF784A9-A5A0-4CB0-9724-F6A1385EC38C}"/>
    <cellStyle name="Izračun 2 7 2 4" xfId="14852" xr:uid="{45D3F707-9D07-44A0-A6CA-A0827069C773}"/>
    <cellStyle name="Izračun 2 7 2 4 2" xfId="22939" xr:uid="{2A2A087F-8E55-4C98-8E0D-C5E33F55D9E0}"/>
    <cellStyle name="Izračun 2 7 2 4 2 2" xfId="38127" xr:uid="{9ED1E039-8DAB-48BE-85B6-39B14CF62DC3}"/>
    <cellStyle name="Izračun 2 7 2 4 3" xfId="29093" xr:uid="{A929EEC0-DB66-4729-A481-616C78AC69D5}"/>
    <cellStyle name="Izračun 2 7 2 5" xfId="17567" xr:uid="{EDE08630-B965-4B3D-8551-63BED2DFE3AC}"/>
    <cellStyle name="Izračun 2 7 2 5 2" xfId="32802" xr:uid="{4EE7329E-B213-4BB7-808E-5356EC9D37FD}"/>
    <cellStyle name="Izračun 2 7 20" xfId="46400" xr:uid="{9E186E06-3496-4D2B-B40B-81B566A89AAE}"/>
    <cellStyle name="Izračun 2 7 21" xfId="47435" xr:uid="{4B6DE40D-35DF-414A-AAB1-33BF8A92DD54}"/>
    <cellStyle name="Izračun 2 7 22" xfId="46917" xr:uid="{A2514805-EA06-45C5-A5AE-AD884AE20598}"/>
    <cellStyle name="Izračun 2 7 23" xfId="46974" xr:uid="{245C7C15-752E-4F39-BA5A-3910B34498DD}"/>
    <cellStyle name="Izračun 2 7 24" xfId="49537" xr:uid="{E45D2E1F-F1BA-45CD-B45C-C92FFE0F10F4}"/>
    <cellStyle name="Izračun 2 7 25" xfId="49182" xr:uid="{76D0601F-76FD-422D-87C4-F1E94DB7C4BE}"/>
    <cellStyle name="Izračun 2 7 26" xfId="49484" xr:uid="{00FB35A7-013F-4B6D-BB84-11E44DD644D9}"/>
    <cellStyle name="Izračun 2 7 27" xfId="48654" xr:uid="{73674A23-41F6-4474-9A96-67D5057D4649}"/>
    <cellStyle name="Izračun 2 7 28" xfId="51080" xr:uid="{0BA3337E-0F06-435E-B360-3BCD379936C2}"/>
    <cellStyle name="Izračun 2 7 29" xfId="50806" xr:uid="{F36CAF86-C47A-4D74-8909-4ECB9FB27B69}"/>
    <cellStyle name="Izračun 2 7 3" xfId="12833" xr:uid="{E0BDD9E1-043F-4406-B61C-AC145A795294}"/>
    <cellStyle name="Izračun 2 7 3 2" xfId="21211" xr:uid="{BC94ED26-2186-4FE2-B2FE-41921A9287D5}"/>
    <cellStyle name="Izračun 2 7 3 2 2" xfId="36399" xr:uid="{0A9FE222-01D6-4829-BD54-2D4EE501317A}"/>
    <cellStyle name="Izračun 2 7 3 3" xfId="27365" xr:uid="{DB84E417-221F-42F7-B53D-285D0EA249D7}"/>
    <cellStyle name="Izračun 2 7 30" xfId="51028" xr:uid="{BCBF554D-A0F6-4773-BA72-33AC83D66B8A}"/>
    <cellStyle name="Izračun 2 7 31" xfId="51925" xr:uid="{A8D2EC99-65D3-4FDB-B579-5CB11C688A05}"/>
    <cellStyle name="Izračun 2 7 32" xfId="52261" xr:uid="{D53DC35E-F804-4F12-9004-3622ED91B52B}"/>
    <cellStyle name="Izračun 2 7 4" xfId="11721" xr:uid="{B3FB5F51-A5E9-4C3C-90D1-8D7AF0898798}"/>
    <cellStyle name="Izračun 2 7 4 2" xfId="20233" xr:uid="{8856B8FF-6E07-473F-ACA4-4784F56E0188}"/>
    <cellStyle name="Izračun 2 7 4 2 2" xfId="35421" xr:uid="{E4BCF05D-E8BA-4E57-A7DE-23117C7E7D20}"/>
    <cellStyle name="Izračun 2 7 4 3" xfId="26413" xr:uid="{5CF15DF1-CE6C-4641-AAE0-9325DFE41F9E}"/>
    <cellStyle name="Izračun 2 7 5" xfId="15650" xr:uid="{968A3E46-AB82-45BA-BF90-4D51942FBD07}"/>
    <cellStyle name="Izračun 2 7 5 2" xfId="23705" xr:uid="{0CF1F58B-94B3-4F0F-B022-D9FA7F529C95}"/>
    <cellStyle name="Izračun 2 7 5 2 2" xfId="38893" xr:uid="{E6D0FB45-1B23-412C-A54C-28B42760B373}"/>
    <cellStyle name="Izračun 2 7 5 3" xfId="29859" xr:uid="{D5102C3B-8674-4E92-AEAF-C35A347EC0F4}"/>
    <cellStyle name="Izračun 2 7 6" xfId="31494" xr:uid="{11B141FB-3A78-46C3-9861-F6EA986D38C7}"/>
    <cellStyle name="Izračun 2 7 7" xfId="43365" xr:uid="{B714EEC4-C34C-40DF-ACBE-4E1B9F6DCB83}"/>
    <cellStyle name="Izračun 2 7 8" xfId="41445" xr:uid="{B8D3A09A-00C0-46D3-9597-712414B89AC3}"/>
    <cellStyle name="Izračun 2 7 9" xfId="43232" xr:uid="{700B53B7-E7C9-44B3-AFD9-5A54C4B1F09A}"/>
    <cellStyle name="Izračun 2 8" xfId="4435" xr:uid="{DBFAA997-AAEC-4FE7-BAFB-02C7D0D61993}"/>
    <cellStyle name="Izračun 2 8 10" xfId="42838" xr:uid="{CF152839-D52D-4C76-A6E8-279C8FE43FB0}"/>
    <cellStyle name="Izračun 2 8 11" xfId="43113" xr:uid="{498BB82C-BCD2-4CA1-9A3F-D689B94D9831}"/>
    <cellStyle name="Izračun 2 8 12" xfId="41508" xr:uid="{C6DA79AD-8E99-463F-AB2B-34CBE247DC02}"/>
    <cellStyle name="Izračun 2 8 13" xfId="43011" xr:uid="{98F85A52-5CCA-472D-8399-8DE1ACDD4AE1}"/>
    <cellStyle name="Izračun 2 8 14" xfId="41599" xr:uid="{FCE8EE58-F436-4249-AC78-8A5CCFD1C10E}"/>
    <cellStyle name="Izračun 2 8 15" xfId="42056" xr:uid="{BC532CA4-4D8E-4688-A48B-59227EF12073}"/>
    <cellStyle name="Izračun 2 8 16" xfId="41635" xr:uid="{93469B5B-AFB7-49F5-B035-019EEE1A00CD}"/>
    <cellStyle name="Izračun 2 8 17" xfId="47236" xr:uid="{2C8B743F-B4EA-407E-9E8D-4D1F06694A74}"/>
    <cellStyle name="Izračun 2 8 18" xfId="46667" xr:uid="{584A90AE-1BD2-4895-B23E-AC83C3F65EC1}"/>
    <cellStyle name="Izračun 2 8 19" xfId="47619" xr:uid="{BCC724AB-AE08-4609-9979-8403FBDFA5C1}"/>
    <cellStyle name="Izračun 2 8 2" xfId="9614" xr:uid="{FB75299C-241B-4D45-9722-1B0BD66175AF}"/>
    <cellStyle name="Izračun 2 8 2 2" xfId="14736" xr:uid="{8CFFA44A-84DA-4EDF-BA8A-1499F3AF1E32}"/>
    <cellStyle name="Izračun 2 8 2 2 2" xfId="22823" xr:uid="{CE80E58C-130D-48E6-9217-DBC2A2D910FE}"/>
    <cellStyle name="Izračun 2 8 2 2 2 2" xfId="38011" xr:uid="{E8537708-485C-4516-879F-00B2F66B179A}"/>
    <cellStyle name="Izračun 2 8 2 2 3" xfId="28977" xr:uid="{EADCF253-FB6C-4EDE-8CE3-64217B58C3B4}"/>
    <cellStyle name="Izračun 2 8 2 3" xfId="12038" xr:uid="{9DA50B52-2F1F-41B3-9122-BEE1C299E0E1}"/>
    <cellStyle name="Izračun 2 8 2 3 2" xfId="20512" xr:uid="{2D16011F-550F-458B-BB6B-ABF9F8052C37}"/>
    <cellStyle name="Izračun 2 8 2 3 2 2" xfId="35700" xr:uid="{603737C7-D38B-489E-894D-880B2E3FACE4}"/>
    <cellStyle name="Izračun 2 8 2 3 3" xfId="26669" xr:uid="{3A1DDA44-83B2-4C3D-B46F-F15B6A340A98}"/>
    <cellStyle name="Izračun 2 8 2 4" xfId="10656" xr:uid="{90D4F79C-4EC6-4085-A0E6-17AEB24A6705}"/>
    <cellStyle name="Izračun 2 8 2 4 2" xfId="19206" xr:uid="{CCF34813-F042-4CCF-AB29-566CED8B2D0A}"/>
    <cellStyle name="Izračun 2 8 2 4 2 2" xfId="34411" xr:uid="{10F34719-8E50-4B52-98D5-DAD7FF021554}"/>
    <cellStyle name="Izračun 2 8 2 4 3" xfId="25454" xr:uid="{0ACF08EB-53A3-4882-A8FF-425DB7B28C6A}"/>
    <cellStyle name="Izračun 2 8 2 5" xfId="17566" xr:uid="{89080679-50F2-41FC-BD76-D23DE4F50E79}"/>
    <cellStyle name="Izračun 2 8 2 5 2" xfId="32801" xr:uid="{9D54AF50-9353-49CD-A487-B8D33C6DF8F1}"/>
    <cellStyle name="Izračun 2 8 20" xfId="46399" xr:uid="{72A202A7-1AFC-418F-A962-69BBE81E7E50}"/>
    <cellStyle name="Izračun 2 8 21" xfId="47432" xr:uid="{FAB37EDF-621D-4778-8A01-BDB69E7E5DD0}"/>
    <cellStyle name="Izračun 2 8 22" xfId="46916" xr:uid="{CDFF3B36-FD88-4B96-823F-0B033F101F18}"/>
    <cellStyle name="Izračun 2 8 23" xfId="46975" xr:uid="{82209198-80F3-4DC4-A445-E254A9894964}"/>
    <cellStyle name="Izračun 2 8 24" xfId="49538" xr:uid="{1A7D3038-45F2-4BCA-B50C-68187774C9CE}"/>
    <cellStyle name="Izračun 2 8 25" xfId="49181" xr:uid="{B1FDA0B5-7AA6-498D-972E-4A7F121D30F6}"/>
    <cellStyle name="Izračun 2 8 26" xfId="49485" xr:uid="{55E8AD89-A9A7-4363-9C95-4F0006450AEA}"/>
    <cellStyle name="Izračun 2 8 27" xfId="49225" xr:uid="{23D77A00-1613-4DCC-8CE7-A128BB74AFDE}"/>
    <cellStyle name="Izračun 2 8 28" xfId="51081" xr:uid="{CD9C342A-ED21-4BF2-93F0-77D7D0B830F0}"/>
    <cellStyle name="Izračun 2 8 29" xfId="50805" xr:uid="{19595ECB-5A53-4F3A-93AE-AA22805009F0}"/>
    <cellStyle name="Izračun 2 8 3" xfId="12834" xr:uid="{625AA22D-3308-4B6A-91E3-0F0F8F1B5C33}"/>
    <cellStyle name="Izračun 2 8 3 2" xfId="21212" xr:uid="{C06D9450-D2FC-4753-8559-B15CB70171F5}"/>
    <cellStyle name="Izračun 2 8 3 2 2" xfId="36400" xr:uid="{95A5C0D5-3AD4-4A74-B463-D0ABF06232CD}"/>
    <cellStyle name="Izračun 2 8 3 3" xfId="27366" xr:uid="{B6E4CFC3-A358-46E0-8D40-94A089F175D7}"/>
    <cellStyle name="Izračun 2 8 30" xfId="50386" xr:uid="{C28F1DC9-FAA6-43EB-A7E4-556F086AFB36}"/>
    <cellStyle name="Izračun 2 8 31" xfId="51926" xr:uid="{AD1D3491-2ACB-417D-A13F-DF40D6E74173}"/>
    <cellStyle name="Izračun 2 8 32" xfId="52262" xr:uid="{99D9FA56-269A-4678-B09F-B8A7B6984EAA}"/>
    <cellStyle name="Izračun 2 8 4" xfId="12913" xr:uid="{6C30FF20-B75D-4010-B0E3-B4CA87439EB7}"/>
    <cellStyle name="Izračun 2 8 4 2" xfId="21280" xr:uid="{2090E0B5-3E53-4F88-AFEA-64444F80E9D2}"/>
    <cellStyle name="Izračun 2 8 4 2 2" xfId="36468" xr:uid="{DEF45F63-A1E2-44A3-8A2E-A6A69DC65B21}"/>
    <cellStyle name="Izračun 2 8 4 3" xfId="27434" xr:uid="{A7185CCA-137C-4688-B233-CD5A6C21EC99}"/>
    <cellStyle name="Izračun 2 8 5" xfId="11731" xr:uid="{ACB3CB0D-DD94-4472-AEF2-52A2B9CDD1B1}"/>
    <cellStyle name="Izračun 2 8 5 2" xfId="20242" xr:uid="{D449180C-87A9-4CAA-9CC5-B0659B8F3E8F}"/>
    <cellStyle name="Izračun 2 8 5 2 2" xfId="35430" xr:uid="{0C5236E3-8AA9-4A5B-8F8F-81FB81965329}"/>
    <cellStyle name="Izračun 2 8 5 3" xfId="26422" xr:uid="{2AED4676-3CDE-4AFE-93DF-A1C7609DE87A}"/>
    <cellStyle name="Izračun 2 8 6" xfId="31495" xr:uid="{F21AB230-A204-413F-947F-2BB79E97579A}"/>
    <cellStyle name="Izračun 2 8 7" xfId="43366" xr:uid="{7412FB03-5761-4630-B341-34DB76E0E35D}"/>
    <cellStyle name="Izračun 2 8 8" xfId="41444" xr:uid="{7F3746D8-A1AB-4153-B185-2C594ED9381A}"/>
    <cellStyle name="Izračun 2 8 9" xfId="43233" xr:uid="{15F28E7F-29D8-4CBD-8C60-5C6E3F2182CB}"/>
    <cellStyle name="Izračun 2 9" xfId="4436" xr:uid="{BCD7854E-7EF0-46B8-858F-16C369453FD4}"/>
    <cellStyle name="Izračun 2 9 10" xfId="42837" xr:uid="{958D60A1-3B0C-43BC-9DFB-3F38919C289B}"/>
    <cellStyle name="Izračun 2 9 11" xfId="43667" xr:uid="{366DDA1F-252D-415A-9D19-F80FA3042120}"/>
    <cellStyle name="Izračun 2 9 12" xfId="41507" xr:uid="{6C743C8A-49D5-4762-B507-5F7C9FB4B384}"/>
    <cellStyle name="Izračun 2 9 13" xfId="43012" xr:uid="{F4A337B3-7437-4149-A566-1492FC09FE86}"/>
    <cellStyle name="Izračun 2 9 14" xfId="42071" xr:uid="{8C08668F-0B8E-43E7-B75D-AA25E81D3CF9}"/>
    <cellStyle name="Izračun 2 9 15" xfId="42057" xr:uid="{CCE6C2DB-34AC-47C2-9552-C45AB866BBAE}"/>
    <cellStyle name="Izračun 2 9 16" xfId="42218" xr:uid="{511EF2AD-AEF3-4BA3-B13C-56D3DD405D09}"/>
    <cellStyle name="Izračun 2 9 17" xfId="47237" xr:uid="{B97BC81B-B2FF-4FE0-BF9B-DCA1E30A100B}"/>
    <cellStyle name="Izračun 2 9 18" xfId="46666" xr:uid="{5637B528-E5A2-439A-BD65-DE34B827A2C3}"/>
    <cellStyle name="Izračun 2 9 19" xfId="47620" xr:uid="{F87FD933-D069-4037-95D1-204CED41CC32}"/>
    <cellStyle name="Izračun 2 9 2" xfId="9615" xr:uid="{6C1F0ABE-19D9-4DD3-AB0A-87B423C377E8}"/>
    <cellStyle name="Izračun 2 9 2 2" xfId="14737" xr:uid="{AFE00F4D-AB60-4D85-A8C9-126DD856E413}"/>
    <cellStyle name="Izračun 2 9 2 2 2" xfId="22824" xr:uid="{4922535E-8B5F-48B0-9574-2FFA5935AC6D}"/>
    <cellStyle name="Izračun 2 9 2 2 2 2" xfId="38012" xr:uid="{E95F6DE3-9A29-492C-80A2-E1AFBAB58BD0}"/>
    <cellStyle name="Izračun 2 9 2 2 3" xfId="28978" xr:uid="{950E40D3-2601-44ED-8514-CC05C967554A}"/>
    <cellStyle name="Izračun 2 9 2 3" xfId="15512" xr:uid="{5E9EFF61-79E4-4DB4-82ED-961042D7B389}"/>
    <cellStyle name="Izračun 2 9 2 3 2" xfId="23575" xr:uid="{2CCCC37E-531E-4D20-97D9-8CED719DC70A}"/>
    <cellStyle name="Izračun 2 9 2 3 2 2" xfId="38763" xr:uid="{EE61248D-7138-498D-9EAC-122EB90C247B}"/>
    <cellStyle name="Izračun 2 9 2 3 3" xfId="29729" xr:uid="{54FDC4E3-3092-441A-9A97-0200E9B28F7E}"/>
    <cellStyle name="Izračun 2 9 2 4" xfId="12321" xr:uid="{FAD7DE60-FC82-4ECE-8145-B399D5117502}"/>
    <cellStyle name="Izračun 2 9 2 4 2" xfId="20743" xr:uid="{F46FCB2B-DFC5-4D59-86ED-83C35DF876DD}"/>
    <cellStyle name="Izračun 2 9 2 4 2 2" xfId="35931" xr:uid="{95C0A5A5-8493-488A-A4F2-02D7CD7A3EF3}"/>
    <cellStyle name="Izračun 2 9 2 4 3" xfId="26897" xr:uid="{470A3987-F0A1-4E1E-9D1C-8B564D36B26D}"/>
    <cellStyle name="Izračun 2 9 2 5" xfId="17565" xr:uid="{A643CF5B-5FE7-413D-9055-28C0D4E70719}"/>
    <cellStyle name="Izračun 2 9 2 5 2" xfId="32800" xr:uid="{1C231493-7B97-41C3-8C3C-E900F2EE594E}"/>
    <cellStyle name="Izračun 2 9 20" xfId="46398" xr:uid="{F53A83EC-3786-447D-A5CD-2D7BE12A9C34}"/>
    <cellStyle name="Izračun 2 9 21" xfId="47614" xr:uid="{55C48E22-72D0-4DAB-867B-3E5ABBEBA8DF}"/>
    <cellStyle name="Izračun 2 9 22" xfId="48029" xr:uid="{747524D1-E16C-4C9A-969F-A1A59A802197}"/>
    <cellStyle name="Izračun 2 9 23" xfId="47455" xr:uid="{64487801-5BB7-4EBD-863D-5EBE8977B68F}"/>
    <cellStyle name="Izračun 2 9 24" xfId="49539" xr:uid="{3B2BB6FB-BD68-4F90-BCF3-B8327E4E87D1}"/>
    <cellStyle name="Izračun 2 9 25" xfId="49180" xr:uid="{8A3A320D-17DB-4D6E-9ABD-7205ED45AE18}"/>
    <cellStyle name="Izračun 2 9 26" xfId="49486" xr:uid="{72E1E1E0-AD13-4F2E-A0CE-45B414AFC38E}"/>
    <cellStyle name="Izračun 2 9 27" xfId="48564" xr:uid="{C1940D8C-4F00-406A-A780-BE4EDB8AA8AA}"/>
    <cellStyle name="Izračun 2 9 28" xfId="51082" xr:uid="{59B79DD2-6770-4134-8DFC-FC202D624B84}"/>
    <cellStyle name="Izračun 2 9 29" xfId="50804" xr:uid="{9B19D0C2-1FDF-49B0-B760-453854E32857}"/>
    <cellStyle name="Izračun 2 9 3" xfId="12835" xr:uid="{19B48BF2-9EBC-4D16-BD55-C96238E7BC3D}"/>
    <cellStyle name="Izračun 2 9 3 2" xfId="21213" xr:uid="{B9BB1240-5845-42EC-82BB-DC3FB3CF5ADF}"/>
    <cellStyle name="Izračun 2 9 3 2 2" xfId="36401" xr:uid="{56055282-53BC-4C1E-9ECC-84737E85F4B8}"/>
    <cellStyle name="Izračun 2 9 3 3" xfId="27367" xr:uid="{159F1A8C-4666-4A0E-BDFE-F3C7DCAACC10}"/>
    <cellStyle name="Izračun 2 9 30" xfId="51029" xr:uid="{4F3B95AF-D762-487D-BD00-7928815437C0}"/>
    <cellStyle name="Izračun 2 9 31" xfId="51927" xr:uid="{8629B165-33A1-42AC-BE85-5B6343732AE8}"/>
    <cellStyle name="Izračun 2 9 32" xfId="52263" xr:uid="{E9E6A93E-8E72-4263-AF86-9ADB11678EB5}"/>
    <cellStyle name="Izračun 2 9 4" xfId="12682" xr:uid="{97FFFB05-DD84-4BEC-AED8-E22EC870A05E}"/>
    <cellStyle name="Izračun 2 9 4 2" xfId="21076" xr:uid="{3F251117-E952-46A6-9F87-8963237DFC96}"/>
    <cellStyle name="Izračun 2 9 4 2 2" xfId="36264" xr:uid="{BED947B8-5D34-42E6-A8E3-2AB9CED6F1AA}"/>
    <cellStyle name="Izračun 2 9 4 3" xfId="27230" xr:uid="{993F3565-45F3-4DF0-A7F5-E9EB12018BF3}"/>
    <cellStyle name="Izračun 2 9 5" xfId="10953" xr:uid="{28209C7F-A718-4E2F-89FF-F7D3A8E27BFE}"/>
    <cellStyle name="Izračun 2 9 5 2" xfId="19503" xr:uid="{CC072AD1-174A-4DDD-A755-3A36CE4328EB}"/>
    <cellStyle name="Izračun 2 9 5 2 2" xfId="34708" xr:uid="{446BB68D-37A0-4E03-9F80-EDEA388CF1F8}"/>
    <cellStyle name="Izračun 2 9 5 3" xfId="25751" xr:uid="{FFD864E4-4043-43A3-8A19-A14C69673CC7}"/>
    <cellStyle name="Izračun 2 9 6" xfId="31496" xr:uid="{61ADBB29-5828-444B-889D-564492109903}"/>
    <cellStyle name="Izračun 2 9 7" xfId="43367" xr:uid="{B1C8E3D7-5252-40D0-8796-53FA7767BB09}"/>
    <cellStyle name="Izračun 2 9 8" xfId="41443" xr:uid="{6D0BB180-632D-472D-A8B5-3C793E47C358}"/>
    <cellStyle name="Izračun 2 9 9" xfId="43234" xr:uid="{FED95109-9001-4BB3-939F-73B06ECCF6FA}"/>
    <cellStyle name="Izračun 20" xfId="45121" xr:uid="{FCCFEF72-59E0-42B1-B90B-B4FBB2D2ABE8}"/>
    <cellStyle name="Izračun 21" xfId="45275" xr:uid="{2AC7AC75-7666-43FA-9166-8C2DF4A8D429}"/>
    <cellStyle name="Izračun 22" xfId="45416" xr:uid="{07A93939-AE5B-431B-AD96-46AC32E890E0}"/>
    <cellStyle name="Izračun 23" xfId="45747" xr:uid="{72BB75BA-4271-4C13-A475-F041A955807E}"/>
    <cellStyle name="Izračun 24" xfId="48024" xr:uid="{690D46E2-C772-4AE2-92C7-BADE0A3DE5C7}"/>
    <cellStyle name="Izračun 25" xfId="48001" xr:uid="{D0ECAFA1-1E2B-42A4-8219-31D873FE3DF1}"/>
    <cellStyle name="Izračun 26" xfId="48277" xr:uid="{7854F11D-F817-45A0-A2BB-28199C46EC12}"/>
    <cellStyle name="Izračun 27" xfId="48407" xr:uid="{71B9F757-82AC-4C43-B45A-2461D1E8A44A}"/>
    <cellStyle name="Izračun 28" xfId="48604" xr:uid="{63198145-4DFC-40E6-BEA5-0EF72B24346C}"/>
    <cellStyle name="Izračun 29" xfId="49860" xr:uid="{A51750CB-2A74-4FF0-B3A7-8DC797F0E071}"/>
    <cellStyle name="Izračun 3" xfId="4437" xr:uid="{CAC75BF8-038F-48FF-9E84-2FDE4B336DDE}"/>
    <cellStyle name="Izračun 3 10" xfId="15981" xr:uid="{DEB1482B-0EE4-443B-9168-AD6FD6FF1CEA}"/>
    <cellStyle name="Izračun 3 10 2" xfId="24036" xr:uid="{F693FD36-6A34-4209-BC95-6BB40C8CC854}"/>
    <cellStyle name="Izračun 3 10 2 2" xfId="39224" xr:uid="{5448A6C1-17DD-4F48-A3F9-D88874D0CCDA}"/>
    <cellStyle name="Izračun 3 10 3" xfId="30190" xr:uid="{731D22DA-757E-448C-A16E-70CC8DA37894}"/>
    <cellStyle name="Izračun 3 11" xfId="16691" xr:uid="{A826C358-9460-48C8-84DC-A3C70F2AF745}"/>
    <cellStyle name="Izračun 3 11 2" xfId="24746" xr:uid="{E66E277B-CD5D-4BCD-B1A6-2113795C25B7}"/>
    <cellStyle name="Izračun 3 11 2 2" xfId="39934" xr:uid="{36E70AEF-3B19-4637-951A-5BE22240CA2E}"/>
    <cellStyle name="Izračun 3 11 3" xfId="30900" xr:uid="{5E28C243-083D-47A7-A1A3-A2F9E2E3DCDD}"/>
    <cellStyle name="Izračun 3 12" xfId="31497" xr:uid="{6C086079-34CB-4526-BE8C-D6D71F56372D}"/>
    <cellStyle name="Izračun 3 13" xfId="41638" xr:uid="{013C71C3-4828-40F7-9CED-D0AD4FFF5CF5}"/>
    <cellStyle name="Izračun 3 14" xfId="42020" xr:uid="{72F8B603-5A10-4740-9032-0A8DB1C385BC}"/>
    <cellStyle name="Izračun 3 15" xfId="43756" xr:uid="{CF01C79C-027A-46E7-88B0-744FFE9DE0F4}"/>
    <cellStyle name="Izračun 3 16" xfId="42386" xr:uid="{BF3E6B77-5CAC-4B22-B780-22A63C0B04DA}"/>
    <cellStyle name="Izračun 3 17" xfId="44034" xr:uid="{538A24ED-1586-4CCD-BA95-BF40AEF54C75}"/>
    <cellStyle name="Izračun 3 18" xfId="42562" xr:uid="{F7486F6A-61BB-4F5E-B216-02AB5D2D4343}"/>
    <cellStyle name="Izračun 3 19" xfId="41757" xr:uid="{F1E5B2AB-A749-4E3F-9AFF-A02A256C2241}"/>
    <cellStyle name="Izračun 3 2" xfId="4438" xr:uid="{ACB0B998-FA51-4C15-B252-BDA6BFA61ABB}"/>
    <cellStyle name="Izračun 3 2 10" xfId="15407" xr:uid="{597083BF-B748-411F-B364-0D77B775AED6}"/>
    <cellStyle name="Izračun 3 2 10 2" xfId="23494" xr:uid="{C4030C51-6B63-4269-B7A7-3A2BB7EE1419}"/>
    <cellStyle name="Izračun 3 2 10 2 2" xfId="38682" xr:uid="{A674D684-1306-467B-BD8C-2B6975D09A28}"/>
    <cellStyle name="Izračun 3 2 10 3" xfId="29648" xr:uid="{4FE65800-4608-4F7C-A671-5CDB4386C14D}"/>
    <cellStyle name="Izračun 3 2 11" xfId="31498" xr:uid="{4223E781-CA4E-4C2F-908F-14F1367E0C30}"/>
    <cellStyle name="Izračun 3 2 12" xfId="41639" xr:uid="{7ACBDF34-3C92-411F-885E-B8CE2AE4694D}"/>
    <cellStyle name="Izračun 3 2 13" xfId="42019" xr:uid="{4C673117-5BBB-489D-9160-465D23396B40}"/>
    <cellStyle name="Izračun 3 2 14" xfId="43757" xr:uid="{016F318D-C39C-4A34-B748-037C915BB3ED}"/>
    <cellStyle name="Izračun 3 2 15" xfId="42385" xr:uid="{15620C6D-292D-4B14-BEE0-0E76A91316DD}"/>
    <cellStyle name="Izračun 3 2 16" xfId="41655" xr:uid="{695CC4C8-7B8A-488B-9D03-FE4A6951BEE4}"/>
    <cellStyle name="Izračun 3 2 17" xfId="42561" xr:uid="{26888955-D016-4527-A086-A89E337DFC6D}"/>
    <cellStyle name="Izračun 3 2 18" xfId="43758" xr:uid="{6D50EA27-58A8-4A4D-8999-63AE0A5ED8AF}"/>
    <cellStyle name="Izračun 3 2 19" xfId="42383" xr:uid="{39008A0B-DEEF-4D41-8526-85CC54700AB6}"/>
    <cellStyle name="Izračun 3 2 2" xfId="8803" xr:uid="{DD6AB05D-56C3-48CB-B2C0-15558A0BFCD4}"/>
    <cellStyle name="Izračun 3 2 2 10" xfId="41228" xr:uid="{CED5995D-BEE8-433F-8CC5-1C3F6B9A32A6}"/>
    <cellStyle name="Izračun 3 2 2 11" xfId="42139" xr:uid="{79EAF1AF-4B25-4442-B70D-5C6D4B241B35}"/>
    <cellStyle name="Izračun 3 2 2 12" xfId="43593" xr:uid="{7D1B20E9-FCC8-41F9-AF12-2BBCEFB7EDCD}"/>
    <cellStyle name="Izračun 3 2 2 13" xfId="44286" xr:uid="{498E1ACE-4197-4FE5-8D10-79830767C520}"/>
    <cellStyle name="Izračun 3 2 2 14" xfId="43408" xr:uid="{F2026CA3-9220-4D2F-8128-FDE36B31A641}"/>
    <cellStyle name="Izračun 3 2 2 15" xfId="44156" xr:uid="{5C075638-CD1F-4717-8ABB-CACBE1E4DBBB}"/>
    <cellStyle name="Izračun 3 2 2 16" xfId="43558" xr:uid="{E3F9457C-C45A-4E63-891A-A3BBAC8E5EC2}"/>
    <cellStyle name="Izračun 3 2 2 17" xfId="42487" xr:uid="{E6817130-EC57-4F30-BE6F-00929128CB1D}"/>
    <cellStyle name="Izračun 3 2 2 18" xfId="41782" xr:uid="{FADF9B37-8885-4AE7-A3FD-41C2083BC102}"/>
    <cellStyle name="Izračun 3 2 2 19" xfId="44550" xr:uid="{0DCDA862-F332-4A37-AE1B-45B29BB29F96}"/>
    <cellStyle name="Izračun 3 2 2 2" xfId="8861" xr:uid="{F550B158-8BE0-48CB-B558-3A5EB42984FF}"/>
    <cellStyle name="Izračun 3 2 2 2 2" xfId="9928" xr:uid="{38929532-F40E-4349-BCE7-E955916ED942}"/>
    <cellStyle name="Izračun 3 2 2 2 2 2" xfId="14930" xr:uid="{357360AC-5B2B-479A-BFA8-31D9FA8010C7}"/>
    <cellStyle name="Izračun 3 2 2 2 2 2 2" xfId="23017" xr:uid="{FA2B8DD5-FC27-46F4-BF6A-89DEBADADF97}"/>
    <cellStyle name="Izračun 3 2 2 2 2 2 2 2" xfId="38205" xr:uid="{25AF6C52-4B86-48E7-A307-D66D165FA767}"/>
    <cellStyle name="Izračun 3 2 2 2 2 2 3" xfId="29171" xr:uid="{0994365E-17DF-4D61-AA25-F961F6ED49FC}"/>
    <cellStyle name="Izračun 3 2 2 2 2 3" xfId="15338" xr:uid="{6B286D82-06C2-407B-B08F-547816EEE525}"/>
    <cellStyle name="Izračun 3 2 2 2 2 3 2" xfId="23425" xr:uid="{894A85BC-82E7-42B2-B37D-1D6DD80432D1}"/>
    <cellStyle name="Izračun 3 2 2 2 2 3 2 2" xfId="38613" xr:uid="{7E95137D-123C-45CF-AE77-7C487E375AB6}"/>
    <cellStyle name="Izračun 3 2 2 2 2 3 3" xfId="29579" xr:uid="{4E6C9A6F-DD59-4CAC-911E-18CD76DD61B6}"/>
    <cellStyle name="Izračun 3 2 2 2 2 4" xfId="16810" xr:uid="{13C3AAF2-E73C-4894-A551-D5A773DC689C}"/>
    <cellStyle name="Izračun 3 2 2 2 2 4 2" xfId="24865" xr:uid="{735714A2-86FA-4A58-BF3A-C4B5CF80D02F}"/>
    <cellStyle name="Izračun 3 2 2 2 2 4 2 2" xfId="40053" xr:uid="{AB836298-1ACC-485C-8BBF-07392890EEA9}"/>
    <cellStyle name="Izračun 3 2 2 2 2 4 3" xfId="31019" xr:uid="{B5C6DE32-C5D1-4C20-8E72-25E9BBB57DB7}"/>
    <cellStyle name="Izračun 3 2 2 2 2 5" xfId="17352" xr:uid="{D2E042CB-DC19-4C2C-96CB-19197440716C}"/>
    <cellStyle name="Izračun 3 2 2 2 2 5 2" xfId="32718" xr:uid="{BC344C4E-0FF7-4323-BC2E-1391B280FA97}"/>
    <cellStyle name="Izračun 3 2 2 2 3" xfId="14175" xr:uid="{7D8873D4-B78B-4150-A38F-B15CF6938088}"/>
    <cellStyle name="Izračun 3 2 2 2 3 2" xfId="22262" xr:uid="{4AF53CCF-A222-4357-A612-5DDB2B83E131}"/>
    <cellStyle name="Izračun 3 2 2 2 3 2 2" xfId="37450" xr:uid="{CB20FCF7-3ECC-477B-8956-2CE4288B85AC}"/>
    <cellStyle name="Izračun 3 2 2 2 3 3" xfId="28416" xr:uid="{B6317DE5-8D19-4CE8-82C3-4D27A1638B87}"/>
    <cellStyle name="Izračun 3 2 2 2 4" xfId="10819" xr:uid="{573D494A-BB65-4E38-A69C-2FDD8BE3B3C2}"/>
    <cellStyle name="Izračun 3 2 2 2 4 2" xfId="19369" xr:uid="{64518F8A-0422-46CA-AC0C-6184DE417B7D}"/>
    <cellStyle name="Izračun 3 2 2 2 4 2 2" xfId="34574" xr:uid="{F1881D98-5CD9-4360-8B9D-60CB0E7DFBC8}"/>
    <cellStyle name="Izračun 3 2 2 2 4 3" xfId="25617" xr:uid="{AD5D1145-9390-4015-BA06-44BCA125B6C8}"/>
    <cellStyle name="Izračun 3 2 2 2 5" xfId="13869" xr:uid="{F7677331-4E20-459E-AA39-8C8F714B78C4}"/>
    <cellStyle name="Izračun 3 2 2 2 5 2" xfId="21975" xr:uid="{02C1F446-FD95-4A99-918B-8F2A47ADD3BB}"/>
    <cellStyle name="Izračun 3 2 2 2 5 2 2" xfId="37163" xr:uid="{F1F89569-F4CB-46DA-A3B3-872896F4B6CD}"/>
    <cellStyle name="Izračun 3 2 2 2 5 3" xfId="28129" xr:uid="{1F3BAC3A-DE18-4685-A6AE-142100D154FB}"/>
    <cellStyle name="Izračun 3 2 2 2 6" xfId="18010" xr:uid="{E78D0436-95CF-4AEB-A1DD-777DD3603116}"/>
    <cellStyle name="Izračun 3 2 2 2 6 2" xfId="33221" xr:uid="{ACE5CB7C-A068-44AA-8E9D-0EE45989ED95}"/>
    <cellStyle name="Izračun 3 2 2 20" xfId="46343" xr:uid="{D0F9F41D-BE23-4BF1-808A-81EAFDD8E8A4}"/>
    <cellStyle name="Izračun 3 2 2 21" xfId="47259" xr:uid="{A92E5BEA-9FED-4C62-96AB-FA47FDFE762B}"/>
    <cellStyle name="Izračun 3 2 2 22" xfId="46388" xr:uid="{14B44239-1AB5-449E-823D-2E9B5143B347}"/>
    <cellStyle name="Izračun 3 2 2 23" xfId="48083" xr:uid="{F5CDBFAB-499B-4258-9C01-C9D829DD75ED}"/>
    <cellStyle name="Izračun 3 2 2 24" xfId="46775" xr:uid="{61293FC6-7132-425C-9D15-F7CBA76AE35B}"/>
    <cellStyle name="Izračun 3 2 2 25" xfId="48970" xr:uid="{1531367D-1F62-474A-9614-EE6A1965C9BF}"/>
    <cellStyle name="Izračun 3 2 2 26" xfId="48744" xr:uid="{3227D742-2DA9-4D00-BC55-7B4FFC3BCDF1}"/>
    <cellStyle name="Izračun 3 2 2 27" xfId="48643" xr:uid="{F45934F9-4432-442B-BB4F-DCA19670107C}"/>
    <cellStyle name="Izračun 3 2 2 28" xfId="50635" xr:uid="{32C0D164-DDB0-4772-BAF2-484876C17109}"/>
    <cellStyle name="Izračun 3 2 2 29" xfId="51133" xr:uid="{71217CB9-E4C8-4FDA-B32D-DE2E96283807}"/>
    <cellStyle name="Izračun 3 2 2 3" xfId="8929" xr:uid="{1BF9867A-7126-4E42-BE75-B2AB11F7B81F}"/>
    <cellStyle name="Izračun 3 2 2 3 2" xfId="9993" xr:uid="{F3F6F306-B541-44DE-9187-EB4FD21CE605}"/>
    <cellStyle name="Izračun 3 2 2 3 2 2" xfId="14992" xr:uid="{1B476308-AA27-4FD6-8BB9-2140AED016E1}"/>
    <cellStyle name="Izračun 3 2 2 3 2 2 2" xfId="23079" xr:uid="{46A5AE28-0A4A-4E70-8EB4-3D114251E4DE}"/>
    <cellStyle name="Izračun 3 2 2 3 2 2 2 2" xfId="38267" xr:uid="{5D2687DB-73F1-4488-A4E5-2C4EBC590C03}"/>
    <cellStyle name="Izračun 3 2 2 3 2 2 3" xfId="29233" xr:uid="{1B05A55E-92E8-412B-BF13-68E4BFDD74A3}"/>
    <cellStyle name="Izračun 3 2 2 3 2 3" xfId="12237" xr:uid="{0304C8EF-3BD4-4D15-A59D-4AC9AF7EC66C}"/>
    <cellStyle name="Izračun 3 2 2 3 2 3 2" xfId="20670" xr:uid="{9BF346B0-0F36-44A2-B725-925B8AB89566}"/>
    <cellStyle name="Izračun 3 2 2 3 2 3 2 2" xfId="35858" xr:uid="{DD69138B-42EF-4BC6-B880-7D8522D54BC4}"/>
    <cellStyle name="Izračun 3 2 2 3 2 3 3" xfId="26824" xr:uid="{5192AF75-5C01-4EB7-8BA8-9E1FA2C45C1C}"/>
    <cellStyle name="Izračun 3 2 2 3 2 4" xfId="10644" xr:uid="{12BF95CA-5348-4F02-B5D9-37D068EDF1DC}"/>
    <cellStyle name="Izračun 3 2 2 3 2 4 2" xfId="19194" xr:uid="{9B54BC12-2E91-4C78-8371-50A68234E874}"/>
    <cellStyle name="Izračun 3 2 2 3 2 4 2 2" xfId="34399" xr:uid="{89A49576-2F2A-4C8F-8D09-9DCA1F872E3F}"/>
    <cellStyle name="Izračun 3 2 2 3 2 4 3" xfId="25442" xr:uid="{5544A27D-0ECD-4AC6-AD3E-3737CED65D9A}"/>
    <cellStyle name="Izračun 3 2 2 3 2 5" xfId="17312" xr:uid="{DF3B9E22-1B15-4BAA-96E0-EB280E668609}"/>
    <cellStyle name="Izračun 3 2 2 3 2 5 2" xfId="32678" xr:uid="{889D13C2-5B71-48E3-BFD3-3F6B641F741D}"/>
    <cellStyle name="Izračun 3 2 2 3 3" xfId="14236" xr:uid="{50D1B349-2BB0-40A3-8FE8-159B82B1A1BC}"/>
    <cellStyle name="Izračun 3 2 2 3 3 2" xfId="22323" xr:uid="{7C019D60-D9C4-4147-B51E-0E60D827E001}"/>
    <cellStyle name="Izračun 3 2 2 3 3 2 2" xfId="37511" xr:uid="{AB3EA4C2-F303-4B00-A0F2-4EF02EDAFA6A}"/>
    <cellStyle name="Izračun 3 2 2 3 3 3" xfId="28477" xr:uid="{BD8A852A-7473-44F8-B22D-C58D3095359A}"/>
    <cellStyle name="Izračun 3 2 2 3 4" xfId="13067" xr:uid="{71430692-15B0-4126-B862-B98FDDF8CB6D}"/>
    <cellStyle name="Izračun 3 2 2 3 4 2" xfId="21398" xr:uid="{8B755024-8FDC-480C-8EC9-5601FC781EAC}"/>
    <cellStyle name="Izračun 3 2 2 3 4 2 2" xfId="36586" xr:uid="{86468C2E-2A40-49D2-85BA-6742BF1F1835}"/>
    <cellStyle name="Izračun 3 2 2 3 4 3" xfId="27552" xr:uid="{CD5157EE-543F-42B7-AC30-B284D27866F0}"/>
    <cellStyle name="Izračun 3 2 2 3 5" xfId="16511" xr:uid="{619BF625-DA01-42E9-9E7C-21619A23F6E7}"/>
    <cellStyle name="Izračun 3 2 2 3 5 2" xfId="24566" xr:uid="{AF2532FA-3791-4D5B-BADC-684CC8359BDA}"/>
    <cellStyle name="Izračun 3 2 2 3 5 2 2" xfId="39754" xr:uid="{04C4D05C-F4ED-4678-AF2F-AACBEBC82ECC}"/>
    <cellStyle name="Izračun 3 2 2 3 5 3" xfId="30720" xr:uid="{A7DD1101-A57B-4E8E-A381-5FAD5CA588C5}"/>
    <cellStyle name="Izračun 3 2 2 3 6" xfId="17965" xr:uid="{7074EACC-C312-4693-9075-226531127888}"/>
    <cellStyle name="Izračun 3 2 2 3 6 2" xfId="33176" xr:uid="{4C35B375-87E0-472F-8081-97913A4010AC}"/>
    <cellStyle name="Izračun 3 2 2 30" xfId="50788" xr:uid="{64B14464-AE40-4A6F-8086-373B7329CF6B}"/>
    <cellStyle name="Izračun 3 2 2 31" xfId="51733" xr:uid="{248C8EBA-5AC3-4EE7-9B51-2CA488EE5058}"/>
    <cellStyle name="Izračun 3 2 2 32" xfId="52266" xr:uid="{5FC1B18A-E954-476E-99C7-9EA889BE49D7}"/>
    <cellStyle name="Izračun 3 2 2 4" xfId="8843" xr:uid="{A0218508-359A-4E61-869B-FA2BD2B183B0}"/>
    <cellStyle name="Izračun 3 2 2 4 2" xfId="14168" xr:uid="{4DB6176F-18AA-4CA5-9B09-94A32969AC5D}"/>
    <cellStyle name="Izračun 3 2 2 4 2 2" xfId="22255" xr:uid="{15752F08-B8A1-4A8C-94D8-5337040E31B9}"/>
    <cellStyle name="Izračun 3 2 2 4 2 2 2" xfId="37443" xr:uid="{8927F8B3-099C-4562-9222-75CB72DCE43D}"/>
    <cellStyle name="Izračun 3 2 2 4 2 3" xfId="28409" xr:uid="{22733BF7-AAAB-4579-A875-A04396763145}"/>
    <cellStyle name="Izračun 3 2 2 4 3" xfId="13666" xr:uid="{BB5DBAD5-2819-4743-97E0-9AD9F5991886}"/>
    <cellStyle name="Izračun 3 2 2 4 3 2" xfId="21796" xr:uid="{6A11B8EE-0591-442A-8BE8-C01FB2676885}"/>
    <cellStyle name="Izračun 3 2 2 4 3 2 2" xfId="36984" xr:uid="{7770047E-7251-44B0-8515-2A11CCB67D10}"/>
    <cellStyle name="Izračun 3 2 2 4 3 3" xfId="27950" xr:uid="{DD8391E6-2CAA-4615-A4D5-268696582B64}"/>
    <cellStyle name="Izračun 3 2 2 4 4" xfId="13260" xr:uid="{720F563F-2A5E-4B43-BABE-809759856108}"/>
    <cellStyle name="Izračun 3 2 2 4 4 2" xfId="21529" xr:uid="{11D9794B-289C-494F-B6D4-CB09E9A95879}"/>
    <cellStyle name="Izračun 3 2 2 4 4 2 2" xfId="36717" xr:uid="{FF29EBC3-8692-42EE-8FD5-1F16B96EB0F5}"/>
    <cellStyle name="Izračun 3 2 2 4 4 3" xfId="27683" xr:uid="{AE2B8316-943D-4C1A-B223-7D91356118D5}"/>
    <cellStyle name="Izračun 3 2 2 4 5" xfId="18015" xr:uid="{223082F7-31EB-4F7F-AB04-35BA701999DC}"/>
    <cellStyle name="Izračun 3 2 2 4 5 2" xfId="33226" xr:uid="{03C6BF13-870F-450B-8457-A8D83F5C0E7A}"/>
    <cellStyle name="Izračun 3 2 2 5" xfId="11340" xr:uid="{861D185D-56E6-4F76-A525-0079E68BD509}"/>
    <cellStyle name="Izračun 3 2 2 5 2" xfId="19890" xr:uid="{96C23FA1-DCEF-4CC0-AD2E-1F6BABEFD9A8}"/>
    <cellStyle name="Izračun 3 2 2 5 2 2" xfId="35095" xr:uid="{E32E4731-918A-41BB-BF00-BC0B108B5FEE}"/>
    <cellStyle name="Izračun 3 2 2 5 3" xfId="26138" xr:uid="{90A40D1F-2027-49D9-BD94-BEC2B98621CC}"/>
    <cellStyle name="Izračun 3 2 2 6" xfId="15443" xr:uid="{D458D3B5-6A46-4B1A-A302-D61471A6C341}"/>
    <cellStyle name="Izračun 3 2 2 6 2" xfId="23522" xr:uid="{F4BD4900-E975-4007-A5D2-4623BA936320}"/>
    <cellStyle name="Izračun 3 2 2 6 2 2" xfId="38710" xr:uid="{A20CB4F0-490E-4849-85F8-2BDD1A2918DB}"/>
    <cellStyle name="Izračun 3 2 2 6 3" xfId="29676" xr:uid="{0CFE2AC0-3192-46D4-813B-1FD9B890D992}"/>
    <cellStyle name="Izračun 3 2 2 7" xfId="15421" xr:uid="{912E9D7E-FF2D-4922-84EC-1A4D2C9E5EDB}"/>
    <cellStyle name="Izračun 3 2 2 7 2" xfId="23508" xr:uid="{DC3222CC-2E1F-42B0-8C2C-AE0393BAF602}"/>
    <cellStyle name="Izračun 3 2 2 7 2 2" xfId="38696" xr:uid="{07BD77F4-F286-4B59-8AB5-6845DD70CBC4}"/>
    <cellStyle name="Izračun 3 2 2 7 3" xfId="29662" xr:uid="{07EDC432-216C-4C1D-A9B3-08C18D15D199}"/>
    <cellStyle name="Izračun 3 2 2 8" xfId="12669" xr:uid="{C4DBACEA-403F-4D3D-B023-CE680D5973F7}"/>
    <cellStyle name="Izračun 3 2 2 8 2" xfId="21063" xr:uid="{4E56C92A-BABE-441C-8714-9ABF900E03D1}"/>
    <cellStyle name="Izračun 3 2 2 8 2 2" xfId="36251" xr:uid="{160030A8-E307-4D21-B8DE-C6618365173C}"/>
    <cellStyle name="Izračun 3 2 2 8 3" xfId="27217" xr:uid="{F9D57A0A-8C15-45DC-8D26-E59FB5ED977E}"/>
    <cellStyle name="Izračun 3 2 2 9" xfId="18033" xr:uid="{DFA64896-DAF5-44A5-8FB1-3678BE78F57C}"/>
    <cellStyle name="Izračun 3 2 2 9 2" xfId="33244" xr:uid="{68166164-9352-422B-ACB9-7B7FB36C2FF1}"/>
    <cellStyle name="Izračun 3 2 20" xfId="41658" xr:uid="{5ED02BC9-E230-47DC-AFFC-370A3C43D470}"/>
    <cellStyle name="Izračun 3 2 21" xfId="45919" xr:uid="{912484A8-1F27-417F-9C3E-755676494011}"/>
    <cellStyle name="Izračun 3 2 22" xfId="47858" xr:uid="{A8C9CEA0-D4A0-4B04-AFF3-63FBA6BF566E}"/>
    <cellStyle name="Izračun 3 2 23" xfId="46032" xr:uid="{A35A4A6B-CC1A-46B8-87A3-88287961217A}"/>
    <cellStyle name="Izračun 3 2 24" xfId="47850" xr:uid="{FBD31768-A699-48F3-87A6-4540ED4405C0}"/>
    <cellStyle name="Izračun 3 2 25" xfId="47467" xr:uid="{E9D34D82-0023-4C85-B7D1-9E0A4C08E2CF}"/>
    <cellStyle name="Izračun 3 2 26" xfId="48711" xr:uid="{4D316C58-2504-461D-AE20-57C9B9C12268}"/>
    <cellStyle name="Izračun 3 2 27" xfId="48827" xr:uid="{4F658F84-8E4F-4911-B53D-593C61881F77}"/>
    <cellStyle name="Izračun 3 2 28" xfId="49686" xr:uid="{E571C56E-B94F-4810-89C4-A241F4D2078F}"/>
    <cellStyle name="Izračun 3 2 29" xfId="50406" xr:uid="{2CDB576D-4206-470B-8CC3-C5E986EAE294}"/>
    <cellStyle name="Izračun 3 2 3" xfId="8802" xr:uid="{5ABF7042-FB86-4628-9625-E66E1003696A}"/>
    <cellStyle name="Izračun 3 2 3 2" xfId="9917" xr:uid="{11284714-D93B-4679-A857-A5D240D6E9E4}"/>
    <cellStyle name="Izračun 3 2 3 2 2" xfId="14923" xr:uid="{8D7A9E69-059B-42F8-A182-42607ACAB2D3}"/>
    <cellStyle name="Izračun 3 2 3 2 2 2" xfId="23010" xr:uid="{2DB74BC5-FB76-4A8C-90B0-AD231F6AC8E6}"/>
    <cellStyle name="Izračun 3 2 3 2 2 2 2" xfId="38198" xr:uid="{41745583-0012-4D52-8A9A-E8075D4A0EA8}"/>
    <cellStyle name="Izračun 3 2 3 2 2 3" xfId="29164" xr:uid="{4D822478-7B37-4FC6-957D-9CBC52C9AAAB}"/>
    <cellStyle name="Izračun 3 2 3 2 3" xfId="15372" xr:uid="{B61FEAAD-4209-4302-ACDB-6D96B752F49A}"/>
    <cellStyle name="Izračun 3 2 3 2 3 2" xfId="23459" xr:uid="{0D6817F9-7A3D-46AB-AB6A-692DC5B8C007}"/>
    <cellStyle name="Izračun 3 2 3 2 3 2 2" xfId="38647" xr:uid="{903C473C-F865-422F-B170-D5515ECBF10C}"/>
    <cellStyle name="Izračun 3 2 3 2 3 3" xfId="29613" xr:uid="{E8CDBB28-4CA3-4670-AAD9-544C0B6AEF4F}"/>
    <cellStyle name="Izračun 3 2 3 2 4" xfId="16685" xr:uid="{2E691A46-62E3-4434-A904-5A3F2CA8C523}"/>
    <cellStyle name="Izračun 3 2 3 2 4 2" xfId="24740" xr:uid="{4745C675-12BE-4963-873C-30B75A81AB62}"/>
    <cellStyle name="Izračun 3 2 3 2 4 2 2" xfId="39928" xr:uid="{3E62E1A3-420C-4578-BDBA-8ACC1681F49E}"/>
    <cellStyle name="Izračun 3 2 3 2 4 3" xfId="30894" xr:uid="{DCB5FD23-314D-4FD9-9DFC-91D29DDE1D0D}"/>
    <cellStyle name="Izračun 3 2 3 2 5" xfId="17363" xr:uid="{8F16586A-476A-490D-98CA-ED8C0EBAE0F6}"/>
    <cellStyle name="Izračun 3 2 3 2 5 2" xfId="32729" xr:uid="{640EE16B-AD88-414F-8EED-8EBC68CF8625}"/>
    <cellStyle name="Izračun 3 2 3 3" xfId="14138" xr:uid="{94585B96-EE7B-4476-80AE-6EE639BD9280}"/>
    <cellStyle name="Izračun 3 2 3 3 2" xfId="22225" xr:uid="{3338FAD7-20DF-4AA4-936C-FF5E5CEB937C}"/>
    <cellStyle name="Izračun 3 2 3 3 2 2" xfId="37413" xr:uid="{8F1182F5-A6A0-4869-946C-17815169D1C8}"/>
    <cellStyle name="Izračun 3 2 3 3 3" xfId="28379" xr:uid="{042E9EA7-1398-4F89-9FE0-5BA54AEAE081}"/>
    <cellStyle name="Izračun 3 2 3 4" xfId="13647" xr:uid="{FEAF5E05-B975-478B-976F-EBC122BABC8D}"/>
    <cellStyle name="Izračun 3 2 3 4 2" xfId="21777" xr:uid="{AB96E433-12E9-43F1-A618-C74C8D57C66E}"/>
    <cellStyle name="Izračun 3 2 3 4 2 2" xfId="36965" xr:uid="{4AAAAEF0-84C7-4497-8323-3940962E73CF}"/>
    <cellStyle name="Izračun 3 2 3 4 3" xfId="27931" xr:uid="{98396B86-8DE8-4B62-B20D-41974EFFA969}"/>
    <cellStyle name="Izračun 3 2 3 5" xfId="16544" xr:uid="{D0DEA2D0-A56F-451A-BACF-C387243AA6FF}"/>
    <cellStyle name="Izračun 3 2 3 5 2" xfId="24599" xr:uid="{A363814B-F012-4FF3-B4C0-8180ED6B66FF}"/>
    <cellStyle name="Izračun 3 2 3 5 2 2" xfId="39787" xr:uid="{03016848-9041-45BE-A337-278BBF1D0156}"/>
    <cellStyle name="Izračun 3 2 3 5 3" xfId="30753" xr:uid="{A3B99780-A5FD-4E48-A63B-80F7BDFD41D9}"/>
    <cellStyle name="Izračun 3 2 3 6" xfId="18034" xr:uid="{C647187A-326D-4F7A-9940-3753CAE4A8CC}"/>
    <cellStyle name="Izračun 3 2 3 6 2" xfId="33245" xr:uid="{FA21E281-C2A4-4EAC-AA48-346C7F624BA3}"/>
    <cellStyle name="Izračun 3 2 30" xfId="50507" xr:uid="{96B72024-C5D1-436B-B61B-6961FCE17B63}"/>
    <cellStyle name="Izračun 3 2 31" xfId="51223" xr:uid="{25274E60-D359-435E-9869-38749071065F}"/>
    <cellStyle name="Izračun 3 2 32" xfId="51732" xr:uid="{12730F8B-4C95-4623-8036-941A2D32A905}"/>
    <cellStyle name="Izračun 3 2 33" xfId="52265" xr:uid="{BE20467C-28CF-4B04-8EC5-DE2EBBE51E93}"/>
    <cellStyle name="Izračun 3 2 4" xfId="8862" xr:uid="{C1BAB5FD-5A06-48AF-AE67-7573C7D3E4B7}"/>
    <cellStyle name="Izračun 3 2 4 2" xfId="9929" xr:uid="{8CDC4A0F-95B5-4B81-8767-C0BF74E13058}"/>
    <cellStyle name="Izračun 3 2 4 2 2" xfId="14931" xr:uid="{FF1F84F3-80D4-469B-BFF6-E71F99493188}"/>
    <cellStyle name="Izračun 3 2 4 2 2 2" xfId="23018" xr:uid="{B01EF0CF-A290-4F75-9239-5F67817D1F24}"/>
    <cellStyle name="Izračun 3 2 4 2 2 2 2" xfId="38206" xr:uid="{CF869BC6-5BBC-4B45-BC1A-463D399167EB}"/>
    <cellStyle name="Izračun 3 2 4 2 2 3" xfId="29172" xr:uid="{73FF8D5D-C8A7-465A-9F0F-6BC4CEA73A16}"/>
    <cellStyle name="Izračun 3 2 4 2 3" xfId="13282" xr:uid="{4D49B39A-B12B-4032-B6C4-6AB3CE6E8336}"/>
    <cellStyle name="Izračun 3 2 4 2 3 2" xfId="21547" xr:uid="{5552C1B7-B92A-48C7-97A5-E4B88B4FF68B}"/>
    <cellStyle name="Izračun 3 2 4 2 3 2 2" xfId="36735" xr:uid="{6461B115-F32D-45CF-B3FF-EC37837776B5}"/>
    <cellStyle name="Izračun 3 2 4 2 3 3" xfId="27701" xr:uid="{B07BF734-1D00-4977-AAC8-366941EC93B7}"/>
    <cellStyle name="Izračun 3 2 4 2 4" xfId="12256" xr:uid="{65E78D3D-E5FE-4E70-97F5-D37FBE8FFF7F}"/>
    <cellStyle name="Izračun 3 2 4 2 4 2" xfId="20689" xr:uid="{BA506E7F-59B4-443D-9D7D-1AD1309A4596}"/>
    <cellStyle name="Izračun 3 2 4 2 4 2 2" xfId="35877" xr:uid="{4145F323-7EA1-4595-B37E-6C5FE2AFF58F}"/>
    <cellStyle name="Izračun 3 2 4 2 4 3" xfId="26843" xr:uid="{F86FF685-2777-45C2-BED0-A20964224539}"/>
    <cellStyle name="Izračun 3 2 4 2 5" xfId="20048" xr:uid="{74A948E4-3795-46B6-BCC4-B13984003955}"/>
    <cellStyle name="Izračun 3 2 4 2 5 2" xfId="35246" xr:uid="{CD1DF31A-895A-4AB1-96DD-F9EE081B4BFA}"/>
    <cellStyle name="Izračun 3 2 4 3" xfId="14176" xr:uid="{10DAC05A-25DA-45C0-9864-4B8C7DE81EB4}"/>
    <cellStyle name="Izračun 3 2 4 3 2" xfId="22263" xr:uid="{3328A65C-7F30-4E2D-AAAF-67600D1EAAD7}"/>
    <cellStyle name="Izračun 3 2 4 3 2 2" xfId="37451" xr:uid="{E76C7D49-FBD7-4929-8E3B-4CCD5C69E677}"/>
    <cellStyle name="Izračun 3 2 4 3 3" xfId="28417" xr:uid="{3BC6633E-0F29-4211-BBB6-979DA3B17061}"/>
    <cellStyle name="Izračun 3 2 4 4" xfId="16337" xr:uid="{AB141A90-76A1-4D7A-B5C7-3D25E4451F5E}"/>
    <cellStyle name="Izračun 3 2 4 4 2" xfId="24392" xr:uid="{B32F6EAE-0CD9-46B1-8B15-D265792A78D7}"/>
    <cellStyle name="Izračun 3 2 4 4 2 2" xfId="39580" xr:uid="{C789A5B9-AFD7-4E6D-BCFD-D17A3357DBD9}"/>
    <cellStyle name="Izračun 3 2 4 4 3" xfId="30546" xr:uid="{2656A53B-4FEB-4686-A83A-798B3EC0C93E}"/>
    <cellStyle name="Izračun 3 2 4 5" xfId="15940" xr:uid="{5665F739-8D79-48CB-9A76-43FAAAA2AF43}"/>
    <cellStyle name="Izračun 3 2 4 5 2" xfId="23995" xr:uid="{8D795FE4-0EB4-4294-A0D1-E26F86F2712C}"/>
    <cellStyle name="Izračun 3 2 4 5 2 2" xfId="39183" xr:uid="{ACF742A1-90FF-432C-9168-FED34EDA222A}"/>
    <cellStyle name="Izračun 3 2 4 5 3" xfId="30149" xr:uid="{AD543A7A-D3D4-4C77-AF66-2C4A6E9D1A1B}"/>
    <cellStyle name="Izračun 3 2 4 6" xfId="18009" xr:uid="{0FC1B3C4-487F-4F5A-8C4F-915FC1490C2A}"/>
    <cellStyle name="Izračun 3 2 4 6 2" xfId="33220" xr:uid="{EA796C6A-6E1F-4ED1-BE5B-D340214B42D2}"/>
    <cellStyle name="Izračun 3 2 5" xfId="9199" xr:uid="{472AADCF-AD5F-4D37-923D-B523CA67DEC3}"/>
    <cellStyle name="Izračun 3 2 5 2" xfId="10217" xr:uid="{4F47F440-D597-481B-8165-5E6E72D550A5}"/>
    <cellStyle name="Izračun 3 2 5 2 2" xfId="15164" xr:uid="{E90B134F-F15E-4CEF-8C98-451F066A1AA8}"/>
    <cellStyle name="Izračun 3 2 5 2 2 2" xfId="23251" xr:uid="{7FD36EAF-5745-435B-B223-7F255CFF0D3D}"/>
    <cellStyle name="Izračun 3 2 5 2 2 2 2" xfId="38439" xr:uid="{413F96D8-1275-48CC-B389-FFC12197617A}"/>
    <cellStyle name="Izračun 3 2 5 2 2 3" xfId="29405" xr:uid="{BF64C604-E67B-4E8C-BB07-A41950AA937E}"/>
    <cellStyle name="Izračun 3 2 5 2 3" xfId="12990" xr:uid="{93D2C70C-61DE-4B24-BDED-6CD079A18D52}"/>
    <cellStyle name="Izračun 3 2 5 2 3 2" xfId="21342" xr:uid="{4060E530-177B-42DE-A507-410F763E7D3E}"/>
    <cellStyle name="Izračun 3 2 5 2 3 2 2" xfId="36530" xr:uid="{03E74E53-9E37-4641-8232-9B1270B1995C}"/>
    <cellStyle name="Izračun 3 2 5 2 3 3" xfId="27496" xr:uid="{D9CBC727-3CF1-4887-9560-8B9AE1A769B5}"/>
    <cellStyle name="Izračun 3 2 5 2 4" xfId="16962" xr:uid="{DC86A8E6-19AC-45F0-AC96-3CDF8EC5B03A}"/>
    <cellStyle name="Izračun 3 2 5 2 4 2" xfId="25017" xr:uid="{BE1A81D8-5F0C-4E85-9EE9-48196C500786}"/>
    <cellStyle name="Izračun 3 2 5 2 4 2 2" xfId="40205" xr:uid="{3A9E2B7D-F00D-408A-A572-87D2DCA54710}"/>
    <cellStyle name="Izračun 3 2 5 2 4 3" xfId="31171" xr:uid="{716A8F29-535E-43C5-B25A-053CE1D9E3F5}"/>
    <cellStyle name="Izračun 3 2 5 2 5" xfId="17156" xr:uid="{BA7B6819-C793-413C-A399-7251B8D41F11}"/>
    <cellStyle name="Izračun 3 2 5 2 5 2" xfId="32578" xr:uid="{D7F5B7E7-71C7-4E93-AA8F-15D02BF1B4B2}"/>
    <cellStyle name="Izračun 3 2 5 3" xfId="14412" xr:uid="{3A06F345-06C7-45F5-995F-D7FB9F64BA6F}"/>
    <cellStyle name="Izračun 3 2 5 3 2" xfId="22499" xr:uid="{8BED980A-6118-42A4-B36D-014B75FBD529}"/>
    <cellStyle name="Izračun 3 2 5 3 2 2" xfId="37687" xr:uid="{79F8F3FE-BF63-46D4-9B85-DD7F67DD8ACB}"/>
    <cellStyle name="Izračun 3 2 5 3 3" xfId="28653" xr:uid="{C0C6A33B-F0ED-4349-9FB6-ABF85C220221}"/>
    <cellStyle name="Izračun 3 2 5 4" xfId="12845" xr:uid="{AF8B5C31-426B-4534-8BEE-A40185319C8B}"/>
    <cellStyle name="Izračun 3 2 5 4 2" xfId="21221" xr:uid="{A102B407-3C73-4074-A8F5-A0A4F8ED11DD}"/>
    <cellStyle name="Izračun 3 2 5 4 2 2" xfId="36409" xr:uid="{80888154-29BA-4CE8-9809-18C8BAA2BE96}"/>
    <cellStyle name="Izračun 3 2 5 4 3" xfId="27375" xr:uid="{3DB7EA68-2461-4B16-9B1B-C0DBE9576115}"/>
    <cellStyle name="Izračun 3 2 5 5" xfId="12675" xr:uid="{AC6F3594-BACD-43A2-9717-BDC19BC9937D}"/>
    <cellStyle name="Izračun 3 2 5 5 2" xfId="21069" xr:uid="{575EBE69-89EB-423C-A168-F9C4DAF266E1}"/>
    <cellStyle name="Izračun 3 2 5 5 2 2" xfId="36257" xr:uid="{4208B312-DEAE-46C2-A857-C4D186DA5020}"/>
    <cellStyle name="Izračun 3 2 5 5 3" xfId="27223" xr:uid="{7AD2E481-9AAD-4F1D-B8EE-9314541451D3}"/>
    <cellStyle name="Izračun 3 2 5 6" xfId="17795" xr:uid="{771FBAB8-3087-48DD-895E-1B100D569930}"/>
    <cellStyle name="Izračun 3 2 5 6 2" xfId="33006" xr:uid="{D3D09AEF-17D1-42F6-8D30-3049FB5C99A3}"/>
    <cellStyle name="Izračun 3 2 6" xfId="8842" xr:uid="{11DBC3B0-4576-46DA-B40B-5C67809413E0}"/>
    <cellStyle name="Izračun 3 2 6 2" xfId="14167" xr:uid="{ED7B2F33-0490-41F3-8CE6-B3AA2976E3D5}"/>
    <cellStyle name="Izračun 3 2 6 2 2" xfId="22254" xr:uid="{621EBC0D-9449-4DA0-AE92-EBBC5827E311}"/>
    <cellStyle name="Izračun 3 2 6 2 2 2" xfId="37442" xr:uid="{8421A50B-99AF-4884-ABE2-E5DB818175CB}"/>
    <cellStyle name="Izračun 3 2 6 2 3" xfId="28408" xr:uid="{02771706-7571-47DD-8C48-DB3BA6504097}"/>
    <cellStyle name="Izračun 3 2 6 3" xfId="13667" xr:uid="{21FA1E9E-355B-4AB2-8253-007368B8CDDE}"/>
    <cellStyle name="Izračun 3 2 6 3 2" xfId="21797" xr:uid="{C060783E-D04F-40EF-82AD-ED72D965E4AF}"/>
    <cellStyle name="Izračun 3 2 6 3 2 2" xfId="36985" xr:uid="{DCE44600-4073-4F4A-8049-3812F3CE27E9}"/>
    <cellStyle name="Izračun 3 2 6 3 3" xfId="27951" xr:uid="{D9FE4F06-22E3-4E28-8D0C-60C7E24BF960}"/>
    <cellStyle name="Izračun 3 2 6 4" xfId="14000" xr:uid="{CEC61873-7011-4CBD-AB0E-FA1DA71BF30C}"/>
    <cellStyle name="Izračun 3 2 6 4 2" xfId="22091" xr:uid="{BAFEACC6-79E5-43B5-A52D-C61D03EB167C}"/>
    <cellStyle name="Izračun 3 2 6 4 2 2" xfId="37279" xr:uid="{43908483-84A8-4D35-953D-2F2D35904D06}"/>
    <cellStyle name="Izračun 3 2 6 4 3" xfId="28245" xr:uid="{080CB642-093B-4595-881A-D8AD61280C1D}"/>
    <cellStyle name="Izračun 3 2 6 5" xfId="18016" xr:uid="{C00E6C63-378C-47F4-96A3-42EAE70FBAA1}"/>
    <cellStyle name="Izračun 3 2 6 5 2" xfId="33227" xr:uid="{ADD5DDDC-26FF-44F8-A27C-C6B9B021891E}"/>
    <cellStyle name="Izračun 3 2 7" xfId="10736" xr:uid="{0358D763-C593-490F-9CC3-2B21FAE70EAC}"/>
    <cellStyle name="Izračun 3 2 7 2" xfId="19286" xr:uid="{99EA6C25-2754-4810-A63F-2737A52D9AE4}"/>
    <cellStyle name="Izračun 3 2 7 2 2" xfId="34491" xr:uid="{6E37AB42-6D9C-442B-8C60-34C430DB7EFE}"/>
    <cellStyle name="Izračun 3 2 7 3" xfId="25534" xr:uid="{7329C722-86A9-491C-8110-70E4B0A3251E}"/>
    <cellStyle name="Izračun 3 2 8" xfId="14366" xr:uid="{F9FA0EA9-C009-4B78-8EDB-3ADF164B9C5A}"/>
    <cellStyle name="Izračun 3 2 8 2" xfId="22453" xr:uid="{DF005B70-4EA8-4E04-83FF-A74BF1A7A6DB}"/>
    <cellStyle name="Izračun 3 2 8 2 2" xfId="37641" xr:uid="{3C1BCBE4-9582-434D-A5C5-E9EB01D7E492}"/>
    <cellStyle name="Izračun 3 2 8 3" xfId="28607" xr:uid="{05A32D58-FF8D-4A1F-980D-6D2FF19187A9}"/>
    <cellStyle name="Izračun 3 2 9" xfId="12919" xr:uid="{71B178E1-AE54-4913-88A1-2D5FA1BA1C9A}"/>
    <cellStyle name="Izračun 3 2 9 2" xfId="21286" xr:uid="{6AA86B0A-4A42-4E06-9D6D-4DE447018E6F}"/>
    <cellStyle name="Izračun 3 2 9 2 2" xfId="36474" xr:uid="{50B64972-9350-47CD-A3FB-F3805E910D8A}"/>
    <cellStyle name="Izračun 3 2 9 3" xfId="27440" xr:uid="{8D74C97E-F414-459E-A515-50B3AD312385}"/>
    <cellStyle name="Izračun 3 20" xfId="41929" xr:uid="{3AFB7706-08D7-4B04-9D4D-243CA9B5D0D3}"/>
    <cellStyle name="Izračun 3 21" xfId="41657" xr:uid="{2FFF19D3-77FC-410E-B291-B66A4C3F2C5F}"/>
    <cellStyle name="Izračun 3 22" xfId="45918" xr:uid="{43411439-128C-4CAB-A881-B02D00C65464}"/>
    <cellStyle name="Izračun 3 23" xfId="46510" xr:uid="{9DBF94CD-B26D-42C3-9EC8-3D50A1F67016}"/>
    <cellStyle name="Izračun 3 24" xfId="47308" xr:uid="{4C6B3C1F-FFC7-4006-9A6F-7620A8DEA6A4}"/>
    <cellStyle name="Izračun 3 25" xfId="47737" xr:uid="{E3FA4E65-471F-41E4-82A4-36E3CC2A126D}"/>
    <cellStyle name="Izračun 3 26" xfId="46483" xr:uid="{8BB13ABE-8F78-4C55-B9AA-7EF9B177BC71}"/>
    <cellStyle name="Izračun 3 27" xfId="48710" xr:uid="{EB1CBB9E-18C9-4F42-BD6D-54D3C7315E13}"/>
    <cellStyle name="Izračun 3 28" xfId="48828" xr:uid="{E81B9CBA-E901-4930-98FE-A7C24332302D}"/>
    <cellStyle name="Izračun 3 29" xfId="49685" xr:uid="{93FBBD1D-38C4-4BDD-8281-46962E0985EA}"/>
    <cellStyle name="Izračun 3 3" xfId="8804" xr:uid="{9F436650-7A60-41B2-A16B-63F88959BABC}"/>
    <cellStyle name="Izračun 3 3 10" xfId="41227" xr:uid="{1E32C8E9-AA37-461F-A4BA-C8F65BD35180}"/>
    <cellStyle name="Izračun 3 3 11" xfId="42138" xr:uid="{C777E4B2-BCA1-4D7E-B639-2208C48C05B5}"/>
    <cellStyle name="Izračun 3 3 12" xfId="43594" xr:uid="{07502C59-77DC-4305-A380-98B9DE70822E}"/>
    <cellStyle name="Izračun 3 3 13" xfId="41432" xr:uid="{FE632010-278D-4F23-93C1-DA53795FC5F0}"/>
    <cellStyle name="Izračun 3 3 14" xfId="43409" xr:uid="{590D91C7-F4B7-45C8-A719-99DDEFE30040}"/>
    <cellStyle name="Izračun 3 3 15" xfId="44396" xr:uid="{0C50BCC6-20A6-4865-936A-70753CA99DAC}"/>
    <cellStyle name="Izračun 3 3 16" xfId="43244" xr:uid="{4DF468DF-0738-4028-A158-A918CBC599F0}"/>
    <cellStyle name="Izračun 3 3 17" xfId="42776" xr:uid="{A9AC2654-D265-48D4-AAE8-789608EB9B2F}"/>
    <cellStyle name="Izračun 3 3 18" xfId="43124" xr:uid="{17DA3C84-8695-4583-A5B6-E8207FE2CD49}"/>
    <cellStyle name="Izračun 3 3 19" xfId="44164" xr:uid="{AC93C196-C97E-430F-8354-7F9BFAE6A325}"/>
    <cellStyle name="Izračun 3 3 2" xfId="8860" xr:uid="{59F847D9-5F45-4C44-8C47-18D4BAAFC7BE}"/>
    <cellStyle name="Izračun 3 3 2 2" xfId="9927" xr:uid="{4F98E990-2AC6-4798-AA15-34767976E816}"/>
    <cellStyle name="Izračun 3 3 2 2 2" xfId="14929" xr:uid="{942250BB-5B35-4C95-8D69-FA3BCD7DE1BE}"/>
    <cellStyle name="Izračun 3 3 2 2 2 2" xfId="23016" xr:uid="{1A3E5232-3073-4D94-BD51-61FDF1BC40A5}"/>
    <cellStyle name="Izračun 3 3 2 2 2 2 2" xfId="38204" xr:uid="{2E9BEFA9-43FC-4024-9BF0-FF8F5381FE97}"/>
    <cellStyle name="Izračun 3 3 2 2 2 3" xfId="29170" xr:uid="{89D2C92B-B124-4E61-9BDC-16251B2AEC8E}"/>
    <cellStyle name="Izračun 3 3 2 2 3" xfId="16024" xr:uid="{1CCAF9BF-B075-4467-9121-2E15527B2BFB}"/>
    <cellStyle name="Izračun 3 3 2 2 3 2" xfId="24079" xr:uid="{8A8D7952-90AB-458D-8050-D446B1EB11FE}"/>
    <cellStyle name="Izračun 3 3 2 2 3 2 2" xfId="39267" xr:uid="{B38330AC-93E3-4A1E-82EF-016EC97D6227}"/>
    <cellStyle name="Izračun 3 3 2 2 3 3" xfId="30233" xr:uid="{340209B0-FE47-4B16-9929-AA67B90FD2D0}"/>
    <cellStyle name="Izračun 3 3 2 2 4" xfId="16274" xr:uid="{BF9D26E4-B90C-40A7-B626-D55132CD7C05}"/>
    <cellStyle name="Izračun 3 3 2 2 4 2" xfId="24329" xr:uid="{54CACCAC-3595-4F4C-98BF-FF941A2A1EA3}"/>
    <cellStyle name="Izračun 3 3 2 2 4 2 2" xfId="39517" xr:uid="{D262B50D-006F-4216-97BF-7CA3A9E674A1}"/>
    <cellStyle name="Izračun 3 3 2 2 4 3" xfId="30483" xr:uid="{1A140010-1244-4F2E-8E67-43E3024DC082}"/>
    <cellStyle name="Izračun 3 3 2 2 5" xfId="17353" xr:uid="{DD092910-2E45-4964-B369-914ABADC0D22}"/>
    <cellStyle name="Izračun 3 3 2 2 5 2" xfId="32719" xr:uid="{E17B4777-5856-4A6A-B203-D189982DC51D}"/>
    <cellStyle name="Izračun 3 3 2 3" xfId="14174" xr:uid="{F69CAA30-E57B-430E-9909-12659928C5E4}"/>
    <cellStyle name="Izračun 3 3 2 3 2" xfId="22261" xr:uid="{CEDA3772-5845-414A-98D3-48066E8E11DE}"/>
    <cellStyle name="Izračun 3 3 2 3 2 2" xfId="37449" xr:uid="{7B1AF5B2-D29B-4821-9E29-DA871E06D5CF}"/>
    <cellStyle name="Izračun 3 3 2 3 3" xfId="28415" xr:uid="{34C53A57-2835-4356-880B-6FCE2E2A13C5}"/>
    <cellStyle name="Izračun 3 3 2 4" xfId="15965" xr:uid="{51F79DD9-CDDD-4057-AC47-5F316680AE16}"/>
    <cellStyle name="Izračun 3 3 2 4 2" xfId="24020" xr:uid="{75C5EE15-3CA0-4733-B973-8F225E2B0D67}"/>
    <cellStyle name="Izračun 3 3 2 4 2 2" xfId="39208" xr:uid="{862763D3-F6D9-41DA-A521-F9121C0F08F8}"/>
    <cellStyle name="Izračun 3 3 2 4 3" xfId="30174" xr:uid="{EA9FCC0B-D330-4442-99C2-89FE0663FF36}"/>
    <cellStyle name="Izračun 3 3 2 5" xfId="15540" xr:uid="{F362CCC8-69F6-4854-861E-8307634D8167}"/>
    <cellStyle name="Izračun 3 3 2 5 2" xfId="23595" xr:uid="{31484071-F158-45AD-99D1-AA65D6BE50E9}"/>
    <cellStyle name="Izračun 3 3 2 5 2 2" xfId="38783" xr:uid="{4622BA95-B167-435D-9E85-A58B7A65736A}"/>
    <cellStyle name="Izračun 3 3 2 5 3" xfId="29749" xr:uid="{714E6FF5-D3C7-49A4-94BC-F7634FE48488}"/>
    <cellStyle name="Izračun 3 3 2 6" xfId="18011" xr:uid="{0F95D6B0-A279-4665-B679-CB6F90E5899F}"/>
    <cellStyle name="Izračun 3 3 2 6 2" xfId="33222" xr:uid="{24948EF5-6516-4806-81B7-A6DCB79A190D}"/>
    <cellStyle name="Izračun 3 3 20" xfId="46342" xr:uid="{F6C7CB22-3027-40A4-8967-837DD161ADE7}"/>
    <cellStyle name="Izračun 3 3 21" xfId="47260" xr:uid="{DB97EE9A-4BBF-447D-A529-A9A08609D87C}"/>
    <cellStyle name="Izračun 3 3 22" xfId="46387" xr:uid="{6397B368-DC21-4847-985B-5B900ABFE425}"/>
    <cellStyle name="Izračun 3 3 23" xfId="47678" xr:uid="{23404F82-7837-40C1-8D7D-C22773830843}"/>
    <cellStyle name="Izračun 3 3 24" xfId="46774" xr:uid="{C662FDD4-7E7B-4067-A0F5-06577146430A}"/>
    <cellStyle name="Izračun 3 3 25" xfId="48969" xr:uid="{EB0C9E6A-6974-4ED8-A40C-530D91E27A5E}"/>
    <cellStyle name="Izračun 3 3 26" xfId="48745" xr:uid="{C45D3663-7E55-422A-8591-319A1DD99389}"/>
    <cellStyle name="Izračun 3 3 27" xfId="48642" xr:uid="{6B03EE30-6925-445B-9997-F7CA89B9693B}"/>
    <cellStyle name="Izračun 3 3 28" xfId="50634" xr:uid="{6A16EE97-E8F3-4D71-B783-0000BE9A33DC}"/>
    <cellStyle name="Izračun 3 3 29" xfId="51134" xr:uid="{6B693E54-6671-429A-8CCD-535150750FAD}"/>
    <cellStyle name="Izračun 3 3 3" xfId="8928" xr:uid="{5A3BC448-78FA-4600-A753-82AACA98E196}"/>
    <cellStyle name="Izračun 3 3 3 2" xfId="9992" xr:uid="{DF537CC2-2939-4585-8A05-F826D4A64393}"/>
    <cellStyle name="Izračun 3 3 3 2 2" xfId="14991" xr:uid="{DED66CAE-D75C-45F1-BF50-03E6FC9B971D}"/>
    <cellStyle name="Izračun 3 3 3 2 2 2" xfId="23078" xr:uid="{FB541037-B399-40C2-A2E8-53581F01754B}"/>
    <cellStyle name="Izračun 3 3 3 2 2 2 2" xfId="38266" xr:uid="{7BF55804-8482-4AB8-81AF-89AFC646B8CD}"/>
    <cellStyle name="Izračun 3 3 3 2 2 3" xfId="29232" xr:uid="{EFC40613-1E4D-41F4-9237-729DDE0B03E6}"/>
    <cellStyle name="Izračun 3 3 3 2 3" xfId="11519" xr:uid="{8334FACB-4994-4AE0-9E3D-76EDCC0DD9DD}"/>
    <cellStyle name="Izračun 3 3 3 2 3 2" xfId="20055" xr:uid="{91BE9359-17F9-44CC-9DA4-C4361E7CBD45}"/>
    <cellStyle name="Izračun 3 3 3 2 3 2 2" xfId="35253" xr:uid="{BE1CE9DB-3B62-4390-9E40-F4935B076183}"/>
    <cellStyle name="Izračun 3 3 3 2 3 3" xfId="26275" xr:uid="{1D0D3064-F854-4480-9CF7-4F92F330D81A}"/>
    <cellStyle name="Izračun 3 3 3 2 4" xfId="12784" xr:uid="{7DAFDD2B-04FA-4E91-AD1A-092933E62406}"/>
    <cellStyle name="Izračun 3 3 3 2 4 2" xfId="21168" xr:uid="{6CAA5A18-BBC5-4AF2-A2B2-F12CC6999629}"/>
    <cellStyle name="Izračun 3 3 3 2 4 2 2" xfId="36356" xr:uid="{FCDDB700-F4FC-4E75-9BC8-4E8F10C3269A}"/>
    <cellStyle name="Izračun 3 3 3 2 4 3" xfId="27322" xr:uid="{074EFB77-5380-4B50-B617-509338CF4EDD}"/>
    <cellStyle name="Izračun 3 3 3 2 5" xfId="17313" xr:uid="{DFF95052-9CCD-40FC-97CA-0090C3B27607}"/>
    <cellStyle name="Izračun 3 3 3 2 5 2" xfId="32679" xr:uid="{495079D6-4BF6-49D4-8F16-955D130ED467}"/>
    <cellStyle name="Izračun 3 3 3 3" xfId="14235" xr:uid="{0D063067-C2CF-494B-AEF3-94DADB0624A4}"/>
    <cellStyle name="Izračun 3 3 3 3 2" xfId="22322" xr:uid="{06FAE707-255A-4509-9907-2856529DCC2B}"/>
    <cellStyle name="Izračun 3 3 3 3 2 2" xfId="37510" xr:uid="{9E9D6D6B-DC74-4AC6-AADE-235A826D9364}"/>
    <cellStyle name="Izračun 3 3 3 3 3" xfId="28476" xr:uid="{718667C0-59B9-413B-B0E6-54C8FD7E2FFD}"/>
    <cellStyle name="Izračun 3 3 3 4" xfId="10887" xr:uid="{F5B036A8-AB2C-45AF-869D-3B2CF370F939}"/>
    <cellStyle name="Izračun 3 3 3 4 2" xfId="19437" xr:uid="{605779ED-4266-49DA-9C04-60F643D77FCB}"/>
    <cellStyle name="Izračun 3 3 3 4 2 2" xfId="34642" xr:uid="{C4E5EE30-E3EB-4570-87A2-4CB1CF7D8723}"/>
    <cellStyle name="Izračun 3 3 3 4 3" xfId="25685" xr:uid="{91215009-F576-4D28-967B-91DD0491445B}"/>
    <cellStyle name="Izračun 3 3 3 5" xfId="16794" xr:uid="{14F5F9B7-78A5-4DC5-8B1A-2E85003B8381}"/>
    <cellStyle name="Izračun 3 3 3 5 2" xfId="24849" xr:uid="{4C98CA70-B4E7-4C5A-B6FD-0102CFDC417F}"/>
    <cellStyle name="Izračun 3 3 3 5 2 2" xfId="40037" xr:uid="{658C2575-F526-4B02-8764-0283DE294B5D}"/>
    <cellStyle name="Izračun 3 3 3 5 3" xfId="31003" xr:uid="{53F6E811-6268-4370-AA56-F11BB279ED25}"/>
    <cellStyle name="Izračun 3 3 3 6" xfId="17966" xr:uid="{2CDA58E1-B51F-4A48-90F4-B142C3286DB1}"/>
    <cellStyle name="Izračun 3 3 3 6 2" xfId="33177" xr:uid="{E631F889-2B0D-44C0-B2B1-EC2E24172F4E}"/>
    <cellStyle name="Izračun 3 3 30" xfId="50787" xr:uid="{D08BBFC3-78A7-4752-ABAB-5E8C12ABCECA}"/>
    <cellStyle name="Izračun 3 3 31" xfId="51734" xr:uid="{517030BE-5B04-4A2D-A3D8-113481C9D7FC}"/>
    <cellStyle name="Izračun 3 3 32" xfId="52267" xr:uid="{1819F1BF-5376-400B-9603-E8764D159295}"/>
    <cellStyle name="Izračun 3 3 4" xfId="8844" xr:uid="{015070CE-271C-453A-8A6E-68835559B52E}"/>
    <cellStyle name="Izračun 3 3 4 2" xfId="14169" xr:uid="{AC45BDD2-26B0-4382-B378-49D97B9A88EA}"/>
    <cellStyle name="Izračun 3 3 4 2 2" xfId="22256" xr:uid="{A7BD96B8-3255-4E1A-9C12-7F3DF9F2C79E}"/>
    <cellStyle name="Izračun 3 3 4 2 2 2" xfId="37444" xr:uid="{26D3636F-5BC9-4DA1-A755-2F42F1409F5F}"/>
    <cellStyle name="Izračun 3 3 4 2 3" xfId="28410" xr:uid="{ABC2413E-0F3D-477E-9A06-7FF176EE2B40}"/>
    <cellStyle name="Izračun 3 3 4 3" xfId="12017" xr:uid="{AEDECDCE-8D57-4F76-95A7-25CB0C5EB52E}"/>
    <cellStyle name="Izračun 3 3 4 3 2" xfId="20495" xr:uid="{C98C3D88-39A7-4767-83B7-B41A5F6A845E}"/>
    <cellStyle name="Izračun 3 3 4 3 2 2" xfId="35683" xr:uid="{741490FA-99EE-4D45-B780-9926201B74A3}"/>
    <cellStyle name="Izračun 3 3 4 3 3" xfId="26652" xr:uid="{93DB9A34-99E9-405A-9CDA-62845FF27B89}"/>
    <cellStyle name="Izračun 3 3 4 4" xfId="12251" xr:uid="{B6E62911-8780-4CBE-84F7-D76D7A9FE7F0}"/>
    <cellStyle name="Izračun 3 3 4 4 2" xfId="20684" xr:uid="{9B0AE563-AF12-4AE5-B71A-BA8A87C67DC2}"/>
    <cellStyle name="Izračun 3 3 4 4 2 2" xfId="35872" xr:uid="{0A688A49-B026-49DB-B9AD-736F6BE52D11}"/>
    <cellStyle name="Izračun 3 3 4 4 3" xfId="26838" xr:uid="{0E631F5B-7D3B-44F2-80E4-B25E38072653}"/>
    <cellStyle name="Izračun 3 3 4 5" xfId="18014" xr:uid="{67A9E5A8-8AFE-4241-8BA5-BD01CDBC4741}"/>
    <cellStyle name="Izračun 3 3 4 5 2" xfId="33225" xr:uid="{41B91A07-0B9B-42DD-BB2E-3E9820AD48F7}"/>
    <cellStyle name="Izračun 3 3 5" xfId="11339" xr:uid="{AADD91B7-AB90-46BC-85E1-14948A7B80B5}"/>
    <cellStyle name="Izračun 3 3 5 2" xfId="19889" xr:uid="{5241E2CD-4C20-48C7-BCF2-171A9F37C1DA}"/>
    <cellStyle name="Izračun 3 3 5 2 2" xfId="35094" xr:uid="{A76659AC-46F4-4ACD-9CE0-CF0FE1354D62}"/>
    <cellStyle name="Izračun 3 3 5 3" xfId="26137" xr:uid="{2DB36939-E48F-4BD4-B2F3-4BDC91EAED97}"/>
    <cellStyle name="Izračun 3 3 6" xfId="10965" xr:uid="{356EF7B3-C375-4FD4-B6B6-D6C0DAC27871}"/>
    <cellStyle name="Izračun 3 3 6 2" xfId="19515" xr:uid="{E5CEB0C4-3729-45D1-9C2E-2890FD2AF8B5}"/>
    <cellStyle name="Izračun 3 3 6 2 2" xfId="34720" xr:uid="{38916C6F-7EA7-4AB0-9C4A-5D0F0E07BA9C}"/>
    <cellStyle name="Izračun 3 3 6 3" xfId="25763" xr:uid="{659409CF-1900-40B3-9CBD-72CED4679A4C}"/>
    <cellStyle name="Izračun 3 3 7" xfId="12644" xr:uid="{F79DE455-891F-4B38-8614-E78DBDE9E0EF}"/>
    <cellStyle name="Izračun 3 3 7 2" xfId="21041" xr:uid="{6C6C626E-8A73-4398-AD2E-2A62735FFA88}"/>
    <cellStyle name="Izračun 3 3 7 2 2" xfId="36229" xr:uid="{8A22EEAA-83D9-4571-868E-4321E95B9309}"/>
    <cellStyle name="Izračun 3 3 7 3" xfId="27195" xr:uid="{AF46148F-7AAC-4912-A91C-58CD44EBB496}"/>
    <cellStyle name="Izračun 3 3 8" xfId="13802" xr:uid="{017EBC30-B07A-4FEE-AE29-025F058CFA5B}"/>
    <cellStyle name="Izračun 3 3 8 2" xfId="21913" xr:uid="{43F45463-0DDA-421B-AF2E-19C882CA09F6}"/>
    <cellStyle name="Izračun 3 3 8 2 2" xfId="37101" xr:uid="{A59B4A83-EDEF-4E62-A334-413FB54C1103}"/>
    <cellStyle name="Izračun 3 3 8 3" xfId="28067" xr:uid="{A506BC9D-C040-4EE0-9400-126FDDDE8AF5}"/>
    <cellStyle name="Izračun 3 3 9" xfId="18032" xr:uid="{D766E16A-8BFA-4F7D-8982-7F386816EB81}"/>
    <cellStyle name="Izračun 3 3 9 2" xfId="33243" xr:uid="{48BF4074-E783-4023-AAFA-5DFC261E6F51}"/>
    <cellStyle name="Izračun 3 30" xfId="50405" xr:uid="{39B32332-3BDA-4B6B-AC0A-2E247EEEEEEE}"/>
    <cellStyle name="Izračun 3 31" xfId="50508" xr:uid="{C035D426-F8BF-42AA-A7C0-05D47F9C1B0B}"/>
    <cellStyle name="Izračun 3 32" xfId="51222" xr:uid="{C0C85EAA-C42D-487F-A291-AB57ADE08A56}"/>
    <cellStyle name="Izračun 3 33" xfId="51731" xr:uid="{E74D2543-FD7C-42C7-BA16-4131111A4EEA}"/>
    <cellStyle name="Izračun 3 34" xfId="52264" xr:uid="{52636F09-8350-46A7-A2FC-088506D3C698}"/>
    <cellStyle name="Izračun 3 4" xfId="8801" xr:uid="{DB5BEEC9-2105-4DC4-98FA-0B435D6B6B4E}"/>
    <cellStyle name="Izračun 3 4 2" xfId="9916" xr:uid="{CE5A0B8E-E351-4631-AB2A-374CB5312519}"/>
    <cellStyle name="Izračun 3 4 2 2" xfId="14922" xr:uid="{E133E67C-AE89-47E8-A114-FEBE09B211F1}"/>
    <cellStyle name="Izračun 3 4 2 2 2" xfId="23009" xr:uid="{E1C78DCF-6412-41B8-9626-5EF370DBFBC8}"/>
    <cellStyle name="Izračun 3 4 2 2 2 2" xfId="38197" xr:uid="{3CDBAF9C-9FAD-4C35-95FF-2D8544E15C59}"/>
    <cellStyle name="Izračun 3 4 2 2 3" xfId="29163" xr:uid="{C9B5A852-0E7E-46AB-9506-AD2F4EFE3627}"/>
    <cellStyle name="Izračun 3 4 2 3" xfId="16332" xr:uid="{3D7D09F9-70F2-440F-B5CA-C13AF284A19B}"/>
    <cellStyle name="Izračun 3 4 2 3 2" xfId="24387" xr:uid="{C0239545-381A-4A90-AF82-0C828B77E224}"/>
    <cellStyle name="Izračun 3 4 2 3 2 2" xfId="39575" xr:uid="{5E9DB5B6-640C-47A3-957F-35B1746D964A}"/>
    <cellStyle name="Izračun 3 4 2 3 3" xfId="30541" xr:uid="{FB62B0AB-A56A-437B-A0E1-0E74E96B8DE1}"/>
    <cellStyle name="Izračun 3 4 2 4" xfId="16694" xr:uid="{3365F01A-D538-4C6C-9D56-B7CCD8C8261F}"/>
    <cellStyle name="Izračun 3 4 2 4 2" xfId="24749" xr:uid="{9206A23C-9E51-4E79-8DCD-4141B0CB78FA}"/>
    <cellStyle name="Izračun 3 4 2 4 2 2" xfId="39937" xr:uid="{06118029-66B3-4304-8E81-61298AC3B142}"/>
    <cellStyle name="Izračun 3 4 2 4 3" xfId="30903" xr:uid="{675B62B8-9F13-4511-ACCB-41ABB8CB75DB}"/>
    <cellStyle name="Izračun 3 4 2 5" xfId="17364" xr:uid="{AA105F54-5E9F-432C-81D1-156D98467EDE}"/>
    <cellStyle name="Izračun 3 4 2 5 2" xfId="32730" xr:uid="{14B691AF-B470-4183-A92F-4E1D79FEDABB}"/>
    <cellStyle name="Izračun 3 4 3" xfId="14137" xr:uid="{83E715BD-BC32-454F-A875-4E3577798E6C}"/>
    <cellStyle name="Izračun 3 4 3 2" xfId="22224" xr:uid="{2F1817B2-44E1-48C0-B141-4FEA106E9849}"/>
    <cellStyle name="Izračun 3 4 3 2 2" xfId="37412" xr:uid="{A83372B0-4531-400B-9B1C-ED00C64BB8C1}"/>
    <cellStyle name="Izračun 3 4 3 3" xfId="28378" xr:uid="{AF715DE5-C7D7-431D-92D7-4BAD0135A41C}"/>
    <cellStyle name="Izračun 3 4 4" xfId="12235" xr:uid="{5E6594AE-938C-412F-A356-F6A4F1252B5C}"/>
    <cellStyle name="Izračun 3 4 4 2" xfId="20668" xr:uid="{31E02B81-2D80-4890-9B5D-AD5C4B655D92}"/>
    <cellStyle name="Izračun 3 4 4 2 2" xfId="35856" xr:uid="{188EFE08-3DBA-45A8-B94C-16C44E210C00}"/>
    <cellStyle name="Izračun 3 4 4 3" xfId="26822" xr:uid="{CD4393A6-25F1-4CEE-ABA3-AABC1752B5B2}"/>
    <cellStyle name="Izračun 3 4 5" xfId="16795" xr:uid="{55D1C443-B613-4057-82AE-F28E9E295A6E}"/>
    <cellStyle name="Izračun 3 4 5 2" xfId="24850" xr:uid="{162D67BE-D60C-4522-BBF0-9653981031CB}"/>
    <cellStyle name="Izračun 3 4 5 2 2" xfId="40038" xr:uid="{A82A0763-EDB3-45C5-82DD-40FA8727AA15}"/>
    <cellStyle name="Izračun 3 4 5 3" xfId="31004" xr:uid="{42D7A359-E953-47D9-B95F-07EC6859520A}"/>
    <cellStyle name="Izračun 3 4 6" xfId="18035" xr:uid="{A3931FAC-55B3-4DDA-B3D0-98FBC6925CFA}"/>
    <cellStyle name="Izračun 3 4 6 2" xfId="33246" xr:uid="{D05A2218-6008-4FCE-9477-D09FA6622BC1}"/>
    <cellStyle name="Izračun 3 5" xfId="8863" xr:uid="{FBD304D5-E5AD-447D-8B48-AC840C0E008A}"/>
    <cellStyle name="Izračun 3 5 2" xfId="9930" xr:uid="{EEAFFD69-F765-450A-9D49-A73F95009DD9}"/>
    <cellStyle name="Izračun 3 5 2 2" xfId="14932" xr:uid="{2513B2D1-9A8F-44DC-ABD2-DE13A530144D}"/>
    <cellStyle name="Izračun 3 5 2 2 2" xfId="23019" xr:uid="{86A62035-E7FF-4596-8E3E-385FC5C6DF14}"/>
    <cellStyle name="Izračun 3 5 2 2 2 2" xfId="38207" xr:uid="{DEDC85A2-5228-4971-8462-C11E81A6227F}"/>
    <cellStyle name="Izračun 3 5 2 2 3" xfId="29173" xr:uid="{DF80EE01-A480-470D-AA0C-A68BEC371074}"/>
    <cellStyle name="Izračun 3 5 2 3" xfId="15544" xr:uid="{F487FCFF-EE50-4DE9-91A2-DD894DA6EE58}"/>
    <cellStyle name="Izračun 3 5 2 3 2" xfId="23599" xr:uid="{A860B4B2-C9D8-4BE5-A7CA-2DFEB10ADF33}"/>
    <cellStyle name="Izračun 3 5 2 3 2 2" xfId="38787" xr:uid="{7B88D75E-07CC-4381-8AFE-7EE7911D129D}"/>
    <cellStyle name="Izračun 3 5 2 3 3" xfId="29753" xr:uid="{49163F44-FF80-498B-B29D-0FE91C2E4F46}"/>
    <cellStyle name="Izračun 3 5 2 4" xfId="12158" xr:uid="{C8DE7DEA-9FCA-4A56-A5CB-49C08B86368F}"/>
    <cellStyle name="Izračun 3 5 2 4 2" xfId="20617" xr:uid="{8B3AD5B7-F1B6-440A-B404-018763B75671}"/>
    <cellStyle name="Izračun 3 5 2 4 2 2" xfId="35805" xr:uid="{CC6AB773-67C0-4D7A-91F8-349DB2DF2D70}"/>
    <cellStyle name="Izračun 3 5 2 4 3" xfId="26771" xr:uid="{5518C3F5-3164-49E4-B926-CB478B85EBE4}"/>
    <cellStyle name="Izračun 3 5 2 5" xfId="17351" xr:uid="{3B74F04A-65B0-4218-A800-051E051AEBE7}"/>
    <cellStyle name="Izračun 3 5 2 5 2" xfId="32717" xr:uid="{47E00ECC-5BC7-4B2B-9781-8F75BA3853C4}"/>
    <cellStyle name="Izračun 3 5 3" xfId="14177" xr:uid="{81B34AD5-D4F7-4CE3-ABD0-8349914FE523}"/>
    <cellStyle name="Izračun 3 5 3 2" xfId="22264" xr:uid="{077A0A43-3C9A-4DAB-B8DF-0AF3B86457EB}"/>
    <cellStyle name="Izračun 3 5 3 2 2" xfId="37452" xr:uid="{49D51885-F02B-4C07-A43F-BA431624167F}"/>
    <cellStyle name="Izračun 3 5 3 3" xfId="28418" xr:uid="{B3EE75AC-9AC5-427C-80AE-F370FC4A7179}"/>
    <cellStyle name="Izračun 3 5 4" xfId="15583" xr:uid="{72DAB7CC-FE8B-47F9-9FE9-B82BB164117E}"/>
    <cellStyle name="Izračun 3 5 4 2" xfId="23638" xr:uid="{F9FB1E60-22F2-4F3E-B2B5-CD7E9E9FA6B9}"/>
    <cellStyle name="Izračun 3 5 4 2 2" xfId="38826" xr:uid="{5B7BE0CF-3026-4F17-94CB-FCCD11FC9827}"/>
    <cellStyle name="Izračun 3 5 4 3" xfId="29792" xr:uid="{60A760EB-D18F-4833-88F1-5868CE1C1AD1}"/>
    <cellStyle name="Izračun 3 5 5" xfId="13198" xr:uid="{A86A7FDD-1EC2-4C6F-BC74-11AB83DCF816}"/>
    <cellStyle name="Izračun 3 5 5 2" xfId="21491" xr:uid="{B666E517-9B1D-4959-9DE2-B1FF81197643}"/>
    <cellStyle name="Izračun 3 5 5 2 2" xfId="36679" xr:uid="{D9846412-C04B-497F-B535-D40920F1653A}"/>
    <cellStyle name="Izračun 3 5 5 3" xfId="27645" xr:uid="{CC3D4248-C42D-4FB6-94BD-4C3ABE2E3D1D}"/>
    <cellStyle name="Izračun 3 5 6" xfId="18008" xr:uid="{DB0A3070-4FD4-4346-B63F-E415BCA8B6E5}"/>
    <cellStyle name="Izračun 3 5 6 2" xfId="33219" xr:uid="{A5174A11-D112-4371-9C1E-03C389F66ADB}"/>
    <cellStyle name="Izračun 3 6" xfId="8930" xr:uid="{852A7A32-F07C-4360-84A2-CC32A24101D5}"/>
    <cellStyle name="Izračun 3 6 2" xfId="9994" xr:uid="{8BF91756-DA56-4DF0-809F-26FB50A755A6}"/>
    <cellStyle name="Izračun 3 6 2 2" xfId="14993" xr:uid="{0D0E3D64-D05A-47E2-8CAA-7F1EFCEA44FF}"/>
    <cellStyle name="Izračun 3 6 2 2 2" xfId="23080" xr:uid="{DA86AF7D-B808-4A01-8D96-1E6F94076F06}"/>
    <cellStyle name="Izračun 3 6 2 2 2 2" xfId="38268" xr:uid="{CE092A85-D7A6-4535-A6B7-EFF5E55A3EC7}"/>
    <cellStyle name="Izračun 3 6 2 2 3" xfId="29234" xr:uid="{DD262A5A-F224-4600-8907-2A7BF095CB26}"/>
    <cellStyle name="Izračun 3 6 2 3" xfId="12903" xr:uid="{560A3C1E-F6B0-4A6B-825F-5DD89D593E97}"/>
    <cellStyle name="Izračun 3 6 2 3 2" xfId="21272" xr:uid="{BCE12C40-B7C7-4F8E-B279-4C26B583EC6E}"/>
    <cellStyle name="Izračun 3 6 2 3 2 2" xfId="36460" xr:uid="{91BE05E6-5981-4149-907D-DBBC3659DE7B}"/>
    <cellStyle name="Izračun 3 6 2 3 3" xfId="27426" xr:uid="{6B1F88A7-3CFF-44F8-A904-CF656598B39E}"/>
    <cellStyle name="Izračun 3 6 2 4" xfId="10480" xr:uid="{FD0194DD-A292-44F3-89F1-768A6624729D}"/>
    <cellStyle name="Izračun 3 6 2 4 2" xfId="19030" xr:uid="{4E9BC31F-ED8D-4E51-A592-C5C39A450BCF}"/>
    <cellStyle name="Izračun 3 6 2 4 2 2" xfId="34235" xr:uid="{61CEBED3-0BEF-4399-A65B-5422F193DAED}"/>
    <cellStyle name="Izračun 3 6 2 4 3" xfId="25278" xr:uid="{76541969-8F26-45B0-A802-20BCF0D432CA}"/>
    <cellStyle name="Izračun 3 6 2 5" xfId="17311" xr:uid="{DD84C4D1-061E-4517-B32D-FB21889090AF}"/>
    <cellStyle name="Izračun 3 6 2 5 2" xfId="32677" xr:uid="{D0895CCD-CBE9-4819-9B72-F94E74B8C07D}"/>
    <cellStyle name="Izračun 3 6 3" xfId="14237" xr:uid="{5E4057D5-84A0-43C1-8191-8C7D7B96ABA0}"/>
    <cellStyle name="Izračun 3 6 3 2" xfId="22324" xr:uid="{1AEABC7D-DE2B-4AF0-A3B3-EBB44F488FCE}"/>
    <cellStyle name="Izračun 3 6 3 2 2" xfId="37512" xr:uid="{34EEC542-9037-4C7E-B7A7-2CA2AB74F2D1}"/>
    <cellStyle name="Izračun 3 6 3 3" xfId="28478" xr:uid="{F0B8786E-9390-4234-ABDB-A907D9AB4DD4}"/>
    <cellStyle name="Izračun 3 6 4" xfId="13936" xr:uid="{541E6D78-1C31-4083-AB60-D640B07A06EE}"/>
    <cellStyle name="Izračun 3 6 4 2" xfId="22034" xr:uid="{D44F7136-1E05-475F-BAE7-56F8EA5F90B3}"/>
    <cellStyle name="Izračun 3 6 4 2 2" xfId="37222" xr:uid="{C9C2334A-DDDF-4F7D-86E3-AD8286189C8D}"/>
    <cellStyle name="Izračun 3 6 4 3" xfId="28188" xr:uid="{0E70C4BC-E114-41BE-8253-B5508D81DF5D}"/>
    <cellStyle name="Izračun 3 6 5" xfId="15414" xr:uid="{0AC9AC91-2AC9-4738-AE1D-5E0AAA9A440C}"/>
    <cellStyle name="Izračun 3 6 5 2" xfId="23501" xr:uid="{57C9F20C-0C57-44BE-AAF8-3BC241FC55D4}"/>
    <cellStyle name="Izračun 3 6 5 2 2" xfId="38689" xr:uid="{5A5783E4-157B-4C57-B8A4-CF398E3758B7}"/>
    <cellStyle name="Izračun 3 6 5 3" xfId="29655" xr:uid="{445A7E99-0F21-44E3-88DB-2BF4BA1B1FC3}"/>
    <cellStyle name="Izračun 3 6 6" xfId="17964" xr:uid="{481A5C30-6A4D-4888-B0A4-45F0A733F67F}"/>
    <cellStyle name="Izračun 3 6 6 2" xfId="33175" xr:uid="{CCF76251-685D-401E-B6A3-C2025C58241F}"/>
    <cellStyle name="Izračun 3 7" xfId="8841" xr:uid="{293BE4B1-33FA-47DF-936E-DC148A2AC15B}"/>
    <cellStyle name="Izračun 3 7 2" xfId="14166" xr:uid="{5FB992A3-EBD8-4487-8689-724EEC09BC55}"/>
    <cellStyle name="Izračun 3 7 2 2" xfId="22253" xr:uid="{255D4380-03C7-4756-A6B4-174E326E3FFC}"/>
    <cellStyle name="Izračun 3 7 2 2 2" xfId="37441" xr:uid="{E1890715-9260-411A-891E-B0443F3F3EEC}"/>
    <cellStyle name="Izračun 3 7 2 3" xfId="28407" xr:uid="{BF68CA98-208F-4A11-BC36-F3397902A015}"/>
    <cellStyle name="Izračun 3 7 3" xfId="16277" xr:uid="{7B4CBA60-31A7-4F3A-8BE7-9F50ECC4A606}"/>
    <cellStyle name="Izračun 3 7 3 2" xfId="24332" xr:uid="{092D1BE0-9DFD-47A3-AE00-8780883C5FA5}"/>
    <cellStyle name="Izračun 3 7 3 2 2" xfId="39520" xr:uid="{2C29B234-3F32-45D1-8E05-6514FABDF115}"/>
    <cellStyle name="Izračun 3 7 3 3" xfId="30486" xr:uid="{F9C83A75-3292-4CE1-8742-C90D4BB6D3D3}"/>
    <cellStyle name="Izračun 3 7 4" xfId="12252" xr:uid="{F0014341-9630-4801-A4DF-D68CB2DC5E20}"/>
    <cellStyle name="Izračun 3 7 4 2" xfId="20685" xr:uid="{131AB20C-7697-47E8-A1BE-2000CAF2F1EE}"/>
    <cellStyle name="Izračun 3 7 4 2 2" xfId="35873" xr:uid="{A5CA20BE-4C2B-4080-AC53-19F4CBC22077}"/>
    <cellStyle name="Izračun 3 7 4 3" xfId="26839" xr:uid="{54681E44-E80A-45E8-90A2-294DB9F58CB5}"/>
    <cellStyle name="Izračun 3 7 5" xfId="18017" xr:uid="{1A6022D5-2008-4144-8C60-9F9BE378B147}"/>
    <cellStyle name="Izračun 3 7 5 2" xfId="33228" xr:uid="{F1FB9305-DF8C-4D39-853E-C7331CDA8EA6}"/>
    <cellStyle name="Izračun 3 8" xfId="10735" xr:uid="{DF554F88-E2EE-456E-A1D8-3CFF2C885BD1}"/>
    <cellStyle name="Izračun 3 8 2" xfId="19285" xr:uid="{40525F6D-471A-4B20-BA53-86729B848B86}"/>
    <cellStyle name="Izračun 3 8 2 2" xfId="34490" xr:uid="{5C007EBF-D7A1-43BB-AC14-A1FB89441932}"/>
    <cellStyle name="Izračun 3 8 3" xfId="25533" xr:uid="{32E782AA-60D7-43BD-9FC5-446B6CF1E229}"/>
    <cellStyle name="Izračun 3 9" xfId="11855" xr:uid="{D9CB35B1-1F2F-4911-BD47-9B68C4DE521F}"/>
    <cellStyle name="Izračun 3 9 2" xfId="20351" xr:uid="{50E5DCB9-0B4F-4469-B3E2-899249AA0C95}"/>
    <cellStyle name="Izračun 3 9 2 2" xfId="35539" xr:uid="{FE37E479-F401-4845-8839-27D568FDB589}"/>
    <cellStyle name="Izračun 3 9 3" xfId="26517" xr:uid="{9E18A760-7687-4963-86DF-65D38545AE91}"/>
    <cellStyle name="Izračun 30" xfId="50000" xr:uid="{E0EE9966-57DD-4B87-B87E-0BADBA23923A}"/>
    <cellStyle name="Izračun 31" xfId="50288" xr:uid="{19E0E77C-2077-45B5-B926-0A67D6BF54E5}"/>
    <cellStyle name="Izračun 32" xfId="50299" xr:uid="{9F0870E9-EC09-4D29-94D2-A5478E3551F8}"/>
    <cellStyle name="Izračun 33" xfId="51492" xr:uid="{64EA6EDE-B259-4348-8175-6395F6E8C53D}"/>
    <cellStyle name="Izračun 34" xfId="51727" xr:uid="{D1AD712B-36A3-401C-9063-B8CC5BDBF157}"/>
    <cellStyle name="Izračun 35" xfId="52245" xr:uid="{C5711835-89E0-4429-80C9-4139DC9EDA99}"/>
    <cellStyle name="Izračun 4" xfId="8805" xr:uid="{FEDAC611-85CB-4BD4-9394-E0F2B15087F8}"/>
    <cellStyle name="Izračun 4 10" xfId="41200" xr:uid="{B5832367-C638-47B5-B1D9-98C2F6E48EBE}"/>
    <cellStyle name="Izračun 4 11" xfId="42098" xr:uid="{06841E79-9CA0-414A-9E4E-3143DEEDB14D}"/>
    <cellStyle name="Izračun 4 12" xfId="43636" xr:uid="{CE5A6DB9-7328-4DC7-B2DF-8E3963A98C8E}"/>
    <cellStyle name="Izračun 4 13" xfId="42458" xr:uid="{21B2FA2D-FD2E-42A6-AADB-680494FF7E2C}"/>
    <cellStyle name="Izračun 4 14" xfId="43436" xr:uid="{0377611B-9037-4488-87E5-E38EE9808A29}"/>
    <cellStyle name="Izračun 4 15" xfId="44152" xr:uid="{3CD6C90F-4C60-4B05-BAEB-CC9BFAC4B63B}"/>
    <cellStyle name="Izračun 4 16" xfId="43266" xr:uid="{FF8BB36E-0E47-4261-A2C3-9094D74890D2}"/>
    <cellStyle name="Izračun 4 17" xfId="42755" xr:uid="{294845DD-B4A0-4076-92E9-82E398712B7F}"/>
    <cellStyle name="Izračun 4 18" xfId="43991" xr:uid="{A250C5E9-F1F8-4075-96A3-C0EC9F389ECE}"/>
    <cellStyle name="Izračun 4 19" xfId="42897" xr:uid="{818983E9-6D7F-4755-9AA4-D2882A29E177}"/>
    <cellStyle name="Izračun 4 2" xfId="8859" xr:uid="{CFFD209D-4DC9-47DD-8F56-C2257C80482F}"/>
    <cellStyle name="Izračun 4 2 2" xfId="9926" xr:uid="{125F9276-8F23-414A-8DCC-1AC2E2289051}"/>
    <cellStyle name="Izračun 4 2 2 2" xfId="14928" xr:uid="{CCD9A955-6A31-43E9-BA7A-F7F1F73DFFF0}"/>
    <cellStyle name="Izračun 4 2 2 2 2" xfId="23015" xr:uid="{DE96FF06-4FCB-4C41-9404-709BFEF49391}"/>
    <cellStyle name="Izračun 4 2 2 2 2 2" xfId="38203" xr:uid="{C33570E3-2530-48E2-9F53-FB58849083AE}"/>
    <cellStyle name="Izračun 4 2 2 2 3" xfId="29169" xr:uid="{D8FC76EA-5C2D-44BF-AB00-90E9D18B9BEA}"/>
    <cellStyle name="Izračun 4 2 2 3" xfId="12798" xr:uid="{64856829-436A-4BED-9916-52BD850E0583}"/>
    <cellStyle name="Izračun 4 2 2 3 2" xfId="21181" xr:uid="{C52BF65D-AD50-4E57-AF30-E6986D8AE073}"/>
    <cellStyle name="Izračun 4 2 2 3 2 2" xfId="36369" xr:uid="{609163A5-F5BC-46B7-8907-EBBE473048BF}"/>
    <cellStyle name="Izračun 4 2 2 3 3" xfId="27335" xr:uid="{4117E3C5-5ACD-4E25-A80E-9FF9F180BFA3}"/>
    <cellStyle name="Izračun 4 2 2 4" xfId="16444" xr:uid="{AF9BA68D-A702-40E7-B27C-E791F91BB802}"/>
    <cellStyle name="Izračun 4 2 2 4 2" xfId="24499" xr:uid="{56A93561-5FDA-4FC6-99DC-4379BAE69B35}"/>
    <cellStyle name="Izračun 4 2 2 4 2 2" xfId="39687" xr:uid="{713EB8B0-90AE-487D-8E5C-91A5874A2DCC}"/>
    <cellStyle name="Izračun 4 2 2 4 3" xfId="30653" xr:uid="{E6B05688-B444-43AB-9F1B-CFEB6AD6C16B}"/>
    <cellStyle name="Izračun 4 2 2 5" xfId="17354" xr:uid="{E2F7BCD7-85A6-404E-A1D1-1394BB2A4519}"/>
    <cellStyle name="Izračun 4 2 2 5 2" xfId="32720" xr:uid="{79C89B78-715D-479F-84E8-DDF15C691427}"/>
    <cellStyle name="Izračun 4 2 3" xfId="14173" xr:uid="{D2D1414E-2EE3-48C0-AE1B-4EB38E44F41B}"/>
    <cellStyle name="Izračun 4 2 3 2" xfId="22260" xr:uid="{A3D72593-DE16-4EA4-BF5E-C707564E90CA}"/>
    <cellStyle name="Izračun 4 2 3 2 2" xfId="37448" xr:uid="{47018902-2B85-4148-BB3C-3F6AE01416BF}"/>
    <cellStyle name="Izračun 4 2 3 3" xfId="28414" xr:uid="{C3D752B9-9BBF-4EA9-A11A-63E3725F2E03}"/>
    <cellStyle name="Izračun 4 2 4" xfId="10447" xr:uid="{14F490F3-4A7B-4A6D-AFF8-6D609042D8F8}"/>
    <cellStyle name="Izračun 4 2 4 2" xfId="18997" xr:uid="{90092222-468B-41B9-92B1-FACE35BD676E}"/>
    <cellStyle name="Izračun 4 2 4 2 2" xfId="34202" xr:uid="{70DB6E76-9AAF-4859-9E1E-641369D2B451}"/>
    <cellStyle name="Izračun 4 2 4 3" xfId="25245" xr:uid="{5136D8BD-87E1-4BE2-AEE9-155C4C41AF24}"/>
    <cellStyle name="Izračun 4 2 5" xfId="11091" xr:uid="{B962EC6B-DF3F-4058-99D8-C22507303313}"/>
    <cellStyle name="Izračun 4 2 5 2" xfId="19641" xr:uid="{E5C2B457-464B-47AD-AB91-07ECC007204A}"/>
    <cellStyle name="Izračun 4 2 5 2 2" xfId="34846" xr:uid="{054A7B0A-6974-47A4-8F79-541F07819AB3}"/>
    <cellStyle name="Izračun 4 2 5 3" xfId="25889" xr:uid="{B81A6944-FD10-48D3-A7D0-4AAE37CFD015}"/>
    <cellStyle name="Izračun 4 2 6" xfId="18012" xr:uid="{06FDFA07-467D-4CB2-A9AD-A1F9A902EEC3}"/>
    <cellStyle name="Izračun 4 2 6 2" xfId="33223" xr:uid="{CEDBA665-2D65-4753-AD67-0C7D4CF12A87}"/>
    <cellStyle name="Izračun 4 20" xfId="46298" xr:uid="{C7B5C900-2F8F-4D11-BD85-C1CD8895FDF8}"/>
    <cellStyle name="Izračun 4 21" xfId="47645" xr:uid="{AE5B2D0B-3BE4-438D-82FB-6C3BA63B28D6}"/>
    <cellStyle name="Izračun 4 22" xfId="46628" xr:uid="{7B850526-1A39-4064-9F0D-161DDAF97707}"/>
    <cellStyle name="Izračun 4 23" xfId="45898" xr:uid="{4A9F6B8F-DA5B-4BAA-8D88-51F771DEB635}"/>
    <cellStyle name="Izračun 4 24" xfId="46392" xr:uid="{39C6729E-9881-4276-98F2-9FB2C1EDEEC7}"/>
    <cellStyle name="Izračun 4 25" xfId="48924" xr:uid="{BFF4B67B-965C-4F11-96B1-73A569660893}"/>
    <cellStyle name="Izračun 4 26" xfId="49621" xr:uid="{6DC7ABD5-FD0A-44A9-B068-E7622E82117D}"/>
    <cellStyle name="Izračun 4 27" xfId="49108" xr:uid="{41F353A0-5A4F-4C7B-89CA-CB49055997D3}"/>
    <cellStyle name="Izračun 4 28" xfId="50590" xr:uid="{B8CA1D35-5D52-4FBF-A85A-E5435ED29E2E}"/>
    <cellStyle name="Izračun 4 29" xfId="50446" xr:uid="{09823514-43B4-43C1-B7F0-633E965DEEB2}"/>
    <cellStyle name="Izračun 4 3" xfId="8927" xr:uid="{52CD2DC4-44A0-4DB6-A3E3-3AE4B57DE63F}"/>
    <cellStyle name="Izračun 4 3 2" xfId="9991" xr:uid="{B3E98549-6FD9-4127-9CA0-266D44A89B92}"/>
    <cellStyle name="Izračun 4 3 2 2" xfId="14990" xr:uid="{D4C1C795-7022-4E95-AA5E-D6B81FE90F3E}"/>
    <cellStyle name="Izračun 4 3 2 2 2" xfId="23077" xr:uid="{A90C72EC-F914-4539-8B88-210C473FDE6C}"/>
    <cellStyle name="Izračun 4 3 2 2 2 2" xfId="38265" xr:uid="{CC1B5E81-4500-4CAA-8FC5-044BFB14C706}"/>
    <cellStyle name="Izračun 4 3 2 2 3" xfId="29231" xr:uid="{E413982D-BAF5-441A-8DC0-F9B5B05DEA00}"/>
    <cellStyle name="Izračun 4 3 2 3" xfId="13814" xr:uid="{9138CD09-AA76-463F-9217-7BFDD4B32206}"/>
    <cellStyle name="Izračun 4 3 2 3 2" xfId="21924" xr:uid="{A7BA9059-945C-4671-AFF2-2E8B1F009100}"/>
    <cellStyle name="Izračun 4 3 2 3 2 2" xfId="37112" xr:uid="{C434CBC0-9361-4F4F-AF42-B91CCF2B3F99}"/>
    <cellStyle name="Izračun 4 3 2 3 3" xfId="28078" xr:uid="{A1378505-2A3A-43A7-8E0D-8CA93CD38D9A}"/>
    <cellStyle name="Izračun 4 3 2 4" xfId="15408" xr:uid="{E435D57E-9C84-48B5-A41A-51C846406D8A}"/>
    <cellStyle name="Izračun 4 3 2 4 2" xfId="23495" xr:uid="{ADEC7974-E43A-4DDA-BC4B-F73DDCDCBF47}"/>
    <cellStyle name="Izračun 4 3 2 4 2 2" xfId="38683" xr:uid="{2A82ABC9-5F8E-4702-A12C-55CB3821550C}"/>
    <cellStyle name="Izračun 4 3 2 4 3" xfId="29649" xr:uid="{7875F404-541C-460A-97B3-756A8DC21B26}"/>
    <cellStyle name="Izračun 4 3 2 5" xfId="17314" xr:uid="{A9F0009A-556E-4A7C-935C-CCEAF59A9CFA}"/>
    <cellStyle name="Izračun 4 3 2 5 2" xfId="32680" xr:uid="{E7C6A771-E3CB-4FFB-9CB0-CC4B5A6BBAA2}"/>
    <cellStyle name="Izračun 4 3 3" xfId="14234" xr:uid="{AB2074FD-6C3B-473F-9AE2-8EA64F29DFE7}"/>
    <cellStyle name="Izračun 4 3 3 2" xfId="22321" xr:uid="{B6F0884C-A62D-465E-BB06-F4463D45DCAA}"/>
    <cellStyle name="Izračun 4 3 3 2 2" xfId="37509" xr:uid="{87932514-A400-411A-94AC-6624FF90957B}"/>
    <cellStyle name="Izračun 4 3 3 3" xfId="28475" xr:uid="{F2492405-7646-4BF7-97F4-F23608D989B5}"/>
    <cellStyle name="Izračun 4 3 4" xfId="12478" xr:uid="{DD92E494-5CC4-479C-BEF7-3D0DD44AF33C}"/>
    <cellStyle name="Izračun 4 3 4 2" xfId="20895" xr:uid="{A0DA4142-2349-4E15-B867-03EA70384DDA}"/>
    <cellStyle name="Izračun 4 3 4 2 2" xfId="36083" xr:uid="{82A84A29-81A6-4596-A319-0270033C0EAE}"/>
    <cellStyle name="Izračun 4 3 4 3" xfId="27049" xr:uid="{87F6E263-0964-4ABC-87B0-F43505F086B0}"/>
    <cellStyle name="Izračun 4 3 5" xfId="10746" xr:uid="{BBBB9A3C-EBD5-4F33-A2B1-768B8B1B0A62}"/>
    <cellStyle name="Izračun 4 3 5 2" xfId="19296" xr:uid="{4455D0D5-396D-48C0-93D8-7FCB17BAA5ED}"/>
    <cellStyle name="Izračun 4 3 5 2 2" xfId="34501" xr:uid="{007B4B74-D143-4EC6-B23F-5689988A4F48}"/>
    <cellStyle name="Izračun 4 3 5 3" xfId="25544" xr:uid="{9860AE3A-8F88-42A8-9962-D44A22EF8291}"/>
    <cellStyle name="Izračun 4 3 6" xfId="17967" xr:uid="{51AF7B7E-C541-415C-8A1C-710712B4E847}"/>
    <cellStyle name="Izračun 4 3 6 2" xfId="33178" xr:uid="{CBAC9979-2BFD-401F-93A9-E147260604A8}"/>
    <cellStyle name="Izračun 4 30" xfId="50752" xr:uid="{0627D53B-34CC-467D-8B83-B9E32F67D2E4}"/>
    <cellStyle name="Izračun 4 31" xfId="51735" xr:uid="{FD7855FD-1BCE-42DB-A3D8-4A7ED8249054}"/>
    <cellStyle name="Izračun 4 32" xfId="52268" xr:uid="{54393E1E-4EDE-4166-A8AE-096F05DD7200}"/>
    <cellStyle name="Izračun 4 4" xfId="8845" xr:uid="{9D356BFD-495A-4166-8C54-C6D1851ED282}"/>
    <cellStyle name="Izračun 4 4 2" xfId="14170" xr:uid="{54041378-9C24-466C-ACBF-73376C706CEC}"/>
    <cellStyle name="Izračun 4 4 2 2" xfId="22257" xr:uid="{824BFF00-6403-438B-B7C5-4589E56B5862}"/>
    <cellStyle name="Izračun 4 4 2 2 2" xfId="37445" xr:uid="{56C2ADAE-D7B5-428C-BE12-82500CA41583}"/>
    <cellStyle name="Izračun 4 4 2 3" xfId="28411" xr:uid="{5D73CE12-5639-4259-838C-454BD5105E37}"/>
    <cellStyle name="Izračun 4 4 3" xfId="12018" xr:uid="{EA404EE8-2A7D-414F-91A3-D41D6BCE77B5}"/>
    <cellStyle name="Izračun 4 4 3 2" xfId="20496" xr:uid="{1352CF6C-050E-46AE-98E6-0E0367B93CE8}"/>
    <cellStyle name="Izračun 4 4 3 2 2" xfId="35684" xr:uid="{DA9285A4-E2D8-4DE3-AE3A-1E9F3005CEF7}"/>
    <cellStyle name="Izračun 4 4 3 3" xfId="26653" xr:uid="{CBEA39B5-8A1E-4F7F-B35E-D2580627DA4F}"/>
    <cellStyle name="Izračun 4 4 4" xfId="15986" xr:uid="{8A09FE1F-E566-4C86-9AD5-1C37CBD73C58}"/>
    <cellStyle name="Izračun 4 4 4 2" xfId="24041" xr:uid="{138B377D-9DA9-4608-8E4B-D8E1CAC486D9}"/>
    <cellStyle name="Izračun 4 4 4 2 2" xfId="39229" xr:uid="{B3DEB217-64FF-4972-8178-07C00D54D5A8}"/>
    <cellStyle name="Izračun 4 4 4 3" xfId="30195" xr:uid="{24D7B427-BEF9-49B9-9EBE-A8B1DCEE2CA9}"/>
    <cellStyle name="Izračun 4 4 5" xfId="18013" xr:uid="{72881265-2200-4E9D-BB64-E46F0A18F87D}"/>
    <cellStyle name="Izračun 4 4 5 2" xfId="33224" xr:uid="{37D09DFE-E24B-42EB-A031-DD8E765ED128}"/>
    <cellStyle name="Izračun 4 5" xfId="11298" xr:uid="{9DB738C7-5024-476E-AA97-85B643E8ABDA}"/>
    <cellStyle name="Izračun 4 5 2" xfId="19848" xr:uid="{357DCF32-C9B9-4819-B71B-E478146A9104}"/>
    <cellStyle name="Izračun 4 5 2 2" xfId="35053" xr:uid="{C5578096-F07F-4F29-ADB6-3F9889FBCBAA}"/>
    <cellStyle name="Izračun 4 5 3" xfId="26096" xr:uid="{191CBB27-BF44-4A15-8B21-51AC9752AA69}"/>
    <cellStyle name="Izračun 4 6" xfId="12044" xr:uid="{D8A6BD26-3338-4087-B957-36F413E4C88E}"/>
    <cellStyle name="Izračun 4 6 2" xfId="20518" xr:uid="{B215EB62-CD2C-4C82-9FAE-98C2C99EE154}"/>
    <cellStyle name="Izračun 4 6 2 2" xfId="35706" xr:uid="{861D5C7F-9A8F-4E35-AF7E-7A9872F04387}"/>
    <cellStyle name="Izračun 4 6 3" xfId="26675" xr:uid="{B1F9431F-6852-4B18-B471-36C3AED9B0A6}"/>
    <cellStyle name="Izračun 4 7" xfId="14027" xr:uid="{6CCE199F-41F2-423D-8549-E4E30B1CA14B}"/>
    <cellStyle name="Izračun 4 7 2" xfId="22118" xr:uid="{B1219363-C35A-430F-9C07-C8BD5C59168E}"/>
    <cellStyle name="Izračun 4 7 2 2" xfId="37306" xr:uid="{432F118F-345A-4D9A-B365-3E5615A9D15A}"/>
    <cellStyle name="Izračun 4 7 3" xfId="28272" xr:uid="{3B1A2295-FDE7-4EE1-9874-A86F6539FAB1}"/>
    <cellStyle name="Izračun 4 8" xfId="16916" xr:uid="{DFB69B8A-6479-4945-B4A3-1EC829BF15E7}"/>
    <cellStyle name="Izračun 4 8 2" xfId="24971" xr:uid="{816A238C-9D5C-42E5-B96F-4F5E3310E642}"/>
    <cellStyle name="Izračun 4 8 2 2" xfId="40159" xr:uid="{BF6ABBA2-C5C3-42D4-8E16-F36488C4FB43}"/>
    <cellStyle name="Izračun 4 8 3" xfId="31125" xr:uid="{2C189501-08DE-4956-83CB-58428F7388A9}"/>
    <cellStyle name="Izračun 4 9" xfId="18031" xr:uid="{2B7E834F-F102-4744-A1E0-F536692D3152}"/>
    <cellStyle name="Izračun 4 9 2" xfId="33242" xr:uid="{1E56A481-CB59-4748-B5FF-2BBC0268913F}"/>
    <cellStyle name="Izračun 5" xfId="8796" xr:uid="{6313AAE6-9284-45A4-AE2A-29B60F501AEE}"/>
    <cellStyle name="Izračun 5 2" xfId="9911" xr:uid="{35AFEBE4-98CC-446E-AE63-CB4B5E30C191}"/>
    <cellStyle name="Izračun 5 2 2" xfId="14917" xr:uid="{B5603488-D0C4-4C75-A5F4-964FCDD925C9}"/>
    <cellStyle name="Izračun 5 2 2 2" xfId="23004" xr:uid="{E3B7C8FF-03AD-4A30-851C-AE1BC6B67CD7}"/>
    <cellStyle name="Izračun 5 2 2 2 2" xfId="38192" xr:uid="{41576520-06B9-4FA5-9346-69B8CD642E62}"/>
    <cellStyle name="Izračun 5 2 2 3" xfId="29158" xr:uid="{9917006C-EB5A-42B8-8202-3C7536F53655}"/>
    <cellStyle name="Izračun 5 2 3" xfId="13309" xr:uid="{641E1A3C-3636-42CC-BFB5-69634C12919C}"/>
    <cellStyle name="Izračun 5 2 3 2" xfId="21568" xr:uid="{EA31D1A8-4BF9-4C1B-B33C-FB38FA4AD6A0}"/>
    <cellStyle name="Izračun 5 2 3 2 2" xfId="36756" xr:uid="{7D099CE7-3D75-4873-916D-8EBB96A4CE99}"/>
    <cellStyle name="Izračun 5 2 3 3" xfId="27722" xr:uid="{7784C0B1-FBB5-4FA2-8F84-5CE84331787A}"/>
    <cellStyle name="Izračun 5 2 4" xfId="13208" xr:uid="{4878A692-67BB-4E79-8BC9-752A23251C36}"/>
    <cellStyle name="Izračun 5 2 4 2" xfId="21496" xr:uid="{9FCE6DCF-2218-4A42-A286-0DF017952B79}"/>
    <cellStyle name="Izračun 5 2 4 2 2" xfId="36684" xr:uid="{EAC44660-0105-4C78-B995-4046AABCB081}"/>
    <cellStyle name="Izračun 5 2 4 3" xfId="27650" xr:uid="{20C28D52-3F07-4D3C-964D-5E58D609B133}"/>
    <cellStyle name="Izračun 5 2 5" xfId="18402" xr:uid="{B725F84C-8650-4FE0-9F64-1DB8C33C4300}"/>
    <cellStyle name="Izračun 5 2 5 2" xfId="33611" xr:uid="{2937F374-7C9E-42B4-84C3-867D85820732}"/>
    <cellStyle name="Izračun 5 3" xfId="14132" xr:uid="{DE50E17E-B7D5-4265-B0E5-1C4DC4CA0BBF}"/>
    <cellStyle name="Izračun 5 3 2" xfId="22219" xr:uid="{93F1C47C-FB52-4B83-B8EF-C083031243B6}"/>
    <cellStyle name="Izračun 5 3 2 2" xfId="37407" xr:uid="{761002CB-C44F-4C05-B368-CEE02801FD90}"/>
    <cellStyle name="Izračun 5 3 3" xfId="28373" xr:uid="{DE805F94-E05B-4897-A9B2-FF42A3B2C406}"/>
    <cellStyle name="Izračun 5 4" xfId="11769" xr:uid="{AF1862E7-58CC-43AF-B77C-486E9FCE9D93}"/>
    <cellStyle name="Izračun 5 4 2" xfId="20274" xr:uid="{05EBC9F5-A1DC-4B36-A034-3BDF6E174613}"/>
    <cellStyle name="Izračun 5 4 2 2" xfId="35462" xr:uid="{1E4E584A-BF09-4052-A57B-4F6582EF8426}"/>
    <cellStyle name="Izračun 5 4 3" xfId="26451" xr:uid="{0E7243BA-2663-4782-B002-BE746C450265}"/>
    <cellStyle name="Izračun 5 5" xfId="13770" xr:uid="{A13A50E0-AA04-4D09-8440-E77C4E60220D}"/>
    <cellStyle name="Izračun 5 5 2" xfId="21882" xr:uid="{26A04935-BCE9-491C-96AD-4F03EF894A14}"/>
    <cellStyle name="Izračun 5 5 2 2" xfId="37070" xr:uid="{A2F9AF75-E304-4E0A-A7D5-DD48127B98B6}"/>
    <cellStyle name="Izračun 5 5 3" xfId="28036" xr:uid="{810EAACE-7D26-4961-B72A-B29BD46B61E6}"/>
    <cellStyle name="Izračun 5 6" xfId="18040" xr:uid="{FC1D7199-8508-4411-B090-D8EE7ECC4BCC}"/>
    <cellStyle name="Izračun 5 6 2" xfId="33251" xr:uid="{A0B3CF14-F1A0-46B4-9BB6-EF5C4255AE68}"/>
    <cellStyle name="Izračun 6" xfId="8868" xr:uid="{9930EFEC-9FEC-42CC-8F3F-D487BD97F44C}"/>
    <cellStyle name="Izračun 6 2" xfId="9935" xr:uid="{A48FE07C-697B-4A3C-BC18-791F5163B51F}"/>
    <cellStyle name="Izračun 6 2 2" xfId="14937" xr:uid="{D8D30C90-F819-416D-8441-8CE688A6F42A}"/>
    <cellStyle name="Izračun 6 2 2 2" xfId="23024" xr:uid="{D05F2F13-C390-4216-8E8F-64E27AF3FF34}"/>
    <cellStyle name="Izračun 6 2 2 2 2" xfId="38212" xr:uid="{0002B490-0EE8-459F-B5A6-78426A71E89F}"/>
    <cellStyle name="Izračun 6 2 2 3" xfId="29178" xr:uid="{E59148A5-F49C-459F-995E-CB04A66A91A2}"/>
    <cellStyle name="Izračun 6 2 3" xfId="13893" xr:uid="{16801DB7-D18E-40F1-B6C0-0536DA116ED8}"/>
    <cellStyle name="Izračun 6 2 3 2" xfId="21997" xr:uid="{452D92BB-AACE-4A90-BD5A-992C1FB4F639}"/>
    <cellStyle name="Izračun 6 2 3 2 2" xfId="37185" xr:uid="{7576A368-7FF6-42F6-B1F4-CF1D0A59D7E4}"/>
    <cellStyle name="Izračun 6 2 3 3" xfId="28151" xr:uid="{BC15A0E1-2F8A-4E17-911A-1107DF2D9D94}"/>
    <cellStyle name="Izračun 6 2 4" xfId="16518" xr:uid="{CC847D91-12B8-44B4-A8E5-10EB51E757D1}"/>
    <cellStyle name="Izračun 6 2 4 2" xfId="24573" xr:uid="{36C27CC2-55F0-4180-82CA-F4EBCCB7511D}"/>
    <cellStyle name="Izračun 6 2 4 2 2" xfId="39761" xr:uid="{9010BAFC-5817-484B-AF4B-CC29ECAA987F}"/>
    <cellStyle name="Izračun 6 2 4 3" xfId="30727" xr:uid="{8A2536F1-6C67-4AE2-AE76-55F4D58836B1}"/>
    <cellStyle name="Izračun 6 2 5" xfId="17346" xr:uid="{56FBEBE9-3E9F-472E-805F-ECB5C07811AF}"/>
    <cellStyle name="Izračun 6 2 5 2" xfId="32712" xr:uid="{904E5B7A-9C97-44A9-8B4F-37A2BA4E4F38}"/>
    <cellStyle name="Izračun 6 3" xfId="14182" xr:uid="{E07E289D-B628-46FA-8C1A-707159E7E128}"/>
    <cellStyle name="Izračun 6 3 2" xfId="22269" xr:uid="{B3314147-7F1E-4BCE-A8FA-D659C6F75CF0}"/>
    <cellStyle name="Izračun 6 3 2 2" xfId="37457" xr:uid="{239FD201-9B99-449A-86E9-CEB0A38E2DF7}"/>
    <cellStyle name="Izračun 6 3 3" xfId="28423" xr:uid="{9C7C50F2-B359-49D2-BD26-2CD0B499F47F}"/>
    <cellStyle name="Izračun 6 4" xfId="16251" xr:uid="{7D2E8688-EA53-4912-B7EA-3BF00579AAC8}"/>
    <cellStyle name="Izračun 6 4 2" xfId="24306" xr:uid="{A5A8A64A-A9E6-46FD-98C7-D45F9EE00FF4}"/>
    <cellStyle name="Izračun 6 4 2 2" xfId="39494" xr:uid="{E11FDF8C-6B5E-4454-9744-8E8A95D56055}"/>
    <cellStyle name="Izračun 6 4 3" xfId="30460" xr:uid="{6C5061D5-8D34-48DF-A1CC-65426D10AF04}"/>
    <cellStyle name="Izračun 6 5" xfId="12991" xr:uid="{A5B1CAA7-190C-4F5D-8D9C-34EB8B7EA11F}"/>
    <cellStyle name="Izračun 6 5 2" xfId="21343" xr:uid="{28B3276F-8C24-49A4-9D6D-66A317387741}"/>
    <cellStyle name="Izračun 6 5 2 2" xfId="36531" xr:uid="{601DADF4-28A1-4032-AFA3-2376795695A6}"/>
    <cellStyle name="Izračun 6 5 3" xfId="27497" xr:uid="{714CCFE3-E0F2-4F88-B481-B30DA6205765}"/>
    <cellStyle name="Izračun 6 6" xfId="18003" xr:uid="{20ECB9ED-D9A6-4DE2-B977-FFE3818D5E93}"/>
    <cellStyle name="Izračun 6 6 2" xfId="33214" xr:uid="{7F402EF8-FDE9-4DC6-962F-35FBF791EDD7}"/>
    <cellStyle name="Izračun 7" xfId="8935" xr:uid="{C4828331-E078-444F-8E78-39ECCF4816DD}"/>
    <cellStyle name="Izračun 7 2" xfId="9999" xr:uid="{DA2F4BEA-91FC-45CE-A911-8778525B553B}"/>
    <cellStyle name="Izračun 7 2 2" xfId="14998" xr:uid="{41D808BD-7710-4FC9-9364-4356F4405090}"/>
    <cellStyle name="Izračun 7 2 2 2" xfId="23085" xr:uid="{8E34F7FF-0D0A-4285-A343-38868F53FAA2}"/>
    <cellStyle name="Izračun 7 2 2 2 2" xfId="38273" xr:uid="{9CF88B58-C186-4FBA-BD8D-AF43CCF6E167}"/>
    <cellStyle name="Izračun 7 2 2 3" xfId="29239" xr:uid="{B736AF6D-CC61-4A0C-93A8-FD4EF5B3D0F5}"/>
    <cellStyle name="Izračun 7 2 3" xfId="11077" xr:uid="{B4759D72-582A-4CAB-B5F5-8768B3897CF2}"/>
    <cellStyle name="Izračun 7 2 3 2" xfId="19627" xr:uid="{38DC279F-049D-4146-BDE8-33873F8BDE02}"/>
    <cellStyle name="Izračun 7 2 3 2 2" xfId="34832" xr:uid="{5E89A171-D686-462D-BADF-E1F422A69668}"/>
    <cellStyle name="Izračun 7 2 3 3" xfId="25875" xr:uid="{B04BDC58-BFAF-4C88-8967-53A2F39B389A}"/>
    <cellStyle name="Izračun 7 2 4" xfId="16696" xr:uid="{D6541B88-1D66-4F9D-8AEB-1E0DB014F7EB}"/>
    <cellStyle name="Izračun 7 2 4 2" xfId="24751" xr:uid="{41A2A0E1-BA95-41FB-90F7-CC7D3D1C3CC6}"/>
    <cellStyle name="Izračun 7 2 4 2 2" xfId="39939" xr:uid="{6410E9A2-69F1-43F2-B9D9-DBF88F39300C}"/>
    <cellStyle name="Izračun 7 2 4 3" xfId="30905" xr:uid="{93EBFCE6-97B9-47C8-B5A7-F9EDAACAFA2E}"/>
    <cellStyle name="Izračun 7 2 5" xfId="17306" xr:uid="{DC4004A4-C390-4B40-A26A-CC7C27802A51}"/>
    <cellStyle name="Izračun 7 2 5 2" xfId="32672" xr:uid="{4C8E27F1-9262-44A5-893E-90F96E1D965F}"/>
    <cellStyle name="Izračun 7 3" xfId="14242" xr:uid="{85849F26-233F-4DB4-BA53-DBB9729DDB91}"/>
    <cellStyle name="Izračun 7 3 2" xfId="22329" xr:uid="{94B96D18-905D-4BAD-97F0-DF3F7D8A7252}"/>
    <cellStyle name="Izračun 7 3 2 2" xfId="37517" xr:uid="{0C0F2527-8DEF-4F6A-A3AF-200493086132}"/>
    <cellStyle name="Izračun 7 3 3" xfId="28483" xr:uid="{268CFAFF-11BA-42FD-A2BF-6EDEB72A39A5}"/>
    <cellStyle name="Izračun 7 4" xfId="14404" xr:uid="{6E3E28A0-30F9-46F1-BA8F-A38537AC8DEA}"/>
    <cellStyle name="Izračun 7 4 2" xfId="22491" xr:uid="{D8147551-9734-4CC7-A785-1B13C7D9C6A4}"/>
    <cellStyle name="Izračun 7 4 2 2" xfId="37679" xr:uid="{F009C7AA-7D60-4A58-9B0B-349C7E4E135F}"/>
    <cellStyle name="Izračun 7 4 3" xfId="28645" xr:uid="{4070CAD1-AE9F-4B21-9599-03323EFFBC5E}"/>
    <cellStyle name="Izračun 7 5" xfId="12840" xr:uid="{A2CE1E99-614E-4986-A672-DF58BE870A88}"/>
    <cellStyle name="Izračun 7 5 2" xfId="21216" xr:uid="{214F5EA0-033D-48CD-8575-C277F0EF2282}"/>
    <cellStyle name="Izračun 7 5 2 2" xfId="36404" xr:uid="{1D4047AE-82AE-4B42-AD25-B3D304CB48C4}"/>
    <cellStyle name="Izračun 7 5 3" xfId="27370" xr:uid="{F086DCB4-E963-48F4-8261-BD32D7BEEFAE}"/>
    <cellStyle name="Izračun 7 6" xfId="17959" xr:uid="{4DBB4ACE-A972-4AAB-AB60-EB14AFEBEBE1}"/>
    <cellStyle name="Izračun 7 6 2" xfId="33170" xr:uid="{7F3DE93E-D184-4890-8D67-14D2CB5ECAA5}"/>
    <cellStyle name="Izračun 8" xfId="8836" xr:uid="{2EFC4AFA-172A-4AA3-A814-F24F3D55AF55}"/>
    <cellStyle name="Izračun 8 2" xfId="14161" xr:uid="{A4F1C327-69A1-4207-B3CF-1A80E8933238}"/>
    <cellStyle name="Izračun 8 2 2" xfId="22248" xr:uid="{0A7889BA-8703-4138-84C6-458F34E7C3BC}"/>
    <cellStyle name="Izračun 8 2 2 2" xfId="37436" xr:uid="{809241D6-0BD6-4942-AF85-BA99EEE21214}"/>
    <cellStyle name="Izračun 8 2 3" xfId="28402" xr:uid="{9224EEE2-65C1-4429-818A-81B528F43B6D}"/>
    <cellStyle name="Izračun 8 3" xfId="13269" xr:uid="{7F5797C2-98BD-489C-899D-22965CE00779}"/>
    <cellStyle name="Izračun 8 3 2" xfId="21535" xr:uid="{9EF3FF66-44C7-4B41-82ED-2246144A8761}"/>
    <cellStyle name="Izračun 8 3 2 2" xfId="36723" xr:uid="{BE9FA918-2316-48CD-8A15-70339BA40060}"/>
    <cellStyle name="Izračun 8 3 3" xfId="27689" xr:uid="{2CE195F8-4D63-433E-9B77-8B2F3DDA7658}"/>
    <cellStyle name="Izračun 8 4" xfId="11812" xr:uid="{6CD0D355-9AA0-4F20-B521-4968854A295E}"/>
    <cellStyle name="Izračun 8 4 2" xfId="20312" xr:uid="{4D2834B7-147D-4CC9-8ACF-4A5D71B7C1FF}"/>
    <cellStyle name="Izračun 8 4 2 2" xfId="35500" xr:uid="{41FA9AF5-696A-47F7-BFCB-72A1CE9E3BDB}"/>
    <cellStyle name="Izračun 8 4 3" xfId="26484" xr:uid="{B12710A8-CAF3-48FE-AF48-CE93CC63E68F}"/>
    <cellStyle name="Izračun 8 5" xfId="20319" xr:uid="{30B32A60-6C22-4543-A859-69DEB5B96B54}"/>
    <cellStyle name="Izračun 8 5 2" xfId="35507" xr:uid="{8A299C87-BBCF-4AD8-AE89-5F69A6155A95}"/>
    <cellStyle name="Izračun 9" xfId="10520" xr:uid="{BA085C5B-0DCB-4E75-B166-D28CFAA11ED5}"/>
    <cellStyle name="Izračun 9 2" xfId="19070" xr:uid="{E44A91EB-9EA0-4417-821B-189BCC5C5F8E}"/>
    <cellStyle name="Izračun 9 2 2" xfId="34275" xr:uid="{2B9ABC33-C04F-453A-AAC5-9B4D8D8E3519}"/>
    <cellStyle name="Izračun 9 3" xfId="25318" xr:uid="{573F3E1D-FD17-42C5-A324-4DA827DE1BB0}"/>
    <cellStyle name="Komma0" xfId="4439" xr:uid="{420280FB-E8CB-4FF6-8282-942715E80B5A}"/>
    <cellStyle name="Komma0 2" xfId="4440" xr:uid="{DD236D57-80BE-4DC5-AA69-F722E3D336FA}"/>
    <cellStyle name="KPMG Heading 1" xfId="4441" xr:uid="{D8B1B35D-AEA9-40F2-8269-F18E2A38403E}"/>
    <cellStyle name="KPMG Heading 2" xfId="4442" xr:uid="{49A01B7B-F3B7-4FAD-8CF8-097FB04EEDB3}"/>
    <cellStyle name="KPMG Heading 3" xfId="4443" xr:uid="{5F3BFDA3-E5C3-40A3-8511-B73C2EB8F21A}"/>
    <cellStyle name="KPMG Heading 4" xfId="4444" xr:uid="{FFFAC68F-FADB-49A5-BFE4-AB2D51660FD5}"/>
    <cellStyle name="KPMG Normal" xfId="4445" xr:uid="{48DEC1CB-6616-4A50-A3FC-CA6FA8EFA6D0}"/>
    <cellStyle name="KPMG Normal Text" xfId="4446" xr:uid="{8123AB46-0260-41D5-8148-B5B1BFCB7EBC}"/>
    <cellStyle name="Linked Cell 2" xfId="4447" xr:uid="{5D809F3C-0EB7-4536-B8FE-C5434556FD3D}"/>
    <cellStyle name="Linked Cell 2 10" xfId="4448" xr:uid="{942EF4E2-C7F6-429E-B1DF-1F2EFF29058C}"/>
    <cellStyle name="Linked Cell 2 11" xfId="4449" xr:uid="{BD90F71E-5A41-4AEF-89CE-B96EA8E876A7}"/>
    <cellStyle name="Linked Cell 2 12" xfId="12836" xr:uid="{D1653AB0-7E71-47B9-AA45-C3086B97D0CD}"/>
    <cellStyle name="Linked Cell 2 2" xfId="4450" xr:uid="{94F5EC40-563A-4019-83F9-DC8950D9AB64}"/>
    <cellStyle name="Linked Cell 2 2 10" xfId="4451" xr:uid="{806BA5CC-C4B7-4EB6-B244-4E567A45C767}"/>
    <cellStyle name="Linked Cell 2 2 11" xfId="12837" xr:uid="{B55EF7AE-058C-4797-810B-A47C4EC20EB8}"/>
    <cellStyle name="Linked Cell 2 2 2" xfId="4452" xr:uid="{127FB5F1-04A5-4EFC-A1D8-67331FE76982}"/>
    <cellStyle name="Linked Cell 2 2 3" xfId="4453" xr:uid="{90C029FC-9400-4713-AB5C-48A5236D9E34}"/>
    <cellStyle name="Linked Cell 2 2 4" xfId="4454" xr:uid="{8F3BDE8D-71DB-4774-89D9-447ADC947176}"/>
    <cellStyle name="Linked Cell 2 2 4 2" xfId="4455" xr:uid="{F9A37A55-29EF-411C-A64B-3847D494B2D0}"/>
    <cellStyle name="Linked Cell 2 2 4 2 2" xfId="4456" xr:uid="{C36309E4-B116-49ED-A7AC-D715CD12CDD3}"/>
    <cellStyle name="Linked Cell 2 2 4 2 2 2" xfId="4457" xr:uid="{66A47F7E-576E-4DD8-BD5A-AA0D679DD672}"/>
    <cellStyle name="Linked Cell 2 2 4 2 2 2 2" xfId="4458" xr:uid="{3FB982FA-FF86-4FA5-A54F-A2213E507296}"/>
    <cellStyle name="Linked Cell 2 2 4 2 2 2 3" xfId="4459" xr:uid="{B90E52D3-CEFA-4BBD-B6E1-38D513006E41}"/>
    <cellStyle name="Linked Cell 2 2 4 2 2 2 4" xfId="4460" xr:uid="{98B3BB84-E56B-4854-B631-33A6C50782C2}"/>
    <cellStyle name="Linked Cell 2 2 4 2 2 3" xfId="4461" xr:uid="{BB459DD2-3760-4785-9204-DBA30E422EE1}"/>
    <cellStyle name="Linked Cell 2 2 4 2 2 4" xfId="4462" xr:uid="{A7F62FB0-7D11-476F-97AF-C3056EDF2F71}"/>
    <cellStyle name="Linked Cell 2 2 4 2 3" xfId="4463" xr:uid="{50248206-F82E-4B34-AEB2-5055732AA43A}"/>
    <cellStyle name="Linked Cell 2 2 4 2 4" xfId="4464" xr:uid="{5F4C40F5-46D0-496C-BD0B-89328EC516DA}"/>
    <cellStyle name="Linked Cell 2 2 4 2 5" xfId="4465" xr:uid="{381F5205-9378-47F2-8A89-43E2279F0515}"/>
    <cellStyle name="Linked Cell 2 2 4 2 6" xfId="4466" xr:uid="{6D29B2EE-047E-4445-B36B-157E811CCCC6}"/>
    <cellStyle name="Linked Cell 2 2 4 3" xfId="4467" xr:uid="{D0BF0742-4197-4963-AB28-A914BB471762}"/>
    <cellStyle name="Linked Cell 2 2 4 4" xfId="4468" xr:uid="{9B049C92-C0D4-4BF2-8215-A9D3D8C9DB30}"/>
    <cellStyle name="Linked Cell 2 2 4 5" xfId="4469" xr:uid="{088ECDF0-56D9-464A-94F5-EE8833465E09}"/>
    <cellStyle name="Linked Cell 2 2 4 6" xfId="4470" xr:uid="{406C1848-19A3-4C6C-B3C9-B92629901E1F}"/>
    <cellStyle name="Linked Cell 2 2 5" xfId="4471" xr:uid="{17DC379B-C362-4CCB-AF39-1120368A5262}"/>
    <cellStyle name="Linked Cell 2 2 6" xfId="4472" xr:uid="{1EBE3B00-AE38-4A5C-96CB-26A20127A88A}"/>
    <cellStyle name="Linked Cell 2 2 7" xfId="4473" xr:uid="{CF4DD89A-FAE2-452C-9AE5-6B182FC05100}"/>
    <cellStyle name="Linked Cell 2 2 8" xfId="4474" xr:uid="{F36BD1CE-6D89-45F5-9C57-4B8B417CE6D2}"/>
    <cellStyle name="Linked Cell 2 2 9" xfId="4475" xr:uid="{ED84E12D-8DE9-443F-A31D-CD2C89A8F5DE}"/>
    <cellStyle name="Linked Cell 2 3" xfId="4476" xr:uid="{B39CB085-BE1F-4DC0-8FB3-93E7950A669D}"/>
    <cellStyle name="Linked Cell 2 3 2" xfId="4477" xr:uid="{E26F6A64-FAFE-4B2C-B2DA-C8A9E6F25DA0}"/>
    <cellStyle name="Linked Cell 2 3 3" xfId="12853" xr:uid="{59D6DAB8-B332-4F4A-8C16-028D331F7716}"/>
    <cellStyle name="Linked Cell 2 4" xfId="4478" xr:uid="{51DABAC8-39D4-4D6D-895A-ADB90C809812}"/>
    <cellStyle name="Linked Cell 2 4 2" xfId="4479" xr:uid="{744FD283-8DAD-4F78-B55A-BB267F5D1593}"/>
    <cellStyle name="Linked Cell 2 4 2 2" xfId="4480" xr:uid="{9E98693B-2E6F-4108-9671-B3E34791B7B3}"/>
    <cellStyle name="Linked Cell 2 4 2 2 2" xfId="4481" xr:uid="{9D5DA7B5-BAA9-4400-97C4-D0B725329E0C}"/>
    <cellStyle name="Linked Cell 2 4 2 2 2 2" xfId="4482" xr:uid="{B1968AEA-1FC6-4462-8578-BA40297E2B36}"/>
    <cellStyle name="Linked Cell 2 4 2 2 2 3" xfId="4483" xr:uid="{26A10CA0-25EE-4072-85E3-3ADD13BAFF68}"/>
    <cellStyle name="Linked Cell 2 4 2 2 2 4" xfId="4484" xr:uid="{D7043CAB-8BE9-4C26-B39D-79B56CFB53CB}"/>
    <cellStyle name="Linked Cell 2 4 2 2 3" xfId="4485" xr:uid="{FEBE71E9-5E56-427B-AD8A-7016C4F90501}"/>
    <cellStyle name="Linked Cell 2 4 2 2 4" xfId="4486" xr:uid="{CE2E1E88-BCFA-4B97-AF8A-43CB7DB5EF7E}"/>
    <cellStyle name="Linked Cell 2 4 2 3" xfId="4487" xr:uid="{BB83C64B-9B4D-4DB3-A648-0566537B23A9}"/>
    <cellStyle name="Linked Cell 2 4 2 4" xfId="4488" xr:uid="{621DE38B-0237-4988-9BA5-E61BCC6BA8A8}"/>
    <cellStyle name="Linked Cell 2 4 2 5" xfId="4489" xr:uid="{3A435F65-1C17-4ECE-9B5E-E43D8695E92C}"/>
    <cellStyle name="Linked Cell 2 4 2 6" xfId="4490" xr:uid="{FEFEBAA2-FAF9-40FA-B26F-1FA5D97B51EB}"/>
    <cellStyle name="Linked Cell 2 4 3" xfId="4491" xr:uid="{4846AB37-0F6A-4ABB-8045-D15680CF84D2}"/>
    <cellStyle name="Linked Cell 2 4 4" xfId="4492" xr:uid="{78CF4B3F-E46D-42E0-960E-25855440A7E5}"/>
    <cellStyle name="Linked Cell 2 4 5" xfId="4493" xr:uid="{A474E23B-AB66-4ED9-9DB8-EC56BDDC08B8}"/>
    <cellStyle name="Linked Cell 2 4 6" xfId="4494" xr:uid="{AD9E016D-A5ED-4260-BB91-E30555C250CB}"/>
    <cellStyle name="Linked Cell 2 4 7" xfId="8814" xr:uid="{EB100447-2C83-464B-8709-EF5D9E026D32}"/>
    <cellStyle name="Linked Cell 2 4 8" xfId="12855" xr:uid="{DA517608-6376-44D0-B7A4-5AB0ED021FEB}"/>
    <cellStyle name="Linked Cell 2 5" xfId="4495" xr:uid="{D0277A48-66E3-413C-B7D7-C8C457CCA891}"/>
    <cellStyle name="Linked Cell 2 6" xfId="4496" xr:uid="{3CE75310-A886-4CB4-AF25-2A9A7FBB2BE4}"/>
    <cellStyle name="Linked Cell 2 7" xfId="4497" xr:uid="{37FE9DF3-DE3D-41BA-A4B5-2DDBA1BCFD35}"/>
    <cellStyle name="Linked Cell 2 8" xfId="4498" xr:uid="{66B2CBCA-5B87-4DB9-913D-4543E7E41E71}"/>
    <cellStyle name="Linked Cell 2 9" xfId="4499" xr:uid="{21960C98-C84D-4226-BAF0-EA40EE52B564}"/>
    <cellStyle name="Linked Cell 3" xfId="4500" xr:uid="{6016A258-AD03-4CDF-AA4B-E74BCFD8A4D1}"/>
    <cellStyle name="Linked Cell 3 2" xfId="4501" xr:uid="{80C4B177-6ED9-4675-A33F-21C523B6878A}"/>
    <cellStyle name="Linked Cell 3 3" xfId="4502" xr:uid="{2881CDE4-48D1-45E3-9C8B-D0AEBC188D12}"/>
    <cellStyle name="Linked Cell 3 4" xfId="4503" xr:uid="{FCDC4AA1-1C10-4046-B7B8-B1FD07590F4E}"/>
    <cellStyle name="Linked Cell 3 4 2" xfId="4504" xr:uid="{AB0C4DD5-7D43-4415-8FC0-B325A56ED29B}"/>
    <cellStyle name="Linked Cell 3 4 2 2" xfId="4505" xr:uid="{C3AED5F5-2C8E-4B99-8C05-D522A245E863}"/>
    <cellStyle name="Linked Cell 3 4 2 2 2" xfId="4506" xr:uid="{0A51F60D-0DBD-4633-BFD6-E9D8202085EC}"/>
    <cellStyle name="Linked Cell 3 4 2 2 2 2" xfId="4507" xr:uid="{8B50DE4E-7B00-452D-BCF4-B00A50B5011E}"/>
    <cellStyle name="Linked Cell 3 4 2 2 2 3" xfId="4508" xr:uid="{B28706A3-CAB5-47AA-9936-90ECED5FBD23}"/>
    <cellStyle name="Linked Cell 3 4 2 2 2 4" xfId="4509" xr:uid="{872BEA4B-7781-40D2-9A4F-0A28BA1EFA54}"/>
    <cellStyle name="Linked Cell 3 4 2 2 3" xfId="4510" xr:uid="{4C429F03-524A-48EC-97AC-5BD762C4F3CF}"/>
    <cellStyle name="Linked Cell 3 4 2 2 4" xfId="4511" xr:uid="{1A1B94BE-0599-4D44-8BC3-787B7043B64F}"/>
    <cellStyle name="Linked Cell 3 4 2 3" xfId="4512" xr:uid="{72EF5688-2B50-41C2-BFFD-50813D219986}"/>
    <cellStyle name="Linked Cell 3 4 2 4" xfId="4513" xr:uid="{D4C1F289-B751-459E-9696-0B5B0FBAC3E0}"/>
    <cellStyle name="Linked Cell 3 4 2 5" xfId="4514" xr:uid="{491B88F2-ADEF-4799-AA8F-2802B661FEDB}"/>
    <cellStyle name="Linked Cell 3 4 2 6" xfId="4515" xr:uid="{8F6862E5-1397-47B5-818D-0D2119707467}"/>
    <cellStyle name="Linked Cell 3 4 3" xfId="4516" xr:uid="{38BAF867-6A85-4D37-9F27-C499CDA771E4}"/>
    <cellStyle name="Linked Cell 3 4 4" xfId="4517" xr:uid="{4E3B5E95-C712-411B-B183-511A1C144323}"/>
    <cellStyle name="Linked Cell 3 4 5" xfId="4518" xr:uid="{662AC113-C5BE-4127-9078-E82BE6BADA3D}"/>
    <cellStyle name="Linked Cell 3 4 6" xfId="4519" xr:uid="{1B1364EA-8D8E-4DBD-85FC-5BAB8585119B}"/>
    <cellStyle name="Linked Cell 3 5" xfId="4520" xr:uid="{95BC3F85-A8BF-47FA-BA1D-A27B82177FE9}"/>
    <cellStyle name="Linked Cell 3 6" xfId="4521" xr:uid="{DFB3215A-FFDB-4385-99E2-0629BF085F6B}"/>
    <cellStyle name="Linked Cell 3 7" xfId="4522" xr:uid="{F1BD3BFF-83D6-49F5-A1B1-0B9406DA5651}"/>
    <cellStyle name="Linked Cell 3 8" xfId="4523" xr:uid="{6063A33E-A266-45B0-AEBA-E39E549AB430}"/>
    <cellStyle name="Linked Cell 3 9" xfId="4524" xr:uid="{59B8ECC8-90E2-470C-9A8B-D20AEE18828B}"/>
    <cellStyle name="Linked Cell 4" xfId="4525" xr:uid="{97179C6F-CC0B-48C2-B0D7-60C2B02DB629}"/>
    <cellStyle name="Linked Cell 5" xfId="4526" xr:uid="{A0D7BA67-BCFF-465D-9C86-AD62D9C17E55}"/>
    <cellStyle name="Linked Cell 6" xfId="4527" xr:uid="{5466E22C-5347-42E6-8B13-5355D6F0E5A4}"/>
    <cellStyle name="Linked Cell 7" xfId="8818" xr:uid="{4FD7AD0A-C9FF-4697-964F-B381513CD0DF}"/>
    <cellStyle name="Linked Cell 8" xfId="7970" xr:uid="{46DD3150-3058-4643-9129-DD6CD1BE0CB8}"/>
    <cellStyle name="Loše 2" xfId="4529" xr:uid="{5B38DB46-1E3D-4B81-8906-571A4DD0B9AD}"/>
    <cellStyle name="Loše 2 10" xfId="12878" xr:uid="{FF3FBB5D-2759-4A9B-97D6-B4D7A2712347}"/>
    <cellStyle name="Loše 2 2" xfId="4530" xr:uid="{8F9A915D-2238-46BD-BB67-752F6E43D4F2}"/>
    <cellStyle name="Loše 2 3" xfId="4531" xr:uid="{38A5B9DD-B063-4E20-9147-01336738FF3D}"/>
    <cellStyle name="Loše 2 4" xfId="4532" xr:uid="{874C3C34-25D1-49AD-919E-E44ACCF9E078}"/>
    <cellStyle name="Loše 2 4 2" xfId="4533" xr:uid="{0968CDCA-06F4-4C6E-810B-5D8B812500A1}"/>
    <cellStyle name="Loše 2 4 2 2" xfId="4534" xr:uid="{6C17F85F-6918-4797-8EB6-A04377C2B2AE}"/>
    <cellStyle name="Loše 2 4 2 2 2" xfId="4535" xr:uid="{E8D513BA-D715-4B34-95D9-338883A70CB8}"/>
    <cellStyle name="Loše 2 4 2 2 2 2" xfId="4536" xr:uid="{374703AA-4E49-4CE9-B287-74BA2BA319BC}"/>
    <cellStyle name="Loše 2 4 2 2 2 3" xfId="4537" xr:uid="{AB569F3A-4FD3-424B-ADEC-FA755F8B9D61}"/>
    <cellStyle name="Loše 2 4 2 2 2 4" xfId="4538" xr:uid="{7A2F6167-7BA0-4351-B911-61CAC3C04D4F}"/>
    <cellStyle name="Loše 2 4 2 2 3" xfId="4539" xr:uid="{9187925C-DA07-4501-90D9-3704E3BBFE9B}"/>
    <cellStyle name="Loše 2 4 2 2 4" xfId="4540" xr:uid="{699C245B-58A1-4E89-97CB-50D0B0DA4FA4}"/>
    <cellStyle name="Loše 2 4 2 3" xfId="4541" xr:uid="{43400AB4-B274-4D93-B6B5-02FF60008D89}"/>
    <cellStyle name="Loše 2 4 2 4" xfId="4542" xr:uid="{47DC17F4-2F26-4217-AD4E-EF64E585E238}"/>
    <cellStyle name="Loše 2 4 2 5" xfId="4543" xr:uid="{6DB90663-F815-4831-A454-04F21226F673}"/>
    <cellStyle name="Loše 2 4 2 6" xfId="4544" xr:uid="{787F3A16-98E8-4111-B45A-B9C2EDB45EA3}"/>
    <cellStyle name="Loše 2 4 3" xfId="4545" xr:uid="{EEA2D822-FB3A-40AB-83D6-DA16933FB032}"/>
    <cellStyle name="Loše 2 4 4" xfId="4546" xr:uid="{30CD1F4A-0912-40A2-941C-1718C8F3A640}"/>
    <cellStyle name="Loše 2 4 5" xfId="4547" xr:uid="{940D7043-F388-427F-BFE4-427BBA1EE859}"/>
    <cellStyle name="Loše 2 4 6" xfId="4548" xr:uid="{DF2D8594-D2A0-47BC-B8FE-0EFC6FB28686}"/>
    <cellStyle name="Loše 2 5" xfId="4549" xr:uid="{6287350B-5CA4-487B-8F4E-DFE71BC251A0}"/>
    <cellStyle name="Loše 2 6" xfId="4550" xr:uid="{437B66E7-13FE-4428-8FAD-A096AB3A3E9A}"/>
    <cellStyle name="Loše 2 7" xfId="4551" xr:uid="{3AC16275-BB8D-4399-9E38-5A91372A62EA}"/>
    <cellStyle name="Loše 2 8" xfId="4552" xr:uid="{29EC362E-1CD8-4DCE-BEAE-0B9E29F91FD8}"/>
    <cellStyle name="Loše 2 9" xfId="4553" xr:uid="{982A2409-7EC6-45C0-AE80-8E5A0980E5AF}"/>
    <cellStyle name="MacroCode" xfId="4554" xr:uid="{5B0D0654-26E4-4462-B43A-DB37F7331133}"/>
    <cellStyle name="Naslov" xfId="10" xr:uid="{1A8E683C-5827-4638-8C36-09662B28E65D}"/>
    <cellStyle name="Naslov 1 2" xfId="4556" xr:uid="{1B6D4535-625E-4BAC-9EC0-B5B82D6E6753}"/>
    <cellStyle name="Naslov 1 2 10" xfId="12884" xr:uid="{5ECE0EA5-83B5-4E85-851A-8504901490F3}"/>
    <cellStyle name="Naslov 1 2 2" xfId="4557" xr:uid="{FBE024C8-9B62-46FE-9D7B-F1A6B80835C4}"/>
    <cellStyle name="Naslov 1 2 3" xfId="4558" xr:uid="{6B01A03E-2900-43B2-859B-B730FE99DE60}"/>
    <cellStyle name="Naslov 1 2 4" xfId="4559" xr:uid="{71AFC957-A968-4D2B-88EA-77D217C4A6E7}"/>
    <cellStyle name="Naslov 1 2 4 2" xfId="4560" xr:uid="{E1169686-FEF5-4981-BBD3-2D8524C74D6B}"/>
    <cellStyle name="Naslov 1 2 4 2 2" xfId="4561" xr:uid="{5A63FE59-8B07-415D-A74F-CCC094391D89}"/>
    <cellStyle name="Naslov 1 2 4 2 2 2" xfId="4562" xr:uid="{AEE2DBBF-5142-454D-893B-64B9B673A83F}"/>
    <cellStyle name="Naslov 1 2 4 2 2 2 2" xfId="4563" xr:uid="{37B24980-3423-4A52-BDC8-A02A034508F1}"/>
    <cellStyle name="Naslov 1 2 4 2 2 2 3" xfId="4564" xr:uid="{45DBCC1D-E4A0-4881-B234-D64DA325D222}"/>
    <cellStyle name="Naslov 1 2 4 2 2 2 4" xfId="4565" xr:uid="{4AD05630-4E3A-4568-A79F-16296DC0E0E3}"/>
    <cellStyle name="Naslov 1 2 4 2 2 3" xfId="4566" xr:uid="{F4F3BE5F-9816-4622-BE2F-1A1C55D770DC}"/>
    <cellStyle name="Naslov 1 2 4 2 2 4" xfId="4567" xr:uid="{A8D43F55-3492-4691-A356-DD2867DA8B10}"/>
    <cellStyle name="Naslov 1 2 4 2 3" xfId="4568" xr:uid="{41A75297-5FE6-4F2F-8150-87B536B51815}"/>
    <cellStyle name="Naslov 1 2 4 2 4" xfId="4569" xr:uid="{27C5F711-6758-42B1-B1B2-15C4B990CB05}"/>
    <cellStyle name="Naslov 1 2 4 2 5" xfId="4570" xr:uid="{54FF34D0-9969-403F-9E03-B5E3E2E572B9}"/>
    <cellStyle name="Naslov 1 2 4 2 6" xfId="4571" xr:uid="{40266093-CBCA-409F-84FD-3CEF69382AED}"/>
    <cellStyle name="Naslov 1 2 4 3" xfId="4572" xr:uid="{2F8184A3-A886-4D49-AC6F-D944F73054F6}"/>
    <cellStyle name="Naslov 1 2 4 4" xfId="4573" xr:uid="{F54B7958-A0AF-40DD-BCC4-9E1576A14673}"/>
    <cellStyle name="Naslov 1 2 4 5" xfId="4574" xr:uid="{2DAA8A19-D075-4564-A3DD-AEED3B50B5BE}"/>
    <cellStyle name="Naslov 1 2 4 6" xfId="4575" xr:uid="{7B24EAD8-7A73-48EB-A3EB-FB14F85A5D29}"/>
    <cellStyle name="Naslov 1 2 5" xfId="4576" xr:uid="{5FF08347-4156-49A1-9815-81E2275B6066}"/>
    <cellStyle name="Naslov 1 2 6" xfId="4577" xr:uid="{D894CFBD-CF96-42F5-B087-BE8843BAED69}"/>
    <cellStyle name="Naslov 1 2 7" xfId="4578" xr:uid="{D163C728-EE5D-420D-A5E6-17404E592B2F}"/>
    <cellStyle name="Naslov 1 2 8" xfId="4579" xr:uid="{0BC5788F-E6CF-409B-BF49-E315EDBA9F0A}"/>
    <cellStyle name="Naslov 1 2 9" xfId="4580" xr:uid="{588031F1-2A10-4E5E-BE24-801D3C8147BA}"/>
    <cellStyle name="Naslov 2 2" xfId="4582" xr:uid="{375846A9-2AE7-49D0-B74C-017EFEA041D8}"/>
    <cellStyle name="Naslov 2 2 10" xfId="12891" xr:uid="{4F70D9BF-2E7B-4338-90F5-6B4E18B26F96}"/>
    <cellStyle name="Naslov 2 2 2" xfId="4583" xr:uid="{6D9B7772-F7B4-474A-B436-5FAE4B40F37B}"/>
    <cellStyle name="Naslov 2 2 3" xfId="4584" xr:uid="{DEADF5EC-83E0-4BFD-BEF5-694A244872D1}"/>
    <cellStyle name="Naslov 2 2 4" xfId="4585" xr:uid="{036A8824-02EF-4086-892D-D231350ED950}"/>
    <cellStyle name="Naslov 2 2 4 2" xfId="4586" xr:uid="{74B0AD36-F6F9-4098-BD23-82078F93F038}"/>
    <cellStyle name="Naslov 2 2 4 2 2" xfId="4587" xr:uid="{0D61A51B-4BE8-4121-960A-679BBEB770C7}"/>
    <cellStyle name="Naslov 2 2 4 2 2 2" xfId="4588" xr:uid="{6CAE004C-5CF5-4A9D-A002-3467258B8847}"/>
    <cellStyle name="Naslov 2 2 4 2 2 2 2" xfId="4589" xr:uid="{CDBEC3BE-D67F-4092-B6BA-B1B5273B0BDC}"/>
    <cellStyle name="Naslov 2 2 4 2 2 2 3" xfId="4590" xr:uid="{F5DE3024-3D19-428C-9075-BA6D32BC3E6F}"/>
    <cellStyle name="Naslov 2 2 4 2 2 2 4" xfId="4591" xr:uid="{83C7477F-CBB8-446C-A88A-A48F0560BB78}"/>
    <cellStyle name="Naslov 2 2 4 2 2 3" xfId="4592" xr:uid="{1529B464-1BC4-40AE-A345-4384F5A35948}"/>
    <cellStyle name="Naslov 2 2 4 2 2 4" xfId="4593" xr:uid="{9834F3AD-54DE-4BE9-B762-D9C17A6AB1FC}"/>
    <cellStyle name="Naslov 2 2 4 2 3" xfId="4594" xr:uid="{1DA2FBFA-FD5C-4505-9429-C4E15DBEB8FA}"/>
    <cellStyle name="Naslov 2 2 4 2 4" xfId="4595" xr:uid="{88BE7383-603B-480E-8DA6-AF5CE1EAD4BD}"/>
    <cellStyle name="Naslov 2 2 4 2 5" xfId="4596" xr:uid="{D970596E-0E0A-49A0-BEB3-40BC832C93D6}"/>
    <cellStyle name="Naslov 2 2 4 2 6" xfId="4597" xr:uid="{1DCC7895-1445-43FB-AA6D-C185B6842C33}"/>
    <cellStyle name="Naslov 2 2 4 3" xfId="4598" xr:uid="{D547AF30-EA3E-41B7-B667-246087DF4A68}"/>
    <cellStyle name="Naslov 2 2 4 4" xfId="4599" xr:uid="{E4A3B26B-F3BD-49CE-AED0-CB2C21675F8B}"/>
    <cellStyle name="Naslov 2 2 4 5" xfId="4600" xr:uid="{7FD2886E-2F61-4A2A-B03F-96515603A919}"/>
    <cellStyle name="Naslov 2 2 4 6" xfId="4601" xr:uid="{2266A2E8-9ADA-4511-B9AB-FFFCC6CE8B25}"/>
    <cellStyle name="Naslov 2 2 5" xfId="4602" xr:uid="{FDE6A47D-363E-4B80-A653-1F4AB47FBA52}"/>
    <cellStyle name="Naslov 2 2 6" xfId="4603" xr:uid="{DD4DC3C8-7BF2-4106-A565-F2CBC78D0037}"/>
    <cellStyle name="Naslov 2 2 7" xfId="4604" xr:uid="{EB6F79EB-68D2-4CAA-B850-76CCAE045F28}"/>
    <cellStyle name="Naslov 2 2 8" xfId="4605" xr:uid="{BB916121-6864-4C28-B9A0-5C2916C92A19}"/>
    <cellStyle name="Naslov 2 2 9" xfId="4606" xr:uid="{85DB0FD4-EC23-4D8A-BDC3-058AEEC8F38F}"/>
    <cellStyle name="Naslov 3 2" xfId="4608" xr:uid="{58C9677C-06EB-456F-B0B7-1A62743E9031}"/>
    <cellStyle name="Naslov 3 2 10" xfId="12896" xr:uid="{187AFE3E-ECAA-4F6B-88C5-5485D7081925}"/>
    <cellStyle name="Naslov 3 2 2" xfId="4609" xr:uid="{BF72B9D6-E117-4B03-A235-C1ECB0D7C1F2}"/>
    <cellStyle name="Naslov 3 2 3" xfId="4610" xr:uid="{3634EEF7-BF06-470E-9D27-E0EB45316CA4}"/>
    <cellStyle name="Naslov 3 2 4" xfId="4611" xr:uid="{771A074B-6D2A-41DB-ABE9-EDD69CEB1E93}"/>
    <cellStyle name="Naslov 3 2 4 2" xfId="4612" xr:uid="{B21AA9F2-E44A-4D9D-BE96-A31AD89E2AB0}"/>
    <cellStyle name="Naslov 3 2 4 2 2" xfId="4613" xr:uid="{8913CF17-9433-4E8B-8530-354910B40ED8}"/>
    <cellStyle name="Naslov 3 2 4 2 2 2" xfId="4614" xr:uid="{FF7A46FB-B4F9-4076-A907-C9736E19C0C2}"/>
    <cellStyle name="Naslov 3 2 4 2 2 2 2" xfId="4615" xr:uid="{3C2E94C6-D77D-4F62-9016-7CDCA48C1A51}"/>
    <cellStyle name="Naslov 3 2 4 2 2 2 3" xfId="4616" xr:uid="{66C2BD68-FA41-4DD6-8A24-E7AB8CAAACC1}"/>
    <cellStyle name="Naslov 3 2 4 2 2 2 4" xfId="4617" xr:uid="{71F13833-6790-4D06-BFA4-43A3DAC3227C}"/>
    <cellStyle name="Naslov 3 2 4 2 2 3" xfId="4618" xr:uid="{72E1E83B-C33D-44C6-A9F3-EC9DD1E91A15}"/>
    <cellStyle name="Naslov 3 2 4 2 2 4" xfId="4619" xr:uid="{70346370-915B-4D03-BF74-DCE9E287F741}"/>
    <cellStyle name="Naslov 3 2 4 2 3" xfId="4620" xr:uid="{84106F6B-3EBD-4D47-9EA3-4FFF099374A8}"/>
    <cellStyle name="Naslov 3 2 4 2 4" xfId="4621" xr:uid="{10F65F31-BD05-4C2F-BDFC-53C2D082F0D3}"/>
    <cellStyle name="Naslov 3 2 4 2 5" xfId="4622" xr:uid="{AD1E7C9F-C7A5-4F89-BD87-E538679DA999}"/>
    <cellStyle name="Naslov 3 2 4 2 6" xfId="4623" xr:uid="{0FD2B7D4-6902-4115-A4BF-BD9370137E81}"/>
    <cellStyle name="Naslov 3 2 4 3" xfId="4624" xr:uid="{79A3FBEB-B066-4D09-9C98-FB5BCE3D7910}"/>
    <cellStyle name="Naslov 3 2 4 4" xfId="4625" xr:uid="{DD63F0A3-82CF-4F5F-A4B2-8F00B317F66D}"/>
    <cellStyle name="Naslov 3 2 4 5" xfId="4626" xr:uid="{27B3FDF2-4FAC-4BD1-9972-105E9D0EF423}"/>
    <cellStyle name="Naslov 3 2 4 6" xfId="4627" xr:uid="{3AFE65D2-CA1A-4FDC-A544-641EA7EEED25}"/>
    <cellStyle name="Naslov 3 2 5" xfId="4628" xr:uid="{91A71754-E935-42F7-9362-C5F68090ECC6}"/>
    <cellStyle name="Naslov 3 2 6" xfId="4629" xr:uid="{222CACEC-BDBF-452E-A610-A36DB9E091D0}"/>
    <cellStyle name="Naslov 3 2 7" xfId="4630" xr:uid="{CC4BBA23-6EE1-422E-B5A7-D213B71CA285}"/>
    <cellStyle name="Naslov 3 2 8" xfId="4631" xr:uid="{86871026-1EEA-49BA-A3CE-5685F4998097}"/>
    <cellStyle name="Naslov 3 2 9" xfId="4632" xr:uid="{BFF0CA54-3596-45FF-92E8-4E4878F59354}"/>
    <cellStyle name="Naslov 4 2" xfId="4634" xr:uid="{0D13A2E6-C294-4471-B144-AC293D902EAE}"/>
    <cellStyle name="Naslov 4 2 10" xfId="12902" xr:uid="{C5F4DA56-5BB9-4631-A1EF-B81372DE4662}"/>
    <cellStyle name="Naslov 4 2 2" xfId="4635" xr:uid="{D2F9ED10-955B-4360-BC12-C9DF9C454B1F}"/>
    <cellStyle name="Naslov 4 2 3" xfId="4636" xr:uid="{FC732E5C-6C77-4AC3-A06D-B4505497E890}"/>
    <cellStyle name="Naslov 4 2 4" xfId="4637" xr:uid="{19C19DA6-541B-4089-A09F-5454D9E0CCE8}"/>
    <cellStyle name="Naslov 4 2 4 2" xfId="4638" xr:uid="{2CA2E553-F31C-4112-ABA2-2C815E158FA5}"/>
    <cellStyle name="Naslov 4 2 4 2 2" xfId="4639" xr:uid="{12972158-2D6A-44E7-A015-8AC9286BBE1A}"/>
    <cellStyle name="Naslov 4 2 4 2 2 2" xfId="4640" xr:uid="{F3694D97-9534-46B8-87AC-9ACCF9BB87E8}"/>
    <cellStyle name="Naslov 4 2 4 2 2 2 2" xfId="4641" xr:uid="{4DFC0418-3BEA-42C3-B802-6AC892B1CE3C}"/>
    <cellStyle name="Naslov 4 2 4 2 2 2 3" xfId="4642" xr:uid="{46406BD6-AC00-4B18-B58E-D23C0FFBD775}"/>
    <cellStyle name="Naslov 4 2 4 2 2 2 4" xfId="4643" xr:uid="{6B68158F-56B5-4D26-A006-C3E963BE8970}"/>
    <cellStyle name="Naslov 4 2 4 2 2 3" xfId="4644" xr:uid="{8AAC38E4-4F57-4A9A-AFFC-267B378B6B50}"/>
    <cellStyle name="Naslov 4 2 4 2 2 4" xfId="4645" xr:uid="{01522EEE-7C92-4A9C-A83C-FA0C58D2CD92}"/>
    <cellStyle name="Naslov 4 2 4 2 3" xfId="4646" xr:uid="{2E62FFCB-2BCC-4F95-B64B-58C00A250BCB}"/>
    <cellStyle name="Naslov 4 2 4 2 4" xfId="4647" xr:uid="{1F666F63-F82E-4008-8535-81BD743DE1D9}"/>
    <cellStyle name="Naslov 4 2 4 2 5" xfId="4648" xr:uid="{2F97DA55-9F0D-4619-A436-368C70CF56B4}"/>
    <cellStyle name="Naslov 4 2 4 2 6" xfId="4649" xr:uid="{C53224BD-DEC5-4205-8E2D-D55F23F1DB19}"/>
    <cellStyle name="Naslov 4 2 4 3" xfId="4650" xr:uid="{0E8D1BF4-B905-430A-B980-BDFB316F5BB0}"/>
    <cellStyle name="Naslov 4 2 4 4" xfId="4651" xr:uid="{9631215A-B18A-4163-96EF-C1A0A996A5CD}"/>
    <cellStyle name="Naslov 4 2 4 5" xfId="4652" xr:uid="{6AF2EFCE-A0D9-45B6-98C7-CDCCDA3FE28A}"/>
    <cellStyle name="Naslov 4 2 4 6" xfId="4653" xr:uid="{C70D55E8-2CBE-46B7-9DFB-39A75A021FB7}"/>
    <cellStyle name="Naslov 4 2 5" xfId="4654" xr:uid="{D0E7E090-FDF8-43FD-A73D-748542205F7B}"/>
    <cellStyle name="Naslov 4 2 6" xfId="4655" xr:uid="{4F8D7428-9F8C-48C8-921F-6679A008D06E}"/>
    <cellStyle name="Naslov 4 2 7" xfId="4656" xr:uid="{F0A48FC7-97BE-4B78-AE94-965BB3F20583}"/>
    <cellStyle name="Naslov 4 2 8" xfId="4657" xr:uid="{EACCF1CE-1AC0-4CF9-871A-B2876A70B73C}"/>
    <cellStyle name="Naslov 4 2 9" xfId="4658" xr:uid="{E59DE7AA-B1C9-4901-A050-46F7F2F9BA39}"/>
    <cellStyle name="Naslov 5" xfId="4659" xr:uid="{69650E9B-BDD3-40DF-BDB2-40EEA046CD57}"/>
    <cellStyle name="Naslov 5 2" xfId="4660" xr:uid="{EE8396D3-43F0-4931-82F3-1810645D8730}"/>
    <cellStyle name="Navadno_Januar" xfId="4661" xr:uid="{04C03BCC-6E20-4C11-A658-0F1950BBB01B}"/>
    <cellStyle name="Neutral 2" xfId="4662" xr:uid="{3858818E-2294-4FEB-9664-9BEF0D915080}"/>
    <cellStyle name="Neutral 2 10" xfId="4663" xr:uid="{9241B254-4FF2-4332-BEFE-19999B10D70A}"/>
    <cellStyle name="Neutral 2 11" xfId="4664" xr:uid="{CE44A97B-3938-4969-A2FB-1B364599E12A}"/>
    <cellStyle name="Neutral 2 12" xfId="12910" xr:uid="{8B2ED0D7-D219-4F2E-9245-21915B3E6386}"/>
    <cellStyle name="Neutral 2 2" xfId="4665" xr:uid="{AF5E4414-99B0-429F-9E32-A87EB0A008CE}"/>
    <cellStyle name="Neutral 2 2 10" xfId="4666" xr:uid="{79EB443A-041B-4D16-9DA8-65680D97BD20}"/>
    <cellStyle name="Neutral 2 2 11" xfId="12912" xr:uid="{9F2624F0-9DFE-4C3C-98CF-1805D8A4E2E3}"/>
    <cellStyle name="Neutral 2 2 2" xfId="4667" xr:uid="{A087C80E-15A7-4F06-B3BC-ECB56FFE502A}"/>
    <cellStyle name="Neutral 2 2 3" xfId="4668" xr:uid="{946B2FD7-C0C4-4270-9325-FD6C2EDB8EDD}"/>
    <cellStyle name="Neutral 2 2 4" xfId="4669" xr:uid="{F220CDDF-36C6-4909-B5D2-0FB75F6FFC0B}"/>
    <cellStyle name="Neutral 2 2 4 2" xfId="4670" xr:uid="{0EDE0070-CDEB-4FE0-BD05-90EF03B11E71}"/>
    <cellStyle name="Neutral 2 2 4 2 2" xfId="4671" xr:uid="{95FE3AA3-6AC2-49F8-9BD0-DCCF3A445B19}"/>
    <cellStyle name="Neutral 2 2 4 2 2 2" xfId="4672" xr:uid="{CBF91F60-35D6-45FC-8E8E-D16A870A9336}"/>
    <cellStyle name="Neutral 2 2 4 2 2 2 2" xfId="4673" xr:uid="{0D407ECD-3792-438D-B5A8-03876749AA4E}"/>
    <cellStyle name="Neutral 2 2 4 2 2 2 3" xfId="4674" xr:uid="{23B6FAA7-B068-4742-97DA-78443C45D00D}"/>
    <cellStyle name="Neutral 2 2 4 2 2 2 4" xfId="4675" xr:uid="{3244CA0E-6434-494F-86FA-6DF5DAD1F18D}"/>
    <cellStyle name="Neutral 2 2 4 2 2 3" xfId="4676" xr:uid="{04B03CD1-B920-481D-BFBE-BC921CF7B870}"/>
    <cellStyle name="Neutral 2 2 4 2 2 4" xfId="4677" xr:uid="{03EC5E88-7FB3-4D68-A35B-755415C486BD}"/>
    <cellStyle name="Neutral 2 2 4 2 3" xfId="4678" xr:uid="{EB9AACB0-554E-4506-8586-682EE03D8CB0}"/>
    <cellStyle name="Neutral 2 2 4 2 4" xfId="4679" xr:uid="{09271221-96D6-4E5F-AA78-BC625F661493}"/>
    <cellStyle name="Neutral 2 2 4 2 5" xfId="4680" xr:uid="{24BAB74F-3EEF-45B8-AD26-48A10ECCC5FA}"/>
    <cellStyle name="Neutral 2 2 4 2 6" xfId="4681" xr:uid="{26B3E840-9E7F-478A-8D48-9FFEB4FAD2C8}"/>
    <cellStyle name="Neutral 2 2 4 3" xfId="4682" xr:uid="{43C65A3B-04E9-466F-8E91-D56AFBA4148E}"/>
    <cellStyle name="Neutral 2 2 4 4" xfId="4683" xr:uid="{B7FC21FB-A644-4917-814B-25A2DFAF8EC8}"/>
    <cellStyle name="Neutral 2 2 4 5" xfId="4684" xr:uid="{C7302EFF-C192-43FE-AC7A-FCA6BC75614B}"/>
    <cellStyle name="Neutral 2 2 4 6" xfId="4685" xr:uid="{61307865-60B8-4075-84E8-5F63B3AB5FFA}"/>
    <cellStyle name="Neutral 2 2 5" xfId="4686" xr:uid="{F7FE75F3-A39B-422E-9448-E2D539FE8092}"/>
    <cellStyle name="Neutral 2 2 6" xfId="4687" xr:uid="{0D3EBCAA-29F4-40E6-AD0F-8E132DDEADF9}"/>
    <cellStyle name="Neutral 2 2 7" xfId="4688" xr:uid="{3F9E9063-D24E-4581-914B-0FE228BB17FA}"/>
    <cellStyle name="Neutral 2 2 8" xfId="4689" xr:uid="{C2636E01-BA9C-41FB-A68D-46A7410D9927}"/>
    <cellStyle name="Neutral 2 2 9" xfId="4690" xr:uid="{745BCF0B-2FB0-4EF0-BA48-B9ACD2E0A741}"/>
    <cellStyle name="Neutral 2 3" xfId="4691" xr:uid="{1006F343-5332-44FC-9CC1-BCC333872792}"/>
    <cellStyle name="Neutral 2 3 2" xfId="4692" xr:uid="{52BB2763-AF2B-4294-8971-3868560E8F43}"/>
    <cellStyle name="Neutral 2 3 3" xfId="12923" xr:uid="{663444AA-8157-44CB-A2BA-725A35CF4242}"/>
    <cellStyle name="Neutral 2 4" xfId="4693" xr:uid="{27EB2362-E075-4412-A105-AE70FDA5984B}"/>
    <cellStyle name="Neutral 2 4 2" xfId="4694" xr:uid="{963CC3BB-0343-465B-AEFB-EC7D3910FB4A}"/>
    <cellStyle name="Neutral 2 4 2 2" xfId="4695" xr:uid="{6ECB61D5-DAF7-4BA3-A1F9-772B4D33F12D}"/>
    <cellStyle name="Neutral 2 4 2 2 2" xfId="4696" xr:uid="{72728D0E-CD8F-48A5-B748-9BF14C518DC7}"/>
    <cellStyle name="Neutral 2 4 2 2 2 2" xfId="4697" xr:uid="{5D2A4FBB-75E5-471B-9FD3-4D5FE2C11ADC}"/>
    <cellStyle name="Neutral 2 4 2 2 2 3" xfId="4698" xr:uid="{2299013A-184E-4A60-8E35-9AFEF969AEFE}"/>
    <cellStyle name="Neutral 2 4 2 2 2 4" xfId="4699" xr:uid="{4569AB32-C986-4728-9BFC-2B64B9BB7639}"/>
    <cellStyle name="Neutral 2 4 2 2 3" xfId="4700" xr:uid="{AD112D83-A9DA-4423-B017-92FE396FAB9F}"/>
    <cellStyle name="Neutral 2 4 2 2 4" xfId="4701" xr:uid="{42E6D1C0-46B2-4FDF-9884-A5CED081AD75}"/>
    <cellStyle name="Neutral 2 4 2 3" xfId="4702" xr:uid="{34998436-2656-41DC-BDB5-313F9655EA77}"/>
    <cellStyle name="Neutral 2 4 2 4" xfId="4703" xr:uid="{AD0A497C-4F78-49A6-98D2-27CC0EA53551}"/>
    <cellStyle name="Neutral 2 4 2 5" xfId="4704" xr:uid="{55F02BCA-80DF-43EC-B6E4-8A59DEAC8047}"/>
    <cellStyle name="Neutral 2 4 2 6" xfId="4705" xr:uid="{14CD7FE8-B025-457D-B5A5-4F85822F4A4B}"/>
    <cellStyle name="Neutral 2 4 3" xfId="4706" xr:uid="{26513C98-2066-49B2-BA81-C794211508A7}"/>
    <cellStyle name="Neutral 2 4 4" xfId="4707" xr:uid="{2E1F32E3-94A1-4C4B-B5AD-3787F42D444B}"/>
    <cellStyle name="Neutral 2 4 5" xfId="4708" xr:uid="{AE7D1A23-1326-418B-991C-AFE822E76F6D}"/>
    <cellStyle name="Neutral 2 4 6" xfId="4709" xr:uid="{D42465C0-DC4F-4190-9D8B-A02F20010A81}"/>
    <cellStyle name="Neutral 2 4 7" xfId="8824" xr:uid="{06E50C4C-1612-4157-B5B0-DE5267A7A886}"/>
    <cellStyle name="Neutral 2 4 8" xfId="12924" xr:uid="{2614FCEF-B0BF-4013-846F-90A0E8168477}"/>
    <cellStyle name="Neutral 2 5" xfId="4710" xr:uid="{73D3F44D-B091-4529-91CD-908BBE36BAB8}"/>
    <cellStyle name="Neutral 2 6" xfId="4711" xr:uid="{381A337C-8C29-42BA-A2A6-1C606D31B903}"/>
    <cellStyle name="Neutral 2 7" xfId="4712" xr:uid="{465BDA7B-CCB5-464D-936E-2CA9BCCA5D2A}"/>
    <cellStyle name="Neutral 2 8" xfId="4713" xr:uid="{9D5C091E-90E2-460F-BF79-A8391E0EADF3}"/>
    <cellStyle name="Neutral 2 9" xfId="4714" xr:uid="{90E9C460-7164-494E-A18E-C5CE4F3A2B80}"/>
    <cellStyle name="Neutral 3" xfId="4715" xr:uid="{EDD5414F-646E-4482-A522-4762418E2D9D}"/>
    <cellStyle name="Neutral 3 2" xfId="4716" xr:uid="{31D3D186-FB67-4ACE-83AF-CA964DD7B31E}"/>
    <cellStyle name="Neutral 3 3" xfId="4717" xr:uid="{97EF497C-4C39-426A-B3AA-A74D239B8E1F}"/>
    <cellStyle name="Neutral 3 4" xfId="4718" xr:uid="{50BEAE65-2B35-4F83-B744-CF49AD323A27}"/>
    <cellStyle name="Neutral 3 4 2" xfId="4719" xr:uid="{37B20356-2D80-4CB9-A974-5C21008D0A33}"/>
    <cellStyle name="Neutral 3 4 2 2" xfId="4720" xr:uid="{1B6BCE0A-A861-4910-BEAC-2ACD34FF847A}"/>
    <cellStyle name="Neutral 3 4 2 2 2" xfId="4721" xr:uid="{4F4F87BD-4244-420D-9774-BE11B9E00CDF}"/>
    <cellStyle name="Neutral 3 4 2 2 2 2" xfId="4722" xr:uid="{B87D714C-9BD7-4D52-AB18-64810BC6B0AB}"/>
    <cellStyle name="Neutral 3 4 2 2 2 3" xfId="4723" xr:uid="{A6D9E9E3-BD09-4495-A8C8-07EB453CA14E}"/>
    <cellStyle name="Neutral 3 4 2 2 2 4" xfId="4724" xr:uid="{AB73EE34-1080-4FED-BC82-DE36B71CF56E}"/>
    <cellStyle name="Neutral 3 4 2 2 3" xfId="4725" xr:uid="{049D934C-AE5E-4DAC-9EDB-FF12CE522468}"/>
    <cellStyle name="Neutral 3 4 2 2 4" xfId="4726" xr:uid="{B506F31F-9F78-4752-92D2-6336708E2FE8}"/>
    <cellStyle name="Neutral 3 4 2 3" xfId="4727" xr:uid="{A4D20273-0EB4-4730-BD83-D885616FEBA7}"/>
    <cellStyle name="Neutral 3 4 2 4" xfId="4728" xr:uid="{6FD8EDC1-02DD-4578-83A3-093742538BA5}"/>
    <cellStyle name="Neutral 3 4 2 5" xfId="4729" xr:uid="{996FA3E4-0232-4A59-B4E7-1D59ACF2FBA9}"/>
    <cellStyle name="Neutral 3 4 2 6" xfId="4730" xr:uid="{63BF4DA0-B0B7-4E0B-B41A-F6872BF40750}"/>
    <cellStyle name="Neutral 3 4 3" xfId="4731" xr:uid="{1634802E-274B-4F94-BA94-7087AEABD2EC}"/>
    <cellStyle name="Neutral 3 4 4" xfId="4732" xr:uid="{31E84CAA-6C8C-4AF5-8EA8-BE42D4649A68}"/>
    <cellStyle name="Neutral 3 4 5" xfId="4733" xr:uid="{8DF46C25-ACA2-4E78-B220-D9361EC9B0D1}"/>
    <cellStyle name="Neutral 3 4 6" xfId="4734" xr:uid="{0099517E-F73A-49C1-9A3E-8B4EB615A9B8}"/>
    <cellStyle name="Neutral 3 5" xfId="4735" xr:uid="{F1C87686-E9BC-4566-8F16-4D8B165BC3AC}"/>
    <cellStyle name="Neutral 3 6" xfId="4736" xr:uid="{992AC70F-E903-47B8-B5C6-A2A20AC01361}"/>
    <cellStyle name="Neutral 3 7" xfId="4737" xr:uid="{A3EF2A1C-E566-4C17-AF2F-2F00DB7005C0}"/>
    <cellStyle name="Neutral 3 8" xfId="4738" xr:uid="{116EF6BA-31EC-448A-AF90-A1CDE97EF87B}"/>
    <cellStyle name="Neutral 3 9" xfId="4739" xr:uid="{8EE379D3-84AE-4C35-92B4-4556589DBC3F}"/>
    <cellStyle name="Neutral 4" xfId="4740" xr:uid="{CA0FC42B-B1C4-436A-9C13-2B89BEBCE6E7}"/>
    <cellStyle name="Neutral 5" xfId="4741" xr:uid="{EB088789-AEEE-4E08-ADAE-2265C76EBB18}"/>
    <cellStyle name="Neutral 6" xfId="4742" xr:uid="{F631D5CE-CE29-455C-BCE6-F288CB809676}"/>
    <cellStyle name="Neutral 7" xfId="8829" xr:uid="{7E2F01D9-C1B3-4ACD-804F-4C64C204F02F}"/>
    <cellStyle name="Neutral 8" xfId="4743" xr:uid="{6D6BD466-C385-4758-815B-0973966CF5CF}"/>
    <cellStyle name="Neutralno 2" xfId="4744" xr:uid="{7A25379B-C212-4DB6-A419-803753AB5F66}"/>
    <cellStyle name="Neutralno 2 10" xfId="12944" xr:uid="{3B0C0C25-1EC3-44F9-9B5F-74DD7DE48400}"/>
    <cellStyle name="Neutralno 2 2" xfId="4745" xr:uid="{FEDD467A-B1FC-40ED-AAB3-02D8D86F9FA3}"/>
    <cellStyle name="Neutralno 2 3" xfId="4746" xr:uid="{375997C7-2DD8-4C93-ABDE-9390CA0F0C70}"/>
    <cellStyle name="Neutralno 2 4" xfId="4747" xr:uid="{1F826BF3-4948-4E1A-974C-BC261DA3EB8E}"/>
    <cellStyle name="Neutralno 2 4 2" xfId="4748" xr:uid="{0DB56788-DD0A-4EFF-BA75-AF21C98F6046}"/>
    <cellStyle name="Neutralno 2 4 2 2" xfId="4749" xr:uid="{243583D9-271E-4B2E-9ABC-57D87A35E6E9}"/>
    <cellStyle name="Neutralno 2 4 2 2 2" xfId="4750" xr:uid="{D9494191-3359-4E12-ADDE-E995688DEEFA}"/>
    <cellStyle name="Neutralno 2 4 2 2 2 2" xfId="4751" xr:uid="{5FB40612-F728-42E9-AE83-478C2ADB3F6A}"/>
    <cellStyle name="Neutralno 2 4 2 2 2 3" xfId="4752" xr:uid="{8A3C8690-84E6-4231-B628-58AEBC3CEA89}"/>
    <cellStyle name="Neutralno 2 4 2 2 2 4" xfId="4753" xr:uid="{82CDE0DD-0FF3-4122-ACA0-34DE87C27236}"/>
    <cellStyle name="Neutralno 2 4 2 2 3" xfId="4754" xr:uid="{0DB5FE4B-4E7A-415B-9EBD-024D9E7BB955}"/>
    <cellStyle name="Neutralno 2 4 2 2 4" xfId="4755" xr:uid="{34486F9F-E19A-49B2-9B31-1754FB55603C}"/>
    <cellStyle name="Neutralno 2 4 2 3" xfId="4756" xr:uid="{C65727F5-CF33-477F-BEB4-D8923FB943FE}"/>
    <cellStyle name="Neutralno 2 4 2 4" xfId="4757" xr:uid="{8ACC70D4-9C10-454C-A3A8-45EF8E1241CD}"/>
    <cellStyle name="Neutralno 2 4 2 5" xfId="4758" xr:uid="{23669460-EB18-4FB8-AB62-E64847940BA8}"/>
    <cellStyle name="Neutralno 2 4 2 6" xfId="4759" xr:uid="{21A1E145-F8EF-4BEE-833C-A3B9659BC8D9}"/>
    <cellStyle name="Neutralno 2 4 3" xfId="4760" xr:uid="{450881F7-A2A2-422F-ACEC-ACF1775BFF21}"/>
    <cellStyle name="Neutralno 2 4 4" xfId="4761" xr:uid="{9BA91568-A048-4CD7-B4FD-AA55DBB217C8}"/>
    <cellStyle name="Neutralno 2 4 5" xfId="4762" xr:uid="{ECAFB93E-35A8-44DD-810C-CDCC2E234DE8}"/>
    <cellStyle name="Neutralno 2 4 6" xfId="4763" xr:uid="{FFC57C73-A089-4A18-B8C9-7EAD70CFF107}"/>
    <cellStyle name="Neutralno 2 5" xfId="4764" xr:uid="{7F95E843-976D-4FD5-82D6-2B67C23C6328}"/>
    <cellStyle name="Neutralno 2 6" xfId="4765" xr:uid="{C3838223-A40D-4D44-9977-842B3FA17E75}"/>
    <cellStyle name="Neutralno 2 7" xfId="4766" xr:uid="{330DF4C3-EF42-4B3D-BCF6-86F82100E5DE}"/>
    <cellStyle name="Neutralno 2 8" xfId="4767" xr:uid="{AF0E7F6A-080F-4ECC-B6F7-985BE62E7D16}"/>
    <cellStyle name="Neutralno 2 9" xfId="4768" xr:uid="{4770C1BC-2FDF-4133-815B-64B313B290F9}"/>
    <cellStyle name="Normal" xfId="0" builtinId="0"/>
    <cellStyle name="Normal - Style1" xfId="4769" xr:uid="{AC47FF6F-0231-48F5-AADC-FF1ACDCC278B}"/>
    <cellStyle name="Normal 10" xfId="4770" xr:uid="{0B8233C0-3119-4CCD-9D9A-4AD6A391644F}"/>
    <cellStyle name="Normal 10 10" xfId="8833" xr:uid="{AABB624A-5E87-4977-82C8-BFF27DC81149}"/>
    <cellStyle name="Normal 10 11" xfId="41241" xr:uid="{E02FFB3C-DB7F-4EED-B480-CA6B89ACFC28}"/>
    <cellStyle name="Normal 10 2" xfId="4771" xr:uid="{CF30C6DA-FF2E-4B22-B911-F904E26FAE94}"/>
    <cellStyle name="Normal 10 2 10" xfId="4772" xr:uid="{1E696F19-B003-4E36-A57B-A4FABB57965D}"/>
    <cellStyle name="Normal 10 2 2" xfId="4773" xr:uid="{B955804C-EE7A-4261-8CEA-42D40B22BC83}"/>
    <cellStyle name="Normal 10 2 2 2" xfId="4774" xr:uid="{D35439D5-D9DA-45E6-AC40-B2CAA317D9B3}"/>
    <cellStyle name="Normal 10 2 2 2 2" xfId="4775" xr:uid="{4B529860-0AD6-407D-9A57-42908121308F}"/>
    <cellStyle name="Normal 10 2 2 3" xfId="4776" xr:uid="{5B36FB2F-0CAD-4676-974B-5063FA4DFE53}"/>
    <cellStyle name="Normal 10 2 2 4" xfId="4777" xr:uid="{0EC1C5D1-8F6C-4127-955C-1493CA5A646E}"/>
    <cellStyle name="Normal 10 2 2 5" xfId="12952" xr:uid="{73C278B1-6D3A-42DC-8BA2-2E6FEFD14EFF}"/>
    <cellStyle name="Normal 10 2 3" xfId="4778" xr:uid="{4D3EB7A1-91BA-4D50-86AB-69F047AE4196}"/>
    <cellStyle name="Normal 10 2 3 2" xfId="4779" xr:uid="{E633123B-11F4-440F-A1D8-E7936FE09B0F}"/>
    <cellStyle name="Normal 10 2 3 2 2" xfId="4780" xr:uid="{72698EE2-250D-4E8C-8A81-FAE6F434ED23}"/>
    <cellStyle name="Normal 10 2 3 3" xfId="4781" xr:uid="{E693DB0D-5660-4E0D-B12D-1BF0EC6FDB93}"/>
    <cellStyle name="Normal 10 2 3 4" xfId="4782" xr:uid="{B65E0D81-2E6F-49C0-84C4-C69F892D219C}"/>
    <cellStyle name="Normal 10 2 3 5" xfId="12953" xr:uid="{DB74BF13-80A7-4D0E-AAF9-3771B1DE706A}"/>
    <cellStyle name="Normal 10 2 4" xfId="4783" xr:uid="{2CED7176-8994-4CE3-A41E-850427C62CEC}"/>
    <cellStyle name="Normal 10 2 4 2" xfId="4784" xr:uid="{5AAA335D-27C2-44F8-A1F9-0A1D55297EBF}"/>
    <cellStyle name="Normal 10 2 4 2 2" xfId="4785" xr:uid="{70D3172D-5A48-4519-BCA0-AEA781AE05C4}"/>
    <cellStyle name="Normal 10 2 4 2 2 2" xfId="4786" xr:uid="{FFBAF6AD-B290-4784-B364-D76DD6A23E81}"/>
    <cellStyle name="Normal 10 2 4 2 2 2 2" xfId="4787" xr:uid="{1187CCA5-F236-4188-8E16-1BF229E68EF1}"/>
    <cellStyle name="Normal 10 2 4 2 2 2 3" xfId="4788" xr:uid="{360FB0C6-2837-4486-8241-C802C639FEE0}"/>
    <cellStyle name="Normal 10 2 4 2 2 2 4" xfId="4789" xr:uid="{F5E0B099-FCB8-40F3-AA6B-53F70BF646BD}"/>
    <cellStyle name="Normal 10 2 4 2 2 3" xfId="4790" xr:uid="{73D4D26D-42A8-47CF-AEBD-B7F7977614CC}"/>
    <cellStyle name="Normal 10 2 4 2 2 4" xfId="4791" xr:uid="{2F92ADD3-C591-4BF6-A9F3-ADAF1C364733}"/>
    <cellStyle name="Normal 10 2 4 2 3" xfId="4792" xr:uid="{20292B09-A92D-4E0A-8011-AB6FB32EB539}"/>
    <cellStyle name="Normal 10 2 4 2 4" xfId="4793" xr:uid="{88B249AB-54F4-4D30-964E-70B2D829D3F3}"/>
    <cellStyle name="Normal 10 2 4 2 5" xfId="4794" xr:uid="{4AA4FC90-BE9A-4547-8475-49D875DFE4A7}"/>
    <cellStyle name="Normal 10 2 4 2 6" xfId="4795" xr:uid="{8D5D35BD-26B5-413F-86D7-ADA9A47FAEFC}"/>
    <cellStyle name="Normal 10 2 4 2 7" xfId="12954" xr:uid="{053CF37E-67CA-4F62-8CA1-BA81B30D60FF}"/>
    <cellStyle name="Normal 10 2 4 3" xfId="4796" xr:uid="{941CD9C2-9D10-4685-999F-0730FA14D56F}"/>
    <cellStyle name="Normal 10 2 4 3 2" xfId="4797" xr:uid="{9DDFC602-421D-4739-ADE1-64810CE2EFE8}"/>
    <cellStyle name="Normal 10 2 4 3 3" xfId="12958" xr:uid="{4ACF423C-2421-4D5E-968A-0AB5DCA5D7DA}"/>
    <cellStyle name="Normal 10 2 4 4" xfId="4798" xr:uid="{47B4DEA3-E4AD-4A3A-9924-5EF29FA60F1F}"/>
    <cellStyle name="Normal 10 2 4 5" xfId="4799" xr:uid="{7AF0259A-1B4A-4732-A561-CEE7CABBF296}"/>
    <cellStyle name="Normal 10 2 4 6" xfId="4800" xr:uid="{ED37F8CA-3A19-47A0-A24E-AB59BE32A889}"/>
    <cellStyle name="Normal 10 2 5" xfId="4801" xr:uid="{C70F13AB-1886-481F-AAC5-D4BA9A6DA5F5}"/>
    <cellStyle name="Normal 10 2 6" xfId="4802" xr:uid="{8FE33B1B-5626-44DF-8FD6-817B5712D081}"/>
    <cellStyle name="Normal 10 2 6 2" xfId="8846" xr:uid="{3907877A-BA82-4ED2-BCA4-99FA7C024CCB}"/>
    <cellStyle name="Normal 10 2 6 3" xfId="12959" xr:uid="{089BA1C3-F81F-409E-A7F4-F0462CB4FF7B}"/>
    <cellStyle name="Normal 10 2 7" xfId="4803" xr:uid="{9C159158-14A9-408B-883B-AFDD41533410}"/>
    <cellStyle name="Normal 10 2 8" xfId="4804" xr:uid="{37EBA9F2-6B5B-40C0-A25D-C513556E0F9D}"/>
    <cellStyle name="Normal 10 2 9" xfId="4805" xr:uid="{3E8BC2BF-D6E4-4445-8BEE-B982B4833810}"/>
    <cellStyle name="Normal 10 3" xfId="4806" xr:uid="{F33B5710-9F93-4042-83F5-5845B8BDF43F}"/>
    <cellStyle name="Normal 10 3 2" xfId="4807" xr:uid="{95294262-6AD5-48C8-A997-4ED2E6F5FD22}"/>
    <cellStyle name="Normal 10 3 3" xfId="4808" xr:uid="{BF6B57AE-B171-4CF1-8C72-E0E38F6D2E61}"/>
    <cellStyle name="Normal 10 3 4" xfId="12961" xr:uid="{ED484660-0634-4675-8E2E-13C499F688FF}"/>
    <cellStyle name="Normal 10 4" xfId="4809" xr:uid="{CC15BCED-1171-43F8-A27A-818E0B2FCB80}"/>
    <cellStyle name="Normal 10 5" xfId="4810" xr:uid="{0945510B-D1A2-4275-BA6F-ABFB31EF328E}"/>
    <cellStyle name="Normal 10 6" xfId="4811" xr:uid="{E05940CF-8672-4338-90E4-B01DECDEB457}"/>
    <cellStyle name="Normal 10 6 2" xfId="4812" xr:uid="{7304D775-70B1-49BF-99D7-8EFFE4F03C83}"/>
    <cellStyle name="Normal 10 6 2 2" xfId="4813" xr:uid="{A8BAA4BF-56C2-4E58-B334-F52D4D04E6EC}"/>
    <cellStyle name="Normal 10 6 3" xfId="4814" xr:uid="{C2508A01-89DE-42F4-817B-611EAF792311}"/>
    <cellStyle name="Normal 10 7" xfId="4815" xr:uid="{40AD0AA9-D9C3-449D-8649-F35E6DC04AD0}"/>
    <cellStyle name="Normal 10 7 2" xfId="4816" xr:uid="{055A3C37-D3C8-41F4-85E6-A3DD6C0B8D41}"/>
    <cellStyle name="Normal 10 7 2 2" xfId="4817" xr:uid="{07037336-A6EE-4D8E-B44A-925C12FA140C}"/>
    <cellStyle name="Normal 10 7 3" xfId="4818" xr:uid="{C0ADF13B-70EE-4460-8681-1D2B77D45C70}"/>
    <cellStyle name="Normal 10 8" xfId="4819" xr:uid="{517A6494-4293-4E79-9815-488CC5A57BF1}"/>
    <cellStyle name="Normal 10 8 2" xfId="4820" xr:uid="{C3DB89E3-0DE9-45BA-86CF-45AEDD02EE0C}"/>
    <cellStyle name="Normal 10 8 2 2" xfId="4821" xr:uid="{70BF1BFA-8A34-427B-8EC2-A71518692F4D}"/>
    <cellStyle name="Normal 10 8 3" xfId="4822" xr:uid="{3B80A577-B5C9-4AC6-8097-C01941A29281}"/>
    <cellStyle name="Normal 10 9" xfId="4823" xr:uid="{B38EA398-AE5B-4296-A1DE-EBFFC29CA721}"/>
    <cellStyle name="Normal 100" xfId="4824" xr:uid="{9BD6F595-B413-4A2A-A76E-BCE7C50C45FF}"/>
    <cellStyle name="Normal 100 2" xfId="4825" xr:uid="{C44DA4B6-9966-4FEC-B544-15C086D32A1E}"/>
    <cellStyle name="Normal 100 2 2" xfId="4826" xr:uid="{49135D95-3D3B-4112-B2D7-0D3D2764DBAD}"/>
    <cellStyle name="Normal 100 3" xfId="4827" xr:uid="{233452D7-FC16-45C6-BD64-B5BA682257B9}"/>
    <cellStyle name="Normal 101" xfId="4828" xr:uid="{B332467F-D3AE-4640-83C3-9AF10F40D627}"/>
    <cellStyle name="Normal 101 2" xfId="4829" xr:uid="{18216FC7-1205-4B88-AE1D-FE7FF9BFA9A6}"/>
    <cellStyle name="Normal 101 2 2" xfId="4830" xr:uid="{3110C859-DA23-48DA-8545-3E447AB49E64}"/>
    <cellStyle name="Normal 101 3" xfId="4831" xr:uid="{84CEE913-A100-43E6-B4A4-AF4C5F41EC0E}"/>
    <cellStyle name="Normal 102" xfId="4832" xr:uid="{497E51AF-DFF9-4263-9287-49348120E67F}"/>
    <cellStyle name="Normal 102 2" xfId="4833" xr:uid="{863831D4-70AD-4461-A0A8-40AB7FFB157C}"/>
    <cellStyle name="Normal 102 2 2" xfId="4834" xr:uid="{97CFAAEC-315D-4414-AF28-ED442CBDDC5A}"/>
    <cellStyle name="Normal 102 3" xfId="4835" xr:uid="{704075D2-A7F4-49BB-A732-55DA84D0C2DA}"/>
    <cellStyle name="Normal 103" xfId="4836" xr:uid="{A3A3027B-1335-4687-89E7-21760994C5EE}"/>
    <cellStyle name="Normal 103 2" xfId="4837" xr:uid="{28418E5D-565F-4C79-B095-63530365FC12}"/>
    <cellStyle name="Normal 103 2 2" xfId="4838" xr:uid="{1B4AB591-3F0E-4C6D-A2B6-1EFC41681EE7}"/>
    <cellStyle name="Normal 103 3" xfId="4839" xr:uid="{3127B687-BFF0-4209-89F6-968215306CFC}"/>
    <cellStyle name="Normal 104" xfId="4840" xr:uid="{70EB3CE7-67D0-471A-BFE0-62B0BD2C6299}"/>
    <cellStyle name="Normal 104 2" xfId="4841" xr:uid="{310E62CB-F704-45AD-B659-4415BEB138CE}"/>
    <cellStyle name="Normal 104 2 2" xfId="4842" xr:uid="{DBB4D75A-682B-4BD2-B407-23E25E40F197}"/>
    <cellStyle name="Normal 104 3" xfId="4843" xr:uid="{1D6DC118-4B59-4865-81F1-C4D48017E58C}"/>
    <cellStyle name="Normal 105" xfId="4844" xr:uid="{DF221339-FF07-43CF-ACB9-3AD36CDD2C0B}"/>
    <cellStyle name="Normal 105 2" xfId="4845" xr:uid="{BF75D479-B4C7-464B-B112-09C22737F79A}"/>
    <cellStyle name="Normal 105 2 2" xfId="4846" xr:uid="{D16972D2-EE82-42FD-9971-8260DFB68AE3}"/>
    <cellStyle name="Normal 105 3" xfId="4847" xr:uid="{3F6BFB6C-F682-4B97-9F39-4F18A685A75E}"/>
    <cellStyle name="Normal 106" xfId="4848" xr:uid="{4403B5F2-9A54-45CC-AB84-360D1276AA87}"/>
    <cellStyle name="Normal 106 2" xfId="4849" xr:uid="{0BEC0B9C-F6A9-4243-AB2B-199CAC22B7E3}"/>
    <cellStyle name="Normal 106 2 2" xfId="4850" xr:uid="{41EF45DA-29C1-4815-9A3B-D216345B46C6}"/>
    <cellStyle name="Normal 106 3" xfId="4851" xr:uid="{19E82293-06F8-49EC-976D-0E6FB8A9E554}"/>
    <cellStyle name="Normal 107" xfId="4852" xr:uid="{D1845239-BB0A-401E-BFEC-AB89B3A03B65}"/>
    <cellStyle name="Normal 107 2" xfId="4853" xr:uid="{B5C0C805-0073-44EA-9321-4356C4BC63FB}"/>
    <cellStyle name="Normal 107 2 2" xfId="4854" xr:uid="{B60C95D9-5754-4904-AF24-192167E248DE}"/>
    <cellStyle name="Normal 107 3" xfId="4855" xr:uid="{26EB31CD-8C82-4C13-B779-6AE4EDCC4084}"/>
    <cellStyle name="Normal 108" xfId="4856" xr:uid="{BD3F311F-EFA3-4B7D-89CA-B9AC017DF8B4}"/>
    <cellStyle name="Normal 108 2" xfId="4857" xr:uid="{52C93043-0CFA-4A5F-999B-6DEAAC877354}"/>
    <cellStyle name="Normal 108 2 2" xfId="4858" xr:uid="{EEA50C42-93C5-4E33-8710-FDEDEC26CB45}"/>
    <cellStyle name="Normal 108 3" xfId="4859" xr:uid="{B4B959F5-E1C7-48C2-9588-B6838EFDD185}"/>
    <cellStyle name="Normal 109" xfId="4860" xr:uid="{1886957D-3612-4E86-86E0-E5620841DFA5}"/>
    <cellStyle name="Normal 109 2" xfId="4861" xr:uid="{DB60A364-1E87-4AF1-894F-3964CBE8EE31}"/>
    <cellStyle name="Normal 109 2 2" xfId="4862" xr:uid="{CA8167C5-EC7B-4536-BB3F-08F296364B9D}"/>
    <cellStyle name="Normal 109 3" xfId="4863" xr:uid="{5CBE536B-C824-4545-BE95-54C9A4860D59}"/>
    <cellStyle name="Normal 11" xfId="4864" xr:uid="{03ACDBB7-E867-483A-B154-5B8405C22F5D}"/>
    <cellStyle name="Normal 11 10" xfId="8848" xr:uid="{B4641D4D-8047-4981-A974-3C80BB42BBD6}"/>
    <cellStyle name="Normal 11 11" xfId="8847" xr:uid="{A372F80A-E70D-4B2B-96C3-5BA67E25735E}"/>
    <cellStyle name="Normal 11 2" xfId="4865" xr:uid="{A4D212AC-8042-418E-AAC2-A77C4F68708A}"/>
    <cellStyle name="Normal 11 2 2" xfId="4866" xr:uid="{8E4D77DD-923B-46DF-B1B2-BB703F53DF06}"/>
    <cellStyle name="Normal 11 2 2 2" xfId="4867" xr:uid="{496049FC-4BEF-458A-9251-FAFB93D46BC6}"/>
    <cellStyle name="Normal 11 2 3" xfId="4868" xr:uid="{7DA74244-BBF9-419F-B038-93CFBB64B9E4}"/>
    <cellStyle name="Normal 11 2 4" xfId="12962" xr:uid="{9C4B0A10-98EE-4729-9944-CA312D390432}"/>
    <cellStyle name="Normal 11 3" xfId="4869" xr:uid="{193D8199-85A0-4F6F-96E1-3E9C6CA93376}"/>
    <cellStyle name="Normal 11 3 2" xfId="4870" xr:uid="{9384969D-AFA5-4D61-B3C3-9A1D6B1A6D1B}"/>
    <cellStyle name="Normal 11 3 3" xfId="4871" xr:uid="{82DFE717-5DAF-4E5D-A670-3580BB7F9531}"/>
    <cellStyle name="Normal 11 3 4" xfId="12963" xr:uid="{FF24EB47-5BC1-4D3E-8471-A4FA83D90D92}"/>
    <cellStyle name="Normal 11 4" xfId="4872" xr:uid="{E30BEAF5-2FE6-48CC-9D14-FBA011100AC7}"/>
    <cellStyle name="Normal 11 5" xfId="4873" xr:uid="{3CDA049D-75E6-48C2-90DC-4574CDD056BD}"/>
    <cellStyle name="Normal 11 6" xfId="4874" xr:uid="{85C9E5E0-D439-4283-AEC1-744CF723EF92}"/>
    <cellStyle name="Normal 11 6 2" xfId="4875" xr:uid="{3420A286-73B3-45D8-8875-E5F17F465FC7}"/>
    <cellStyle name="Normal 11 6 2 2" xfId="4876" xr:uid="{AF1853AA-8402-4360-B619-8D8C114D27D7}"/>
    <cellStyle name="Normal 11 6 3" xfId="4877" xr:uid="{9162F991-0769-45FB-AA3B-62C367C1754B}"/>
    <cellStyle name="Normal 11 7" xfId="4878" xr:uid="{EE8B7FB3-AC6B-43D9-B9F3-6535ABC1F629}"/>
    <cellStyle name="Normal 11 7 2" xfId="4879" xr:uid="{79A21002-EF6E-4013-9067-94928B2CB9BD}"/>
    <cellStyle name="Normal 11 7 2 2" xfId="4880" xr:uid="{3C696D67-27A5-438A-B064-01904C49D1FF}"/>
    <cellStyle name="Normal 11 7 3" xfId="4881" xr:uid="{B6F69712-3C35-4CD4-AEAB-802CE6835D9E}"/>
    <cellStyle name="Normal 11 8" xfId="4882" xr:uid="{34178B68-0C7F-44D5-9220-17624BE9BE1C}"/>
    <cellStyle name="Normal 11 8 2" xfId="4883" xr:uid="{DE671C0A-A3EA-45A7-9F88-C199036A1691}"/>
    <cellStyle name="Normal 11 8 2 2" xfId="4884" xr:uid="{40885B76-FCC5-42D7-BE89-7E72A304E876}"/>
    <cellStyle name="Normal 11 8 3" xfId="4885" xr:uid="{B464D0CC-21A4-4F42-87D5-C298A30B822C}"/>
    <cellStyle name="Normal 11 9" xfId="4886" xr:uid="{1CBAA98D-3750-4D1C-9D33-E29C9170824D}"/>
    <cellStyle name="Normal 110" xfId="4887" xr:uid="{2E50A4E1-BD79-4C24-B2CF-7D6B7CEDCB0E}"/>
    <cellStyle name="Normal 110 2" xfId="4888" xr:uid="{EE487B67-911E-4BF1-ACA4-9F8D93926375}"/>
    <cellStyle name="Normal 110 2 2" xfId="4889" xr:uid="{F02EE0AC-6917-4E46-B3B5-F49196294711}"/>
    <cellStyle name="Normal 110 3" xfId="4890" xr:uid="{C7E6F18E-DAA4-41BF-99E5-285CB9A29002}"/>
    <cellStyle name="Normal 111" xfId="4891" xr:uid="{DC492979-5106-4F65-981F-2A80DEAB01B6}"/>
    <cellStyle name="Normal 111 2" xfId="4892" xr:uid="{E7203E30-8D54-491B-9097-856920B06846}"/>
    <cellStyle name="Normal 111 2 2" xfId="4893" xr:uid="{AD32B836-8E98-4A8F-AD26-C49817D2CFB9}"/>
    <cellStyle name="Normal 111 3" xfId="4894" xr:uid="{5BA27089-6FA6-4257-A913-518BFB93EE72}"/>
    <cellStyle name="Normal 112" xfId="4895" xr:uid="{21A5EE1F-DC90-4CD4-A06D-EB8ECAB38F11}"/>
    <cellStyle name="Normal 112 2" xfId="4896" xr:uid="{FC39A7DE-0A72-4DEA-A4CA-49D222A74B81}"/>
    <cellStyle name="Normal 112 2 2" xfId="4897" xr:uid="{C2777631-8F10-4B09-8520-A3FA163AE805}"/>
    <cellStyle name="Normal 112 3" xfId="4898" xr:uid="{3AE3C9FE-9A9C-4EBB-9D6F-2FC57532158C}"/>
    <cellStyle name="Normal 113" xfId="4899" xr:uid="{4DA73696-CFE6-4AF1-9C77-9D71694B9167}"/>
    <cellStyle name="Normal 113 2" xfId="4900" xr:uid="{E3048A5F-8A09-4578-BE6B-27DF6837A70E}"/>
    <cellStyle name="Normal 113 2 2" xfId="4901" xr:uid="{A3E99145-3053-497E-A2F7-6D9266679278}"/>
    <cellStyle name="Normal 113 3" xfId="4902" xr:uid="{0B07CCD3-5513-4027-AD49-E6A4D817761C}"/>
    <cellStyle name="Normal 114" xfId="4903" xr:uid="{7F9A3C38-8AF5-4632-82AB-19D60DA2AFB5}"/>
    <cellStyle name="Normal 115" xfId="4904" xr:uid="{32DF1F6A-B7D5-436A-8C06-A3AE4DB92859}"/>
    <cellStyle name="Normal 116" xfId="4905" xr:uid="{9969D221-1CF9-4498-AC5D-EFF64CBAB04F}"/>
    <cellStyle name="Normal 116 2" xfId="4906" xr:uid="{E9B79541-F4AF-4A46-A348-41230EF758E6}"/>
    <cellStyle name="Normal 117" xfId="4907" xr:uid="{389380C2-A79D-4ADC-96E6-346028C3F27C}"/>
    <cellStyle name="Normal 117 2" xfId="4908" xr:uid="{C16F0178-154C-4412-A48E-BED9F2881154}"/>
    <cellStyle name="Normal 118" xfId="4909" xr:uid="{413B9A83-A57A-4F96-823D-CC4F1D721C79}"/>
    <cellStyle name="Normal 118 2" xfId="4910" xr:uid="{1B156CCC-770F-48FD-817E-B6FBDB8DC708}"/>
    <cellStyle name="Normal 119" xfId="4911" xr:uid="{65378BD2-4C88-4564-827B-B700741943E7}"/>
    <cellStyle name="Normal 119 2" xfId="4912" xr:uid="{7C9561B3-2511-4020-862A-2B3B64443C17}"/>
    <cellStyle name="Normal 12" xfId="4913" xr:uid="{DD6F5F4F-38BE-495A-BDF2-15BD1188F8BB}"/>
    <cellStyle name="Normal 12 10" xfId="26" xr:uid="{2278E86D-DBFD-4F6B-A2B1-C9A538347B29}"/>
    <cellStyle name="Normal 12 11" xfId="4914" xr:uid="{3E5377B8-4D0C-41BB-9F05-29EB09A6400B}"/>
    <cellStyle name="Normal 12 2" xfId="4915" xr:uid="{C6B4D8AB-1DAD-49D9-BAFA-C638C6F48202}"/>
    <cellStyle name="Normal 12 2 10" xfId="4916" xr:uid="{1F9CFED1-4353-42EB-9DF8-C8C3147DFE27}"/>
    <cellStyle name="Normal 12 2 2" xfId="4917" xr:uid="{0FDB059C-0737-4FD6-B18D-E18AEE3D1892}"/>
    <cellStyle name="Normal 12 2 3" xfId="4918" xr:uid="{4B1F32B0-EF4D-44FB-AD8B-12EF12B81424}"/>
    <cellStyle name="Normal 12 2 4" xfId="4919" xr:uid="{69A951E8-F22A-4234-A1EC-DFE64A4BD2C0}"/>
    <cellStyle name="Normal 12 2 5" xfId="4920" xr:uid="{539FAAEE-E638-4751-8586-59F03E880E6D}"/>
    <cellStyle name="Normal 12 2 5 2" xfId="4921" xr:uid="{C6C959F0-3F36-4449-BCF2-E7AEC5234069}"/>
    <cellStyle name="Normal 12 2 5 2 2" xfId="4922" xr:uid="{6A264162-9F0F-4948-8EA6-BBDA0496EAC0}"/>
    <cellStyle name="Normal 12 2 5 2 2 2" xfId="4923" xr:uid="{AFDD5E74-C141-48DD-8123-13EFF9FFB29F}"/>
    <cellStyle name="Normal 12 2 5 2 2 2 2" xfId="4924" xr:uid="{E65F5733-2C53-4CCB-A283-17360FCA3A57}"/>
    <cellStyle name="Normal 12 2 5 2 2 2 3" xfId="4925" xr:uid="{7AD689B4-F363-4487-A4CD-119C05AA5BE1}"/>
    <cellStyle name="Normal 12 2 5 2 2 2 4" xfId="4926" xr:uid="{11B7D0FD-0805-4EC3-AB3F-7304F2FD8E2A}"/>
    <cellStyle name="Normal 12 2 5 2 2 3" xfId="4927" xr:uid="{46B1EDC3-7656-4E76-8590-13C56AC3E3D5}"/>
    <cellStyle name="Normal 12 2 5 2 2 4" xfId="4928" xr:uid="{6F56042A-E6E5-4C0B-909B-63BB6F9D8BE4}"/>
    <cellStyle name="Normal 12 2 5 2 3" xfId="4929" xr:uid="{0D645D8C-320E-4692-B32F-5D23A59E7F0B}"/>
    <cellStyle name="Normal 12 2 5 2 4" xfId="4930" xr:uid="{9326F037-2797-45A8-9B1E-F1A64D238AD5}"/>
    <cellStyle name="Normal 12 2 5 2 5" xfId="4931" xr:uid="{8BADF778-8546-4F03-B98F-4DE79BEB0F56}"/>
    <cellStyle name="Normal 12 2 5 2 6" xfId="4932" xr:uid="{C0953E49-9BAF-4A72-A3E2-07B967111AEC}"/>
    <cellStyle name="Normal 12 2 5 3" xfId="4933" xr:uid="{31A6E253-A318-45DE-A31C-70471CA1DEF0}"/>
    <cellStyle name="Normal 12 2 5 4" xfId="4934" xr:uid="{B78C1862-A0BC-43E7-9D41-BCA8225E3E2A}"/>
    <cellStyle name="Normal 12 2 5 5" xfId="4935" xr:uid="{6DD7141B-D09E-402E-A296-A48D9F4E1FD9}"/>
    <cellStyle name="Normal 12 2 5 6" xfId="4936" xr:uid="{7C05D232-F204-4657-B7BA-DC320E6AC682}"/>
    <cellStyle name="Normal 12 2 6" xfId="4937" xr:uid="{1D024CEC-C224-47D9-A350-781D92BECE97}"/>
    <cellStyle name="Normal 12 2 7" xfId="4938" xr:uid="{4E95E142-FBA2-4460-BD36-4AD8FD1BEC4E}"/>
    <cellStyle name="Normal 12 2 8" xfId="4939" xr:uid="{1679B06D-7DBC-4325-B319-88CFA8DC3E2C}"/>
    <cellStyle name="Normal 12 2 9" xfId="4940" xr:uid="{95DE0940-2EA9-4AD2-AB1B-6B4D035E77F5}"/>
    <cellStyle name="Normal 12 3" xfId="4941" xr:uid="{D3614143-6B8D-4716-B675-2C63A277E336}"/>
    <cellStyle name="Normal 12 3 2" xfId="4942" xr:uid="{EAF790AE-4900-4F70-B204-FCFED04C468D}"/>
    <cellStyle name="Normal 12 3 3" xfId="4943" xr:uid="{F78BC04F-8780-48C1-BAC2-F254F08529F0}"/>
    <cellStyle name="Normal 12 3 4" xfId="12975" xr:uid="{70B3F813-8686-49A1-8D95-AF673AE808FA}"/>
    <cellStyle name="Normal 12 4" xfId="4944" xr:uid="{06610FD4-19D3-49CC-BE29-BF23299D54C8}"/>
    <cellStyle name="Normal 12 4 2" xfId="4945" xr:uid="{D742F25C-CA12-4033-8BB0-53F2F8D84A22}"/>
    <cellStyle name="Normal 12 4 3" xfId="12977" xr:uid="{5FFD4872-0DCB-4EEF-B814-D6AC2BCACA90}"/>
    <cellStyle name="Normal 12 5" xfId="4946" xr:uid="{F4812B16-5C46-430D-A5FE-CB1489433307}"/>
    <cellStyle name="Normal 12 6" xfId="4947" xr:uid="{DE3654BB-325D-4B48-A504-1FDF73BBEE5A}"/>
    <cellStyle name="Normal 12 6 2" xfId="4948" xr:uid="{0E6ADDF5-58A7-4C60-A8D0-DD7744431343}"/>
    <cellStyle name="Normal 12 6 2 2" xfId="4949" xr:uid="{235C8F5E-21BB-46CC-A65E-B4019906F161}"/>
    <cellStyle name="Normal 12 6 2 2 2" xfId="4950" xr:uid="{A200950C-5957-4217-A0F4-DC0E161D4FA3}"/>
    <cellStyle name="Normal 12 6 2 2 2 2" xfId="4951" xr:uid="{EB6397EC-60FB-4E07-A8E8-EDDBB3146DC1}"/>
    <cellStyle name="Normal 12 6 2 2 2 3" xfId="4952" xr:uid="{1866052A-CD09-4CD5-9666-439B1C57C9D5}"/>
    <cellStyle name="Normal 12 6 2 2 2 4" xfId="4953" xr:uid="{8FE50104-EABC-4023-AD4C-58B28C26CED7}"/>
    <cellStyle name="Normal 12 6 2 2 3" xfId="4954" xr:uid="{965354B5-928E-4674-8F2C-5F4F4ADC8C11}"/>
    <cellStyle name="Normal 12 6 2 2 4" xfId="4955" xr:uid="{8B711838-C7EC-4A79-9419-85285642FDE7}"/>
    <cellStyle name="Normal 12 6 2 3" xfId="4956" xr:uid="{42933594-1638-4788-BF7E-AAF4723D84ED}"/>
    <cellStyle name="Normal 12 6 2 4" xfId="4957" xr:uid="{0681D6BA-32BE-4879-B5DE-0D016A39F2B6}"/>
    <cellStyle name="Normal 12 6 2 5" xfId="4958" xr:uid="{C7F47C7B-C934-45CB-B637-1880F3B2E0CA}"/>
    <cellStyle name="Normal 12 6 2 6" xfId="4959" xr:uid="{D2429C96-AF07-4210-B2D1-B77A26582190}"/>
    <cellStyle name="Normal 12 6 3" xfId="4960" xr:uid="{79569194-2E79-4191-902C-8A0DBF39C021}"/>
    <cellStyle name="Normal 12 6 4" xfId="4961" xr:uid="{A4908964-DCAB-4D80-9EBD-D99D58835B41}"/>
    <cellStyle name="Normal 12 6 5" xfId="4962" xr:uid="{4F2A9547-21EF-4E16-BE5E-2FA8CDAC5437}"/>
    <cellStyle name="Normal 12 6 6" xfId="4963" xr:uid="{04989340-6679-4F89-A305-87922962979D}"/>
    <cellStyle name="Normal 12 7" xfId="4964" xr:uid="{CD5D6DA7-1C22-49AB-B55F-85B26BA9517F}"/>
    <cellStyle name="Normal 12 8" xfId="4965" xr:uid="{0A928D54-2C21-4218-A527-1BA15117F686}"/>
    <cellStyle name="Normal 12 9" xfId="4966" xr:uid="{A7293AD9-18EE-4141-9DF5-41592506985A}"/>
    <cellStyle name="Normal 120" xfId="4967" xr:uid="{4D92FB1F-6B8D-4FC9-AB56-2BBE35523D85}"/>
    <cellStyle name="Normal 120 2" xfId="4968" xr:uid="{16DA4916-F103-4D1A-928E-FAEFE5C39A1A}"/>
    <cellStyle name="Normal 121" xfId="4969" xr:uid="{ADD160CD-6307-4D72-9F2D-D118D5046900}"/>
    <cellStyle name="Normal 121 2" xfId="4970" xr:uid="{C4C60C95-BA67-43A1-A104-FAD228F4FDC1}"/>
    <cellStyle name="Normal 122" xfId="4971" xr:uid="{468F2B0A-2A22-4E0D-94A4-BBE92962A2BC}"/>
    <cellStyle name="Normal 122 2" xfId="4972" xr:uid="{8071065E-4615-4891-9B4C-B9F228FBD31A}"/>
    <cellStyle name="Normal 123" xfId="4973" xr:uid="{7DAABC43-E92F-42EB-8529-9AFB8F0A8DA2}"/>
    <cellStyle name="Normal 123 2" xfId="4974" xr:uid="{50154D96-BC6A-4FAB-BDBD-6CE47AE957AC}"/>
    <cellStyle name="Normal 124" xfId="4975" xr:uid="{A864EE22-BDFC-4BB4-8E25-9939EDB95FD4}"/>
    <cellStyle name="Normal 124 2" xfId="4976" xr:uid="{F7FAF8E8-3C2A-4C25-B167-380699FA2669}"/>
    <cellStyle name="Normal 125" xfId="4977" xr:uid="{526A6391-3895-41DB-A473-D96B0D8431C0}"/>
    <cellStyle name="Normal 125 2" xfId="4978" xr:uid="{8E03AF8A-3724-4CD1-AD2F-09B89A441577}"/>
    <cellStyle name="Normal 126" xfId="4979" xr:uid="{1877B815-DE04-40A9-ACBC-C3117130D218}"/>
    <cellStyle name="Normal 126 2" xfId="4980" xr:uid="{3B328684-F7F5-460F-A005-E0A177272295}"/>
    <cellStyle name="Normal 127" xfId="4981" xr:uid="{873DAFDA-51AF-491D-A817-377780735C2A}"/>
    <cellStyle name="Normal 127 2" xfId="4982" xr:uid="{27C485CC-605C-41CF-910B-4E4534468C1F}"/>
    <cellStyle name="Normal 128" xfId="4983" xr:uid="{6E42208F-426C-4F11-A559-9ED82371C01F}"/>
    <cellStyle name="Normal 128 2" xfId="4984" xr:uid="{8AE69CEE-539A-4858-A12C-DFECAA958C3E}"/>
    <cellStyle name="Normal 129" xfId="4985" xr:uid="{F4F30B75-0633-4297-97D2-10B31F8CC2C4}"/>
    <cellStyle name="Normal 129 2" xfId="4986" xr:uid="{83FD22A8-1EC7-445F-857D-A3C8BC3AFB96}"/>
    <cellStyle name="Normal 13" xfId="4987" xr:uid="{F5D2E8CC-FC98-4452-89A3-EAD4751147F0}"/>
    <cellStyle name="Normal 13 10" xfId="4988" xr:uid="{520EA740-8844-4256-B5AC-52CE72BB92E9}"/>
    <cellStyle name="Normal 13 11" xfId="4989" xr:uid="{01F9AB3E-1C00-40B2-B896-837292C94B08}"/>
    <cellStyle name="Normal 13 2" xfId="4990" xr:uid="{7AF235D6-8D8F-4571-A2EF-03B774BB1E5C}"/>
    <cellStyle name="Normal 13 2 10" xfId="4991" xr:uid="{D76B4D11-242C-4E87-B56D-49F319EBF41A}"/>
    <cellStyle name="Normal 13 2 11" xfId="4992" xr:uid="{0A48E4AE-81AE-42E3-AB99-B6D575AEAE73}"/>
    <cellStyle name="Normal 13 2 12" xfId="4993" xr:uid="{16A5CE3B-9AD2-42E8-BBE1-F5502AA00E4C}"/>
    <cellStyle name="Normal 13 2 13" xfId="12986" xr:uid="{43918318-70EE-4075-88FD-4D88481C4942}"/>
    <cellStyle name="Normal 13 2 2" xfId="4994" xr:uid="{66B3AB19-74DB-41F8-91FE-EFE45BC9E047}"/>
    <cellStyle name="Normal 13 2 2 2" xfId="8849" xr:uid="{61C1E321-AADC-4BF4-9FF4-92EFD9BE6160}"/>
    <cellStyle name="Normal 13 2 2 3" xfId="12988" xr:uid="{FA2D2482-2CD9-4681-801B-68CC902209C4}"/>
    <cellStyle name="Normal 13 2 3" xfId="4995" xr:uid="{FD66671C-AD3D-4591-B755-846B25EA71D1}"/>
    <cellStyle name="Normal 13 2 4" xfId="4996" xr:uid="{33511771-BCEB-4870-8B30-09CC667E95E9}"/>
    <cellStyle name="Normal 13 2 4 2" xfId="4997" xr:uid="{A0CE8218-8E3B-468E-94A6-8A4A76AC5BE1}"/>
    <cellStyle name="Normal 13 2 4 2 2" xfId="4998" xr:uid="{A6358643-F033-4D57-BA8B-5AD2610361F9}"/>
    <cellStyle name="Normal 13 2 4 2 2 2" xfId="4999" xr:uid="{2163F03F-E725-4127-AB9D-027800CB7157}"/>
    <cellStyle name="Normal 13 2 4 2 2 2 2" xfId="5000" xr:uid="{8F0A5E05-F8E8-4493-8A22-5EA284B0B6DE}"/>
    <cellStyle name="Normal 13 2 4 2 2 2 3" xfId="5001" xr:uid="{AEC86304-1987-46CE-8D3B-CA9564AE96EF}"/>
    <cellStyle name="Normal 13 2 4 2 2 2 4" xfId="5002" xr:uid="{978789F0-B08B-4041-B8D7-3F74D08274B0}"/>
    <cellStyle name="Normal 13 2 4 2 2 3" xfId="5003" xr:uid="{BB484AEB-6CE8-4999-998A-F02A11C841DD}"/>
    <cellStyle name="Normal 13 2 4 2 2 4" xfId="5004" xr:uid="{FA349AE7-1448-4F25-84A3-725C181131DB}"/>
    <cellStyle name="Normal 13 2 4 2 3" xfId="5005" xr:uid="{545C47FB-68C0-46A8-A14C-5C57ABC24851}"/>
    <cellStyle name="Normal 13 2 4 2 4" xfId="5006" xr:uid="{936CB035-6D3A-412D-8FFA-46770680B893}"/>
    <cellStyle name="Normal 13 2 4 2 5" xfId="5007" xr:uid="{FDC3A4D5-E102-4F7B-B6CD-50AC86C57AB5}"/>
    <cellStyle name="Normal 13 2 4 2 6" xfId="5008" xr:uid="{40945A9E-A797-46C5-BCE6-9A7953E1D32C}"/>
    <cellStyle name="Normal 13 2 4 3" xfId="5009" xr:uid="{D3DF4026-FB41-40A0-8E2A-48760FAE9313}"/>
    <cellStyle name="Normal 13 2 4 4" xfId="5010" xr:uid="{9284F873-2101-421C-877D-E5F41FF4A833}"/>
    <cellStyle name="Normal 13 2 4 5" xfId="5011" xr:uid="{A8AC76E3-9E61-4781-AC69-08F34A036EDB}"/>
    <cellStyle name="Normal 13 2 4 6" xfId="5012" xr:uid="{3E33DF11-E289-4A0F-925D-C8502CD45CE4}"/>
    <cellStyle name="Normal 13 2 5" xfId="5013" xr:uid="{4EE640CD-82B0-46DA-A3A9-4D1FC00347F1}"/>
    <cellStyle name="Normal 13 2 6" xfId="5014" xr:uid="{D5D0A4AD-BD92-45FA-83E5-459934E21B05}"/>
    <cellStyle name="Normal 13 2 7" xfId="5015" xr:uid="{EE5BABA7-990E-47CD-95BF-A414F732D0E8}"/>
    <cellStyle name="Normal 13 2 8" xfId="5016" xr:uid="{5A882386-ED8C-4C2E-A1FB-DEEAD3D03F63}"/>
    <cellStyle name="Normal 13 2 9" xfId="5017" xr:uid="{8820C630-911E-407B-A07A-E28A26593078}"/>
    <cellStyle name="Normal 13 3" xfId="5018" xr:uid="{2D3D836B-1C0C-4542-971F-26519E336EF5}"/>
    <cellStyle name="Normal 13 3 2" xfId="5019" xr:uid="{4ABD69B6-E9D7-44DC-9250-7B9308E34810}"/>
    <cellStyle name="Normal 13 4" xfId="5020" xr:uid="{8A09E68A-CA67-4E10-B5B5-27FC0488A9D2}"/>
    <cellStyle name="Normal 13 4 2" xfId="5021" xr:uid="{470807DA-9EDF-48DD-B50B-FA08275ED582}"/>
    <cellStyle name="Normal 13 4 3" xfId="12995" xr:uid="{67BDD11D-86FE-4ED3-A1FC-9683EC902AF4}"/>
    <cellStyle name="Normal 13 5" xfId="5022" xr:uid="{D67C3595-5DAB-4D77-AAB9-45CA9D50A07F}"/>
    <cellStyle name="Normal 13 5 2" xfId="5023" xr:uid="{0627A9BB-E558-4C87-BCE5-620E9FF54011}"/>
    <cellStyle name="Normal 13 5 2 2" xfId="5024" xr:uid="{815B09EE-E65E-4047-8B88-6692811838CC}"/>
    <cellStyle name="Normal 13 5 2 2 2" xfId="5025" xr:uid="{2AD5E68E-D500-411F-8D19-70E530A510F1}"/>
    <cellStyle name="Normal 13 5 2 2 2 2" xfId="5026" xr:uid="{2B1D03EC-FB60-4A38-9BB4-B9CC4B821BF1}"/>
    <cellStyle name="Normal 13 5 2 2 2 3" xfId="5027" xr:uid="{055769B4-3A9F-4DDB-B1D5-175480766ABA}"/>
    <cellStyle name="Normal 13 5 2 2 2 4" xfId="5028" xr:uid="{89C4C750-3AD6-4F48-AE9C-C88C8947A0A7}"/>
    <cellStyle name="Normal 13 5 2 2 3" xfId="5029" xr:uid="{85F8F405-A4AE-4696-8125-723423312599}"/>
    <cellStyle name="Normal 13 5 2 2 4" xfId="5030" xr:uid="{045DC6AC-B28F-4C06-878D-2541B1CCB6EC}"/>
    <cellStyle name="Normal 13 5 2 3" xfId="5031" xr:uid="{9C3E0879-FB58-485F-B0C3-2E091007F7B8}"/>
    <cellStyle name="Normal 13 5 2 4" xfId="5032" xr:uid="{E0333FFA-8270-433D-830E-9798F9664C62}"/>
    <cellStyle name="Normal 13 5 2 5" xfId="5033" xr:uid="{29E0EBEB-C4EF-4840-B149-F2BBF4B8BD0A}"/>
    <cellStyle name="Normal 13 5 2 6" xfId="5034" xr:uid="{430D1808-68E4-4AA5-9E65-E42E64438D68}"/>
    <cellStyle name="Normal 13 5 3" xfId="5035" xr:uid="{48FCF2D8-BECA-49A4-92F8-B9A7CC06DD4C}"/>
    <cellStyle name="Normal 13 5 4" xfId="5036" xr:uid="{6DB592B2-B717-4486-ACD7-4942282B4D71}"/>
    <cellStyle name="Normal 13 5 5" xfId="5037" xr:uid="{D8BA8748-12AA-4A7B-8103-22F3CF814A71}"/>
    <cellStyle name="Normal 13 5 6" xfId="5038" xr:uid="{175C3501-9B6D-425F-B409-5C5893E52438}"/>
    <cellStyle name="Normal 13 5 7" xfId="8850" xr:uid="{689B76E2-8DEF-41F5-93C5-293CAC389E9A}"/>
    <cellStyle name="Normal 13 5 8" xfId="12996" xr:uid="{0F5B9878-1CBE-4FE4-AFE4-56BC375B2D38}"/>
    <cellStyle name="Normal 13 6" xfId="5039" xr:uid="{03F69AD3-E37A-4368-9230-0FD71C851F64}"/>
    <cellStyle name="Normal 13 7" xfId="5040" xr:uid="{6B9D281E-8B29-45AA-A69A-358561AEAC85}"/>
    <cellStyle name="Normal 13 8" xfId="5041" xr:uid="{232C66D6-8EF5-46E4-A469-6E9505B05C41}"/>
    <cellStyle name="Normal 13 9" xfId="5042" xr:uid="{F2029621-2A2C-4739-BDEC-1670D1F521AC}"/>
    <cellStyle name="Normal 130" xfId="5043" xr:uid="{6B930711-2C34-4569-B817-C4302AB72B0D}"/>
    <cellStyle name="Normal 130 2" xfId="5044" xr:uid="{0B2D3323-C86A-4879-A4EE-1A564B8CDE36}"/>
    <cellStyle name="Normal 131" xfId="5045" xr:uid="{C2C613B6-85F9-4492-8E18-23B5E93D06D2}"/>
    <cellStyle name="Normal 131 2" xfId="5046" xr:uid="{E68F144C-0AFD-4445-8F46-0A3BD09EC6A4}"/>
    <cellStyle name="Normal 132" xfId="5047" xr:uid="{9F481D65-0373-4E6E-A2DB-22C9030B1577}"/>
    <cellStyle name="Normal 132 2" xfId="5048" xr:uid="{231DA61D-193E-4959-9576-980490ED188C}"/>
    <cellStyle name="Normal 133" xfId="5049" xr:uid="{B738ACFF-A498-4023-BE1E-2414E252922C}"/>
    <cellStyle name="Normal 134" xfId="5050" xr:uid="{B2C07843-7865-4171-83CA-731C390EBB6B}"/>
    <cellStyle name="Normal 134 2" xfId="5051" xr:uid="{9C156F03-479C-461D-B6AD-AFEDB85D27E8}"/>
    <cellStyle name="Normal 135" xfId="5052" xr:uid="{D383B6DF-B660-472C-BD84-D29F78E259FF}"/>
    <cellStyle name="Normal 135 2" xfId="5053" xr:uid="{DC250C99-5A0A-434E-A199-50534F4FE15D}"/>
    <cellStyle name="Normal 136" xfId="5054" xr:uid="{573E7689-8DE1-4F97-A8EE-1511C4B00F10}"/>
    <cellStyle name="Normal 136 2" xfId="5055" xr:uid="{B102E30E-A82F-4124-80A0-BEA7093564DD}"/>
    <cellStyle name="Normal 137" xfId="5056" xr:uid="{9589276C-A08D-43BC-8662-19CC2B8AA2CE}"/>
    <cellStyle name="Normal 137 2" xfId="5057" xr:uid="{D0C5D78A-567E-4C79-89FF-B7FC31BAF089}"/>
    <cellStyle name="Normal 138" xfId="5058" xr:uid="{AFEAD19D-2DDA-4ADB-B80C-B7FD0A5D7007}"/>
    <cellStyle name="Normal 138 2" xfId="5059" xr:uid="{1413D312-A1F9-4EEF-B9E8-70FC17A043BF}"/>
    <cellStyle name="Normal 139" xfId="5060" xr:uid="{CD699AB7-AF6D-4B9B-AEC0-5813202F746D}"/>
    <cellStyle name="Normal 14" xfId="5061" xr:uid="{67AFE0BA-63D8-4A96-96F6-AC872188F350}"/>
    <cellStyle name="Normal 14 10" xfId="5062" xr:uid="{23642FE0-53EA-4AB7-B9DE-EF5FE6F7AFE0}"/>
    <cellStyle name="Normal 14 2" xfId="5063" xr:uid="{A4B6BFDE-7352-401D-A46D-EB85EB4B2559}"/>
    <cellStyle name="Normal 14 2 10" xfId="13001" xr:uid="{870ECCE2-93EE-473F-B6A3-AA9CC242E4F8}"/>
    <cellStyle name="Normal 14 2 2" xfId="5064" xr:uid="{621370D0-66CF-4B66-A918-B1A00D146145}"/>
    <cellStyle name="Normal 14 2 3" xfId="5065" xr:uid="{8224CDD8-AD16-4891-ADA0-5B7D1EC6683D}"/>
    <cellStyle name="Normal 14 2 4" xfId="5066" xr:uid="{0AC1EAAA-ED89-4458-A070-5E041429D5D2}"/>
    <cellStyle name="Normal 14 2 4 2" xfId="5067" xr:uid="{11CCBD04-C429-4A68-BE8F-55DA9B3131CF}"/>
    <cellStyle name="Normal 14 2 4 2 2" xfId="5068" xr:uid="{7272DBDF-BC8C-4D90-87AA-B70A82788D63}"/>
    <cellStyle name="Normal 14 2 4 2 2 2" xfId="5069" xr:uid="{E074EB00-B552-40FB-AD27-CFF99ACFE4D9}"/>
    <cellStyle name="Normal 14 2 4 2 2 2 2" xfId="5070" xr:uid="{F14FABCE-6ADD-4C2E-928B-A93E81F6E8D7}"/>
    <cellStyle name="Normal 14 2 4 2 2 2 3" xfId="5071" xr:uid="{B1F88F88-C000-4AF0-B9EE-11444AD0D8DB}"/>
    <cellStyle name="Normal 14 2 4 2 2 2 4" xfId="5072" xr:uid="{0748451D-9EFB-41DF-B2D4-83654BF6026A}"/>
    <cellStyle name="Normal 14 2 4 2 2 3" xfId="5073" xr:uid="{9F177273-C456-484A-8B22-400FF98059DF}"/>
    <cellStyle name="Normal 14 2 4 2 2 4" xfId="5074" xr:uid="{3D315434-E1F7-4EA1-8557-1440ED4064C9}"/>
    <cellStyle name="Normal 14 2 4 2 3" xfId="5075" xr:uid="{752749DE-547D-44E4-9EAB-1BB74E055371}"/>
    <cellStyle name="Normal 14 2 4 2 4" xfId="5076" xr:uid="{6F17E000-EB6E-48CF-907F-A012944FF700}"/>
    <cellStyle name="Normal 14 2 4 2 5" xfId="5077" xr:uid="{598E2941-0043-4CC0-9AEE-BFEB87ACA955}"/>
    <cellStyle name="Normal 14 2 4 2 6" xfId="5078" xr:uid="{C5896A74-4A4D-4912-869F-20477DE46F0A}"/>
    <cellStyle name="Normal 14 2 4 3" xfId="5079" xr:uid="{91FB3901-EA31-4EC4-919D-4C2CF37B18F1}"/>
    <cellStyle name="Normal 14 2 4 4" xfId="5080" xr:uid="{FC03821E-893E-46DD-897B-A23ADA2634A7}"/>
    <cellStyle name="Normal 14 2 4 5" xfId="5081" xr:uid="{AC349BB5-2797-444D-87C9-0C1EB159A9CE}"/>
    <cellStyle name="Normal 14 2 4 6" xfId="5082" xr:uid="{D5DCE478-0E0D-40D5-8923-9912EA8C7A2B}"/>
    <cellStyle name="Normal 14 2 5" xfId="5083" xr:uid="{EF9F6DD5-3AEB-4DB8-9CDA-1468AF57DAA5}"/>
    <cellStyle name="Normal 14 2 6" xfId="5084" xr:uid="{05824F53-5219-426F-992F-FFC8347529EA}"/>
    <cellStyle name="Normal 14 2 7" xfId="5085" xr:uid="{61E439C6-E601-4BFC-8560-EBDAD1991F65}"/>
    <cellStyle name="Normal 14 2 8" xfId="5086" xr:uid="{39C691CE-3245-44A7-B3EE-B71273B63280}"/>
    <cellStyle name="Normal 14 2 9" xfId="5087" xr:uid="{5490A9FA-EFE8-4B83-94F6-87EBEA9A2457}"/>
    <cellStyle name="Normal 14 3" xfId="5088" xr:uid="{4C3A69C8-738A-43C6-8852-8748EA63826F}"/>
    <cellStyle name="Normal 14 3 2" xfId="5089" xr:uid="{0E1840D3-237F-4EDB-A110-ECC78B61AEAB}"/>
    <cellStyle name="Normal 14 3 3" xfId="13006" xr:uid="{E0E70B57-FE51-417A-967E-A31AF7692C50}"/>
    <cellStyle name="Normal 14 4" xfId="5090" xr:uid="{E3DAA108-37E6-4792-8039-F90D71E8C377}"/>
    <cellStyle name="Normal 14 4 2" xfId="5091" xr:uid="{3726AB95-610C-4EAE-8A08-65C4F318AD4E}"/>
    <cellStyle name="Normal 14 4 2 2" xfId="5092" xr:uid="{19ADC3BD-5719-4458-B7A7-65A6DA0B9989}"/>
    <cellStyle name="Normal 14 4 2 2 2" xfId="5093" xr:uid="{A32F60C3-B4F9-41ED-87BF-033D8F31A129}"/>
    <cellStyle name="Normal 14 4 2 2 2 2" xfId="5094" xr:uid="{D06F1485-ADF3-41C3-911E-B4757F4CCD86}"/>
    <cellStyle name="Normal 14 4 2 2 2 3" xfId="5095" xr:uid="{77032922-0E10-469D-8177-D997C24ABA4C}"/>
    <cellStyle name="Normal 14 4 2 2 2 4" xfId="5096" xr:uid="{AA1DF906-DC0D-46B8-8050-307D85E19B47}"/>
    <cellStyle name="Normal 14 4 2 2 3" xfId="5097" xr:uid="{A1B6370D-F051-452F-A1D6-7E8722BD23B9}"/>
    <cellStyle name="Normal 14 4 2 2 4" xfId="5098" xr:uid="{BC8C92B3-D16D-43E8-B708-1C66AADC4225}"/>
    <cellStyle name="Normal 14 4 2 2 5" xfId="5099" xr:uid="{01F0E6CF-55A7-46C1-A334-754690607C9C}"/>
    <cellStyle name="Normal 14 4 2 2 6" xfId="13010" xr:uid="{CAC0C8A5-AD6D-4C49-8A8B-9BAFCF5E6C0B}"/>
    <cellStyle name="Normal 14 4 2 3" xfId="5100" xr:uid="{43EA7951-E42D-4D5B-88B0-484F2D9628BA}"/>
    <cellStyle name="Normal 14 4 2 4" xfId="5101" xr:uid="{2CF61CFE-C5FD-4382-A1BD-419590D60F4A}"/>
    <cellStyle name="Normal 14 4 2 5" xfId="5102" xr:uid="{EC97CB82-557E-47D8-9C64-CBBDCCDA133E}"/>
    <cellStyle name="Normal 14 4 2 6" xfId="5103" xr:uid="{D3398C13-FC50-41BD-A99B-3AA4248C6E02}"/>
    <cellStyle name="Normal 14 4 2 7" xfId="5104" xr:uid="{FA3D52D4-5C30-4D57-9FFF-9B8759224F61}"/>
    <cellStyle name="Normal 14 4 2 8" xfId="13009" xr:uid="{4EA425D0-8D2C-4D93-8C09-7D9BB9F51B28}"/>
    <cellStyle name="Normal 14 4 3" xfId="5105" xr:uid="{3244C483-F3EE-41FD-8063-23F4E34B426C}"/>
    <cellStyle name="Normal 14 4 3 2" xfId="5106" xr:uid="{BA766BCC-8FF6-4B8E-B242-323ACAF713CB}"/>
    <cellStyle name="Normal 14 4 3 3" xfId="13015" xr:uid="{19EA6A3B-5E9C-49D0-BEFB-BF1E39B96D1B}"/>
    <cellStyle name="Normal 14 4 4" xfId="5107" xr:uid="{969B2B1F-8C1B-4B1A-82A6-0B39C0A4F02B}"/>
    <cellStyle name="Normal 14 4 5" xfId="5108" xr:uid="{C9A0C330-4533-4064-8FBC-DEB83AF28963}"/>
    <cellStyle name="Normal 14 4 6" xfId="5109" xr:uid="{25459B36-0889-4C87-BB27-A8A5997487D2}"/>
    <cellStyle name="Normal 14 4 7" xfId="5110" xr:uid="{6D68DA84-C07D-4134-B458-1AEBBE6ABAE5}"/>
    <cellStyle name="Normal 14 4 8" xfId="13008" xr:uid="{9D35D9ED-27C7-40E4-8DB4-58D21A9ABDD4}"/>
    <cellStyle name="Normal 14 5" xfId="5111" xr:uid="{D3F40A1A-033B-4903-9D4A-9C4718D63D2D}"/>
    <cellStyle name="Normal 14 5 2" xfId="5112" xr:uid="{7366A91D-42B8-4F36-A70F-D571979F024D}"/>
    <cellStyle name="Normal 14 5 2 2" xfId="5113" xr:uid="{EA52ED83-769E-4478-95EA-6A3E49C54C9C}"/>
    <cellStyle name="Normal 14 5 3" xfId="5114" xr:uid="{0CB26379-9151-41B2-B9B3-33A1A4567FDF}"/>
    <cellStyle name="Normal 14 5 4" xfId="5115" xr:uid="{205E2438-624B-44F9-B206-7A0633CDE23A}"/>
    <cellStyle name="Normal 14 5 5" xfId="13018" xr:uid="{D351DE8C-1A64-4B67-9040-6587F3685A99}"/>
    <cellStyle name="Normal 14 6" xfId="5116" xr:uid="{2EFD8BFE-0211-4544-9610-BBF51CEF9EDD}"/>
    <cellStyle name="Normal 14 6 2" xfId="5117" xr:uid="{432D1F69-796C-4721-AEC0-A8726686944E}"/>
    <cellStyle name="Normal 14 6 2 2" xfId="5118" xr:uid="{6C233E68-7C0D-44EB-85FD-B6F8F152699A}"/>
    <cellStyle name="Normal 14 6 3" xfId="5119" xr:uid="{64181A73-1DC7-423B-A401-C34D75336622}"/>
    <cellStyle name="Normal 14 6 4" xfId="5120" xr:uid="{A67B143E-A4B9-4A77-A8A4-EB952322DD46}"/>
    <cellStyle name="Normal 14 6 5" xfId="13019" xr:uid="{23746D0B-05B4-42F4-9D42-56F42D312E72}"/>
    <cellStyle name="Normal 14 7" xfId="5121" xr:uid="{9AF8A843-5203-4614-B8FD-16C449878EED}"/>
    <cellStyle name="Normal 14 7 2" xfId="5122" xr:uid="{648A50EF-4974-4606-8BCF-0F202C143949}"/>
    <cellStyle name="Normal 14 7 3" xfId="13020" xr:uid="{DE5A0E19-5F9D-4FC5-98AC-84803CCA74D6}"/>
    <cellStyle name="Normal 14 8" xfId="5123" xr:uid="{C2F35FEB-8304-4C49-A217-AF5BDD2A783D}"/>
    <cellStyle name="Normal 14 9" xfId="5124" xr:uid="{13DE875A-F4CD-4D5E-967E-14920C67BA8A}"/>
    <cellStyle name="Normal 140" xfId="5125" xr:uid="{B967E1BE-40A6-458F-AFD3-32545FA4E436}"/>
    <cellStyle name="Normal 141" xfId="5126" xr:uid="{335577B7-4C6F-4EAE-A616-68254A501415}"/>
    <cellStyle name="Normal 142" xfId="5127" xr:uid="{859A4E53-632B-45BE-A08A-8DAE8F4BAD94}"/>
    <cellStyle name="Normal 143" xfId="5128" xr:uid="{E1A6AE06-6389-430E-850C-5B1736CB7EB2}"/>
    <cellStyle name="Normal 144" xfId="5129" xr:uid="{AF758DC7-470A-4C7F-AE2D-FC9580B1D713}"/>
    <cellStyle name="Normal 145" xfId="5130" xr:uid="{EABEC4B9-EB9D-4BD1-8115-7B43FA1BA59A}"/>
    <cellStyle name="Normal 146" xfId="5131" xr:uid="{13124FFA-9F4F-44FC-8D36-C21A304EE3A7}"/>
    <cellStyle name="Normal 147" xfId="5132" xr:uid="{A021AEDE-F4F8-4A40-B05E-5EE1F8317677}"/>
    <cellStyle name="Normal 148" xfId="5133" xr:uid="{CF0BC896-1227-4B31-9790-9B50E5526946}"/>
    <cellStyle name="Normal 149" xfId="5134" xr:uid="{C168CFAC-B19F-4941-B0A5-F9AFAF34A600}"/>
    <cellStyle name="Normal 15" xfId="5135" xr:uid="{3EBFE2AB-7A17-488A-96C4-BC4AB46020F2}"/>
    <cellStyle name="Normal 15 10" xfId="5136" xr:uid="{E0A21899-639A-4E0E-9C34-B9C6723FCD83}"/>
    <cellStyle name="Normal 15 2" xfId="5137" xr:uid="{8B463BAF-6F7D-43C7-B161-8658150491C1}"/>
    <cellStyle name="Normal 15 2 10" xfId="13022" xr:uid="{0F9D447A-9BDE-411A-A5FC-1B57ECDF427F}"/>
    <cellStyle name="Normal 15 2 2" xfId="5138" xr:uid="{1AF76828-3800-4012-8E62-8A1C26672335}"/>
    <cellStyle name="Normal 15 2 3" xfId="5139" xr:uid="{12A00CAC-A3BE-4134-8B6E-C6EAFBF317CB}"/>
    <cellStyle name="Normal 15 2 4" xfId="5140" xr:uid="{AA51E0CF-5412-469E-921E-82F913ECF911}"/>
    <cellStyle name="Normal 15 2 4 2" xfId="5141" xr:uid="{3C2F4F57-8F11-434C-9AC1-06365FCC00C2}"/>
    <cellStyle name="Normal 15 2 4 2 2" xfId="5142" xr:uid="{0F23019A-D596-49E7-B5B7-7189FD6116A9}"/>
    <cellStyle name="Normal 15 2 4 2 2 2" xfId="5143" xr:uid="{3D22DC84-EBB4-41AD-BB07-90F131A55AB5}"/>
    <cellStyle name="Normal 15 2 4 2 2 2 2" xfId="5144" xr:uid="{70BDFBBA-C91C-49EF-9FF7-6E5D25113441}"/>
    <cellStyle name="Normal 15 2 4 2 2 2 3" xfId="5145" xr:uid="{43993F91-EE3C-4840-BB50-A360BFEB6302}"/>
    <cellStyle name="Normal 15 2 4 2 2 2 4" xfId="5146" xr:uid="{CCD789B6-2109-406A-880F-A9FB274E1227}"/>
    <cellStyle name="Normal 15 2 4 2 2 3" xfId="5147" xr:uid="{A97ECD2B-2464-446B-9770-50FFC7432125}"/>
    <cellStyle name="Normal 15 2 4 2 2 4" xfId="5148" xr:uid="{5A65B1C6-F17A-4FA0-B57D-B5B0E792E89E}"/>
    <cellStyle name="Normal 15 2 4 2 3" xfId="5149" xr:uid="{F2E18356-4E59-4799-B812-11E725D29305}"/>
    <cellStyle name="Normal 15 2 4 2 4" xfId="5150" xr:uid="{B28C9C8D-F70E-43D7-875E-F5BCEA8919E1}"/>
    <cellStyle name="Normal 15 2 4 2 5" xfId="5151" xr:uid="{D96EAA80-1FCC-4602-B748-4016C8F9F5A1}"/>
    <cellStyle name="Normal 15 2 4 2 6" xfId="5152" xr:uid="{90B2C361-2B9F-4A61-9D8A-BBF6CAF5CC47}"/>
    <cellStyle name="Normal 15 2 4 3" xfId="5153" xr:uid="{A3F7778F-C0D1-4F51-8166-E2F89A49C32E}"/>
    <cellStyle name="Normal 15 2 4 4" xfId="5154" xr:uid="{E2FE4E0C-4F4D-4780-9430-8FEFD313DBC1}"/>
    <cellStyle name="Normal 15 2 4 5" xfId="5155" xr:uid="{AC3D87B8-8953-4B71-AD43-75DD1D5C4C79}"/>
    <cellStyle name="Normal 15 2 4 6" xfId="5156" xr:uid="{91303A0D-D00E-417D-B8C6-546A66464DBF}"/>
    <cellStyle name="Normal 15 2 5" xfId="5157" xr:uid="{B494C07C-3468-47CB-BEF8-FDEE7FA0E956}"/>
    <cellStyle name="Normal 15 2 6" xfId="5158" xr:uid="{274A3C8C-AF7E-45BF-B955-37223665260A}"/>
    <cellStyle name="Normal 15 2 7" xfId="5159" xr:uid="{9E9279F9-9088-4476-A723-7FF2941EA974}"/>
    <cellStyle name="Normal 15 2 8" xfId="5160" xr:uid="{7593680A-8EB0-44F9-9E80-A5911F2574C3}"/>
    <cellStyle name="Normal 15 2 9" xfId="5161" xr:uid="{D1A22E62-6C12-4DD5-A97A-7ED44C3B1CA7}"/>
    <cellStyle name="Normal 15 3" xfId="5162" xr:uid="{E951C80A-19CB-48A7-A38C-226905EA73B0}"/>
    <cellStyle name="Normal 15 3 2" xfId="5163" xr:uid="{1F79DA73-D00C-4704-9F1E-E151721ED433}"/>
    <cellStyle name="Normal 15 3 3" xfId="13039" xr:uid="{F121C418-FBF4-4D07-A041-4198840EE554}"/>
    <cellStyle name="Normal 15 4" xfId="5164" xr:uid="{99D45EF5-A97E-4839-B27C-A329D923BDDA}"/>
    <cellStyle name="Normal 15 4 2" xfId="5165" xr:uid="{B773E61F-95E8-49FC-850F-43537832FA87}"/>
    <cellStyle name="Normal 15 4 2 2" xfId="5166" xr:uid="{549CBB3B-A6FA-431E-86ED-55D4A3CEFDE0}"/>
    <cellStyle name="Normal 15 4 3" xfId="5167" xr:uid="{17D7D175-1DF5-427E-98B8-253A58586367}"/>
    <cellStyle name="Normal 15 4 4" xfId="5168" xr:uid="{3145959C-CB64-418C-B0FD-217651852D3D}"/>
    <cellStyle name="Normal 15 4 5" xfId="13041" xr:uid="{2093E724-D634-496F-856C-7AC5C3680EFD}"/>
    <cellStyle name="Normal 15 5" xfId="5169" xr:uid="{24781E20-7F95-47C2-8333-F06F84C477B0}"/>
    <cellStyle name="Normal 15 5 2" xfId="5170" xr:uid="{3E7EFAA4-12B5-45D7-93FC-3C53B5A4DB62}"/>
    <cellStyle name="Normal 15 5 2 2" xfId="5171" xr:uid="{7797FBD0-F86F-41E4-A109-30B7E51BEF0C}"/>
    <cellStyle name="Normal 15 5 2 2 2" xfId="5172" xr:uid="{5F0DFAC1-AC29-4416-AB9F-2B3A0919C8AC}"/>
    <cellStyle name="Normal 15 5 2 2 2 2" xfId="5173" xr:uid="{409B4F0B-AA80-4623-B375-AFA9F4E33E9B}"/>
    <cellStyle name="Normal 15 5 2 2 2 3" xfId="5174" xr:uid="{BC3D187E-12DB-474B-8616-8F46395B8ECB}"/>
    <cellStyle name="Normal 15 5 2 2 2 4" xfId="5175" xr:uid="{4FFDC54A-E762-4D70-BD0A-5D64C37D5ABE}"/>
    <cellStyle name="Normal 15 5 2 2 3" xfId="5176" xr:uid="{29EDB9AB-AFCB-43EC-99DE-F7C563ED1E06}"/>
    <cellStyle name="Normal 15 5 2 2 4" xfId="5177" xr:uid="{2776F701-8A49-4E18-AE40-D5E3DA252BDE}"/>
    <cellStyle name="Normal 15 5 2 2 5" xfId="5178" xr:uid="{F4976272-2221-478E-B5E9-532D56814283}"/>
    <cellStyle name="Normal 15 5 2 2 6" xfId="13044" xr:uid="{47631569-6533-49FC-8C64-8828A7953E80}"/>
    <cellStyle name="Normal 15 5 2 3" xfId="5179" xr:uid="{E9618E39-3ABC-4C39-AF6B-760DA6AF4F4C}"/>
    <cellStyle name="Normal 15 5 2 4" xfId="5180" xr:uid="{87744CF3-A86F-47F9-8629-8E0DE883093C}"/>
    <cellStyle name="Normal 15 5 2 5" xfId="5181" xr:uid="{F797E34D-7DC1-4E65-A208-6C4B083399CE}"/>
    <cellStyle name="Normal 15 5 2 6" xfId="5182" xr:uid="{DBC85DD9-9866-4951-A926-6137B2541509}"/>
    <cellStyle name="Normal 15 5 2 7" xfId="5183" xr:uid="{0D66A4A2-909C-4DEB-A5B4-57952DE391EB}"/>
    <cellStyle name="Normal 15 5 2 8" xfId="13043" xr:uid="{8F8CCAFC-6CE6-46F3-8138-1530C052B6D0}"/>
    <cellStyle name="Normal 15 5 3" xfId="5184" xr:uid="{E2AA8417-D102-475D-ABFC-E7134C128829}"/>
    <cellStyle name="Normal 15 5 3 2" xfId="5185" xr:uid="{C4D3BA9C-20D4-4D2B-AB98-C5DDD3764323}"/>
    <cellStyle name="Normal 15 5 3 3" xfId="13053" xr:uid="{21E85BF5-BDB6-4F1C-B690-8DD57B9BDBD9}"/>
    <cellStyle name="Normal 15 5 4" xfId="5186" xr:uid="{DEAF8B9B-837E-4E75-AC79-ACF3735359B0}"/>
    <cellStyle name="Normal 15 5 5" xfId="5187" xr:uid="{2FB1BF67-90C6-432D-8DE5-3D7639D344A4}"/>
    <cellStyle name="Normal 15 5 6" xfId="5188" xr:uid="{858A8840-0321-4F12-A1FA-FFB7AB9F628A}"/>
    <cellStyle name="Normal 15 5 7" xfId="5189" xr:uid="{139B0E03-9814-46C8-885E-679EDB0C5845}"/>
    <cellStyle name="Normal 15 5 8" xfId="13042" xr:uid="{841B29AE-A5AB-48AE-8F15-0380F7F8A1C1}"/>
    <cellStyle name="Normal 15 6" xfId="5190" xr:uid="{86782E9F-E9F9-4DFB-88C3-7BBAC23B8E56}"/>
    <cellStyle name="Normal 15 6 2" xfId="5191" xr:uid="{29AD839D-C061-4003-9110-598009BA83C9}"/>
    <cellStyle name="Normal 15 6 2 2" xfId="5192" xr:uid="{B73B4B3A-49B7-4F4E-9AE6-52DFB4B1EE56}"/>
    <cellStyle name="Normal 15 6 3" xfId="5193" xr:uid="{0F67AEC5-9166-4B22-8250-ECAE9E8A4C6D}"/>
    <cellStyle name="Normal 15 6 4" xfId="5194" xr:uid="{D2197BA6-5CD5-4A2A-8CC8-294717BD7CE6}"/>
    <cellStyle name="Normal 15 6 5" xfId="13058" xr:uid="{97F3CAA9-591E-4CA6-A80A-154619A153A2}"/>
    <cellStyle name="Normal 15 7" xfId="5195" xr:uid="{AE00F5EB-53CE-492B-9B41-A6249DF3EDDE}"/>
    <cellStyle name="Normal 15 7 2" xfId="5196" xr:uid="{1E5555E5-5E75-47CC-B8D7-539D683A8F9A}"/>
    <cellStyle name="Normal 15 7 3" xfId="13059" xr:uid="{97714ED9-C82D-47B5-BB2B-769A51FAB708}"/>
    <cellStyle name="Normal 15 8" xfId="5197" xr:uid="{E99646CE-29F9-4F04-9546-A57417B9A7E5}"/>
    <cellStyle name="Normal 15 9" xfId="5198" xr:uid="{F0987176-A7DB-4AAD-924A-F0D37E44611A}"/>
    <cellStyle name="Normal 150" xfId="5199" xr:uid="{30E1C213-6BB9-4389-A521-3CED7ECF94D7}"/>
    <cellStyle name="Normal 151" xfId="5200" xr:uid="{2354569B-698D-494B-AA29-4AB537B93FBA}"/>
    <cellStyle name="Normal 152" xfId="5201" xr:uid="{D18B978E-C715-4ABB-B4EA-320233D4D0F6}"/>
    <cellStyle name="Normal 153" xfId="5202" xr:uid="{8395E020-D7E7-47E6-877A-84AAFCF18570}"/>
    <cellStyle name="Normal 154" xfId="5203" xr:uid="{1BB36781-4381-44DB-9AA4-B0F4323EF7CB}"/>
    <cellStyle name="Normal 155" xfId="5204" xr:uid="{C4A9054A-6D80-4B37-B609-5B8024A5546E}"/>
    <cellStyle name="Normal 156" xfId="5205" xr:uid="{FD6CC621-E2FA-412F-9C62-4C1D64E6BAA3}"/>
    <cellStyle name="Normal 157" xfId="5206" xr:uid="{D82A0BB9-5118-4FFB-BA18-F41E26EE889A}"/>
    <cellStyle name="Normal 158" xfId="5207" xr:uid="{BB516172-EAE3-47DD-BE9B-D309FAA82C85}"/>
    <cellStyle name="Normal 159" xfId="5208" xr:uid="{B692F105-22A1-497E-BF15-835B4EAEEF74}"/>
    <cellStyle name="Normal 16" xfId="5209" xr:uid="{04BE0EFD-228A-43D7-B625-2A03D4770C73}"/>
    <cellStyle name="Normal 16 2" xfId="5210" xr:uid="{CCBB3412-70BE-4442-A166-4A2A50699E5D}"/>
    <cellStyle name="Normal 16 2 10" xfId="5211" xr:uid="{5E567E4C-4F0E-4BDE-B018-1CEB4F07DF5F}"/>
    <cellStyle name="Normal 16 2 11" xfId="13061" xr:uid="{FF7B88B7-E65E-465E-9FB1-208BD35EB38C}"/>
    <cellStyle name="Normal 16 2 2" xfId="5212" xr:uid="{AE25DA07-623D-42AA-8DF3-AA31A5E87B5D}"/>
    <cellStyle name="Normal 16 2 3" xfId="5213" xr:uid="{9E81DF28-941D-4964-B4FB-2C8D57465972}"/>
    <cellStyle name="Normal 16 2 4" xfId="5214" xr:uid="{4E26CDBE-893C-499C-AAE7-845B9F7EAC5E}"/>
    <cellStyle name="Normal 16 2 4 2" xfId="5215" xr:uid="{6B2BDE66-DF63-4DEE-A733-845A7920E3DE}"/>
    <cellStyle name="Normal 16 2 4 2 2" xfId="5216" xr:uid="{669BA2EC-E2CD-4A62-AABF-224E4033B69A}"/>
    <cellStyle name="Normal 16 2 4 2 2 2" xfId="5217" xr:uid="{1B6E69C0-3EDA-44BC-A782-0CD006BE86E2}"/>
    <cellStyle name="Normal 16 2 4 2 2 2 2" xfId="5218" xr:uid="{DD2CC537-EE52-4004-AF11-F07E652B1FB5}"/>
    <cellStyle name="Normal 16 2 4 2 2 2 3" xfId="5219" xr:uid="{B190E2F9-B665-45A8-98C4-DE2B8FE19467}"/>
    <cellStyle name="Normal 16 2 4 2 2 2 4" xfId="5220" xr:uid="{C8CF4952-6AB3-45B2-8667-6E412E425963}"/>
    <cellStyle name="Normal 16 2 4 2 2 3" xfId="5221" xr:uid="{B001F95F-8176-41E9-9D89-1AE4303E308F}"/>
    <cellStyle name="Normal 16 2 4 2 2 4" xfId="5222" xr:uid="{D2EAE615-A858-41E2-B75A-A9AB21926B65}"/>
    <cellStyle name="Normal 16 2 4 2 3" xfId="5223" xr:uid="{74F5E8A7-9F21-4F8B-A2E0-878EDFEF6DD2}"/>
    <cellStyle name="Normal 16 2 4 2 4" xfId="5224" xr:uid="{519592DC-F772-4294-82A7-AB29F18A9396}"/>
    <cellStyle name="Normal 16 2 4 2 5" xfId="5225" xr:uid="{FACFD63A-B3F9-4D1B-B187-2F935DD6B29A}"/>
    <cellStyle name="Normal 16 2 4 2 6" xfId="5226" xr:uid="{111DCA9D-B2C5-4A63-8741-DE1A00607E94}"/>
    <cellStyle name="Normal 16 2 4 3" xfId="5227" xr:uid="{4BFEDE8C-0491-4D6B-AE08-3F05D351405B}"/>
    <cellStyle name="Normal 16 2 4 4" xfId="5228" xr:uid="{B413729B-DBD5-4A71-A870-2B8661E8EB53}"/>
    <cellStyle name="Normal 16 2 4 5" xfId="5229" xr:uid="{30A5FC87-2032-4446-90B2-DE96B9E8DF61}"/>
    <cellStyle name="Normal 16 2 4 6" xfId="5230" xr:uid="{A106B05B-F87F-46B3-9206-BA8A653139FB}"/>
    <cellStyle name="Normal 16 2 5" xfId="5231" xr:uid="{8BF09263-D7F8-433E-A264-8ABF816FB1CC}"/>
    <cellStyle name="Normal 16 2 6" xfId="5232" xr:uid="{92D0417E-A0FF-4F85-AD1D-962837B1C850}"/>
    <cellStyle name="Normal 16 2 7" xfId="5233" xr:uid="{936FB35C-B838-440F-9148-46BF516D601B}"/>
    <cellStyle name="Normal 16 2 8" xfId="5234" xr:uid="{90A7A331-AB66-4462-8074-9D0D79AF36C9}"/>
    <cellStyle name="Normal 16 2 9" xfId="5235" xr:uid="{FE13CE19-AB7B-4C01-9C9B-1F45B19E3F1B}"/>
    <cellStyle name="Normal 16 3" xfId="5236" xr:uid="{46FF7D47-9A76-4918-8E43-7CCB52C832CE}"/>
    <cellStyle name="Normal 16 3 2" xfId="8851" xr:uid="{8512D9E7-B633-432E-A9BF-423AA08E698C}"/>
    <cellStyle name="Normal 16 3 3" xfId="13075" xr:uid="{18D911F1-BA73-4D9C-A346-F93DA1F259E9}"/>
    <cellStyle name="Normal 16 4" xfId="5237" xr:uid="{94AB27D5-7990-44A4-9FA5-F15F3D5CBEB6}"/>
    <cellStyle name="Normal 16 4 2" xfId="5238" xr:uid="{3877C6EF-7469-4F3F-AA29-C5D522A1B5A9}"/>
    <cellStyle name="Normal 16 4 2 2" xfId="5239" xr:uid="{0D05098D-B2F6-4FB8-B432-48BDA5564837}"/>
    <cellStyle name="Normal 16 4 2 2 2" xfId="5240" xr:uid="{7D50F16A-DD43-4B06-A1C9-4BA5AC88208F}"/>
    <cellStyle name="Normal 16 4 2 2 2 2" xfId="5241" xr:uid="{336CDFC3-5489-4FE8-9F4E-F61EC59002ED}"/>
    <cellStyle name="Normal 16 4 2 2 2 3" xfId="5242" xr:uid="{AB293FBF-5915-4DCE-9D53-996BBBCBB035}"/>
    <cellStyle name="Normal 16 4 2 2 2 4" xfId="5243" xr:uid="{399FB5BE-88AA-413A-AD4A-03F01E97056E}"/>
    <cellStyle name="Normal 16 4 2 2 3" xfId="5244" xr:uid="{C7F81DEF-07A0-4F71-B3D8-4F56534F45F0}"/>
    <cellStyle name="Normal 16 4 2 2 4" xfId="5245" xr:uid="{AE31880B-CA81-41E2-9072-B392EE1D4ADE}"/>
    <cellStyle name="Normal 16 4 2 3" xfId="5246" xr:uid="{CED4B837-CA56-4E22-913B-E9DAFF859C8C}"/>
    <cellStyle name="Normal 16 4 2 4" xfId="5247" xr:uid="{C7A45D54-F1A6-47C4-9FA6-11221B9987A4}"/>
    <cellStyle name="Normal 16 4 2 5" xfId="5248" xr:uid="{3EE81622-86FC-4B8C-9845-B16B3FF7C641}"/>
    <cellStyle name="Normal 16 4 2 6" xfId="5249" xr:uid="{8A00F9F1-25F9-45C4-938E-9F2EAC6D41CB}"/>
    <cellStyle name="Normal 16 4 3" xfId="5250" xr:uid="{01000770-34CE-4892-8576-D92394BCFFA9}"/>
    <cellStyle name="Normal 16 4 4" xfId="5251" xr:uid="{35C997B3-DA90-4E5F-9665-D0F479FCE5DF}"/>
    <cellStyle name="Normal 16 4 5" xfId="5252" xr:uid="{2EA5EE48-065A-4523-97D1-FB225E157026}"/>
    <cellStyle name="Normal 16 4 6" xfId="5253" xr:uid="{335EEC17-64CE-494F-837E-C94CF9D9D929}"/>
    <cellStyle name="Normal 16 5" xfId="5254" xr:uid="{069FB99C-10DB-48A9-A7B4-93E567ED5DAE}"/>
    <cellStyle name="Normal 16 6" xfId="5255" xr:uid="{244CBEA2-2784-444B-87FA-E311BD7A0831}"/>
    <cellStyle name="Normal 16 7" xfId="5256" xr:uid="{C5065E6A-B232-4FA0-86E5-731DEEEDCFD0}"/>
    <cellStyle name="Normal 16 8" xfId="5257" xr:uid="{EABADC63-6681-4A8F-AE5C-F87B1C3AA54F}"/>
    <cellStyle name="Normal 16 9" xfId="5258" xr:uid="{5534BA47-414A-4C0E-AAF8-D155E78D1BCB}"/>
    <cellStyle name="Normal 160" xfId="5259" xr:uid="{1907E1F4-63AD-442D-AF8A-1C8E63398659}"/>
    <cellStyle name="Normal 161" xfId="5260" xr:uid="{8CB66548-57D7-494D-BB5A-7347A919E8ED}"/>
    <cellStyle name="Normal 162" xfId="5261" xr:uid="{7AAA2E58-4E21-4CEF-98F9-99FD2E7BA969}"/>
    <cellStyle name="Normal 163" xfId="5262" xr:uid="{07BB1CE2-88F0-41B6-8234-5E44BBB877C5}"/>
    <cellStyle name="Normal 164" xfId="5263" xr:uid="{624701B6-F870-43B1-9794-7F65D23598AD}"/>
    <cellStyle name="Normal 165" xfId="5264" xr:uid="{A8EFCDBB-8353-46EF-84E8-D980D6CA1CCD}"/>
    <cellStyle name="Normal 166" xfId="5265" xr:uid="{7A39904E-EC6C-4D13-BC14-063E9A4EE73F}"/>
    <cellStyle name="Normal 167" xfId="5266" xr:uid="{26A55369-D141-4B9E-88D0-6EB8914EDDA5}"/>
    <cellStyle name="Normal 168" xfId="5267" xr:uid="{8F1D1A2C-4AC9-4F52-8208-A3FDB26F1CBA}"/>
    <cellStyle name="Normal 169" xfId="5268" xr:uid="{289F0401-288C-48ED-A2B0-3BBC4CAB8015}"/>
    <cellStyle name="Normal 17" xfId="5269" xr:uid="{E1B437FB-F383-4C78-AF71-DA713C3E4B93}"/>
    <cellStyle name="Normal 17 10" xfId="5270" xr:uid="{AE5AED39-72AD-4C25-B60D-4427DC442B7E}"/>
    <cellStyle name="Normal 17 11" xfId="13087" xr:uid="{37DFE442-DBDF-4AFF-83A5-ECFE85F564EA}"/>
    <cellStyle name="Normal 17 2" xfId="5271" xr:uid="{71982804-40C6-42C0-B42E-579893C90E18}"/>
    <cellStyle name="Normal 17 2 10" xfId="5272" xr:uid="{C27DB1FD-DA00-409F-8857-9FA27931F0C5}"/>
    <cellStyle name="Normal 17 2 11" xfId="13089" xr:uid="{1350C24E-B202-4B21-B1EA-246305C86BEF}"/>
    <cellStyle name="Normal 17 2 2" xfId="5273" xr:uid="{715A582A-1A5D-4E93-BD4A-070288768AE8}"/>
    <cellStyle name="Normal 17 2 3" xfId="5274" xr:uid="{136FC589-6337-4A95-BCB3-D5240AA60A49}"/>
    <cellStyle name="Normal 17 2 4" xfId="5275" xr:uid="{40B62829-564A-423F-8582-47646837FD5E}"/>
    <cellStyle name="Normal 17 2 4 2" xfId="5276" xr:uid="{028387B5-73CA-40FB-81E1-FD63D9287C50}"/>
    <cellStyle name="Normal 17 2 4 2 2" xfId="5277" xr:uid="{A2842561-8FDA-476A-BFB6-F627A07E3603}"/>
    <cellStyle name="Normal 17 2 4 2 2 2" xfId="5278" xr:uid="{1B8526DE-49F8-4A4F-971A-08773BC6167A}"/>
    <cellStyle name="Normal 17 2 4 2 2 2 2" xfId="5279" xr:uid="{7965C063-4740-4D5F-9D16-5F0E18DA983C}"/>
    <cellStyle name="Normal 17 2 4 2 2 2 3" xfId="5280" xr:uid="{694B65DF-FE03-46EF-8896-2FFD8E91DF01}"/>
    <cellStyle name="Normal 17 2 4 2 2 2 4" xfId="5281" xr:uid="{C02F95FC-0413-4A77-9C4C-B98280A3751E}"/>
    <cellStyle name="Normal 17 2 4 2 2 3" xfId="5282" xr:uid="{C94A099E-B251-4BB8-8ACE-D12ED88AE0F5}"/>
    <cellStyle name="Normal 17 2 4 2 2 4" xfId="5283" xr:uid="{E49C4069-70D0-4DC9-9595-9D7EB032195C}"/>
    <cellStyle name="Normal 17 2 4 2 3" xfId="5284" xr:uid="{F386D88A-41EC-4A70-B7B7-E7B56FE8602E}"/>
    <cellStyle name="Normal 17 2 4 2 4" xfId="5285" xr:uid="{F96DD293-570E-4452-BC71-98C0086A9A8B}"/>
    <cellStyle name="Normal 17 2 4 2 5" xfId="5286" xr:uid="{EE03441D-CB2D-42C0-8CE2-848E84FFE7E4}"/>
    <cellStyle name="Normal 17 2 4 2 6" xfId="5287" xr:uid="{366797E4-C68F-43F4-B84C-FE434982C5D1}"/>
    <cellStyle name="Normal 17 2 4 3" xfId="5288" xr:uid="{88AC8F15-5A52-4287-B051-D07B687AA2C3}"/>
    <cellStyle name="Normal 17 2 4 4" xfId="5289" xr:uid="{3D79B10E-ED9B-45B7-8141-C924652F121F}"/>
    <cellStyle name="Normal 17 2 4 5" xfId="5290" xr:uid="{14B5648E-B2D1-4672-B591-96528E9C8576}"/>
    <cellStyle name="Normal 17 2 4 6" xfId="5291" xr:uid="{1621DD7D-9232-4B10-913D-097460776ED3}"/>
    <cellStyle name="Normal 17 2 5" xfId="5292" xr:uid="{D0ED90B8-A077-467F-A77B-210BD8E3068B}"/>
    <cellStyle name="Normal 17 2 6" xfId="5293" xr:uid="{59BB3E20-ED90-4EDD-8186-E6D0B00570AF}"/>
    <cellStyle name="Normal 17 2 7" xfId="5294" xr:uid="{4F50BEE4-90C5-4E8D-B313-9625F4AF4654}"/>
    <cellStyle name="Normal 17 2 8" xfId="5295" xr:uid="{4F7521A5-33EC-48F4-AEF9-03BA5880CA84}"/>
    <cellStyle name="Normal 17 2 9" xfId="5296" xr:uid="{83C7D499-3FB6-4F12-9D42-C19EF1420059}"/>
    <cellStyle name="Normal 17 3" xfId="5297" xr:uid="{AB9E607C-17CC-4990-AD79-44517CB60B86}"/>
    <cellStyle name="Normal 17 3 2" xfId="5298" xr:uid="{77CBB2C1-E2AD-4D53-A944-4960E3B43D6A}"/>
    <cellStyle name="Normal 17 3 2 2" xfId="5299" xr:uid="{36865FAB-70AC-4449-A6EA-CA28605039F3}"/>
    <cellStyle name="Normal 17 3 3" xfId="5300" xr:uid="{647A7F4A-E99E-4430-8224-C32317F467A0}"/>
    <cellStyle name="Normal 17 3 4" xfId="5301" xr:uid="{E146C31D-FB5F-4607-95DC-92ECBD48FF0E}"/>
    <cellStyle name="Normal 17 3 5" xfId="13097" xr:uid="{966FD463-F309-4EF2-B5B8-56D264BFF1EE}"/>
    <cellStyle name="Normal 17 4" xfId="5302" xr:uid="{92143CD2-040B-487E-90E7-20466E36DBF9}"/>
    <cellStyle name="Normal 17 4 2" xfId="5303" xr:uid="{56DF04B4-2EB1-4A36-B590-D8652DA96EF2}"/>
    <cellStyle name="Normal 17 4 2 2" xfId="5304" xr:uid="{5AA4A2C8-C63D-4AB3-96A7-24F6D2DFD50E}"/>
    <cellStyle name="Normal 17 4 2 2 2" xfId="5305" xr:uid="{FBB041EB-DB9F-4A5D-AFA1-7D56F42C9AD6}"/>
    <cellStyle name="Normal 17 4 2 2 2 2" xfId="5306" xr:uid="{D5908B9D-74E5-4F03-B976-6D0290C031A2}"/>
    <cellStyle name="Normal 17 4 2 2 2 3" xfId="5307" xr:uid="{644EB64F-8914-4466-BDED-3C85374F690D}"/>
    <cellStyle name="Normal 17 4 2 2 2 4" xfId="5308" xr:uid="{5EBFFF53-27E9-4729-887A-CD88C6667F14}"/>
    <cellStyle name="Normal 17 4 2 2 3" xfId="5309" xr:uid="{7F7D4BBD-6E3A-4C00-A30D-0CC35C455172}"/>
    <cellStyle name="Normal 17 4 2 2 4" xfId="5310" xr:uid="{30D6B7A5-B765-401A-82EB-F1B9BAB798F1}"/>
    <cellStyle name="Normal 17 4 2 2 5" xfId="5311" xr:uid="{67E194C4-A315-4A78-B98D-37182714A0E1}"/>
    <cellStyle name="Normal 17 4 2 2 6" xfId="13101" xr:uid="{2200C7F1-4C2C-460E-98CD-946407069F0D}"/>
    <cellStyle name="Normal 17 4 2 3" xfId="5312" xr:uid="{007CEDF6-7E4C-41C5-A1C2-BB6FAEEAC77C}"/>
    <cellStyle name="Normal 17 4 2 4" xfId="5313" xr:uid="{5CD84F27-B085-4D64-920F-277C4F6A7232}"/>
    <cellStyle name="Normal 17 4 2 5" xfId="5314" xr:uid="{F45DB17F-5C8B-4AB2-9DD0-49F9798B565B}"/>
    <cellStyle name="Normal 17 4 2 6" xfId="5315" xr:uid="{8E8A3EDC-CC26-4E7E-A057-1B48CFA51FBE}"/>
    <cellStyle name="Normal 17 4 2 7" xfId="5316" xr:uid="{D7A03745-8F5E-441A-89E3-C61D9C52B9EC}"/>
    <cellStyle name="Normal 17 4 2 8" xfId="13100" xr:uid="{AB314898-3795-47EF-96D6-65172A3EF6F1}"/>
    <cellStyle name="Normal 17 4 3" xfId="5317" xr:uid="{5EA1A1C8-AF65-460F-905A-11160A27B700}"/>
    <cellStyle name="Normal 17 4 3 2" xfId="5318" xr:uid="{804C5986-CAC0-4EAE-B301-95A8EEC8EB20}"/>
    <cellStyle name="Normal 17 4 3 3" xfId="13108" xr:uid="{FDDD8F0E-83B5-4C25-BE85-868F1C8A323E}"/>
    <cellStyle name="Normal 17 4 4" xfId="5319" xr:uid="{D26FC182-8FAC-4A3F-BC9F-27B6D6828CA2}"/>
    <cellStyle name="Normal 17 4 5" xfId="5320" xr:uid="{59478034-0996-4474-8408-1660C3F04E12}"/>
    <cellStyle name="Normal 17 4 6" xfId="5321" xr:uid="{887802BF-50EB-4E4D-A543-086F13655745}"/>
    <cellStyle name="Normal 17 4 7" xfId="5322" xr:uid="{9FCB6BE3-9E1A-4A52-8AB9-30499FE0D6C2}"/>
    <cellStyle name="Normal 17 4 8" xfId="13099" xr:uid="{37378FF9-F7CB-411B-93C6-5B91D92F9342}"/>
    <cellStyle name="Normal 17 5" xfId="5323" xr:uid="{20C1711F-C2F2-4140-9809-701A06C6EAEE}"/>
    <cellStyle name="Normal 17 5 2" xfId="5324" xr:uid="{E9258DC6-A2B2-4444-8B9D-536F961114DE}"/>
    <cellStyle name="Normal 17 5 2 2" xfId="5325" xr:uid="{8A360030-4DD7-4978-B20F-D985E1A7F21B}"/>
    <cellStyle name="Normal 17 5 3" xfId="5326" xr:uid="{D373BA82-94F4-40F8-8AF2-3AAB9F93385F}"/>
    <cellStyle name="Normal 17 5 4" xfId="5327" xr:uid="{5D3D86C9-1A59-4144-A7E9-C2B2BF233847}"/>
    <cellStyle name="Normal 17 5 5" xfId="13112" xr:uid="{C34221B1-A847-44BC-909B-F3770AE72EDC}"/>
    <cellStyle name="Normal 17 6" xfId="5328" xr:uid="{7A04631E-30B7-4808-B1E8-4209CF638C96}"/>
    <cellStyle name="Normal 17 6 2" xfId="5329" xr:uid="{7DDCDAFF-0C65-4A5B-8C07-3FBCB79D542E}"/>
    <cellStyle name="Normal 17 6 3" xfId="13113" xr:uid="{685D9BDC-A170-4D9A-9DB2-BDC61C40BEF1}"/>
    <cellStyle name="Normal 17 7" xfId="5330" xr:uid="{A75A367C-2B36-4035-9543-EE09357F202B}"/>
    <cellStyle name="Normal 17 7 2" xfId="8852" xr:uid="{34E804E8-BEB9-41D6-B598-3D7BD351D997}"/>
    <cellStyle name="Normal 17 7 3" xfId="13114" xr:uid="{AFDC8A08-6756-4130-B8B9-1F4052D7CDAE}"/>
    <cellStyle name="Normal 17 8" xfId="5331" xr:uid="{133E3340-57B6-4CE5-B8C6-07756A723031}"/>
    <cellStyle name="Normal 17 9" xfId="5332" xr:uid="{833D901B-1DC5-4C94-A9A7-37AA05665EE2}"/>
    <cellStyle name="Normal 170" xfId="5333" xr:uid="{566A06BF-BBF9-464F-863C-11533BBBA23D}"/>
    <cellStyle name="Normal 171" xfId="5334" xr:uid="{5001842C-1EBE-4EB8-B055-17DC14C2C775}"/>
    <cellStyle name="Normal 172" xfId="5335" xr:uid="{9B38713E-85BF-46FF-B6C2-808FD349B479}"/>
    <cellStyle name="Normal 173" xfId="5336" xr:uid="{3599FEB8-62C2-4CBC-9386-9A4AEC681E9A}"/>
    <cellStyle name="Normal 174" xfId="5337" xr:uid="{CF4A4FDF-E112-4DFF-A148-573207E1D0FE}"/>
    <cellStyle name="Normal 175" xfId="5338" xr:uid="{A971CF8E-5031-41C2-B734-9E9D53C8DEFC}"/>
    <cellStyle name="Normal 176" xfId="5339" xr:uid="{114E8402-40A6-491D-8CB2-A9D70A157B0D}"/>
    <cellStyle name="Normal 177" xfId="5340" xr:uid="{4D0E5BBD-A598-4E9B-8E43-374532C8127C}"/>
    <cellStyle name="Normal 178" xfId="5341" xr:uid="{13D874D4-C272-4225-9687-835E490D96FC}"/>
    <cellStyle name="Normal 179" xfId="5342" xr:uid="{21AF1222-0C9F-406D-A3A6-88BA1F33B12B}"/>
    <cellStyle name="Normal 18" xfId="5343" xr:uid="{CC22FBE1-7797-4B0F-B516-B849AC7B3695}"/>
    <cellStyle name="Normal 18 2" xfId="5344" xr:uid="{5BE6F51C-69D1-456B-9E1D-04CB385B7909}"/>
    <cellStyle name="Normal 18 2 2" xfId="5345" xr:uid="{B488A8A9-0DCB-431D-9FB2-5AB3EB4E571E}"/>
    <cellStyle name="Normal 18 2 3" xfId="13116" xr:uid="{E7E6E45B-6643-43C5-A024-1BBE04235C6C}"/>
    <cellStyle name="Normal 18 3" xfId="5346" xr:uid="{7F3FE4C2-FD51-4AFB-89D6-DE337A6BAE07}"/>
    <cellStyle name="Normal 18 3 2" xfId="5347" xr:uid="{48659468-B4D9-4337-A904-0A1763C2BDF2}"/>
    <cellStyle name="Normal 18 3 2 2" xfId="5348" xr:uid="{D06BDB01-E21C-464D-B38E-B28727B0DE5C}"/>
    <cellStyle name="Normal 18 3 3" xfId="5349" xr:uid="{62EA32A0-C295-4B08-8FCF-AE78D1BC655A}"/>
    <cellStyle name="Normal 18 3 4" xfId="5350" xr:uid="{C0FCE8AA-DB33-4EBF-BAB2-858E40B339E4}"/>
    <cellStyle name="Normal 18 3 5" xfId="13117" xr:uid="{6FB3C4EC-CB8F-4DB0-B86A-DD40B234B903}"/>
    <cellStyle name="Normal 18 4" xfId="5351" xr:uid="{29C16DA7-32C1-4B4B-B6A7-848105BB11B9}"/>
    <cellStyle name="Normal 18 4 2" xfId="5352" xr:uid="{C2DEB108-8C10-4D3E-816E-06CFC008685C}"/>
    <cellStyle name="Normal 18 4 2 2" xfId="5353" xr:uid="{FCE7B971-A3DE-4485-8A39-67C6CDC1A0AE}"/>
    <cellStyle name="Normal 18 4 2 2 2" xfId="5354" xr:uid="{DF124CE8-E40C-4BF1-8284-AF4CFD3699E7}"/>
    <cellStyle name="Normal 18 4 2 2 2 2" xfId="5355" xr:uid="{15FB8A9C-740D-4FB6-A2CF-4A48B5C3672F}"/>
    <cellStyle name="Normal 18 4 2 2 2 3" xfId="5356" xr:uid="{4ADE9AC9-47DE-4E1E-B3DA-9307EF8D03F5}"/>
    <cellStyle name="Normal 18 4 2 2 2 4" xfId="5357" xr:uid="{06130A51-3E6A-4474-983F-5691D408E448}"/>
    <cellStyle name="Normal 18 4 2 2 3" xfId="5358" xr:uid="{A5B583C4-039F-4277-8948-E18237A094B6}"/>
    <cellStyle name="Normal 18 4 2 2 4" xfId="5359" xr:uid="{48F33985-6FD9-4992-A35D-7626E7036A32}"/>
    <cellStyle name="Normal 18 4 2 2 5" xfId="5360" xr:uid="{34C03817-ED41-498B-BEBA-5A3CF6208074}"/>
    <cellStyle name="Normal 18 4 2 2 6" xfId="13120" xr:uid="{1C50E746-9879-4B8E-990C-00628C03C516}"/>
    <cellStyle name="Normal 18 4 2 3" xfId="5361" xr:uid="{551D5209-87A4-4E7D-A0CE-7DDAE8C7A7D4}"/>
    <cellStyle name="Normal 18 4 2 4" xfId="5362" xr:uid="{2FD18F4A-30C3-424C-9D36-91BF88630389}"/>
    <cellStyle name="Normal 18 4 2 5" xfId="5363" xr:uid="{55551893-4411-4904-83FE-B9748BF9FC0C}"/>
    <cellStyle name="Normal 18 4 2 6" xfId="5364" xr:uid="{5BC42C82-1A20-419F-A244-DF0219537358}"/>
    <cellStyle name="Normal 18 4 2 7" xfId="5365" xr:uid="{B76F0F5D-6A67-4654-B58F-A0603F0EBE61}"/>
    <cellStyle name="Normal 18 4 2 8" xfId="13119" xr:uid="{9E88BF9E-63B9-4C61-9BD0-9B4E7C80A7F4}"/>
    <cellStyle name="Normal 18 4 3" xfId="5366" xr:uid="{50D3726B-018B-4B94-8567-E22C03200E3B}"/>
    <cellStyle name="Normal 18 4 3 2" xfId="5367" xr:uid="{59C536A0-77B1-449A-93CF-8FE768AAC5AA}"/>
    <cellStyle name="Normal 18 4 3 3" xfId="13125" xr:uid="{D1A2DC6D-1A6D-43B7-A0F0-DA5C97D67190}"/>
    <cellStyle name="Normal 18 4 4" xfId="5368" xr:uid="{9AD9CCAD-3A52-4A31-B577-9A1B10219355}"/>
    <cellStyle name="Normal 18 4 5" xfId="5369" xr:uid="{BFAE57DE-FDC8-4960-B190-0CFB35FA54C7}"/>
    <cellStyle name="Normal 18 4 6" xfId="5370" xr:uid="{A3B03612-D50B-452F-963C-14273C85F77A}"/>
    <cellStyle name="Normal 18 4 7" xfId="5371" xr:uid="{279BBC85-FCAD-4D4B-A9C9-31BF57C08B6F}"/>
    <cellStyle name="Normal 18 4 8" xfId="13118" xr:uid="{89A8E415-CC03-487B-90EA-F929A3E2A7BC}"/>
    <cellStyle name="Normal 18 5" xfId="5372" xr:uid="{0B26195F-5E19-461D-95BD-28BDE6C64C88}"/>
    <cellStyle name="Normal 18 5 2" xfId="5373" xr:uid="{E6EE83EE-5C4F-4988-8B92-FC87020EA14A}"/>
    <cellStyle name="Normal 18 5 2 2" xfId="5374" xr:uid="{6CADD58D-3A30-420D-956F-380941246A49}"/>
    <cellStyle name="Normal 18 5 3" xfId="5375" xr:uid="{DE772039-E39F-4AD8-B70D-D5E2CB3B2FDF}"/>
    <cellStyle name="Normal 18 5 4" xfId="5376" xr:uid="{1D7F3E0F-0BF9-458A-B558-D30714F0CD48}"/>
    <cellStyle name="Normal 18 5 5" xfId="13126" xr:uid="{853B45B4-98A9-442B-98F5-F8A61092C44A}"/>
    <cellStyle name="Normal 18 6" xfId="5377" xr:uid="{968947CE-AEFB-453A-945B-DDA7426BBE2B}"/>
    <cellStyle name="Normal 18 6 2" xfId="5378" xr:uid="{B383B2BE-C8CF-4842-B8A1-14D2E01BE4A3}"/>
    <cellStyle name="Normal 18 6 3" xfId="13127" xr:uid="{7AA8CF95-60BD-42DA-B906-1BE9818DA40D}"/>
    <cellStyle name="Normal 18 7" xfId="5379" xr:uid="{4FD51302-A84F-4AE8-8CEF-DF48D591EF7F}"/>
    <cellStyle name="Normal 18 8" xfId="5380" xr:uid="{9E9AF063-BDC9-43DC-B104-A3E78844436C}"/>
    <cellStyle name="Normal 18 9" xfId="5381" xr:uid="{BE063156-2B52-41FD-A163-B03DB005BDD8}"/>
    <cellStyle name="Normal 180" xfId="5382" xr:uid="{71726336-7917-4D35-A0E2-C7F5F2E9EDDB}"/>
    <cellStyle name="Normal 181" xfId="5383" xr:uid="{D652FA62-9776-467E-BDEF-E7D1CD48F214}"/>
    <cellStyle name="Normal 182" xfId="5384" xr:uid="{D40DD8F7-2379-468E-88BC-5B0D074E3311}"/>
    <cellStyle name="Normal 183" xfId="5385" xr:uid="{3D255EEB-6186-4053-9D5B-5A82FD702E6E}"/>
    <cellStyle name="Normal 184" xfId="5386" xr:uid="{E9CE522F-1213-4747-9F67-4CD5409D2B88}"/>
    <cellStyle name="Normal 185" xfId="5387" xr:uid="{A88197F0-5FB3-4CD3-8C93-E9DB4F45E39F}"/>
    <cellStyle name="Normal 186" xfId="5388" xr:uid="{059FFFEF-D282-4B70-B5D6-C2F3ADD36E8E}"/>
    <cellStyle name="Normal 187" xfId="5389" xr:uid="{597E1F41-5DCD-4715-9D53-812E823F7CCA}"/>
    <cellStyle name="Normal 188" xfId="5390" xr:uid="{D17FB3B8-37B1-44F2-8CB2-5421138AE042}"/>
    <cellStyle name="Normal 189" xfId="5391" xr:uid="{0E08B6C7-E2D3-443A-AD00-4ED29617A863}"/>
    <cellStyle name="Normal 19" xfId="5392" xr:uid="{AA431A89-AD49-4197-AD60-D4403C0D4A5D}"/>
    <cellStyle name="Normal 19 2" xfId="5393" xr:uid="{1610A355-6E20-44C3-B3E2-D8D6C94E9879}"/>
    <cellStyle name="Normal 19 2 2" xfId="5394" xr:uid="{528AAD42-A4B6-4774-93B9-D423AAC3CECC}"/>
    <cellStyle name="Normal 19 2 3" xfId="13131" xr:uid="{24F73046-CBF0-4FC4-8BFE-569C459376E3}"/>
    <cellStyle name="Normal 19 3" xfId="5395" xr:uid="{CE1473E8-75BF-4983-B52D-CB0B25AD89A7}"/>
    <cellStyle name="Normal 19 3 2" xfId="5396" xr:uid="{D53A6784-0DB2-494E-85BA-83A9231B30E5}"/>
    <cellStyle name="Normal 19 3 2 2" xfId="5397" xr:uid="{93D050E4-2F2C-4F4E-852A-DDE1D454103C}"/>
    <cellStyle name="Normal 19 3 3" xfId="5398" xr:uid="{12EDF59C-C1E0-48D7-A1BA-DF14812A6139}"/>
    <cellStyle name="Normal 19 3 4" xfId="5399" xr:uid="{590C95E3-569A-425D-9EAB-50A6D9085CA9}"/>
    <cellStyle name="Normal 19 3 5" xfId="13132" xr:uid="{DB1615AB-DCD1-4E36-A345-DBD123B698A6}"/>
    <cellStyle name="Normal 19 4" xfId="5400" xr:uid="{18CD3E40-F192-40DD-B25C-FB7C0EF0ED11}"/>
    <cellStyle name="Normal 19 4 2" xfId="5401" xr:uid="{35EC7C72-8126-4247-BA47-B6AE9CC8D08C}"/>
    <cellStyle name="Normal 19 4 2 2" xfId="5402" xr:uid="{E36010D0-AE3E-46CA-AAB8-99650EEA03A7}"/>
    <cellStyle name="Normal 19 4 2 2 2" xfId="5403" xr:uid="{E1992D31-404E-4684-ADE4-6B620CF6D334}"/>
    <cellStyle name="Normal 19 4 2 2 2 2" xfId="5404" xr:uid="{58371A7A-A0B7-4333-ACFF-4673231E36D4}"/>
    <cellStyle name="Normal 19 4 2 2 2 3" xfId="5405" xr:uid="{1A05D7F7-769D-4BB0-A403-086253964590}"/>
    <cellStyle name="Normal 19 4 2 2 2 4" xfId="5406" xr:uid="{344602D7-6397-4639-B061-344FFFCC25B4}"/>
    <cellStyle name="Normal 19 4 2 2 3" xfId="5407" xr:uid="{0345ECC7-4804-457E-8225-C93DA78A7CAB}"/>
    <cellStyle name="Normal 19 4 2 2 4" xfId="5408" xr:uid="{B9BB5F55-2FFD-4AEB-A12E-5AB9EE5A50B2}"/>
    <cellStyle name="Normal 19 4 2 2 5" xfId="5409" xr:uid="{F2F6AAA6-5B99-43E5-9172-F69E47CD99C5}"/>
    <cellStyle name="Normal 19 4 2 2 6" xfId="13135" xr:uid="{697BF859-9168-4B24-BF63-F48ECEE3C87E}"/>
    <cellStyle name="Normal 19 4 2 3" xfId="5410" xr:uid="{A8808660-6655-408F-9AC9-CFDA8ADC4DC6}"/>
    <cellStyle name="Normal 19 4 2 4" xfId="5411" xr:uid="{A5B06C43-9859-4FA7-A0CF-5A6F8109C742}"/>
    <cellStyle name="Normal 19 4 2 5" xfId="5412" xr:uid="{3C3984D5-6052-4BE3-81D8-412E06F6B73F}"/>
    <cellStyle name="Normal 19 4 2 6" xfId="5413" xr:uid="{DEBF080B-9111-4EA5-A01D-13CBE0620700}"/>
    <cellStyle name="Normal 19 4 2 7" xfId="5414" xr:uid="{A7837975-9F72-4F7D-85CB-F54C3ACFA022}"/>
    <cellStyle name="Normal 19 4 2 8" xfId="13134" xr:uid="{B5C19C3E-6F51-49E0-B72A-7E4A4D90D475}"/>
    <cellStyle name="Normal 19 4 3" xfId="5415" xr:uid="{6B517F8A-1BB3-4ADB-A13F-48F890101838}"/>
    <cellStyle name="Normal 19 4 3 2" xfId="5416" xr:uid="{E84C7E68-DAA2-4C46-AF1E-BE0659DBF914}"/>
    <cellStyle name="Normal 19 4 3 3" xfId="13140" xr:uid="{0920784A-989A-4CC0-90CC-6D774B03D4D4}"/>
    <cellStyle name="Normal 19 4 4" xfId="5417" xr:uid="{FBAF8FDF-1F88-4708-932F-564E2C51F2F5}"/>
    <cellStyle name="Normal 19 4 5" xfId="5418" xr:uid="{68C89AA4-CF7C-4314-AB98-A16F0EF3502B}"/>
    <cellStyle name="Normal 19 4 6" xfId="5419" xr:uid="{A81718EA-7BA8-4707-B02C-2093CC942420}"/>
    <cellStyle name="Normal 19 4 7" xfId="5420" xr:uid="{76BDE989-0C9C-44C1-B512-3FFD34E33B6B}"/>
    <cellStyle name="Normal 19 4 8" xfId="13133" xr:uid="{C651B573-449D-4FAB-B2AD-8B06549C0F07}"/>
    <cellStyle name="Normal 19 5" xfId="5421" xr:uid="{6FB0CEC3-6AC9-47C7-902E-895D9992A805}"/>
    <cellStyle name="Normal 19 5 2" xfId="5422" xr:uid="{2D74153A-4667-40AA-8DEB-4BE56BCD1D81}"/>
    <cellStyle name="Normal 19 5 2 2" xfId="5423" xr:uid="{5C97DB21-5977-471C-8230-404C9768EBC9}"/>
    <cellStyle name="Normal 19 5 3" xfId="5424" xr:uid="{1E96E9CB-4C10-4D32-BCC0-D1229B36DAAF}"/>
    <cellStyle name="Normal 19 5 4" xfId="5425" xr:uid="{DB9C6CD8-A43C-4D27-909F-6988E7513749}"/>
    <cellStyle name="Normal 19 5 5" xfId="13142" xr:uid="{0C9DC411-6D3E-4536-A184-9C9F50E6DA48}"/>
    <cellStyle name="Normal 19 6" xfId="5426" xr:uid="{AC1D484B-9606-4ADA-B0C4-2D7E9880C4C9}"/>
    <cellStyle name="Normal 19 6 2" xfId="5427" xr:uid="{8E4BC9EA-8A93-4A2F-9E82-BFEA5BA6BF8B}"/>
    <cellStyle name="Normal 19 6 3" xfId="13143" xr:uid="{E6CB0E30-F8AE-43AA-8CFD-EB7BF5B58018}"/>
    <cellStyle name="Normal 19 7" xfId="5428" xr:uid="{C1698DB2-A817-4355-9158-8FB28A046A5E}"/>
    <cellStyle name="Normal 19 8" xfId="5429" xr:uid="{A49DB658-035D-4AFD-B038-8E98BE354FFA}"/>
    <cellStyle name="Normal 19 9" xfId="5430" xr:uid="{564891D1-B325-45C7-AEFD-E91DDA449088}"/>
    <cellStyle name="Normal 190" xfId="5431" xr:uid="{35E8CA40-803C-48E9-A314-07501874E748}"/>
    <cellStyle name="Normal 191" xfId="5432" xr:uid="{B4CF2AE1-3290-4F63-9AB2-1B80436FB750}"/>
    <cellStyle name="Normal 192" xfId="5433" xr:uid="{FED0B228-1F52-4C45-A51A-7FCA34170E2D}"/>
    <cellStyle name="Normal 193" xfId="5434" xr:uid="{7107BE28-DFCC-4554-9AF6-1E53DE96D3A8}"/>
    <cellStyle name="Normal 194" xfId="5435" xr:uid="{7F31CFFE-ADBF-489D-8A77-E106B407EEA2}"/>
    <cellStyle name="Normal 195" xfId="5436" xr:uid="{58A27E5F-23E6-469B-9D01-57283183724E}"/>
    <cellStyle name="Normal 196" xfId="5437" xr:uid="{BB4423B3-22D1-4B8D-B224-6E2A8A21CFB6}"/>
    <cellStyle name="Normal 197" xfId="5438" xr:uid="{A2195AEC-E4E8-439B-875A-A956AC07EB30}"/>
    <cellStyle name="Normal 197 2" xfId="5439" xr:uid="{8BF3F0A6-8E38-450F-8F8C-D08E03014986}"/>
    <cellStyle name="Normal 197 3" xfId="5440" xr:uid="{DC4921CC-F5B6-4200-BA15-9B1EB23F2C20}"/>
    <cellStyle name="Normal 198" xfId="5441" xr:uid="{53E3B95D-E764-468C-9CB3-A62BF554EBCC}"/>
    <cellStyle name="Normal 199" xfId="5442" xr:uid="{C8E2CD56-E8DD-4EE1-B85E-62D020931909}"/>
    <cellStyle name="Normal 2" xfId="3" xr:uid="{00000000-0005-0000-0000-000002000000}"/>
    <cellStyle name="Normal 2 10" xfId="5443" xr:uid="{1ABD0FAA-CE0C-4131-B26F-B12930B73472}"/>
    <cellStyle name="Normal 2 10 2" xfId="5444" xr:uid="{FB879E65-A358-4837-9BA2-B75188A8D586}"/>
    <cellStyle name="Normal 2 10 2 2" xfId="5445" xr:uid="{12EB4F00-4CE9-42B4-AC4F-ACCF06137260}"/>
    <cellStyle name="Normal 2 10 2 2 2" xfId="5446" xr:uid="{60C82CC4-64DB-4E84-A031-32D7EBA3C630}"/>
    <cellStyle name="Normal 2 10 2 2 3" xfId="5447" xr:uid="{E26E1E97-4648-4985-A0DC-AE278D2872EA}"/>
    <cellStyle name="Normal 2 10 2 2 4" xfId="5448" xr:uid="{4172D6BC-F1B6-4854-BBA3-80BF96DDB201}"/>
    <cellStyle name="Normal 2 10 2 3" xfId="5449" xr:uid="{AE6E641C-DA65-46AF-B3B3-7E769E168293}"/>
    <cellStyle name="Normal 2 10 2 4" xfId="5450" xr:uid="{BF2E3600-F010-4B8C-AED2-7D15F97270D4}"/>
    <cellStyle name="Normal 2 10 3" xfId="5451" xr:uid="{C4BEFD2A-D908-418F-A79B-5973C2C9E899}"/>
    <cellStyle name="Normal 2 10 4" xfId="5452" xr:uid="{61FBA825-B010-47EB-9150-9BCF600AB0E5}"/>
    <cellStyle name="Normal 2 10 5" xfId="5453" xr:uid="{22566DCE-9FB4-4135-B37B-2005B9FFF9F6}"/>
    <cellStyle name="Normal 2 10 6" xfId="5454" xr:uid="{DA6E7093-CDF9-4202-BFA0-5D32644D23F0}"/>
    <cellStyle name="Normal 2 11" xfId="5455" xr:uid="{579C5BD1-2D8B-4C07-8A4C-F61D1A872293}"/>
    <cellStyle name="Normal 2 12" xfId="5456" xr:uid="{3520FC96-EEF7-43EE-9308-CC6A5DC56C8F}"/>
    <cellStyle name="Normal 2 13" xfId="5457" xr:uid="{C7C06493-ADD9-4082-903D-D2BD428E8569}"/>
    <cellStyle name="Normal 2 14" xfId="5458" xr:uid="{B831B49C-4C24-462A-BE03-B5E6149AD0FA}"/>
    <cellStyle name="Normal 2 15" xfId="5459" xr:uid="{3882BEB2-9F85-411E-91EC-27903CF3ABD4}"/>
    <cellStyle name="Normal 2 16" xfId="5460" xr:uid="{5331F278-1989-474E-83BC-55D3AD3CCF15}"/>
    <cellStyle name="Normal 2 17" xfId="25" xr:uid="{69CDB756-F684-4982-8370-2C249822D6DE}"/>
    <cellStyle name="Normal 2 18" xfId="52520" xr:uid="{307DEFAB-DDDA-4D2F-9BCA-F835AD727A8C}"/>
    <cellStyle name="Normal 2 2" xfId="5" xr:uid="{00000000-0005-0000-0000-000003000000}"/>
    <cellStyle name="Normal 2 2 10" xfId="5461" xr:uid="{C863F023-85E0-4A61-BC8F-1396F96C37C2}"/>
    <cellStyle name="Normal 2 2 11" xfId="5462" xr:uid="{5102DCE0-0708-4D4A-9F14-92CF71051B5A}"/>
    <cellStyle name="Normal 2 2 2" xfId="7" xr:uid="{1DBB36BD-F811-42DA-A8DC-FF45295D4058}"/>
    <cellStyle name="Normal 2 2 2 10" xfId="5463" xr:uid="{D9AA6DB2-EC73-4F0D-AC8D-FB59F338979E}"/>
    <cellStyle name="Normal 2 2 2 2" xfId="5464" xr:uid="{B61C0D54-0853-4893-907C-73BA8CD42618}"/>
    <cellStyle name="Normal 2 2 2 2 2" xfId="5465" xr:uid="{93FAE0F3-29DA-47D9-9154-8E0DDB166669}"/>
    <cellStyle name="Normal 2 2 2 2 3" xfId="13148" xr:uid="{0937E876-3BD4-4D5E-B1C2-083E74AE4093}"/>
    <cellStyle name="Normal 2 2 2 3" xfId="5466" xr:uid="{E1670290-B5A7-4A50-AD43-549011DCA23C}"/>
    <cellStyle name="Normal 2 2 2 4" xfId="5467" xr:uid="{61B71E55-AD31-485E-B01B-8BF771876298}"/>
    <cellStyle name="Normal 2 2 2 5" xfId="5468" xr:uid="{AD382B65-990A-48B8-960F-985710F0F998}"/>
    <cellStyle name="Normal 2 2 2 5 2" xfId="5469" xr:uid="{278B10FA-4E01-47E2-8922-30FEF9037ED9}"/>
    <cellStyle name="Normal 2 2 2 5 2 2" xfId="5470" xr:uid="{6A679693-5A98-413E-803C-DB517E9F63FB}"/>
    <cellStyle name="Normal 2 2 2 5 2 2 2" xfId="5471" xr:uid="{03A061F6-B4CC-440D-BE66-F4A709B7FD10}"/>
    <cellStyle name="Normal 2 2 2 5 2 2 3" xfId="5472" xr:uid="{AA951C5F-1376-41FF-8F52-EE6006504B3C}"/>
    <cellStyle name="Normal 2 2 2 5 2 2 4" xfId="5473" xr:uid="{02298F31-F985-4610-A95C-E483C81FF4FD}"/>
    <cellStyle name="Normal 2 2 2 5 2 3" xfId="5474" xr:uid="{72B64CDE-FB45-48B8-9F50-4568DDDA35BB}"/>
    <cellStyle name="Normal 2 2 2 5 2 4" xfId="5475" xr:uid="{37FB2CBC-80F7-495B-B8E9-90181ABEA0D3}"/>
    <cellStyle name="Normal 2 2 2 5 3" xfId="5476" xr:uid="{8A61BBE8-6011-4163-A5D8-01DF10000BD7}"/>
    <cellStyle name="Normal 2 2 2 5 4" xfId="5477" xr:uid="{415C0187-E9C5-4576-B8E1-B7B7F8320593}"/>
    <cellStyle name="Normal 2 2 2 5 5" xfId="5478" xr:uid="{8B965947-D18D-41B4-BCDE-D3B4D065D4CD}"/>
    <cellStyle name="Normal 2 2 2 5 6" xfId="5479" xr:uid="{E63BDA90-8457-4811-8696-E8FF64FAAA48}"/>
    <cellStyle name="Normal 2 2 2 6" xfId="5480" xr:uid="{AD8259BC-6C8B-40BA-AEE2-34162F2F5545}"/>
    <cellStyle name="Normal 2 2 2 7" xfId="5481" xr:uid="{55957CEC-876B-4BFA-9991-A3D6BA6FDAEE}"/>
    <cellStyle name="Normal 2 2 2 8" xfId="5482" xr:uid="{B244E3FC-F279-475D-8374-109354B67AC0}"/>
    <cellStyle name="Normal 2 2 2 9" xfId="5483" xr:uid="{4A426C0B-C73C-442D-9010-53789A657A4C}"/>
    <cellStyle name="Normal 2 2 3" xfId="5484" xr:uid="{4D05D4AD-31CF-4696-9F3C-CC8732C963EA}"/>
    <cellStyle name="Normal 2 2 3 2" xfId="5485" xr:uid="{06D010EF-E615-4A8E-9F0E-39B31315DF17}"/>
    <cellStyle name="Normal 2 2 3 3" xfId="5486" xr:uid="{14898B0E-F809-466D-8703-A1068026B7FF}"/>
    <cellStyle name="Normal 2 2 4" xfId="5487" xr:uid="{69B7CF4D-5503-4604-AE4D-B2015E7CD4CC}"/>
    <cellStyle name="Normal 2 2 4 2" xfId="5488" xr:uid="{BE8FF1B0-3E9E-4C51-851E-F39549AE0094}"/>
    <cellStyle name="Normal 2 2 4 3" xfId="13156" xr:uid="{5C85A97C-2F7C-45D3-AC66-8DD87E3596BE}"/>
    <cellStyle name="Normal 2 2 5" xfId="5489" xr:uid="{CB3F16AB-B5FB-42F2-A605-E65455916C63}"/>
    <cellStyle name="Normal 2 2 5 2" xfId="8853" xr:uid="{A36F093E-B992-4CEA-B083-BA7F87E83705}"/>
    <cellStyle name="Normal 2 2 5 3" xfId="13157" xr:uid="{52C5A3A5-C0CB-4254-9FA6-94B519B28B18}"/>
    <cellStyle name="Normal 2 2 6" xfId="5490" xr:uid="{187C8379-96C5-4A71-A283-AAE58F99C681}"/>
    <cellStyle name="Normal 2 2 7" xfId="5491" xr:uid="{74D4CE05-2219-4B3C-92D4-2A3D079D634C}"/>
    <cellStyle name="Normal 2 2 7 2" xfId="5492" xr:uid="{6D2FF14C-F114-4E9E-B5B4-119E5E344600}"/>
    <cellStyle name="Normal 2 2 7 2 2" xfId="5493" xr:uid="{023D271B-B258-468D-B039-A5C73F0EDD6B}"/>
    <cellStyle name="Normal 2 2 7 2 2 2" xfId="5494" xr:uid="{B90B2502-4505-448E-B686-2160908D90A9}"/>
    <cellStyle name="Normal 2 2 7 2 2 3" xfId="5495" xr:uid="{4C023C7A-4B85-42B7-87E5-FA18B4466971}"/>
    <cellStyle name="Normal 2 2 7 2 2 4" xfId="5496" xr:uid="{4C6BDC6C-A65A-48CF-B2F3-2BBD388B098F}"/>
    <cellStyle name="Normal 2 2 7 2 3" xfId="5497" xr:uid="{DA079A11-38C7-4B6B-9F2F-15320863FED3}"/>
    <cellStyle name="Normal 2 2 7 2 4" xfId="5498" xr:uid="{FA60C6CE-60F1-4CD8-9CCB-707B1C428F1E}"/>
    <cellStyle name="Normal 2 2 7 3" xfId="5499" xr:uid="{F9ED264E-94F8-4D50-95A0-16A91C71EEE0}"/>
    <cellStyle name="Normal 2 2 7 4" xfId="5500" xr:uid="{4D6EDD31-1B84-4EE3-B3AE-6EA3B6ED07EC}"/>
    <cellStyle name="Normal 2 2 7 5" xfId="5501" xr:uid="{CE011E29-50B3-4192-B3CD-8EE17FC93263}"/>
    <cellStyle name="Normal 2 2 7 6" xfId="5502" xr:uid="{5099D80F-F3DF-4F9C-9240-3D620B5FBFB9}"/>
    <cellStyle name="Normal 2 2 8" xfId="5503" xr:uid="{A44D06E5-2FA6-45A5-AE03-13160DE555FA}"/>
    <cellStyle name="Normal 2 2 9" xfId="5504" xr:uid="{C3127747-55E1-4C12-85AD-9E4E95061A8A}"/>
    <cellStyle name="Normal 2 3" xfId="5505" xr:uid="{B0F8F27B-DC6D-4F35-AF70-B0FFAE233317}"/>
    <cellStyle name="Normal 2 3 10" xfId="5506" xr:uid="{A5B1AFE1-FD7C-4760-9B77-C5564FD2EADC}"/>
    <cellStyle name="Normal 2 3 11" xfId="5507" xr:uid="{B8A1CED0-E236-46A5-BD09-C17EF6FFE7DE}"/>
    <cellStyle name="Normal 2 3 2" xfId="5508" xr:uid="{7F1DD690-A92F-4D47-AFC2-04028D558C0A}"/>
    <cellStyle name="Normal 2 3 2 2" xfId="5509" xr:uid="{6AE3A132-92F3-4C8C-B904-F98B63E5D7D6}"/>
    <cellStyle name="Normal 2 3 2 2 2" xfId="52522" xr:uid="{0E705DCF-FF9A-4AEC-8442-AAD2627AE7D3}"/>
    <cellStyle name="Normal 2 3 2 3" xfId="5510" xr:uid="{67E77079-B073-4B19-AFA8-E3482B43345E}"/>
    <cellStyle name="Normal 2 3 2 4" xfId="13162" xr:uid="{F2106CBE-A918-41BF-A6A9-076900F5E183}"/>
    <cellStyle name="Normal 2 3 3" xfId="5511" xr:uid="{D3B23346-A3A0-496E-977D-A3403E272AF9}"/>
    <cellStyle name="Normal 2 3 4" xfId="5512" xr:uid="{4827F74F-A839-4A01-8B44-720A65E3DDDC}"/>
    <cellStyle name="Normal 2 3 4 2" xfId="5513" xr:uid="{49DE4B66-9299-44CE-ACFB-6DCDE06C2781}"/>
    <cellStyle name="Normal 2 3 4 3" xfId="13164" xr:uid="{DCBCF01F-0007-4CF3-BFA9-029561115773}"/>
    <cellStyle name="Normal 2 3 5" xfId="5514" xr:uid="{7D32EBBA-F1E1-47A9-A16F-94C84F28B4BA}"/>
    <cellStyle name="Normal 2 3 5 2" xfId="5515" xr:uid="{120AFA98-E6E1-4B81-83FA-91356FCA5A72}"/>
    <cellStyle name="Normal 2 3 5 2 2" xfId="5516" xr:uid="{88CA5B5C-508F-46CA-B46F-ADA04E128793}"/>
    <cellStyle name="Normal 2 3 5 2 2 2" xfId="5517" xr:uid="{2DBF1A4B-A745-40E9-9CFC-413C409C1C59}"/>
    <cellStyle name="Normal 2 3 5 2 2 2 2" xfId="5518" xr:uid="{D823CE85-D743-490E-8B92-1DFBB6265BD1}"/>
    <cellStyle name="Normal 2 3 5 2 2 2 3" xfId="5519" xr:uid="{6F2949CC-DC76-4593-B419-51AE897F81FE}"/>
    <cellStyle name="Normal 2 3 5 2 2 2 4" xfId="5520" xr:uid="{84F0A2E7-96E9-468D-B3C9-AD77F0CC534D}"/>
    <cellStyle name="Normal 2 3 5 2 2 3" xfId="5521" xr:uid="{AB62A8C7-E156-4B6A-9BD0-64F05AFD55A3}"/>
    <cellStyle name="Normal 2 3 5 2 2 4" xfId="5522" xr:uid="{CF2A437B-5BAD-4911-8137-6EB49122301B}"/>
    <cellStyle name="Normal 2 3 5 2 3" xfId="5523" xr:uid="{D82BE0CD-649A-491C-976E-BB865C10CC9F}"/>
    <cellStyle name="Normal 2 3 5 2 4" xfId="5524" xr:uid="{8E0D20E3-F93C-42F6-A08A-7D1D21BD78C8}"/>
    <cellStyle name="Normal 2 3 5 2 5" xfId="5525" xr:uid="{AC9BBC0E-DC71-41DE-80CE-73C1A09A7DCF}"/>
    <cellStyle name="Normal 2 3 5 2 6" xfId="5526" xr:uid="{B0187E94-8ED0-40FD-B0EC-F6EF3442F1EB}"/>
    <cellStyle name="Normal 2 3 5 3" xfId="5527" xr:uid="{F7E03A12-C3E2-489E-BA20-4F469C7F53A1}"/>
    <cellStyle name="Normal 2 3 5 4" xfId="5528" xr:uid="{33FF3793-E1DB-4243-8618-BB0B66C282E3}"/>
    <cellStyle name="Normal 2 3 5 5" xfId="5529" xr:uid="{DBDE08F5-D491-4E22-B5EA-6FC8C24281BA}"/>
    <cellStyle name="Normal 2 3 5 6" xfId="5530" xr:uid="{57E66B42-CC05-4909-A720-CF13F89BCA30}"/>
    <cellStyle name="Normal 2 3 5 7" xfId="13165" xr:uid="{8E840212-FE09-4230-A029-5BC0C3E8E48F}"/>
    <cellStyle name="Normal 2 3 6" xfId="5531" xr:uid="{D9C20753-B489-4DEF-9EA4-B5CC340A1E4C}"/>
    <cellStyle name="Normal 2 3 7" xfId="5532" xr:uid="{017DD689-B63F-4DE0-B85D-8065D6FE4BD4}"/>
    <cellStyle name="Normal 2 3 8" xfId="5533" xr:uid="{7290FF23-08D0-42D9-BDFB-FA7125D3D37D}"/>
    <cellStyle name="Normal 2 3 9" xfId="5534" xr:uid="{5EB65251-BB5E-4EA3-8527-206320FE6402}"/>
    <cellStyle name="Normal 2 4" xfId="5535" xr:uid="{7739F9A9-10C0-429A-B47F-0DC861170062}"/>
    <cellStyle name="Normal 2 4 10" xfId="5536" xr:uid="{237C5C52-60E7-41BB-B4D5-D934DEAA2BF5}"/>
    <cellStyle name="Normal 2 4 11" xfId="8854" xr:uid="{1AF93358-BA46-462B-BCBB-02A4B6BEB4E7}"/>
    <cellStyle name="Normal 2 4 12" xfId="13174" xr:uid="{FF274B72-7E75-4C9E-A552-AC18E55B66A5}"/>
    <cellStyle name="Normal 2 4 2" xfId="5537" xr:uid="{5624D816-0583-4E0E-AEF2-7520366AA7BA}"/>
    <cellStyle name="Normal 2 4 2 2" xfId="8855" xr:uid="{A6E1B970-A607-4ED3-B728-DA348A5DD1E4}"/>
    <cellStyle name="Normal 2 4 2 3" xfId="13175" xr:uid="{6355AD13-4EB9-40CA-85E2-D78E4C344912}"/>
    <cellStyle name="Normal 2 4 3" xfId="5538" xr:uid="{86DD8778-3F76-434A-93D0-179351A7A644}"/>
    <cellStyle name="Normal 2 4 4" xfId="5539" xr:uid="{D14D586B-2F58-40F1-A025-E67398E2434F}"/>
    <cellStyle name="Normal 2 4 4 2" xfId="5540" xr:uid="{7148A178-6098-4730-AB36-8AEAFFAE75A9}"/>
    <cellStyle name="Normal 2 4 4 2 2" xfId="5541" xr:uid="{554B4F00-E5E5-4892-AB1F-67BDC6B5B719}"/>
    <cellStyle name="Normal 2 4 4 2 2 2" xfId="5542" xr:uid="{1D381206-58FD-4A3C-96C2-354B7525352E}"/>
    <cellStyle name="Normal 2 4 4 2 2 2 2" xfId="5543" xr:uid="{222BE561-AD7A-47F0-9DED-2F1676D3C90C}"/>
    <cellStyle name="Normal 2 4 4 2 2 2 3" xfId="5544" xr:uid="{A00A8636-3E5A-41C9-8FEC-40C1D617D24E}"/>
    <cellStyle name="Normal 2 4 4 2 2 2 4" xfId="5545" xr:uid="{408250A3-7FC8-4B6F-9DD6-5653CC61422E}"/>
    <cellStyle name="Normal 2 4 4 2 2 3" xfId="5546" xr:uid="{1B6874A9-F843-484A-8C3E-6A61F97680B8}"/>
    <cellStyle name="Normal 2 4 4 2 2 4" xfId="5547" xr:uid="{AF5914C7-F4A4-459D-83AD-D9A179F45D75}"/>
    <cellStyle name="Normal 2 4 4 2 3" xfId="5548" xr:uid="{21D512E1-6284-4BB4-A74D-3A2BD4FF8A6A}"/>
    <cellStyle name="Normal 2 4 4 2 4" xfId="5549" xr:uid="{8939D56B-04DB-49A1-BE1B-EE64CCD5048F}"/>
    <cellStyle name="Normal 2 4 4 2 5" xfId="5550" xr:uid="{116C2ECF-5776-4B0A-A02B-F9ABF09BD5E1}"/>
    <cellStyle name="Normal 2 4 4 2 6" xfId="5551" xr:uid="{092468BE-46A6-4857-80FD-F65581829805}"/>
    <cellStyle name="Normal 2 4 4 3" xfId="5552" xr:uid="{5E1CA8A1-AEF2-4084-9D29-04271BFB6DC7}"/>
    <cellStyle name="Normal 2 4 4 4" xfId="5553" xr:uid="{3EB43E90-E324-4B9C-9024-588CB413DA10}"/>
    <cellStyle name="Normal 2 4 4 5" xfId="5554" xr:uid="{17DEC181-70C0-4C5B-B48C-C3FB3677DC66}"/>
    <cellStyle name="Normal 2 4 4 6" xfId="5555" xr:uid="{F2EB2BF8-3B7C-4389-A992-E1382F7D107A}"/>
    <cellStyle name="Normal 2 4 5" xfId="5556" xr:uid="{030A2BC3-F7FA-43C8-B2BC-DC9337424530}"/>
    <cellStyle name="Normal 2 4 6" xfId="5557" xr:uid="{55DDB70E-495E-4A0F-9BF1-790FBDBB0765}"/>
    <cellStyle name="Normal 2 4 7" xfId="5558" xr:uid="{D7F97664-3CF6-44A9-A1BD-4FD48FAA7C59}"/>
    <cellStyle name="Normal 2 4 8" xfId="5559" xr:uid="{EFF9B605-B03D-448A-9D8B-24460990F604}"/>
    <cellStyle name="Normal 2 4 9" xfId="5560" xr:uid="{77A13704-E99C-48CB-8023-6B640894BFF1}"/>
    <cellStyle name="Normal 2 5" xfId="5561" xr:uid="{2B237737-67E6-47CA-9B3A-0E0E8693CCFC}"/>
    <cellStyle name="Normal 2 5 2" xfId="5562" xr:uid="{09972D7F-0764-43C0-BFF6-0B955342EBFA}"/>
    <cellStyle name="Normal 2 5 3" xfId="5563" xr:uid="{CA2951D7-0820-4711-8D8B-99368F6B268D}"/>
    <cellStyle name="Normal 2 5 4" xfId="5564" xr:uid="{4344C03D-A4EC-4860-B93E-8376028CE868}"/>
    <cellStyle name="Normal 2 5 4 2" xfId="5565" xr:uid="{B15E682B-FFB4-4E49-A2D2-F2614694B6CB}"/>
    <cellStyle name="Normal 2 5 4 2 2" xfId="5566" xr:uid="{8AA2D0FE-0226-408A-B31D-2DF831306A7C}"/>
    <cellStyle name="Normal 2 5 4 2 2 2" xfId="5567" xr:uid="{3399FD81-63BB-4E80-83B5-7506B42239B4}"/>
    <cellStyle name="Normal 2 5 4 2 2 2 2" xfId="5568" xr:uid="{1061FB5A-2F44-41DF-B1BA-4C87CFA325DF}"/>
    <cellStyle name="Normal 2 5 4 2 2 2 3" xfId="5569" xr:uid="{BD321FA0-0118-4655-A9EF-D8CB8CA6CDD8}"/>
    <cellStyle name="Normal 2 5 4 2 2 2 4" xfId="5570" xr:uid="{64C85201-7342-4759-B63C-75297A90AA58}"/>
    <cellStyle name="Normal 2 5 4 2 2 3" xfId="5571" xr:uid="{0C4D2F91-5F5B-4E2A-804A-885CE85850CF}"/>
    <cellStyle name="Normal 2 5 4 2 2 4" xfId="5572" xr:uid="{A779898D-E431-4674-A84C-5AA5C21E1641}"/>
    <cellStyle name="Normal 2 5 4 2 3" xfId="5573" xr:uid="{862F1B39-22DC-402D-9C21-41C479FA3188}"/>
    <cellStyle name="Normal 2 5 4 2 4" xfId="5574" xr:uid="{CC50818E-9A35-4872-92DA-035C91EC38BD}"/>
    <cellStyle name="Normal 2 5 4 2 5" xfId="5575" xr:uid="{396DFE54-8FD5-497F-9CBA-A4C0735F5A59}"/>
    <cellStyle name="Normal 2 5 4 2 6" xfId="5576" xr:uid="{1AC21691-7775-415F-ABF3-66158B3644BF}"/>
    <cellStyle name="Normal 2 5 4 3" xfId="5577" xr:uid="{8B3673F0-E326-4F0F-B1C1-C5938062740C}"/>
    <cellStyle name="Normal 2 5 4 4" xfId="5578" xr:uid="{2E53CC18-159E-4944-86AD-AEB36668D7F7}"/>
    <cellStyle name="Normal 2 5 4 5" xfId="5579" xr:uid="{9A72FA5A-F210-4E5F-BCCE-EF01FC63642D}"/>
    <cellStyle name="Normal 2 5 4 6" xfId="5580" xr:uid="{BC060E12-AA8F-4E81-8D9D-05950A4FB856}"/>
    <cellStyle name="Normal 2 5 5" xfId="5581" xr:uid="{85A1875B-FC9B-4E82-8B57-83C58C402CE6}"/>
    <cellStyle name="Normal 2 5 6" xfId="5582" xr:uid="{3A8DF866-9484-44DA-A8EE-F376ADA7C43A}"/>
    <cellStyle name="Normal 2 5 7" xfId="5583" xr:uid="{C7A110F7-E4AE-4439-9323-9B7393B6D33E}"/>
    <cellStyle name="Normal 2 5 8" xfId="5584" xr:uid="{850812A7-4A6E-4FCA-B756-17674F71C9F8}"/>
    <cellStyle name="Normal 2 5 9" xfId="5585" xr:uid="{0108A49B-6731-4564-938F-3189EA872087}"/>
    <cellStyle name="Normal 2 6" xfId="5586" xr:uid="{1B83DDCC-EF2E-4313-9A2C-323126660D7B}"/>
    <cellStyle name="Normal 2 6 2" xfId="5587" xr:uid="{8C64F4C1-8002-4954-8BE3-780509ADDA95}"/>
    <cellStyle name="Normal 2 7" xfId="5588" xr:uid="{D64483A1-28DB-4CD0-8444-47E508F2AA49}"/>
    <cellStyle name="Normal 2 7 2" xfId="5589" xr:uid="{77049706-226C-4F2A-A5CE-94C40E017081}"/>
    <cellStyle name="Normal 2 7 3" xfId="13195" xr:uid="{7705C509-F4C8-4165-82AC-1D433E33D482}"/>
    <cellStyle name="Normal 2 8" xfId="5590" xr:uid="{E6850D3C-A9A6-4188-8677-F9A3E669015B}"/>
    <cellStyle name="Normal 2 9" xfId="5591" xr:uid="{798076BD-BE52-4656-AC32-58746B7BDD54}"/>
    <cellStyle name="Normal 2 9 2" xfId="8856" xr:uid="{21B2F3CE-8D93-4EF4-9B19-DB2C0B34A897}"/>
    <cellStyle name="Normal 2 9 3" xfId="13196" xr:uid="{0B2B66B2-E71E-40B1-8825-947634C46C77}"/>
    <cellStyle name="Normal 20" xfId="5592" xr:uid="{2C550DFD-F7CC-4001-9D95-69C89C1CB978}"/>
    <cellStyle name="Normal 20 2" xfId="5593" xr:uid="{93E2AE5D-EBBA-4551-A282-1CC9900007C4}"/>
    <cellStyle name="Normal 20 2 2" xfId="5594" xr:uid="{3F0562DE-CBC2-47E5-8B43-5F9EBF7AE58D}"/>
    <cellStyle name="Normal 20 2 3" xfId="13197" xr:uid="{634C2CAB-0222-45B2-856E-9C03DFC0268A}"/>
    <cellStyle name="Normal 20 3" xfId="5595" xr:uid="{5C140181-CDF0-43D4-90B4-B4910018086C}"/>
    <cellStyle name="Normal 20 3 2" xfId="5596" xr:uid="{E8B79013-12CC-4482-BE67-C01719966FE9}"/>
    <cellStyle name="Normal 20 3 2 2" xfId="5597" xr:uid="{86771EAE-C2A6-4DC6-BBF7-D86583EECB1E}"/>
    <cellStyle name="Normal 20 3 3" xfId="5598" xr:uid="{83B1AC25-C49A-45DD-9F34-EE3E45E61405}"/>
    <cellStyle name="Normal 20 3 4" xfId="5599" xr:uid="{45638086-21B5-44F2-A7B5-D60612978AA5}"/>
    <cellStyle name="Normal 20 3 5" xfId="13199" xr:uid="{59E6D662-F374-454D-8977-54A59EAC4FF4}"/>
    <cellStyle name="Normal 20 4" xfId="5600" xr:uid="{CABB62B5-0AC9-4B8D-99D4-0F28C868E2C8}"/>
    <cellStyle name="Normal 20 4 2" xfId="5601" xr:uid="{82380735-D74B-4F5E-9EAE-CE7EF6E4053D}"/>
    <cellStyle name="Normal 20 4 2 2" xfId="5602" xr:uid="{6FB03AC9-81B5-491C-B36C-5C7D90EB4F84}"/>
    <cellStyle name="Normal 20 4 2 2 2" xfId="5603" xr:uid="{8C1A7216-5F06-4AC7-8B49-A57DB0537A4A}"/>
    <cellStyle name="Normal 20 4 2 2 2 2" xfId="5604" xr:uid="{0C59F7B0-9084-4F61-BB2B-19AA47818944}"/>
    <cellStyle name="Normal 20 4 2 2 2 3" xfId="5605" xr:uid="{4190ECC6-805D-4370-B44C-99ED10BFDC07}"/>
    <cellStyle name="Normal 20 4 2 2 2 4" xfId="5606" xr:uid="{90A6F4DC-C968-495C-BDDB-3C4FC9307346}"/>
    <cellStyle name="Normal 20 4 2 2 3" xfId="5607" xr:uid="{6F732A32-4E9B-4725-9B0A-E2811F003BC6}"/>
    <cellStyle name="Normal 20 4 2 2 4" xfId="5608" xr:uid="{1BB4E46C-1552-4124-9391-3A3D933DA63C}"/>
    <cellStyle name="Normal 20 4 2 2 5" xfId="5609" xr:uid="{D9AAD3B0-9BA5-45D2-9983-169D9DCBDE2E}"/>
    <cellStyle name="Normal 20 4 2 2 6" xfId="13202" xr:uid="{849867CC-0C3C-4954-9CD5-43EDDB84D019}"/>
    <cellStyle name="Normal 20 4 2 3" xfId="5610" xr:uid="{C0C5DD23-A0E0-48C6-9BF8-99EA63E2B5E4}"/>
    <cellStyle name="Normal 20 4 2 4" xfId="5611" xr:uid="{15591909-02D7-4AC6-9D84-DFDAC05C88CF}"/>
    <cellStyle name="Normal 20 4 2 5" xfId="5612" xr:uid="{45B71945-AF5B-4ECF-B543-F8CFDC784381}"/>
    <cellStyle name="Normal 20 4 2 6" xfId="5613" xr:uid="{0C639AD5-3BF7-4141-B384-672E72DF2889}"/>
    <cellStyle name="Normal 20 4 2 7" xfId="5614" xr:uid="{62A4502C-447B-482A-90BA-1519ECE6EF52}"/>
    <cellStyle name="Normal 20 4 2 8" xfId="13201" xr:uid="{93F4F18E-C130-4E4E-B2FA-5CDF047F9F17}"/>
    <cellStyle name="Normal 20 4 3" xfId="5615" xr:uid="{40C007D9-A48A-4974-AE32-859912988B81}"/>
    <cellStyle name="Normal 20 4 3 2" xfId="5616" xr:uid="{8F3C582B-3EA3-4A8E-B8FD-634A94D85BB9}"/>
    <cellStyle name="Normal 20 4 3 3" xfId="13207" xr:uid="{20D2E883-D415-4D86-91A2-CFCBCFE55FDC}"/>
    <cellStyle name="Normal 20 4 4" xfId="5617" xr:uid="{0DE778D1-94EA-46BC-AE78-76491819C070}"/>
    <cellStyle name="Normal 20 4 5" xfId="5618" xr:uid="{27665EE4-E6C2-4FB8-8BFE-4D29EB21C5A2}"/>
    <cellStyle name="Normal 20 4 6" xfId="5619" xr:uid="{EC3EEF84-69C0-4005-916B-B316022A5A39}"/>
    <cellStyle name="Normal 20 4 7" xfId="5620" xr:uid="{F3E26DD0-8E4F-4CAC-A1AE-F43FF59AB9A5}"/>
    <cellStyle name="Normal 20 4 8" xfId="13200" xr:uid="{7D720E6D-61C5-4667-8432-D1A306565A3C}"/>
    <cellStyle name="Normal 20 5" xfId="5621" xr:uid="{B3577D8B-A821-4C3C-8F92-8363FB7E0CB6}"/>
    <cellStyle name="Normal 20 5 2" xfId="5622" xr:uid="{2F70BD40-0746-4F93-954A-5C30522DA2BD}"/>
    <cellStyle name="Normal 20 5 2 2" xfId="5623" xr:uid="{C1083439-FE80-4C7D-B422-A254859CA732}"/>
    <cellStyle name="Normal 20 5 3" xfId="5624" xr:uid="{FACE6D25-1C1B-47F9-99C7-DF769B6BC5E7}"/>
    <cellStyle name="Normal 20 5 4" xfId="5625" xr:uid="{BD79CB17-7540-4459-9E53-562E8B6ED7AD}"/>
    <cellStyle name="Normal 20 5 5" xfId="13209" xr:uid="{DBCD88C0-592F-45C6-B730-38CB54661D8B}"/>
    <cellStyle name="Normal 20 6" xfId="5626" xr:uid="{E6FA6F25-BE19-42DF-893C-FD4AD6414775}"/>
    <cellStyle name="Normal 20 6 2" xfId="5627" xr:uid="{7D9E9410-DEF0-4817-ABA0-A93465BA7398}"/>
    <cellStyle name="Normal 20 6 3" xfId="13211" xr:uid="{0C1EA6C9-CC12-4C46-99CE-66F35521AE43}"/>
    <cellStyle name="Normal 20 7" xfId="5628" xr:uid="{778AC1C0-4884-4A96-B6A8-EFC8E6C415E7}"/>
    <cellStyle name="Normal 20 8" xfId="5629" xr:uid="{6602A94B-AE0D-4AC6-A355-D21B7B89E41D}"/>
    <cellStyle name="Normal 20 9" xfId="5630" xr:uid="{32286182-3C7D-484A-A511-8827051652F0}"/>
    <cellStyle name="Normal 200" xfId="5631" xr:uid="{E10B0A8B-C186-4C40-B81D-D3DB3338B429}"/>
    <cellStyle name="Normal 201" xfId="5632" xr:uid="{DD88A32F-0085-4205-8EBF-6DD46D5B435F}"/>
    <cellStyle name="Normal 202" xfId="5633" xr:uid="{E8B868A6-308E-4EE4-8AA7-CF06B377A9B6}"/>
    <cellStyle name="Normal 203" xfId="5634" xr:uid="{06897BA7-224D-4AAB-8C40-32CEA2B96B73}"/>
    <cellStyle name="Normal 204" xfId="5635" xr:uid="{3DFFFE0C-AA81-44B0-9FED-A826E4E68616}"/>
    <cellStyle name="Normal 205" xfId="5636" xr:uid="{34859233-F3FB-4545-B6D2-022E8A6A41C6}"/>
    <cellStyle name="Normal 206" xfId="5637" xr:uid="{24AA7050-DD2D-4896-AE31-F0EE40ADF376}"/>
    <cellStyle name="Normal 207" xfId="5638" xr:uid="{DA12839E-0A02-4CC9-814E-9A756B3963F7}"/>
    <cellStyle name="Normal 208" xfId="5639" xr:uid="{E946842A-BAAA-4BD2-B056-3B23C629A8F4}"/>
    <cellStyle name="Normal 209" xfId="5640" xr:uid="{40CF8907-1894-4EFA-B6AD-FAE979EFEE30}"/>
    <cellStyle name="Normal 21" xfId="5641" xr:uid="{089100CB-4787-41F6-892C-9B83F767D4EB}"/>
    <cellStyle name="Normal 21 10" xfId="13214" xr:uid="{1ECBBE7C-0869-4553-A9C0-3A3CBC15143B}"/>
    <cellStyle name="Normal 21 2" xfId="5642" xr:uid="{9CFA7999-6A47-4905-AF01-FF71A948DB3C}"/>
    <cellStyle name="Normal 21 2 10" xfId="5643" xr:uid="{F815A41E-3C46-4DE3-9D54-73905CEACAFD}"/>
    <cellStyle name="Normal 21 2 11" xfId="13215" xr:uid="{851ACFBC-E474-453C-B8F3-6F67F63B0C11}"/>
    <cellStyle name="Normal 21 2 2" xfId="5644" xr:uid="{D9CF96C7-4459-4D95-BD9D-59375F15B688}"/>
    <cellStyle name="Normal 21 2 3" xfId="5645" xr:uid="{B459BA8B-F826-4846-A54D-26D1F94AFE28}"/>
    <cellStyle name="Normal 21 2 4" xfId="5646" xr:uid="{12CD9064-A8F5-4166-ADC5-1BC3BAD50406}"/>
    <cellStyle name="Normal 21 2 4 2" xfId="5647" xr:uid="{8AEF4CBD-0460-444D-97F4-AD5D7280A62A}"/>
    <cellStyle name="Normal 21 2 4 2 2" xfId="5648" xr:uid="{CC38BE91-6C47-4B57-B1BE-2EAE15DCD5F5}"/>
    <cellStyle name="Normal 21 2 4 2 2 2" xfId="5649" xr:uid="{C4406FF9-0137-4DF1-85B7-2AB8DCF50C2A}"/>
    <cellStyle name="Normal 21 2 4 2 2 2 2" xfId="5650" xr:uid="{C3354F0C-D0B8-4771-9145-AF1A3BFA35E1}"/>
    <cellStyle name="Normal 21 2 4 2 2 2 3" xfId="5651" xr:uid="{9404ED41-0610-4224-A04E-2DFB2D4D7A2E}"/>
    <cellStyle name="Normal 21 2 4 2 2 2 4" xfId="5652" xr:uid="{64E95154-562F-40F0-81A2-D3CDA0C7AEE0}"/>
    <cellStyle name="Normal 21 2 4 2 2 3" xfId="5653" xr:uid="{6FCC1E4C-722B-4DDB-B16C-2B57D1290147}"/>
    <cellStyle name="Normal 21 2 4 2 2 4" xfId="5654" xr:uid="{F4EDED2D-4C7C-41C4-A721-9295004179A1}"/>
    <cellStyle name="Normal 21 2 4 2 3" xfId="5655" xr:uid="{0F7DADEF-9B45-4296-AFEE-F79ABE9EAB36}"/>
    <cellStyle name="Normal 21 2 4 2 4" xfId="5656" xr:uid="{7930B337-BEE1-43C6-BE2D-D3D9A828ACCF}"/>
    <cellStyle name="Normal 21 2 4 2 5" xfId="5657" xr:uid="{51206601-47CF-4629-B637-E7908A9AE15F}"/>
    <cellStyle name="Normal 21 2 4 2 6" xfId="5658" xr:uid="{C57576E1-A427-480C-B723-78CD7354B76F}"/>
    <cellStyle name="Normal 21 2 4 3" xfId="5659" xr:uid="{5CAC7954-95C3-400B-9974-9E4F8E3B4DEC}"/>
    <cellStyle name="Normal 21 2 4 4" xfId="5660" xr:uid="{CF3F7AA0-C1FA-4E14-8AAA-9CA0F000F03C}"/>
    <cellStyle name="Normal 21 2 4 5" xfId="5661" xr:uid="{6D585A91-B1BD-4C00-A85F-B8D8C12A37B0}"/>
    <cellStyle name="Normal 21 2 4 6" xfId="5662" xr:uid="{F9CBC2B3-A7B5-46F2-8F8C-EF8C299CF2C3}"/>
    <cellStyle name="Normal 21 2 5" xfId="5663" xr:uid="{3EBDFA6B-9680-4DD7-B8A9-2671C2DD9926}"/>
    <cellStyle name="Normal 21 2 6" xfId="5664" xr:uid="{8549C601-8507-4FD9-A666-6FF5785C40E3}"/>
    <cellStyle name="Normal 21 2 7" xfId="5665" xr:uid="{F6C37FF1-BF46-4E4B-9BEC-5E87F1B1720C}"/>
    <cellStyle name="Normal 21 2 8" xfId="5666" xr:uid="{6233BF1E-D05D-4DDA-B563-80E7D9DFE268}"/>
    <cellStyle name="Normal 21 2 9" xfId="5667" xr:uid="{EA1E7067-B273-4374-A746-C91BCA8027D1}"/>
    <cellStyle name="Normal 21 3" xfId="5668" xr:uid="{78B084CD-F154-4EC7-ABB9-B6706868242C}"/>
    <cellStyle name="Normal 21 3 2" xfId="5669" xr:uid="{23B2FE46-749B-4C13-B1BF-B945EBEB9EAC}"/>
    <cellStyle name="Normal 21 3 2 2" xfId="5670" xr:uid="{B06A6BEE-874C-4D8D-9693-63E13D51FEDC}"/>
    <cellStyle name="Normal 21 3 2 2 2" xfId="5671" xr:uid="{C32E3501-5D1B-433D-B5DD-699A47BC6BF4}"/>
    <cellStyle name="Normal 21 3 2 2 2 2" xfId="5672" xr:uid="{E6A0828E-17C1-4E24-B338-20024E5CAED7}"/>
    <cellStyle name="Normal 21 3 2 2 2 2 2" xfId="5673" xr:uid="{EA199BB9-3879-483F-AEFB-4139EDB1C7B1}"/>
    <cellStyle name="Normal 21 3 2 2 2 2 3" xfId="5674" xr:uid="{486C45A4-0900-472C-8F5C-F2AEF85B8753}"/>
    <cellStyle name="Normal 21 3 2 2 2 2 4" xfId="5675" xr:uid="{0F3F2B1C-EBA2-4952-B297-411E0BBB706A}"/>
    <cellStyle name="Normal 21 3 2 2 2 3" xfId="5676" xr:uid="{EA15C218-DCAF-4C25-91CF-83387FB0FEAB}"/>
    <cellStyle name="Normal 21 3 2 2 2 4" xfId="5677" xr:uid="{2759084A-CDF1-43CC-9FA3-4B1F1496124C}"/>
    <cellStyle name="Normal 21 3 2 2 3" xfId="5678" xr:uid="{720FE2A9-77F7-4113-B043-5FFFA0627390}"/>
    <cellStyle name="Normal 21 3 2 2 4" xfId="5679" xr:uid="{DB9A95C5-C5E0-483E-A8C4-FC42B58C1258}"/>
    <cellStyle name="Normal 21 3 2 2 5" xfId="5680" xr:uid="{99CD657A-AB4A-4BC6-BADA-FB78EAA87DB1}"/>
    <cellStyle name="Normal 21 3 2 2 6" xfId="5681" xr:uid="{39CD468E-2559-4CE8-B5AE-8524E4DF6FFE}"/>
    <cellStyle name="Normal 21 3 2 3" xfId="5682" xr:uid="{81660CD7-22D9-44E7-BA0E-19A6CAC05094}"/>
    <cellStyle name="Normal 21 3 2 4" xfId="5683" xr:uid="{65E719F8-EF39-4E80-BEEA-0451331DC14D}"/>
    <cellStyle name="Normal 21 3 2 5" xfId="5684" xr:uid="{1FDBC78F-0774-41CA-9BCE-F77E339EDAAC}"/>
    <cellStyle name="Normal 21 3 2 6" xfId="5685" xr:uid="{23967888-8724-48DE-BEEA-CB6D55057862}"/>
    <cellStyle name="Normal 21 3 2 7" xfId="13225" xr:uid="{17A710EB-1D4A-4290-B639-414C9F60D3DE}"/>
    <cellStyle name="Normal 21 3 3" xfId="5686" xr:uid="{6FD9D799-5D5C-4339-A47D-FA31D7A883D7}"/>
    <cellStyle name="Normal 21 3 3 2" xfId="5687" xr:uid="{7A303089-3277-4330-825F-B3A0B74B39F2}"/>
    <cellStyle name="Normal 21 3 3 3" xfId="13229" xr:uid="{B65081D3-0FD5-40C6-9176-C1373F77CDE5}"/>
    <cellStyle name="Normal 21 3 4" xfId="5688" xr:uid="{C8CAFEE3-7316-4567-AD61-764BB1BB609F}"/>
    <cellStyle name="Normal 21 3 5" xfId="5689" xr:uid="{DD4331A0-BDC8-47AF-A0D0-0ABA25040E40}"/>
    <cellStyle name="Normal 21 3 6" xfId="5690" xr:uid="{62D84AD2-4CCF-43C4-B9AE-DD505F34CF52}"/>
    <cellStyle name="Normal 21 3 7" xfId="5691" xr:uid="{C117FB9A-78F2-4072-81A3-667376C6ED7C}"/>
    <cellStyle name="Normal 21 4" xfId="5692" xr:uid="{C4F1697E-522F-44CD-90EC-333288ED5F31}"/>
    <cellStyle name="Normal 21 4 2" xfId="5693" xr:uid="{F12EF75F-DAD4-4E89-83FF-149F0161CB26}"/>
    <cellStyle name="Normal 21 4 2 2" xfId="5694" xr:uid="{A7D41C3D-E55A-4891-A522-64F6BC73FB62}"/>
    <cellStyle name="Normal 21 4 2 2 2" xfId="5695" xr:uid="{975A3942-1813-48C5-A573-B9ECEDE00556}"/>
    <cellStyle name="Normal 21 4 2 2 2 2" xfId="5696" xr:uid="{0EBFEBF2-7F0D-4E0F-B91B-84678899709C}"/>
    <cellStyle name="Normal 21 4 2 2 2 3" xfId="5697" xr:uid="{38016ABB-8434-40C9-B77F-30BEFB73E408}"/>
    <cellStyle name="Normal 21 4 2 2 2 4" xfId="5698" xr:uid="{56177873-A109-4AF2-A28E-5C910D9D3112}"/>
    <cellStyle name="Normal 21 4 2 2 3" xfId="5699" xr:uid="{EA929ADE-00B3-4AC1-9D95-90B99C290D7C}"/>
    <cellStyle name="Normal 21 4 2 2 4" xfId="5700" xr:uid="{BC6963A2-C93D-4329-AD2A-6956FBFC6E06}"/>
    <cellStyle name="Normal 21 4 2 2 5" xfId="5701" xr:uid="{7B44A5C2-9FC1-48E2-9911-F87FA0CBD8C2}"/>
    <cellStyle name="Normal 21 4 2 2 6" xfId="13232" xr:uid="{73C8E7A6-F84F-4E37-A464-E8D53E5C7198}"/>
    <cellStyle name="Normal 21 4 2 3" xfId="5702" xr:uid="{33EDB83E-3883-4002-822D-AEF751744D32}"/>
    <cellStyle name="Normal 21 4 2 4" xfId="5703" xr:uid="{F85934DD-81C5-4690-A581-A4F2C11D245A}"/>
    <cellStyle name="Normal 21 4 2 5" xfId="5704" xr:uid="{47C28E54-363D-4C1A-9AB0-5F57B05CB102}"/>
    <cellStyle name="Normal 21 4 2 6" xfId="5705" xr:uid="{1F80F620-4C09-4175-9CB0-8E52BD9261FD}"/>
    <cellStyle name="Normal 21 4 2 7" xfId="5706" xr:uid="{BC850C7D-C1A4-43B5-8813-72EE57694D64}"/>
    <cellStyle name="Normal 21 4 2 8" xfId="13231" xr:uid="{57903A1D-C863-4E54-AFE9-12FA5FB97D31}"/>
    <cellStyle name="Normal 21 4 3" xfId="5707" xr:uid="{842FA2CB-CC4A-44DF-A873-B9D4155C1580}"/>
    <cellStyle name="Normal 21 4 3 2" xfId="5708" xr:uid="{41E2EA8D-A914-4702-9D50-6C1F2F38306F}"/>
    <cellStyle name="Normal 21 4 3 3" xfId="13235" xr:uid="{3E81907C-881B-429C-9795-3C8AF161EC7B}"/>
    <cellStyle name="Normal 21 4 4" xfId="5709" xr:uid="{75BDE866-1D70-4CB1-A3F8-2499595E3E36}"/>
    <cellStyle name="Normal 21 4 5" xfId="5710" xr:uid="{A4AC8F75-3404-4F28-A0EB-664A5478CED6}"/>
    <cellStyle name="Normal 21 4 6" xfId="5711" xr:uid="{E2D2BFC0-0D8C-4129-861A-661C71CCF437}"/>
    <cellStyle name="Normal 21 4 7" xfId="5712" xr:uid="{990E2A3D-B645-46A0-97C4-EE7108203719}"/>
    <cellStyle name="Normal 21 4 8" xfId="13230" xr:uid="{77D320A2-8EE3-4DE2-A0D6-80F79478E4C6}"/>
    <cellStyle name="Normal 21 5" xfId="5713" xr:uid="{70EA821D-79CE-4051-BE11-6DC9723C3F47}"/>
    <cellStyle name="Normal 21 5 2" xfId="5714" xr:uid="{11F33ABD-0837-41C1-AEB1-5BC7BF2F240D}"/>
    <cellStyle name="Normal 21 5 2 2" xfId="5715" xr:uid="{BBD2A55A-5164-4551-A7F9-0C359B9397AA}"/>
    <cellStyle name="Normal 21 5 3" xfId="5716" xr:uid="{04A65036-F472-498E-9AAA-6A94DE8AB668}"/>
    <cellStyle name="Normal 21 5 4" xfId="5717" xr:uid="{F725405B-13FA-4A80-BD83-17B910774037}"/>
    <cellStyle name="Normal 21 5 5" xfId="13236" xr:uid="{A1D57068-BA06-421A-A3DE-DDDD08945076}"/>
    <cellStyle name="Normal 21 6" xfId="5718" xr:uid="{361CAEC3-8B7B-4A71-B964-3B1E3619BD2B}"/>
    <cellStyle name="Normal 21 6 2" xfId="5719" xr:uid="{A2F918BE-CEFF-44FB-80CD-C4B4066FB468}"/>
    <cellStyle name="Normal 21 6 3" xfId="13238" xr:uid="{12A7FB69-DA20-4136-AA26-CA4397D3BF65}"/>
    <cellStyle name="Normal 21 7" xfId="5720" xr:uid="{54DE9EBA-D78C-4857-B59F-AD946D1B9ABE}"/>
    <cellStyle name="Normal 21 8" xfId="5721" xr:uid="{94E2CBA2-53BB-40D5-9DF5-A2E72E9454EB}"/>
    <cellStyle name="Normal 21 9" xfId="5722" xr:uid="{10C6DC69-A78A-4BC9-B57F-71FE3F7128A8}"/>
    <cellStyle name="Normal 210" xfId="5723" xr:uid="{A70CC013-1580-4E0B-A97B-75CC1F53BD91}"/>
    <cellStyle name="Normal 211" xfId="5724" xr:uid="{4DFA72B6-C4CD-44F7-A354-86949E322C10}"/>
    <cellStyle name="Normal 212" xfId="5725" xr:uid="{98AF792B-E0BB-4554-B9AC-6125F398B7F4}"/>
    <cellStyle name="Normal 213" xfId="5726" xr:uid="{5BC47E04-B71D-4EEF-A9C4-1759AAA17F10}"/>
    <cellStyle name="Normal 214" xfId="5727" xr:uid="{7CC5DA3D-7BB0-4A5D-9128-9BE70FD6B886}"/>
    <cellStyle name="Normal 215" xfId="5728" xr:uid="{D4D0FC02-A063-41B7-A4BB-6C3BA485101E}"/>
    <cellStyle name="Normal 216" xfId="5729" xr:uid="{9431D5D7-09CE-4F32-ACE6-93C7939C69DC}"/>
    <cellStyle name="Normal 217" xfId="5730" xr:uid="{1DF8BFD4-EA78-468B-B32C-BA037918B4C4}"/>
    <cellStyle name="Normal 218" xfId="5731" xr:uid="{54A0C9B4-4ED4-44B3-81A7-0448B83FA698}"/>
    <cellStyle name="Normal 219" xfId="5732" xr:uid="{AB58B88F-FB16-4F68-93CA-D6D01D4B3B76}"/>
    <cellStyle name="Normal 219 2" xfId="51736" xr:uid="{90530260-CAA6-4F21-A396-F99FA06F7436}"/>
    <cellStyle name="Normal 22" xfId="5733" xr:uid="{D573D7AC-F4C0-4791-818E-CF9C486D7C9A}"/>
    <cellStyle name="Normal 22 10" xfId="5734" xr:uid="{CAA16953-C25D-493C-BAB0-403CCBC44D91}"/>
    <cellStyle name="Normal 22 11" xfId="5735" xr:uid="{B901FFD3-560A-4020-9C28-118618650D71}"/>
    <cellStyle name="Normal 22 12" xfId="5736" xr:uid="{B39F576C-53EA-4598-8789-C3A8298AE75D}"/>
    <cellStyle name="Normal 22 13" xfId="5737" xr:uid="{FA6658E1-C46A-4E21-8079-CD6C11ABA0E2}"/>
    <cellStyle name="Normal 22 14" xfId="5738" xr:uid="{6BC8E7FD-E8D0-4220-AD60-B11B3FB964A4}"/>
    <cellStyle name="Normal 22 15" xfId="5739" xr:uid="{5EA77726-52E9-4ACC-8DA7-06198DBFDD1D}"/>
    <cellStyle name="Normal 22 16" xfId="5740" xr:uid="{175D928C-7A62-41BF-BB28-0C6BC4719F48}"/>
    <cellStyle name="Normal 22 17" xfId="5741" xr:uid="{D78EBD53-9448-419F-906B-8CD8AA01CB98}"/>
    <cellStyle name="Normal 22 18" xfId="5742" xr:uid="{0C2C52D3-3439-439B-8DFE-0013DFF309B0}"/>
    <cellStyle name="Normal 22 18 2" xfId="5743" xr:uid="{09AEF503-A9E2-4BA6-AAD9-F571A694E787}"/>
    <cellStyle name="Normal 22 19" xfId="13239" xr:uid="{4FBC8FC8-3D91-49DF-A110-F0E786E3DF84}"/>
    <cellStyle name="Normal 22 2" xfId="5744" xr:uid="{79ACC7FD-72A5-4D5C-8AF1-8E85C33BB6AB}"/>
    <cellStyle name="Normal 22 2 2" xfId="5745" xr:uid="{E93218EA-AA1D-4548-BC1D-870DA7FAEB9D}"/>
    <cellStyle name="Normal 22 2 2 2" xfId="5746" xr:uid="{33DBB26A-CD39-4BDC-8212-B7B2CA23FE86}"/>
    <cellStyle name="Normal 22 2 2 2 2" xfId="5747" xr:uid="{80EF8253-FB1D-4E19-A014-AAD0330C3F02}"/>
    <cellStyle name="Normal 22 2 2 2 2 2" xfId="5748" xr:uid="{AB3B7A8D-0B43-4722-A4A4-52E4C921966D}"/>
    <cellStyle name="Normal 22 2 2 2 2 2 2" xfId="5749" xr:uid="{A4B3B267-E84C-4CF7-96B0-0AC7A871601D}"/>
    <cellStyle name="Normal 22 2 2 2 2 2 3" xfId="5750" xr:uid="{FB0BA526-E212-4BEB-8106-697397ACCC67}"/>
    <cellStyle name="Normal 22 2 2 2 2 2 4" xfId="5751" xr:uid="{5274BD70-8E6E-46DD-BF1B-5B4916B21CD2}"/>
    <cellStyle name="Normal 22 2 2 2 2 3" xfId="5752" xr:uid="{810348B7-E68C-4937-9986-432981026270}"/>
    <cellStyle name="Normal 22 2 2 2 2 4" xfId="5753" xr:uid="{3FAB647D-797D-4824-88EE-EA127B5157A8}"/>
    <cellStyle name="Normal 22 2 2 2 3" xfId="5754" xr:uid="{107951C4-75B1-4AD9-BFEE-EFB2905D96E9}"/>
    <cellStyle name="Normal 22 2 2 2 4" xfId="5755" xr:uid="{8819D12B-3E87-4BC2-B557-3B3DE397CEF3}"/>
    <cellStyle name="Normal 22 2 2 2 5" xfId="5756" xr:uid="{689A5812-922E-446A-81E8-C217B530B256}"/>
    <cellStyle name="Normal 22 2 2 2 6" xfId="5757" xr:uid="{81C9B48F-A3AE-4822-ABEB-79D4AC414F92}"/>
    <cellStyle name="Normal 22 2 2 2 7" xfId="5758" xr:uid="{515AE000-43F6-4019-8336-A1232DCB58B2}"/>
    <cellStyle name="Normal 22 2 2 2 8" xfId="13244" xr:uid="{637AEED6-21B7-4D4A-9F87-C429FA663169}"/>
    <cellStyle name="Normal 22 2 2 3" xfId="5759" xr:uid="{2D3691DD-C58D-4C43-8B3F-7873FCD0992F}"/>
    <cellStyle name="Normal 22 2 2 4" xfId="5760" xr:uid="{4658DA63-8B26-4C9F-8D4F-A35F9C843582}"/>
    <cellStyle name="Normal 22 2 2 5" xfId="5761" xr:uid="{3C382BC6-F2F0-4839-8DE1-DA64C744AC89}"/>
    <cellStyle name="Normal 22 2 2 6" xfId="5762" xr:uid="{E81D7162-1E13-4768-B62C-692FDABE9F39}"/>
    <cellStyle name="Normal 22 2 2 7" xfId="5763" xr:uid="{E0B07FA7-D70D-4826-8BC3-A458E82CAB74}"/>
    <cellStyle name="Normal 22 2 2 8" xfId="13243" xr:uid="{A2D345AE-CB86-49B9-8BEF-5808FEDCA350}"/>
    <cellStyle name="Normal 22 2 3" xfId="5764" xr:uid="{3E9B1742-59D1-4EF2-83A0-0F01CEDDBDC3}"/>
    <cellStyle name="Normal 22 2 3 2" xfId="5765" xr:uid="{C5F5831F-60E4-4C8A-98DB-E87EC31E9590}"/>
    <cellStyle name="Normal 22 2 3 3" xfId="13256" xr:uid="{C967527A-63D7-4439-9B2F-1E6688E144A9}"/>
    <cellStyle name="Normal 22 2 4" xfId="5766" xr:uid="{292BB448-BA0A-4F53-8250-4A4A32193022}"/>
    <cellStyle name="Normal 22 2 5" xfId="5767" xr:uid="{43089BCD-AD79-4ABD-9DF3-3AAE90F2A645}"/>
    <cellStyle name="Normal 22 2 6" xfId="5768" xr:uid="{85EF05BC-AA10-4C0B-8036-1D9A6627DE51}"/>
    <cellStyle name="Normal 22 2 7" xfId="5769" xr:uid="{A14C0498-BB77-43E1-8ED4-92338D1F7A06}"/>
    <cellStyle name="Normal 22 2 8" xfId="5770" xr:uid="{71C9F8A4-594E-4F22-9CD6-C6DB882F9739}"/>
    <cellStyle name="Normal 22 2 9" xfId="13242" xr:uid="{41D7E3E2-8B78-4DB2-9F7C-A0B65AB87346}"/>
    <cellStyle name="Normal 22 3" xfId="5771" xr:uid="{B7BA86B5-8F9A-4014-878A-AC676CBE2611}"/>
    <cellStyle name="Normal 22 3 2" xfId="5772" xr:uid="{3E3A5C8A-51BD-4DF1-A49F-05E4A8A8A069}"/>
    <cellStyle name="Normal 22 3 2 2" xfId="5773" xr:uid="{F6F64623-3FA4-4A7C-8558-C7CD9B3DB54F}"/>
    <cellStyle name="Normal 22 3 3" xfId="5774" xr:uid="{461B0800-7447-45E6-A885-EDDBDCCFCD1D}"/>
    <cellStyle name="Normal 22 3 4" xfId="5775" xr:uid="{58245427-80F6-49D9-B430-4959E04B0C66}"/>
    <cellStyle name="Normal 22 3 5" xfId="13257" xr:uid="{132A7E59-EBA0-4064-9E4D-63A64A8B4BEA}"/>
    <cellStyle name="Normal 22 4" xfId="5776" xr:uid="{011CCB14-1E9C-4B60-AC22-E4999A5250CC}"/>
    <cellStyle name="Normal 22 4 2" xfId="5777" xr:uid="{EEEE68F5-7664-4A53-B7F4-D57B669F5E58}"/>
    <cellStyle name="Normal 22 4 2 2" xfId="5778" xr:uid="{FA7B5540-DBEE-4A2D-82F9-716299B12D66}"/>
    <cellStyle name="Normal 22 4 2 2 2" xfId="5779" xr:uid="{2278AA8C-CA2E-4D14-A08F-CC3AD14DCB95}"/>
    <cellStyle name="Normal 22 4 2 2 2 2" xfId="5780" xr:uid="{C5BF38D0-59A1-4CF4-AD6E-ED0027451D11}"/>
    <cellStyle name="Normal 22 4 2 2 2 3" xfId="5781" xr:uid="{1AD1A1F3-52F1-401F-B6FD-8A1A7182F994}"/>
    <cellStyle name="Normal 22 4 2 2 2 4" xfId="5782" xr:uid="{EA911FDF-7D2F-4D30-A9BE-558839C4BE40}"/>
    <cellStyle name="Normal 22 4 2 2 3" xfId="5783" xr:uid="{AE752A98-7E50-481F-AEC8-9426A86A9348}"/>
    <cellStyle name="Normal 22 4 2 2 4" xfId="5784" xr:uid="{B61B3A86-509D-4D85-9293-731A88FA0F18}"/>
    <cellStyle name="Normal 22 4 2 3" xfId="5785" xr:uid="{C33E5265-D6A9-4E38-B820-AC615A5F3F89}"/>
    <cellStyle name="Normal 22 4 2 4" xfId="5786" xr:uid="{DDE28017-889C-45A9-B8CB-84C6A0DD192A}"/>
    <cellStyle name="Normal 22 4 2 5" xfId="5787" xr:uid="{0C359266-05D6-40A6-8E29-A31C1DAC78AE}"/>
    <cellStyle name="Normal 22 4 2 6" xfId="5788" xr:uid="{DED6A125-F805-4E00-A1A3-A5FD4BE50DAE}"/>
    <cellStyle name="Normal 22 4 2 7" xfId="13259" xr:uid="{1B877E95-510A-4D75-B1F9-9FF9ECBDB54C}"/>
    <cellStyle name="Normal 22 4 3" xfId="5789" xr:uid="{F3D56D49-D0A8-407A-A7B8-48F6C950EC00}"/>
    <cellStyle name="Normal 22 4 3 2" xfId="5790" xr:uid="{DD7B552F-0B96-4C6A-A69A-03C7000C38A4}"/>
    <cellStyle name="Normal 22 4 3 3" xfId="13262" xr:uid="{C26EBB7E-D891-4630-B4B8-9031F5B44A4F}"/>
    <cellStyle name="Normal 22 4 4" xfId="5791" xr:uid="{6B097214-BFA7-4D32-91EC-E9D5804553F4}"/>
    <cellStyle name="Normal 22 4 5" xfId="5792" xr:uid="{C33F91B0-404F-4B9A-8452-498A871F17E9}"/>
    <cellStyle name="Normal 22 4 6" xfId="5793" xr:uid="{3628817C-4964-41C1-9A16-D042B4060C7B}"/>
    <cellStyle name="Normal 22 5" xfId="5794" xr:uid="{5497D811-CC9D-491E-914E-CD7E38961122}"/>
    <cellStyle name="Normal 22 5 2" xfId="5795" xr:uid="{3EB7D35B-BD93-4D4B-A925-C7C276394632}"/>
    <cellStyle name="Normal 22 5 3" xfId="13265" xr:uid="{A06BA0D8-DC72-4FC2-AB3A-8284D2F91AE9}"/>
    <cellStyle name="Normal 22 6" xfId="5796" xr:uid="{5F0F3194-07AF-494A-9312-6BC90400F710}"/>
    <cellStyle name="Normal 22 7" xfId="5797" xr:uid="{BBA3E347-4433-46BE-A283-C70A11E21C94}"/>
    <cellStyle name="Normal 22 8" xfId="5798" xr:uid="{7961E7BC-9F5D-4C3E-AD7A-76CC6B3345A9}"/>
    <cellStyle name="Normal 22 9" xfId="5799" xr:uid="{DCCEF8D7-E48A-470F-8552-C640C36C51DA}"/>
    <cellStyle name="Normal 220" xfId="5800" xr:uid="{1881F2B5-EC6A-4DEF-AD90-BB7D4D34FCE3}"/>
    <cellStyle name="Normal 220 2" xfId="51737" xr:uid="{577B0183-26EA-4DEA-B32B-BE56B3702AA1}"/>
    <cellStyle name="Normal 221" xfId="5801" xr:uid="{2B6283CD-7011-4549-BF7D-0FC3A3183D23}"/>
    <cellStyle name="Normal 222" xfId="5802" xr:uid="{842F3DB8-0E9A-4B76-8D27-D272A6835A1E}"/>
    <cellStyle name="Normal 223" xfId="5803" xr:uid="{FA106FDF-4AEA-4157-86D5-E14693A51EE1}"/>
    <cellStyle name="Normal 224" xfId="8522" xr:uid="{1AA54C89-A1D5-4325-A1C6-5C8AE79D46D0}"/>
    <cellStyle name="Normal 225" xfId="8523" xr:uid="{A5FFFB0E-C4CD-424E-8E03-7F9C2B172451}"/>
    <cellStyle name="Normal 226" xfId="52519" xr:uid="{E019B5AA-3BCB-4033-899F-CABB714C76C6}"/>
    <cellStyle name="Normal 227" xfId="52521" xr:uid="{4D58C579-5632-4A76-839B-2FABE1CFBAD5}"/>
    <cellStyle name="Normal 228" xfId="52528" xr:uid="{67AB5624-00DE-407B-A341-16BEAF9B0C09}"/>
    <cellStyle name="Normal 229" xfId="9" xr:uid="{56BAEDEE-0EBB-488A-9061-3D90ADC1FF78}"/>
    <cellStyle name="Normal 23" xfId="5804" xr:uid="{840F2794-8194-445C-8422-238FA79881B1}"/>
    <cellStyle name="Normal 23 10" xfId="5805" xr:uid="{CEC6E64E-3159-4B1D-AA4F-CAB4BC769046}"/>
    <cellStyle name="Normal 23 11" xfId="5806" xr:uid="{78BCEFD5-26A4-4967-A2F2-D8BE18046D2A}"/>
    <cellStyle name="Normal 23 12" xfId="5807" xr:uid="{0B8A0F15-E5D6-486D-BFB1-975A82623852}"/>
    <cellStyle name="Normal 23 13" xfId="5808" xr:uid="{C9D5E806-7EAE-4AF6-931B-422967FB9859}"/>
    <cellStyle name="Normal 23 14" xfId="5809" xr:uid="{EFE10B96-961F-460B-9244-B37531652D24}"/>
    <cellStyle name="Normal 23 15" xfId="5810" xr:uid="{D936F7E0-2C26-4712-BAD9-DB0C5EFA107A}"/>
    <cellStyle name="Normal 23 16" xfId="5811" xr:uid="{3B11634F-3A63-4524-B41F-061A8D8CCADD}"/>
    <cellStyle name="Normal 23 17" xfId="5812" xr:uid="{9A5ECDE3-58BE-4A93-B4E7-C5F72BFFE59C}"/>
    <cellStyle name="Normal 23 18" xfId="5813" xr:uid="{C03BE908-F2A4-420C-BEC3-CD6E20748250}"/>
    <cellStyle name="Normal 23 18 2" xfId="5814" xr:uid="{2B8F2EEF-713B-480A-AABD-EDCB3611AFA1}"/>
    <cellStyle name="Normal 23 19" xfId="5815" xr:uid="{B9678577-7E10-4E67-9629-0BC9F02A8BDF}"/>
    <cellStyle name="Normal 23 2" xfId="5816" xr:uid="{E8081941-BA13-4DEE-BF45-EFF9C0264D5B}"/>
    <cellStyle name="Normal 23 20" xfId="13268" xr:uid="{B02CB652-46AD-478A-B667-9CED1F41ABAD}"/>
    <cellStyle name="Normal 23 3" xfId="5817" xr:uid="{28C30847-28A9-457B-95A4-C074CCDC335E}"/>
    <cellStyle name="Normal 23 4" xfId="5818" xr:uid="{E935C7D7-0C64-469E-8F1A-DD1A5B09200C}"/>
    <cellStyle name="Normal 23 4 2" xfId="5819" xr:uid="{930C574A-B63A-4353-8201-6BEBCF275D54}"/>
    <cellStyle name="Normal 23 4 2 2" xfId="5820" xr:uid="{6B65682F-44AA-4EAC-A112-565A79D036DE}"/>
    <cellStyle name="Normal 23 4 2 2 2" xfId="5821" xr:uid="{36B90428-6B1E-48CE-82AB-2DEF298D6080}"/>
    <cellStyle name="Normal 23 4 2 2 2 2" xfId="5822" xr:uid="{FDBA79D7-005F-457B-BF63-F07665F21C85}"/>
    <cellStyle name="Normal 23 4 2 2 2 3" xfId="5823" xr:uid="{759A1562-E749-4CE2-AFE4-D9ADE5E12E41}"/>
    <cellStyle name="Normal 23 4 2 2 2 4" xfId="5824" xr:uid="{BB2D6824-9B6A-47AE-8C60-E15F38A2C3F9}"/>
    <cellStyle name="Normal 23 4 2 2 3" xfId="5825" xr:uid="{00376FED-4FD5-4ED4-9F8B-6035BBD0783E}"/>
    <cellStyle name="Normal 23 4 2 2 4" xfId="5826" xr:uid="{2122CB6A-65AE-49A7-84AB-C8F4F7D04F34}"/>
    <cellStyle name="Normal 23 4 2 3" xfId="5827" xr:uid="{ECDCEF19-3BCB-445B-A63A-EDD7229C6FCD}"/>
    <cellStyle name="Normal 23 4 2 4" xfId="5828" xr:uid="{167EC40F-B3CF-4C49-8569-727B7F16801B}"/>
    <cellStyle name="Normal 23 4 2 5" xfId="5829" xr:uid="{3E070CF8-4EDB-464B-B2E7-5DE8BB24BDA9}"/>
    <cellStyle name="Normal 23 4 2 6" xfId="5830" xr:uid="{77195A7A-19E4-404D-9554-721CCC0363A7}"/>
    <cellStyle name="Normal 23 4 3" xfId="5831" xr:uid="{E887DA18-69CD-4729-A980-7AB67AD0E8CC}"/>
    <cellStyle name="Normal 23 4 4" xfId="5832" xr:uid="{71D740D1-CDDE-4115-9252-571BF1E5AFE2}"/>
    <cellStyle name="Normal 23 4 5" xfId="5833" xr:uid="{C5227087-E7B1-4CA4-A754-D8333CA0C0CD}"/>
    <cellStyle name="Normal 23 4 6" xfId="5834" xr:uid="{563BEBE5-4B64-45DB-9646-B85E1F2B3604}"/>
    <cellStyle name="Normal 23 5" xfId="5835" xr:uid="{62BF0228-5D52-4DE3-9B67-B44F77872FE1}"/>
    <cellStyle name="Normal 23 6" xfId="5836" xr:uid="{7CD44B58-A2F0-4DC6-8CF8-FDCAA2CE9B3A}"/>
    <cellStyle name="Normal 23 7" xfId="5837" xr:uid="{E0BCA2A4-5BE2-4484-B38F-2BAD32DBDCA9}"/>
    <cellStyle name="Normal 23 8" xfId="5838" xr:uid="{9B1D5DE0-F93D-403A-9557-21F3889597C0}"/>
    <cellStyle name="Normal 23 9" xfId="5839" xr:uid="{625F72D3-77A0-459B-83C4-6CB501152CDA}"/>
    <cellStyle name="Normal 236" xfId="49938" xr:uid="{BF573889-D99B-4396-98B9-595BA31DC663}"/>
    <cellStyle name="Normal 24" xfId="5840" xr:uid="{9BE69029-1E56-4068-8162-BD0FD63DA02E}"/>
    <cellStyle name="Normal 24 10" xfId="5841" xr:uid="{20B6A1C5-D551-4535-B267-6F5F67D71AA3}"/>
    <cellStyle name="Normal 24 11" xfId="5842" xr:uid="{5DA9E466-6B3A-40D1-B2D9-7DEB60BB1EFC}"/>
    <cellStyle name="Normal 24 12" xfId="5843" xr:uid="{0FFE30D0-B794-4491-A7C2-C7E0D54EBDBF}"/>
    <cellStyle name="Normal 24 13" xfId="5844" xr:uid="{1DBBBBB3-52D1-485C-A7B6-843CEB0C85B2}"/>
    <cellStyle name="Normal 24 14" xfId="5845" xr:uid="{C995B8BB-2F54-4847-82DA-ECA0DA7F9A74}"/>
    <cellStyle name="Normal 24 15" xfId="5846" xr:uid="{D1BE72B7-784D-435C-B808-02B3ABAD8F9B}"/>
    <cellStyle name="Normal 24 16" xfId="5847" xr:uid="{428385B7-DB17-4458-9CEB-7004EF85B92F}"/>
    <cellStyle name="Normal 24 17" xfId="5848" xr:uid="{F4A812F9-38C6-4681-A7FF-53467B40D8EA}"/>
    <cellStyle name="Normal 24 18" xfId="5849" xr:uid="{010D2C15-E218-4524-B632-94EBD2232378}"/>
    <cellStyle name="Normal 24 18 2" xfId="5850" xr:uid="{5B8E70BC-B195-4FA6-AABA-FEAFD70D4D45}"/>
    <cellStyle name="Normal 24 19" xfId="5851" xr:uid="{A15316AE-9306-409D-BA77-8B5821867C0E}"/>
    <cellStyle name="Normal 24 2" xfId="5852" xr:uid="{1238F419-FD48-40C8-9EA5-8269571FE52B}"/>
    <cellStyle name="Normal 24 20" xfId="13280" xr:uid="{06F4F50A-5507-4E9D-9653-A325229209D7}"/>
    <cellStyle name="Normal 24 3" xfId="5853" xr:uid="{D30600F8-0957-4982-AE46-74DEF3369FEB}"/>
    <cellStyle name="Normal 24 4" xfId="5854" xr:uid="{F1E83378-3302-42CB-A1C0-5CB1D2B2A5F8}"/>
    <cellStyle name="Normal 24 4 2" xfId="5855" xr:uid="{6DFEE4B8-F455-4638-98E7-18104E64F527}"/>
    <cellStyle name="Normal 24 4 2 2" xfId="5856" xr:uid="{5341E3EC-562C-4E66-BC8B-4CD01E33BF53}"/>
    <cellStyle name="Normal 24 4 2 2 2" xfId="5857" xr:uid="{7577A5F3-B87D-43AC-BF74-DAC8130ADDC3}"/>
    <cellStyle name="Normal 24 4 2 2 2 2" xfId="5858" xr:uid="{9BD9EF75-519B-4071-A2A6-60DDE77B2A9D}"/>
    <cellStyle name="Normal 24 4 2 2 2 3" xfId="5859" xr:uid="{FFF117AB-1523-4EBD-B6A3-49776386983E}"/>
    <cellStyle name="Normal 24 4 2 2 2 4" xfId="5860" xr:uid="{52641456-5ED8-4AFA-B0B7-2F91607D1CCF}"/>
    <cellStyle name="Normal 24 4 2 2 3" xfId="5861" xr:uid="{BC640A7C-B3C0-41FF-AF3E-F6D68D419531}"/>
    <cellStyle name="Normal 24 4 2 2 4" xfId="5862" xr:uid="{4B8AAEB8-306E-4B91-9437-45BF2CB3DE92}"/>
    <cellStyle name="Normal 24 4 2 3" xfId="5863" xr:uid="{004AD5EC-E11D-4375-8456-440DAE8212B2}"/>
    <cellStyle name="Normal 24 4 2 4" xfId="5864" xr:uid="{E29B5927-344B-4A08-8717-9ED33B4B4103}"/>
    <cellStyle name="Normal 24 4 2 5" xfId="5865" xr:uid="{8AF740D0-2CA0-4390-AFEF-6A32475C06B0}"/>
    <cellStyle name="Normal 24 4 2 6" xfId="5866" xr:uid="{92E73ED3-F473-49A8-B9E9-9F8E153ECB4E}"/>
    <cellStyle name="Normal 24 4 3" xfId="5867" xr:uid="{A1E5291E-4A1B-40E7-9EAB-132DF82BCE25}"/>
    <cellStyle name="Normal 24 4 4" xfId="5868" xr:uid="{93A873A5-FE76-4B09-8F05-D4081AF72D52}"/>
    <cellStyle name="Normal 24 4 5" xfId="5869" xr:uid="{49DA4C45-0DB2-49BD-99DF-1FA5142D3A65}"/>
    <cellStyle name="Normal 24 4 6" xfId="5870" xr:uid="{D04E035C-AA8F-4C68-9E05-E841316AADBE}"/>
    <cellStyle name="Normal 24 5" xfId="5871" xr:uid="{C7C86488-55CC-454D-9C46-795E7826AAD9}"/>
    <cellStyle name="Normal 24 6" xfId="5872" xr:uid="{8F02255C-3117-4508-BB56-710B8A8339AC}"/>
    <cellStyle name="Normal 24 7" xfId="5873" xr:uid="{BE72B875-C99A-45EE-92D0-CE851EB83559}"/>
    <cellStyle name="Normal 24 8" xfId="5874" xr:uid="{10666FD7-0709-47D8-BC84-085B8CED7010}"/>
    <cellStyle name="Normal 24 9" xfId="5875" xr:uid="{670E55C7-BCFF-4AAC-8497-F805FA3AEAB7}"/>
    <cellStyle name="Normal 25" xfId="5876" xr:uid="{882E7B86-1688-454D-8294-7EE906C01974}"/>
    <cellStyle name="Normal 25 10" xfId="5877" xr:uid="{BBC92083-F8D6-490E-958C-073CF5EC0D0F}"/>
    <cellStyle name="Normal 25 10 2" xfId="5878" xr:uid="{75B84EB4-863D-455C-B626-18A6FF473328}"/>
    <cellStyle name="Normal 25 11" xfId="5879" xr:uid="{1C7F2F38-7C2F-4759-AC6F-17360CEDB6A9}"/>
    <cellStyle name="Normal 25 12" xfId="13293" xr:uid="{67F805D1-A938-4330-9782-CC16EBD93BE2}"/>
    <cellStyle name="Normal 25 2" xfId="5880" xr:uid="{206C63C2-91D4-4D4E-8158-D623A8633026}"/>
    <cellStyle name="Normal 25 2 2" xfId="5881" xr:uid="{14004DF8-8276-47BB-97D5-85A5AF08A533}"/>
    <cellStyle name="Normal 25 2 2 2" xfId="5882" xr:uid="{82977C48-3BC3-4C82-9D14-B63F3ECF094B}"/>
    <cellStyle name="Normal 25 2 3" xfId="5883" xr:uid="{A0D19EA9-FC94-4B7B-B9DF-548975ADAB8B}"/>
    <cellStyle name="Normal 25 2 4" xfId="5884" xr:uid="{DCFBC627-B451-47CC-8CF3-0CB7D4592BD3}"/>
    <cellStyle name="Normal 25 2 5" xfId="13294" xr:uid="{82E78816-0930-4727-8BA9-5DE2E61B0B3E}"/>
    <cellStyle name="Normal 25 3" xfId="5885" xr:uid="{69577AC5-78A6-4B7C-BB0F-95D97BEC5CBA}"/>
    <cellStyle name="Normal 25 3 2" xfId="5886" xr:uid="{C60DC992-C70E-4629-9B05-84793DAF838C}"/>
    <cellStyle name="Normal 25 3 2 2" xfId="5887" xr:uid="{0963EEBC-A835-471A-907D-E0AF3B651757}"/>
    <cellStyle name="Normal 25 3 3" xfId="5888" xr:uid="{E0D8F433-2489-4948-9F88-7179C4DC18BC}"/>
    <cellStyle name="Normal 25 3 4" xfId="5889" xr:uid="{4D281EA9-9E58-4922-88D0-515370B4DD9C}"/>
    <cellStyle name="Normal 25 3 5" xfId="13296" xr:uid="{E9F0BD58-4208-4688-979B-D2864DEB055B}"/>
    <cellStyle name="Normal 25 4" xfId="5890" xr:uid="{26D65691-3EBB-4BEB-900D-119614957284}"/>
    <cellStyle name="Normal 25 4 2" xfId="5891" xr:uid="{2D2DAC0C-ED6C-4A6D-B268-5F0A724F38E2}"/>
    <cellStyle name="Normal 25 4 2 2" xfId="5892" xr:uid="{2FAF81F3-D143-4F6E-94FD-A2EEE6E56A26}"/>
    <cellStyle name="Normal 25 4 2 2 2" xfId="5893" xr:uid="{24DC09A4-C5C4-4A55-A195-07A40A17981D}"/>
    <cellStyle name="Normal 25 4 2 2 2 2" xfId="5894" xr:uid="{9B09C017-6C8B-4F05-AE78-7144E90A0FC7}"/>
    <cellStyle name="Normal 25 4 2 2 2 3" xfId="5895" xr:uid="{849847BE-5441-4FA4-9E3C-E58CE41F9238}"/>
    <cellStyle name="Normal 25 4 2 2 2 4" xfId="5896" xr:uid="{629D56F9-267B-4242-B996-11698B85EC76}"/>
    <cellStyle name="Normal 25 4 2 2 3" xfId="5897" xr:uid="{E0E018B6-0CED-4C04-B341-03B4DF19ADEA}"/>
    <cellStyle name="Normal 25 4 2 2 4" xfId="5898" xr:uid="{F93FA57D-2FDC-44C2-8297-153FBE2D3EF7}"/>
    <cellStyle name="Normal 25 4 2 3" xfId="5899" xr:uid="{B170E545-151B-42E4-B86A-157F4534CC93}"/>
    <cellStyle name="Normal 25 4 2 4" xfId="5900" xr:uid="{73263AC4-E6C3-4A7D-9BF1-6C31BD45A2FD}"/>
    <cellStyle name="Normal 25 4 2 5" xfId="5901" xr:uid="{BCB4FB3F-B34F-4F43-94E8-B7BFA321D88E}"/>
    <cellStyle name="Normal 25 4 2 6" xfId="5902" xr:uid="{216465BF-2352-4E99-9640-6FE13198FD45}"/>
    <cellStyle name="Normal 25 4 2 7" xfId="13297" xr:uid="{A4EAD016-DC23-442E-879E-C809042A9B0E}"/>
    <cellStyle name="Normal 25 4 3" xfId="5903" xr:uid="{3023C173-CEB2-4713-B840-5F3564B0BA87}"/>
    <cellStyle name="Normal 25 4 3 2" xfId="5904" xr:uid="{D759170B-2F2E-4F42-870C-995993E79D29}"/>
    <cellStyle name="Normal 25 4 3 3" xfId="13300" xr:uid="{7D4F8A1E-4367-4183-AF90-C8C8ACAA6ECF}"/>
    <cellStyle name="Normal 25 4 4" xfId="5905" xr:uid="{793C4894-BE87-4F39-8C36-A0DA6E44563C}"/>
    <cellStyle name="Normal 25 4 5" xfId="5906" xr:uid="{EFDFC2EC-C4E3-435E-B473-78A0E24204BB}"/>
    <cellStyle name="Normal 25 4 6" xfId="5907" xr:uid="{3F090351-FC57-4B31-99D8-B2FE3C8C7998}"/>
    <cellStyle name="Normal 25 5" xfId="5908" xr:uid="{55D6BA7F-A1D6-44B4-A657-E12425FB5037}"/>
    <cellStyle name="Normal 25 6" xfId="5909" xr:uid="{D4B5EE13-6218-4C40-879D-8D7873311A92}"/>
    <cellStyle name="Normal 25 7" xfId="5910" xr:uid="{120714C6-CF2E-4046-A12A-BEF43B13E6FB}"/>
    <cellStyle name="Normal 25 8" xfId="5911" xr:uid="{7BBD6423-DD7A-42E3-BB34-394058D3997C}"/>
    <cellStyle name="Normal 25 9" xfId="5912" xr:uid="{3E51FF89-8755-45EA-B022-B3AF40E28A19}"/>
    <cellStyle name="Normal 26" xfId="5913" xr:uid="{BF8BD6BA-7CE4-4E39-9C06-6CEC0C4E78CA}"/>
    <cellStyle name="Normal 26 10" xfId="5914" xr:uid="{F71424C0-A63B-45C5-A85F-57E117BB2375}"/>
    <cellStyle name="Normal 26 10 2" xfId="5915" xr:uid="{2E5381B7-A199-4838-8666-A90941D3FDD1}"/>
    <cellStyle name="Normal 26 11" xfId="5916" xr:uid="{77153882-CB76-46F9-966F-555620540F38}"/>
    <cellStyle name="Normal 26 12" xfId="13303" xr:uid="{6EBC8EFC-F5DF-4D12-9216-0BEFA5E563D6}"/>
    <cellStyle name="Normal 26 2" xfId="5917" xr:uid="{6B32E17B-E5F8-4AFD-B804-419B38BDE683}"/>
    <cellStyle name="Normal 26 3" xfId="5918" xr:uid="{E5776074-3EC2-4449-BACF-47A880CB847E}"/>
    <cellStyle name="Normal 26 4" xfId="5919" xr:uid="{1CEE0564-972F-45B5-BFEB-A2D8FD63AA64}"/>
    <cellStyle name="Normal 26 4 2" xfId="5920" xr:uid="{D34A7200-D327-46A1-BC68-4323252704E7}"/>
    <cellStyle name="Normal 26 4 2 2" xfId="5921" xr:uid="{BF1BCF77-BC54-4566-A29D-1AA03D158E4D}"/>
    <cellStyle name="Normal 26 4 2 2 2" xfId="5922" xr:uid="{0295B1D4-628C-4053-B292-94433D08A7B5}"/>
    <cellStyle name="Normal 26 4 2 2 2 2" xfId="5923" xr:uid="{71190808-10F2-46D4-B4F2-6F24761B31B7}"/>
    <cellStyle name="Normal 26 4 2 2 2 3" xfId="5924" xr:uid="{62413243-2C51-46E5-A422-9072815B8D39}"/>
    <cellStyle name="Normal 26 4 2 2 2 4" xfId="5925" xr:uid="{1EC5FE28-8DB1-449C-A280-05760C45639D}"/>
    <cellStyle name="Normal 26 4 2 2 3" xfId="5926" xr:uid="{6986C842-451B-4356-B7D3-67FB233CE99B}"/>
    <cellStyle name="Normal 26 4 2 2 4" xfId="5927" xr:uid="{B7557362-EAEE-42C6-9802-1C4976DDB1D1}"/>
    <cellStyle name="Normal 26 4 2 3" xfId="5928" xr:uid="{10E96C3C-2BE9-4C25-BC17-D0E01E05DECA}"/>
    <cellStyle name="Normal 26 4 2 4" xfId="5929" xr:uid="{548AB9F9-D8B3-4C21-B2D0-2D17599BACCF}"/>
    <cellStyle name="Normal 26 4 2 5" xfId="5930" xr:uid="{A3C06814-9CC2-4ADF-8105-840CB0C6EC5D}"/>
    <cellStyle name="Normal 26 4 2 6" xfId="5931" xr:uid="{6A6A9D38-37F1-470F-A637-F242A125B0FB}"/>
    <cellStyle name="Normal 26 4 3" xfId="5932" xr:uid="{271D6F3C-330A-40EA-97CD-7F1E51ACDAFB}"/>
    <cellStyle name="Normal 26 4 4" xfId="5933" xr:uid="{55AFA68F-7C9B-49B8-89BB-062688B9AE42}"/>
    <cellStyle name="Normal 26 4 5" xfId="5934" xr:uid="{D4827F42-B6F7-4436-B4E1-34A8C988A6D5}"/>
    <cellStyle name="Normal 26 4 6" xfId="5935" xr:uid="{EB4C8603-D6FB-40CC-92E7-A2228BE3CAEE}"/>
    <cellStyle name="Normal 26 5" xfId="5936" xr:uid="{57F99DF6-E401-46AD-907E-AB7CE204CDA7}"/>
    <cellStyle name="Normal 26 6" xfId="5937" xr:uid="{8A1C5706-8F0F-4ECE-B157-AE996ED77845}"/>
    <cellStyle name="Normal 26 7" xfId="5938" xr:uid="{DF6CD303-EAC6-4D95-8514-A3B8718E2900}"/>
    <cellStyle name="Normal 26 8" xfId="5939" xr:uid="{E540B80A-0A63-4DF2-AD47-2F86B5C08BCD}"/>
    <cellStyle name="Normal 26 9" xfId="5940" xr:uid="{3F486289-C5DC-4CEC-A929-7F6AA44A204A}"/>
    <cellStyle name="Normal 27" xfId="5941" xr:uid="{DEA7C183-FF74-42D1-B609-28787DFC1B65}"/>
    <cellStyle name="Normal 27 10" xfId="5942" xr:uid="{52719CB5-3FE7-45DE-9599-5608C36FDE3A}"/>
    <cellStyle name="Normal 27 10 2" xfId="5943" xr:uid="{D216AA89-6466-4F90-AE9D-4B112D7D5AF5}"/>
    <cellStyle name="Normal 27 11" xfId="5944" xr:uid="{631660FF-787D-436D-A356-8762E05CDF4D}"/>
    <cellStyle name="Normal 27 12" xfId="13315" xr:uid="{27F6533F-B156-4BC3-9563-098C6BD5B5BC}"/>
    <cellStyle name="Normal 27 2" xfId="5945" xr:uid="{D381653C-ED9B-4E8B-909F-2585AA854F45}"/>
    <cellStyle name="Normal 27 2 2" xfId="5946" xr:uid="{17D051FC-1CDA-4CC9-A159-E918EBB0D100}"/>
    <cellStyle name="Normal 27 2 2 2" xfId="5947" xr:uid="{9E235DC0-A55A-49F9-BA30-AE5555CE3764}"/>
    <cellStyle name="Normal 27 2 3" xfId="5948" xr:uid="{CBC15912-D83C-4A40-A6A4-2861756CF1B8}"/>
    <cellStyle name="Normal 27 2 4" xfId="5949" xr:uid="{AB0E3B78-3C70-4DAD-8FC1-6F730D47F418}"/>
    <cellStyle name="Normal 27 2 5" xfId="13317" xr:uid="{1B001AC2-CC44-4D26-B538-D1D49639B940}"/>
    <cellStyle name="Normal 27 3" xfId="5950" xr:uid="{3A37D692-9AA4-4173-936F-F70989C8D931}"/>
    <cellStyle name="Normal 27 3 2" xfId="5951" xr:uid="{7143F8F8-0BC7-4C33-B9DC-B3BCE7CF9607}"/>
    <cellStyle name="Normal 27 3 2 2" xfId="5952" xr:uid="{F5A8731A-71A7-460D-91E2-21BE5705E6DE}"/>
    <cellStyle name="Normal 27 3 3" xfId="5953" xr:uid="{6CE36663-0EC3-46BB-8699-E6D7FFD33192}"/>
    <cellStyle name="Normal 27 3 4" xfId="5954" xr:uid="{23E2064E-C6F7-412B-A0CD-5F11D086069C}"/>
    <cellStyle name="Normal 27 3 5" xfId="13318" xr:uid="{AAEDAF76-C9BA-4EC7-8DF6-40281E4B44B4}"/>
    <cellStyle name="Normal 27 4" xfId="5955" xr:uid="{E6959379-51AA-4722-9414-2CE2FDF7A55D}"/>
    <cellStyle name="Normal 27 4 2" xfId="5956" xr:uid="{ADFB67C9-45A3-4329-8538-453832981CC2}"/>
    <cellStyle name="Normal 27 4 2 2" xfId="5957" xr:uid="{2349869F-A7AC-4508-93BD-32B90ADE0D8F}"/>
    <cellStyle name="Normal 27 4 2 2 2" xfId="5958" xr:uid="{22EAC9C0-27F0-45F2-8CD8-BA7D6F998C0B}"/>
    <cellStyle name="Normal 27 4 2 2 2 2" xfId="5959" xr:uid="{0A0093D1-07EB-4011-A11A-795E1DC1589D}"/>
    <cellStyle name="Normal 27 4 2 2 2 3" xfId="5960" xr:uid="{1B56A09F-278F-4E75-B0F2-AD9DCDE2D8D9}"/>
    <cellStyle name="Normal 27 4 2 2 2 4" xfId="5961" xr:uid="{DB4E0E3A-7F81-41F9-87E8-9C2BD5335A7C}"/>
    <cellStyle name="Normal 27 4 2 2 3" xfId="5962" xr:uid="{EC41C9C8-1EFE-4EC0-B750-FC12FBBB51B8}"/>
    <cellStyle name="Normal 27 4 2 2 4" xfId="5963" xr:uid="{68F0F882-B461-4616-A326-80E0E4CCCDC1}"/>
    <cellStyle name="Normal 27 4 2 2 5" xfId="5964" xr:uid="{2DB2F2D7-BB9F-4C56-8683-5B393B240621}"/>
    <cellStyle name="Normal 27 4 2 2 6" xfId="13321" xr:uid="{0F45B537-8BE2-456B-9688-853BA8A7FEE4}"/>
    <cellStyle name="Normal 27 4 2 3" xfId="5965" xr:uid="{BC4F9358-A727-4A05-A897-610E62A989A0}"/>
    <cellStyle name="Normal 27 4 2 4" xfId="5966" xr:uid="{2F5D0F93-3BF9-4704-9D5E-0E0A5F900063}"/>
    <cellStyle name="Normal 27 4 2 5" xfId="5967" xr:uid="{E4FEC22B-46CA-47A9-9F23-767F2F8EA8E7}"/>
    <cellStyle name="Normal 27 4 2 6" xfId="5968" xr:uid="{790E3CD8-CEFD-4EBE-9BFB-F586B9017C1A}"/>
    <cellStyle name="Normal 27 4 2 7" xfId="5969" xr:uid="{89B0B171-8F6C-4641-88A7-9500A6999B46}"/>
    <cellStyle name="Normal 27 4 2 8" xfId="13320" xr:uid="{E7BFD16E-2087-40CE-8CE0-FED2606A3729}"/>
    <cellStyle name="Normal 27 4 3" xfId="5970" xr:uid="{A83B1FD5-8620-453F-8E94-E7E3AEEA5575}"/>
    <cellStyle name="Normal 27 4 3 2" xfId="5971" xr:uid="{605EAA44-7A56-4121-A006-CB32DC8DFB5B}"/>
    <cellStyle name="Normal 27 4 3 3" xfId="13325" xr:uid="{70096A91-C446-43F4-B976-B9427ADC6CE0}"/>
    <cellStyle name="Normal 27 4 4" xfId="5972" xr:uid="{9EF5FF9F-B3E2-4C3B-B5DB-AC99A7AF0875}"/>
    <cellStyle name="Normal 27 4 5" xfId="5973" xr:uid="{DA362ED5-3D7D-4711-B09D-FC20B65BF5E3}"/>
    <cellStyle name="Normal 27 4 6" xfId="5974" xr:uid="{E20916AF-07E5-4786-97D4-63F59F3C8A5B}"/>
    <cellStyle name="Normal 27 4 7" xfId="5975" xr:uid="{B45E306F-EDCA-4BF1-8E7B-C444572FF794}"/>
    <cellStyle name="Normal 27 4 8" xfId="13319" xr:uid="{680B8EFB-89D3-4E02-82F9-50606D927888}"/>
    <cellStyle name="Normal 27 5" xfId="5976" xr:uid="{B395B747-E06A-45F2-A43A-3A4A06FBE62E}"/>
    <cellStyle name="Normal 27 5 2" xfId="5977" xr:uid="{88BA5204-3FCB-40F6-B742-C70A637B2D4F}"/>
    <cellStyle name="Normal 27 5 3" xfId="13329" xr:uid="{FFFE3DC5-26F6-4978-B863-78E856CB0BB2}"/>
    <cellStyle name="Normal 27 6" xfId="5978" xr:uid="{24362798-DF10-49C7-8AD3-B89F50FC8A57}"/>
    <cellStyle name="Normal 27 7" xfId="5979" xr:uid="{A819C752-1C2E-4C34-A97C-47F02B8E767E}"/>
    <cellStyle name="Normal 27 8" xfId="5980" xr:uid="{5E01AE0B-BD60-4108-977A-652319F1F7D7}"/>
    <cellStyle name="Normal 27 9" xfId="5981" xr:uid="{41136669-D6CF-4C9B-9606-9B711E262953}"/>
    <cellStyle name="Normal 28" xfId="5982" xr:uid="{F8EA40AF-C31B-4F22-8087-73E501F6F5A3}"/>
    <cellStyle name="Normal 28 10" xfId="5983" xr:uid="{E6C51301-3761-4CC6-BB84-A244AC31FF5E}"/>
    <cellStyle name="Normal 28 11" xfId="5984" xr:uid="{48419BC4-DF32-4B1F-94A4-EEFFC61AAA68}"/>
    <cellStyle name="Normal 28 12" xfId="5985" xr:uid="{1A2F8263-12A6-4692-B93E-293E188B8ABE}"/>
    <cellStyle name="Normal 28 13" xfId="5986" xr:uid="{40F2EB4C-EEA0-4F8D-B151-05799C7864DE}"/>
    <cellStyle name="Normal 28 14" xfId="5987" xr:uid="{8E1C0DCD-0B0F-4498-A689-C0EB7F0C627E}"/>
    <cellStyle name="Normal 28 15" xfId="5988" xr:uid="{30BC0334-04DE-4F89-AC55-5953A05D9204}"/>
    <cellStyle name="Normal 28 16" xfId="13332" xr:uid="{049D0A08-5025-4A0F-B480-736D578B45BB}"/>
    <cellStyle name="Normal 28 2" xfId="5989" xr:uid="{9C779E34-BC20-4DA1-9997-04D75B9B13B4}"/>
    <cellStyle name="Normal 28 2 2" xfId="5990" xr:uid="{D18EA070-B053-4809-B1A1-E74AFBFEABC0}"/>
    <cellStyle name="Normal 28 2 2 2" xfId="5991" xr:uid="{CDA3DB04-268A-44EC-B23F-5488F57A3E62}"/>
    <cellStyle name="Normal 28 2 3" xfId="5992" xr:uid="{B20BA8F3-3FB2-41C4-977C-0976D1DBF8FC}"/>
    <cellStyle name="Normal 28 2 4" xfId="5993" xr:uid="{5F5759CB-9007-44D9-8F8C-5F2B195827B0}"/>
    <cellStyle name="Normal 28 2 5" xfId="13334" xr:uid="{BB33B055-43BD-46D3-8CEF-47BFD84FFAE3}"/>
    <cellStyle name="Normal 28 3" xfId="5994" xr:uid="{3F4F71F7-6B50-4D74-A41D-2D8FFB3465B9}"/>
    <cellStyle name="Normal 28 3 2" xfId="5995" xr:uid="{0D02180C-D304-4EAD-9945-80A3F18BA6E5}"/>
    <cellStyle name="Normal 28 3 2 2" xfId="5996" xr:uid="{7819E696-8197-4CEB-8210-853412794181}"/>
    <cellStyle name="Normal 28 3 3" xfId="5997" xr:uid="{C103FA58-2673-470B-B1AA-77DB2190DB99}"/>
    <cellStyle name="Normal 28 3 4" xfId="5998" xr:uid="{AB9A6C29-4DE9-410F-9909-0ED2C8E8CF2C}"/>
    <cellStyle name="Normal 28 3 5" xfId="13336" xr:uid="{29338C62-38C3-4ECE-A28A-3D1014273473}"/>
    <cellStyle name="Normal 28 4" xfId="5999" xr:uid="{89FB709A-3E18-4C65-A744-6A5F3CCCC6B0}"/>
    <cellStyle name="Normal 28 4 2" xfId="6000" xr:uid="{8357D942-2196-477A-8C4A-61D86988DAD4}"/>
    <cellStyle name="Normal 28 4 2 2" xfId="6001" xr:uid="{9C0FD494-461A-4251-AC21-593F6F1A8B97}"/>
    <cellStyle name="Normal 28 4 2 2 2" xfId="6002" xr:uid="{6656610D-5E2D-4F98-891A-CCD0B707CE16}"/>
    <cellStyle name="Normal 28 4 2 2 2 2" xfId="6003" xr:uid="{35D90A14-A064-4A3D-8EF5-858CD9449E24}"/>
    <cellStyle name="Normal 28 4 2 2 2 3" xfId="6004" xr:uid="{435713A2-D321-415C-A75B-C5C86B7659C9}"/>
    <cellStyle name="Normal 28 4 2 2 2 4" xfId="6005" xr:uid="{CE64362F-2C85-4AB0-A68D-7C8D4C64A340}"/>
    <cellStyle name="Normal 28 4 2 2 3" xfId="6006" xr:uid="{DD5D32AD-4806-473C-9F50-CEF5B594A078}"/>
    <cellStyle name="Normal 28 4 2 2 4" xfId="6007" xr:uid="{4850DF06-2C8C-4B23-B11F-147AEEF1C25D}"/>
    <cellStyle name="Normal 28 4 2 2 5" xfId="6008" xr:uid="{8683A78F-967F-409C-83F8-F78446939606}"/>
    <cellStyle name="Normal 28 4 2 2 6" xfId="13339" xr:uid="{C7DBBBC3-9206-4FE3-8BC3-00F9F0A5D548}"/>
    <cellStyle name="Normal 28 4 2 3" xfId="6009" xr:uid="{FA4E5EC5-6064-4090-8E77-F09F9609E13A}"/>
    <cellStyle name="Normal 28 4 2 4" xfId="6010" xr:uid="{C89696C9-6F7C-4EB0-AC26-5EC076DF61A4}"/>
    <cellStyle name="Normal 28 4 2 5" xfId="6011" xr:uid="{D43C5A22-0C72-44AD-A7B5-D37E4D70CCCD}"/>
    <cellStyle name="Normal 28 4 2 6" xfId="6012" xr:uid="{AB6375B6-C607-4CFB-ABFC-7C85D15B52FF}"/>
    <cellStyle name="Normal 28 4 2 7" xfId="6013" xr:uid="{850C9F67-7F34-4AAF-91A6-28CCA39B9805}"/>
    <cellStyle name="Normal 28 4 2 8" xfId="13338" xr:uid="{76C91445-2D2B-4B65-BC56-CC8FBEA22A38}"/>
    <cellStyle name="Normal 28 4 3" xfId="6014" xr:uid="{08429247-33A4-45C9-910A-50451AF6FBFC}"/>
    <cellStyle name="Normal 28 4 3 2" xfId="6015" xr:uid="{19BCC54E-9210-4E56-B277-94D987172067}"/>
    <cellStyle name="Normal 28 4 3 3" xfId="13342" xr:uid="{F2BFEC97-00C3-45DB-9925-8E8661C3C643}"/>
    <cellStyle name="Normal 28 4 4" xfId="6016" xr:uid="{1EEA9DAD-7882-4856-A638-0E6BFA03FA40}"/>
    <cellStyle name="Normal 28 4 5" xfId="6017" xr:uid="{9EC22858-4190-4771-B79B-00EE0EA490E3}"/>
    <cellStyle name="Normal 28 4 6" xfId="6018" xr:uid="{833FACB1-99E9-42F1-8558-5E34C5B96B86}"/>
    <cellStyle name="Normal 28 4 7" xfId="6019" xr:uid="{FF292C03-D6F8-48CD-896D-C45559A7C55F}"/>
    <cellStyle name="Normal 28 4 8" xfId="13337" xr:uid="{BEDB9A4A-EDD6-41C8-B76E-8CAC7D97392E}"/>
    <cellStyle name="Normal 28 5" xfId="6020" xr:uid="{B104D393-2F06-40F8-8035-D789518CB222}"/>
    <cellStyle name="Normal 28 5 2" xfId="6021" xr:uid="{B91D0E18-C857-4A93-A5CC-B765A06F28CC}"/>
    <cellStyle name="Normal 28 5 3" xfId="6022" xr:uid="{41AF7E90-3EDF-437E-A553-65AF7BB777E4}"/>
    <cellStyle name="Normal 28 5 4" xfId="6023" xr:uid="{4C74D952-F71F-416A-9ECC-F1AC5D6B00A1}"/>
    <cellStyle name="Normal 28 5 5" xfId="13345" xr:uid="{6D14E54B-8E5E-4402-BB9C-E7E04724CAD9}"/>
    <cellStyle name="Normal 28 6" xfId="6024" xr:uid="{B81AA704-CBC2-447F-8293-B77068D1EE22}"/>
    <cellStyle name="Normal 28 6 2" xfId="6025" xr:uid="{299CA4C4-70A3-4307-8C81-53779CF7FD63}"/>
    <cellStyle name="Normal 28 6 3" xfId="6026" xr:uid="{99181FC1-C500-4498-8D86-969F5C8D2FC7}"/>
    <cellStyle name="Normal 28 7" xfId="6027" xr:uid="{3BC75DED-6748-4CF6-9F6C-6CF07EDA9CC2}"/>
    <cellStyle name="Normal 28 8" xfId="6028" xr:uid="{DCB607C8-7562-44C1-967B-6BDCC271161C}"/>
    <cellStyle name="Normal 28 9" xfId="6029" xr:uid="{B8DBFDC9-E9E3-43A9-A6AE-281757BFC40D}"/>
    <cellStyle name="Normal 29" xfId="6030" xr:uid="{36E0912E-B982-406C-9063-95C9AB223A0C}"/>
    <cellStyle name="Normal 29 10" xfId="20" xr:uid="{71828CD5-89AA-432A-A966-41ED75FE86DC}"/>
    <cellStyle name="Normal 29 11" xfId="6031" xr:uid="{27212D1B-4525-48EE-8D72-E7729E2AB778}"/>
    <cellStyle name="Normal 29 12" xfId="6032" xr:uid="{182A8FD9-D51F-4D7E-B17A-ED51043DE0A7}"/>
    <cellStyle name="Normal 29 13" xfId="6033" xr:uid="{E3BF4546-15CA-4835-9426-08DE5740B3D1}"/>
    <cellStyle name="Normal 29 14" xfId="13349" xr:uid="{4B5E5424-57A9-4619-BE5F-AFD16063CC79}"/>
    <cellStyle name="Normal 29 2" xfId="6034" xr:uid="{0F2A3744-BC0B-484F-B0DD-B0ACA79A8DFF}"/>
    <cellStyle name="Normal 29 2 2" xfId="6035" xr:uid="{938C66A7-FDE2-4DB3-BF80-DD70F97C6205}"/>
    <cellStyle name="Normal 29 2 3" xfId="13351" xr:uid="{B3D14014-BE97-48C0-95DD-17B3E9605258}"/>
    <cellStyle name="Normal 29 3" xfId="6036" xr:uid="{0297DA34-5DBC-4D0C-AA66-C2E8C3906FB6}"/>
    <cellStyle name="Normal 29 3 2" xfId="6037" xr:uid="{A264F40F-4335-4CCE-8ACC-5321AB364B87}"/>
    <cellStyle name="Normal 29 3 2 2" xfId="6038" xr:uid="{F0A4E62A-E1CC-439E-B206-B1501D7C5226}"/>
    <cellStyle name="Normal 29 3 3" xfId="6039" xr:uid="{13901D1E-68E9-4DBE-8888-4C802E3380CF}"/>
    <cellStyle name="Normal 29 3 4" xfId="6040" xr:uid="{C5AFD7FC-F8AB-4839-9FF8-2AF2542B5E10}"/>
    <cellStyle name="Normal 29 3 5" xfId="13352" xr:uid="{A1DE66CF-FB86-4B73-863D-50CA5941F66C}"/>
    <cellStyle name="Normal 29 4" xfId="6041" xr:uid="{A76CEEF8-EEF9-4327-A388-F34B5664B576}"/>
    <cellStyle name="Normal 29 4 2" xfId="6042" xr:uid="{E064C861-76F8-47CE-B7D1-ACF8A9CA3254}"/>
    <cellStyle name="Normal 29 4 2 2" xfId="6043" xr:uid="{7C8FD0D0-7FBB-4EC5-B3DD-069F30DFC076}"/>
    <cellStyle name="Normal 29 4 3" xfId="6044" xr:uid="{A04481BC-7759-4C23-9BA4-7646E885FD22}"/>
    <cellStyle name="Normal 29 4 4" xfId="6045" xr:uid="{2086A892-09AA-4A64-8DDB-E106CB1D985B}"/>
    <cellStyle name="Normal 29 4 5" xfId="13353" xr:uid="{2DF1736F-4232-4797-90D5-546773523015}"/>
    <cellStyle name="Normal 29 5" xfId="6046" xr:uid="{06F59643-3E04-40A4-A03B-D8D82834922B}"/>
    <cellStyle name="Normal 29 5 2" xfId="6047" xr:uid="{E26D4763-D83E-4B00-AD9F-3A56DAEC2742}"/>
    <cellStyle name="Normal 29 5 2 2" xfId="6048" xr:uid="{9358434B-25D8-4D05-91AB-911B0C089768}"/>
    <cellStyle name="Normal 29 5 3" xfId="6049" xr:uid="{BD36629D-0120-4680-8CD0-74F720D8940B}"/>
    <cellStyle name="Normal 29 5 4" xfId="6050" xr:uid="{BECC410F-2BE5-42A3-8EFC-DFFF11674680}"/>
    <cellStyle name="Normal 29 5 5" xfId="13355" xr:uid="{62008D6F-B8B6-490B-8A1B-FF4BD7BF3EDA}"/>
    <cellStyle name="Normal 29 6" xfId="6051" xr:uid="{46ACBEC9-0809-4BF4-9C79-E73FF32A9CCC}"/>
    <cellStyle name="Normal 29 6 2" xfId="6052" xr:uid="{9175A020-C9B6-49F6-85AF-DCB990EA0FF0}"/>
    <cellStyle name="Normal 29 6 3" xfId="13357" xr:uid="{CF83D2EB-8A2E-4835-8D9E-AFF0BE187C6E}"/>
    <cellStyle name="Normal 29 7" xfId="6053" xr:uid="{4BADC8B2-9DD3-49CB-84B6-BC32E82125C4}"/>
    <cellStyle name="Normal 29 8" xfId="6054" xr:uid="{955C47F5-589E-4F03-8C71-B24E9A1E5D34}"/>
    <cellStyle name="Normal 29 9" xfId="6055" xr:uid="{38F02BAE-7E12-4ED8-ABA6-CB1651AA6BF2}"/>
    <cellStyle name="Normal 3" xfId="4" xr:uid="{00000000-0005-0000-0000-000004000000}"/>
    <cellStyle name="Normal 3 10" xfId="6057" xr:uid="{A305595A-9273-43EE-9641-9057F6A88ED3}"/>
    <cellStyle name="Normal 3 10 2" xfId="6058" xr:uid="{B332C8BE-DE9D-4FED-A798-1707F5DBFFFE}"/>
    <cellStyle name="Normal 3 10 2 2" xfId="6059" xr:uid="{424EC875-DB76-4053-B928-873CC834AE4E}"/>
    <cellStyle name="Normal 3 10 3" xfId="6060" xr:uid="{CFAAFE46-0172-43A6-8C11-22452D0420F4}"/>
    <cellStyle name="Normal 3 10 4" xfId="6061" xr:uid="{B1990065-AB46-4EB9-9A31-D854B11490BF}"/>
    <cellStyle name="Normal 3 10 5" xfId="13359" xr:uid="{118DD956-5529-40ED-B6C9-69EFF5CA33F2}"/>
    <cellStyle name="Normal 3 11" xfId="6062" xr:uid="{ED3B41CC-B758-4C60-B2B5-1CDFFC29EDC1}"/>
    <cellStyle name="Normal 3 11 2" xfId="6063" xr:uid="{13E1A1EF-7552-4ECD-A61D-0B52571C1F95}"/>
    <cellStyle name="Normal 3 11 2 2" xfId="6064" xr:uid="{3D30F4A8-F99B-4897-AA96-FECA8D57A585}"/>
    <cellStyle name="Normal 3 11 3" xfId="6065" xr:uid="{FC6871C9-8FE4-43C8-A16C-011E2CDA2431}"/>
    <cellStyle name="Normal 3 11 4" xfId="6066" xr:uid="{4C4093EA-885A-4843-B8FC-64D773ED3CFD}"/>
    <cellStyle name="Normal 3 11 5" xfId="13361" xr:uid="{086D44D7-E2BB-449F-BD77-58A30A3A0EC8}"/>
    <cellStyle name="Normal 3 12" xfId="6067" xr:uid="{DC1348CD-9B33-463D-A542-47C4057358EF}"/>
    <cellStyle name="Normal 3 12 2" xfId="6068" xr:uid="{4A9F4340-75B7-4728-BB74-FFE0576743D4}"/>
    <cellStyle name="Normal 3 12 3" xfId="6069" xr:uid="{FE7BF1A4-3BE7-4F03-86C5-D97B3A68D2DC}"/>
    <cellStyle name="Normal 3 12 4" xfId="13362" xr:uid="{5F7789D3-FB1A-4D2B-9F30-87E4C64AED38}"/>
    <cellStyle name="Normal 3 13" xfId="6070" xr:uid="{79AB22B2-4DBC-4C29-8A73-C6F8D3688EA3}"/>
    <cellStyle name="Normal 3 13 2" xfId="6071" xr:uid="{5C31F469-83F6-4262-9FAF-A9BFB79C41AD}"/>
    <cellStyle name="Normal 3 13 3" xfId="13364" xr:uid="{B9BE7D51-1762-4708-872E-D76FAC36B0CF}"/>
    <cellStyle name="Normal 3 14" xfId="6072" xr:uid="{8AF2F6D0-8792-4CDD-9993-9C308946CEF8}"/>
    <cellStyle name="Normal 3 14 2" xfId="52518" xr:uid="{27466C38-7697-40B5-B345-694837179938}"/>
    <cellStyle name="Normal 3 15" xfId="8857" xr:uid="{D79D5D46-3ABA-470B-B7A3-288324E97F45}"/>
    <cellStyle name="Normal 3 16" xfId="8858" xr:uid="{9A7B213B-0FB6-41E5-BEFE-DB6189679D28}"/>
    <cellStyle name="Normal 3 17" xfId="13358" xr:uid="{264F3117-0BB0-4155-A867-C4FD51AD48B4}"/>
    <cellStyle name="Normal 3 18" xfId="6056" xr:uid="{869940DF-BC04-4B57-90B3-9DC7894C65F1}"/>
    <cellStyle name="Normal 3 2" xfId="6073" xr:uid="{36DC84F5-B6DB-41B1-966B-80C8932776C2}"/>
    <cellStyle name="Normal 3 2 10" xfId="6074" xr:uid="{49689E12-31CC-43B1-A4B9-928265048E71}"/>
    <cellStyle name="Normal 3 2 11" xfId="13365" xr:uid="{0566866F-065B-40A9-8FFF-E2BE2309DA00}"/>
    <cellStyle name="Normal 3 2 2" xfId="6075" xr:uid="{6FAB0001-BD8F-46A0-8123-0EEF1AE038A6}"/>
    <cellStyle name="Normal 3 2 3" xfId="6076" xr:uid="{E939FA7D-2287-4D17-BF56-27F1CEAE1509}"/>
    <cellStyle name="Normal 3 2 4" xfId="6077" xr:uid="{BE86255E-022F-4162-9C0E-4966A7CE4CCD}"/>
    <cellStyle name="Normal 3 2 5" xfId="6078" xr:uid="{4D584748-9E99-4432-8C76-011E902F3650}"/>
    <cellStyle name="Normal 3 2 5 2" xfId="6079" xr:uid="{227F08E9-5FF3-417E-9EE3-15153CADC62F}"/>
    <cellStyle name="Normal 3 2 5 2 2" xfId="6080" xr:uid="{C40C497F-9BEB-4BA1-B924-654DA059C7EC}"/>
    <cellStyle name="Normal 3 2 5 2 2 2" xfId="6081" xr:uid="{A9228067-5CE6-423F-B7EE-9DBC7C15BA72}"/>
    <cellStyle name="Normal 3 2 5 2 2 3" xfId="6082" xr:uid="{DC56F851-0358-4808-AD7A-940014300287}"/>
    <cellStyle name="Normal 3 2 5 2 2 4" xfId="6083" xr:uid="{C9FB527F-35F9-4C97-A834-B7A01A1675E8}"/>
    <cellStyle name="Normal 3 2 5 2 3" xfId="6084" xr:uid="{2EAB6C4C-2162-4646-824D-1C3AB94D1177}"/>
    <cellStyle name="Normal 3 2 5 2 4" xfId="6085" xr:uid="{0B2B44E3-7527-4C3E-A0EE-C3274F9B2C76}"/>
    <cellStyle name="Normal 3 2 5 3" xfId="6086" xr:uid="{509FD7C0-E299-47E8-81CC-680C94352A51}"/>
    <cellStyle name="Normal 3 2 5 4" xfId="6087" xr:uid="{1B4BD354-3F40-44BC-80F8-D8CD4463CB77}"/>
    <cellStyle name="Normal 3 2 5 5" xfId="6088" xr:uid="{35C6B71A-8BA2-43DB-AD4F-7B573D6276D1}"/>
    <cellStyle name="Normal 3 2 5 6" xfId="6089" xr:uid="{4A1F2572-D6E3-4FCC-95DE-DBC5CC7C1F85}"/>
    <cellStyle name="Normal 3 2 6" xfId="6090" xr:uid="{A1E848B8-B3C9-4CD4-BB5A-F68354E7635C}"/>
    <cellStyle name="Normal 3 2 7" xfId="6091" xr:uid="{0A7D137D-AD53-4549-94A3-60C93BDFEA93}"/>
    <cellStyle name="Normal 3 2 8" xfId="6092" xr:uid="{ABD003E9-97DB-40BF-B86E-08EAFCC90725}"/>
    <cellStyle name="Normal 3 2 9" xfId="6093" xr:uid="{A4311D42-DA65-483E-9D94-694CFA7BD176}"/>
    <cellStyle name="Normal 3 3" xfId="6094" xr:uid="{A496F38E-B634-47C8-B0DC-0C041B2A8013}"/>
    <cellStyle name="Normal 3 3 10" xfId="6095" xr:uid="{936A6EF2-BD2A-4FA1-A63B-DD97A5A2C6B0}"/>
    <cellStyle name="Normal 3 3 10 2" xfId="6096" xr:uid="{B7368F05-67AE-43DE-9F5F-D4F2F743188C}"/>
    <cellStyle name="Normal 3 3 10 2 2" xfId="6097" xr:uid="{9D282049-7F4B-466C-9683-29CD26A9B365}"/>
    <cellStyle name="Normal 3 3 10 3" xfId="6098" xr:uid="{C0BD1E23-5832-480A-BEFC-57D2D516B578}"/>
    <cellStyle name="Normal 3 3 11" xfId="6099" xr:uid="{12123FC2-9656-402B-91AA-7401C8671D1D}"/>
    <cellStyle name="Normal 3 3 11 2" xfId="6100" xr:uid="{74EAE66B-5D90-4449-9D68-71099804EC01}"/>
    <cellStyle name="Normal 3 3 12" xfId="6101" xr:uid="{9091E1DB-29E4-4288-98BC-4F384A085EE0}"/>
    <cellStyle name="Normal 3 3 12 2" xfId="6102" xr:uid="{8708C9F6-7708-4B6F-9500-8EE70CA014BC}"/>
    <cellStyle name="Normal 3 3 12 2 2" xfId="6103" xr:uid="{928E9F91-23A0-4A46-8E42-D560A5B67AB3}"/>
    <cellStyle name="Normal 3 3 2" xfId="6104" xr:uid="{CB732CA0-E015-4649-95F3-87A73AB2C725}"/>
    <cellStyle name="Normal 3 3 2 2" xfId="6105" xr:uid="{7BCA0110-5CED-4261-AA3A-C27412AA3B56}"/>
    <cellStyle name="Normal 3 3 2 2 2" xfId="6106" xr:uid="{7E89988E-6F17-4584-8D12-73DCA661195B}"/>
    <cellStyle name="Normal 3 3 2 2 2 2" xfId="6107" xr:uid="{BC6B5725-433F-4977-A31E-0583F02BFEF0}"/>
    <cellStyle name="Normal 3 3 2 2 2 2 2" xfId="6108" xr:uid="{220C58B9-AAA5-4E87-8826-D2C6BECD3B38}"/>
    <cellStyle name="Normal 3 3 2 2 2 3" xfId="6109" xr:uid="{5FDA94A4-DEFC-41D5-837F-B3EBB80374A4}"/>
    <cellStyle name="Normal 3 3 2 2 3" xfId="6110" xr:uid="{DE8786A9-A790-4B68-948A-D0993A88332B}"/>
    <cellStyle name="Normal 3 3 2 2 3 2" xfId="6111" xr:uid="{B6A24091-F624-484F-B7FF-C5713496841D}"/>
    <cellStyle name="Normal 3 3 2 2 4" xfId="6112" xr:uid="{4E0BAB7F-EAE9-40A6-9C50-B85D41C61E6E}"/>
    <cellStyle name="Normal 3 3 2 3" xfId="6113" xr:uid="{4F3E1BA7-C44D-4CD0-809B-6DF8B000C5BF}"/>
    <cellStyle name="Normal 3 3 2 3 2" xfId="6114" xr:uid="{6F3772A8-D3C9-4BC7-B621-ACD797263CD9}"/>
    <cellStyle name="Normal 3 3 2 3 2 2" xfId="6115" xr:uid="{4E6785CA-8AD3-442D-A058-B351BA80928B}"/>
    <cellStyle name="Normal 3 3 2 3 2 2 2" xfId="6116" xr:uid="{BF61DFED-CF35-4A58-B28E-7B196AFAE082}"/>
    <cellStyle name="Normal 3 3 2 3 2 3" xfId="6117" xr:uid="{2C4F86FD-9408-4B57-B01F-2E1671B14CE1}"/>
    <cellStyle name="Normal 3 3 2 3 3" xfId="6118" xr:uid="{96867090-882C-4F85-BEBD-24FB63ED5234}"/>
    <cellStyle name="Normal 3 3 2 3 3 2" xfId="6119" xr:uid="{8ED49185-BEF5-4818-A621-093A2B99B911}"/>
    <cellStyle name="Normal 3 3 2 3 4" xfId="6120" xr:uid="{6D89759A-79A6-40B4-8B88-496DC7705206}"/>
    <cellStyle name="Normal 3 3 2 4" xfId="6121" xr:uid="{6FD02FF7-AA0F-4D53-9768-2C2C34D0991A}"/>
    <cellStyle name="Normal 3 3 2 4 2" xfId="6122" xr:uid="{ECFAFC9C-3A97-4EBC-823E-B8FD69304576}"/>
    <cellStyle name="Normal 3 3 2 4 2 2" xfId="6123" xr:uid="{0B7DC2DE-6D17-47D8-B2ED-8223BCF03191}"/>
    <cellStyle name="Normal 3 3 2 4 2 2 2" xfId="6124" xr:uid="{080085E7-DF3A-4431-A4A7-CE4363A44EF7}"/>
    <cellStyle name="Normal 3 3 2 4 2 3" xfId="6125" xr:uid="{47689AF2-0144-479F-B733-2937C4325CD0}"/>
    <cellStyle name="Normal 3 3 2 4 3" xfId="6126" xr:uid="{403F2E1A-0E3B-472B-8382-8D3D37F943F7}"/>
    <cellStyle name="Normal 3 3 2 4 3 2" xfId="6127" xr:uid="{1D5D01B3-9EB7-42DD-9556-02D515E099E0}"/>
    <cellStyle name="Normal 3 3 2 4 4" xfId="6128" xr:uid="{9D93744A-854A-4230-A38D-F0A19EA980BA}"/>
    <cellStyle name="Normal 3 3 2 5" xfId="6129" xr:uid="{80666744-F0FB-42F9-A78E-F754DC9E4ADE}"/>
    <cellStyle name="Normal 3 3 2 5 2" xfId="6130" xr:uid="{622F23E7-4370-439A-82A2-08EDCEF82256}"/>
    <cellStyle name="Normal 3 3 2 5 2 2" xfId="6131" xr:uid="{6DF4D785-EBA7-4309-A09F-0C19450F259D}"/>
    <cellStyle name="Normal 3 3 2 5 2 2 2" xfId="6132" xr:uid="{FB2E6C26-1505-4833-9780-42631C63896D}"/>
    <cellStyle name="Normal 3 3 2 5 2 3" xfId="6133" xr:uid="{5636BA8E-DD5E-4765-93FF-80B054FDEF2C}"/>
    <cellStyle name="Normal 3 3 2 5 3" xfId="6134" xr:uid="{EE59CC22-0FEA-4073-92A1-31D83D9BE8B6}"/>
    <cellStyle name="Normal 3 3 2 5 3 2" xfId="6135" xr:uid="{9B61020B-FFD2-4CB2-9831-255DA58ECBA6}"/>
    <cellStyle name="Normal 3 3 2 5 4" xfId="6136" xr:uid="{B4E97492-A1C9-4B0D-878B-9B68DE3C2E05}"/>
    <cellStyle name="Normal 3 3 2 6" xfId="6137" xr:uid="{3BAE6CC3-81C4-4EBC-8668-437F6617B273}"/>
    <cellStyle name="Normal 3 3 2 6 2" xfId="6138" xr:uid="{DBDC40D7-9B7C-4CA3-A451-607956F14953}"/>
    <cellStyle name="Normal 3 3 2 6 2 2" xfId="6139" xr:uid="{2F4C7883-289D-45B2-A0E0-503CFBF924C0}"/>
    <cellStyle name="Normal 3 3 2 6 3" xfId="6140" xr:uid="{E85710DF-FCDF-4B8A-AC79-3DF2FC66BC29}"/>
    <cellStyle name="Normal 3 3 2 7" xfId="6141" xr:uid="{9280A0E3-2966-4EFF-A2C3-ACB0FDF822B7}"/>
    <cellStyle name="Normal 3 3 2 7 2" xfId="6142" xr:uid="{2380E717-FC74-42F4-8A36-980282F87930}"/>
    <cellStyle name="Normal 3 3 2 8" xfId="6143" xr:uid="{A27DB1A8-980B-4C5D-8484-B7ABF1B9E451}"/>
    <cellStyle name="Normal 3 3 3" xfId="6144" xr:uid="{ADE39A26-42DC-4474-8FA9-70CA71F1307D}"/>
    <cellStyle name="Normal 3 3 3 2" xfId="6145" xr:uid="{BB73DB40-FC41-4B3A-BE1B-18C0EF060053}"/>
    <cellStyle name="Normal 3 3 3 2 2" xfId="6146" xr:uid="{60731A78-E720-4B9C-82E0-99D6FB30F612}"/>
    <cellStyle name="Normal 3 3 3 2 2 2" xfId="6147" xr:uid="{056C4588-F509-4164-9130-A5232912C468}"/>
    <cellStyle name="Normal 3 3 3 2 3" xfId="6148" xr:uid="{8BDDC093-D692-4DF5-808F-2CB8CCF26B61}"/>
    <cellStyle name="Normal 3 3 3 3" xfId="6149" xr:uid="{9910640E-9A86-4630-A5A6-D805B681D429}"/>
    <cellStyle name="Normal 3 3 3 3 2" xfId="6150" xr:uid="{4DB2B883-6557-41E4-A53C-F2B1F27AD1D9}"/>
    <cellStyle name="Normal 3 3 3 4" xfId="6151" xr:uid="{27854580-DBD8-4424-BC13-D32C8F79CCE0}"/>
    <cellStyle name="Normal 3 3 4" xfId="6152" xr:uid="{34CFC1BD-EE6A-4142-A805-F4829FE8B4DE}"/>
    <cellStyle name="Normal 3 3 4 2" xfId="6153" xr:uid="{DFB2C661-A15C-48AB-BFF5-319637B905E9}"/>
    <cellStyle name="Normal 3 3 4 2 2" xfId="6154" xr:uid="{F388C004-5875-4853-AFDB-5E59D2DAC92B}"/>
    <cellStyle name="Normal 3 3 4 2 2 2" xfId="6155" xr:uid="{147102ED-35D2-4E10-9AE6-685544BFE5EA}"/>
    <cellStyle name="Normal 3 3 4 2 2 2 2" xfId="6156" xr:uid="{CF777828-AC2F-4644-A1FC-E066EE042C62}"/>
    <cellStyle name="Normal 3 3 4 2 2 2 3" xfId="6157" xr:uid="{42B67019-8991-4926-86B3-5373C7751F0F}"/>
    <cellStyle name="Normal 3 3 4 2 2 2 4" xfId="6158" xr:uid="{8288DF08-0D06-4589-92C0-481EE5B8F3D8}"/>
    <cellStyle name="Normal 3 3 4 2 2 3" xfId="6159" xr:uid="{9F2C571C-562F-494C-ABDF-C325EE673EEB}"/>
    <cellStyle name="Normal 3 3 4 2 2 4" xfId="6160" xr:uid="{EBF8BB8F-FDFC-455F-8908-1A830FE84BF4}"/>
    <cellStyle name="Normal 3 3 4 2 2 5" xfId="13372" xr:uid="{175EED4A-4C12-49E8-A058-30F950500A5D}"/>
    <cellStyle name="Normal 3 3 4 2 3" xfId="6161" xr:uid="{37A360E3-51BA-4CC7-B622-0FDC87FCB06E}"/>
    <cellStyle name="Normal 3 3 4 2 3 2" xfId="6162" xr:uid="{C6971FAD-9363-4394-BBB7-4132733528AE}"/>
    <cellStyle name="Normal 3 3 4 2 3 3" xfId="13374" xr:uid="{593BFA9D-B9BC-42C4-84BC-80AEE34DB267}"/>
    <cellStyle name="Normal 3 3 4 2 4" xfId="6163" xr:uid="{54710700-2467-4D3F-A1B4-E0CFCAA32EDF}"/>
    <cellStyle name="Normal 3 3 4 2 5" xfId="6164" xr:uid="{2E1E7295-57A8-48F9-82EC-268B21597C2C}"/>
    <cellStyle name="Normal 3 3 4 2 6" xfId="6165" xr:uid="{4E5FDEF0-31B7-40DE-AD42-5343BD0134DF}"/>
    <cellStyle name="Normal 3 3 4 3" xfId="6166" xr:uid="{8D151868-6CDE-4575-8E2A-B583B050E083}"/>
    <cellStyle name="Normal 3 3 4 3 2" xfId="6167" xr:uid="{DCF3E041-AE8E-4AF0-8969-CDE9C147BCF7}"/>
    <cellStyle name="Normal 3 3 4 4" xfId="6168" xr:uid="{C376C02D-9E6D-44FA-8C2A-5111F4325F7D}"/>
    <cellStyle name="Normal 3 3 4 5" xfId="6169" xr:uid="{461D066B-5E3B-4CA2-803F-FB73238EB941}"/>
    <cellStyle name="Normal 3 3 4 6" xfId="6170" xr:uid="{B983813F-38F2-4A59-A52D-869E4EC4B49E}"/>
    <cellStyle name="Normal 3 3 4 7" xfId="13371" xr:uid="{77D367CC-136C-40DE-8C0C-58399D4F8C8B}"/>
    <cellStyle name="Normal 3 3 5" xfId="6171" xr:uid="{1DD844FF-0775-47E4-9DAB-2322B813A518}"/>
    <cellStyle name="Normal 3 3 5 2" xfId="6172" xr:uid="{87961FDC-4718-405F-996B-410AAB15D4CA}"/>
    <cellStyle name="Normal 3 3 5 2 2" xfId="6173" xr:uid="{78CED50E-D46F-41DE-A87C-E4DD0350D062}"/>
    <cellStyle name="Normal 3 3 5 2 2 2" xfId="6174" xr:uid="{581AB08F-70C8-4730-B83A-914BB6298416}"/>
    <cellStyle name="Normal 3 3 5 2 3" xfId="6175" xr:uid="{6DF2A973-0119-4A8D-A535-C8404CDC57CC}"/>
    <cellStyle name="Normal 3 3 5 3" xfId="6176" xr:uid="{F7AA17DF-EDF8-47D7-AC76-34DA4EA613A9}"/>
    <cellStyle name="Normal 3 3 5 3 2" xfId="6177" xr:uid="{C30E8EEE-3262-47DD-980A-3379531A63D8}"/>
    <cellStyle name="Normal 3 3 5 4" xfId="6178" xr:uid="{E9BD24BD-33E8-4A27-988E-D71475B35B2A}"/>
    <cellStyle name="Normal 3 3 5 5" xfId="6179" xr:uid="{A847DE82-BC21-4B18-9F6C-DDF4CA7F0989}"/>
    <cellStyle name="Normal 3 3 5 6" xfId="13376" xr:uid="{81942984-A09C-4B33-A4CA-558EF9539A73}"/>
    <cellStyle name="Normal 3 3 6" xfId="6180" xr:uid="{C692DA11-9C9C-48EA-9260-313B9B3BA17B}"/>
    <cellStyle name="Normal 3 3 6 2" xfId="6181" xr:uid="{01600085-57C5-46B2-8AC3-B3EB3643CC93}"/>
    <cellStyle name="Normal 3 3 6 2 2" xfId="6182" xr:uid="{B78BF284-A544-46A7-8328-72C0D23149C3}"/>
    <cellStyle name="Normal 3 3 6 2 2 2" xfId="6183" xr:uid="{816FE18F-BB33-4EA6-A842-80CC87FA50E7}"/>
    <cellStyle name="Normal 3 3 6 2 3" xfId="6184" xr:uid="{79A26D5E-73F2-4264-9E37-8F099A7C6ED4}"/>
    <cellStyle name="Normal 3 3 6 3" xfId="6185" xr:uid="{D4FABF8A-1DBC-4381-BBE9-5B0EE2E5D5F4}"/>
    <cellStyle name="Normal 3 3 6 3 2" xfId="6186" xr:uid="{C22F0FBD-3BD8-43B4-B66E-6E56E8AF3A1A}"/>
    <cellStyle name="Normal 3 3 6 4" xfId="6187" xr:uid="{D94B1D5C-1CEA-42A7-A021-A3D867A5FB5A}"/>
    <cellStyle name="Normal 3 3 6 5" xfId="6188" xr:uid="{F4FBDF65-6EFF-4F22-B17B-8483BA385764}"/>
    <cellStyle name="Normal 3 3 6 6" xfId="13377" xr:uid="{36D93AE2-879D-4FD1-9CC5-41A7B68B2E08}"/>
    <cellStyle name="Normal 3 3 7" xfId="6189" xr:uid="{93E377D7-B994-4A4A-964A-73D26BCFA8FF}"/>
    <cellStyle name="Normal 3 3 7 2" xfId="6190" xr:uid="{E5E8484C-12F5-4FF6-85C7-7923AF92A352}"/>
    <cellStyle name="Normal 3 3 7 2 2" xfId="6191" xr:uid="{F6FC4FF8-78DC-4F31-BF0B-C86B300B626B}"/>
    <cellStyle name="Normal 3 3 7 2 2 2" xfId="6192" xr:uid="{885FC227-728F-4323-8E60-696D132294A8}"/>
    <cellStyle name="Normal 3 3 7 2 3" xfId="6193" xr:uid="{0501541C-D836-4470-B7C3-F2B17E6A6B9E}"/>
    <cellStyle name="Normal 3 3 7 3" xfId="6194" xr:uid="{F2B43A03-4BFF-4AE1-9C16-328922C5933A}"/>
    <cellStyle name="Normal 3 3 7 3 2" xfId="6195" xr:uid="{5D9E0415-0879-453B-BB1A-0F7731CA8CE9}"/>
    <cellStyle name="Normal 3 3 7 4" xfId="6196" xr:uid="{88E9F8AF-1C50-4351-B244-BCAFD65CF5DB}"/>
    <cellStyle name="Normal 3 3 7 5" xfId="6197" xr:uid="{E862EA5B-E55D-4DA2-98AA-505EFB7F8807}"/>
    <cellStyle name="Normal 3 3 7 6" xfId="13379" xr:uid="{AB7715EB-908F-4F94-ACCF-54469B27BD65}"/>
    <cellStyle name="Normal 3 3 8" xfId="6198" xr:uid="{DE9A7CC3-A648-4263-862B-BF2420EB5CEF}"/>
    <cellStyle name="Normal 3 3 8 2" xfId="6199" xr:uid="{23E2BC96-C193-419F-9EED-E31FD3C53EA9}"/>
    <cellStyle name="Normal 3 3 8 2 2" xfId="6200" xr:uid="{E78C143D-2289-4063-8640-88A52619056A}"/>
    <cellStyle name="Normal 3 3 8 2 2 2" xfId="6201" xr:uid="{AEB0D1E8-E677-461C-B1B5-19A337E7D7E0}"/>
    <cellStyle name="Normal 3 3 8 2 3" xfId="6202" xr:uid="{21246543-304E-41F1-97C4-52BA9192DAD7}"/>
    <cellStyle name="Normal 3 3 8 3" xfId="6203" xr:uid="{10CAAD94-FE72-4704-A8BA-E405A8FECCD4}"/>
    <cellStyle name="Normal 3 3 8 3 2" xfId="6204" xr:uid="{D7978FDF-74B7-4B8A-8680-6D6C3B73F8AF}"/>
    <cellStyle name="Normal 3 3 8 4" xfId="6205" xr:uid="{BC2F375C-931D-4381-931B-6E33D1C82D2C}"/>
    <cellStyle name="Normal 3 3 8 5" xfId="6206" xr:uid="{55BA6A5C-1C55-4C2D-8F11-47535453E87D}"/>
    <cellStyle name="Normal 3 3 8 6" xfId="13380" xr:uid="{886393FA-87A4-4225-9D15-A7CAFD99A20C}"/>
    <cellStyle name="Normal 3 3 9" xfId="6207" xr:uid="{C861511F-CA42-467D-A99C-9659D9A43A67}"/>
    <cellStyle name="Normal 3 3 9 2" xfId="6208" xr:uid="{8E4AF3B4-C7F7-4262-B26F-0D3EFD59CC4D}"/>
    <cellStyle name="Normal 3 3 9 2 2" xfId="6209" xr:uid="{248A6512-AD05-4AF4-9E97-FCC0FFD202EC}"/>
    <cellStyle name="Normal 3 3 9 2 2 2" xfId="6210" xr:uid="{1EBCEF96-41D6-4A71-B694-F7645F101205}"/>
    <cellStyle name="Normal 3 3 9 2 3" xfId="6211" xr:uid="{1C4FF6F1-0A7B-4106-BDCC-086DE07CD804}"/>
    <cellStyle name="Normal 3 3 9 3" xfId="6212" xr:uid="{DFE53749-BA46-486E-8736-895B134CFBC4}"/>
    <cellStyle name="Normal 3 3 9 3 2" xfId="6213" xr:uid="{4B6C4C20-643D-4749-8A54-250166CAC717}"/>
    <cellStyle name="Normal 3 3 9 4" xfId="6214" xr:uid="{6EB79CDD-14C8-41E6-998E-B21B865D7665}"/>
    <cellStyle name="Normal 3 3 9 5" xfId="6215" xr:uid="{7E2F9A15-92EE-49CE-8975-E6405ECCB89A}"/>
    <cellStyle name="Normal 3 3 9 6" xfId="13381" xr:uid="{EA3BD30F-C19A-423C-B18A-6D08CF12DF8F}"/>
    <cellStyle name="Normal 3 4" xfId="6216" xr:uid="{F7E800DF-9861-492B-B053-234CF5390C49}"/>
    <cellStyle name="Normal 3 4 2" xfId="6217" xr:uid="{CC3233D1-21E4-474C-98C1-C514C1BAA6C9}"/>
    <cellStyle name="Normal 3 4 2 2" xfId="6218" xr:uid="{E1AF352C-C983-426B-A13D-5EE4244EDA71}"/>
    <cellStyle name="Normal 3 4 2 2 2" xfId="6219" xr:uid="{342FE830-6849-4281-8E64-CA6B8A8B8643}"/>
    <cellStyle name="Normal 3 4 2 2 2 2" xfId="6220" xr:uid="{3452377F-BE0B-4D9C-A070-98160BAD6198}"/>
    <cellStyle name="Normal 3 4 2 2 3" xfId="6221" xr:uid="{DB41E52D-412B-453E-AF4F-73C9C66A627D}"/>
    <cellStyle name="Normal 3 4 2 3" xfId="6222" xr:uid="{4C3DA4DF-E222-481B-9EE7-879AA16051EE}"/>
    <cellStyle name="Normal 3 4 2 3 2" xfId="6223" xr:uid="{385015F3-8D28-4794-8C99-50B2825ACC83}"/>
    <cellStyle name="Normal 3 4 2 4" xfId="6224" xr:uid="{92D9969F-8FA7-4167-9695-81ACD6999003}"/>
    <cellStyle name="Normal 3 4 3" xfId="6225" xr:uid="{9D4BC17B-F6B2-4F50-9236-56D20FC588B0}"/>
    <cellStyle name="Normal 3 4 3 2" xfId="6226" xr:uid="{D149B570-957B-49D9-8B2A-93639659A484}"/>
    <cellStyle name="Normal 3 4 3 2 2" xfId="6227" xr:uid="{A31C2C34-0EEE-4BD5-AAA5-AD5C29A600F6}"/>
    <cellStyle name="Normal 3 4 3 2 2 2" xfId="6228" xr:uid="{E36A7691-FF27-4695-959A-E98B7ED6C09D}"/>
    <cellStyle name="Normal 3 4 3 2 3" xfId="6229" xr:uid="{97FAAA7F-D159-4420-A544-560E1349DA6B}"/>
    <cellStyle name="Normal 3 4 3 3" xfId="6230" xr:uid="{32D015DF-6844-498A-8045-9FA85C50E0AA}"/>
    <cellStyle name="Normal 3 4 3 3 2" xfId="6231" xr:uid="{A53DA2BF-F640-4CED-8755-332A8D4DE519}"/>
    <cellStyle name="Normal 3 4 3 4" xfId="6232" xr:uid="{5B9C5F2C-FACB-4FCC-B0C8-64DECB2CA3E3}"/>
    <cellStyle name="Normal 3 4 4" xfId="6233" xr:uid="{ECF3F546-4A0D-40BC-AC50-EA06CF745537}"/>
    <cellStyle name="Normal 3 4 4 2" xfId="6234" xr:uid="{5281FE0D-1106-4798-90CA-50CA90B9020E}"/>
    <cellStyle name="Normal 3 4 4 2 2" xfId="6235" xr:uid="{6427F99D-03FE-422E-BA63-DD33DC7EE264}"/>
    <cellStyle name="Normal 3 4 4 2 2 2" xfId="6236" xr:uid="{4D15854B-CD10-4325-8417-369478846910}"/>
    <cellStyle name="Normal 3 4 4 2 3" xfId="6237" xr:uid="{230A7DAB-2D92-46F8-B576-BFA380F1D62D}"/>
    <cellStyle name="Normal 3 4 4 3" xfId="6238" xr:uid="{C0FFE889-520D-4E1D-88FC-DCA54F1AF51E}"/>
    <cellStyle name="Normal 3 4 4 3 2" xfId="6239" xr:uid="{3EC950F4-2515-4129-9FB3-7E9838B22E90}"/>
    <cellStyle name="Normal 3 4 4 4" xfId="6240" xr:uid="{1781B931-30CD-4AB9-BDF6-B135A21E99EB}"/>
    <cellStyle name="Normal 3 4 5" xfId="6241" xr:uid="{2FF91190-51E1-4CEA-93E1-D1536B3D7D90}"/>
    <cellStyle name="Normal 3 4 5 2" xfId="6242" xr:uid="{1EBA81CD-61F2-493B-9809-AE4F14E4A802}"/>
    <cellStyle name="Normal 3 4 5 2 2" xfId="6243" xr:uid="{B10C9E87-0A37-413B-B05D-B8DB183CE3FA}"/>
    <cellStyle name="Normal 3 4 5 3" xfId="6244" xr:uid="{E4EE17C1-84A0-4E6C-91CC-E5C4F9F6102E}"/>
    <cellStyle name="Normal 3 4 6" xfId="6245" xr:uid="{B00B68FB-1FC3-4161-B4BA-0166E109A9F8}"/>
    <cellStyle name="Normal 3 4 6 2" xfId="6246" xr:uid="{5B5854D9-D531-479B-ADAE-949AC19E3CD9}"/>
    <cellStyle name="Normal 3 4 7" xfId="6247" xr:uid="{1C6BB5F5-0002-4C03-B70F-B837B3BD26ED}"/>
    <cellStyle name="Normal 3 5" xfId="6248" xr:uid="{211CA7FA-FA1D-42AF-A3B6-E85F92DF5FDF}"/>
    <cellStyle name="Normal 3 5 2" xfId="6249" xr:uid="{B006E79A-51BD-42D5-942A-3AFBBE7D3A65}"/>
    <cellStyle name="Normal 3 5 2 2" xfId="6250" xr:uid="{194D3C63-A072-4714-8D47-F91669096D94}"/>
    <cellStyle name="Normal 3 5 2 2 2" xfId="6251" xr:uid="{4A6DB5BC-0D46-46E5-B441-129CD7B22FC5}"/>
    <cellStyle name="Normal 3 5 2 2 2 2" xfId="6252" xr:uid="{EDDFC279-BCBD-4B05-BB37-04661B1BBFCF}"/>
    <cellStyle name="Normal 3 5 2 2 3" xfId="6253" xr:uid="{FE8FBDE7-7573-4EAB-A3BC-FEFAF9795624}"/>
    <cellStyle name="Normal 3 5 2 3" xfId="6254" xr:uid="{3DCAD59A-A1D0-46A6-B09F-1585DD630712}"/>
    <cellStyle name="Normal 3 5 2 3 2" xfId="6255" xr:uid="{0D96CACF-830A-4D93-8F12-762D6916B2AD}"/>
    <cellStyle name="Normal 3 5 2 4" xfId="6256" xr:uid="{B5EC2031-83B8-4ADD-8466-FC282618B8D9}"/>
    <cellStyle name="Normal 3 5 3" xfId="6257" xr:uid="{B9D5EE6C-6586-4043-8E68-AF0A2FDEC176}"/>
    <cellStyle name="Normal 3 5 3 2" xfId="6258" xr:uid="{0276F17D-10F1-45C4-8868-76C528D1AAF6}"/>
    <cellStyle name="Normal 3 5 3 2 2" xfId="6259" xr:uid="{7F736383-421D-45FB-B016-A72939B6D769}"/>
    <cellStyle name="Normal 3 5 3 3" xfId="6260" xr:uid="{5116BE4B-D25C-420B-B509-CAF230981918}"/>
    <cellStyle name="Normal 3 5 4" xfId="6261" xr:uid="{C1A8BB9F-2687-42E5-843B-DDBE47592311}"/>
    <cellStyle name="Normal 3 5 4 2" xfId="6262" xr:uid="{80D0B889-60F1-434B-9FBA-50F3675DB3FF}"/>
    <cellStyle name="Normal 3 5 4 2 2" xfId="6263" xr:uid="{F6021FB0-6BEC-42B1-87FE-90938D217179}"/>
    <cellStyle name="Normal 3 5 4 2 2 2" xfId="6264" xr:uid="{92B4D556-CF51-445D-B603-194000760A5E}"/>
    <cellStyle name="Normal 3 5 4 2 2 2 2" xfId="6265" xr:uid="{B7DAE675-07CD-44CD-B83F-B1467C517A9B}"/>
    <cellStyle name="Normal 3 5 4 2 2 2 3" xfId="6266" xr:uid="{8B64B0CC-D2D8-46E5-9C65-E1AD083C13DE}"/>
    <cellStyle name="Normal 3 5 4 2 2 2 4" xfId="6267" xr:uid="{BDD06796-3E5D-49F7-A745-014F2E59ECDF}"/>
    <cellStyle name="Normal 3 5 4 2 2 3" xfId="6268" xr:uid="{F3341335-BA5D-4FA9-AB0F-D27DE898422C}"/>
    <cellStyle name="Normal 3 5 4 2 2 4" xfId="6269" xr:uid="{FAEB84BB-AB91-4DEB-BED4-0CC74D85EFD6}"/>
    <cellStyle name="Normal 3 5 4 2 3" xfId="6270" xr:uid="{CFE08B8E-F2C5-4029-A6DB-71948595D665}"/>
    <cellStyle name="Normal 3 5 4 2 4" xfId="6271" xr:uid="{EEAC43C8-45BD-4CEB-B319-DBF90A1CDA16}"/>
    <cellStyle name="Normal 3 5 4 2 5" xfId="6272" xr:uid="{730A0771-7FC7-4909-8F50-83CCFFFA56D9}"/>
    <cellStyle name="Normal 3 5 4 2 6" xfId="6273" xr:uid="{48048CA8-9915-4F39-ADBE-D506F2E4380F}"/>
    <cellStyle name="Normal 3 5 4 3" xfId="6274" xr:uid="{65EA5794-F860-4DE4-A718-7072463C15EF}"/>
    <cellStyle name="Normal 3 5 4 4" xfId="6275" xr:uid="{D965084F-F945-4A30-952B-8E26B395AEE0}"/>
    <cellStyle name="Normal 3 5 4 5" xfId="6276" xr:uid="{1FF74BAC-0668-49C6-BD91-80E337475FC7}"/>
    <cellStyle name="Normal 3 5 4 6" xfId="6277" xr:uid="{87C31209-6ADE-4DE0-94F8-16C65D189201}"/>
    <cellStyle name="Normal 3 5 4 7" xfId="13383" xr:uid="{097C9D6B-E2F4-4675-A1EF-DEDF4135AD03}"/>
    <cellStyle name="Normal 3 5 5" xfId="6278" xr:uid="{3C83E8FD-33D6-4213-B0E9-81074F9FF3A2}"/>
    <cellStyle name="Normal 3 5 5 2" xfId="6279" xr:uid="{20C78252-210F-4449-B81D-448A29BBF9A3}"/>
    <cellStyle name="Normal 3 5 5 3" xfId="13389" xr:uid="{862F7C51-624B-40CF-813D-82963CA340CD}"/>
    <cellStyle name="Normal 3 5 6" xfId="6280" xr:uid="{BEDCA9B8-2041-4963-B5A1-9DB62F7CAE0D}"/>
    <cellStyle name="Normal 3 5 7" xfId="6281" xr:uid="{9BC23ACB-A741-4B14-8E9A-D943A13C4EEE}"/>
    <cellStyle name="Normal 3 5 8" xfId="6282" xr:uid="{C575BC3C-27C7-4F62-B65D-1B8194387720}"/>
    <cellStyle name="Normal 3 5 9" xfId="6283" xr:uid="{665A76C0-7859-4DA1-89D8-F365FAD8354F}"/>
    <cellStyle name="Normal 3 6" xfId="6284" xr:uid="{808758C6-56CD-413B-A649-19BD949A505D}"/>
    <cellStyle name="Normal 3 6 2" xfId="6285" xr:uid="{6A1769D7-646E-4D73-BC81-9B0F60FE7929}"/>
    <cellStyle name="Normal 3 6 2 2" xfId="6286" xr:uid="{0A41C4F1-F421-413C-AB92-74304E359C66}"/>
    <cellStyle name="Normal 3 6 2 2 2" xfId="6287" xr:uid="{41354896-934C-4FA6-BC6C-D2FD374D65F5}"/>
    <cellStyle name="Normal 3 6 2 3" xfId="6288" xr:uid="{B16E7C24-B860-4272-9013-2AA920B74877}"/>
    <cellStyle name="Normal 3 6 3" xfId="6289" xr:uid="{E3635B78-391E-4C8A-BBCA-68BA4545CE16}"/>
    <cellStyle name="Normal 3 6 3 2" xfId="6290" xr:uid="{B2E3366A-530A-416D-85F4-567B584776AD}"/>
    <cellStyle name="Normal 3 6 4" xfId="6291" xr:uid="{7CE79A85-6659-447D-B77E-B2939CB2DE0E}"/>
    <cellStyle name="Normal 3 6 5" xfId="6292" xr:uid="{BAD5219B-6876-4A9D-82A8-DBECF281CBFE}"/>
    <cellStyle name="Normal 3 6 6" xfId="13391" xr:uid="{B2E6C833-47A5-4270-AD97-15CF28582290}"/>
    <cellStyle name="Normal 3 7" xfId="6293" xr:uid="{3A95304F-0357-4654-89BC-80A2BEF59F32}"/>
    <cellStyle name="Normal 3 7 2" xfId="6294" xr:uid="{5966FD79-F433-4F6F-80A6-07B5304BF904}"/>
    <cellStyle name="Normal 3 7 2 2" xfId="6295" xr:uid="{1A8386C1-F100-4413-A5F9-5EF7F80F0EB2}"/>
    <cellStyle name="Normal 3 7 2 2 2" xfId="6296" xr:uid="{1BAB8E3E-9591-4D14-961F-4C7ED0521982}"/>
    <cellStyle name="Normal 3 7 2 3" xfId="6297" xr:uid="{6C8DC86F-1DF8-431A-9470-52D9B4F5FF95}"/>
    <cellStyle name="Normal 3 7 3" xfId="6298" xr:uid="{6540F725-FBAD-4CEB-88AB-EB1DA103B56E}"/>
    <cellStyle name="Normal 3 7 3 2" xfId="6299" xr:uid="{3D7AB0BD-03EF-4B79-84F6-380CF558D897}"/>
    <cellStyle name="Normal 3 7 4" xfId="6300" xr:uid="{EB6046F8-C26E-4401-8EFA-015C8C637515}"/>
    <cellStyle name="Normal 3 7 5" xfId="6301" xr:uid="{91634711-F51C-41CA-8911-E56AF0A2A796}"/>
    <cellStyle name="Normal 3 7 6" xfId="13393" xr:uid="{51F0BF98-C8D8-43A3-BF20-DF4FB84D6833}"/>
    <cellStyle name="Normal 3 8" xfId="6302" xr:uid="{3BC72D3E-65F0-422F-A272-72D1C489510D}"/>
    <cellStyle name="Normal 3 8 2" xfId="6303" xr:uid="{CF1EFCCF-6773-40CD-B236-B8A9D6C1DC2A}"/>
    <cellStyle name="Normal 3 8 2 2" xfId="6304" xr:uid="{F978650E-668B-4175-BEC2-FA2880072C0C}"/>
    <cellStyle name="Normal 3 8 3" xfId="6305" xr:uid="{7D7DE2C5-B5D7-4147-A2DD-9E5FC6BA19B4}"/>
    <cellStyle name="Normal 3 8 4" xfId="6306" xr:uid="{764FB4E7-102E-4E97-A744-6F106590FC2F}"/>
    <cellStyle name="Normal 3 8 5" xfId="13394" xr:uid="{75296286-78FD-4471-90D0-4321BCB207C3}"/>
    <cellStyle name="Normal 3 9" xfId="6307" xr:uid="{CBFADF67-06F6-4368-8F11-ACAC39D45CEF}"/>
    <cellStyle name="Normal 3 9 2" xfId="6308" xr:uid="{44526D79-1468-4A49-8789-9162CBD36227}"/>
    <cellStyle name="Normal 3 9 2 2" xfId="6309" xr:uid="{E578E228-6F67-4CDF-B6FA-45189E8714A3}"/>
    <cellStyle name="Normal 3 9 2 2 2" xfId="6310" xr:uid="{673284AC-5261-4EB5-BAB9-9E9942E367F9}"/>
    <cellStyle name="Normal 3 9 2 2 3" xfId="6311" xr:uid="{296F0A3C-3656-404F-B00D-69446BC7F369}"/>
    <cellStyle name="Normal 3 9 2 2 4" xfId="6312" xr:uid="{4C212551-277D-4082-BA6A-EA411A760AA2}"/>
    <cellStyle name="Normal 3 9 2 2 5" xfId="6313" xr:uid="{2E240E2E-03B1-43D7-B17B-665E39EE4354}"/>
    <cellStyle name="Normal 3 9 2 2 6" xfId="13398" xr:uid="{9117C7DA-16F4-4010-908E-87996DE47C3F}"/>
    <cellStyle name="Normal 3 9 2 3" xfId="6314" xr:uid="{0D0765D5-77DD-46EA-A473-EB90CB516781}"/>
    <cellStyle name="Normal 3 9 2 4" xfId="6315" xr:uid="{EA82E401-47D2-4809-B376-436DF3E91E41}"/>
    <cellStyle name="Normal 3 9 2 5" xfId="6316" xr:uid="{8142E71B-304F-4036-83DD-7A648D653AAD}"/>
    <cellStyle name="Normal 3 9 2 6" xfId="13397" xr:uid="{791FD985-602C-48FC-8EE2-D597CC08D1C7}"/>
    <cellStyle name="Normal 3 9 3" xfId="6317" xr:uid="{9DF03AE9-E2EF-4FD4-9808-60A26D75A428}"/>
    <cellStyle name="Normal 3 9 3 2" xfId="6318" xr:uid="{0F24723C-8B9C-4894-9EDF-15BD2EBCE6E1}"/>
    <cellStyle name="Normal 3 9 3 3" xfId="13400" xr:uid="{488618AA-A563-41DA-ABC1-5669AEBE9E1C}"/>
    <cellStyle name="Normal 3 9 4" xfId="6319" xr:uid="{8DC06C24-AA29-42DC-B999-D30E6C4214E1}"/>
    <cellStyle name="Normal 3 9 5" xfId="6320" xr:uid="{5EF943AD-12E5-426D-9E9D-9D204C2D5907}"/>
    <cellStyle name="Normal 3 9 6" xfId="6321" xr:uid="{B263F42A-B1A3-458D-BF1C-B87C2BB6D96D}"/>
    <cellStyle name="Normal 3 9 7" xfId="6322" xr:uid="{637CFE57-0324-4E25-A93A-3CD26DD71F32}"/>
    <cellStyle name="Normal 3 9 8" xfId="13396" xr:uid="{BE7E9ED0-3C80-42EC-B925-EA739B31FB3E}"/>
    <cellStyle name="Normal 30" xfId="6323" xr:uid="{1CFE8893-FB03-4ECB-9A2E-8DD9DA2FD0F6}"/>
    <cellStyle name="Normal 30 10" xfId="6324" xr:uid="{BDB99547-AB0B-4304-9C26-DE2E14DEE757}"/>
    <cellStyle name="Normal 30 11" xfId="6325" xr:uid="{FB1C10C1-8774-4FDD-A736-CE7385B6F315}"/>
    <cellStyle name="Normal 30 12" xfId="13401" xr:uid="{20D0BBF5-FB0C-4FB7-97D2-C55367B21C31}"/>
    <cellStyle name="Normal 30 2" xfId="6326" xr:uid="{FF90A29E-2321-4B78-BC34-3E9D63A66603}"/>
    <cellStyle name="Normal 30 2 2" xfId="6327" xr:uid="{612E0F5E-279E-4381-A69D-E23365C6DEA9}"/>
    <cellStyle name="Normal 30 2 2 2" xfId="6328" xr:uid="{BC4ED6EC-F959-4F6B-81AB-007921A6A66A}"/>
    <cellStyle name="Normal 30 2 2 2 2" xfId="6329" xr:uid="{37B60745-F7AB-4F47-93E3-FBC8CD1A7D16}"/>
    <cellStyle name="Normal 30 2 2 3" xfId="6330" xr:uid="{EA330200-9217-4A7D-9A2C-AC2B00A997FE}"/>
    <cellStyle name="Normal 30 2 3" xfId="6331" xr:uid="{CC3F3141-471B-4789-B268-0DE351B7B87A}"/>
    <cellStyle name="Normal 30 2 3 2" xfId="6332" xr:uid="{8B3AED9F-129E-4A32-94ED-56B6C8144EE7}"/>
    <cellStyle name="Normal 30 2 4" xfId="6333" xr:uid="{25BCC523-04C2-426D-9FCC-33946EC452BB}"/>
    <cellStyle name="Normal 30 3" xfId="6334" xr:uid="{C9C2795E-29CF-4318-95EF-DF26A0B9ED01}"/>
    <cellStyle name="Normal 30 3 2" xfId="6335" xr:uid="{CD675F02-4D80-4047-AEE0-79C2D73CAA33}"/>
    <cellStyle name="Normal 30 3 2 2" xfId="6336" xr:uid="{C9E76C2D-A61C-42B8-BD1E-98D0BF96643A}"/>
    <cellStyle name="Normal 30 3 2 2 2" xfId="6337" xr:uid="{C768568A-A940-406D-A98D-8A29474A0909}"/>
    <cellStyle name="Normal 30 3 2 3" xfId="6338" xr:uid="{242185E5-EF3A-4A40-9883-A9DA5FF9BA8D}"/>
    <cellStyle name="Normal 30 3 3" xfId="6339" xr:uid="{5B685C3D-4487-484C-8972-5D7F02D78381}"/>
    <cellStyle name="Normal 30 3 3 2" xfId="6340" xr:uid="{0D03B9BB-F661-4D58-9568-438A2888DB07}"/>
    <cellStyle name="Normal 30 3 4" xfId="6341" xr:uid="{81F024B9-CF2A-485A-A31A-90D26534F69F}"/>
    <cellStyle name="Normal 30 4" xfId="6342" xr:uid="{C7138AC1-8A96-45E2-B959-B9B1405365F7}"/>
    <cellStyle name="Normal 30 4 2" xfId="6343" xr:uid="{AF47C9D4-6793-41BD-97FC-08FE6D00DA61}"/>
    <cellStyle name="Normal 30 4 2 2" xfId="6344" xr:uid="{9BC49E99-769C-47B6-8FB5-1DA326BE2EFB}"/>
    <cellStyle name="Normal 30 4 2 2 2" xfId="6345" xr:uid="{7FA375D4-FAF3-4DCF-8CDC-716DB3262552}"/>
    <cellStyle name="Normal 30 4 2 3" xfId="6346" xr:uid="{3A6E140B-2E51-4BF8-987D-3FF7366874E5}"/>
    <cellStyle name="Normal 30 4 3" xfId="6347" xr:uid="{B1502B88-0AB2-4F52-9128-F541DB9A4A8A}"/>
    <cellStyle name="Normal 30 4 3 2" xfId="6348" xr:uid="{A48C0918-09C3-47FE-B593-4EDFF005F340}"/>
    <cellStyle name="Normal 30 4 4" xfId="6349" xr:uid="{F3E33A7E-2386-4C47-9601-3B01D0D69CB5}"/>
    <cellStyle name="Normal 30 5" xfId="6350" xr:uid="{2DB68196-0CF9-4FF7-9052-285D224D26E8}"/>
    <cellStyle name="Normal 30 5 2" xfId="6351" xr:uid="{9D398F36-5AE0-4FF2-9427-50B7FE7DD697}"/>
    <cellStyle name="Normal 30 5 2 2" xfId="6352" xr:uid="{C014C51F-4EAF-4220-BE12-0C4735C6D8CB}"/>
    <cellStyle name="Normal 30 5 3" xfId="6353" xr:uid="{369FBDAA-9750-4375-8E8F-84D085D1665D}"/>
    <cellStyle name="Normal 30 6" xfId="6354" xr:uid="{4DB51C1E-D6AA-4855-9CE7-D2DAF55A79CC}"/>
    <cellStyle name="Normal 30 6 2" xfId="6355" xr:uid="{520E5F41-DCF8-4DCD-8255-D28CEE21C1D1}"/>
    <cellStyle name="Normal 30 6 2 2" xfId="6356" xr:uid="{C76BA0E2-6542-4028-942D-4DFE363E4CC6}"/>
    <cellStyle name="Normal 30 6 3" xfId="6357" xr:uid="{D2D8BFA7-ED68-4869-B989-23DDF2331E91}"/>
    <cellStyle name="Normal 30 7" xfId="6358" xr:uid="{D1334833-6938-4E45-A7AD-1322E66EF055}"/>
    <cellStyle name="Normal 30 7 2" xfId="6359" xr:uid="{0903D768-F183-45D5-8428-5CA240980A3E}"/>
    <cellStyle name="Normal 30 7 2 2" xfId="6360" xr:uid="{CB83F275-E8DD-4897-BEDB-5BD47D2816F0}"/>
    <cellStyle name="Normal 30 7 3" xfId="6361" xr:uid="{AD44A09E-947E-4A90-B42B-63D983AC7BF7}"/>
    <cellStyle name="Normal 30 8" xfId="6362" xr:uid="{D62619BC-B277-449B-8AF4-3BFCB4006C70}"/>
    <cellStyle name="Normal 30 8 2" xfId="6363" xr:uid="{5C024A2F-90B0-4DA6-9B61-37B2655706E8}"/>
    <cellStyle name="Normal 30 8 2 2" xfId="6364" xr:uid="{A20284F9-5E2E-468F-8BA4-7F3735F36DB5}"/>
    <cellStyle name="Normal 30 8 3" xfId="6365" xr:uid="{B784C9C5-5E64-47E4-B5F3-7320064386C6}"/>
    <cellStyle name="Normal 30 9" xfId="6366" xr:uid="{AE4E358A-6160-4DBC-B449-C9D3A1CF6C40}"/>
    <cellStyle name="Normal 30 9 2" xfId="6367" xr:uid="{BA5AABD8-5ED8-4E55-8E50-6C304ADC5BE0}"/>
    <cellStyle name="Normal 31" xfId="6368" xr:uid="{F0CCE60E-8530-42C4-AF87-AC8E5D54142A}"/>
    <cellStyle name="Normal 31 2" xfId="6369" xr:uid="{56CB08B7-85D7-43C7-B386-5DBA08354E89}"/>
    <cellStyle name="Normal 31 2 2" xfId="6370" xr:uid="{33794A29-1EAC-414B-8EC1-10FE2C2F5B1E}"/>
    <cellStyle name="Normal 31 2 2 2" xfId="6371" xr:uid="{2B54FFD0-54A9-48B7-ACBE-6A39FC51C0E0}"/>
    <cellStyle name="Normal 31 2 3" xfId="6372" xr:uid="{0DB3EECD-BE25-4EBE-9B14-B4F0DE01E184}"/>
    <cellStyle name="Normal 31 2 4" xfId="6373" xr:uid="{A2A1884F-ACA3-4533-8AA5-12C6E92CDFF0}"/>
    <cellStyle name="Normal 31 2 5" xfId="13403" xr:uid="{D05E8ED2-3FF1-4261-B8DF-6A721AD726F5}"/>
    <cellStyle name="Normal 31 3" xfId="6374" xr:uid="{9F2B7C5C-E6F4-403B-BA11-7D80607ABC1F}"/>
    <cellStyle name="Normal 31 3 2" xfId="6375" xr:uid="{CF21C805-1A93-4722-B3C3-5481998BEB20}"/>
    <cellStyle name="Normal 31 3 2 2" xfId="6376" xr:uid="{84DC70F5-4FF8-4084-BCF0-FFBCDE814D3F}"/>
    <cellStyle name="Normal 31 3 3" xfId="6377" xr:uid="{C9726E53-AFA5-4EE2-A04C-6E83BC6A6697}"/>
    <cellStyle name="Normal 31 4" xfId="6378" xr:uid="{915F0228-EB48-439F-959F-07166D8D8645}"/>
    <cellStyle name="Normal 31 4 2" xfId="6379" xr:uid="{1E101C92-5433-40D2-A580-53145F735A3E}"/>
    <cellStyle name="Normal 31 4 2 2" xfId="6380" xr:uid="{C2477B59-6354-4A5B-8888-A7DE29E115E7}"/>
    <cellStyle name="Normal 31 4 3" xfId="6381" xr:uid="{294D3434-B168-4968-91B7-2259D4E9326F}"/>
    <cellStyle name="Normal 31 5" xfId="6382" xr:uid="{4C28515F-0742-42EA-9057-01B3F12E5B4D}"/>
    <cellStyle name="Normal 31 6" xfId="6383" xr:uid="{B32AA78C-E8C1-41F6-ACF1-029788BDBEF6}"/>
    <cellStyle name="Normal 31 7" xfId="13402" xr:uid="{E1C0B076-48E7-4128-8E36-0568CD12E679}"/>
    <cellStyle name="Normal 32" xfId="6384" xr:uid="{3DF6FE66-170F-44A1-B04D-B509AE584C1F}"/>
    <cellStyle name="Normal 32 10" xfId="6385" xr:uid="{D4099951-BA30-4BFA-8871-726166914480}"/>
    <cellStyle name="Normal 32 11" xfId="6386" xr:uid="{B3BB4933-EE7C-4CAC-9938-501DFA6D4E1B}"/>
    <cellStyle name="Normal 32 12" xfId="13404" xr:uid="{16075236-CADF-4857-A2CC-A5B7DEE117EA}"/>
    <cellStyle name="Normal 32 2" xfId="6387" xr:uid="{6FC230BE-A52C-4DA2-94DA-A8E6BBC95873}"/>
    <cellStyle name="Normal 32 2 2" xfId="6388" xr:uid="{393F6A2A-D2BF-45A3-BBCF-40A76085685C}"/>
    <cellStyle name="Normal 32 2 2 2" xfId="6389" xr:uid="{8FA4DA8A-6353-4C29-A3EA-3F79E4C70FB3}"/>
    <cellStyle name="Normal 32 2 2 2 2" xfId="6390" xr:uid="{22EEB4C3-6B3A-49E6-BDEF-90BB45836741}"/>
    <cellStyle name="Normal 32 2 2 3" xfId="6391" xr:uid="{A190D9FC-6F11-44F2-B920-27572C5C4355}"/>
    <cellStyle name="Normal 32 2 3" xfId="6392" xr:uid="{A8B89E01-9766-49A4-B532-A430BD5B3D8E}"/>
    <cellStyle name="Normal 32 2 3 2" xfId="6393" xr:uid="{45B3ECC7-CB77-4B49-96AC-D0764DC3CDA3}"/>
    <cellStyle name="Normal 32 2 4" xfId="6394" xr:uid="{D2DD1233-97E6-4057-9759-ABEE0EFCDD9B}"/>
    <cellStyle name="Normal 32 3" xfId="6395" xr:uid="{B307BE8F-1823-4833-8427-3DD5474F41DB}"/>
    <cellStyle name="Normal 32 3 2" xfId="6396" xr:uid="{140501CB-B3BD-4012-AE1A-B3E128089E71}"/>
    <cellStyle name="Normal 32 3 2 2" xfId="6397" xr:uid="{21CE7803-6A54-4F8A-9DAC-3E951223AC67}"/>
    <cellStyle name="Normal 32 3 2 2 2" xfId="6398" xr:uid="{5BCCFB2C-1C17-4966-8764-7C02CF2B6E2C}"/>
    <cellStyle name="Normal 32 3 2 3" xfId="6399" xr:uid="{CA28C0F4-C0D3-446F-B516-EC62742666D5}"/>
    <cellStyle name="Normal 32 3 3" xfId="6400" xr:uid="{CCFBF365-E0DB-4740-9BA5-FF0D5D8F8FAD}"/>
    <cellStyle name="Normal 32 3 3 2" xfId="6401" xr:uid="{C14B8DFE-CEA3-4D28-BCBC-300B7B19020A}"/>
    <cellStyle name="Normal 32 3 4" xfId="6402" xr:uid="{57F3AE72-F5E4-4597-B813-696CC9D705CD}"/>
    <cellStyle name="Normal 32 4" xfId="6403" xr:uid="{2BD8DEC1-6BA6-46A8-8046-D44D36252F9E}"/>
    <cellStyle name="Normal 32 4 2" xfId="6404" xr:uid="{463A458D-E642-4BC2-9D49-DE397DD868E9}"/>
    <cellStyle name="Normal 32 4 2 2" xfId="6405" xr:uid="{AA3F3437-C560-4426-8B7C-607664A1F5E1}"/>
    <cellStyle name="Normal 32 4 2 2 2" xfId="6406" xr:uid="{2271A95D-0C15-43DF-9070-A2AB2FF553CD}"/>
    <cellStyle name="Normal 32 4 2 3" xfId="6407" xr:uid="{BA8E9DB3-5719-4DAA-9917-1007B02430C6}"/>
    <cellStyle name="Normal 32 4 3" xfId="6408" xr:uid="{0001284A-6968-4B8E-95D0-3AC5C0178DF1}"/>
    <cellStyle name="Normal 32 4 3 2" xfId="6409" xr:uid="{23E7F87C-1D00-4EA8-B340-EB74BF10F3E6}"/>
    <cellStyle name="Normal 32 4 4" xfId="6410" xr:uid="{296D2403-3169-49CE-B63B-F929E7B80A3D}"/>
    <cellStyle name="Normal 32 5" xfId="6411" xr:uid="{5AC2F605-7097-4ABA-8921-748DCDB84C77}"/>
    <cellStyle name="Normal 32 5 2" xfId="6412" xr:uid="{B6ED7318-5387-433C-B250-9AF4278C60B7}"/>
    <cellStyle name="Normal 32 5 2 2" xfId="6413" xr:uid="{3E178562-96A1-483B-B4A0-83E58E6C67F8}"/>
    <cellStyle name="Normal 32 5 3" xfId="6414" xr:uid="{6891ACCC-508C-417D-AA43-AF8CB5EE8F38}"/>
    <cellStyle name="Normal 32 6" xfId="6415" xr:uid="{8451B1A5-AAA6-46C4-B4D2-F2CC4A0462E2}"/>
    <cellStyle name="Normal 32 6 2" xfId="6416" xr:uid="{685879A2-4E32-474E-915B-C801ABDC4FBF}"/>
    <cellStyle name="Normal 32 6 2 2" xfId="6417" xr:uid="{95495DC1-F4A2-453D-B350-9E376A921AC9}"/>
    <cellStyle name="Normal 32 6 3" xfId="6418" xr:uid="{AE0F8F34-17E7-40F2-9242-DCEAC444D4E2}"/>
    <cellStyle name="Normal 32 7" xfId="6419" xr:uid="{FF75D134-86AD-47A7-810A-FEA99437489F}"/>
    <cellStyle name="Normal 32 7 2" xfId="6420" xr:uid="{40644658-CFE7-4935-8C1D-0CE347885CEB}"/>
    <cellStyle name="Normal 32 7 2 2" xfId="6421" xr:uid="{A2839189-EEA6-4659-9B2F-B35239C870D3}"/>
    <cellStyle name="Normal 32 7 3" xfId="6422" xr:uid="{BF33820C-2D51-418F-ABB9-4AFCEC84E98F}"/>
    <cellStyle name="Normal 32 8" xfId="6423" xr:uid="{0BCDA029-6AB0-419C-8B94-310E0E4F5EB9}"/>
    <cellStyle name="Normal 32 8 2" xfId="6424" xr:uid="{86A58C4C-4130-42E3-9F6B-4F022E139D13}"/>
    <cellStyle name="Normal 32 8 2 2" xfId="6425" xr:uid="{CCC051E1-0D27-41A6-BCFC-BF315DFAA180}"/>
    <cellStyle name="Normal 32 8 3" xfId="6426" xr:uid="{931AE897-AC90-4AE8-9625-5D13818D104F}"/>
    <cellStyle name="Normal 32 9" xfId="6427" xr:uid="{ECB106B2-1B6C-467C-91EA-8C3AB134449E}"/>
    <cellStyle name="Normal 32 9 2" xfId="6428" xr:uid="{3132BDD3-ECB4-43CE-BA7D-1910C2D1BCCF}"/>
    <cellStyle name="Normal 33" xfId="6429" xr:uid="{49D28A92-E3E2-4786-BC33-2B650089F5E5}"/>
    <cellStyle name="Normal 33 2" xfId="6430" xr:uid="{C47EAB74-CAE8-426A-ADF9-04FAA5EC72AD}"/>
    <cellStyle name="Normal 33 3" xfId="6431" xr:uid="{770F5970-ECE8-42AA-A504-56CA8D3782AB}"/>
    <cellStyle name="Normal 33 3 2" xfId="6432" xr:uid="{73B30BDF-10CD-4A05-9597-3852AA9621BE}"/>
    <cellStyle name="Normal 33 3 2 2" xfId="6433" xr:uid="{8BA4AF07-1511-4814-B1A2-99E3CC6F9B7F}"/>
    <cellStyle name="Normal 33 3 3" xfId="6434" xr:uid="{740F2F73-9E08-4321-AF14-BA9E1C559207}"/>
    <cellStyle name="Normal 33 4" xfId="6435" xr:uid="{3788AA1D-915F-40D9-ACCA-0D1FDD9FC836}"/>
    <cellStyle name="Normal 33 4 2" xfId="6436" xr:uid="{8560A811-3395-45D0-8E78-E34BFDC26F33}"/>
    <cellStyle name="Normal 33 5" xfId="6437" xr:uid="{7B93B091-D4CB-410D-954C-B83084A4654B}"/>
    <cellStyle name="Normal 33 6" xfId="6438" xr:uid="{AED7C851-305B-4D2A-A290-7DA8CE5F13C6}"/>
    <cellStyle name="Normal 33 7" xfId="13405" xr:uid="{6367B29E-E2B2-42DE-8F7A-068E20EB3B30}"/>
    <cellStyle name="Normal 34" xfId="6439" xr:uid="{530492B6-BEDB-469F-A4C0-C4B23CB0FDAF}"/>
    <cellStyle name="Normal 34 2" xfId="6440" xr:uid="{1006D977-387D-4813-98E5-867173D1554D}"/>
    <cellStyle name="Normal 34 3" xfId="13406" xr:uid="{6381AE4F-8C26-4392-A721-797CC953FF6A}"/>
    <cellStyle name="Normal 35" xfId="6441" xr:uid="{506F9CD3-7786-479C-936B-CEE6CA70739A}"/>
    <cellStyle name="Normal 35 2" xfId="6442" xr:uid="{D42AD0D5-76B7-4876-A211-32038E8AE00D}"/>
    <cellStyle name="Normal 35 2 2" xfId="6443" xr:uid="{B14894CD-5250-4BD5-A1E5-14F2326455BF}"/>
    <cellStyle name="Normal 35 2 2 2" xfId="6444" xr:uid="{AF20B7EB-787C-452B-AB62-6DA9AA9574D0}"/>
    <cellStyle name="Normal 35 2 3" xfId="6445" xr:uid="{E823BA5D-9B65-42F9-9A75-C7BC4BC7B153}"/>
    <cellStyle name="Normal 35 3" xfId="6446" xr:uid="{260F0F71-91A0-450B-8FF2-57B239C7CDE0}"/>
    <cellStyle name="Normal 35 3 2" xfId="6447" xr:uid="{FE209435-7899-443F-99BB-8517D97191B3}"/>
    <cellStyle name="Normal 35 3 2 2" xfId="6448" xr:uid="{17E8EC11-8FF2-44BC-9947-1AE81D24048C}"/>
    <cellStyle name="Normal 35 3 3" xfId="6449" xr:uid="{0DE282F3-DCDE-418E-9823-74BD7AD3E18F}"/>
    <cellStyle name="Normal 35 4" xfId="6450" xr:uid="{088460D2-9235-4E96-86BA-DFB912E4E318}"/>
    <cellStyle name="Normal 35 4 2" xfId="6451" xr:uid="{8E3C145A-D336-4CD7-BCA8-5B83C41822A6}"/>
    <cellStyle name="Normal 35 4 2 2" xfId="6452" xr:uid="{D6B95972-B186-4F61-82FF-1C69A8296693}"/>
    <cellStyle name="Normal 35 4 3" xfId="6453" xr:uid="{B9B21383-B084-4468-847B-6149188F4CB0}"/>
    <cellStyle name="Normal 35 5" xfId="6454" xr:uid="{2221DF23-0C80-4724-8D5A-85E6A6567109}"/>
    <cellStyle name="Normal 35 6" xfId="6455" xr:uid="{A4DFDD65-34CA-4C32-B459-BCD746AD6053}"/>
    <cellStyle name="Normal 35 7" xfId="8885" xr:uid="{72D7EFEF-E7F0-4A4F-A59F-7555848BB406}"/>
    <cellStyle name="Normal 35 8" xfId="13407" xr:uid="{748DF674-2028-4E4E-AEB7-D512180C88A0}"/>
    <cellStyle name="Normal 36" xfId="6456" xr:uid="{85531028-8DE2-4F9C-AA48-4868E3CBC5A7}"/>
    <cellStyle name="Normal 36 2" xfId="6457" xr:uid="{91B2B7A0-03A4-4F80-B727-68B99E63F250}"/>
    <cellStyle name="Normal 36 2 2" xfId="6458" xr:uid="{2200849C-B211-48E3-98CE-2EBB85A128C4}"/>
    <cellStyle name="Normal 36 2 2 2" xfId="6459" xr:uid="{B99EB1E7-A749-4A19-A654-CA8032608158}"/>
    <cellStyle name="Normal 36 2 3" xfId="6460" xr:uid="{E3DE4F99-8B5E-4ED0-AFF3-F60C375FE4A9}"/>
    <cellStyle name="Normal 36 3" xfId="6461" xr:uid="{55ED2B84-A5ED-4D8B-9B23-1A31AA4D5AFC}"/>
    <cellStyle name="Normal 36 3 2" xfId="6462" xr:uid="{E7E4D2A2-F138-461F-A289-FC446C628F40}"/>
    <cellStyle name="Normal 36 3 2 2" xfId="6463" xr:uid="{EDA1B12C-FAD7-4974-B7C4-D51B26EF7D95}"/>
    <cellStyle name="Normal 36 3 3" xfId="6464" xr:uid="{3C5E8FC4-738B-4D8F-88A0-51B00AE55EC0}"/>
    <cellStyle name="Normal 36 4" xfId="6465" xr:uid="{807825F8-6A3D-41C4-8ADB-7DD77C945912}"/>
    <cellStyle name="Normal 36 4 2" xfId="6466" xr:uid="{1D095246-DE86-44E3-8C27-7167D907467E}"/>
    <cellStyle name="Normal 36 4 2 2" xfId="6467" xr:uid="{5E3A870C-54B4-4475-9CA6-233814745D33}"/>
    <cellStyle name="Normal 36 4 3" xfId="6468" xr:uid="{60493F57-FF81-42B0-88B7-22557ECB90A1}"/>
    <cellStyle name="Normal 36 5" xfId="6469" xr:uid="{4D92650E-3554-442D-B12E-83880AEB7236}"/>
    <cellStyle name="Normal 36 6" xfId="6470" xr:uid="{43C984F4-9265-437F-9C70-2D382F442A4A}"/>
    <cellStyle name="Normal 36 7" xfId="13408" xr:uid="{D5ECC8F5-CB01-4928-8D40-004EEBCAEB82}"/>
    <cellStyle name="Normal 37" xfId="6471" xr:uid="{F3B952F9-2127-44B5-B87F-23F3AFB87BEF}"/>
    <cellStyle name="Normal 37 2" xfId="6472" xr:uid="{6FAE55BC-0299-43E0-9F6F-B5DFAA9765EE}"/>
    <cellStyle name="Normal 37 2 2" xfId="6473" xr:uid="{7E57669F-F9E4-4F11-BE43-B4703F6251D2}"/>
    <cellStyle name="Normal 37 2 2 2" xfId="6474" xr:uid="{1C3EC586-E85F-494D-A746-F4EF1EA84FA9}"/>
    <cellStyle name="Normal 37 2 3" xfId="6475" xr:uid="{AC2AEFA8-3DA7-4057-8B12-3CEA318105F3}"/>
    <cellStyle name="Normal 37 3" xfId="6476" xr:uid="{51D071B7-3671-461C-AFEA-1E4595F2B9BB}"/>
    <cellStyle name="Normal 37 3 2" xfId="6477" xr:uid="{91AC6A1B-30CC-4C25-8916-605E2CC6766B}"/>
    <cellStyle name="Normal 37 4" xfId="6478" xr:uid="{0562E549-24CE-4D8B-96A5-A7889DBBA15D}"/>
    <cellStyle name="Normal 37 5" xfId="6479" xr:uid="{4B91794D-E18F-48A5-89FF-6DC3B501191D}"/>
    <cellStyle name="Normal 37 6" xfId="13409" xr:uid="{F296FD0F-ABEA-4E55-B8F0-61403E9C6A32}"/>
    <cellStyle name="Normal 38" xfId="6480" xr:uid="{2379B4B8-EB1B-4809-A793-0499F1BCBCED}"/>
    <cellStyle name="Normal 38 2" xfId="6481" xr:uid="{A96C67B5-40FA-4F15-BCA9-5F44B11A04F8}"/>
    <cellStyle name="Normal 38 2 2" xfId="6482" xr:uid="{0EF114F0-984E-4A71-B62B-DE968B8622AA}"/>
    <cellStyle name="Normal 38 2 2 2" xfId="6483" xr:uid="{F8AF95F8-232E-454F-AE1E-2D6953A3B846}"/>
    <cellStyle name="Normal 38 2 3" xfId="6484" xr:uid="{0CF336CA-26A3-4E1B-BDAF-449158C4B5CD}"/>
    <cellStyle name="Normal 38 3" xfId="6485" xr:uid="{1DA69868-8F15-4067-AAA4-A4DC65C0DF6C}"/>
    <cellStyle name="Normal 38 3 2" xfId="6486" xr:uid="{19C5ED09-C1F7-486C-A9DE-A4D73652575D}"/>
    <cellStyle name="Normal 38 4" xfId="6487" xr:uid="{1300DAF7-691F-4B67-A14D-47890C4854C0}"/>
    <cellStyle name="Normal 38 5" xfId="6488" xr:uid="{5C3A81DF-6A88-44D4-9C16-02D66E922556}"/>
    <cellStyle name="Normal 38 6" xfId="13410" xr:uid="{280853AE-CE6D-40BA-BE51-6614AC854D2F}"/>
    <cellStyle name="Normal 39" xfId="6489" xr:uid="{0975AAAA-9CEB-44FB-ADFF-7F2AAA3C29F8}"/>
    <cellStyle name="Normal 39 2" xfId="6490" xr:uid="{A61E512B-5E5E-441F-A058-7259155F3B9F}"/>
    <cellStyle name="Normal 39 2 2" xfId="6491" xr:uid="{BF5DDC21-14DA-4161-9A20-8F2C391E033B}"/>
    <cellStyle name="Normal 39 2 2 2" xfId="6492" xr:uid="{4DD15582-674D-48DB-BC98-A235D55BDD32}"/>
    <cellStyle name="Normal 39 2 3" xfId="6493" xr:uid="{6445EBB7-5087-49BC-A516-6DC56E1DB8FF}"/>
    <cellStyle name="Normal 39 3" xfId="6494" xr:uid="{F55076B4-2460-49AB-B07A-34F861C67DF3}"/>
    <cellStyle name="Normal 39 3 2" xfId="6495" xr:uid="{65658818-25AF-4D50-8351-C2F7D85CB188}"/>
    <cellStyle name="Normal 39 3 2 2" xfId="6496" xr:uid="{E894726F-EA29-40B8-BFA0-66F665E0BA91}"/>
    <cellStyle name="Normal 39 3 3" xfId="6497" xr:uid="{45C186AD-2357-4D30-AC3C-2B4AD2EF2C52}"/>
    <cellStyle name="Normal 39 4" xfId="6498" xr:uid="{C94D92AF-2F31-4A4B-BCDE-8DD8E883398C}"/>
    <cellStyle name="Normal 39 4 2" xfId="6499" xr:uid="{AA30EC36-D47E-48C6-808F-3D7C9D57A170}"/>
    <cellStyle name="Normal 39 4 2 2" xfId="6500" xr:uid="{4C476814-7377-4053-BC9B-8F8EAA60073F}"/>
    <cellStyle name="Normal 39 4 3" xfId="6501" xr:uid="{6BCF1B73-40A7-428C-8043-7DD6A0480D92}"/>
    <cellStyle name="Normal 39 5" xfId="6502" xr:uid="{2429ABB2-4038-42F9-8CD6-2C426102960D}"/>
    <cellStyle name="Normal 39 5 2" xfId="6503" xr:uid="{1D5BD5BB-A88B-44B4-99E7-6F7F37A0228B}"/>
    <cellStyle name="Normal 39 5 2 2" xfId="6504" xr:uid="{98FCCF97-92EA-4072-B579-7BF8B07FE031}"/>
    <cellStyle name="Normal 39 5 3" xfId="6505" xr:uid="{28ED4814-9FED-4B5B-90A1-5639EECD9CFA}"/>
    <cellStyle name="Normal 39 6" xfId="6506" xr:uid="{9C4177BF-DEF4-4960-B75C-B4B7EF9B2048}"/>
    <cellStyle name="Normal 39 6 2" xfId="6507" xr:uid="{437B0BCC-B01A-446C-A5B3-423382B4061E}"/>
    <cellStyle name="Normal 39 7" xfId="6508" xr:uid="{9B4C947F-D69D-409B-AC76-D57238672171}"/>
    <cellStyle name="Normal 4" xfId="6509" xr:uid="{CCA1CF4D-FDC9-4B45-92A1-4A2F4BEE3C4B}"/>
    <cellStyle name="Normal 4 10" xfId="6510" xr:uid="{52B73529-A197-4E97-BE94-0DD719297E16}"/>
    <cellStyle name="Normal 4 11" xfId="6511" xr:uid="{33D4F937-71A2-4D83-A4A6-B4BC99DF2E24}"/>
    <cellStyle name="Normal 4 2" xfId="6512" xr:uid="{F07DE3B1-6A68-4F80-A4D4-D44498D2AD42}"/>
    <cellStyle name="Normal 4 2 2" xfId="6513" xr:uid="{6A10A590-B0B4-4072-8663-EFBD7CFAD0DC}"/>
    <cellStyle name="Normal 4 2 2 2" xfId="8925" xr:uid="{F79BEE9D-AD17-4AAB-9BC0-65BB6D6EE1AC}"/>
    <cellStyle name="Normal 4 2 2 3" xfId="13412" xr:uid="{A23F3E0F-0C69-4221-9998-26A500102894}"/>
    <cellStyle name="Normal 4 2 3" xfId="6514" xr:uid="{2B882F01-ED4F-4CC0-AB85-DBF8DEB7CFD0}"/>
    <cellStyle name="Normal 4 3" xfId="6515" xr:uid="{88CDBD49-9915-437E-A538-B028F609FBD0}"/>
    <cellStyle name="Normal 4 3 10" xfId="6516" xr:uid="{359F08B4-2677-4772-9CF2-52CECCBABF63}"/>
    <cellStyle name="Normal 4 3 11" xfId="13413" xr:uid="{3FEB4C66-7265-4CA7-AAF7-7CD86D614D9C}"/>
    <cellStyle name="Normal 4 3 2" xfId="6517" xr:uid="{E51C1062-31E8-43C4-AEFB-E8FE4ED79011}"/>
    <cellStyle name="Normal 4 3 2 2" xfId="6518" xr:uid="{62F7CA0C-971E-4B3A-8982-6589DE61E34C}"/>
    <cellStyle name="Normal 4 3 2 3" xfId="6519" xr:uid="{1E43940D-2242-40FA-A047-653185CA43FD}"/>
    <cellStyle name="Normal 4 3 2 4" xfId="13414" xr:uid="{24E8C708-C138-44B2-AACF-98668871DD9D}"/>
    <cellStyle name="Normal 4 3 3" xfId="6520" xr:uid="{02713FA7-BE3F-48C2-9116-714DDE01A9C6}"/>
    <cellStyle name="Normal 4 3 3 2" xfId="6521" xr:uid="{896B8884-3A6B-4CD3-9AD0-0A489422482C}"/>
    <cellStyle name="Normal 4 3 3 3" xfId="13416" xr:uid="{D339592C-FC1A-425C-8739-A96A0FDD5FE1}"/>
    <cellStyle name="Normal 4 3 4" xfId="6522" xr:uid="{F4F667D9-C4A1-43A9-97CB-9336F82DD841}"/>
    <cellStyle name="Normal 4 3 4 2" xfId="6523" xr:uid="{478E4C6C-FF1F-457A-8197-C31564929CAA}"/>
    <cellStyle name="Normal 4 3 4 2 2" xfId="6524" xr:uid="{141503D3-4F35-4357-A48B-10A97ADD28DB}"/>
    <cellStyle name="Normal 4 3 4 2 2 2" xfId="6525" xr:uid="{4C0A9F81-C7C5-4C3A-9AF5-49365A555D74}"/>
    <cellStyle name="Normal 4 3 4 2 2 2 2" xfId="6526" xr:uid="{9AEF46E7-CC83-4A81-B2AB-13F6F61DDF73}"/>
    <cellStyle name="Normal 4 3 4 2 2 2 3" xfId="6527" xr:uid="{C3904237-8D35-4D8D-8AA6-EC004BAE5908}"/>
    <cellStyle name="Normal 4 3 4 2 2 2 4" xfId="6528" xr:uid="{AD0CDB6A-79A4-4D07-8E25-ABBA18BCD5AD}"/>
    <cellStyle name="Normal 4 3 4 2 2 3" xfId="6529" xr:uid="{E9BE2B4E-5868-481F-8815-8BAF2415967F}"/>
    <cellStyle name="Normal 4 3 4 2 2 4" xfId="6530" xr:uid="{1D437271-5C37-491D-82DE-9C9D1E9F25DA}"/>
    <cellStyle name="Normal 4 3 4 2 3" xfId="6531" xr:uid="{2332364A-92CA-4C7E-99E7-B2C8182ED450}"/>
    <cellStyle name="Normal 4 3 4 2 4" xfId="6532" xr:uid="{93089AC2-6F1A-4411-AFFD-7300A575C710}"/>
    <cellStyle name="Normal 4 3 4 2 5" xfId="6533" xr:uid="{1E47B044-F4CD-41FD-A068-291B79B5A434}"/>
    <cellStyle name="Normal 4 3 4 2 6" xfId="6534" xr:uid="{E5BC88AA-2A92-4BDA-A321-3A105527C77A}"/>
    <cellStyle name="Normal 4 3 4 3" xfId="6535" xr:uid="{5999B078-ED21-4D6A-B1DD-DC557E9BBFA3}"/>
    <cellStyle name="Normal 4 3 4 4" xfId="6536" xr:uid="{6EFF06B6-E990-4E33-9C00-5928CA76E26B}"/>
    <cellStyle name="Normal 4 3 4 5" xfId="6537" xr:uid="{4B0799F9-4DE3-41FC-A00A-8B36FD3BECBA}"/>
    <cellStyle name="Normal 4 3 4 6" xfId="6538" xr:uid="{80694938-2FBE-427C-95DA-90EA1A7DE66B}"/>
    <cellStyle name="Normal 4 3 5" xfId="6539" xr:uid="{1E851BB4-1828-4A52-A157-07C526A4E2BB}"/>
    <cellStyle name="Normal 4 3 6" xfId="6540" xr:uid="{B589329B-92C8-4A90-B76F-BA029E8C48DB}"/>
    <cellStyle name="Normal 4 3 7" xfId="6541" xr:uid="{E661A4E1-5054-4640-8B60-6D1D6ED4C5E1}"/>
    <cellStyle name="Normal 4 3 8" xfId="6542" xr:uid="{65FC0528-08A3-4DE4-AA9F-673A2F8B93B8}"/>
    <cellStyle name="Normal 4 3 9" xfId="6543" xr:uid="{8BB82AD4-42AF-4415-AAD4-07610A59E05B}"/>
    <cellStyle name="Normal 4 4" xfId="6544" xr:uid="{ECF42771-91F6-446E-B884-A78EAAE7F646}"/>
    <cellStyle name="Normal 4 4 2" xfId="6545" xr:uid="{7A449EC4-8A85-452A-815D-F25FE53D908B}"/>
    <cellStyle name="Normal 4 4 2 2" xfId="6546" xr:uid="{6C888260-3DE6-4F80-A4CF-CD0A27304DB7}"/>
    <cellStyle name="Normal 4 4 3" xfId="6547" xr:uid="{48608B1D-96B2-4A72-AECD-515A0345CBD9}"/>
    <cellStyle name="Normal 4 5" xfId="6548" xr:uid="{B524B548-A77D-46B5-B8E2-BACFB6FE4810}"/>
    <cellStyle name="Normal 4 5 2" xfId="6549" xr:uid="{FAA3A5E2-A0C8-4E73-9C31-E101E2E31060}"/>
    <cellStyle name="Normal 4 5 2 2" xfId="6550" xr:uid="{9E6642CB-A0A1-472D-A588-D649D33AECE0}"/>
    <cellStyle name="Normal 4 5 3" xfId="6551" xr:uid="{37E81E37-B7D7-4EA4-AD48-E3691973B779}"/>
    <cellStyle name="Normal 4 6" xfId="6552" xr:uid="{F98F9199-07FD-4ECB-87F0-1E29F5138BA3}"/>
    <cellStyle name="Normal 4 6 2" xfId="6553" xr:uid="{3F753145-D6E8-4A6F-BF18-1262791AC71C}"/>
    <cellStyle name="Normal 4 6 2 2" xfId="6554" xr:uid="{015DEF21-B710-476F-BDDB-050B9B196E35}"/>
    <cellStyle name="Normal 4 6 2 2 2" xfId="6555" xr:uid="{8EC177B4-5242-4692-862A-55DF45B95131}"/>
    <cellStyle name="Normal 4 6 2 2 3" xfId="6556" xr:uid="{8525499B-05F7-4B0E-8D8C-766777F287FE}"/>
    <cellStyle name="Normal 4 6 2 2 4" xfId="6557" xr:uid="{DF1AE8CF-4F8C-4174-AF07-5EB51C763AE9}"/>
    <cellStyle name="Normal 4 6 2 3" xfId="6558" xr:uid="{3B4C0E72-E59E-4C68-AB30-3BEC7B792389}"/>
    <cellStyle name="Normal 4 6 2 4" xfId="6559" xr:uid="{EE727B66-897F-4BE2-A552-07E4E1F3E8C6}"/>
    <cellStyle name="Normal 4 6 3" xfId="6560" xr:uid="{128F1937-B781-475C-AA39-28BCB4F6A9A1}"/>
    <cellStyle name="Normal 4 6 4" xfId="6561" xr:uid="{2C82AF82-2F00-4535-B0CE-A286DB8868D9}"/>
    <cellStyle name="Normal 4 6 5" xfId="6562" xr:uid="{83D9322E-AA12-44FE-BD1C-CCD9C0A0173A}"/>
    <cellStyle name="Normal 4 6 6" xfId="6563" xr:uid="{407BC4D2-27CC-4A68-8DEF-F4F5EBADB202}"/>
    <cellStyle name="Normal 4 6 7" xfId="13423" xr:uid="{6A39D1AE-56C2-479B-B5DF-E63F62903871}"/>
    <cellStyle name="Normal 4 7" xfId="6564" xr:uid="{01E2FEDE-367F-4656-88EE-00856ADCC7AC}"/>
    <cellStyle name="Normal 4 7 2" xfId="6565" xr:uid="{B67E5817-8317-4606-96BD-6C42301F52EE}"/>
    <cellStyle name="Normal 4 7 3" xfId="13429" xr:uid="{3049F2C6-BB15-4667-9AE0-F586BD53D88B}"/>
    <cellStyle name="Normal 4 8" xfId="6566" xr:uid="{24AF455F-B275-444F-8C62-9A6738D15AC6}"/>
    <cellStyle name="Normal 4 9" xfId="6567" xr:uid="{AE4F7D14-24A8-48F1-A3BF-5567E16179F2}"/>
    <cellStyle name="Normal 4 9 2" xfId="8926" xr:uid="{B97476EF-9F11-448E-BE8E-F7720E983F63}"/>
    <cellStyle name="Normal 4 9 3" xfId="13431" xr:uid="{BCF78484-51E1-4920-84B4-E442C546DFCA}"/>
    <cellStyle name="Normal 40" xfId="6568" xr:uid="{2C215AB2-FF80-44C2-B733-8EDF4FADFF58}"/>
    <cellStyle name="Normal 40 2" xfId="6569" xr:uid="{85FE2598-ADC7-400B-B131-7E3B29772227}"/>
    <cellStyle name="Normal 40 2 2" xfId="6570" xr:uid="{A2CB563F-3C31-4AF2-974B-14430707C6E1}"/>
    <cellStyle name="Normal 40 2 2 2" xfId="6571" xr:uid="{DA950B87-B2ED-4E04-AAEB-055356E3EE68}"/>
    <cellStyle name="Normal 40 2 3" xfId="6572" xr:uid="{6F5AF0E1-0246-4678-83FA-6249682066F3}"/>
    <cellStyle name="Normal 40 3" xfId="6573" xr:uid="{37AD0DBD-730C-4005-B4DE-DDE7AF038995}"/>
    <cellStyle name="Normal 40 3 2" xfId="6574" xr:uid="{8EE622F7-E554-4BF3-BFE6-E4A3C58BF84B}"/>
    <cellStyle name="Normal 40 3 2 2" xfId="6575" xr:uid="{9E351078-9B16-4844-9590-0D0DBE18527F}"/>
    <cellStyle name="Normal 40 3 3" xfId="6576" xr:uid="{E78CA7ED-7314-49A6-A42C-6241BDC261EE}"/>
    <cellStyle name="Normal 40 4" xfId="6577" xr:uid="{424E7386-82EC-4350-A9F3-FD067670DBDD}"/>
    <cellStyle name="Normal 40 4 2" xfId="6578" xr:uid="{C3867AF2-FDB7-45C6-A61A-E1CB0F6B2209}"/>
    <cellStyle name="Normal 40 4 2 2" xfId="6579" xr:uid="{20100987-B814-4F5F-81ED-70D9425C6ACE}"/>
    <cellStyle name="Normal 40 4 3" xfId="6580" xr:uid="{4D40A447-A5C0-4955-B534-0BF9684E85E9}"/>
    <cellStyle name="Normal 40 5" xfId="6581" xr:uid="{E36369D7-4305-4CB5-ABA8-FF20884D6382}"/>
    <cellStyle name="Normal 40 5 2" xfId="6582" xr:uid="{F789AA80-3465-49C4-B9C0-E1F102423282}"/>
    <cellStyle name="Normal 40 5 2 2" xfId="6583" xr:uid="{6EDB4382-5672-440B-A49E-205DED4D2CF2}"/>
    <cellStyle name="Normal 40 5 3" xfId="6584" xr:uid="{43FC1FA1-ADF5-42F7-AB2F-6B66AF0CA28E}"/>
    <cellStyle name="Normal 40 6" xfId="6585" xr:uid="{CC3B891D-5274-421E-856A-DAC7675DE70F}"/>
    <cellStyle name="Normal 40 6 2" xfId="6586" xr:uid="{D53E5F39-E5F7-4EEB-AE74-5A4B317B932D}"/>
    <cellStyle name="Normal 40 7" xfId="6587" xr:uid="{13E22B63-6E0C-481D-A5DD-3AA4B873720D}"/>
    <cellStyle name="Normal 41" xfId="6588" xr:uid="{16CDC136-D690-4BEA-8AA4-8CED72A3DAEE}"/>
    <cellStyle name="Normal 41 2" xfId="6589" xr:uid="{15708503-591B-45D8-AA71-651081CF3440}"/>
    <cellStyle name="Normal 41 2 2" xfId="6590" xr:uid="{32698D5F-081E-4394-A95F-DD52D94E6E5C}"/>
    <cellStyle name="Normal 41 2 2 2" xfId="6591" xr:uid="{18FCBEAE-6F34-4741-869F-53A5B58E9676}"/>
    <cellStyle name="Normal 41 2 3" xfId="6592" xr:uid="{6EFCCB20-4F4A-471A-B13A-C52DA09FFF71}"/>
    <cellStyle name="Normal 41 3" xfId="6593" xr:uid="{F92E255B-2AB3-4DDA-8B12-608776CA8E83}"/>
    <cellStyle name="Normal 41 3 2" xfId="6594" xr:uid="{98A950FE-F4D4-48C1-8401-4A1D05B23D82}"/>
    <cellStyle name="Normal 41 3 2 2" xfId="6595" xr:uid="{28A8B371-917C-4191-A3A5-CFD72F50320F}"/>
    <cellStyle name="Normal 41 3 3" xfId="6596" xr:uid="{D846F8A9-7BA1-4F2B-8C15-460AA6474459}"/>
    <cellStyle name="Normal 41 4" xfId="6597" xr:uid="{9E4FE306-FF01-41C5-B628-E1EB3CA5EAD4}"/>
    <cellStyle name="Normal 41 4 2" xfId="6598" xr:uid="{6CBED327-C35A-4DE7-B1EE-408B82AF30C8}"/>
    <cellStyle name="Normal 41 4 2 2" xfId="6599" xr:uid="{6402496A-EAE5-42D9-897E-E59A2711A335}"/>
    <cellStyle name="Normal 41 4 3" xfId="6600" xr:uid="{ADE106CB-AA0D-468D-A9CD-C21AA69942E5}"/>
    <cellStyle name="Normal 41 5" xfId="6601" xr:uid="{A305A08C-DACA-41F1-B108-3D0F29B3A0F9}"/>
    <cellStyle name="Normal 41 5 2" xfId="6602" xr:uid="{3BE4D876-3198-45FA-8556-8D6CBD160F2E}"/>
    <cellStyle name="Normal 41 5 2 2" xfId="6603" xr:uid="{2096E515-40E8-4238-B07A-82994AEDD4A0}"/>
    <cellStyle name="Normal 41 5 3" xfId="6604" xr:uid="{1FCD4E44-FE3C-4D06-9EB0-338FFE2323B3}"/>
    <cellStyle name="Normal 41 6" xfId="6605" xr:uid="{9E075B57-BE72-4369-A2D9-E8F82AC09091}"/>
    <cellStyle name="Normal 41 6 2" xfId="6606" xr:uid="{34FA68A1-AB19-453E-B4D9-C26AFC4DC0D3}"/>
    <cellStyle name="Normal 41 7" xfId="6607" xr:uid="{63AB5F7B-160D-4821-BB7F-52ADA2748A63}"/>
    <cellStyle name="Normal 42" xfId="6608" xr:uid="{F8808F13-7471-4F63-9625-97F38ABEF274}"/>
    <cellStyle name="Normal 42 2" xfId="6609" xr:uid="{8AB00496-753A-4650-A17E-FBEACA0A2F5D}"/>
    <cellStyle name="Normal 42 2 2" xfId="6610" xr:uid="{4A718676-E57C-4BCA-9540-54917D4BFFFA}"/>
    <cellStyle name="Normal 42 2 2 2" xfId="6611" xr:uid="{AB147B77-B0E2-43EC-B6B9-9ED88D533ADB}"/>
    <cellStyle name="Normal 42 2 3" xfId="6612" xr:uid="{A6329344-FC88-4E65-B675-C544FF6502CE}"/>
    <cellStyle name="Normal 42 3" xfId="6613" xr:uid="{433EC742-0EFA-40DD-967B-FC808BDEBAFC}"/>
    <cellStyle name="Normal 42 3 2" xfId="6614" xr:uid="{82314C80-8D3D-48C1-AFA4-E64CBAB2E954}"/>
    <cellStyle name="Normal 42 3 2 2" xfId="6615" xr:uid="{68DB11ED-9B3F-4935-AD23-1FCE4FAB0857}"/>
    <cellStyle name="Normal 42 3 3" xfId="6616" xr:uid="{57E19FC6-679D-4EE2-9789-3BBE04607D08}"/>
    <cellStyle name="Normal 42 4" xfId="6617" xr:uid="{602D115E-9982-4737-B463-55188F0CB210}"/>
    <cellStyle name="Normal 42 4 2" xfId="6618" xr:uid="{FB50FAC3-7540-439D-8C7B-D9DCB15EA774}"/>
    <cellStyle name="Normal 42 4 2 2" xfId="6619" xr:uid="{AC955B62-DECB-43F6-BBB4-5CA847542044}"/>
    <cellStyle name="Normal 42 4 3" xfId="6620" xr:uid="{0DBEDA9E-BD9F-48F8-B5A4-9C4210B02DE6}"/>
    <cellStyle name="Normal 42 5" xfId="6621" xr:uid="{FF1A7BDB-9A2A-4BC2-88D8-832F38647D8B}"/>
    <cellStyle name="Normal 42 5 2" xfId="6622" xr:uid="{ED64C0A6-3B96-45D9-B96F-58B9338C6CA1}"/>
    <cellStyle name="Normal 42 5 2 2" xfId="6623" xr:uid="{7D09281A-CEDF-4653-87D2-24CF7F51BAB3}"/>
    <cellStyle name="Normal 42 5 3" xfId="6624" xr:uid="{5C3D7269-6E85-439E-998A-81351BE01910}"/>
    <cellStyle name="Normal 42 6" xfId="6625" xr:uid="{C0590A05-A71A-4AAD-B6F7-53A93CD04F9C}"/>
    <cellStyle name="Normal 42 6 2" xfId="6626" xr:uid="{B9C356A3-2CF9-41CC-A342-DEA2D0FC7846}"/>
    <cellStyle name="Normal 42 7" xfId="6627" xr:uid="{3C870ABF-87C5-4ECA-8D63-6500BD51CD95}"/>
    <cellStyle name="Normal 43" xfId="6628" xr:uid="{0B813759-8B45-42DC-9904-408514153DC9}"/>
    <cellStyle name="Normal 43 2" xfId="6629" xr:uid="{45BA16AE-4D25-4E5A-B4CC-F8A4BD904617}"/>
    <cellStyle name="Normal 43 2 2" xfId="6630" xr:uid="{965BDADC-AE1F-4347-B62F-2C3C07460561}"/>
    <cellStyle name="Normal 43 2 2 2" xfId="6631" xr:uid="{4D695963-264C-4F3B-A7C0-C0D5A6E0C8B5}"/>
    <cellStyle name="Normal 43 2 3" xfId="6632" xr:uid="{10AC5485-47FE-4686-80D5-D17A473B3EB2}"/>
    <cellStyle name="Normal 43 3" xfId="6633" xr:uid="{FF8AB731-3CD1-4C9A-A6A0-85EF8F7BCB87}"/>
    <cellStyle name="Normal 43 3 2" xfId="6634" xr:uid="{473A923F-8C7D-4F68-BF9A-9969E2430589}"/>
    <cellStyle name="Normal 43 3 2 2" xfId="6635" xr:uid="{835FC27F-7B78-49C3-9770-98381846E699}"/>
    <cellStyle name="Normal 43 3 3" xfId="6636" xr:uid="{54EA9475-785E-4BC2-B478-E1FBBE914F21}"/>
    <cellStyle name="Normal 43 4" xfId="6637" xr:uid="{1F118559-81B9-4C7A-9CBE-CC3269700EB1}"/>
    <cellStyle name="Normal 43 4 2" xfId="6638" xr:uid="{6289613C-736E-400B-9965-07EF333A7090}"/>
    <cellStyle name="Normal 43 4 2 2" xfId="6639" xr:uid="{81BA7E75-ABEE-45D3-ADFD-65ED690EB87F}"/>
    <cellStyle name="Normal 43 4 3" xfId="6640" xr:uid="{BF9328CF-B193-4C68-8E03-7160AC80BEF8}"/>
    <cellStyle name="Normal 43 5" xfId="6641" xr:uid="{419BB386-418E-4407-B431-B363FEB20307}"/>
    <cellStyle name="Normal 44" xfId="6642" xr:uid="{D4F16BDB-4FEA-4295-9E32-26CCA53F37DB}"/>
    <cellStyle name="Normal 44 2" xfId="6643" xr:uid="{55C5E288-20CA-4BB7-A749-D335F99A130B}"/>
    <cellStyle name="Normal 44 2 2" xfId="6644" xr:uid="{FBFC9393-83AC-48C1-8E7D-932F1411027E}"/>
    <cellStyle name="Normal 44 2 2 2" xfId="6645" xr:uid="{DBFF8FF6-4B2D-462F-9F46-3E9D44F23105}"/>
    <cellStyle name="Normal 44 2 3" xfId="6646" xr:uid="{0DA3F306-6591-4D18-92C3-31FB1D4684CF}"/>
    <cellStyle name="Normal 44 3" xfId="6647" xr:uid="{B662D8AB-764E-4C41-B3D2-6F3AE643C210}"/>
    <cellStyle name="Normal 44 3 2" xfId="6648" xr:uid="{C406C390-D820-4A66-9B29-6A712594F84E}"/>
    <cellStyle name="Normal 44 3 2 2" xfId="6649" xr:uid="{D4FD70E6-AFA0-4B65-889B-798CC1DD5A5A}"/>
    <cellStyle name="Normal 44 3 3" xfId="6650" xr:uid="{DA3D1A49-D62F-491B-8533-8B9ADB1167F4}"/>
    <cellStyle name="Normal 44 4" xfId="6651" xr:uid="{0C4FD3FA-A3D9-4559-B10F-352FCA9A2B6B}"/>
    <cellStyle name="Normal 44 4 2" xfId="6652" xr:uid="{95BADD4D-C0C0-4F75-B1F6-4B67A4DCC1F8}"/>
    <cellStyle name="Normal 44 4 2 2" xfId="6653" xr:uid="{AF9CE537-D4DC-4341-AE60-53954C74923A}"/>
    <cellStyle name="Normal 44 4 3" xfId="6654" xr:uid="{519D884F-CFAA-4EF0-A8DB-1108BDDFAD4E}"/>
    <cellStyle name="Normal 44 5" xfId="6655" xr:uid="{3752E07E-2F14-4D0A-B79D-A1C434F86E6E}"/>
    <cellStyle name="Normal 45" xfId="6656" xr:uid="{0B127551-271F-45C3-8BA7-592F63297072}"/>
    <cellStyle name="Normal 45 2" xfId="6657" xr:uid="{B8009DE7-9B50-4E65-A79E-87077F4CB97C}"/>
    <cellStyle name="Normal 45 2 2" xfId="6658" xr:uid="{5B41BAE6-AA4A-4260-BA00-FEBFD978A0E3}"/>
    <cellStyle name="Normal 45 2 2 2" xfId="6659" xr:uid="{BAA43BBA-CE0B-43B1-8B1F-0BD713DD6D35}"/>
    <cellStyle name="Normal 45 2 3" xfId="6660" xr:uid="{C92817FB-D21D-4AFA-B4F4-7B577293B2E1}"/>
    <cellStyle name="Normal 45 3" xfId="6661" xr:uid="{6A0C995F-28DD-48BA-936D-A0341C8E038E}"/>
    <cellStyle name="Normal 45 3 2" xfId="6662" xr:uid="{6F8F65BA-B906-4CCD-8EB1-E56E9BCE7D09}"/>
    <cellStyle name="Normal 45 3 2 2" xfId="6663" xr:uid="{E1B633B8-1140-4761-96DD-5C5173B081C5}"/>
    <cellStyle name="Normal 45 3 3" xfId="6664" xr:uid="{1255D599-DE96-4909-93D8-5715C789E3F9}"/>
    <cellStyle name="Normal 45 4" xfId="6665" xr:uid="{04BBE792-1284-47FB-80D6-516EAF051AE5}"/>
    <cellStyle name="Normal 45 4 2" xfId="6666" xr:uid="{BF56E922-BE3A-46FB-BE46-3FF43392BD02}"/>
    <cellStyle name="Normal 45 4 2 2" xfId="6667" xr:uid="{DA7A3037-0A1A-4A9F-BD19-F9C09AE23007}"/>
    <cellStyle name="Normal 45 4 3" xfId="6668" xr:uid="{05A44A81-6CB2-43F9-AA31-267C3D45373D}"/>
    <cellStyle name="Normal 45 5" xfId="6669" xr:uid="{6D009169-1C95-4A5C-8646-EB3E06E3B4CD}"/>
    <cellStyle name="Normal 46" xfId="6670" xr:uid="{177994C6-E87E-4C4A-A774-E40A3741C7DA}"/>
    <cellStyle name="Normal 47" xfId="6671" xr:uid="{30AED682-7F67-43F3-B0A1-1FA96FD2A906}"/>
    <cellStyle name="Normal 48" xfId="6672" xr:uid="{6D2BED59-9EE7-4FA9-A142-3B6D29A399BF}"/>
    <cellStyle name="Normal 48 2" xfId="6673" xr:uid="{C7BBFF03-2E36-41E9-9384-D0197062C502}"/>
    <cellStyle name="Normal 48 2 2" xfId="6674" xr:uid="{90AA3029-7CFB-47F7-A5DD-CA80C6F74F03}"/>
    <cellStyle name="Normal 48 2 2 2" xfId="6675" xr:uid="{075089DD-42D5-485E-AB73-CD84850EBF29}"/>
    <cellStyle name="Normal 48 2 3" xfId="6676" xr:uid="{823AEC05-E686-4C3C-8E6B-42BB99854221}"/>
    <cellStyle name="Normal 48 3" xfId="6677" xr:uid="{4BCE9E65-7D34-41E9-ADD5-DA24F94FD465}"/>
    <cellStyle name="Normal 48 3 2" xfId="6678" xr:uid="{BAFC0116-2522-4998-84DE-DC61409F8147}"/>
    <cellStyle name="Normal 48 3 2 2" xfId="6679" xr:uid="{E8796658-8BD1-40F8-A895-5895A45569E0}"/>
    <cellStyle name="Normal 48 3 3" xfId="6680" xr:uid="{1FB78942-D625-407C-9542-FBBFF046F106}"/>
    <cellStyle name="Normal 48 4" xfId="6681" xr:uid="{9801B02D-9DA3-4AA6-B140-F20DA10E433B}"/>
    <cellStyle name="Normal 48 4 2" xfId="6682" xr:uid="{B3109606-E26A-4FB2-B559-E5520254EF22}"/>
    <cellStyle name="Normal 48 4 2 2" xfId="6683" xr:uid="{1C980E0A-BD3D-45E8-B937-051A2B17BDED}"/>
    <cellStyle name="Normal 48 4 3" xfId="6684" xr:uid="{6C393074-209A-4AFC-A8B8-643DFEC557D2}"/>
    <cellStyle name="Normal 48 5" xfId="6685" xr:uid="{3FB688A5-A2AE-4F72-B731-259DA61B8B77}"/>
    <cellStyle name="Normal 49" xfId="6686" xr:uid="{C145D36F-7290-4209-9D10-00DD19CE57D9}"/>
    <cellStyle name="Normal 49 2" xfId="6687" xr:uid="{A8218957-6D62-4885-B951-690F1741E499}"/>
    <cellStyle name="Normal 49 2 2" xfId="6688" xr:uid="{69A17167-B544-4B85-8F5B-99ACCE12B557}"/>
    <cellStyle name="Normal 49 3" xfId="6689" xr:uid="{31413E2A-D3D7-4533-9BCC-F5FA5B05603A}"/>
    <cellStyle name="Normal 5" xfId="6690" xr:uid="{B8480B3D-D89E-4E3E-AF63-644AA5AEFA1E}"/>
    <cellStyle name="Normal 5 2" xfId="6691" xr:uid="{79544946-BF27-4AD4-AF8B-981AF27CFC89}"/>
    <cellStyle name="Normal 5 2 2" xfId="6692" xr:uid="{49206C48-579E-4762-BCEA-DAAB384A04DA}"/>
    <cellStyle name="Normal 5 3" xfId="6693" xr:uid="{462A760E-F29C-46EE-99D1-B84D3879876B}"/>
    <cellStyle name="Normal 5 3 10" xfId="6694" xr:uid="{15FA4F66-6F98-48C1-8CE8-33D48CB3E963}"/>
    <cellStyle name="Normal 5 3 11" xfId="13432" xr:uid="{DB5E8D58-4A18-4B2C-B04B-C4D123DE352D}"/>
    <cellStyle name="Normal 5 3 2" xfId="6695" xr:uid="{1C60A64F-1B0D-46A2-A898-9E2D31B6B305}"/>
    <cellStyle name="Normal 5 3 2 2" xfId="6696" xr:uid="{2A206B64-D1DB-4BAC-BB7B-E0E72144A637}"/>
    <cellStyle name="Normal 5 3 2 3" xfId="13433" xr:uid="{57BFCCBA-40ED-46EF-A4CA-23728F9B0ED7}"/>
    <cellStyle name="Normal 5 3 3" xfId="6697" xr:uid="{7AE42D02-A2E4-47C4-866F-982B2F92E7D3}"/>
    <cellStyle name="Normal 5 3 3 2" xfId="6698" xr:uid="{CB2A7085-84E9-47C2-8E0C-5ABA410D6BC9}"/>
    <cellStyle name="Normal 5 3 3 3" xfId="13434" xr:uid="{299516CC-9106-4FA6-9041-157D09524E13}"/>
    <cellStyle name="Normal 5 3 4" xfId="6699" xr:uid="{CA245995-D1FF-41A7-A87B-0F5D4C933D76}"/>
    <cellStyle name="Normal 5 3 4 2" xfId="6700" xr:uid="{FA4A7F7D-88DC-4454-9800-46727DEE875E}"/>
    <cellStyle name="Normal 5 3 4 2 2" xfId="6701" xr:uid="{E08882E3-609E-4525-844B-478C5E3F72DC}"/>
    <cellStyle name="Normal 5 3 4 2 2 2" xfId="6702" xr:uid="{9021D107-DBF1-4613-9863-4930FF4F38CF}"/>
    <cellStyle name="Normal 5 3 4 2 2 2 2" xfId="6703" xr:uid="{0103853E-FA04-49A6-84E0-F5792B380879}"/>
    <cellStyle name="Normal 5 3 4 2 2 2 3" xfId="6704" xr:uid="{90A295CC-1418-45AE-AFB4-D608C93640A9}"/>
    <cellStyle name="Normal 5 3 4 2 2 2 4" xfId="6705" xr:uid="{8F3CC4DF-3CFE-499A-BFF3-88A338D11D80}"/>
    <cellStyle name="Normal 5 3 4 2 2 3" xfId="6706" xr:uid="{892AD2C7-8A6A-42B6-9EA4-31F3362E049D}"/>
    <cellStyle name="Normal 5 3 4 2 2 4" xfId="6707" xr:uid="{861E5C70-89CF-46C7-A607-DFBFBF18BF64}"/>
    <cellStyle name="Normal 5 3 4 2 3" xfId="6708" xr:uid="{B6B4BBAB-73FE-4571-9921-5FB8DED95D62}"/>
    <cellStyle name="Normal 5 3 4 2 4" xfId="6709" xr:uid="{502F7BE2-20F7-4846-8B52-A422863D7C67}"/>
    <cellStyle name="Normal 5 3 4 2 5" xfId="6710" xr:uid="{C5B39674-39EC-4BB1-945A-04AC78572677}"/>
    <cellStyle name="Normal 5 3 4 2 6" xfId="6711" xr:uid="{D3B403C1-FA5D-44DB-9CF5-A98FD9C5AB2C}"/>
    <cellStyle name="Normal 5 3 4 3" xfId="6712" xr:uid="{94E8751D-07CE-473A-87F0-3CA9B1295F16}"/>
    <cellStyle name="Normal 5 3 4 4" xfId="6713" xr:uid="{AE5854AD-1335-46A4-9896-4AFC7EDF65EB}"/>
    <cellStyle name="Normal 5 3 4 5" xfId="6714" xr:uid="{E9C4B765-C46F-41AC-9DE0-72B66F40FAF7}"/>
    <cellStyle name="Normal 5 3 4 6" xfId="6715" xr:uid="{AE43D1C5-4047-43D8-A562-23971808A26E}"/>
    <cellStyle name="Normal 5 3 4 7" xfId="8991" xr:uid="{61FC7936-C871-4772-BCB4-64BA8E3694E0}"/>
    <cellStyle name="Normal 5 3 4 8" xfId="13435" xr:uid="{27ACA392-E7B9-4B28-A981-376AB76A18BD}"/>
    <cellStyle name="Normal 5 3 5" xfId="6716" xr:uid="{66949EAD-372F-4D7C-86CD-750D3E76C8E0}"/>
    <cellStyle name="Normal 5 3 6" xfId="6717" xr:uid="{EA1CE28D-0776-4BDC-95FF-C1CBCE5AEE69}"/>
    <cellStyle name="Normal 5 3 7" xfId="6718" xr:uid="{A6B37A1B-C4D6-4D99-9DCC-FEC0381917FD}"/>
    <cellStyle name="Normal 5 3 8" xfId="6719" xr:uid="{6DCBC43E-6294-4A3C-A516-C8369247FAFA}"/>
    <cellStyle name="Normal 5 3 9" xfId="6720" xr:uid="{E0D47419-0B40-4518-99DE-85883A98AC9D}"/>
    <cellStyle name="Normal 5 4" xfId="6721" xr:uid="{58B1FDC6-9358-4EF2-80AA-2513603731EB}"/>
    <cellStyle name="Normal 5 4 10" xfId="6722" xr:uid="{62E54618-57D4-4181-A45D-1B32892C55FB}"/>
    <cellStyle name="Normal 5 4 11" xfId="13453" xr:uid="{97BD4BC7-0EA2-4E92-B04E-96A79250CCB7}"/>
    <cellStyle name="Normal 5 4 2" xfId="6723" xr:uid="{29A8BD38-ACAC-406B-A903-9A45BB327632}"/>
    <cellStyle name="Normal 5 4 3" xfId="6724" xr:uid="{37DCA312-0A3E-4269-87AF-7766D66BBF1C}"/>
    <cellStyle name="Normal 5 4 4" xfId="6725" xr:uid="{4CE7A421-94C2-4E8D-8946-BC99157E3988}"/>
    <cellStyle name="Normal 5 4 5" xfId="6726" xr:uid="{AE2F892C-278C-43E8-909E-763A7DCA2EE3}"/>
    <cellStyle name="Normal 5 4 5 2" xfId="6727" xr:uid="{109B9CBB-E864-4E9A-BF0B-75952EE8F865}"/>
    <cellStyle name="Normal 5 4 5 2 2" xfId="6728" xr:uid="{3F958E20-4F16-43D3-BD0F-91F58E41F5C2}"/>
    <cellStyle name="Normal 5 4 5 2 2 2" xfId="6729" xr:uid="{C846065A-76E7-42AF-928E-1393544B1C91}"/>
    <cellStyle name="Normal 5 4 5 2 2 2 2" xfId="6730" xr:uid="{EC2CB602-F038-4C8D-AC10-5CA5C7C2EDF9}"/>
    <cellStyle name="Normal 5 4 5 2 2 2 3" xfId="6731" xr:uid="{AF7A23DB-1AB0-4954-9699-80D8BC627206}"/>
    <cellStyle name="Normal 5 4 5 2 2 2 4" xfId="6732" xr:uid="{6E52FAB4-B58B-4C3E-9D0D-1A9EB052E951}"/>
    <cellStyle name="Normal 5 4 5 2 2 3" xfId="6733" xr:uid="{28279F32-4A9D-4643-A916-B42375F8589E}"/>
    <cellStyle name="Normal 5 4 5 2 2 4" xfId="6734" xr:uid="{A7DA3A45-3057-4B39-8D52-131A9EDFAAF9}"/>
    <cellStyle name="Normal 5 4 5 2 3" xfId="6735" xr:uid="{EEA5EE84-6A17-4AA4-BC60-BC83B3F8A646}"/>
    <cellStyle name="Normal 5 4 5 2 4" xfId="6736" xr:uid="{69EA01C2-8C2C-4D48-8353-FD5577A979DD}"/>
    <cellStyle name="Normal 5 4 5 2 5" xfId="6737" xr:uid="{06595E5D-FE95-4163-AB6E-92DEDAED5777}"/>
    <cellStyle name="Normal 5 4 5 2 6" xfId="6738" xr:uid="{1B7112C7-44C0-46CF-8670-A0DA83C70DC5}"/>
    <cellStyle name="Normal 5 4 5 3" xfId="6739" xr:uid="{9D68A688-BEFB-4A9C-856C-02AE7700F18F}"/>
    <cellStyle name="Normal 5 4 5 4" xfId="6740" xr:uid="{F78E6601-C7B6-455E-BFA9-3192E22B2359}"/>
    <cellStyle name="Normal 5 4 5 5" xfId="6741" xr:uid="{30D9FB8E-EA92-4F0C-AD0E-69DF52A75542}"/>
    <cellStyle name="Normal 5 4 5 6" xfId="6742" xr:uid="{BB09E37F-DEE2-4B32-AAC2-905E235AE528}"/>
    <cellStyle name="Normal 5 4 6" xfId="6743" xr:uid="{ACADD5ED-F2C4-4BDF-90BF-C489EF4BD257}"/>
    <cellStyle name="Normal 5 4 7" xfId="6744" xr:uid="{E41B42F7-EE2C-4F94-9EE1-38A71EF56AEF}"/>
    <cellStyle name="Normal 5 4 8" xfId="6745" xr:uid="{97FEE3BA-3D7D-4B4D-AC7A-C40547626D13}"/>
    <cellStyle name="Normal 5 4 9" xfId="6746" xr:uid="{DC967453-0CB7-4291-863F-0CDD9F1C4BF5}"/>
    <cellStyle name="Normal 5 5" xfId="6747" xr:uid="{B14E4D07-E2D1-44A7-9470-5EDA79B5F0AB}"/>
    <cellStyle name="Normal 5 5 2" xfId="8992" xr:uid="{6B96F567-3170-462F-90CD-E000A007B242}"/>
    <cellStyle name="Normal 5 5 3" xfId="13460" xr:uid="{F0EAD69C-775D-472E-9161-1379DB85EC2C}"/>
    <cellStyle name="Normal 5 6" xfId="6748" xr:uid="{1FFC2A95-7628-4B10-9BC5-D9F4447F1A7C}"/>
    <cellStyle name="Normal 5 6 2" xfId="8993" xr:uid="{AFDE4E1F-ADC3-4AB9-AFB1-D71DCBCBDCBE}"/>
    <cellStyle name="Normal 5 6 3" xfId="13461" xr:uid="{C6142832-F469-4A82-9D76-53BA24C2A0AE}"/>
    <cellStyle name="Normal 5 7" xfId="6749" xr:uid="{C1D73C3A-FDAF-4813-B331-58703CDB5B04}"/>
    <cellStyle name="Normal 50" xfId="6750" xr:uid="{BFC0B984-D886-47DF-AED0-ADB364571605}"/>
    <cellStyle name="Normal 50 2" xfId="6751" xr:uid="{3AC05682-B065-4126-A6BF-2A64E7EDFA4C}"/>
    <cellStyle name="Normal 50 2 2" xfId="6752" xr:uid="{A30DF64C-632D-4C11-B8D8-DD0C833F2E74}"/>
    <cellStyle name="Normal 50 3" xfId="6753" xr:uid="{0C516B6B-059B-406F-A150-FB05F6083734}"/>
    <cellStyle name="Normal 51" xfId="6754" xr:uid="{764A9F6D-C7F5-446E-B53E-DCF370D61959}"/>
    <cellStyle name="Normal 51 2" xfId="6755" xr:uid="{59D43BD2-36A3-4322-B552-01BEB8142FD7}"/>
    <cellStyle name="Normal 52" xfId="6756" xr:uid="{AD1A832A-4132-41F5-B118-EB073677C7ED}"/>
    <cellStyle name="Normal 52 2" xfId="6757" xr:uid="{774B3449-1601-4C0A-AC0C-D8722F5CB19B}"/>
    <cellStyle name="Normal 52 2 2" xfId="6758" xr:uid="{974E37E9-0E77-445E-80FB-33F557EF3723}"/>
    <cellStyle name="Normal 52 3" xfId="6759" xr:uid="{E077FF62-2B34-4E56-B2B4-7659EAC71F4E}"/>
    <cellStyle name="Normal 53" xfId="6760" xr:uid="{785C2721-2635-4A01-A35C-FECF824BEA9A}"/>
    <cellStyle name="Normal 53 2" xfId="6761" xr:uid="{E6C342F9-D1F5-474D-A37F-12AF77C0C45F}"/>
    <cellStyle name="Normal 53 2 2" xfId="6762" xr:uid="{779CEAFB-7587-43EE-A656-F4AEEC25FE0A}"/>
    <cellStyle name="Normal 53 3" xfId="6763" xr:uid="{5674F623-46B5-492C-AA70-214338402377}"/>
    <cellStyle name="Normal 54" xfId="6764" xr:uid="{5569D915-21B9-418D-AEF1-58479129CD11}"/>
    <cellStyle name="Normal 54 2" xfId="6765" xr:uid="{B0D07C04-824E-4C5B-8B71-50E3C95B3917}"/>
    <cellStyle name="Normal 54 2 2" xfId="6766" xr:uid="{D698E914-CAE7-4F5F-86CC-5D2845AB5A70}"/>
    <cellStyle name="Normal 54 3" xfId="6767" xr:uid="{393B4532-07EA-46CF-B46B-DC08C2D1D5A4}"/>
    <cellStyle name="Normal 55" xfId="6768" xr:uid="{10D1EA1C-193E-4999-8460-88D942817956}"/>
    <cellStyle name="Normal 55 2" xfId="6769" xr:uid="{7E45B795-C84D-4EB1-AB11-368E401CF72D}"/>
    <cellStyle name="Normal 55 2 2" xfId="6770" xr:uid="{4B29B2B3-DEDF-4C94-8FD1-6320E0AFBBBC}"/>
    <cellStyle name="Normal 55 3" xfId="6771" xr:uid="{66ED7685-817E-46AF-9B54-CC24CB931C3A}"/>
    <cellStyle name="Normal 56" xfId="6772" xr:uid="{F980FF87-E034-49EA-9088-F1471828E9CA}"/>
    <cellStyle name="Normal 56 2" xfId="6773" xr:uid="{BC38B8D2-9EAD-4922-8495-0149DFC37B2C}"/>
    <cellStyle name="Normal 56 2 2" xfId="6774" xr:uid="{CB5F2AFF-3F67-400B-A989-9C0317450F08}"/>
    <cellStyle name="Normal 56 3" xfId="6775" xr:uid="{5F0F8402-AC33-4690-A6AB-FF5F7F006CF3}"/>
    <cellStyle name="Normal 57" xfId="6776" xr:uid="{4B30B698-111E-4D2A-8939-02A1229A132C}"/>
    <cellStyle name="Normal 57 2" xfId="6777" xr:uid="{B513559F-5625-4713-B99A-1D00879F6AAC}"/>
    <cellStyle name="Normal 57 2 2" xfId="6778" xr:uid="{A147AB71-DAEE-463B-ABED-42515D953012}"/>
    <cellStyle name="Normal 57 3" xfId="6779" xr:uid="{712FED68-AB52-4F40-BC1C-C2FA364363E5}"/>
    <cellStyle name="Normal 58" xfId="6780" xr:uid="{AAD14CDE-D971-4920-A96B-A6FE89478D72}"/>
    <cellStyle name="Normal 58 2" xfId="6781" xr:uid="{06BB3BEA-971F-4EAB-8BA8-1595A1C29EE9}"/>
    <cellStyle name="Normal 58 2 2" xfId="6782" xr:uid="{F2D82BE2-FB9D-4FF8-9C0C-8C0F401E8379}"/>
    <cellStyle name="Normal 58 3" xfId="6783" xr:uid="{929777FE-315B-4CC6-9178-544D31F6C4A9}"/>
    <cellStyle name="Normal 59" xfId="6784" xr:uid="{C4E960A4-7C6A-46B9-A7DA-1C16AEF0A02B}"/>
    <cellStyle name="Normal 59 2" xfId="6785" xr:uid="{895E7E71-0917-4E80-8980-A587F6C324B3}"/>
    <cellStyle name="Normal 59 2 2" xfId="6786" xr:uid="{D3D64498-8A8E-40C5-BF62-DF47F77A59A6}"/>
    <cellStyle name="Normal 59 3" xfId="6787" xr:uid="{31553C1E-E93B-4CAB-BEBC-28FC9459EF45}"/>
    <cellStyle name="Normal 6" xfId="6788" xr:uid="{ABEBEAA0-0A6B-4036-95C0-7996E4CE5ADE}"/>
    <cellStyle name="Normal 6 10" xfId="6789" xr:uid="{6C33234E-4460-4432-B180-67FB335BDD07}"/>
    <cellStyle name="Normal 6 10 2" xfId="6790" xr:uid="{D34BD0CB-4E11-458C-A57A-1FD504325704}"/>
    <cellStyle name="Normal 6 10 2 2" xfId="6791" xr:uid="{18CBB330-5009-4EFE-ADCE-76612BEBA43C}"/>
    <cellStyle name="Normal 6 10 3" xfId="6792" xr:uid="{EF8E8A68-5212-4A4F-9420-049031D34B53}"/>
    <cellStyle name="Normal 6 10 4" xfId="6793" xr:uid="{51E98FC4-7598-4995-B875-2B34E377BAA0}"/>
    <cellStyle name="Normal 6 10 5" xfId="13462" xr:uid="{C4EBFA8D-A979-47C2-A4AD-EE2E158591D2}"/>
    <cellStyle name="Normal 6 11" xfId="6794" xr:uid="{A7D1AF85-C0CD-472B-B871-3782CFF3CACF}"/>
    <cellStyle name="Normal 6 11 2" xfId="6795" xr:uid="{B982D914-D5D9-4EAE-B23E-D9DB83E2F472}"/>
    <cellStyle name="Normal 6 11 2 2" xfId="6796" xr:uid="{877402BE-1142-4BB7-AA85-FD980059FE79}"/>
    <cellStyle name="Normal 6 11 3" xfId="6797" xr:uid="{70C91833-7680-4808-86C3-E7A567D2503E}"/>
    <cellStyle name="Normal 6 11 4" xfId="6798" xr:uid="{5FDC8928-C749-4CD6-81AA-0203C501B2FC}"/>
    <cellStyle name="Normal 6 11 5" xfId="13463" xr:uid="{8AB45A86-8172-4942-BC5F-7E6559400220}"/>
    <cellStyle name="Normal 6 12" xfId="6799" xr:uid="{E7546DD4-B618-4C91-B2E4-0CB8E11C0D78}"/>
    <cellStyle name="Normal 6 12 2" xfId="6800" xr:uid="{6B2AE0F9-199A-477F-A115-C05A2BA524E3}"/>
    <cellStyle name="Normal 6 12 2 2" xfId="6801" xr:uid="{32B9F6E4-E783-4CA6-829A-2F00B83BFC11}"/>
    <cellStyle name="Normal 6 12 3" xfId="6802" xr:uid="{3AA29C7C-1CC9-4E85-969B-4B13FE8759C4}"/>
    <cellStyle name="Normal 6 12 4" xfId="6803" xr:uid="{A62AB061-B83A-4100-94F1-7B7CBD3A0BB2}"/>
    <cellStyle name="Normal 6 12 5" xfId="13464" xr:uid="{3331624A-9423-4926-BA5C-355B1E8AF1DA}"/>
    <cellStyle name="Normal 6 13" xfId="6804" xr:uid="{F632F33F-0D3A-43B7-BBD4-2A5999E2D089}"/>
    <cellStyle name="Normal 6 13 2" xfId="6805" xr:uid="{DA56D2A2-A99B-4F79-9367-2585DCB1430B}"/>
    <cellStyle name="Normal 6 13 3" xfId="6806" xr:uid="{1DF0A18B-2634-4AE8-B646-421A0B440A1B}"/>
    <cellStyle name="Normal 6 13 4" xfId="13466" xr:uid="{C873BE87-FFC0-4D2D-B05B-CF90CA1812D9}"/>
    <cellStyle name="Normal 6 14" xfId="6807" xr:uid="{05F7BC79-58E6-478E-B399-0E8A49DB543B}"/>
    <cellStyle name="Normal 6 15" xfId="6808" xr:uid="{00F0EAAB-6535-42E9-9C7D-7DDFDEF8349B}"/>
    <cellStyle name="Normal 6 16" xfId="8995" xr:uid="{31146A24-1CBC-4DD8-809C-E533261093F7}"/>
    <cellStyle name="Normal 6 17" xfId="8996" xr:uid="{6EE48DD0-3482-4997-BC69-D4EE9E6C96B5}"/>
    <cellStyle name="Normal 6 18" xfId="8997" xr:uid="{C0E81BB2-5550-4883-A6D3-391B88B571EF}"/>
    <cellStyle name="Normal 6 19" xfId="8994" xr:uid="{B9AFAE8B-B604-4A79-A6C2-8CC9B9FA6D2A}"/>
    <cellStyle name="Normal 6 2" xfId="6809" xr:uid="{E220BD1C-9BA9-4C56-B33D-525429F1FD70}"/>
    <cellStyle name="Normal 6 2 10" xfId="6810" xr:uid="{BC3B24C3-555D-43F2-9501-E6F970BCE52B}"/>
    <cellStyle name="Normal 6 2 10 2" xfId="6811" xr:uid="{50A8F0E6-B669-49D8-8CFB-14F5B62E24CA}"/>
    <cellStyle name="Normal 6 2 10 2 2" xfId="6812" xr:uid="{0CD26323-EC1F-4B8A-B9F8-D1C51ED4FEFD}"/>
    <cellStyle name="Normal 6 2 10 3" xfId="6813" xr:uid="{5939E598-F0F8-44F0-8E31-981D1B8F678F}"/>
    <cellStyle name="Normal 6 2 11" xfId="6814" xr:uid="{CA5B893B-152F-422A-B60F-66BFD65D43A2}"/>
    <cellStyle name="Normal 6 2 12" xfId="6815" xr:uid="{6266849E-6386-4465-A548-94CB7E4A6B18}"/>
    <cellStyle name="Normal 6 2 12 2" xfId="6816" xr:uid="{E8E657F3-9708-4EF6-910B-38B09AFF9194}"/>
    <cellStyle name="Normal 6 2 13" xfId="6817" xr:uid="{A5FE6584-899F-4E9D-A5DE-E4C69C0519C4}"/>
    <cellStyle name="Normal 6 2 14" xfId="8999" xr:uid="{AD87B73C-53A9-40B8-869B-3510777E9FCE}"/>
    <cellStyle name="Normal 6 2 15" xfId="8998" xr:uid="{112E1978-2527-4969-9214-5BE98BB71FD3}"/>
    <cellStyle name="Normal 6 2 2" xfId="6818" xr:uid="{619DFC97-9255-4E99-99F7-63D336D4152D}"/>
    <cellStyle name="Normal 6 2 2 2" xfId="6819" xr:uid="{14968D48-9954-43BA-9379-638A0637EA57}"/>
    <cellStyle name="Normal 6 2 2 2 2" xfId="6820" xr:uid="{A4B5C009-A1D1-4D72-92A6-E8D0C1716742}"/>
    <cellStyle name="Normal 6 2 2 2 2 2" xfId="6821" xr:uid="{A7C51D6B-A554-4BA2-ABA9-68D400C3B1A5}"/>
    <cellStyle name="Normal 6 2 2 2 2 2 2" xfId="6822" xr:uid="{C13F977D-DF52-4745-AF4E-7E2EBB97B7CF}"/>
    <cellStyle name="Normal 6 2 2 2 2 3" xfId="6823" xr:uid="{95A399EA-EC3D-4F82-9761-ABAD1C57FFCA}"/>
    <cellStyle name="Normal 6 2 2 2 3" xfId="6824" xr:uid="{9953CBA6-2ACF-465A-93D8-EDC357FED14F}"/>
    <cellStyle name="Normal 6 2 2 2 3 2" xfId="6825" xr:uid="{66DE0885-30E8-4641-899C-A25DAB295CD3}"/>
    <cellStyle name="Normal 6 2 2 2 4" xfId="6826" xr:uid="{197D2582-BEE2-4AD4-9EE5-AFDC47792952}"/>
    <cellStyle name="Normal 6 2 2 3" xfId="6827" xr:uid="{8BFEDA4D-BED9-4BF4-B789-6373BDACD91D}"/>
    <cellStyle name="Normal 6 2 2 3 2" xfId="6828" xr:uid="{0AB8640E-2BC7-4F69-A6B4-A33C2F214177}"/>
    <cellStyle name="Normal 6 2 2 3 2 2" xfId="6829" xr:uid="{246D0FAC-F7DE-4A6B-AFE6-5B8AC870D829}"/>
    <cellStyle name="Normal 6 2 2 3 2 2 2" xfId="6830" xr:uid="{0CADFC49-6EAB-4D1A-847B-9C94B5845B6A}"/>
    <cellStyle name="Normal 6 2 2 3 2 3" xfId="6831" xr:uid="{23ED54B2-4210-4F0F-9782-867AA3DF974E}"/>
    <cellStyle name="Normal 6 2 2 3 3" xfId="6832" xr:uid="{2AFB30D1-F8F0-45C4-A140-9EF008D8CF7B}"/>
    <cellStyle name="Normal 6 2 2 3 3 2" xfId="6833" xr:uid="{14F99956-C662-4850-AC1B-BB81B04771EC}"/>
    <cellStyle name="Normal 6 2 2 3 4" xfId="6834" xr:uid="{B79921C7-FB3F-4591-9903-7DFBE21A0BED}"/>
    <cellStyle name="Normal 6 2 2 4" xfId="6835" xr:uid="{84988D1F-896E-44B5-87A5-A7CE868B9F17}"/>
    <cellStyle name="Normal 6 2 2 4 2" xfId="6836" xr:uid="{55A18848-64A9-429C-9AF2-F92F7C1FBFD8}"/>
    <cellStyle name="Normal 6 2 2 4 2 2" xfId="6837" xr:uid="{ABEC6BEC-D7D1-4C28-80B4-5CD6FD36EAC1}"/>
    <cellStyle name="Normal 6 2 2 4 2 2 2" xfId="6838" xr:uid="{7A15EFD5-94E5-4FDC-BB29-A09C7698742A}"/>
    <cellStyle name="Normal 6 2 2 4 2 3" xfId="6839" xr:uid="{B7DC12F0-968D-46A1-90B8-01E5CF24ADE6}"/>
    <cellStyle name="Normal 6 2 2 4 3" xfId="6840" xr:uid="{28B26244-8F12-4FE2-B0B6-792937DFE040}"/>
    <cellStyle name="Normal 6 2 2 4 3 2" xfId="6841" xr:uid="{F7E5791D-19CA-4DFC-9753-C162C33C1370}"/>
    <cellStyle name="Normal 6 2 2 4 4" xfId="6842" xr:uid="{6F06C1D5-D63C-442E-AA6F-ECAF8B3F87DD}"/>
    <cellStyle name="Normal 6 2 2 5" xfId="6843" xr:uid="{9B76619D-4097-4171-AE64-0571543B894C}"/>
    <cellStyle name="Normal 6 2 2 5 2" xfId="6844" xr:uid="{49E54EB8-E683-47B5-8131-92E1ABDBDD3D}"/>
    <cellStyle name="Normal 6 2 2 5 2 2" xfId="6845" xr:uid="{A3D95349-EA48-4172-A550-8B696558B162}"/>
    <cellStyle name="Normal 6 2 2 5 2 2 2" xfId="6846" xr:uid="{C46509CF-B606-44F9-8A69-F8363341450B}"/>
    <cellStyle name="Normal 6 2 2 5 2 3" xfId="6847" xr:uid="{BA65E85C-8787-4A68-A0FE-A1D196D9B717}"/>
    <cellStyle name="Normal 6 2 2 5 3" xfId="6848" xr:uid="{5733F82F-EC58-45B1-8CA9-023ACA6DD8E3}"/>
    <cellStyle name="Normal 6 2 2 5 3 2" xfId="6849" xr:uid="{EDE8C02C-95C4-48B1-A3F9-ACFC6A4E9D1C}"/>
    <cellStyle name="Normal 6 2 2 5 4" xfId="6850" xr:uid="{CDA89DF1-38AC-40EA-B5AC-B8175628706E}"/>
    <cellStyle name="Normal 6 2 2 6" xfId="6851" xr:uid="{6A6C31B9-EB48-48C4-8F55-036C5446E869}"/>
    <cellStyle name="Normal 6 2 2 6 2" xfId="6852" xr:uid="{CDF410BE-4212-415E-A160-7BBEE63C566E}"/>
    <cellStyle name="Normal 6 2 2 6 2 2" xfId="6853" xr:uid="{FA47E8B9-BE4E-45CD-8F1C-183882C8B374}"/>
    <cellStyle name="Normal 6 2 2 6 3" xfId="6854" xr:uid="{AC311E22-0820-4BBB-AC05-155846CCF068}"/>
    <cellStyle name="Normal 6 2 2 7" xfId="6855" xr:uid="{F57BC89C-09C2-43CD-BB37-17726C7C8F0D}"/>
    <cellStyle name="Normal 6 2 2 7 2" xfId="6856" xr:uid="{C99E6E1D-FF6A-44E9-B977-EBBD5E55E3D6}"/>
    <cellStyle name="Normal 6 2 2 8" xfId="6857" xr:uid="{DE16FD07-9D51-49D1-AD52-BBAF9C4F7ECD}"/>
    <cellStyle name="Normal 6 2 3" xfId="6858" xr:uid="{4F8A1E5E-C811-496E-A910-31A11F17E86E}"/>
    <cellStyle name="Normal 6 2 3 2" xfId="6859" xr:uid="{F6A565CD-5F1A-49EB-8ABC-6DD4F8D61F5F}"/>
    <cellStyle name="Normal 6 2 3 2 2" xfId="6860" xr:uid="{1F800A88-EAAA-44A1-9D56-6D3E303255A5}"/>
    <cellStyle name="Normal 6 2 3 2 2 2" xfId="6861" xr:uid="{83CF0356-0899-464D-A9C5-C2E28274959A}"/>
    <cellStyle name="Normal 6 2 3 2 3" xfId="6862" xr:uid="{BE24DE2D-2C88-44F1-BE8D-C833C1F845C8}"/>
    <cellStyle name="Normal 6 2 3 3" xfId="6863" xr:uid="{7E2AE38D-6E29-44A5-B21D-3067E4F213B2}"/>
    <cellStyle name="Normal 6 2 3 3 2" xfId="6864" xr:uid="{6E91B476-7678-4F01-B833-A9D4B02DB7AE}"/>
    <cellStyle name="Normal 6 2 3 4" xfId="6865" xr:uid="{63087FE9-829B-419C-92A2-CEF369931F6B}"/>
    <cellStyle name="Normal 6 2 4" xfId="6866" xr:uid="{0F7078CA-2151-4741-AF2A-765B97D511C4}"/>
    <cellStyle name="Normal 6 2 4 2" xfId="6867" xr:uid="{7AE4727A-64EF-4897-B285-B335E0EB76E2}"/>
    <cellStyle name="Normal 6 2 4 2 2" xfId="6868" xr:uid="{B3EFB2C3-4176-48B8-B665-68C85362FE81}"/>
    <cellStyle name="Normal 6 2 4 2 2 2" xfId="6869" xr:uid="{56C11108-201C-4546-B9CD-2C8A88878E9F}"/>
    <cellStyle name="Normal 6 2 4 2 2 2 2" xfId="6870" xr:uid="{676BB3AA-99AE-4AA8-A65F-FBD3D1E859CA}"/>
    <cellStyle name="Normal 6 2 4 2 2 2 3" xfId="6871" xr:uid="{64208CC7-97BE-47D5-9AAE-B73C3992EBCE}"/>
    <cellStyle name="Normal 6 2 4 2 2 2 4" xfId="6872" xr:uid="{18B772B8-7E00-4C32-B769-196486008CD0}"/>
    <cellStyle name="Normal 6 2 4 2 2 3" xfId="6873" xr:uid="{D2CFC1E7-5CCF-46ED-B712-0D4CE923B1E5}"/>
    <cellStyle name="Normal 6 2 4 2 2 4" xfId="6874" xr:uid="{8ADD3F42-63DC-4FB9-99DF-82EECF4BE77A}"/>
    <cellStyle name="Normal 6 2 4 2 2 5" xfId="13468" xr:uid="{3109F06B-7D0A-415F-BC4F-E7C6858724B6}"/>
    <cellStyle name="Normal 6 2 4 2 3" xfId="6875" xr:uid="{FA3158EF-353B-4152-A6BA-24EE75C2EDBD}"/>
    <cellStyle name="Normal 6 2 4 2 3 2" xfId="6876" xr:uid="{0CB6BA1A-540C-4028-B6A1-67E3F581C558}"/>
    <cellStyle name="Normal 6 2 4 2 3 3" xfId="13473" xr:uid="{EB4A88B2-B714-46CD-95CC-16A4D549A8D8}"/>
    <cellStyle name="Normal 6 2 4 2 4" xfId="6877" xr:uid="{80FABBD0-ED58-4C62-8D3B-C3368EA1D5A8}"/>
    <cellStyle name="Normal 6 2 4 2 5" xfId="6878" xr:uid="{3CE5769B-C1D9-4C83-8A1E-027025751516}"/>
    <cellStyle name="Normal 6 2 4 2 6" xfId="6879" xr:uid="{F6FE1287-7BBF-40FE-A3C0-1DA7AA1599DD}"/>
    <cellStyle name="Normal 6 2 4 3" xfId="6880" xr:uid="{49CBDB73-0FFD-4BA9-B1D4-2A3A0B958D13}"/>
    <cellStyle name="Normal 6 2 4 3 2" xfId="6881" xr:uid="{D751938E-B7A3-4825-9F0C-8D10E18B246D}"/>
    <cellStyle name="Normal 6 2 4 4" xfId="6882" xr:uid="{9CBECA06-B791-4DDB-B9AF-933FB38B5BF3}"/>
    <cellStyle name="Normal 6 2 4 5" xfId="6883" xr:uid="{91BE6E63-59AA-48BC-AE6E-8CE332C6AF21}"/>
    <cellStyle name="Normal 6 2 4 6" xfId="6884" xr:uid="{1109E5A6-9199-463F-86FC-5A5094967DD0}"/>
    <cellStyle name="Normal 6 2 4 7" xfId="13467" xr:uid="{1895EE41-BAE3-42C2-A454-F6C5BC4269F2}"/>
    <cellStyle name="Normal 6 2 5" xfId="6885" xr:uid="{B6BB25D7-9FE0-439E-B160-B4E91EEF0006}"/>
    <cellStyle name="Normal 6 2 5 2" xfId="6886" xr:uid="{5C2A1D71-5CDD-491C-8E34-C8EF001EFABD}"/>
    <cellStyle name="Normal 6 2 5 2 2" xfId="6887" xr:uid="{B3CD8900-221B-40A0-9BEB-A5FDEC86CD69}"/>
    <cellStyle name="Normal 6 2 5 2 2 2" xfId="6888" xr:uid="{DB18847C-F38C-495C-AF50-5E06533C0458}"/>
    <cellStyle name="Normal 6 2 5 2 3" xfId="6889" xr:uid="{23920C9A-69E9-495C-9564-CC57756D3C8C}"/>
    <cellStyle name="Normal 6 2 5 3" xfId="6890" xr:uid="{E6DD68EB-EF52-42D1-BA49-A3F0FA8E04C1}"/>
    <cellStyle name="Normal 6 2 5 3 2" xfId="6891" xr:uid="{3FBCCC47-7821-450F-8CAE-66860D0784FE}"/>
    <cellStyle name="Normal 6 2 5 4" xfId="6892" xr:uid="{65816005-B45F-4F43-8E0B-45B009507051}"/>
    <cellStyle name="Normal 6 2 5 5" xfId="6893" xr:uid="{B8D99B2D-0ACA-4F59-AD71-1298F7266ABE}"/>
    <cellStyle name="Normal 6 2 5 6" xfId="13476" xr:uid="{E5AD1F34-5D01-4786-92B5-E50A2170C1FB}"/>
    <cellStyle name="Normal 6 2 6" xfId="6894" xr:uid="{62031C03-5CD3-4F9F-A45D-A79F15A5C926}"/>
    <cellStyle name="Normal 6 2 6 2" xfId="6895" xr:uid="{D68BCBDF-670F-4300-BA74-FA849F761FB2}"/>
    <cellStyle name="Normal 6 2 6 2 2" xfId="6896" xr:uid="{3FC797B6-0626-41B2-B093-3ED4E69DF688}"/>
    <cellStyle name="Normal 6 2 6 2 2 2" xfId="6897" xr:uid="{DB3A6639-9490-4A1C-95B0-EE69B7263A8D}"/>
    <cellStyle name="Normal 6 2 6 2 3" xfId="6898" xr:uid="{B9F2AE39-F9F4-4CA5-86F8-8B3AAC9FB5F2}"/>
    <cellStyle name="Normal 6 2 6 3" xfId="6899" xr:uid="{F37F21A0-E86C-4D78-8032-9ACDC6384088}"/>
    <cellStyle name="Normal 6 2 6 3 2" xfId="6900" xr:uid="{5B242C38-B70A-4031-80C3-2A43B32CAA3E}"/>
    <cellStyle name="Normal 6 2 6 4" xfId="6901" xr:uid="{A385D670-989F-403E-89C1-86DAAEC2E8BB}"/>
    <cellStyle name="Normal 6 2 6 5" xfId="6902" xr:uid="{4251C554-EC90-4EE1-9522-843FE2687B30}"/>
    <cellStyle name="Normal 6 2 6 6" xfId="13478" xr:uid="{D79B1F56-BC47-4C91-BF2E-7C1CF5B503D8}"/>
    <cellStyle name="Normal 6 2 7" xfId="6903" xr:uid="{CE9203A4-2484-41AA-A3CB-14A79390F232}"/>
    <cellStyle name="Normal 6 2 7 2" xfId="6904" xr:uid="{3AC32FE7-92F8-4370-949D-C20279BE995D}"/>
    <cellStyle name="Normal 6 2 7 2 2" xfId="6905" xr:uid="{7FE77064-A43F-4565-83FB-574F1E441AE6}"/>
    <cellStyle name="Normal 6 2 7 2 2 2" xfId="6906" xr:uid="{A2DFBD88-181B-4A28-90EA-C7D83A547727}"/>
    <cellStyle name="Normal 6 2 7 2 3" xfId="6907" xr:uid="{5CB30327-1357-4DAA-9434-45D0200848E7}"/>
    <cellStyle name="Normal 6 2 7 3" xfId="6908" xr:uid="{643B3739-61E4-49C4-9AA1-DA4027DD1013}"/>
    <cellStyle name="Normal 6 2 7 3 2" xfId="6909" xr:uid="{B9FD909E-B6EE-4AE9-ABED-00A040DBD572}"/>
    <cellStyle name="Normal 6 2 7 4" xfId="6910" xr:uid="{75458570-6689-4B89-968C-690180F58572}"/>
    <cellStyle name="Normal 6 2 7 5" xfId="6911" xr:uid="{E8EA9317-0623-4E81-B8AB-9776404B496E}"/>
    <cellStyle name="Normal 6 2 7 6" xfId="13479" xr:uid="{392E40D8-9F50-41B3-B27F-276CA3B8D5A9}"/>
    <cellStyle name="Normal 6 2 8" xfId="6912" xr:uid="{5885D941-4B23-4F91-A530-E745A659B3C7}"/>
    <cellStyle name="Normal 6 2 8 2" xfId="6913" xr:uid="{1C32194E-B547-4BA0-AC41-D657974C62A1}"/>
    <cellStyle name="Normal 6 2 8 2 2" xfId="6914" xr:uid="{C4C70283-302E-405A-B1DB-68C883D73E1E}"/>
    <cellStyle name="Normal 6 2 8 2 2 2" xfId="6915" xr:uid="{F1B01200-DCE3-47F5-944A-95AFD811555F}"/>
    <cellStyle name="Normal 6 2 8 2 3" xfId="6916" xr:uid="{805F977D-630C-4508-B93D-3DBD2E49910F}"/>
    <cellStyle name="Normal 6 2 8 3" xfId="6917" xr:uid="{B18B6428-2016-4118-B4F2-71112A98DFAB}"/>
    <cellStyle name="Normal 6 2 8 3 2" xfId="6918" xr:uid="{9A3C2BE8-2190-48F9-BF0B-2F6932EC60A9}"/>
    <cellStyle name="Normal 6 2 8 4" xfId="6919" xr:uid="{C06EA22F-E387-4F9C-8FA1-537FC89FACBD}"/>
    <cellStyle name="Normal 6 2 8 5" xfId="6920" xr:uid="{96350732-33D3-4F10-A56B-68A37820E8C6}"/>
    <cellStyle name="Normal 6 2 8 6" xfId="13480" xr:uid="{F82964AE-2E2B-4EA3-BA45-37F837B9CC31}"/>
    <cellStyle name="Normal 6 2 9" xfId="6921" xr:uid="{FF31651F-B2DC-4E7C-AE8E-D05CD1A7F8FB}"/>
    <cellStyle name="Normal 6 2 9 2" xfId="6922" xr:uid="{651BA6EF-405B-4329-9E12-DF2FD679D522}"/>
    <cellStyle name="Normal 6 2 9 2 2" xfId="6923" xr:uid="{E4FEFDEA-DAC7-44ED-B178-4FE509BE8698}"/>
    <cellStyle name="Normal 6 2 9 2 2 2" xfId="6924" xr:uid="{C35C9028-3E49-4BE7-8442-58B05479D6DE}"/>
    <cellStyle name="Normal 6 2 9 2 3" xfId="6925" xr:uid="{60172082-BEE7-442C-B36B-FC47167A688A}"/>
    <cellStyle name="Normal 6 2 9 3" xfId="6926" xr:uid="{75B75490-1470-4839-9711-AB376BE5324B}"/>
    <cellStyle name="Normal 6 2 9 3 2" xfId="6927" xr:uid="{C33D2F93-373A-4C98-A057-831763B520CB}"/>
    <cellStyle name="Normal 6 2 9 4" xfId="6928" xr:uid="{B03809D6-CC6F-421A-A35A-304B5A899645}"/>
    <cellStyle name="Normal 6 2 9 5" xfId="6929" xr:uid="{9E749DA7-EB81-4DEB-B5FB-3382F90B0765}"/>
    <cellStyle name="Normal 6 2 9 6" xfId="13481" xr:uid="{1B6832CA-23B1-4CB7-9018-F81D0766690D}"/>
    <cellStyle name="Normal 6 3" xfId="6930" xr:uid="{3FCD95E6-2240-4A83-85DC-25D694F10075}"/>
    <cellStyle name="Normal 6 3 2" xfId="6931" xr:uid="{84B9B16D-779C-4469-9B37-F7F5048C4A8E}"/>
    <cellStyle name="Normal 6 3 2 2" xfId="6932" xr:uid="{16DC7EC4-9A4C-4383-BD99-5FD1E9EB4F40}"/>
    <cellStyle name="Normal 6 3 2 2 2" xfId="6933" xr:uid="{1A0703A9-FDB0-46C6-B27A-20A548C85914}"/>
    <cellStyle name="Normal 6 3 2 2 2 2" xfId="6934" xr:uid="{F69CE44C-B14E-4FCA-8CBE-4D33683C75A5}"/>
    <cellStyle name="Normal 6 3 2 2 3" xfId="6935" xr:uid="{5E9FACC6-DCF3-4D2E-AA20-83C77C0EB879}"/>
    <cellStyle name="Normal 6 3 2 3" xfId="6936" xr:uid="{FB66A0FD-770C-4DD6-9838-8C8D9CDC6D22}"/>
    <cellStyle name="Normal 6 3 2 3 2" xfId="6937" xr:uid="{3BF46A5D-67D4-472E-AF0B-E1C2ADCF6D64}"/>
    <cellStyle name="Normal 6 3 2 4" xfId="6938" xr:uid="{E6174373-9696-4C69-A58A-13FFB816E5E4}"/>
    <cellStyle name="Normal 6 3 3" xfId="6939" xr:uid="{B471CADA-C9A8-4047-A225-137A8E609E35}"/>
    <cellStyle name="Normal 6 3 3 2" xfId="6940" xr:uid="{4B6AB1E1-EE20-4F16-9DF0-4BA293B2F67E}"/>
    <cellStyle name="Normal 6 3 3 2 2" xfId="6941" xr:uid="{C323BB40-A203-41B9-A7B0-B408EDDE84A8}"/>
    <cellStyle name="Normal 6 3 3 2 2 2" xfId="6942" xr:uid="{075033C1-212A-4D6C-B7E1-8B0E2F1DBABF}"/>
    <cellStyle name="Normal 6 3 3 2 3" xfId="6943" xr:uid="{19E5DF58-09AC-4077-8C27-DA44425E76B6}"/>
    <cellStyle name="Normal 6 3 3 3" xfId="6944" xr:uid="{3AD2A14D-D39A-4FDE-802A-1A29A8844463}"/>
    <cellStyle name="Normal 6 3 3 3 2" xfId="6945" xr:uid="{DA431226-D69C-4876-8459-D1E2CF17C699}"/>
    <cellStyle name="Normal 6 3 3 4" xfId="6946" xr:uid="{79395812-0448-4365-BBCF-665F1CA12B9E}"/>
    <cellStyle name="Normal 6 3 4" xfId="6947" xr:uid="{FA9C894B-E411-4615-BBEF-3BC03E2C8F58}"/>
    <cellStyle name="Normal 6 3 4 2" xfId="6948" xr:uid="{2FEE7D04-B3DB-4D7B-B019-8600FEF623CF}"/>
    <cellStyle name="Normal 6 3 4 2 2" xfId="6949" xr:uid="{DE2DDDB6-6906-44D5-8155-39EE89795596}"/>
    <cellStyle name="Normal 6 3 4 2 2 2" xfId="6950" xr:uid="{0894094E-803E-4DAA-AB01-69BFCE1F875B}"/>
    <cellStyle name="Normal 6 3 4 2 3" xfId="6951" xr:uid="{EA01D993-EA8F-4E0B-A472-7C5A303756E9}"/>
    <cellStyle name="Normal 6 3 4 3" xfId="6952" xr:uid="{40C6077C-7E14-489F-BA5E-2F7771BC6130}"/>
    <cellStyle name="Normal 6 3 4 3 2" xfId="6953" xr:uid="{E46BD041-F0E0-4D98-A24D-DBAF5E64CF99}"/>
    <cellStyle name="Normal 6 3 4 4" xfId="6954" xr:uid="{2D8BCC5B-D159-4BDD-89C9-318FDD3C553A}"/>
    <cellStyle name="Normal 6 3 5" xfId="6955" xr:uid="{DAB56617-4948-418F-BB67-2565E0E861D1}"/>
    <cellStyle name="Normal 6 3 5 2" xfId="6956" xr:uid="{868C8AF5-0A87-4763-81F0-C487B2C60504}"/>
    <cellStyle name="Normal 6 3 5 2 2" xfId="6957" xr:uid="{1AAEBE0E-B54D-4C56-A28D-92F9320546B5}"/>
    <cellStyle name="Normal 6 3 5 3" xfId="6958" xr:uid="{6DEDDDFE-B5B6-4FAB-8BAD-B5B7AF8367C9}"/>
    <cellStyle name="Normal 6 3 6" xfId="6959" xr:uid="{24F3A7C4-4A23-4B1F-AD1E-485BCAC5DA08}"/>
    <cellStyle name="Normal 6 3 6 2" xfId="6960" xr:uid="{669FE21C-49F2-4599-94AC-19F36F3F8C01}"/>
    <cellStyle name="Normal 6 3 7" xfId="6961" xr:uid="{4E018982-06FC-4534-B345-D1CCD5CA726C}"/>
    <cellStyle name="Normal 6 4" xfId="6962" xr:uid="{DB50F352-4580-4230-B600-94CF1055DCD8}"/>
    <cellStyle name="Normal 6 4 2" xfId="6963" xr:uid="{E93F4B9D-86FB-40A8-B0DB-5F394A9BCD43}"/>
    <cellStyle name="Normal 6 4 2 2" xfId="6964" xr:uid="{AD5571F1-F24A-471B-B1B8-A47D77DB44CA}"/>
    <cellStyle name="Normal 6 4 2 2 2" xfId="6965" xr:uid="{68C6741F-24B9-4BD5-AEBE-96B61D9E34E4}"/>
    <cellStyle name="Normal 6 4 2 3" xfId="6966" xr:uid="{0268A11C-6BD4-4757-B449-69D597892CE6}"/>
    <cellStyle name="Normal 6 4 2 4" xfId="6967" xr:uid="{A724B042-5277-4B42-952E-3880E6509B9F}"/>
    <cellStyle name="Normal 6 4 2 5" xfId="13482" xr:uid="{609CA5E2-E006-4241-A8FA-3834ACC4A759}"/>
    <cellStyle name="Normal 6 4 3" xfId="6968" xr:uid="{9FE30837-FD6B-4AF1-A6E6-B21EDF7B0859}"/>
    <cellStyle name="Normal 6 4 3 2" xfId="6969" xr:uid="{95947E7A-93DD-4B4B-8231-E086518B4A23}"/>
    <cellStyle name="Normal 6 4 4" xfId="6970" xr:uid="{721D6E4F-4940-4E2A-8DF0-1A1A45F70FFF}"/>
    <cellStyle name="Normal 6 5" xfId="6971" xr:uid="{37AD8168-FC1D-46B4-A98A-0420BB9FEDED}"/>
    <cellStyle name="Normal 6 5 2" xfId="6972" xr:uid="{AADC4FFA-E4FB-451F-B221-1BF1EC65D837}"/>
    <cellStyle name="Normal 6 5 2 2" xfId="6973" xr:uid="{41CBEAFF-B96A-4B8E-A6BD-8C51D3EE06AA}"/>
    <cellStyle name="Normal 6 5 2 2 2" xfId="6974" xr:uid="{B4819B69-5A0A-479D-89C1-53942B52D5C1}"/>
    <cellStyle name="Normal 6 5 2 3" xfId="6975" xr:uid="{27114D14-82EE-4D6D-8C56-57242B7C72D4}"/>
    <cellStyle name="Normal 6 5 3" xfId="6976" xr:uid="{9E921381-67D0-4B25-9EE5-907579B23EED}"/>
    <cellStyle name="Normal 6 5 3 2" xfId="6977" xr:uid="{DA2E24EE-4528-4CEF-AA28-06B672AD0DCC}"/>
    <cellStyle name="Normal 6 5 4" xfId="6978" xr:uid="{4AE772A7-D0E7-4483-AC25-066C03E5DEC8}"/>
    <cellStyle name="Normal 6 5 5" xfId="6979" xr:uid="{62DCE934-46A7-4143-9B41-EC1B9CBC57B1}"/>
    <cellStyle name="Normal 6 5 6" xfId="13484" xr:uid="{1590308F-2E1F-4742-B36D-650CFB556DAE}"/>
    <cellStyle name="Normal 6 6" xfId="6980" xr:uid="{481C9094-D55E-4BC6-BCB6-286DCF76B4A7}"/>
    <cellStyle name="Normal 6 6 2" xfId="6981" xr:uid="{A266BFF7-A8B8-4963-806F-CFAE20AA231F}"/>
    <cellStyle name="Normal 6 6 2 2" xfId="6982" xr:uid="{9A2252F4-2051-415B-B64C-A422A89E2C45}"/>
    <cellStyle name="Normal 6 6 2 2 2" xfId="6983" xr:uid="{1EE484A5-AB6E-41AE-8ADE-2D65EAD39223}"/>
    <cellStyle name="Normal 6 6 2 3" xfId="6984" xr:uid="{AE021DD9-6A53-4193-B260-182B1FD49891}"/>
    <cellStyle name="Normal 6 6 3" xfId="6985" xr:uid="{C9F36149-8912-4B8A-8A5F-37A080E7A109}"/>
    <cellStyle name="Normal 6 6 3 2" xfId="6986" xr:uid="{C38170F0-92DE-4DA3-8C80-0C7DFD6BFAF3}"/>
    <cellStyle name="Normal 6 6 4" xfId="6987" xr:uid="{EAD66871-772D-4DEF-A477-174471577370}"/>
    <cellStyle name="Normal 6 6 5" xfId="6988" xr:uid="{D074F003-1F55-4641-8742-F39FC147A8BD}"/>
    <cellStyle name="Normal 6 6 6" xfId="13485" xr:uid="{3FEB0DB7-4CBA-4ECA-A950-E9C3772BB434}"/>
    <cellStyle name="Normal 6 7" xfId="6989" xr:uid="{737CE0D3-A4BA-4366-BF55-AC46AC290C74}"/>
    <cellStyle name="Normal 6 7 2" xfId="6990" xr:uid="{24BE48DB-C55A-4410-B275-694E8A50D632}"/>
    <cellStyle name="Normal 6 7 2 2" xfId="6991" xr:uid="{7B8D49BF-08FC-4F73-AC5B-F37CD89B9E57}"/>
    <cellStyle name="Normal 6 7 2 2 2" xfId="6992" xr:uid="{AC7F6DF2-AA75-44FB-8C64-98754AFB495C}"/>
    <cellStyle name="Normal 6 7 2 2 2 2" xfId="6993" xr:uid="{786FD3F8-CBD6-436D-87BB-BFCBB8A3D7FA}"/>
    <cellStyle name="Normal 6 7 2 2 2 3" xfId="6994" xr:uid="{5246F080-CA65-4AAD-A4E4-69E8A257752E}"/>
    <cellStyle name="Normal 6 7 2 2 2 4" xfId="6995" xr:uid="{ABCD5D0A-1C11-4248-A439-75258EB7DA12}"/>
    <cellStyle name="Normal 6 7 2 2 2 5" xfId="6996" xr:uid="{CE33B910-AE00-43E7-8EF3-7DDC88839791}"/>
    <cellStyle name="Normal 6 7 2 2 2 6" xfId="13490" xr:uid="{27DA8CE6-A178-4081-AFEE-668FE5DB9C42}"/>
    <cellStyle name="Normal 6 7 2 2 3" xfId="6997" xr:uid="{1F46BF06-08A1-430A-9E36-690B0B17A54B}"/>
    <cellStyle name="Normal 6 7 2 2 4" xfId="6998" xr:uid="{862DB449-0B84-4DA8-B9DC-696254BF382B}"/>
    <cellStyle name="Normal 6 7 2 2 5" xfId="6999" xr:uid="{34482918-1B99-411B-9007-7DD966B35DAD}"/>
    <cellStyle name="Normal 6 7 2 2 6" xfId="13489" xr:uid="{0C10EBAE-C44E-441B-B601-8DD5ADC80867}"/>
    <cellStyle name="Normal 6 7 2 3" xfId="7000" xr:uid="{D82E96DB-A36B-4DA9-8AB9-53BECB3E22E4}"/>
    <cellStyle name="Normal 6 7 2 3 2" xfId="7001" xr:uid="{148AAA65-745A-41D2-A056-51FA03C89598}"/>
    <cellStyle name="Normal 6 7 2 3 3" xfId="13493" xr:uid="{64D84075-288F-4CBD-8859-165B15165EFD}"/>
    <cellStyle name="Normal 6 7 2 4" xfId="7002" xr:uid="{147C598B-7949-44D8-AB12-40C195F90A73}"/>
    <cellStyle name="Normal 6 7 2 5" xfId="7003" xr:uid="{00E2EA37-459E-4C90-A564-F45503EC68D1}"/>
    <cellStyle name="Normal 6 7 2 6" xfId="7004" xr:uid="{779A68A7-0784-4CA3-8458-9C531816F551}"/>
    <cellStyle name="Normal 6 7 2 7" xfId="7005" xr:uid="{B8BA8FE2-0259-4280-86B9-89F268E6869B}"/>
    <cellStyle name="Normal 6 7 2 8" xfId="13488" xr:uid="{6B7896B7-546B-44DB-AD7D-B02CFD242840}"/>
    <cellStyle name="Normal 6 7 3" xfId="7006" xr:uid="{5E4BD032-B78D-4D85-902B-897E6D64AD0A}"/>
    <cellStyle name="Normal 6 7 3 2" xfId="7007" xr:uid="{86817A6B-07E2-4BCE-89E4-37503F8F48CF}"/>
    <cellStyle name="Normal 6 7 3 3" xfId="7008" xr:uid="{C9F0A27C-6D2D-49C4-909D-EF94C62C454F}"/>
    <cellStyle name="Normal 6 7 3 4" xfId="13495" xr:uid="{4BA4A989-6F85-4295-923E-F13EC1E0920D}"/>
    <cellStyle name="Normal 6 7 4" xfId="7009" xr:uid="{8F10E7F2-984E-460A-AF52-6E407E67B9B3}"/>
    <cellStyle name="Normal 6 7 4 2" xfId="7010" xr:uid="{1CA06154-54C0-4ACC-9D04-3404E5E6B345}"/>
    <cellStyle name="Normal 6 7 4 3" xfId="13497" xr:uid="{6B65131F-59F6-4530-8AB4-B2E9D6744D70}"/>
    <cellStyle name="Normal 6 7 5" xfId="7011" xr:uid="{4EAE6882-85CC-4487-925A-0AC84873AE60}"/>
    <cellStyle name="Normal 6 7 6" xfId="7012" xr:uid="{8B9D0983-FD0B-4B1E-9757-F875EDDC372F}"/>
    <cellStyle name="Normal 6 7 7" xfId="7013" xr:uid="{3BDF01AF-6F41-47F9-8B63-695DBEC3BEAD}"/>
    <cellStyle name="Normal 6 7 8" xfId="13487" xr:uid="{2011EDC9-EB8F-46B1-99F5-1E1486831CF5}"/>
    <cellStyle name="Normal 6 8" xfId="7014" xr:uid="{9E8AC50D-5AB5-47B5-90B1-51FA31A22A2E}"/>
    <cellStyle name="Normal 6 8 2" xfId="7015" xr:uid="{5DC4665C-DCE3-4E49-8FBE-67582F878447}"/>
    <cellStyle name="Normal 6 8 2 2" xfId="7016" xr:uid="{1F3367F0-B63B-4BFE-8444-DCEB8DAB3187}"/>
    <cellStyle name="Normal 6 8 2 2 2" xfId="7017" xr:uid="{2E157426-BAD7-4280-901C-E8DB8C2B087B}"/>
    <cellStyle name="Normal 6 8 2 3" xfId="7018" xr:uid="{A46D5E27-1FE7-4AD4-8BBF-3369642BA0E1}"/>
    <cellStyle name="Normal 6 8 3" xfId="7019" xr:uid="{A5DCFB1E-C167-4658-AC16-FA04FE85DC02}"/>
    <cellStyle name="Normal 6 8 3 2" xfId="7020" xr:uid="{3738156B-0766-4305-B43F-9C5C442D5FA0}"/>
    <cellStyle name="Normal 6 8 4" xfId="7021" xr:uid="{C08E3738-7257-48EB-A1E8-FD36982D040E}"/>
    <cellStyle name="Normal 6 8 5" xfId="7022" xr:uid="{770F1A0E-3285-4C14-B760-8DE10624CD82}"/>
    <cellStyle name="Normal 6 8 6" xfId="13499" xr:uid="{4C1A6D79-03E9-4262-B159-8EFEA74B754D}"/>
    <cellStyle name="Normal 6 9" xfId="7023" xr:uid="{E8F78849-F686-49A1-BE16-FBA8BB89F9C6}"/>
    <cellStyle name="Normal 6 9 2" xfId="7024" xr:uid="{78A5285A-3A1D-4FAF-B429-A40BC0F9F59F}"/>
    <cellStyle name="Normal 6 9 2 2" xfId="7025" xr:uid="{7BEEFEED-2DAB-4481-A155-BE3F556FE7F9}"/>
    <cellStyle name="Normal 6 9 3" xfId="7026" xr:uid="{BDE08730-A521-4AB7-8B45-CB2732AA8520}"/>
    <cellStyle name="Normal 6 9 4" xfId="7027" xr:uid="{40B2CCB2-9BDC-4853-8EE0-3DF9199F9B75}"/>
    <cellStyle name="Normal 6 9 5" xfId="13501" xr:uid="{3F789FF8-1E56-4B4D-B7A8-FC96BB7DCDA9}"/>
    <cellStyle name="Normal 60" xfId="7028" xr:uid="{6621035F-66A0-42DE-B41C-F7B4E6873174}"/>
    <cellStyle name="Normal 60 2" xfId="7029" xr:uid="{756CEE63-6F4B-4DD7-8C74-9881F752ED51}"/>
    <cellStyle name="Normal 60 2 2" xfId="7030" xr:uid="{3B8BDA65-A4B7-4959-B59C-3E11D4EA7A8C}"/>
    <cellStyle name="Normal 60 3" xfId="7031" xr:uid="{E0C3E30B-C8D7-4EDC-87BE-DA730C642293}"/>
    <cellStyle name="Normal 61" xfId="7032" xr:uid="{7D77027B-BED5-4EED-AE9C-89A5E15F2B83}"/>
    <cellStyle name="Normal 61 2" xfId="7033" xr:uid="{9A7BDE72-107A-4EAC-874B-08238319CC08}"/>
    <cellStyle name="Normal 61 2 2" xfId="7034" xr:uid="{FE9881F8-09F5-4F81-A464-F272659C4F1E}"/>
    <cellStyle name="Normal 61 3" xfId="7035" xr:uid="{427A8D57-36C4-4A2F-AD67-8C1F5B2C2B54}"/>
    <cellStyle name="Normal 62" xfId="7036" xr:uid="{A64D8FBB-114B-4A60-BA98-5F951DA8FE08}"/>
    <cellStyle name="Normal 62 2" xfId="7037" xr:uid="{5CD83C7C-D793-4E2E-80B7-A5B3E6679663}"/>
    <cellStyle name="Normal 62 2 2" xfId="7038" xr:uid="{F750D5B6-C801-4761-9AEC-532961872079}"/>
    <cellStyle name="Normal 62 3" xfId="7039" xr:uid="{83C46186-D890-4F68-B8BE-CA951AA3A950}"/>
    <cellStyle name="Normal 63" xfId="7040" xr:uid="{6BFC7A2E-A90E-403B-AD46-68D44C80D243}"/>
    <cellStyle name="Normal 63 2" xfId="7041" xr:uid="{BEF58943-49BF-47BF-9D30-8AF55FB1C2A0}"/>
    <cellStyle name="Normal 63 2 2" xfId="7042" xr:uid="{B695CA41-FBD0-40C9-A43C-5FAAA3CC1C2E}"/>
    <cellStyle name="Normal 63 3" xfId="7043" xr:uid="{6F9DEC90-67A2-45D9-BA26-65F9B9695847}"/>
    <cellStyle name="Normal 64" xfId="7044" xr:uid="{82A0C4FA-9FA3-4DF5-B753-764D363756D9}"/>
    <cellStyle name="Normal 64 2" xfId="7045" xr:uid="{FC963E9F-4AE8-440B-8484-6752CEDAF986}"/>
    <cellStyle name="Normal 64 2 2" xfId="7046" xr:uid="{DEE95B44-BD7D-4858-A65C-6F42D5D070F3}"/>
    <cellStyle name="Normal 64 3" xfId="7047" xr:uid="{5DBD7334-C16E-4F54-B273-B8DF99E255CF}"/>
    <cellStyle name="Normal 65" xfId="7048" xr:uid="{4113CFA4-B880-4B9D-946C-ECE1E497BF83}"/>
    <cellStyle name="Normal 65 2" xfId="7049" xr:uid="{BBE6335C-2778-4ADF-A51D-6EB327DCE3E7}"/>
    <cellStyle name="Normal 65 2 2" xfId="7050" xr:uid="{8446580D-D0CE-4224-8DE7-0259DCA130B4}"/>
    <cellStyle name="Normal 65 3" xfId="7051" xr:uid="{1CD18127-6EFA-4E26-9F80-306D3E4C529E}"/>
    <cellStyle name="Normal 66" xfId="7052" xr:uid="{F894DEEF-3C19-458C-98EF-B5C3EB10F8FA}"/>
    <cellStyle name="Normal 66 2" xfId="7053" xr:uid="{579C1E45-C331-41CC-8B01-AAF0C7E4B916}"/>
    <cellStyle name="Normal 66 2 2" xfId="7054" xr:uid="{D90C53A5-6EF2-4FAC-87F9-9196A45D611E}"/>
    <cellStyle name="Normal 66 3" xfId="7055" xr:uid="{30CE810C-F714-4FED-9322-9F008F07BE36}"/>
    <cellStyle name="Normal 67" xfId="7056" xr:uid="{CDD55A54-99F1-4482-B31A-C54139A9EA8F}"/>
    <cellStyle name="Normal 67 2" xfId="7057" xr:uid="{3EE83E6B-9049-45A6-8341-32C271C73DB0}"/>
    <cellStyle name="Normal 67 2 2" xfId="7058" xr:uid="{77CEC901-6E79-43E7-A2EC-48829A0B9DB9}"/>
    <cellStyle name="Normal 67 3" xfId="7059" xr:uid="{9290FE98-37FE-4FAE-A4E1-E083B2786BA1}"/>
    <cellStyle name="Normal 68" xfId="7060" xr:uid="{4ABBC60A-EF48-473A-8995-4CFA3812A1BE}"/>
    <cellStyle name="Normal 68 2" xfId="7061" xr:uid="{91D539F8-CA45-4024-9AB2-26E9A030B8CF}"/>
    <cellStyle name="Normal 68 2 2" xfId="7062" xr:uid="{04586E7B-4597-48FA-8F75-154745C0ABFA}"/>
    <cellStyle name="Normal 68 3" xfId="7063" xr:uid="{A582F474-BE9C-4C56-9E32-1527C06B4860}"/>
    <cellStyle name="Normal 69" xfId="7064" xr:uid="{DD11CED2-1AE0-45CA-8D7C-851C713A532F}"/>
    <cellStyle name="Normal 69 2" xfId="7065" xr:uid="{586EC5E4-0647-443D-BD79-D8B2D05737C0}"/>
    <cellStyle name="Normal 69 2 2" xfId="7066" xr:uid="{77A2C377-39CA-40B3-BAD7-7FB704CE524F}"/>
    <cellStyle name="Normal 69 3" xfId="7067" xr:uid="{CACE553A-5CE1-4031-BBC0-DA21664551D0}"/>
    <cellStyle name="Normal 7" xfId="7068" xr:uid="{EEF22410-15E6-4C61-8DDB-8CD8401E1CA8}"/>
    <cellStyle name="Normal 7 10" xfId="7069" xr:uid="{99AAF91D-F105-48C2-B313-46B3CAD3577B}"/>
    <cellStyle name="Normal 7 10 2" xfId="9014" xr:uid="{35A7BF4A-F828-45BF-A436-9AC651CC9F20}"/>
    <cellStyle name="Normal 7 10 3" xfId="13503" xr:uid="{3D55FE9E-ED2C-4F9B-9443-C07171D78596}"/>
    <cellStyle name="Normal 7 11" xfId="7070" xr:uid="{766F1625-E57F-408F-A3E3-E1A3FE768DF1}"/>
    <cellStyle name="Normal 7 12" xfId="7071" xr:uid="{46D45D65-CF95-4783-8C82-592EC410A44A}"/>
    <cellStyle name="Normal 7 2" xfId="7072" xr:uid="{1D0CC132-1073-424B-9B95-E57771875A6D}"/>
    <cellStyle name="Normal 7 2 2" xfId="7073" xr:uid="{06F8FCCB-40EA-4B43-B96E-E4468DA460E4}"/>
    <cellStyle name="Normal 7 2 2 10" xfId="13505" xr:uid="{F1A7BFFA-D4AA-4951-957C-EAB9E346C203}"/>
    <cellStyle name="Normal 7 2 2 2" xfId="7074" xr:uid="{215470D5-D5B6-471E-84BE-CB7D4963C188}"/>
    <cellStyle name="Normal 7 2 2 2 2" xfId="7075" xr:uid="{27553053-739D-4E47-83EA-FD6C63F73744}"/>
    <cellStyle name="Normal 7 2 2 2 2 2" xfId="7076" xr:uid="{46625086-C11C-4F7D-B444-C11CAB15597B}"/>
    <cellStyle name="Normal 7 2 2 2 2 2 2" xfId="7077" xr:uid="{C675ADF7-9224-4270-A121-30D530EEABBB}"/>
    <cellStyle name="Normal 7 2 2 2 2 2 2 2" xfId="7078" xr:uid="{67B0A3A8-62F4-460C-800F-383679610A08}"/>
    <cellStyle name="Normal 7 2 2 2 2 2 3" xfId="7079" xr:uid="{1FB2CBF0-2B1C-4D2F-9E50-794F4B8C6E74}"/>
    <cellStyle name="Normal 7 2 2 2 2 3" xfId="7080" xr:uid="{1C60BFAF-922A-44A7-8DF0-030BBDE77F83}"/>
    <cellStyle name="Normal 7 2 2 2 2 3 2" xfId="7081" xr:uid="{F8E5D0ED-009A-49D4-B342-5F9794F58F00}"/>
    <cellStyle name="Normal 7 2 2 2 2 4" xfId="7082" xr:uid="{F35BA47C-FC45-4DA8-8824-FE1A0B57B045}"/>
    <cellStyle name="Normal 7 2 2 2 3" xfId="7083" xr:uid="{07A22BD3-2277-4EDC-9339-EA8C94DF1E8D}"/>
    <cellStyle name="Normal 7 2 2 2 3 2" xfId="7084" xr:uid="{1B235D92-B33C-484E-BFAF-776A1544EC66}"/>
    <cellStyle name="Normal 7 2 2 2 3 2 2" xfId="7085" xr:uid="{48FE0C32-9513-4A39-928C-3DB31C3FBF87}"/>
    <cellStyle name="Normal 7 2 2 2 3 2 2 2" xfId="7086" xr:uid="{E72B8707-03D7-4170-B6F9-B38222527AF8}"/>
    <cellStyle name="Normal 7 2 2 2 3 2 3" xfId="7087" xr:uid="{C4645905-97E4-4DB2-8E52-CB308B9C8E14}"/>
    <cellStyle name="Normal 7 2 2 2 3 3" xfId="7088" xr:uid="{B2578A24-EA43-4E4B-90E4-1094B61BE9C5}"/>
    <cellStyle name="Normal 7 2 2 2 3 3 2" xfId="7089" xr:uid="{ADC0BF33-9C91-4994-9EE4-1895CBEB3B88}"/>
    <cellStyle name="Normal 7 2 2 2 3 4" xfId="7090" xr:uid="{0FE3F602-7456-42F4-AC41-63112E6B11D0}"/>
    <cellStyle name="Normal 7 2 2 2 4" xfId="7091" xr:uid="{5DF3DF30-8910-416F-A33E-9098626381EC}"/>
    <cellStyle name="Normal 7 2 2 2 4 2" xfId="7092" xr:uid="{87D52757-ABAD-4CED-A5A2-617E97667105}"/>
    <cellStyle name="Normal 7 2 2 2 4 2 2" xfId="7093" xr:uid="{1E0B2922-FB6F-4F8B-B657-ED33CCAE4985}"/>
    <cellStyle name="Normal 7 2 2 2 4 2 2 2" xfId="7094" xr:uid="{D367E8D6-17B6-4FD2-91D2-87D32D24D29F}"/>
    <cellStyle name="Normal 7 2 2 2 4 2 3" xfId="7095" xr:uid="{6BC2D63E-96D8-4C0C-9E30-3AAD1E334ACF}"/>
    <cellStyle name="Normal 7 2 2 2 4 3" xfId="7096" xr:uid="{EFFD2A3B-7135-4DA7-88B7-FCEE314216C6}"/>
    <cellStyle name="Normal 7 2 2 2 4 3 2" xfId="7097" xr:uid="{EBCD97AC-FE81-45FA-B6D5-110239A5CC47}"/>
    <cellStyle name="Normal 7 2 2 2 4 4" xfId="7098" xr:uid="{70AC9BA2-837E-4C96-86E7-5DE433BF3F5B}"/>
    <cellStyle name="Normal 7 2 2 2 5" xfId="7099" xr:uid="{48E14256-13A1-4849-99E0-C8778071D9A7}"/>
    <cellStyle name="Normal 7 2 2 2 5 2" xfId="7100" xr:uid="{3BEE97A1-FFA2-427D-8D17-8120B1C9458D}"/>
    <cellStyle name="Normal 7 2 2 2 5 2 2" xfId="7101" xr:uid="{4E6E7AD4-0958-4A84-95C0-C1E6312F0306}"/>
    <cellStyle name="Normal 7 2 2 2 5 3" xfId="7102" xr:uid="{2B31E4F9-5F03-401E-982E-E45E3C332C8D}"/>
    <cellStyle name="Normal 7 2 2 2 6" xfId="7103" xr:uid="{4BCD048E-5657-43E4-8205-A4DB36B9EEAE}"/>
    <cellStyle name="Normal 7 2 2 2 6 2" xfId="7104" xr:uid="{5B82F509-F6B6-46A2-A785-E61FCC89C569}"/>
    <cellStyle name="Normal 7 2 2 2 7" xfId="7105" xr:uid="{B5236124-C1A4-4B8A-9DCB-78EE1BC809F2}"/>
    <cellStyle name="Normal 7 2 2 3" xfId="7106" xr:uid="{361576A7-A492-4FD1-81F7-7450DB0D9E8A}"/>
    <cellStyle name="Normal 7 2 2 3 2" xfId="7107" xr:uid="{5D023956-34F9-4C86-AA7A-C978B9024223}"/>
    <cellStyle name="Normal 7 2 2 3 2 2" xfId="7108" xr:uid="{3FA510CA-7E7F-455B-91A4-F55701DD8CBE}"/>
    <cellStyle name="Normal 7 2 2 3 2 2 2" xfId="7109" xr:uid="{8D2EF169-AC9F-4ECD-8F57-3177D79ED084}"/>
    <cellStyle name="Normal 7 2 2 3 2 3" xfId="7110" xr:uid="{6B352097-8B51-4B3A-A5CB-5485D2E1E0FD}"/>
    <cellStyle name="Normal 7 2 2 3 3" xfId="7111" xr:uid="{5C94ABA3-00A5-4686-A16D-BA6F92BCA0FB}"/>
    <cellStyle name="Normal 7 2 2 3 3 2" xfId="7112" xr:uid="{BE116589-A249-437E-86A2-68A1F18107A8}"/>
    <cellStyle name="Normal 7 2 2 3 4" xfId="7113" xr:uid="{043FC7F4-BA6A-41F6-8361-88B234A2FC68}"/>
    <cellStyle name="Normal 7 2 2 4" xfId="7114" xr:uid="{535971B4-6E02-4981-B686-082ECB07EF41}"/>
    <cellStyle name="Normal 7 2 2 4 2" xfId="7115" xr:uid="{30ACAF72-53E3-4FF5-BC1B-3A5DA335B980}"/>
    <cellStyle name="Normal 7 2 2 4 2 2" xfId="7116" xr:uid="{319E2A2F-C78E-4B8F-B1E0-3937EB73CEB8}"/>
    <cellStyle name="Normal 7 2 2 4 2 2 2" xfId="7117" xr:uid="{252E6D44-ABC8-4C5A-B299-2C3BB04486AC}"/>
    <cellStyle name="Normal 7 2 2 4 2 3" xfId="7118" xr:uid="{ABFBBA4A-4CCD-4A43-803E-208D392DEB6D}"/>
    <cellStyle name="Normal 7 2 2 4 3" xfId="7119" xr:uid="{919B8828-B801-4DA0-ACC3-60530DA728CF}"/>
    <cellStyle name="Normal 7 2 2 4 3 2" xfId="7120" xr:uid="{6AD0C194-5B38-4DC1-9283-C9DD41B784CA}"/>
    <cellStyle name="Normal 7 2 2 4 4" xfId="7121" xr:uid="{D5396F1B-8382-4D7C-998D-71592E6CDC91}"/>
    <cellStyle name="Normal 7 2 2 5" xfId="7122" xr:uid="{EC9139EB-630B-4229-B8C7-4FD47C0BDF15}"/>
    <cellStyle name="Normal 7 2 2 5 2" xfId="7123" xr:uid="{160A74A6-1B9F-4730-9589-EEE44A44D549}"/>
    <cellStyle name="Normal 7 2 2 5 2 2" xfId="7124" xr:uid="{71940DFC-5BE1-493B-A285-629620C4297F}"/>
    <cellStyle name="Normal 7 2 2 5 2 2 2" xfId="7125" xr:uid="{4D95450F-0771-40C3-A467-F33D4A703DAA}"/>
    <cellStyle name="Normal 7 2 2 5 2 3" xfId="7126" xr:uid="{22C6CF8D-1835-4227-9FE3-7C67F920C274}"/>
    <cellStyle name="Normal 7 2 2 5 3" xfId="7127" xr:uid="{4A653F3D-E708-46E2-B775-98F06384E75C}"/>
    <cellStyle name="Normal 7 2 2 5 3 2" xfId="7128" xr:uid="{A42E9B27-4260-4E64-B1B7-3BD5A50B4D4C}"/>
    <cellStyle name="Normal 7 2 2 5 4" xfId="7129" xr:uid="{95EA9D79-E1E3-454B-BA0B-65B1DF7937CC}"/>
    <cellStyle name="Normal 7 2 2 6" xfId="7130" xr:uid="{6B6E261F-DA2B-4F5A-9F8B-2E2C845ED220}"/>
    <cellStyle name="Normal 7 2 2 6 2" xfId="7131" xr:uid="{CF9042E2-D090-46D2-80BF-2634A8246328}"/>
    <cellStyle name="Normal 7 2 2 6 2 2" xfId="7132" xr:uid="{9842FC43-4451-4DC5-887A-DFC2F2FE55F6}"/>
    <cellStyle name="Normal 7 2 2 6 3" xfId="7133" xr:uid="{E47E0827-ECD5-47B5-9C17-BCACAD273C69}"/>
    <cellStyle name="Normal 7 2 2 7" xfId="7134" xr:uid="{32086F38-8F06-4755-A8E1-88E1B5DBA9C6}"/>
    <cellStyle name="Normal 7 2 2 7 2" xfId="7135" xr:uid="{01E102B4-0C35-4E48-BC50-8D50E0C38E11}"/>
    <cellStyle name="Normal 7 2 2 8" xfId="7136" xr:uid="{82C8272D-E088-4310-AF0B-2500070C513E}"/>
    <cellStyle name="Normal 7 2 2 9" xfId="7137" xr:uid="{04E1694B-545D-44C6-9264-C0595480C787}"/>
    <cellStyle name="Normal 7 2 3" xfId="7138" xr:uid="{B5B5E6A5-2CCC-492C-B16C-3D4E54E3700C}"/>
    <cellStyle name="Normal 7 2 4" xfId="7139" xr:uid="{890A1F22-8767-4506-9C12-AE147DA4DD03}"/>
    <cellStyle name="Normal 7 2 5" xfId="9015" xr:uid="{96813613-352E-419E-84A1-8BA1650FAC4D}"/>
    <cellStyle name="Normal 7 2 6" xfId="13504" xr:uid="{10D43EF6-7FCF-45C4-95D3-84AA1CFB5119}"/>
    <cellStyle name="Normal 7 3" xfId="7140" xr:uid="{8B04312F-F485-43E3-9FBA-E1A5E2BAFB40}"/>
    <cellStyle name="Normal 7 3 2" xfId="7141" xr:uid="{288D546C-E6A1-4922-AD90-13F901B08278}"/>
    <cellStyle name="Normal 7 3 3" xfId="13507" xr:uid="{8450A098-BEA5-4CC6-8DA8-9E8166588E60}"/>
    <cellStyle name="Normal 7 4" xfId="7142" xr:uid="{84A14E94-7E5C-42F6-BE94-043106B7246A}"/>
    <cellStyle name="Normal 7 4 2" xfId="7143" xr:uid="{88C4BFC3-EAAC-4B5E-92B7-3FBFC189FF36}"/>
    <cellStyle name="Normal 7 4 3" xfId="13508" xr:uid="{7CF8BA1E-3A2E-477B-9C6B-CB43E8B47D52}"/>
    <cellStyle name="Normal 7 5" xfId="7144" xr:uid="{452FBEE4-2A96-4596-87E1-7BE067FB70E6}"/>
    <cellStyle name="Normal 7 5 2" xfId="7145" xr:uid="{AA40BBF6-713B-4EB9-9EBD-921139FD01D7}"/>
    <cellStyle name="Normal 7 5 3" xfId="13510" xr:uid="{03207F65-8D02-4F50-8702-D72179AC1384}"/>
    <cellStyle name="Normal 7 6" xfId="7146" xr:uid="{A108DC97-89CD-4866-A2D4-984C8CFE8235}"/>
    <cellStyle name="Normal 7 6 2" xfId="7147" xr:uid="{69D3C408-85F8-4350-9F17-85499095761D}"/>
    <cellStyle name="Normal 7 6 2 2" xfId="7148" xr:uid="{6818C66B-003E-444D-8054-15FA7CB239F6}"/>
    <cellStyle name="Normal 7 6 2 2 2" xfId="7149" xr:uid="{DE419A5E-68B1-41B4-9536-1C03A48A39E5}"/>
    <cellStyle name="Normal 7 6 2 2 2 2" xfId="7150" xr:uid="{691EEAD7-D90F-4B85-84A7-F7BC08F5E1B6}"/>
    <cellStyle name="Normal 7 6 2 2 2 3" xfId="7151" xr:uid="{0CB452F4-6DFC-4B9C-858C-63836C8379FB}"/>
    <cellStyle name="Normal 7 6 2 2 2 4" xfId="7152" xr:uid="{0CBA0E22-D08A-453C-A388-1F219118B305}"/>
    <cellStyle name="Normal 7 6 2 2 2 5" xfId="13512" xr:uid="{F428746C-2501-4121-ABD9-1CA3BF3E22F0}"/>
    <cellStyle name="Normal 7 6 2 2 3" xfId="7153" xr:uid="{C015FB36-A923-42CF-99A9-E18BC8DE0328}"/>
    <cellStyle name="Normal 7 6 2 2 4" xfId="7154" xr:uid="{B0278573-2DC5-47CA-B015-1F4170728627}"/>
    <cellStyle name="Normal 7 6 2 3" xfId="7155" xr:uid="{97AA3557-98FC-4A41-94B0-D9ED621FA3E8}"/>
    <cellStyle name="Normal 7 6 2 4" xfId="7156" xr:uid="{F456A9FE-64D2-4B7A-837D-51D92401241F}"/>
    <cellStyle name="Normal 7 6 2 5" xfId="7157" xr:uid="{6E22D381-1D3C-43C4-A9D7-D2303B3315D9}"/>
    <cellStyle name="Normal 7 6 2 6" xfId="7158" xr:uid="{7F2EA519-EA58-4627-A215-1D336299EC92}"/>
    <cellStyle name="Normal 7 6 2 7" xfId="13511" xr:uid="{8E9F8A97-11ED-4711-9C89-C56150CFB97E}"/>
    <cellStyle name="Normal 7 6 3" xfId="7159" xr:uid="{BE22808B-2E3E-409A-88CE-E6C5613B5667}"/>
    <cellStyle name="Normal 7 6 3 2" xfId="7160" xr:uid="{F8CCEA9A-62B1-470E-9AC6-09E54EC66911}"/>
    <cellStyle name="Normal 7 6 3 3" xfId="7161" xr:uid="{3E4E9C33-B2A5-4416-8125-11C1B23976E8}"/>
    <cellStyle name="Normal 7 6 3 4" xfId="13515" xr:uid="{3FB4E3DE-2B5E-47BD-860A-D79F044178B4}"/>
    <cellStyle name="Normal 7 6 4" xfId="7162" xr:uid="{84A75945-44B8-4AC9-A07D-2A4D86AB485F}"/>
    <cellStyle name="Normal 7 6 4 2" xfId="7163" xr:uid="{E2C6C465-D888-434C-A77C-4C5F4344DACB}"/>
    <cellStyle name="Normal 7 6 4 3" xfId="7164" xr:uid="{8D516510-4A61-4A9E-A041-6E876A9F6A55}"/>
    <cellStyle name="Normal 7 6 4 4" xfId="13517" xr:uid="{A27E3B8F-0A99-451F-BE1A-31B03A6BC31B}"/>
    <cellStyle name="Normal 7 6 5" xfId="7165" xr:uid="{992B9880-A7DA-4362-885F-EC24D1BC4DCE}"/>
    <cellStyle name="Normal 7 6 5 2" xfId="7166" xr:uid="{A79DB15F-3DF1-4B66-8140-34FC05454DD6}"/>
    <cellStyle name="Normal 7 6 5 3" xfId="13518" xr:uid="{40ABD111-77A6-40B7-94E0-A8DF0C6BBC6D}"/>
    <cellStyle name="Normal 7 6 6" xfId="7167" xr:uid="{4154907F-5998-45A8-AE0D-9C0C09867C97}"/>
    <cellStyle name="Normal 7 7" xfId="7168" xr:uid="{16E2F68F-A69A-4877-8663-E48F0D1E38B8}"/>
    <cellStyle name="Normal 7 7 2" xfId="7169" xr:uid="{38144EEF-17C2-4441-9B99-17D037D08039}"/>
    <cellStyle name="Normal 7 7 3" xfId="13521" xr:uid="{FB26659D-ED23-4B88-BDB4-651F3BF731F2}"/>
    <cellStyle name="Normal 7 8" xfId="7170" xr:uid="{0B430B53-CA7D-47A5-A5A3-FEEFE5911E75}"/>
    <cellStyle name="Normal 7 8 2" xfId="7171" xr:uid="{81D1047D-FBF6-460F-BFF9-676282FEF8C0}"/>
    <cellStyle name="Normal 7 8 3" xfId="13522" xr:uid="{16D96A1A-C46A-4E69-94C2-189BBB81215A}"/>
    <cellStyle name="Normal 7 9" xfId="7172" xr:uid="{FA5876AA-5FBE-404F-B459-C5F859496468}"/>
    <cellStyle name="Normal 7 9 2" xfId="7173" xr:uid="{70DC7EAE-9BF4-4761-9FC5-9E2BDF0F6A75}"/>
    <cellStyle name="Normal 7 9 3" xfId="13524" xr:uid="{A8C33658-BD37-4698-828C-655D7DA31A66}"/>
    <cellStyle name="Normal 70" xfId="7174" xr:uid="{921BCE61-848D-4C06-A897-DF79CE534116}"/>
    <cellStyle name="Normal 70 2" xfId="7175" xr:uid="{88D16ED6-BEE1-4BA3-A4C2-793779BA9713}"/>
    <cellStyle name="Normal 70 2 2" xfId="7176" xr:uid="{C086605B-4CCA-4504-B0B5-A2C67F2F6D8E}"/>
    <cellStyle name="Normal 70 3" xfId="7177" xr:uid="{2689E969-AD78-42A3-9F6C-56FBB7FDA0FB}"/>
    <cellStyle name="Normal 71" xfId="7178" xr:uid="{CD1BBEB8-9D1D-44F8-B09A-AB8682754121}"/>
    <cellStyle name="Normal 71 2" xfId="7179" xr:uid="{77F4C05F-78E7-4B8C-B4C2-3E5135CD6349}"/>
    <cellStyle name="Normal 71 2 2" xfId="7180" xr:uid="{74856C80-BC79-4463-9296-02AB05A60919}"/>
    <cellStyle name="Normal 71 3" xfId="7181" xr:uid="{F555D054-1F43-486A-A4B8-EFA022C3CA07}"/>
    <cellStyle name="Normal 72" xfId="7182" xr:uid="{B0D82B6A-C79E-42FE-87F3-FEDEAC4C1E26}"/>
    <cellStyle name="Normal 72 2" xfId="7183" xr:uid="{888B9EB9-9ED2-44F8-B8A2-5C836082621C}"/>
    <cellStyle name="Normal 72 2 2" xfId="7184" xr:uid="{B1756BD2-F815-40EC-A29B-F7E2A45DBBC3}"/>
    <cellStyle name="Normal 72 3" xfId="7185" xr:uid="{81A80576-E6FA-47DF-BEDD-1014C96B5773}"/>
    <cellStyle name="Normal 73" xfId="7186" xr:uid="{D54F066B-F3CA-4EC2-801D-FE4BC884E144}"/>
    <cellStyle name="Normal 73 2" xfId="7187" xr:uid="{4F419F97-2BF7-4A2D-8A28-D5062A24506A}"/>
    <cellStyle name="Normal 73 2 2" xfId="7188" xr:uid="{946464AB-4AAA-48C1-94C9-FA38152FA0A5}"/>
    <cellStyle name="Normal 73 3" xfId="7189" xr:uid="{590A1F17-6688-4230-A5B1-EDA46C6603E4}"/>
    <cellStyle name="Normal 74" xfId="7190" xr:uid="{0EA41EC5-6D7C-4CC4-9B45-468DB4208F01}"/>
    <cellStyle name="Normal 74 2" xfId="7191" xr:uid="{754F3CD3-0F79-45C6-A0BD-77DAA6634F15}"/>
    <cellStyle name="Normal 74 2 2" xfId="7192" xr:uid="{E19CE339-A5C5-4DB5-A4F2-B71BBA01924C}"/>
    <cellStyle name="Normal 74 3" xfId="7193" xr:uid="{0720A7DA-5044-4879-A2D1-F7C0527AA656}"/>
    <cellStyle name="Normal 75" xfId="7194" xr:uid="{6797F987-22B3-4B78-9F0F-EF2DA61C06C8}"/>
    <cellStyle name="Normal 75 2" xfId="7195" xr:uid="{921CA2A5-DFBB-401B-9B1B-C6CB9BC2F6F4}"/>
    <cellStyle name="Normal 75 2 2" xfId="7196" xr:uid="{604A31E2-ABF8-412A-83FD-A124AA29640F}"/>
    <cellStyle name="Normal 75 3" xfId="7197" xr:uid="{6F70AD95-3AF1-4EAD-B5CE-1824E3161E1C}"/>
    <cellStyle name="Normal 76" xfId="7198" xr:uid="{82C01F92-B52C-4B63-8794-F8D71F6F1704}"/>
    <cellStyle name="Normal 76 2" xfId="7199" xr:uid="{D6F410F6-853D-47F0-8B8D-66300A294B31}"/>
    <cellStyle name="Normal 76 2 2" xfId="7200" xr:uid="{16274F44-D28A-4076-8C7A-47AEF74ED0A9}"/>
    <cellStyle name="Normal 76 3" xfId="7201" xr:uid="{DC5523CF-9F03-492C-847D-A1AF50EE4459}"/>
    <cellStyle name="Normal 77" xfId="7202" xr:uid="{8B2133B8-198B-4B62-BD44-E78A629E89B1}"/>
    <cellStyle name="Normal 77 2" xfId="7203" xr:uid="{EF568A2B-5E5C-4BF4-98D7-A5F735F8896F}"/>
    <cellStyle name="Normal 77 2 2" xfId="7204" xr:uid="{91CBA280-2089-4ABE-B91A-498AA48526AB}"/>
    <cellStyle name="Normal 77 3" xfId="7205" xr:uid="{2694F689-9F6A-440C-88AA-08E20EBFB38F}"/>
    <cellStyle name="Normal 78" xfId="7206" xr:uid="{3C5D5310-6E7F-4A62-8C4F-3B04EA6CE315}"/>
    <cellStyle name="Normal 78 2" xfId="7207" xr:uid="{FCE945A0-305A-4AA9-810F-406405AEC320}"/>
    <cellStyle name="Normal 78 2 2" xfId="7208" xr:uid="{76E965F8-8946-48E3-A631-9C7A796398FE}"/>
    <cellStyle name="Normal 78 3" xfId="7209" xr:uid="{B44FDED5-47D8-4789-B866-0B78B9BB4835}"/>
    <cellStyle name="Normal 79" xfId="7210" xr:uid="{E124AC1C-10A2-4F7F-8FAB-546B99021A62}"/>
    <cellStyle name="Normal 79 2" xfId="7211" xr:uid="{00D81458-A892-40D1-929F-5401B23318C5}"/>
    <cellStyle name="Normal 79 2 2" xfId="7212" xr:uid="{5769CB8D-EBFE-4105-B072-C280F62402E5}"/>
    <cellStyle name="Normal 79 3" xfId="7213" xr:uid="{EC2FC830-D30E-4409-9FE0-DBCA5AB1BBD5}"/>
    <cellStyle name="Normal 8" xfId="7214" xr:uid="{8D80424F-C276-494E-899B-95D4B800D33D}"/>
    <cellStyle name="Normal 8 10" xfId="7215" xr:uid="{EC4F5228-6B84-45B0-9E64-96ADA6EF170B}"/>
    <cellStyle name="Normal 8 10 2" xfId="9045" xr:uid="{B508065B-DFA7-4403-B695-62FB6E45A926}"/>
    <cellStyle name="Normal 8 10 3" xfId="13526" xr:uid="{7B5639CE-7646-4BAF-808F-C75D926043FE}"/>
    <cellStyle name="Normal 8 11" xfId="7216" xr:uid="{337239B6-A98D-483D-95A1-89BC1854A439}"/>
    <cellStyle name="Normal 8 2" xfId="7217" xr:uid="{90406DF0-5FD4-4F91-ACB3-B0EB73F96BC3}"/>
    <cellStyle name="Normal 8 2 2" xfId="7218" xr:uid="{1A8FF8DD-37AF-4874-B07E-0A92269DC004}"/>
    <cellStyle name="Normal 8 2 2 2" xfId="41159" xr:uid="{A165B09D-7834-475F-BAB3-B81513413B68}"/>
    <cellStyle name="Normal 8 3" xfId="7219" xr:uid="{C593A0B2-CC02-4C9A-B85B-9E0D26DFF305}"/>
    <cellStyle name="Normal 8 3 2" xfId="7220" xr:uid="{10BBAB2B-872C-4FC5-9F34-C7C7B1A81AC9}"/>
    <cellStyle name="Normal 8 4" xfId="7221" xr:uid="{3D5FEF0D-2CC7-4A80-AD4C-81633CAE3926}"/>
    <cellStyle name="Normal 8 4 2" xfId="7222" xr:uid="{16018501-FD7E-4975-80E2-DBD34296C360}"/>
    <cellStyle name="Normal 8 4 3" xfId="7223" xr:uid="{9753897C-DD58-4882-8E11-4DE2F593C0DE}"/>
    <cellStyle name="Normal 8 4 4" xfId="13527" xr:uid="{A0F1CCEB-BC00-4F5F-BC9D-465CF9AB53A5}"/>
    <cellStyle name="Normal 8 5" xfId="7224" xr:uid="{5AA0E8AF-5562-43F7-9E63-E3708B14081B}"/>
    <cellStyle name="Normal 8 5 2" xfId="7225" xr:uid="{BFDCC5A1-08A1-4394-B43C-A096A9F6A380}"/>
    <cellStyle name="Normal 8 5 2 2" xfId="7226" xr:uid="{887C415C-C61A-47CE-91C2-87603D827A31}"/>
    <cellStyle name="Normal 8 5 2 2 2" xfId="7227" xr:uid="{30DA1991-03D4-413B-B09E-5DA01D5A8328}"/>
    <cellStyle name="Normal 8 5 2 2 2 2" xfId="7228" xr:uid="{0B9A9B36-C048-441E-BC12-03E106355C46}"/>
    <cellStyle name="Normal 8 5 2 2 2 3" xfId="7229" xr:uid="{16AC5186-2435-444F-9432-9E8906B7C8E1}"/>
    <cellStyle name="Normal 8 5 2 2 2 4" xfId="7230" xr:uid="{37E771A5-0896-4B52-84DE-FF2AF3234830}"/>
    <cellStyle name="Normal 8 5 2 2 3" xfId="7231" xr:uid="{40FAC676-8388-4E03-8EEE-6118FC5BB2EE}"/>
    <cellStyle name="Normal 8 5 2 2 4" xfId="7232" xr:uid="{8B5D68AB-FE9D-4EF8-A874-161C1928BC64}"/>
    <cellStyle name="Normal 8 5 2 3" xfId="7233" xr:uid="{9688A89D-0CC8-453C-82E3-28E59AFE89B5}"/>
    <cellStyle name="Normal 8 5 2 4" xfId="7234" xr:uid="{18499EEE-CD96-427F-A0DA-F1768B36F999}"/>
    <cellStyle name="Normal 8 5 2 5" xfId="7235" xr:uid="{67F42809-DD4F-49E8-9717-555B99008C81}"/>
    <cellStyle name="Normal 8 5 2 6" xfId="7236" xr:uid="{2FC8F2FE-1686-4062-95D0-7B106B6DABA2}"/>
    <cellStyle name="Normal 8 5 3" xfId="7237" xr:uid="{518D6EC5-4D4D-49B0-92AD-06E891E90E4D}"/>
    <cellStyle name="Normal 8 5 4" xfId="7238" xr:uid="{8E4D3881-7ABD-4F0C-BE11-7562070DAC36}"/>
    <cellStyle name="Normal 8 5 5" xfId="7239" xr:uid="{9C1B2E58-7F60-4E49-BAB2-15AC9E247478}"/>
    <cellStyle name="Normal 8 5 6" xfId="7240" xr:uid="{068DE9AC-C72C-40D9-8E60-E99E133F325F}"/>
    <cellStyle name="Normal 8 5 7" xfId="13529" xr:uid="{2229AD42-A0BC-4D44-AA37-17F4DA2AC4D9}"/>
    <cellStyle name="Normal 8 6" xfId="7241" xr:uid="{C910A7FA-7B64-48E6-AE9D-D15C91C6EE2D}"/>
    <cellStyle name="Normal 8 6 2" xfId="7242" xr:uid="{F8C124FE-F830-4995-8A01-0B5465232660}"/>
    <cellStyle name="Normal 8 6 2 2" xfId="7243" xr:uid="{A999FFED-C975-4A5C-BAC7-A8290A3EE701}"/>
    <cellStyle name="Normal 8 6 3" xfId="7244" xr:uid="{C2396B89-DCD8-4258-BE06-AE9162905E52}"/>
    <cellStyle name="Normal 8 6 4" xfId="7245" xr:uid="{5FDA042F-348C-470C-8AF5-569F4A173DA2}"/>
    <cellStyle name="Normal 8 6 5" xfId="13533" xr:uid="{7471AB98-CC13-4E21-BFFB-F6516E2ADEAB}"/>
    <cellStyle name="Normal 8 7" xfId="7246" xr:uid="{B58809C4-0814-4B5D-B671-D0AD20A6EC43}"/>
    <cellStyle name="Normal 8 7 2" xfId="7247" xr:uid="{0C43798C-5529-4DA0-A384-7287DA8239D7}"/>
    <cellStyle name="Normal 8 7 2 2" xfId="7248" xr:uid="{1119E455-308F-416F-BA99-05F3D4B1F520}"/>
    <cellStyle name="Normal 8 7 3" xfId="7249" xr:uid="{F432AEEE-156C-46A7-9EA8-39AFEF9FB58E}"/>
    <cellStyle name="Normal 8 7 4" xfId="7250" xr:uid="{828141B2-932E-4B11-90EA-45599C05EFEB}"/>
    <cellStyle name="Normal 8 7 5" xfId="13534" xr:uid="{AA00885A-4687-4523-A342-41146E71A520}"/>
    <cellStyle name="Normal 8 8" xfId="7251" xr:uid="{BB7508E2-CDDC-4AB3-B752-C8EA75DA7E72}"/>
    <cellStyle name="Normal 8 8 2" xfId="7252" xr:uid="{6F3C5B22-B74B-4096-953F-B8771FB036CE}"/>
    <cellStyle name="Normal 8 8 2 2" xfId="7253" xr:uid="{0BF09E95-12E7-4B6E-925C-B13ED1C46C27}"/>
    <cellStyle name="Normal 8 8 3" xfId="7254" xr:uid="{4994FD72-533F-427D-AB24-BAF3729AC5A9}"/>
    <cellStyle name="Normal 8 8 4" xfId="7255" xr:uid="{FE93877D-01D9-46E1-B210-AB59D7E8C904}"/>
    <cellStyle name="Normal 8 8 5" xfId="13535" xr:uid="{4EEBDD9F-EEF9-4E15-865D-13858AFB857E}"/>
    <cellStyle name="Normal 8 9" xfId="7256" xr:uid="{94990D8F-40C7-47C2-B457-BBCC74058104}"/>
    <cellStyle name="Normal 8 9 2" xfId="7257" xr:uid="{438D8FE6-0BD1-4289-A973-174DAC09A931}"/>
    <cellStyle name="Normal 8 9 3" xfId="13537" xr:uid="{EFC914A0-D5B1-4200-837F-9C25DB9BDF31}"/>
    <cellStyle name="Normal 80" xfId="7258" xr:uid="{3D537A0C-491C-463B-BD2F-64B53B8B4907}"/>
    <cellStyle name="Normal 80 2" xfId="7259" xr:uid="{E9A39CDC-BE7B-4196-9BDB-003AFB2A0167}"/>
    <cellStyle name="Normal 80 2 2" xfId="7260" xr:uid="{0CA616BB-8DDC-4E5A-93E1-5C1C53DE3DF5}"/>
    <cellStyle name="Normal 80 3" xfId="7261" xr:uid="{C29BCF4C-0F98-46F3-AD60-C15843A9747E}"/>
    <cellStyle name="Normal 81" xfId="7262" xr:uid="{023A3182-88D0-4AA5-8589-8D80394E4E17}"/>
    <cellStyle name="Normal 81 2" xfId="7263" xr:uid="{7D506BED-A676-404F-B2F0-A4032B5F9DC8}"/>
    <cellStyle name="Normal 81 2 2" xfId="7264" xr:uid="{3AE43914-665E-4038-9AF3-54F9D41E539F}"/>
    <cellStyle name="Normal 81 3" xfId="7265" xr:uid="{09935348-BC52-41BD-A51E-716C55E1BB30}"/>
    <cellStyle name="Normal 82" xfId="7266" xr:uid="{F0A94D08-4663-48B0-83AA-832E52DBCA50}"/>
    <cellStyle name="Normal 82 2" xfId="7267" xr:uid="{DBA8D725-AA7B-4103-BB52-C2535852AAA4}"/>
    <cellStyle name="Normal 82 2 2" xfId="7268" xr:uid="{BD552845-8F0F-4AB2-878D-9BA664D61B4D}"/>
    <cellStyle name="Normal 82 3" xfId="7269" xr:uid="{B943E23E-AFCD-4B12-9AB7-7535770569B6}"/>
    <cellStyle name="Normal 83" xfId="7270" xr:uid="{78235AB3-BC40-41D3-B939-07A322787102}"/>
    <cellStyle name="Normal 83 2" xfId="7271" xr:uid="{70B9ED24-E31B-4974-AAA3-9198FF780F8E}"/>
    <cellStyle name="Normal 83 2 2" xfId="7272" xr:uid="{853AB06E-A970-46DA-916D-D7182614F35A}"/>
    <cellStyle name="Normal 83 3" xfId="7273" xr:uid="{70A12BF4-C7A8-4512-A7FD-806DBC19BA02}"/>
    <cellStyle name="Normal 84" xfId="7274" xr:uid="{5DAD31D4-4925-4ABA-8C52-5FFC2D7124B7}"/>
    <cellStyle name="Normal 84 2" xfId="7275" xr:uid="{33C0B750-FC97-4B9C-A9F3-39D7BE014CAF}"/>
    <cellStyle name="Normal 84 2 2" xfId="7276" xr:uid="{4EA0CA30-63B1-4BDE-A0D7-3C1A5AA58DFC}"/>
    <cellStyle name="Normal 84 3" xfId="7277" xr:uid="{3A48E9D1-134D-4599-9B5F-192BFBAD28B2}"/>
    <cellStyle name="Normal 85" xfId="7278" xr:uid="{535FDDFF-EC02-4897-8D93-FC2FD0A84AE6}"/>
    <cellStyle name="Normal 85 2" xfId="7279" xr:uid="{F4BB986D-79E1-42A2-B1EE-D6B5BCB827A5}"/>
    <cellStyle name="Normal 85 2 2" xfId="7280" xr:uid="{0C71460C-F51B-4740-BBC9-A1A4FAF4517D}"/>
    <cellStyle name="Normal 85 3" xfId="7281" xr:uid="{7AA84EEC-1868-410F-957F-7F3DECC53116}"/>
    <cellStyle name="Normal 86" xfId="7282" xr:uid="{87B4B94C-D65A-4C2A-9C7E-8F3FD63B0132}"/>
    <cellStyle name="Normal 86 2" xfId="7283" xr:uid="{8EC503F5-EE43-46D6-B677-AD91DDFE2297}"/>
    <cellStyle name="Normal 86 2 2" xfId="7284" xr:uid="{6A18C9D9-9FF4-4325-8F7A-0DAC8A796C69}"/>
    <cellStyle name="Normal 86 3" xfId="7285" xr:uid="{0CFF64A1-173A-4E01-94AB-7CD96C7F94D8}"/>
    <cellStyle name="Normal 87" xfId="7286" xr:uid="{985BC496-37D6-4DFD-9987-D000CCF4698A}"/>
    <cellStyle name="Normal 87 2" xfId="7287" xr:uid="{79330635-F026-4372-8480-3C197AE442BE}"/>
    <cellStyle name="Normal 87 2 2" xfId="7288" xr:uid="{44D93B01-D63F-4739-8697-8C17F281AB3D}"/>
    <cellStyle name="Normal 87 3" xfId="7289" xr:uid="{62E4828B-6780-43A6-84CB-8161D5E56E83}"/>
    <cellStyle name="Normal 88" xfId="7290" xr:uid="{C51B53A5-538C-46C5-83C3-4A7A80CCFFD3}"/>
    <cellStyle name="Normal 88 2" xfId="7291" xr:uid="{292627F9-D169-4089-8E6D-C54A9342F50B}"/>
    <cellStyle name="Normal 88 2 2" xfId="7292" xr:uid="{A2337B4D-D32C-4EA8-A2BC-8AA3CC93BA3A}"/>
    <cellStyle name="Normal 88 3" xfId="7293" xr:uid="{B0FB66D2-C7E9-480A-B7F0-15092DAC9819}"/>
    <cellStyle name="Normal 89" xfId="7294" xr:uid="{B402F92D-9DCB-4C2C-8544-4A76894DEEF7}"/>
    <cellStyle name="Normal 89 2" xfId="7295" xr:uid="{C0BD5CF1-73A3-4FA4-A9B4-738A7889AF9D}"/>
    <cellStyle name="Normal 89 2 2" xfId="7296" xr:uid="{1256EB37-07ED-4400-A5ED-2BEE1B161FFF}"/>
    <cellStyle name="Normal 89 3" xfId="7297" xr:uid="{420DE42B-61EB-4CF3-9EAD-B6106CC42E94}"/>
    <cellStyle name="Normal 9" xfId="7298" xr:uid="{A5FC86BE-3C24-48E1-A636-D9D07C806C41}"/>
    <cellStyle name="Normal 9 2" xfId="7299" xr:uid="{11AB5F08-19B1-4CD7-A63E-0981243F45E6}"/>
    <cellStyle name="Normal 9 2 2" xfId="41160" xr:uid="{A045BD1C-5EE7-4520-BBDC-F5D240184D1E}"/>
    <cellStyle name="Normal 9 3" xfId="7300" xr:uid="{7E74D7C0-D371-4B77-BD5F-DF8DD15651A9}"/>
    <cellStyle name="Normal 9 3 2" xfId="7301" xr:uid="{8348C9EA-19EC-4660-9335-3BB072F5AA28}"/>
    <cellStyle name="Normal 9 3 3" xfId="7302" xr:uid="{63388A15-FA8C-42A8-BCB2-BF9C0B17691A}"/>
    <cellStyle name="Normal 9 3 4" xfId="13539" xr:uid="{708FBDA3-A69C-4828-9E64-A970868E47CD}"/>
    <cellStyle name="Normal 9 4" xfId="7303" xr:uid="{121B61EA-8BA6-4359-90B0-67B6A172D456}"/>
    <cellStyle name="Normal 9 4 2" xfId="41161" xr:uid="{8358732E-D68E-4EFB-82C0-B85ADEF4DCF6}"/>
    <cellStyle name="Normal 9 5" xfId="7304" xr:uid="{E3A58E82-BABE-40AE-A8C1-AB0B3A39D3B0}"/>
    <cellStyle name="Normal 9 6" xfId="9050" xr:uid="{DB31B0B8-89CE-4507-9993-D07A74E4E739}"/>
    <cellStyle name="Normal 9 7" xfId="9046" xr:uid="{1F0FEF1B-02F1-465C-9032-6A90C1460EDD}"/>
    <cellStyle name="Normal 90" xfId="7305" xr:uid="{946872A3-890A-4309-BEBE-0C5FFD4CB19E}"/>
    <cellStyle name="Normal 90 2" xfId="7306" xr:uid="{5680FDDF-83BE-4676-B505-F3C97675DFC9}"/>
    <cellStyle name="Normal 90 2 2" xfId="7307" xr:uid="{676B493A-96C8-4F3F-89BC-EBD72DEF86E6}"/>
    <cellStyle name="Normal 90 3" xfId="7308" xr:uid="{9D5F8C0A-E606-4CFE-A1A8-2479982BC09D}"/>
    <cellStyle name="Normal 91" xfId="7309" xr:uid="{69F9DF31-D459-4090-AB9F-13034DCB7667}"/>
    <cellStyle name="Normal 91 2" xfId="7310" xr:uid="{10C6C651-6EF8-4C08-B82B-7580B08D83CB}"/>
    <cellStyle name="Normal 91 2 2" xfId="7311" xr:uid="{EC724570-FAA8-4E44-8F93-46BC9A97F4AD}"/>
    <cellStyle name="Normal 91 3" xfId="7312" xr:uid="{3F17CC9B-6834-48D6-9E29-27FDC849D223}"/>
    <cellStyle name="Normal 92" xfId="7313" xr:uid="{F12E7DAF-EF88-4878-9DAA-C60D3B8B6FA9}"/>
    <cellStyle name="Normal 92 2" xfId="7314" xr:uid="{151FD8B1-48F8-4EBA-8BED-8C007B0AF6F3}"/>
    <cellStyle name="Normal 92 2 2" xfId="7315" xr:uid="{5CB16065-7DA9-4EDB-B8D8-AD860C8F2919}"/>
    <cellStyle name="Normal 92 3" xfId="7316" xr:uid="{CC686C7F-30EC-41DA-8E73-1B69C10FEF1C}"/>
    <cellStyle name="Normal 93" xfId="7317" xr:uid="{C7171236-5439-4B49-9630-55FF7D370D0C}"/>
    <cellStyle name="Normal 93 2" xfId="7318" xr:uid="{5E3A5965-115B-4F82-A210-625174BB2B55}"/>
    <cellStyle name="Normal 93 2 2" xfId="7319" xr:uid="{601E3585-5210-405B-AA17-7EB34CC67A3A}"/>
    <cellStyle name="Normal 93 3" xfId="7320" xr:uid="{23B49ED4-57AC-4527-A626-A36CEC5C3CD6}"/>
    <cellStyle name="Normal 94" xfId="7321" xr:uid="{5DA91D59-2039-4FF0-83AD-EB8913776FCA}"/>
    <cellStyle name="Normal 94 2" xfId="7322" xr:uid="{D95612DE-1C09-4D13-AA3B-5EC3BDE796F9}"/>
    <cellStyle name="Normal 94 2 2" xfId="7323" xr:uid="{F0FE95DD-0AB4-4314-B0A4-B1CCBBDE5931}"/>
    <cellStyle name="Normal 94 3" xfId="7324" xr:uid="{366C7021-31B6-4964-8C50-413113358B2B}"/>
    <cellStyle name="Normal 95" xfId="7325" xr:uid="{A20C3073-128C-48D6-A706-FBDB44F43788}"/>
    <cellStyle name="Normal 95 2" xfId="7326" xr:uid="{DC84E306-F52E-484D-9FD5-777885EE0813}"/>
    <cellStyle name="Normal 95 2 2" xfId="7327" xr:uid="{AA34C7EF-E662-4BED-BC6C-25D8C008132D}"/>
    <cellStyle name="Normal 95 3" xfId="7328" xr:uid="{55B27472-7472-4D45-B571-EDF8041FC72C}"/>
    <cellStyle name="Normal 96" xfId="7329" xr:uid="{1B9EAA3E-EFBA-4566-914C-9E1F8BE1C542}"/>
    <cellStyle name="Normal 96 2" xfId="7330" xr:uid="{4F60D4F0-8E5A-47FB-961D-882AC117004A}"/>
    <cellStyle name="Normal 96 2 2" xfId="7331" xr:uid="{350AA917-F31E-48BD-B57A-7F3EE93DE5EF}"/>
    <cellStyle name="Normal 96 3" xfId="7332" xr:uid="{95ED402D-7820-4FB7-986C-13D9E89D1AC9}"/>
    <cellStyle name="Normal 97" xfId="7333" xr:uid="{1587C1AE-6D44-4365-9440-4FB8D53095E9}"/>
    <cellStyle name="Normal 97 2" xfId="7334" xr:uid="{BCCBEC2D-3799-4A2A-B31C-BDFCE82E7C60}"/>
    <cellStyle name="Normal 97 2 2" xfId="7335" xr:uid="{9FD94E05-711C-4E84-BE36-AB0D579AAFAE}"/>
    <cellStyle name="Normal 97 3" xfId="7336" xr:uid="{DACBA544-C769-4368-8B0A-E2DA4D8220FF}"/>
    <cellStyle name="Normal 98" xfId="7337" xr:uid="{54A2A1F0-3A25-4E02-A082-14C263C98220}"/>
    <cellStyle name="Normal 98 2" xfId="7338" xr:uid="{07B71CC2-CC17-443A-A815-B5AC5F397E2F}"/>
    <cellStyle name="Normal 98 2 2" xfId="7339" xr:uid="{A1F2655C-F761-47BF-BA26-5DC43A3DF74C}"/>
    <cellStyle name="Normal 98 3" xfId="7340" xr:uid="{C0E2C990-B557-4D60-B432-3F376E7B02BF}"/>
    <cellStyle name="Normal 99" xfId="7341" xr:uid="{F27030EE-DE64-441C-BE42-FEDF26C8566E}"/>
    <cellStyle name="Normal 99 2" xfId="7342" xr:uid="{11968A9D-9B94-47E5-B8E7-1E32383DADCD}"/>
    <cellStyle name="Normal 99 2 2" xfId="7343" xr:uid="{46602A47-D506-4E67-8871-D23B0C312626}"/>
    <cellStyle name="Normal 99 3" xfId="7344" xr:uid="{50DE20BB-9B2A-4E7A-9857-4DD566F52300}"/>
    <cellStyle name="Normalno 10" xfId="41162" xr:uid="{832BDD37-9BEC-44C0-8254-171C4144878F}"/>
    <cellStyle name="Normalno 2" xfId="16" xr:uid="{C4EBD7F6-720F-4161-B37A-C2B161669A80}"/>
    <cellStyle name="Normalno 2 2" xfId="7346" xr:uid="{6842807B-EBB4-4459-B3C9-224C5DAAE869}"/>
    <cellStyle name="Normalno 2 2 2" xfId="7347" xr:uid="{904E8849-A9EB-4E0F-AE67-2DF5CA032BF1}"/>
    <cellStyle name="Normalno 2 2 3" xfId="7348" xr:uid="{6E4B1778-C352-42B8-A8FD-B73EBFB0B577}"/>
    <cellStyle name="Normalno 2 3" xfId="7349" xr:uid="{A9CF66FF-E50A-4937-AD40-40D429846AF8}"/>
    <cellStyle name="Normalno 2 4" xfId="7345" xr:uid="{3DA73A3A-3879-43EF-9CFB-5F9B57567AF0}"/>
    <cellStyle name="Normalno 3" xfId="7350" xr:uid="{44A4077A-1F0F-4473-8740-FF1C49FC977B}"/>
    <cellStyle name="Normalno 4" xfId="41163" xr:uid="{1DD621A6-B013-4EA8-A2FC-3AF2A98D04C4}"/>
    <cellStyle name="Normalno 4 2" xfId="7351" xr:uid="{A3100C42-97CB-4C97-94AE-5AFB8C238148}"/>
    <cellStyle name="Normalno 5" xfId="41164" xr:uid="{F7179539-C67A-4A2D-9FF1-757B49695AC5}"/>
    <cellStyle name="Normalno 5 2" xfId="41165" xr:uid="{BB2C9DC7-BE9B-48CC-A45E-A1A27FD717FB}"/>
    <cellStyle name="Normalno 6" xfId="41166" xr:uid="{1F8445F0-7D3C-4EC2-9BF2-5BC5374CD5E1}"/>
    <cellStyle name="Normalno 6 2" xfId="41167" xr:uid="{935075EB-B946-4ECB-A550-448EC074BF36}"/>
    <cellStyle name="Normalno 7" xfId="41168" xr:uid="{A178A0AD-D294-45AE-8499-00B50B5F16DF}"/>
    <cellStyle name="Normalno 7 2" xfId="41169" xr:uid="{EFE63440-9746-4033-BEF7-7E3619BFAA86}"/>
    <cellStyle name="Normalno 8" xfId="41170" xr:uid="{8891FF0E-2588-4522-A5E6-514BFD047D49}"/>
    <cellStyle name="Normalno 9" xfId="17" xr:uid="{2870071A-DA2B-497D-BBA4-488180E116F5}"/>
    <cellStyle name="Normalno 9 2" xfId="41171" xr:uid="{508E5F58-2FD1-4371-AF0A-6B482A8E6DEF}"/>
    <cellStyle name="Note 2" xfId="7352" xr:uid="{2DF25E7E-EF97-48CA-A640-2D8719E5FFBB}"/>
    <cellStyle name="Note 2 10" xfId="7353" xr:uid="{ACB6D829-B346-48CB-B789-DC1D6A1F0CDE}"/>
    <cellStyle name="Note 2 11" xfId="7354" xr:uid="{FE894A83-C259-46D8-98FC-3C6E00DF2FFF}"/>
    <cellStyle name="Note 2 11 2" xfId="9617" xr:uid="{05B25487-0A1B-4073-9CCF-DF9DA9E1FA40}"/>
    <cellStyle name="Note 2 11 2 2" xfId="15758" xr:uid="{282E0547-AC54-41B7-80A9-C178209DF478}"/>
    <cellStyle name="Note 2 11 2 2 2" xfId="23813" xr:uid="{A50FF300-1BEA-41B9-98EA-2A47623DDDB9}"/>
    <cellStyle name="Note 2 11 2 2 2 2" xfId="39001" xr:uid="{6617ADEF-3D88-44D0-A2E4-2D4D7B06D8E9}"/>
    <cellStyle name="Note 2 11 2 2 3" xfId="29967" xr:uid="{62588093-F092-44E4-A786-7845E995CC1E}"/>
    <cellStyle name="Note 2 11 2 3" xfId="12615" xr:uid="{70B134FF-322E-4A1C-82DE-90C1D3A6036C}"/>
    <cellStyle name="Note 2 11 2 3 2" xfId="21012" xr:uid="{F8C1BDA0-C602-4AC2-8370-9B8B5CF9DFF3}"/>
    <cellStyle name="Note 2 11 2 3 2 2" xfId="36200" xr:uid="{7016AC4E-0BD9-41F0-BB2A-DD8F59DDFCE4}"/>
    <cellStyle name="Note 2 11 2 3 3" xfId="27166" xr:uid="{4950AA64-8802-4DC1-98F6-05E165F1ABFC}"/>
    <cellStyle name="Note 2 11 2 4" xfId="18643" xr:uid="{1A5CC22E-829D-405C-BAC4-2D500967CE5F}"/>
    <cellStyle name="Note 2 11 2 4 2" xfId="33848" xr:uid="{FBAFCBFA-5711-407B-926B-C966C7DFC8C9}"/>
    <cellStyle name="Note 2 11 2 5" xfId="17563" xr:uid="{DBE863BE-6C2A-42C5-B3F2-9636D28CA66F}"/>
    <cellStyle name="Note 2 11 3" xfId="18295" xr:uid="{54CB473E-367E-408C-BA3A-90893E828218}"/>
    <cellStyle name="Note 2 11 3 2" xfId="33506" xr:uid="{7F74D4BB-96D3-4939-B7D9-5D98D3EB8589}"/>
    <cellStyle name="Note 2 11 4" xfId="31500" xr:uid="{7DF2A1E9-A06A-4F62-BAD9-6C2BC5834B8B}"/>
    <cellStyle name="Note 2 12" xfId="9091" xr:uid="{05CB9AEF-AF85-4E34-B2D6-B91C8A293C90}"/>
    <cellStyle name="Note 2 12 2" xfId="10141" xr:uid="{AE42563E-77D7-4D30-A4F4-39ABA0ED88F3}"/>
    <cellStyle name="Note 2 12 2 2" xfId="16059" xr:uid="{F7735B05-96F1-4A80-BCA2-C5C89F381268}"/>
    <cellStyle name="Note 2 12 2 2 2" xfId="24114" xr:uid="{90E80E58-DC51-4132-AABD-A7FB308D52D6}"/>
    <cellStyle name="Note 2 12 2 2 2 2" xfId="39302" xr:uid="{40D1FE1E-A8A6-4FD0-AC49-6C7E4BD29B77}"/>
    <cellStyle name="Note 2 12 2 2 3" xfId="30268" xr:uid="{A8C8250B-7A82-472B-8CC6-CB098DC43B6B}"/>
    <cellStyle name="Note 2 12 2 3" xfId="12447" xr:uid="{4081B0A1-5B65-485C-9648-8F63D59D6AC8}"/>
    <cellStyle name="Note 2 12 2 3 2" xfId="20864" xr:uid="{0C584438-DD93-4B93-8F13-03E15BF24CFD}"/>
    <cellStyle name="Note 2 12 2 3 2 2" xfId="36052" xr:uid="{82DC4671-CEA8-4C94-AA72-CA4C8714D958}"/>
    <cellStyle name="Note 2 12 2 3 3" xfId="27018" xr:uid="{C2E046A0-A1C5-40FF-A943-BE074A7E421B}"/>
    <cellStyle name="Note 2 12 2 4" xfId="18852" xr:uid="{499101C9-1E96-4C6E-9F29-928D636DFB41}"/>
    <cellStyle name="Note 2 12 2 4 2" xfId="34057" xr:uid="{CA593739-6A5E-4695-A708-A8469F25C590}"/>
    <cellStyle name="Note 2 12 2 5" xfId="17194" xr:uid="{D54731EC-AEB5-4F83-BA62-A6F391D6B40C}"/>
    <cellStyle name="Note 2 12 3" xfId="18502" xr:uid="{249CFEBB-4958-4F12-9141-C4AAF9C44921}"/>
    <cellStyle name="Note 2 12 3 2" xfId="33707" xr:uid="{3B2DFFE0-39EF-411E-88BB-990DA75B8FF4}"/>
    <cellStyle name="Note 2 12 4" xfId="17840" xr:uid="{0A250C2A-9BE2-409A-8559-5901A2911F15}"/>
    <cellStyle name="Note 2 12 4 2" xfId="33051" xr:uid="{3181DB39-32E7-4F8E-8911-2DAF9548A3B6}"/>
    <cellStyle name="Note 2 13" xfId="9209" xr:uid="{DF304195-D918-404A-96D1-6C1F7FADC995}"/>
    <cellStyle name="Note 2 13 2" xfId="10226" xr:uid="{F4F4F13A-C189-465F-9BF3-6C04364930E1}"/>
    <cellStyle name="Note 2 13 2 2" xfId="16123" xr:uid="{242C050E-EA3F-4313-B1E5-F89BB3AB8361}"/>
    <cellStyle name="Note 2 13 2 2 2" xfId="24178" xr:uid="{4A802832-C5E9-4ACD-90B1-7E4667133742}"/>
    <cellStyle name="Note 2 13 2 2 2 2" xfId="39366" xr:uid="{AAFDE7D7-4349-4A69-949F-08C4B0287228}"/>
    <cellStyle name="Note 2 13 2 2 3" xfId="30332" xr:uid="{4F2D5973-C4C1-4C99-B667-506ACCC745CF}"/>
    <cellStyle name="Note 2 13 2 3" xfId="13005" xr:uid="{CB09E743-4E03-443F-AF22-7460B9923DE3}"/>
    <cellStyle name="Note 2 13 2 3 2" xfId="21354" xr:uid="{89048F99-5E9E-4B56-9780-8D3A7697BAA8}"/>
    <cellStyle name="Note 2 13 2 3 2 2" xfId="36542" xr:uid="{42F8E61E-E7AF-4D3C-8F84-F400E1BBDA93}"/>
    <cellStyle name="Note 2 13 2 3 3" xfId="27508" xr:uid="{3FD15488-AA18-4DB7-AE76-A363E0B56630}"/>
    <cellStyle name="Note 2 13 2 4" xfId="18898" xr:uid="{D38581C9-2CB2-4858-9CA9-484043AAA143}"/>
    <cellStyle name="Note 2 13 2 4 2" xfId="34103" xr:uid="{CC8FA894-DC20-4C92-8A20-F02E4500D623}"/>
    <cellStyle name="Note 2 13 2 5" xfId="17149" xr:uid="{AB97BAAC-0E68-4892-A90F-FDFF11B5BF20}"/>
    <cellStyle name="Note 2 13 3" xfId="18536" xr:uid="{33D883E6-E07E-4611-94A9-4DF35DC016CA}"/>
    <cellStyle name="Note 2 13 3 2" xfId="33741" xr:uid="{4FBF36AC-77E4-409F-B274-6C4B27F8A8FC}"/>
    <cellStyle name="Note 2 13 4" xfId="17787" xr:uid="{D1B56325-1CE4-43EE-B75F-7D039AC31784}"/>
    <cellStyle name="Note 2 13 4 2" xfId="32998" xr:uid="{03FAF311-89C7-4526-B1B1-489C28442A3F}"/>
    <cellStyle name="Note 2 14" xfId="8548" xr:uid="{6D1F31A8-3C2F-4CEF-AA0E-C70A04F5C6D0}"/>
    <cellStyle name="Note 2 14 2" xfId="9819" xr:uid="{877A7375-CD2A-49F6-A762-2E8BCA77406C}"/>
    <cellStyle name="Note 2 14 2 2" xfId="15901" xr:uid="{1F45833E-6356-4A9D-9ACB-D8B4C435B53F}"/>
    <cellStyle name="Note 2 14 2 2 2" xfId="23956" xr:uid="{1DF30B53-C077-404A-A00D-0415C5EDEB34}"/>
    <cellStyle name="Note 2 14 2 2 2 2" xfId="39144" xr:uid="{75D781E6-45D6-4FF9-993E-33CF3B34F73F}"/>
    <cellStyle name="Note 2 14 2 2 3" xfId="30110" xr:uid="{F6785A4C-B07C-40D5-97E5-8492F7C2036E}"/>
    <cellStyle name="Note 2 14 2 3" xfId="11146" xr:uid="{D96E40D8-2C48-4175-BB02-C66331A3EAC8}"/>
    <cellStyle name="Note 2 14 2 3 2" xfId="19696" xr:uid="{C4DF6887-6283-4B94-8A52-11C0410E2A17}"/>
    <cellStyle name="Note 2 14 2 3 2 2" xfId="34901" xr:uid="{EC7EB252-AFC2-4AA8-B064-C2CE9198CE3D}"/>
    <cellStyle name="Note 2 14 2 3 3" xfId="25944" xr:uid="{D85B30A6-AAE3-4C10-9E52-9D86BFD72F1E}"/>
    <cellStyle name="Note 2 14 2 4" xfId="18771" xr:uid="{4E98C6D6-AE34-4D59-BA94-462DD9A81CC3}"/>
    <cellStyle name="Note 2 14 2 4 2" xfId="33976" xr:uid="{C20B2DD4-FBBE-4732-91B9-0D8DC3CD926C}"/>
    <cellStyle name="Note 2 14 2 5" xfId="17433" xr:uid="{EFDCC42F-3A4B-49DC-AE25-E941D79B2B0B}"/>
    <cellStyle name="Note 2 14 3" xfId="18399" xr:uid="{4388841D-D732-4432-BFE7-196EC7BD7389}"/>
    <cellStyle name="Note 2 14 3 2" xfId="33608" xr:uid="{0266E77E-ED6D-47BC-996C-4DB9FAF59D8D}"/>
    <cellStyle name="Note 2 14 4" xfId="18177" xr:uid="{1697E0E1-0279-40DB-A997-440A2D4E1505}"/>
    <cellStyle name="Note 2 14 4 2" xfId="33388" xr:uid="{A9775186-3C80-4102-8D02-D5C425F07AB5}"/>
    <cellStyle name="Note 2 15" xfId="9373" xr:uid="{E5D6F8F3-B2EB-4C3E-9556-38D5B1EA5460}"/>
    <cellStyle name="Note 2 15 2" xfId="10388" xr:uid="{D2A6E76A-BFE4-461F-A4E0-5DE784841C2A}"/>
    <cellStyle name="Note 2 15 2 2" xfId="16211" xr:uid="{687BB5EC-65F8-48F8-BF4A-1F682BECD7FE}"/>
    <cellStyle name="Note 2 15 2 2 2" xfId="24266" xr:uid="{15ABEC8E-B5F4-44D1-B633-62E01BD9A78F}"/>
    <cellStyle name="Note 2 15 2 2 2 2" xfId="39454" xr:uid="{E7624C0C-99BD-44B9-9AC4-E1E3BAA05AFD}"/>
    <cellStyle name="Note 2 15 2 2 3" xfId="30420" xr:uid="{6F94DA3B-E96C-4BEC-80D9-676C2541FF01}"/>
    <cellStyle name="Note 2 15 2 3" xfId="16828" xr:uid="{4C9CFB1F-887F-484A-ADB9-6BAD63116154}"/>
    <cellStyle name="Note 2 15 2 3 2" xfId="24883" xr:uid="{F3F1A4BC-9ECC-48A1-B8F5-F13D06C381F1}"/>
    <cellStyle name="Note 2 15 2 3 2 2" xfId="40071" xr:uid="{EB5FFBD1-F7EE-4AAA-9135-2CABCF5BF821}"/>
    <cellStyle name="Note 2 15 2 3 3" xfId="31037" xr:uid="{E8313D8E-FD30-4701-8A07-BAC5DF494AAA}"/>
    <cellStyle name="Note 2 15 2 4" xfId="18938" xr:uid="{14D8B7A8-62B0-443B-8D7A-8FF0A720BFC7}"/>
    <cellStyle name="Note 2 15 2 4 2" xfId="34143" xr:uid="{C5AA5F4E-61B6-4477-B21F-DE3C1EFD4227}"/>
    <cellStyle name="Note 2 15 2 5" xfId="25186" xr:uid="{3DE99F71-3682-4ACE-B2FA-BB630BCB0630}"/>
    <cellStyle name="Note 2 15 3" xfId="18576" xr:uid="{69AAC18C-03B4-412D-BA03-A8432D25BD51}"/>
    <cellStyle name="Note 2 15 3 2" xfId="33781" xr:uid="{AF9CAFFC-00E1-404A-81CB-28F57123B590}"/>
    <cellStyle name="Note 2 15 4" xfId="17731" xr:uid="{9B48006F-9963-4378-94BC-4CCF288E5C1C}"/>
    <cellStyle name="Note 2 15 4 2" xfId="32942" xr:uid="{3D029DDB-D8EE-4478-8618-DC5B7D3DF6A3}"/>
    <cellStyle name="Note 2 16" xfId="9616" xr:uid="{A85509A9-7678-4195-BB7A-46AC62CD1583}"/>
    <cellStyle name="Note 2 16 2" xfId="15757" xr:uid="{5F4E7123-9B7B-4592-AEA4-16DEC013D0C9}"/>
    <cellStyle name="Note 2 16 2 2" xfId="23812" xr:uid="{652750E2-D0E5-4958-A725-7939D44E607C}"/>
    <cellStyle name="Note 2 16 2 2 2" xfId="39000" xr:uid="{EDAA36F9-DB2A-4E90-B27B-6B6E8EE877C5}"/>
    <cellStyle name="Note 2 16 2 3" xfId="29966" xr:uid="{29E33E4B-5E0A-42B3-A355-548A3F8CA48D}"/>
    <cellStyle name="Note 2 16 3" xfId="13122" xr:uid="{AB91C35B-065C-4FD2-BFC0-43430F36639C}"/>
    <cellStyle name="Note 2 16 3 2" xfId="21437" xr:uid="{692E4EBA-E5DD-42C0-87DD-29CCE01E7401}"/>
    <cellStyle name="Note 2 16 3 2 2" xfId="36625" xr:uid="{A8D8DECB-5DC7-4C07-819E-ECAF3FC86665}"/>
    <cellStyle name="Note 2 16 3 3" xfId="27591" xr:uid="{0A9D6ED1-938E-48F4-8BCB-DD99622211E4}"/>
    <cellStyle name="Note 2 16 4" xfId="18642" xr:uid="{E01C6E90-9987-4DF2-B7A1-4A97844FEE15}"/>
    <cellStyle name="Note 2 16 4 2" xfId="33847" xr:uid="{614BB940-5DE7-4C73-A37D-4D853965BBDC}"/>
    <cellStyle name="Note 2 16 5" xfId="17564" xr:uid="{67BC8D1D-116D-46DD-B085-6E6997135D22}"/>
    <cellStyle name="Note 2 17" xfId="17072" xr:uid="{D29D0DFD-94F3-4F11-AC50-25F30CFDC9B8}"/>
    <cellStyle name="Note 2 17 2" xfId="25127" xr:uid="{13F8A31A-045B-401C-9A94-91500EBEF1A1}"/>
    <cellStyle name="Note 2 17 2 2" xfId="40315" xr:uid="{0E9FA7DE-C2D1-4FC0-97D3-448148A7EF40}"/>
    <cellStyle name="Note 2 17 3" xfId="31281" xr:uid="{32D75F4D-42C4-4E46-953A-6E0670E9D23F}"/>
    <cellStyle name="Note 2 18" xfId="31499" xr:uid="{C59F5F87-6BA8-45E7-BE6E-C32C4F152859}"/>
    <cellStyle name="Note 2 19" xfId="44261" xr:uid="{51510651-7BA5-4139-B15F-7D59F7D92120}"/>
    <cellStyle name="Note 2 2" xfId="7355" xr:uid="{D604171C-6557-489A-8063-9FAD5EFDBA54}"/>
    <cellStyle name="Note 2 2 10" xfId="7356" xr:uid="{B77B21CF-7D60-4C6F-BB0C-A38755B959F3}"/>
    <cellStyle name="Note 2 2 11" xfId="9618" xr:uid="{019EF7DA-4928-440A-902C-80E29704CB41}"/>
    <cellStyle name="Note 2 2 11 2" xfId="15759" xr:uid="{2CCBF776-2E15-4B6E-A86F-BA9DB4753681}"/>
    <cellStyle name="Note 2 2 11 2 2" xfId="23814" xr:uid="{451D454D-F0A1-4B14-8B99-C0E4C547210A}"/>
    <cellStyle name="Note 2 2 11 2 2 2" xfId="39002" xr:uid="{FFF1FEC8-B1E8-400D-9565-9A9591C200F2}"/>
    <cellStyle name="Note 2 2 11 2 3" xfId="29968" xr:uid="{D69407AD-AB3A-4444-8E18-304F52E122A4}"/>
    <cellStyle name="Note 2 2 11 3" xfId="15119" xr:uid="{BD22164E-BACB-4793-9ED8-5AC9108D3E12}"/>
    <cellStyle name="Note 2 2 11 3 2" xfId="23206" xr:uid="{6AC26F5B-72C4-4EC1-AA97-63FDCBDD7DA5}"/>
    <cellStyle name="Note 2 2 11 3 2 2" xfId="38394" xr:uid="{4AB70ECB-D4CD-4BCF-8C54-47D6F9DF9A7F}"/>
    <cellStyle name="Note 2 2 11 3 3" xfId="29360" xr:uid="{7FBD6089-6312-4E73-88F6-20B783D1F35A}"/>
    <cellStyle name="Note 2 2 11 4" xfId="18644" xr:uid="{1E42E46A-2094-4E57-8B38-500578230B23}"/>
    <cellStyle name="Note 2 2 11 4 2" xfId="33849" xr:uid="{A1564454-D4C4-4A2E-905F-F35F30C896D9}"/>
    <cellStyle name="Note 2 2 11 5" xfId="17562" xr:uid="{39BD9F1B-C2B6-4268-BB10-FBFF9C4D1C60}"/>
    <cellStyle name="Note 2 2 12" xfId="13541" xr:uid="{7CBAD436-3E2B-40FC-85AD-0779808A4740}"/>
    <cellStyle name="Note 2 2 12 2" xfId="21685" xr:uid="{0990B5B3-44F0-4F09-9388-48EE572A25AF}"/>
    <cellStyle name="Note 2 2 12 2 2" xfId="36873" xr:uid="{82F51612-458F-4839-8E2E-A6EA5E95E131}"/>
    <cellStyle name="Note 2 2 12 3" xfId="27839" xr:uid="{33FB8D4F-A037-4786-9D59-E435A53A5E9B}"/>
    <cellStyle name="Note 2 2 13" xfId="18296" xr:uid="{2342020C-8DBA-42BA-AD05-B134703BDA6E}"/>
    <cellStyle name="Note 2 2 13 2" xfId="33507" xr:uid="{E8E1BB71-0D80-4FAD-A939-521351185FDC}"/>
    <cellStyle name="Note 2 2 14" xfId="31501" xr:uid="{D258EC9E-F8ED-4D0E-A6A5-5CA51026B64D}"/>
    <cellStyle name="Note 2 2 2" xfId="7357" xr:uid="{7D924184-4575-480E-9058-FF328D00B749}"/>
    <cellStyle name="Note 2 2 2 2" xfId="7358" xr:uid="{8C31AD70-6B9A-4CD7-B2EA-D2782BB0A0A4}"/>
    <cellStyle name="Note 2 2 2 3" xfId="9619" xr:uid="{73CB3870-BD52-4069-BFB1-75B8C9C77412}"/>
    <cellStyle name="Note 2 2 2 3 2" xfId="15760" xr:uid="{622F2BC3-D800-4501-A160-5B538F507C26}"/>
    <cellStyle name="Note 2 2 2 3 2 2" xfId="23815" xr:uid="{27490C76-63BE-4ACB-A111-072DE86260A0}"/>
    <cellStyle name="Note 2 2 2 3 2 2 2" xfId="39003" xr:uid="{17F7BBD0-7131-471C-AE16-EB04A7F05ECB}"/>
    <cellStyle name="Note 2 2 2 3 2 3" xfId="29969" xr:uid="{1174F4AE-35DF-4A19-AD99-B6892BCC847D}"/>
    <cellStyle name="Note 2 2 2 3 3" xfId="12860" xr:uid="{4086B91F-59A7-4CB0-B5FE-E350122EC185}"/>
    <cellStyle name="Note 2 2 2 3 3 2" xfId="21234" xr:uid="{26D1C238-2033-446D-8AA6-AB5B06571A88}"/>
    <cellStyle name="Note 2 2 2 3 3 2 2" xfId="36422" xr:uid="{38D61609-BA8F-43CB-A747-3BAD182EFF16}"/>
    <cellStyle name="Note 2 2 2 3 3 3" xfId="27388" xr:uid="{6802896D-3C54-42AB-9D34-8AB02F4CAAE4}"/>
    <cellStyle name="Note 2 2 2 3 4" xfId="18645" xr:uid="{A88E54DE-DAC9-4FDA-A65F-DCE04AFFAEC2}"/>
    <cellStyle name="Note 2 2 2 3 4 2" xfId="33850" xr:uid="{CD2056BD-A5F8-4F34-B9EE-67BD4218D299}"/>
    <cellStyle name="Note 2 2 2 3 5" xfId="17561" xr:uid="{38B95C45-FB56-46E6-82EC-3BFEB927E5F7}"/>
    <cellStyle name="Note 2 2 2 4" xfId="13543" xr:uid="{D8B41072-67D9-4399-B023-5E7CA51B9DE2}"/>
    <cellStyle name="Note 2 2 2 4 2" xfId="21687" xr:uid="{E53CAFB0-B153-4C6E-9D02-6740F0E99F77}"/>
    <cellStyle name="Note 2 2 2 4 2 2" xfId="36875" xr:uid="{12108960-89AF-4FBC-9D09-44D0BC5AB544}"/>
    <cellStyle name="Note 2 2 2 4 3" xfId="27841" xr:uid="{2932B576-CEC1-4BFB-98D3-59165E901777}"/>
    <cellStyle name="Note 2 2 2 5" xfId="18297" xr:uid="{C82D874B-CE38-4615-BF3E-885ED0D16E87}"/>
    <cellStyle name="Note 2 2 2 5 2" xfId="33508" xr:uid="{902F84DC-8BB7-4415-B387-6F7CA0F3F1A1}"/>
    <cellStyle name="Note 2 2 2 6" xfId="31502" xr:uid="{24B9D548-46D4-4EE7-9954-D97FEB075FD0}"/>
    <cellStyle name="Note 2 2 3" xfId="7359" xr:uid="{3C8B0681-37C4-4CAF-AEB2-393F42CADFEC}"/>
    <cellStyle name="Note 2 2 3 10" xfId="42678" xr:uid="{FCD9CE2A-7106-4E8F-B05A-1F142C256DFB}"/>
    <cellStyle name="Note 2 2 3 11" xfId="43202" xr:uid="{7F1E91C7-3821-4FB5-8E79-CD1C15E7482D}"/>
    <cellStyle name="Note 2 2 3 12" xfId="42878" xr:uid="{BB0B1DFC-F2D3-4EAB-AA95-5B35FD4CA0D7}"/>
    <cellStyle name="Note 2 2 3 13" xfId="43076" xr:uid="{24EF886D-0535-476C-BCEF-750B4B99C2EE}"/>
    <cellStyle name="Note 2 2 3 14" xfId="44165" xr:uid="{A9D44617-A3C0-45F6-995F-90F393D354E9}"/>
    <cellStyle name="Note 2 2 3 15" xfId="47515" xr:uid="{1747E65A-1134-484E-B608-46BCBA3BDD42}"/>
    <cellStyle name="Note 2 2 3 16" xfId="46476" xr:uid="{1D00F4B6-EF43-4ECC-A57C-2A1D3C9A6746}"/>
    <cellStyle name="Note 2 2 3 17" xfId="45928" xr:uid="{AA545797-AC44-48AC-BB35-36AB2A585843}"/>
    <cellStyle name="Note 2 2 3 18" xfId="46186" xr:uid="{757FDCC2-7F89-4396-BE13-2A5033FF2F96}"/>
    <cellStyle name="Note 2 2 3 19" xfId="46003" xr:uid="{739FDDE9-E188-4177-94D8-58D97CCD49EB}"/>
    <cellStyle name="Note 2 2 3 2" xfId="9620" xr:uid="{FF360734-8661-4EB5-9E09-B5A642CB8183}"/>
    <cellStyle name="Note 2 2 3 2 2" xfId="15761" xr:uid="{EF4D34C9-C549-4B9F-BEBC-EE2E69758786}"/>
    <cellStyle name="Note 2 2 3 2 2 2" xfId="23816" xr:uid="{812D76CC-F8AC-493F-8901-4552B4560E98}"/>
    <cellStyle name="Note 2 2 3 2 2 2 2" xfId="39004" xr:uid="{EDBB9806-D367-4457-BED0-F6D0F71A02F8}"/>
    <cellStyle name="Note 2 2 3 2 2 3" xfId="29970" xr:uid="{2E2C7FA6-4CF7-4242-A442-3C4E28FF7478}"/>
    <cellStyle name="Note 2 2 3 2 3" xfId="10865" xr:uid="{4BBC3BD8-8322-4BA4-AE52-1EE44CE8EACD}"/>
    <cellStyle name="Note 2 2 3 2 3 2" xfId="19415" xr:uid="{1FA4B0B0-76DE-46C2-9CA9-5AF1AB617BB9}"/>
    <cellStyle name="Note 2 2 3 2 3 2 2" xfId="34620" xr:uid="{A69FC704-4DE3-4F1E-94FC-E2A0FB2B6A72}"/>
    <cellStyle name="Note 2 2 3 2 3 3" xfId="25663" xr:uid="{0A69858E-994E-4B90-8D7E-D26E10A9F068}"/>
    <cellStyle name="Note 2 2 3 2 4" xfId="18646" xr:uid="{585BB262-D473-449E-87F0-598B39AD8DAD}"/>
    <cellStyle name="Note 2 2 3 2 4 2" xfId="33851" xr:uid="{D8F4E421-C746-49D1-9E1D-B03AFB70FD91}"/>
    <cellStyle name="Note 2 2 3 2 5" xfId="17560" xr:uid="{5D0D6213-327D-473D-942B-68A3AD3338E3}"/>
    <cellStyle name="Note 2 2 3 20" xfId="46703" xr:uid="{27B3EFD5-3697-4035-9352-E11F58FB7836}"/>
    <cellStyle name="Note 2 2 3 21" xfId="45973" xr:uid="{5762B929-E350-491A-9F2F-11732D77639C}"/>
    <cellStyle name="Note 2 2 3 22" xfId="49693" xr:uid="{7DFAA645-3803-4454-9E22-391D851CBD93}"/>
    <cellStyle name="Note 2 2 3 23" xfId="49069" xr:uid="{CFC3D107-8F9E-4642-BF30-C1F4F969F12D}"/>
    <cellStyle name="Note 2 2 3 24" xfId="49541" xr:uid="{358DA305-E30D-4CDB-9EE6-1903ECD577AB}"/>
    <cellStyle name="Note 2 2 3 25" xfId="48647" xr:uid="{8CFBAB1E-5288-4CC1-916F-327C2A0AE616}"/>
    <cellStyle name="Note 2 2 3 26" xfId="51224" xr:uid="{D422A7E1-E6C8-4236-A453-4B64508CC30B}"/>
    <cellStyle name="Note 2 2 3 27" xfId="50732" xr:uid="{E62E32F7-1FFB-49B0-AFB1-3EEFD34A5FBA}"/>
    <cellStyle name="Note 2 2 3 28" xfId="51083" xr:uid="{12C5F155-1932-41AC-9741-FEB8647211AF}"/>
    <cellStyle name="Note 2 2 3 29" xfId="52270" xr:uid="{B12412CB-8BD3-4460-AB92-9F7E058E14AA}"/>
    <cellStyle name="Note 2 2 3 3" xfId="18298" xr:uid="{5A70061C-9158-4610-8E40-945902B4D136}"/>
    <cellStyle name="Note 2 2 3 3 2" xfId="33509" xr:uid="{9B721AEF-D941-48AA-B324-3DD3E5AE21BB}"/>
    <cellStyle name="Note 2 2 3 4" xfId="31503" xr:uid="{850F2226-13BB-414A-9F07-90BE197FF31A}"/>
    <cellStyle name="Note 2 2 3 5" xfId="43861" xr:uid="{A31DC4FA-6EA1-4ECE-9A90-98024035EDD1}"/>
    <cellStyle name="Note 2 2 3 6" xfId="42327" xr:uid="{DB934694-0258-43AE-8568-6D47E15E1283}"/>
    <cellStyle name="Note 2 2 3 7" xfId="41675" xr:uid="{4B6BB461-3F52-4A2D-A7BB-F1028707B5FE}"/>
    <cellStyle name="Note 2 2 3 8" xfId="42555" xr:uid="{6BA02C26-3708-4231-94C3-66CCE7E5E744}"/>
    <cellStyle name="Note 2 2 3 9" xfId="43350" xr:uid="{89D076CD-3DBE-49F4-9539-01A7F2048F4F}"/>
    <cellStyle name="Note 2 2 4" xfId="7360" xr:uid="{38F0CB89-5587-4903-99E0-F74ACB84F78D}"/>
    <cellStyle name="Note 2 2 4 2" xfId="7361" xr:uid="{79136385-5444-4E04-B230-ED5FD901E5DE}"/>
    <cellStyle name="Note 2 2 4 2 10" xfId="43863" xr:uid="{36FD3B6D-52A4-4B05-8407-06B30F14FE11}"/>
    <cellStyle name="Note 2 2 4 2 11" xfId="42326" xr:uid="{87DC8762-CF1F-4E47-98DD-0091D27896D6}"/>
    <cellStyle name="Note 2 2 4 2 12" xfId="43514" xr:uid="{1A13D8E4-6E84-4048-B342-808CA1BF9162}"/>
    <cellStyle name="Note 2 2 4 2 13" xfId="42553" xr:uid="{9A5B41BF-D835-4C08-9847-AED5FEEDE725}"/>
    <cellStyle name="Note 2 2 4 2 14" xfId="43355" xr:uid="{CAAC7615-352C-4F62-A14D-9FEBBF8DF0B4}"/>
    <cellStyle name="Note 2 2 4 2 15" xfId="42677" xr:uid="{5BE3BA3E-DD16-49D9-8CB7-F76833F86E0A}"/>
    <cellStyle name="Note 2 2 4 2 16" xfId="44606" xr:uid="{EA31C7B8-5191-4B0E-AD96-D6592FA0F2A2}"/>
    <cellStyle name="Note 2 2 4 2 17" xfId="42877" xr:uid="{A3A1FFB5-ACCF-4D68-AEC9-2E29E868529B}"/>
    <cellStyle name="Note 2 2 4 2 18" xfId="45000" xr:uid="{D32DF164-EECD-4DA1-BCF5-47C38103C518}"/>
    <cellStyle name="Note 2 2 4 2 19" xfId="41548" xr:uid="{0BCB2BAE-5870-407C-8EE5-FFE2A05EA7AD}"/>
    <cellStyle name="Note 2 2 4 2 2" xfId="7362" xr:uid="{32CFBA49-B8C3-471B-A390-D35A7A9FECBB}"/>
    <cellStyle name="Note 2 2 4 2 2 2" xfId="7363" xr:uid="{E382BB61-FCBB-4721-B4D2-A657CB9BE2F8}"/>
    <cellStyle name="Note 2 2 4 2 2 2 10" xfId="43516" xr:uid="{CA55093C-E2DD-42BA-8015-80E7423C42D2}"/>
    <cellStyle name="Note 2 2 4 2 2 2 11" xfId="42551" xr:uid="{262590B0-740C-493B-B5F3-1784A6D770E4}"/>
    <cellStyle name="Note 2 2 4 2 2 2 12" xfId="43361" xr:uid="{D4837EDF-6E18-4C1C-9083-DBD6FBE3AE12}"/>
    <cellStyle name="Note 2 2 4 2 2 2 13" xfId="44379" xr:uid="{E9DE6C0E-8FFF-4B8D-8BE0-CC88A11363D9}"/>
    <cellStyle name="Note 2 2 4 2 2 2 14" xfId="43203" xr:uid="{B8502CDF-5F68-432E-9EC6-C9E25AB1C4CC}"/>
    <cellStyle name="Note 2 2 4 2 2 2 15" xfId="45171" xr:uid="{74CEC1C3-93AE-4156-8CC2-91DAE7736816}"/>
    <cellStyle name="Note 2 2 4 2 2 2 16" xfId="43079" xr:uid="{54B8FE49-1BAD-4034-95C9-48A8E0C8D7DB}"/>
    <cellStyle name="Note 2 2 4 2 2 2 17" xfId="41547" xr:uid="{F4FFB138-435C-478F-B48E-259DE04B068A}"/>
    <cellStyle name="Note 2 2 4 2 2 2 18" xfId="47519" xr:uid="{965B53B0-2F29-45B7-A396-1795A880B768}"/>
    <cellStyle name="Note 2 2 4 2 2 2 19" xfId="46473" xr:uid="{9713D2A6-29BB-400C-AF86-471A2D7271E1}"/>
    <cellStyle name="Note 2 2 4 2 2 2 2" xfId="7364" xr:uid="{DDD35C9E-6EAB-455B-A177-5919BA797A09}"/>
    <cellStyle name="Note 2 2 4 2 2 2 20" xfId="45930" xr:uid="{7C527FB3-C374-4CCD-A5C4-19BB8333F032}"/>
    <cellStyle name="Note 2 2 4 2 2 2 21" xfId="46184" xr:uid="{97970DC6-4278-47CD-8DDB-7F36B54CD9E7}"/>
    <cellStyle name="Note 2 2 4 2 2 2 22" xfId="47468" xr:uid="{5C1D5A61-FFE3-42DF-96A0-D7D4D0D1DE7C}"/>
    <cellStyle name="Note 2 2 4 2 2 2 23" xfId="46391" xr:uid="{2FAD7ACE-624B-41C9-8875-064C72CEDE22}"/>
    <cellStyle name="Note 2 2 4 2 2 2 24" xfId="47824" xr:uid="{95A5AA25-F6DC-4565-9427-8D0777696EE2}"/>
    <cellStyle name="Note 2 2 4 2 2 2 25" xfId="49695" xr:uid="{7FB31916-01B7-4599-BC91-873585329028}"/>
    <cellStyle name="Note 2 2 4 2 2 2 26" xfId="49067" xr:uid="{36A41244-7806-449B-B4FC-7FA4A08C3D86}"/>
    <cellStyle name="Note 2 2 4 2 2 2 27" xfId="48712" xr:uid="{D9927F85-8D9B-4558-A3AB-5EAE24DB361D}"/>
    <cellStyle name="Note 2 2 4 2 2 2 28" xfId="49179" xr:uid="{ACD81146-482B-4492-BC55-8537B3822BC7}"/>
    <cellStyle name="Note 2 2 4 2 2 2 29" xfId="51226" xr:uid="{4CFBCE83-B05A-42D1-AAF6-F1CAB563BD53}"/>
    <cellStyle name="Note 2 2 4 2 2 2 3" xfId="7365" xr:uid="{CB1233A0-D093-4CE3-A78D-D8E176ECC115}"/>
    <cellStyle name="Note 2 2 4 2 2 2 30" xfId="50731" xr:uid="{453818F2-E427-4CCD-BF9A-84EE007A508A}"/>
    <cellStyle name="Note 2 2 4 2 2 2 31" xfId="51085" xr:uid="{A656F7DD-6F04-492E-9F45-4E2584881F46}"/>
    <cellStyle name="Note 2 2 4 2 2 2 32" xfId="52272" xr:uid="{63D4D688-30E6-4129-876A-6DCB74CBF0FB}"/>
    <cellStyle name="Note 2 2 4 2 2 2 4" xfId="7366" xr:uid="{D8491A07-9189-4ED1-AEE0-ADAA3AF67F9A}"/>
    <cellStyle name="Note 2 2 4 2 2 2 5" xfId="9622" xr:uid="{0FC78D21-1740-44A8-9275-A8377079A2B1}"/>
    <cellStyle name="Note 2 2 4 2 2 2 5 2" xfId="15763" xr:uid="{BFB85B5E-3A39-4D54-8D86-328293707EC7}"/>
    <cellStyle name="Note 2 2 4 2 2 2 5 2 2" xfId="23818" xr:uid="{08877619-9636-4E3E-B5EA-08CDF5C32C3B}"/>
    <cellStyle name="Note 2 2 4 2 2 2 5 2 2 2" xfId="39006" xr:uid="{704A32A3-4A62-4315-80C8-E852FBCBC6F1}"/>
    <cellStyle name="Note 2 2 4 2 2 2 5 2 3" xfId="29972" xr:uid="{DFFD9740-E510-4292-8533-7AD150DB0A43}"/>
    <cellStyle name="Note 2 2 4 2 2 2 5 3" xfId="13217" xr:uid="{3E5BDE03-BD85-4F99-96C0-A75539872723}"/>
    <cellStyle name="Note 2 2 4 2 2 2 5 3 2" xfId="21501" xr:uid="{2FE5518E-592D-4811-8E55-85AA710B186B}"/>
    <cellStyle name="Note 2 2 4 2 2 2 5 3 2 2" xfId="36689" xr:uid="{CAD25555-6FF9-4694-A69B-6EF2DCF523EB}"/>
    <cellStyle name="Note 2 2 4 2 2 2 5 3 3" xfId="27655" xr:uid="{F5F0421E-C8AF-4AA5-9D1A-FC8E7604F747}"/>
    <cellStyle name="Note 2 2 4 2 2 2 5 4" xfId="18648" xr:uid="{432FFCCA-5E5F-4058-8C93-BB0E12866091}"/>
    <cellStyle name="Note 2 2 4 2 2 2 5 4 2" xfId="33853" xr:uid="{37BC3FB7-5258-456D-85BD-1B52845E70B3}"/>
    <cellStyle name="Note 2 2 4 2 2 2 5 5" xfId="17558" xr:uid="{46BE8502-B08D-4366-AFD2-744A9A592A5D}"/>
    <cellStyle name="Note 2 2 4 2 2 2 6" xfId="18300" xr:uid="{B6A03BAE-DD3D-44E6-B034-59A0F0E0DAB6}"/>
    <cellStyle name="Note 2 2 4 2 2 2 6 2" xfId="33511" xr:uid="{4DE84F94-3F05-4445-B49E-83A0EF0B1609}"/>
    <cellStyle name="Note 2 2 4 2 2 2 7" xfId="31505" xr:uid="{50EB3047-68C9-41FC-A9DD-8C9D67A7D488}"/>
    <cellStyle name="Note 2 2 4 2 2 2 8" xfId="43865" xr:uid="{ED4F4A59-D168-4233-A007-62AC79EF810F}"/>
    <cellStyle name="Note 2 2 4 2 2 2 9" xfId="42325" xr:uid="{A9620E34-3C0E-4DC2-90BD-23053A980AF5}"/>
    <cellStyle name="Note 2 2 4 2 2 3" xfId="7367" xr:uid="{EE322360-BE25-49D0-BFF6-9085C7ED0466}"/>
    <cellStyle name="Note 2 2 4 2 2 3 10" xfId="44813" xr:uid="{DB9DA525-CEFD-405C-9CDE-BFD1C84930A9}"/>
    <cellStyle name="Note 2 2 4 2 2 3 11" xfId="45005" xr:uid="{FF899854-D916-4187-99A3-AF0F4682077F}"/>
    <cellStyle name="Note 2 2 4 2 2 3 12" xfId="42876" xr:uid="{BEC9325D-DC60-46DE-9F43-A21E7CECD3E3}"/>
    <cellStyle name="Note 2 2 4 2 2 3 13" xfId="45326" xr:uid="{00B08C1E-16F1-4D39-BE5D-AB530C20E248}"/>
    <cellStyle name="Note 2 2 4 2 2 3 14" xfId="45462" xr:uid="{EF6C0B3D-AE02-4741-8979-0D099E9EF381}"/>
    <cellStyle name="Note 2 2 4 2 2 3 15" xfId="47522" xr:uid="{E5164C07-A857-48AD-A9A3-DC29BA84DF4B}"/>
    <cellStyle name="Note 2 2 4 2 2 3 16" xfId="46470" xr:uid="{F2C4B2F1-00A9-4E13-B618-DACF699E0061}"/>
    <cellStyle name="Note 2 2 4 2 2 3 17" xfId="45931" xr:uid="{B5D4F950-1FB3-4AE2-A8EB-DCB109E05986}"/>
    <cellStyle name="Note 2 2 4 2 2 3 18" xfId="46183" xr:uid="{DDA147BF-056A-4918-A930-CD6022A3508C}"/>
    <cellStyle name="Note 2 2 4 2 2 3 19" xfId="48086" xr:uid="{8893D295-4F18-4E49-A32F-72AA51DA8149}"/>
    <cellStyle name="Note 2 2 4 2 2 3 2" xfId="9623" xr:uid="{A54EC314-7595-406F-86DE-43E38F797FC9}"/>
    <cellStyle name="Note 2 2 4 2 2 3 2 2" xfId="15764" xr:uid="{2FF8D257-1807-4620-9FAD-84C8B9EAC103}"/>
    <cellStyle name="Note 2 2 4 2 2 3 2 2 2" xfId="23819" xr:uid="{AC37B49A-C70C-43C0-8049-5EC20DDFBA52}"/>
    <cellStyle name="Note 2 2 4 2 2 3 2 2 2 2" xfId="39007" xr:uid="{6F87974A-09DE-4307-9545-C7BFB549AC72}"/>
    <cellStyle name="Note 2 2 4 2 2 3 2 2 3" xfId="29973" xr:uid="{3307262B-BCFF-4816-8269-95CB0CB5F4CF}"/>
    <cellStyle name="Note 2 2 4 2 2 3 2 3" xfId="12571" xr:uid="{B92EA87B-8465-407B-8C62-703D52C522B3}"/>
    <cellStyle name="Note 2 2 4 2 2 3 2 3 2" xfId="20970" xr:uid="{280C609F-6725-4CA9-988B-929D83951E07}"/>
    <cellStyle name="Note 2 2 4 2 2 3 2 3 2 2" xfId="36158" xr:uid="{A953A91E-5CBA-4132-A805-402BD374472D}"/>
    <cellStyle name="Note 2 2 4 2 2 3 2 3 3" xfId="27124" xr:uid="{4BE98412-6532-4929-AA1C-0FB0A8187349}"/>
    <cellStyle name="Note 2 2 4 2 2 3 2 4" xfId="18649" xr:uid="{83B24B50-19AA-4D06-899F-9B8B4F09A737}"/>
    <cellStyle name="Note 2 2 4 2 2 3 2 4 2" xfId="33854" xr:uid="{4CCE05C7-B8C9-4916-B02A-B0717C62C098}"/>
    <cellStyle name="Note 2 2 4 2 2 3 2 5" xfId="17557" xr:uid="{7BD5801F-59CD-4225-AB83-7CDF6F4A8427}"/>
    <cellStyle name="Note 2 2 4 2 2 3 20" xfId="47416" xr:uid="{A6E543DC-54A3-41A6-AB4E-A8BDEB8BC6A9}"/>
    <cellStyle name="Note 2 2 4 2 2 3 21" xfId="48324" xr:uid="{E9184705-FC08-4D9A-8111-972946A3D694}"/>
    <cellStyle name="Note 2 2 4 2 2 3 22" xfId="49696" xr:uid="{A5E980F3-0EDD-49C5-840C-5ACDFFE8FB2F}"/>
    <cellStyle name="Note 2 2 4 2 2 3 23" xfId="48559" xr:uid="{3E487E7A-8161-4548-A40F-747122609338}"/>
    <cellStyle name="Note 2 2 4 2 2 3 24" xfId="49543" xr:uid="{1EB7C3BC-99FB-4A73-9C4C-76EAD9F46B2B}"/>
    <cellStyle name="Note 2 2 4 2 2 3 25" xfId="49178" xr:uid="{19D8F3CC-D326-4360-B8B9-8D837B382A34}"/>
    <cellStyle name="Note 2 2 4 2 2 3 26" xfId="51227" xr:uid="{F19DD2E3-4EB7-442D-AF81-4C17E444226E}"/>
    <cellStyle name="Note 2 2 4 2 2 3 27" xfId="50730" xr:uid="{FBFF442D-83CF-4FDF-BEA7-CCD9A4DE06C4}"/>
    <cellStyle name="Note 2 2 4 2 2 3 28" xfId="51086" xr:uid="{EBCABBE2-DB75-40CA-841E-ECFFFF37C04F}"/>
    <cellStyle name="Note 2 2 4 2 2 3 29" xfId="52273" xr:uid="{764B1BD1-E10F-4546-AE14-BF1BEF51937C}"/>
    <cellStyle name="Note 2 2 4 2 2 3 3" xfId="18301" xr:uid="{3E83AC92-5368-4062-B295-B259F3A28581}"/>
    <cellStyle name="Note 2 2 4 2 2 3 3 2" xfId="33512" xr:uid="{8B2F12DF-03A5-42A6-BFC2-DE9D8C62149C}"/>
    <cellStyle name="Note 2 2 4 2 2 3 4" xfId="31506" xr:uid="{F5EC1C92-49CB-4CF7-86D6-5E8E176264B8}"/>
    <cellStyle name="Note 2 2 4 2 2 3 5" xfId="43867" xr:uid="{ABF14F99-9EA8-461C-8354-FA43F2E96F25}"/>
    <cellStyle name="Note 2 2 4 2 2 3 6" xfId="42324" xr:uid="{1A0ACE0A-5ACD-432C-9F73-A2427F4CD084}"/>
    <cellStyle name="Note 2 2 4 2 2 3 7" xfId="43518" xr:uid="{99249D75-856A-40BE-A46C-A12B1650C7D2}"/>
    <cellStyle name="Note 2 2 4 2 2 3 8" xfId="42548" xr:uid="{CC392457-3BEE-4B42-BDDC-C463D8398017}"/>
    <cellStyle name="Note 2 2 4 2 2 3 9" xfId="44613" xr:uid="{4775F2CC-EFDF-48B0-B235-C89323722186}"/>
    <cellStyle name="Note 2 2 4 2 2 4" xfId="7368" xr:uid="{89A88B90-7463-4299-8866-743429E81A35}"/>
    <cellStyle name="Note 2 2 4 2 2 4 10" xfId="44520" xr:uid="{7E763619-B330-4D5D-913A-83D8F686813A}"/>
    <cellStyle name="Note 2 2 4 2 2 4 11" xfId="44722" xr:uid="{295AC07B-C80B-4E07-B91A-FB995F286060}"/>
    <cellStyle name="Note 2 2 4 2 2 4 12" xfId="41474" xr:uid="{0DF38585-32AA-4CF2-AD2B-F5FDCAAB5404}"/>
    <cellStyle name="Note 2 2 4 2 2 4 13" xfId="45105" xr:uid="{F20161A2-B9F9-4CD2-A5A0-678CC2A9CA06}"/>
    <cellStyle name="Note 2 2 4 2 2 4 14" xfId="45261" xr:uid="{C2914131-FE50-458E-AF10-15F0DAD8C938}"/>
    <cellStyle name="Note 2 2 4 2 2 4 15" xfId="47523" xr:uid="{C93D8663-A4D4-4B22-81DE-75616FB0BBAA}"/>
    <cellStyle name="Note 2 2 4 2 2 4 16" xfId="46469" xr:uid="{845AB866-8F47-4DE1-AA6D-57D399CF3F7E}"/>
    <cellStyle name="Note 2 2 4 2 2 4 17" xfId="45932" xr:uid="{F67B8057-F27E-4D74-BAE7-EC45803AD7D7}"/>
    <cellStyle name="Note 2 2 4 2 2 4 18" xfId="46182" xr:uid="{302CB4F1-27F5-4446-9F82-58DE37DD82EC}"/>
    <cellStyle name="Note 2 2 4 2 2 4 19" xfId="47388" xr:uid="{89082673-AF95-4A1F-87EE-82FBD81555CC}"/>
    <cellStyle name="Note 2 2 4 2 2 4 2" xfId="9624" xr:uid="{CF0B1A7E-CC4F-456C-A8C8-BE4DDF84B03C}"/>
    <cellStyle name="Note 2 2 4 2 2 4 2 2" xfId="15765" xr:uid="{BEBC8B37-8A89-4919-97A7-165396B1C272}"/>
    <cellStyle name="Note 2 2 4 2 2 4 2 2 2" xfId="23820" xr:uid="{F911D6D8-EF9E-4914-B4B5-249D1C52ED4B}"/>
    <cellStyle name="Note 2 2 4 2 2 4 2 2 2 2" xfId="39008" xr:uid="{1E68206A-9765-4F42-B2D7-0267A5555F0F}"/>
    <cellStyle name="Note 2 2 4 2 2 4 2 2 3" xfId="29974" xr:uid="{55F06708-B251-4556-BB9D-EB4A98757483}"/>
    <cellStyle name="Note 2 2 4 2 2 4 2 3" xfId="13105" xr:uid="{BE729EDC-4EF2-46C9-A63C-D7D6F5796426}"/>
    <cellStyle name="Note 2 2 4 2 2 4 2 3 2" xfId="21429" xr:uid="{E1DBB97D-4906-4864-84B3-2ECD71472F42}"/>
    <cellStyle name="Note 2 2 4 2 2 4 2 3 2 2" xfId="36617" xr:uid="{25476803-22C6-4C5D-A206-EB400A65E8FF}"/>
    <cellStyle name="Note 2 2 4 2 2 4 2 3 3" xfId="27583" xr:uid="{373D94CA-6F46-4B68-BAEE-2E73BCCF9F48}"/>
    <cellStyle name="Note 2 2 4 2 2 4 2 4" xfId="18650" xr:uid="{0FD0EE8D-9630-47E7-B02E-F3914F95025C}"/>
    <cellStyle name="Note 2 2 4 2 2 4 2 4 2" xfId="33855" xr:uid="{0971B26D-8D2E-4816-8580-875B1ECD6978}"/>
    <cellStyle name="Note 2 2 4 2 2 4 2 5" xfId="17556" xr:uid="{201E3E27-CCBF-40A9-8E0E-15C02CCC54ED}"/>
    <cellStyle name="Note 2 2 4 2 2 4 20" xfId="47975" xr:uid="{21FB2B62-B90B-4585-80DE-58F835323717}"/>
    <cellStyle name="Note 2 2 4 2 2 4 21" xfId="48209" xr:uid="{006140A7-045A-482D-B826-E916DF6861C2}"/>
    <cellStyle name="Note 2 2 4 2 2 4 22" xfId="49697" xr:uid="{61B2C261-B1F3-42E7-B178-12854615951F}"/>
    <cellStyle name="Note 2 2 4 2 2 4 23" xfId="48582" xr:uid="{6455BA34-909A-4100-A246-6615835D4007}"/>
    <cellStyle name="Note 2 2 4 2 2 4 24" xfId="49910" xr:uid="{98C6B94D-451D-449C-9410-27E39741C345}"/>
    <cellStyle name="Note 2 2 4 2 2 4 25" xfId="49177" xr:uid="{60A35914-3746-4D89-9DAE-4D58974DFFA0}"/>
    <cellStyle name="Note 2 2 4 2 2 4 26" xfId="51228" xr:uid="{F1EA9304-9D71-4EE5-B4ED-E7E8A5255216}"/>
    <cellStyle name="Note 2 2 4 2 2 4 27" xfId="50729" xr:uid="{3C6362A0-18F2-410C-BEDD-7EBAD43DD82B}"/>
    <cellStyle name="Note 2 2 4 2 2 4 28" xfId="51410" xr:uid="{8E4866E9-11C2-40E2-90A9-91E15BBFB9A0}"/>
    <cellStyle name="Note 2 2 4 2 2 4 29" xfId="52274" xr:uid="{5D7366F7-13DB-476D-A23E-D6B74D39CABC}"/>
    <cellStyle name="Note 2 2 4 2 2 4 3" xfId="18302" xr:uid="{53AA0D7E-EA96-41D0-9C55-A65DA745AF4D}"/>
    <cellStyle name="Note 2 2 4 2 2 4 3 2" xfId="33513" xr:uid="{F87418DC-A03E-4C87-BF02-8620A7E2269A}"/>
    <cellStyle name="Note 2 2 4 2 2 4 4" xfId="31507" xr:uid="{A8F47F03-AE45-4BD2-807B-D9DB409253B1}"/>
    <cellStyle name="Note 2 2 4 2 2 4 5" xfId="43868" xr:uid="{7B852F5F-2A3C-4FBE-9CEF-C1DA96D5D039}"/>
    <cellStyle name="Note 2 2 4 2 2 4 6" xfId="42323" xr:uid="{19FC5C5A-98E0-4E9C-B2DF-026F703F1D7A}"/>
    <cellStyle name="Note 2 2 4 2 2 4 7" xfId="43519" xr:uid="{5DDD0717-D40B-4E2F-A62C-9265C3BCE7A9}"/>
    <cellStyle name="Note 2 2 4 2 2 4 8" xfId="42547" xr:uid="{A0289B71-731F-46EB-A921-897383B8061C}"/>
    <cellStyle name="Note 2 2 4 2 2 4 9" xfId="44303" xr:uid="{55DB9EE0-8E27-4F67-8F08-D0B4EDAD19DF}"/>
    <cellStyle name="Note 2 2 4 2 20" xfId="47517" xr:uid="{8F75070A-49AA-4223-9FF5-BC6B2F13A4E5}"/>
    <cellStyle name="Note 2 2 4 2 21" xfId="46475" xr:uid="{E41DC79B-0195-4E0A-AE2D-53A55DFC3E7D}"/>
    <cellStyle name="Note 2 2 4 2 22" xfId="45929" xr:uid="{711E7714-9092-4CC2-B129-2CADB4F63788}"/>
    <cellStyle name="Note 2 2 4 2 23" xfId="46185" xr:uid="{80104D84-82AF-4FEC-AE43-8BDE821676F2}"/>
    <cellStyle name="Note 2 2 4 2 24" xfId="46004" xr:uid="{662BB5DD-BB45-40AD-9C2A-EFF3CB9AAA09}"/>
    <cellStyle name="Note 2 2 4 2 25" xfId="47744" xr:uid="{AB1BE0BF-EB24-4206-A114-AD6183BEB4A6}"/>
    <cellStyle name="Note 2 2 4 2 26" xfId="47092" xr:uid="{7F4E609D-4CFF-437D-8020-0C2B15CCDF22}"/>
    <cellStyle name="Note 2 2 4 2 27" xfId="49694" xr:uid="{F00F6405-5279-443A-A198-302239C13D4B}"/>
    <cellStyle name="Note 2 2 4 2 28" xfId="49068" xr:uid="{714C7AB2-08D5-481B-A5BD-0BCA73AB0E64}"/>
    <cellStyle name="Note 2 2 4 2 29" xfId="49542" xr:uid="{3925173E-2D0E-4BB3-B0A2-AB7199945E7C}"/>
    <cellStyle name="Note 2 2 4 2 3" xfId="7369" xr:uid="{C7C0EC34-057E-48D3-9EC0-CA8A0DE96EE8}"/>
    <cellStyle name="Note 2 2 4 2 30" xfId="48646" xr:uid="{70279AB1-3328-49C8-A6BF-439569708A7B}"/>
    <cellStyle name="Note 2 2 4 2 31" xfId="51225" xr:uid="{29FECB21-7367-47FB-8D19-EA0C2412D26E}"/>
    <cellStyle name="Note 2 2 4 2 32" xfId="50310" xr:uid="{BFC2159D-CBA4-4945-B5EF-22E9DCD9063C}"/>
    <cellStyle name="Note 2 2 4 2 33" xfId="51084" xr:uid="{CE4A9D87-2D74-4A40-9E21-751566151F18}"/>
    <cellStyle name="Note 2 2 4 2 34" xfId="52271" xr:uid="{CB152F1E-B803-4465-8389-06B34461DF55}"/>
    <cellStyle name="Note 2 2 4 2 4" xfId="7370" xr:uid="{5A40FACC-4E98-4A6C-BDCD-A24C5A58AEBE}"/>
    <cellStyle name="Note 2 2 4 2 5" xfId="7371" xr:uid="{FD2BCE58-EC04-4AEE-A3FF-F138657765EA}"/>
    <cellStyle name="Note 2 2 4 2 6" xfId="7372" xr:uid="{C1D7343D-E0B1-45BC-B609-F2A792C892AE}"/>
    <cellStyle name="Note 2 2 4 2 7" xfId="9621" xr:uid="{35B96AE9-C00E-43BA-A57C-5024113DCAAE}"/>
    <cellStyle name="Note 2 2 4 2 7 2" xfId="15762" xr:uid="{80C2665D-0736-4BFE-B71B-6F76D191F64E}"/>
    <cellStyle name="Note 2 2 4 2 7 2 2" xfId="23817" xr:uid="{8A3D8BC6-11AA-4395-AC38-63CA68A33796}"/>
    <cellStyle name="Note 2 2 4 2 7 2 2 2" xfId="39005" xr:uid="{251AAF62-BDC9-4332-A4F1-FCF4837EFABC}"/>
    <cellStyle name="Note 2 2 4 2 7 2 3" xfId="29971" xr:uid="{B6BB9129-FA03-4707-A173-B6B1DA207FDB}"/>
    <cellStyle name="Note 2 2 4 2 7 3" xfId="13037" xr:uid="{7C4E077B-FE1A-4211-8622-484707EAB645}"/>
    <cellStyle name="Note 2 2 4 2 7 3 2" xfId="21377" xr:uid="{0396CE62-9941-4646-97FA-E55B73A4DC5A}"/>
    <cellStyle name="Note 2 2 4 2 7 3 2 2" xfId="36565" xr:uid="{519AD091-4CD9-49E5-878F-4A7B7ED46EB2}"/>
    <cellStyle name="Note 2 2 4 2 7 3 3" xfId="27531" xr:uid="{403CA16D-C987-401D-89FF-338C0796A0DA}"/>
    <cellStyle name="Note 2 2 4 2 7 4" xfId="18647" xr:uid="{C82BD115-8C35-4A09-B0C8-970ACE9DB6CE}"/>
    <cellStyle name="Note 2 2 4 2 7 4 2" xfId="33852" xr:uid="{F1A5AB54-EE6C-4483-BCD7-44A32A588504}"/>
    <cellStyle name="Note 2 2 4 2 7 5" xfId="17559" xr:uid="{6235A9CC-5E3A-404F-949F-41FDF9BBE880}"/>
    <cellStyle name="Note 2 2 4 2 8" xfId="18299" xr:uid="{FEDF890F-9DEE-4CE5-9E85-C979EE1E85BD}"/>
    <cellStyle name="Note 2 2 4 2 8 2" xfId="33510" xr:uid="{E0C3A5A9-6DF7-4444-8970-E20CB22D3EB2}"/>
    <cellStyle name="Note 2 2 4 2 9" xfId="31504" xr:uid="{F352F1C4-F256-451A-BEAE-C0B623010CB3}"/>
    <cellStyle name="Note 2 2 4 3" xfId="7373" xr:uid="{5E228247-2E8A-4740-93AB-6932668D625A}"/>
    <cellStyle name="Note 2 2 4 3 10" xfId="42676" xr:uid="{C3C4EE0E-3B68-4FFF-8208-D9EB305AE3A7}"/>
    <cellStyle name="Note 2 2 4 3 11" xfId="43204" xr:uid="{4097E148-EB80-4DD1-8A14-B23EB8AF732C}"/>
    <cellStyle name="Note 2 2 4 3 12" xfId="42875" xr:uid="{A4AD80FC-E4ED-4206-A380-917806C82A9F}"/>
    <cellStyle name="Note 2 2 4 3 13" xfId="43085" xr:uid="{D00EF646-CD92-40E0-B9B1-627B8C5A2A65}"/>
    <cellStyle name="Note 2 2 4 3 14" xfId="41540" xr:uid="{7435E689-5DB1-488A-87D0-060646DACC38}"/>
    <cellStyle name="Note 2 2 4 3 15" xfId="47526" xr:uid="{F9C44F81-ACFE-4BEB-9B3A-657729A57D14}"/>
    <cellStyle name="Note 2 2 4 3 16" xfId="46467" xr:uid="{58B8396F-6F56-48A1-B68F-97A86FFA96B8}"/>
    <cellStyle name="Note 2 2 4 3 17" xfId="45933" xr:uid="{9A6053AF-8B26-411C-AEE7-CED6A8842065}"/>
    <cellStyle name="Note 2 2 4 3 18" xfId="46181" xr:uid="{0B92AEB4-9C0F-45E6-9273-528662B36DBD}"/>
    <cellStyle name="Note 2 2 4 3 19" xfId="47801" xr:uid="{3BC80CFE-B012-4F55-AC0A-15B816E89B2D}"/>
    <cellStyle name="Note 2 2 4 3 2" xfId="9625" xr:uid="{660BA8A2-3F86-4A5F-91F1-54A8FFCDD9ED}"/>
    <cellStyle name="Note 2 2 4 3 2 2" xfId="15766" xr:uid="{80135DE2-CE24-49D7-A952-73599E7C2782}"/>
    <cellStyle name="Note 2 2 4 3 2 2 2" xfId="23821" xr:uid="{18D05C4E-10EE-45ED-95EE-AC4AE7174E51}"/>
    <cellStyle name="Note 2 2 4 3 2 2 2 2" xfId="39009" xr:uid="{C1FADCD5-2361-4513-AB46-9F3EAD935D2E}"/>
    <cellStyle name="Note 2 2 4 3 2 2 3" xfId="29975" xr:uid="{F354983E-43F5-400A-AE39-0D879A789DD9}"/>
    <cellStyle name="Note 2 2 4 3 2 3" xfId="11796" xr:uid="{C03A94F7-175A-4DCE-BAE8-D46C02A1D2A2}"/>
    <cellStyle name="Note 2 2 4 3 2 3 2" xfId="20298" xr:uid="{3435ED2F-9799-46A7-BE58-6034B556061C}"/>
    <cellStyle name="Note 2 2 4 3 2 3 2 2" xfId="35486" xr:uid="{E72234B1-9FF3-419C-A12E-0D28B567ADF2}"/>
    <cellStyle name="Note 2 2 4 3 2 3 3" xfId="26472" xr:uid="{1109937B-09B7-48F8-99A9-C6175922AFAB}"/>
    <cellStyle name="Note 2 2 4 3 2 4" xfId="18651" xr:uid="{07A2C0CC-F393-456F-86AA-981603E96738}"/>
    <cellStyle name="Note 2 2 4 3 2 4 2" xfId="33856" xr:uid="{8977EB98-9F44-475E-BC37-6D7C1F28A9C5}"/>
    <cellStyle name="Note 2 2 4 3 2 5" xfId="17555" xr:uid="{BD1D8C84-FD1B-4D69-A3D8-846E8041C243}"/>
    <cellStyle name="Note 2 2 4 3 20" xfId="46702" xr:uid="{219B805A-2681-4D73-BDF4-3F629B41565D}"/>
    <cellStyle name="Note 2 2 4 3 21" xfId="47769" xr:uid="{9D074970-D2D7-4D87-8567-959FDC42A083}"/>
    <cellStyle name="Note 2 2 4 3 22" xfId="49698" xr:uid="{3E1E9F67-7544-4A38-B604-CCBB413554AB}"/>
    <cellStyle name="Note 2 2 4 3 23" xfId="48636" xr:uid="{E29B29E9-6807-4A83-A625-40B8A0ABE5A9}"/>
    <cellStyle name="Note 2 2 4 3 24" xfId="49544" xr:uid="{39727F4F-A6B3-4708-AECA-9A2E7A178577}"/>
    <cellStyle name="Note 2 2 4 3 25" xfId="49176" xr:uid="{2CB75048-5254-4783-9CB3-BC81F368FFE7}"/>
    <cellStyle name="Note 2 2 4 3 26" xfId="51229" xr:uid="{D7AAC77E-6584-4040-A26D-10E77C98DA58}"/>
    <cellStyle name="Note 2 2 4 3 27" xfId="50728" xr:uid="{DF5082ED-CCA0-4219-ABE1-F957B90815E8}"/>
    <cellStyle name="Note 2 2 4 3 28" xfId="51087" xr:uid="{59C6F72C-0BB9-4015-845A-5DBFE1CDD03B}"/>
    <cellStyle name="Note 2 2 4 3 29" xfId="52275" xr:uid="{33AA62E4-83A2-48F4-9E71-FF6BEE605076}"/>
    <cellStyle name="Note 2 2 4 3 3" xfId="18303" xr:uid="{25C19127-9B41-446E-840C-824F41252DBF}"/>
    <cellStyle name="Note 2 2 4 3 3 2" xfId="33514" xr:uid="{779AE745-9A29-4ABF-8C2F-B08A04B2FEE2}"/>
    <cellStyle name="Note 2 2 4 3 4" xfId="31508" xr:uid="{391C4CAB-5B27-4149-9936-5F194A5456AF}"/>
    <cellStyle name="Note 2 2 4 3 5" xfId="43870" xr:uid="{270E7466-7165-4DBE-B49B-406F6E5E35F0}"/>
    <cellStyle name="Note 2 2 4 3 6" xfId="41393" xr:uid="{8D53308C-CEAF-4F8B-B04A-F5B16E38719A}"/>
    <cellStyle name="Note 2 2 4 3 7" xfId="43521" xr:uid="{BC3BDFD3-46E1-443A-880E-12A928ED7CD1}"/>
    <cellStyle name="Note 2 2 4 3 8" xfId="41999" xr:uid="{47AFA599-C66A-430D-AEE8-AEC8AAF1BBFD}"/>
    <cellStyle name="Note 2 2 4 3 9" xfId="41342" xr:uid="{14DC165F-F062-4146-9DE5-3E0B08F3EB13}"/>
    <cellStyle name="Note 2 2 4 4" xfId="7374" xr:uid="{1E725B8C-286D-45A1-9583-FEF125F41CF2}"/>
    <cellStyle name="Note 2 2 4 4 10" xfId="42675" xr:uid="{92B0A0E4-EEFA-4C4E-B83C-F6B0A4B947F3}"/>
    <cellStyle name="Note 2 2 4 4 11" xfId="43205" xr:uid="{A92371A5-D98B-4EE1-BCF3-A9167194F1E8}"/>
    <cellStyle name="Note 2 2 4 4 12" xfId="44415" xr:uid="{0B0695FF-AB34-459B-B0B3-C1F3B38DC70F}"/>
    <cellStyle name="Note 2 2 4 4 13" xfId="43086" xr:uid="{901D1155-F967-4421-9662-8E4AF3BF2BBF}"/>
    <cellStyle name="Note 2 2 4 4 14" xfId="44834" xr:uid="{A55E115B-7CC3-4649-813F-3CCE3903FB16}"/>
    <cellStyle name="Note 2 2 4 4 15" xfId="47527" xr:uid="{BB91A9A7-B2B6-4DA2-84FE-9455272539C9}"/>
    <cellStyle name="Note 2 2 4 4 16" xfId="46466" xr:uid="{B3504FA5-4541-476C-9045-EFA042FDBB80}"/>
    <cellStyle name="Note 2 2 4 4 17" xfId="45934" xr:uid="{D6EAD21B-3751-40C0-ACED-91044AF63A1F}"/>
    <cellStyle name="Note 2 2 4 4 18" xfId="46180" xr:uid="{731ADF24-6953-447D-9899-C9C6BDBA349B}"/>
    <cellStyle name="Note 2 2 4 4 19" xfId="47628" xr:uid="{8AD4085F-1E28-484B-B3C8-4900FD77462D}"/>
    <cellStyle name="Note 2 2 4 4 2" xfId="9626" xr:uid="{69208B0D-A917-4FAD-96BD-8478D352B7E7}"/>
    <cellStyle name="Note 2 2 4 4 2 2" xfId="15767" xr:uid="{A526E099-C2B2-40E7-95D6-BDEC8A669EC7}"/>
    <cellStyle name="Note 2 2 4 4 2 2 2" xfId="23822" xr:uid="{87798BD3-3A4E-4541-B0AA-F6563E73E8FE}"/>
    <cellStyle name="Note 2 2 4 4 2 2 2 2" xfId="39010" xr:uid="{5C38BB2C-AEA1-4A07-846D-376356477282}"/>
    <cellStyle name="Note 2 2 4 4 2 2 3" xfId="29976" xr:uid="{CEE98202-D08B-4927-A663-5FD09454424D}"/>
    <cellStyle name="Note 2 2 4 4 2 3" xfId="15594" xr:uid="{82D65BFD-FD05-4C62-BE71-D27087D02829}"/>
    <cellStyle name="Note 2 2 4 4 2 3 2" xfId="23649" xr:uid="{1D704BCB-DA11-4645-88FB-79848E7202A4}"/>
    <cellStyle name="Note 2 2 4 4 2 3 2 2" xfId="38837" xr:uid="{661B71CB-D7F9-4B8E-ADC8-E17FF1B3A7B7}"/>
    <cellStyle name="Note 2 2 4 4 2 3 3" xfId="29803" xr:uid="{1A3C4503-27F9-4BE1-978C-440B143718E6}"/>
    <cellStyle name="Note 2 2 4 4 2 4" xfId="18652" xr:uid="{A7543790-9A29-4F02-8B3A-710C186C0871}"/>
    <cellStyle name="Note 2 2 4 4 2 4 2" xfId="33857" xr:uid="{82DB4DBC-6E1E-4981-B80B-F11B92F3A6E0}"/>
    <cellStyle name="Note 2 2 4 4 2 5" xfId="17554" xr:uid="{68BAD89B-0362-4129-9A72-95E391E2ADB8}"/>
    <cellStyle name="Note 2 2 4 4 20" xfId="46701" xr:uid="{668A8470-3F96-4EDB-84CC-29D8D5B674EE}"/>
    <cellStyle name="Note 2 2 4 4 21" xfId="47621" xr:uid="{623F812A-42F4-4992-B80B-2A321C18EDE9}"/>
    <cellStyle name="Note 2 2 4 4 22" xfId="49699" xr:uid="{02CAD86B-35DB-4087-A764-19B508B47860}"/>
    <cellStyle name="Note 2 2 4 4 23" xfId="49066" xr:uid="{DBAC50F2-601B-4813-BC5E-ED6BD7957A33}"/>
    <cellStyle name="Note 2 2 4 4 24" xfId="49545" xr:uid="{53AD2B71-4E51-48F4-9A4F-0FCDD6D9A4E8}"/>
    <cellStyle name="Note 2 2 4 4 25" xfId="49175" xr:uid="{15BD2162-1B61-4F62-BF59-3F7BCFE2B663}"/>
    <cellStyle name="Note 2 2 4 4 26" xfId="51230" xr:uid="{6805708F-D220-4593-BDAD-0446560EB7DD}"/>
    <cellStyle name="Note 2 2 4 4 27" xfId="50727" xr:uid="{3BAEB6ED-24DA-4885-B24E-F52BC02920ED}"/>
    <cellStyle name="Note 2 2 4 4 28" xfId="51088" xr:uid="{1CAA7A6D-587C-4959-A285-ED91B597181F}"/>
    <cellStyle name="Note 2 2 4 4 29" xfId="52276" xr:uid="{84BD1362-D876-43F5-911C-444E6A9CCD6D}"/>
    <cellStyle name="Note 2 2 4 4 3" xfId="18304" xr:uid="{409FEC77-D941-4F81-928C-48D95807B42A}"/>
    <cellStyle name="Note 2 2 4 4 3 2" xfId="33515" xr:uid="{1D7C8D42-C349-4A3E-92D5-2AF51BC09EA8}"/>
    <cellStyle name="Note 2 2 4 4 4" xfId="31509" xr:uid="{2F6B3670-C25C-4852-82C3-124FE526A573}"/>
    <cellStyle name="Note 2 2 4 4 5" xfId="43871" xr:uid="{FEF39F0C-6F59-461E-8DD7-9F0B4FEB76B3}"/>
    <cellStyle name="Note 2 2 4 4 6" xfId="42322" xr:uid="{03064AE3-70A6-4D9B-B8B3-B5E99685296B}"/>
    <cellStyle name="Note 2 2 4 4 7" xfId="41677" xr:uid="{4CB654AD-434D-40E3-8F8C-EE4F399EC666}"/>
    <cellStyle name="Note 2 2 4 4 8" xfId="41998" xr:uid="{0FB5FFEF-3541-42EE-BB6B-A52FDD615684}"/>
    <cellStyle name="Note 2 2 4 4 9" xfId="41343" xr:uid="{104C08DF-679C-4835-A45F-8DD4C495DC03}"/>
    <cellStyle name="Note 2 2 4 5" xfId="7375" xr:uid="{7C80749F-FD2F-4EC5-B25C-0F9DEBCECAF8}"/>
    <cellStyle name="Note 2 2 4 5 10" xfId="41320" xr:uid="{A675189B-D9A8-45C5-92BA-E1DB6CFC0B1E}"/>
    <cellStyle name="Note 2 2 4 5 11" xfId="43206" xr:uid="{90B8CA95-D257-4FBA-B68B-307B7FF546BB}"/>
    <cellStyle name="Note 2 2 4 5 12" xfId="41283" xr:uid="{34D0AE25-EAF4-4B88-89F7-7DF3281F1558}"/>
    <cellStyle name="Note 2 2 4 5 13" xfId="41612" xr:uid="{85C09D5D-2142-4736-BEDA-3FD1F2EE8142}"/>
    <cellStyle name="Note 2 2 4 5 14" xfId="44717" xr:uid="{DA2E2BC0-3F09-420F-9D30-080FC8E6EBC9}"/>
    <cellStyle name="Note 2 2 4 5 15" xfId="47528" xr:uid="{6ED47137-64BC-4921-884B-531E5BCBB7A5}"/>
    <cellStyle name="Note 2 2 4 5 16" xfId="46465" xr:uid="{493130BC-EC82-4C87-892B-148455061587}"/>
    <cellStyle name="Note 2 2 4 5 17" xfId="45935" xr:uid="{02650E82-76D3-42D3-9E53-57CE223851BA}"/>
    <cellStyle name="Note 2 2 4 5 18" xfId="47849" xr:uid="{97706DD0-B4E8-4EA4-BB60-968F16438FA4}"/>
    <cellStyle name="Note 2 2 4 5 19" xfId="47629" xr:uid="{65472C3C-B13F-42B3-9273-18AD1750361D}"/>
    <cellStyle name="Note 2 2 4 5 2" xfId="9627" xr:uid="{0C6A7C38-553D-4C0B-8401-58EC08373DC1}"/>
    <cellStyle name="Note 2 2 4 5 2 2" xfId="15768" xr:uid="{1A44F312-9406-4286-ABE5-7BBBA6C4E397}"/>
    <cellStyle name="Note 2 2 4 5 2 2 2" xfId="23823" xr:uid="{BB6B8F5C-BBFC-4052-B8D5-9777C66C5037}"/>
    <cellStyle name="Note 2 2 4 5 2 2 2 2" xfId="39011" xr:uid="{78DE4349-5ED3-4A5E-B206-2A07F86B7EE4}"/>
    <cellStyle name="Note 2 2 4 5 2 2 3" xfId="29977" xr:uid="{C998F385-718B-41BE-B148-89F4FC119898}"/>
    <cellStyle name="Note 2 2 4 5 2 3" xfId="13840" xr:uid="{0F78226D-D19A-484C-A70B-3D5950001013}"/>
    <cellStyle name="Note 2 2 4 5 2 3 2" xfId="21949" xr:uid="{8F376F2B-B0A2-4594-851F-785790BD072B}"/>
    <cellStyle name="Note 2 2 4 5 2 3 2 2" xfId="37137" xr:uid="{D1E07555-960C-4784-9E69-C4C53BBC29FD}"/>
    <cellStyle name="Note 2 2 4 5 2 3 3" xfId="28103" xr:uid="{F2326543-4B58-4ADE-A88A-2D509A2ECE62}"/>
    <cellStyle name="Note 2 2 4 5 2 4" xfId="18653" xr:uid="{C714D804-4472-4FA4-A698-47131A72BC5F}"/>
    <cellStyle name="Note 2 2 4 5 2 4 2" xfId="33858" xr:uid="{1DD4C7CF-6724-4865-A984-F481E488ECF5}"/>
    <cellStyle name="Note 2 2 4 5 2 5" xfId="17553" xr:uid="{2C6F119A-003A-4CFF-91B1-44684EA695C4}"/>
    <cellStyle name="Note 2 2 4 5 20" xfId="46700" xr:uid="{EA001AE6-9923-4CCE-9461-14AF5021D0F6}"/>
    <cellStyle name="Note 2 2 4 5 21" xfId="47093" xr:uid="{0E5CE385-0036-4DFA-AFF8-E37A22D3C464}"/>
    <cellStyle name="Note 2 2 4 5 22" xfId="49700" xr:uid="{D3E7FB03-77B7-4E5C-8D02-DDC834B5A809}"/>
    <cellStyle name="Note 2 2 4 5 23" xfId="49065" xr:uid="{1F2EAA13-F07C-480B-9579-97FCEA0A16EF}"/>
    <cellStyle name="Note 2 2 4 5 24" xfId="49546" xr:uid="{3C3DB5FA-2235-4C95-B652-58FD5778CDE3}"/>
    <cellStyle name="Note 2 2 4 5 25" xfId="49174" xr:uid="{878DEA97-19E1-4350-BF8C-560326759AB1}"/>
    <cellStyle name="Note 2 2 4 5 26" xfId="51231" xr:uid="{CB904658-D276-4745-AA44-28B2D2CA26A3}"/>
    <cellStyle name="Note 2 2 4 5 27" xfId="50726" xr:uid="{F6F5FD78-3214-4391-915F-11254D8BA609}"/>
    <cellStyle name="Note 2 2 4 5 28" xfId="51089" xr:uid="{862DD84B-5492-4195-906F-D4D83C7D8F53}"/>
    <cellStyle name="Note 2 2 4 5 29" xfId="52277" xr:uid="{BDEC7730-EB9F-440E-83BB-58DBD078E2D0}"/>
    <cellStyle name="Note 2 2 4 5 3" xfId="18305" xr:uid="{A2043476-62C9-4EE3-84B9-9F3D31FAC9DB}"/>
    <cellStyle name="Note 2 2 4 5 3 2" xfId="33516" xr:uid="{F63F50FB-E439-4595-9E29-D8377BFDE5F7}"/>
    <cellStyle name="Note 2 2 4 5 4" xfId="31510" xr:uid="{0D8BCCBB-830B-4BE2-A2F4-90BF2DF124C0}"/>
    <cellStyle name="Note 2 2 4 5 5" xfId="43872" xr:uid="{58142B79-1E65-45B5-8BED-9E691983289E}"/>
    <cellStyle name="Note 2 2 4 5 6" xfId="42321" xr:uid="{00FE99F2-2788-421D-B15A-F74539C18E56}"/>
    <cellStyle name="Note 2 2 4 5 7" xfId="41678" xr:uid="{94435A5D-1282-4F51-B128-3D188548A8D0}"/>
    <cellStyle name="Note 2 2 4 5 8" xfId="44147" xr:uid="{7B188A33-7924-41A6-AD6B-B9D50B9CC494}"/>
    <cellStyle name="Note 2 2 4 5 9" xfId="41344" xr:uid="{CA3C17D4-9941-4DCC-BCDA-DCFB4B378752}"/>
    <cellStyle name="Note 2 2 4 6" xfId="7376" xr:uid="{8AD06137-D1AD-41BC-8014-B6DAE6008A0C}"/>
    <cellStyle name="Note 2 2 4 6 10" xfId="41452" xr:uid="{62DD58ED-E6D2-4780-B1F2-91EADF763C44}"/>
    <cellStyle name="Note 2 2 4 6 11" xfId="43207" xr:uid="{46765F85-D3E2-4C97-A705-306AFF11CB26}"/>
    <cellStyle name="Note 2 2 4 6 12" xfId="42874" xr:uid="{B7A74E93-14EE-422F-92E0-73C9363A90B5}"/>
    <cellStyle name="Note 2 2 4 6 13" xfId="41613" xr:uid="{B0094B30-317E-45BB-8602-213237AFE43A}"/>
    <cellStyle name="Note 2 2 4 6 14" xfId="41539" xr:uid="{FFA34CCE-C3FB-4A04-B0DA-F2E94E0793FA}"/>
    <cellStyle name="Note 2 2 4 6 15" xfId="47529" xr:uid="{0269F059-D196-4975-A6B1-28EDE554B11D}"/>
    <cellStyle name="Note 2 2 4 6 16" xfId="46464" xr:uid="{3B1DEC46-8D7A-418F-8118-87F3EEF87723}"/>
    <cellStyle name="Note 2 2 4 6 17" xfId="45936" xr:uid="{A6FD7962-33AC-48F3-AE30-91CB05D3143B}"/>
    <cellStyle name="Note 2 2 4 6 18" xfId="47443" xr:uid="{0E102113-AECD-4DFE-AA87-D83476973D73}"/>
    <cellStyle name="Note 2 2 4 6 19" xfId="47630" xr:uid="{B54C49F6-EF09-4BBF-B001-45741062F1C9}"/>
    <cellStyle name="Note 2 2 4 6 2" xfId="9628" xr:uid="{B6CB800C-CB32-4224-A933-A719DDC031F2}"/>
    <cellStyle name="Note 2 2 4 6 2 2" xfId="15769" xr:uid="{9548F4FD-F1B8-4CB3-A66D-3E46BD95897B}"/>
    <cellStyle name="Note 2 2 4 6 2 2 2" xfId="23824" xr:uid="{C20A93EC-33D3-4C77-9713-0DE6509BA733}"/>
    <cellStyle name="Note 2 2 4 6 2 2 2 2" xfId="39012" xr:uid="{9A8625D6-813F-420C-8D19-ED9FCF4BA324}"/>
    <cellStyle name="Note 2 2 4 6 2 2 3" xfId="29978" xr:uid="{3EA40760-7417-4B85-81F4-11E690E33D35}"/>
    <cellStyle name="Note 2 2 4 6 2 3" xfId="12527" xr:uid="{92A4C591-BD95-42EC-A221-99DA16C1ADC7}"/>
    <cellStyle name="Note 2 2 4 6 2 3 2" xfId="20935" xr:uid="{1889FCEA-88F6-4595-A5C5-FE1FA17A6217}"/>
    <cellStyle name="Note 2 2 4 6 2 3 2 2" xfId="36123" xr:uid="{2CC4AB6F-2DF7-4E0C-BD27-C74DDFBF3047}"/>
    <cellStyle name="Note 2 2 4 6 2 3 3" xfId="27089" xr:uid="{78074B10-EDEE-4544-A52E-B0AB9DE81715}"/>
    <cellStyle name="Note 2 2 4 6 2 4" xfId="18654" xr:uid="{57EF2C18-C22B-49E0-849D-F6C72A29338D}"/>
    <cellStyle name="Note 2 2 4 6 2 4 2" xfId="33859" xr:uid="{89C04F57-07DC-4AF8-BF0B-54E513DFD77D}"/>
    <cellStyle name="Note 2 2 4 6 2 5" xfId="17552" xr:uid="{A68B3474-3BCA-4CEE-946B-E048F2B16839}"/>
    <cellStyle name="Note 2 2 4 6 20" xfId="46699" xr:uid="{533E293F-3A67-4F1C-91F9-2D4780790D61}"/>
    <cellStyle name="Note 2 2 4 6 21" xfId="47094" xr:uid="{3540E5C7-1835-42DB-BEF6-48F75EBD6208}"/>
    <cellStyle name="Note 2 2 4 6 22" xfId="49701" xr:uid="{3BD6CDC2-F5C6-4567-BC51-058EA5CF5DA3}"/>
    <cellStyle name="Note 2 2 4 6 23" xfId="49064" xr:uid="{6DB103AC-93AD-44C4-847C-0E39BDC504F4}"/>
    <cellStyle name="Note 2 2 4 6 24" xfId="49547" xr:uid="{2C519A34-3F8F-4E5B-BE9C-E9645FF86124}"/>
    <cellStyle name="Note 2 2 4 6 25" xfId="49173" xr:uid="{31457FB8-DE88-4424-BF4F-25059C753FDA}"/>
    <cellStyle name="Note 2 2 4 6 26" xfId="51232" xr:uid="{501C1A40-1983-4BDA-ADE5-BD51F60F4148}"/>
    <cellStyle name="Note 2 2 4 6 27" xfId="50725" xr:uid="{E4FDB3A4-F9B3-4D82-87C8-7FCE5D9DD0A6}"/>
    <cellStyle name="Note 2 2 4 6 28" xfId="50407" xr:uid="{54834971-8FF4-4977-9514-7DBACD3FF556}"/>
    <cellStyle name="Note 2 2 4 6 29" xfId="52278" xr:uid="{9E8AA22A-0847-498D-8165-48C0BABBA7B6}"/>
    <cellStyle name="Note 2 2 4 6 3" xfId="18306" xr:uid="{B4F5041E-C37F-47D5-843C-4FCDE2F682B2}"/>
    <cellStyle name="Note 2 2 4 6 3 2" xfId="33517" xr:uid="{DB45802F-8137-4FBB-8071-9977847EA977}"/>
    <cellStyle name="Note 2 2 4 6 4" xfId="31511" xr:uid="{D5382BE4-B271-46E9-A03A-806DE6BD948F}"/>
    <cellStyle name="Note 2 2 4 6 5" xfId="43873" xr:uid="{D2125332-E639-42FE-BFA8-652BE5C59E39}"/>
    <cellStyle name="Note 2 2 4 6 6" xfId="42320" xr:uid="{50EF8D4D-EC0D-4D7E-82E9-B5AA9DFA51A9}"/>
    <cellStyle name="Note 2 2 4 6 7" xfId="41679" xr:uid="{640C5426-E45F-4A89-AD45-E7947A2A333B}"/>
    <cellStyle name="Note 2 2 4 6 8" xfId="42545" xr:uid="{918855E1-8EEB-4341-B494-052FA24F6D4E}"/>
    <cellStyle name="Note 2 2 4 6 9" xfId="44012" xr:uid="{803F51B3-AA52-416B-883B-FE51B8E33457}"/>
    <cellStyle name="Note 2 2 5" xfId="7377" xr:uid="{E6B284C1-D8AC-45A6-99AD-11F9BDA40E6A}"/>
    <cellStyle name="Note 2 2 6" xfId="7378" xr:uid="{D8A2C01B-A0DF-4335-9B62-0896D58B7180}"/>
    <cellStyle name="Note 2 2 7" xfId="7379" xr:uid="{488582C9-1FE6-4751-ACB5-872CA76F6BBA}"/>
    <cellStyle name="Note 2 2 8" xfId="7380" xr:uid="{51F44BF0-FC77-4365-89FA-F9C9F08F1437}"/>
    <cellStyle name="Note 2 2 9" xfId="7381" xr:uid="{E252B1C0-2ECD-414F-859E-9887424739B9}"/>
    <cellStyle name="Note 2 20" xfId="44436" xr:uid="{8555476B-CB62-4A44-9523-B5F8BDE20A32}"/>
    <cellStyle name="Note 2 21" xfId="44638" xr:uid="{52E57942-E255-45D3-ABD4-1F3D274C9E40}"/>
    <cellStyle name="Note 2 22" xfId="44839" xr:uid="{6F54C1AC-7E9E-4F42-A3D2-24B2389D2719}"/>
    <cellStyle name="Note 2 23" xfId="45028" xr:uid="{84D0ACED-83B0-4C07-8707-4D894B6D5CBA}"/>
    <cellStyle name="Note 2 24" xfId="45194" xr:uid="{607DFB91-A663-4560-A4EA-CC963E99EF61}"/>
    <cellStyle name="Note 2 25" xfId="45346" xr:uid="{3EC9C9E0-7BE2-46BF-B384-A0280B4E5216}"/>
    <cellStyle name="Note 2 26" xfId="45481" xr:uid="{165B99C9-B66A-4D48-BD76-92A2BAEB13DC}"/>
    <cellStyle name="Note 2 27" xfId="45690" xr:uid="{92E08926-BA62-4B5E-BFDA-F6FB197A5680}"/>
    <cellStyle name="Note 2 28" xfId="48107" xr:uid="{CC6C99C8-5BA5-4A6B-9B2C-39D149E54D18}"/>
    <cellStyle name="Note 2 29" xfId="48196" xr:uid="{D8470993-EFD1-479A-AFBC-A4AB13C020F2}"/>
    <cellStyle name="Note 2 3" xfId="7382" xr:uid="{996A20B7-632D-48DE-93E1-C7AA995C45E3}"/>
    <cellStyle name="Note 2 3 10" xfId="31512" xr:uid="{5F71D29F-A242-4046-A651-C54C8E355AC7}"/>
    <cellStyle name="Note 2 3 11" xfId="43712" xr:uid="{812763AE-5DF8-4E28-9F08-732C22F917D0}"/>
    <cellStyle name="Note 2 3 12" xfId="42408" xr:uid="{D99033C5-2ED2-4AD5-94BE-419FE42F5F2C}"/>
    <cellStyle name="Note 2 3 13" xfId="42331" xr:uid="{F888E39E-9DBB-456F-9E2C-359766B25B6A}"/>
    <cellStyle name="Note 2 3 14" xfId="41263" xr:uid="{2AB726FF-D179-4A3E-ACBD-6E86A1766D7A}"/>
    <cellStyle name="Note 2 3 15" xfId="41397" xr:uid="{38D0E9F9-74EA-4310-BE55-67D559D0FA15}"/>
    <cellStyle name="Note 2 3 16" xfId="43508" xr:uid="{BA350E3A-0A70-4B60-BDDA-46123C57DC76}"/>
    <cellStyle name="Note 2 3 17" xfId="42560" xr:uid="{19A0E2B5-81C1-47C6-A550-B11AB9D13020}"/>
    <cellStyle name="Note 2 3 18" xfId="41758" xr:uid="{830E3037-1C9F-4283-9F40-84F628725C69}"/>
    <cellStyle name="Note 2 3 19" xfId="46210" xr:uid="{0E503C1C-388C-41E3-9963-239DD1B98319}"/>
    <cellStyle name="Note 2 3 2" xfId="7383" xr:uid="{E3534050-2DA7-4907-8D9C-34D7E68CE1B9}"/>
    <cellStyle name="Note 2 3 2 10" xfId="31513" xr:uid="{7EE3D7DF-9710-482F-A830-B8A46B837888}"/>
    <cellStyle name="Note 2 3 2 11" xfId="43711" xr:uid="{56FB87E2-D8F4-4BD4-B970-9E3DA3BA67C1}"/>
    <cellStyle name="Note 2 3 2 12" xfId="42409" xr:uid="{0ADB0664-EE7D-4C1D-B68D-72D2415B8394}"/>
    <cellStyle name="Note 2 3 2 13" xfId="43475" xr:uid="{25B4F0D8-DAF7-451D-9EB6-26BA27ECF4E1}"/>
    <cellStyle name="Note 2 3 2 14" xfId="42574" xr:uid="{50EC9C3A-823F-4A68-8925-6B174BC360EA}"/>
    <cellStyle name="Note 2 3 2 15" xfId="44279" xr:uid="{851F0949-D157-40D7-A2F6-3ED76CC50E3C}"/>
    <cellStyle name="Note 2 3 2 16" xfId="42721" xr:uid="{B544C78B-4911-4BA1-8B4C-B382335C03B1}"/>
    <cellStyle name="Note 2 3 2 17" xfId="43734" xr:uid="{03EF1626-9A22-4A51-8279-F9675D822ABC}"/>
    <cellStyle name="Note 2 3 2 18" xfId="42357" xr:uid="{B24D8761-7EF5-432B-B2AF-5E592DCE3B87}"/>
    <cellStyle name="Note 2 3 2 19" xfId="46211" xr:uid="{BE8EAA29-229E-4294-86A5-FF319E4BFF90}"/>
    <cellStyle name="Note 2 3 2 2" xfId="7384" xr:uid="{D7085423-583F-49AC-947D-9E0687BE81AE}"/>
    <cellStyle name="Note 2 3 2 2 10" xfId="43710" xr:uid="{6265AA73-F64B-4509-8FB3-75A1B4CC90DC}"/>
    <cellStyle name="Note 2 3 2 2 11" xfId="42410" xr:uid="{27DDABFA-6D4A-4E3A-B461-86E63B656EF4}"/>
    <cellStyle name="Note 2 3 2 2 12" xfId="44033" xr:uid="{F4946446-7A8D-4FE0-8AEB-F36CDBC49EC6}"/>
    <cellStyle name="Note 2 3 2 2 13" xfId="42575" xr:uid="{096F05A0-175D-4892-A480-DE0154D5314F}"/>
    <cellStyle name="Note 2 3 2 2 14" xfId="43332" xr:uid="{0DF9EF1D-55F7-4744-BF34-E3E3CD8C95F3}"/>
    <cellStyle name="Note 2 3 2 2 15" xfId="42722" xr:uid="{62D25D6F-794E-436C-8BF2-52DE779FA4B8}"/>
    <cellStyle name="Note 2 3 2 2 16" xfId="44096" xr:uid="{8764DE8B-0BF7-4238-BCE8-AD3E0E00237B}"/>
    <cellStyle name="Note 2 3 2 2 17" xfId="41483" xr:uid="{FE3AEE6D-3CD5-4046-AFEC-F33DE202FC01}"/>
    <cellStyle name="Note 2 3 2 2 18" xfId="46212" xr:uid="{A7619BFE-5FF2-4EA8-9380-DC64A23347F6}"/>
    <cellStyle name="Note 2 3 2 2 19" xfId="47655" xr:uid="{33798F4B-A1D6-41F5-9FAF-452EDEC75533}"/>
    <cellStyle name="Note 2 3 2 2 2" xfId="9095" xr:uid="{BA40973C-6547-42FA-88B7-489BD6175771}"/>
    <cellStyle name="Note 2 3 2 2 2 10" xfId="41951" xr:uid="{78E517BD-2A05-49C0-8310-5FE85BB3CC3F}"/>
    <cellStyle name="Note 2 3 2 2 2 11" xfId="41348" xr:uid="{01D4AB51-A386-41FB-911A-CF697FAC5544}"/>
    <cellStyle name="Note 2 3 2 2 2 12" xfId="42016" xr:uid="{0867D833-7088-473B-82F5-6DF4BA5617FD}"/>
    <cellStyle name="Note 2 3 2 2 2 13" xfId="43242" xr:uid="{F3697CE1-F1EB-426D-88FB-ED7571703F06}"/>
    <cellStyle name="Note 2 3 2 2 2 14" xfId="42778" xr:uid="{FD82C906-7463-4A6E-9376-EB21E38FFE66}"/>
    <cellStyle name="Note 2 3 2 2 2 15" xfId="43122" xr:uid="{162298A5-8314-41D5-B01C-EB8A0D57AC79}"/>
    <cellStyle name="Note 2 3 2 2 2 16" xfId="42918" xr:uid="{AC88C018-34C9-4EE9-AF23-EC5DFA514054}"/>
    <cellStyle name="Note 2 3 2 2 2 17" xfId="46346" xr:uid="{EEDAF22D-B584-4FF8-BD81-7953202EA422}"/>
    <cellStyle name="Note 2 3 2 2 2 18" xfId="47256" xr:uid="{D02B1F83-E054-43D6-92F5-819DA714477F}"/>
    <cellStyle name="Note 2 3 2 2 2 19" xfId="46658" xr:uid="{29BC9DBF-BF2C-4FBB-BF2E-A96CBD7B124F}"/>
    <cellStyle name="Note 2 3 2 2 2 2" xfId="9215" xr:uid="{0B23061B-D197-4C38-A740-476DF30829B1}"/>
    <cellStyle name="Note 2 3 2 2 2 2 2" xfId="10232" xr:uid="{054D12A3-4CEA-476C-ADE5-CA7380D8FE01}"/>
    <cellStyle name="Note 2 3 2 2 2 2 2 2" xfId="16129" xr:uid="{D8B453AE-8B61-4C8A-92E3-177D0FE1ECB9}"/>
    <cellStyle name="Note 2 3 2 2 2 2 2 2 2" xfId="24184" xr:uid="{D187465E-B96E-49DF-A3AC-80BB9B5E68AD}"/>
    <cellStyle name="Note 2 3 2 2 2 2 2 2 2 2" xfId="39372" xr:uid="{63971712-5B29-4849-94F3-9E883C01C062}"/>
    <cellStyle name="Note 2 3 2 2 2 2 2 2 3" xfId="30338" xr:uid="{51FFA4D9-973E-4D92-B994-D4673C115400}"/>
    <cellStyle name="Note 2 3 2 2 2 2 2 3" xfId="12343" xr:uid="{8CA47FC1-5BB1-4883-9120-6D165E092DD0}"/>
    <cellStyle name="Note 2 3 2 2 2 2 2 3 2" xfId="20764" xr:uid="{1D3916E2-8A16-4CA6-A8DB-6BEFED734515}"/>
    <cellStyle name="Note 2 3 2 2 2 2 2 3 2 2" xfId="35952" xr:uid="{61D57FB3-AE2E-4BBC-B387-5134334EBE8B}"/>
    <cellStyle name="Note 2 3 2 2 2 2 2 3 3" xfId="26918" xr:uid="{00DFB03F-9620-4A71-B9B9-8DDFCD5749A9}"/>
    <cellStyle name="Note 2 3 2 2 2 2 2 4" xfId="18904" xr:uid="{AB8CCE2E-F473-4425-A38D-26B0A2B356B2}"/>
    <cellStyle name="Note 2 3 2 2 2 2 2 4 2" xfId="34109" xr:uid="{B769622B-F31A-4F29-8895-668DA9F26683}"/>
    <cellStyle name="Note 2 3 2 2 2 2 2 5" xfId="17143" xr:uid="{D034A696-47F5-4CC8-AB72-C7B4481E4153}"/>
    <cellStyle name="Note 2 3 2 2 2 2 3" xfId="18542" xr:uid="{FB2DB21B-9F49-4844-BCE8-86A9A8CBA79E}"/>
    <cellStyle name="Note 2 3 2 2 2 2 3 2" xfId="33747" xr:uid="{9B1CAF00-929F-45C0-A647-D1B534C1D50D}"/>
    <cellStyle name="Note 2 3 2 2 2 2 4" xfId="17781" xr:uid="{38BF509E-5DAA-45CE-82B7-8B80ACF6EFC5}"/>
    <cellStyle name="Note 2 3 2 2 2 2 4 2" xfId="32992" xr:uid="{92A41C9E-7383-4DA3-83E6-965BA478EBD9}"/>
    <cellStyle name="Note 2 3 2 2 2 20" xfId="47725" xr:uid="{6678475D-4B38-4649-9AB6-60A202AA5A23}"/>
    <cellStyle name="Note 2 3 2 2 2 21" xfId="46776" xr:uid="{0BCB1B8A-F869-4C7E-A9F5-24E95E3DE697}"/>
    <cellStyle name="Note 2 3 2 2 2 22" xfId="48973" xr:uid="{DEC2BE89-B225-47AE-8FF3-F232AA8817DC}"/>
    <cellStyle name="Note 2 3 2 2 2 23" xfId="49593" xr:uid="{0DAC2002-3D6A-4DBA-BF15-11D0563A6058}"/>
    <cellStyle name="Note 2 3 2 2 2 24" xfId="49141" xr:uid="{6E4C8866-ABCA-46CF-8BAB-0D8AE868668C}"/>
    <cellStyle name="Note 2 3 2 2 2 25" xfId="50638" xr:uid="{FE66A397-9496-42F4-96E7-1F01622A1199}"/>
    <cellStyle name="Note 2 3 2 2 2 26" xfId="51131" xr:uid="{2020660B-2764-4C97-A3B4-FD77DFA0C1FE}"/>
    <cellStyle name="Note 2 3 2 2 2 27" xfId="50791" xr:uid="{219F14EB-8180-4E3A-92D4-304AE0F010F6}"/>
    <cellStyle name="Note 2 3 2 2 2 28" xfId="51742" xr:uid="{1186F4E6-4AEC-47B7-8405-75719E9F6313}"/>
    <cellStyle name="Note 2 3 2 2 2 29" xfId="52282" xr:uid="{D92CCAA3-58F8-4BC7-A58F-A3670C560AF4}"/>
    <cellStyle name="Note 2 3 2 2 2 3" xfId="8543" xr:uid="{5064B37B-B3AB-4330-840F-7F82AEAF5C03}"/>
    <cellStyle name="Note 2 3 2 2 2 3 2" xfId="9815" xr:uid="{C0478021-56A8-4538-A19F-5093B5E2E0BF}"/>
    <cellStyle name="Note 2 3 2 2 2 3 2 2" xfId="15897" xr:uid="{3ACC1000-6C79-46E2-A97D-CE9B33D42ED6}"/>
    <cellStyle name="Note 2 3 2 2 2 3 2 2 2" xfId="23952" xr:uid="{33C541DD-AE8D-4CBF-A9A8-75299E11AADA}"/>
    <cellStyle name="Note 2 3 2 2 2 3 2 2 2 2" xfId="39140" xr:uid="{BF623FB6-0D1A-4499-812A-9A560A7BCBC7}"/>
    <cellStyle name="Note 2 3 2 2 2 3 2 2 3" xfId="30106" xr:uid="{26AE5E5D-A195-4204-AC21-304E579B6499}"/>
    <cellStyle name="Note 2 3 2 2 2 3 2 3" xfId="10727" xr:uid="{0B857968-3EAB-4D21-AFA3-1691104F5B2F}"/>
    <cellStyle name="Note 2 3 2 2 2 3 2 3 2" xfId="19277" xr:uid="{E5B02DA3-2BB8-49ED-9986-9C551ADE00A2}"/>
    <cellStyle name="Note 2 3 2 2 2 3 2 3 2 2" xfId="34482" xr:uid="{2CF45564-1310-43B6-83C7-AABCFEFA554B}"/>
    <cellStyle name="Note 2 3 2 2 2 3 2 3 3" xfId="25525" xr:uid="{F384EF45-ACA2-4A51-9372-2749D547A59A}"/>
    <cellStyle name="Note 2 3 2 2 2 3 2 4" xfId="18767" xr:uid="{D9823EAE-28B7-4847-BA35-E910252317F3}"/>
    <cellStyle name="Note 2 3 2 2 2 3 2 4 2" xfId="33972" xr:uid="{3A7883FC-3BB9-47C0-B719-C5B4CA961B09}"/>
    <cellStyle name="Note 2 3 2 2 2 3 2 5" xfId="17437" xr:uid="{2D5458EC-1556-4570-AE11-E3A361E883C0}"/>
    <cellStyle name="Note 2 3 2 2 2 3 3" xfId="18394" xr:uid="{85C31027-6354-4595-ABCA-C9E6282F4B60}"/>
    <cellStyle name="Note 2 3 2 2 2 3 3 2" xfId="33603" xr:uid="{05DABC04-C86C-4706-8954-3B48A13177E8}"/>
    <cellStyle name="Note 2 3 2 2 2 3 4" xfId="18181" xr:uid="{E8342A30-7C63-4649-95D3-28094BC709EB}"/>
    <cellStyle name="Note 2 3 2 2 2 3 4 2" xfId="33392" xr:uid="{CFF06FAA-9297-4EC7-BECD-D7A77C0FD46E}"/>
    <cellStyle name="Note 2 3 2 2 2 4" xfId="9377" xr:uid="{306469EE-B297-42D0-A13D-4AF974AEAAD9}"/>
    <cellStyle name="Note 2 3 2 2 2 4 2" xfId="10392" xr:uid="{2EC737DF-C00E-4384-896E-783629E776D3}"/>
    <cellStyle name="Note 2 3 2 2 2 4 2 2" xfId="16215" xr:uid="{B6F84ECB-3358-4101-9B09-AF746AC95505}"/>
    <cellStyle name="Note 2 3 2 2 2 4 2 2 2" xfId="24270" xr:uid="{AAF2D98A-4CBE-418D-A917-5E490737AA68}"/>
    <cellStyle name="Note 2 3 2 2 2 4 2 2 2 2" xfId="39458" xr:uid="{B3D6E428-57A3-47E3-A0F1-586B0B015789}"/>
    <cellStyle name="Note 2 3 2 2 2 4 2 2 3" xfId="30424" xr:uid="{5A1485AE-D56C-4C94-92C7-E1094FFAC3F7}"/>
    <cellStyle name="Note 2 3 2 2 2 4 2 3" xfId="16832" xr:uid="{054941BD-46BA-4F5B-8D1E-88181F59902C}"/>
    <cellStyle name="Note 2 3 2 2 2 4 2 3 2" xfId="24887" xr:uid="{3C720E06-DD3D-4254-9DE2-CFCB1FD2289B}"/>
    <cellStyle name="Note 2 3 2 2 2 4 2 3 2 2" xfId="40075" xr:uid="{A884C916-8F26-4B18-8101-149CFC8DD3A1}"/>
    <cellStyle name="Note 2 3 2 2 2 4 2 3 3" xfId="31041" xr:uid="{24EC82E4-6F47-40D2-A948-D186D6076D65}"/>
    <cellStyle name="Note 2 3 2 2 2 4 2 4" xfId="18942" xr:uid="{48326B02-0C95-4D73-8472-B7FD553F8523}"/>
    <cellStyle name="Note 2 3 2 2 2 4 2 4 2" xfId="34147" xr:uid="{D66ECA3C-F6DF-485A-9464-154874709403}"/>
    <cellStyle name="Note 2 3 2 2 2 4 2 5" xfId="25190" xr:uid="{3059D7AE-F476-467A-B5C8-CA615C9A4809}"/>
    <cellStyle name="Note 2 3 2 2 2 4 3" xfId="18580" xr:uid="{002CAE53-3FF2-40A5-9F1F-541B3939A5C9}"/>
    <cellStyle name="Note 2 3 2 2 2 4 3 2" xfId="33785" xr:uid="{56DBE47E-2AD4-4B43-A93F-53BE5F8B65C2}"/>
    <cellStyle name="Note 2 3 2 2 2 4 4" xfId="17728" xr:uid="{FE0BE174-431B-4785-9DA4-10198EC77E93}"/>
    <cellStyle name="Note 2 3 2 2 2 4 4 2" xfId="32939" xr:uid="{EE2116A0-0F17-40FF-AD85-0A1658058A8F}"/>
    <cellStyle name="Note 2 3 2 2 2 5" xfId="10145" xr:uid="{CE5B6973-567F-4C28-9320-6BA8C56D64D2}"/>
    <cellStyle name="Note 2 3 2 2 2 5 2" xfId="16063" xr:uid="{86FFF290-60BA-432A-835B-7B986B5C0279}"/>
    <cellStyle name="Note 2 3 2 2 2 5 2 2" xfId="24118" xr:uid="{64DF9685-4853-4784-A7D5-33E5F8527967}"/>
    <cellStyle name="Note 2 3 2 2 2 5 2 2 2" xfId="39306" xr:uid="{BB454B23-0F6E-4B18-B487-0D74B00C8016}"/>
    <cellStyle name="Note 2 3 2 2 2 5 2 3" xfId="30272" xr:uid="{81BD8C98-A025-49F1-B5CA-3B87131CDB65}"/>
    <cellStyle name="Note 2 3 2 2 2 5 3" xfId="12341" xr:uid="{88348999-94C0-45A1-BDA0-CF13094FD3DF}"/>
    <cellStyle name="Note 2 3 2 2 2 5 3 2" xfId="20762" xr:uid="{4DD7DC73-B649-49F1-A114-28931C33DE4E}"/>
    <cellStyle name="Note 2 3 2 2 2 5 3 2 2" xfId="35950" xr:uid="{58F49B8D-EEDA-492F-A565-414430FEC975}"/>
    <cellStyle name="Note 2 3 2 2 2 5 3 3" xfId="26916" xr:uid="{17544213-9E8A-4E70-858B-A12506D95DA7}"/>
    <cellStyle name="Note 2 3 2 2 2 5 4" xfId="18856" xr:uid="{94B411F9-EB67-4015-B365-74ADC104C197}"/>
    <cellStyle name="Note 2 3 2 2 2 5 4 2" xfId="34061" xr:uid="{73D81938-D512-4BAE-96D4-806F49A8237E}"/>
    <cellStyle name="Note 2 3 2 2 2 5 5" xfId="17190" xr:uid="{4476B357-90BC-4F21-BEE1-746DB3518544}"/>
    <cellStyle name="Note 2 3 2 2 2 6" xfId="13987" xr:uid="{3FF3C346-A2C1-4230-B094-A7848821340E}"/>
    <cellStyle name="Note 2 3 2 2 2 6 2" xfId="22078" xr:uid="{40B50FD2-6F47-481A-AC13-06491E028175}"/>
    <cellStyle name="Note 2 3 2 2 2 6 2 2" xfId="37266" xr:uid="{1024C711-ED59-4EF2-91B9-80D1C3A65D84}"/>
    <cellStyle name="Note 2 3 2 2 2 6 3" xfId="28232" xr:uid="{5CE063A5-562F-49D1-BE63-48254FFA407C}"/>
    <cellStyle name="Note 2 3 2 2 2 7" xfId="17836" xr:uid="{3C969764-B466-45AC-83A1-D72D6E98D912}"/>
    <cellStyle name="Note 2 3 2 2 2 7 2" xfId="33047" xr:uid="{115A3E48-4F69-4EB7-9C6E-5FF946C923D6}"/>
    <cellStyle name="Note 2 3 2 2 2 8" xfId="41231" xr:uid="{94F35961-52D6-4803-B6E2-5B80AF8C5551}"/>
    <cellStyle name="Note 2 3 2 2 2 9" xfId="41357" xr:uid="{CB53A97F-EE8F-4AEA-BB97-3702A78F93DF}"/>
    <cellStyle name="Note 2 3 2 2 20" xfId="46606" xr:uid="{36212DC9-193D-444D-B9D4-B8E9CD74C9A7}"/>
    <cellStyle name="Note 2 3 2 2 21" xfId="47158" xr:uid="{8E0B0EEC-8FF5-4A10-A5ED-95B09114200A}"/>
    <cellStyle name="Note 2 3 2 2 22" xfId="46196" xr:uid="{D05F6DA3-3AA1-4987-A2C3-564B03DA47DA}"/>
    <cellStyle name="Note 2 3 2 2 23" xfId="48858" xr:uid="{288BD433-9EB1-4795-B601-D3101A6AA560}"/>
    <cellStyle name="Note 2 3 2 2 24" xfId="49664" xr:uid="{C64E9D62-3DD4-49EB-B089-61394F34D26F}"/>
    <cellStyle name="Note 2 3 2 2 25" xfId="49073" xr:uid="{CF7C6EEC-4794-47B0-BC9A-ED2E73C041AA}"/>
    <cellStyle name="Note 2 3 2 2 26" xfId="50534" xr:uid="{CEEEFB0F-0EAC-4294-A3B5-0E48EA06D95C}"/>
    <cellStyle name="Note 2 3 2 2 27" xfId="50464" xr:uid="{6A90CA4E-43BD-4389-9F6D-099100FBC02B}"/>
    <cellStyle name="Note 2 3 2 2 28" xfId="50733" xr:uid="{D697B9C6-8ED7-4AC9-8196-CF2697AF3475}"/>
    <cellStyle name="Note 2 3 2 2 29" xfId="51741" xr:uid="{77B54CF5-DC1D-403B-A6DE-A88B80D24451}"/>
    <cellStyle name="Note 2 3 2 2 3" xfId="9094" xr:uid="{C86ACF02-4579-467C-A324-509ADE11B97B}"/>
    <cellStyle name="Note 2 3 2 2 3 2" xfId="10144" xr:uid="{C25AB2EE-032A-4F26-9E8B-9F2157A3EF05}"/>
    <cellStyle name="Note 2 3 2 2 3 2 2" xfId="16062" xr:uid="{081CDF98-4003-406F-85CC-2B9790E78025}"/>
    <cellStyle name="Note 2 3 2 2 3 2 2 2" xfId="24117" xr:uid="{0EA33534-E376-4C24-89CC-C42759EDD6B8}"/>
    <cellStyle name="Note 2 3 2 2 3 2 2 2 2" xfId="39305" xr:uid="{1DEC8573-583A-4FD2-8ACC-5D39899ABA8D}"/>
    <cellStyle name="Note 2 3 2 2 3 2 2 3" xfId="30271" xr:uid="{17990A16-7B20-477A-88FD-34BA0698BF1F}"/>
    <cellStyle name="Note 2 3 2 2 3 2 3" xfId="12338" xr:uid="{D6342042-6C41-40BE-B7ED-C4CDB6392404}"/>
    <cellStyle name="Note 2 3 2 2 3 2 3 2" xfId="20760" xr:uid="{4B3A5B1D-F9A0-42B7-BCC2-2210A5FA06EA}"/>
    <cellStyle name="Note 2 3 2 2 3 2 3 2 2" xfId="35948" xr:uid="{84F87EBD-412F-4211-A459-BAC9A2B5D8CB}"/>
    <cellStyle name="Note 2 3 2 2 3 2 3 3" xfId="26914" xr:uid="{0CBAA3C8-85FA-454A-BA0D-B9C458F4CA05}"/>
    <cellStyle name="Note 2 3 2 2 3 2 4" xfId="18855" xr:uid="{62306415-4321-4B64-9674-14C64463AE17}"/>
    <cellStyle name="Note 2 3 2 2 3 2 4 2" xfId="34060" xr:uid="{142D63F7-5112-4663-922C-EDE2FD00892F}"/>
    <cellStyle name="Note 2 3 2 2 3 2 5" xfId="17191" xr:uid="{D1BC3B07-FC19-49E0-98DB-CD062A518907}"/>
    <cellStyle name="Note 2 3 2 2 3 3" xfId="18505" xr:uid="{4BB91731-2A3B-41E2-B487-753633A4A42B}"/>
    <cellStyle name="Note 2 3 2 2 3 3 2" xfId="33710" xr:uid="{224A328E-4DBD-4A56-8576-55DD843A79CC}"/>
    <cellStyle name="Note 2 3 2 2 3 4" xfId="17837" xr:uid="{768AF9BF-CAE8-4015-8E1E-9B18FC34DCEA}"/>
    <cellStyle name="Note 2 3 2 2 3 4 2" xfId="33048" xr:uid="{1D59AA77-56C4-4175-A708-6FEB0A37D837}"/>
    <cellStyle name="Note 2 3 2 2 30" xfId="52281" xr:uid="{F4787EED-D612-4F93-BA87-E4A5A9A77583}"/>
    <cellStyle name="Note 2 3 2 2 4" xfId="9214" xr:uid="{B741BF8B-F8D6-4677-8D9E-0F76B21E10C4}"/>
    <cellStyle name="Note 2 3 2 2 4 2" xfId="10231" xr:uid="{C9673CEC-D3CD-40E5-84A7-6595ACFB875D}"/>
    <cellStyle name="Note 2 3 2 2 4 2 2" xfId="16128" xr:uid="{EC69388B-D8EC-4B6B-9E22-3C5777B40386}"/>
    <cellStyle name="Note 2 3 2 2 4 2 2 2" xfId="24183" xr:uid="{9ACC94C5-6AE3-4A92-8A32-58D9573F4244}"/>
    <cellStyle name="Note 2 3 2 2 4 2 2 2 2" xfId="39371" xr:uid="{2AB66223-77BB-4D26-BE65-0A918115D2F2}"/>
    <cellStyle name="Note 2 3 2 2 4 2 2 3" xfId="30337" xr:uid="{244CA6BA-12E5-4BC9-9113-8C802AE080E4}"/>
    <cellStyle name="Note 2 3 2 2 4 2 3" xfId="11377" xr:uid="{AD1DE2D2-D51E-4D01-A505-1070FD1415BF}"/>
    <cellStyle name="Note 2 3 2 2 4 2 3 2" xfId="19925" xr:uid="{62CF5B74-86F6-4A76-8878-47837F7123D8}"/>
    <cellStyle name="Note 2 3 2 2 4 2 3 2 2" xfId="35130" xr:uid="{81E19FA7-65AF-41E4-925F-656735BF9B4E}"/>
    <cellStyle name="Note 2 3 2 2 4 2 3 3" xfId="26173" xr:uid="{10615E9F-8797-400B-A4D7-DE36B66D9717}"/>
    <cellStyle name="Note 2 3 2 2 4 2 4" xfId="18903" xr:uid="{CC418B11-6165-4511-B628-166A0A79FAB4}"/>
    <cellStyle name="Note 2 3 2 2 4 2 4 2" xfId="34108" xr:uid="{73B8901A-9072-4844-9744-31B8F7392FB2}"/>
    <cellStyle name="Note 2 3 2 2 4 2 5" xfId="17144" xr:uid="{0DBA32F7-E5A9-4506-A202-254E9FE8FB43}"/>
    <cellStyle name="Note 2 3 2 2 4 3" xfId="18541" xr:uid="{713819C7-8CF2-4042-B91B-450285AA86D4}"/>
    <cellStyle name="Note 2 3 2 2 4 3 2" xfId="33746" xr:uid="{38E6C926-7F06-47D9-8A28-69ECAA970F92}"/>
    <cellStyle name="Note 2 3 2 2 4 4" xfId="17782" xr:uid="{60E71BEA-05C8-440D-8486-5DB698F0109E}"/>
    <cellStyle name="Note 2 3 2 2 4 4 2" xfId="32993" xr:uid="{9AD46746-7117-4DC4-9766-66BBAB77B44B}"/>
    <cellStyle name="Note 2 3 2 2 5" xfId="8544" xr:uid="{8F4FA123-3F5F-4106-9B8F-5BCBF9E78387}"/>
    <cellStyle name="Note 2 3 2 2 5 2" xfId="9816" xr:uid="{B6D7F0A6-128C-40CB-B6F4-3967A5BEE60F}"/>
    <cellStyle name="Note 2 3 2 2 5 2 2" xfId="15898" xr:uid="{285B2D1D-5BBA-4A14-9EC0-E5A120E22813}"/>
    <cellStyle name="Note 2 3 2 2 5 2 2 2" xfId="23953" xr:uid="{0D3A40F1-E70B-462C-B2DA-6CFE1186DBF0}"/>
    <cellStyle name="Note 2 3 2 2 5 2 2 2 2" xfId="39141" xr:uid="{A03B1ED9-C274-4A6A-9777-EC770AF9B0B9}"/>
    <cellStyle name="Note 2 3 2 2 5 2 2 3" xfId="30107" xr:uid="{A05EAAC3-C9A5-455D-AE79-45D5531A4F08}"/>
    <cellStyle name="Note 2 3 2 2 5 2 3" xfId="15754" xr:uid="{9D1EC6F5-FE33-4EE4-91AC-3510540B24CF}"/>
    <cellStyle name="Note 2 3 2 2 5 2 3 2" xfId="23809" xr:uid="{7BBAD749-8C01-4AC4-81F9-0352717EEF30}"/>
    <cellStyle name="Note 2 3 2 2 5 2 3 2 2" xfId="38997" xr:uid="{F3C98A74-EFDD-47BD-BC45-90B2DA5E0BD1}"/>
    <cellStyle name="Note 2 3 2 2 5 2 3 3" xfId="29963" xr:uid="{12B8547A-6861-455C-A9C0-388A571835E9}"/>
    <cellStyle name="Note 2 3 2 2 5 2 4" xfId="18768" xr:uid="{7CF193E1-A97C-409E-B6A4-A99A43732DB0}"/>
    <cellStyle name="Note 2 3 2 2 5 2 4 2" xfId="33973" xr:uid="{87D7A2A7-3117-463B-96C6-2BD76B4A24A4}"/>
    <cellStyle name="Note 2 3 2 2 5 2 5" xfId="17436" xr:uid="{B66ED10C-6B98-45D4-A9AB-C2336795DA09}"/>
    <cellStyle name="Note 2 3 2 2 5 3" xfId="18395" xr:uid="{B492B6BD-6B5B-48EE-ADC4-97BF0C18FBA4}"/>
    <cellStyle name="Note 2 3 2 2 5 3 2" xfId="33604" xr:uid="{C1070682-C87D-42CE-8A13-202D20AD38C5}"/>
    <cellStyle name="Note 2 3 2 2 5 4" xfId="18180" xr:uid="{F3EBFC56-2F8D-45B6-B981-8F8AD30F97E4}"/>
    <cellStyle name="Note 2 3 2 2 5 4 2" xfId="33391" xr:uid="{C24F730B-F81A-4B7D-A634-158F24B89585}"/>
    <cellStyle name="Note 2 3 2 2 6" xfId="9376" xr:uid="{C8BD9E5B-E41D-424E-854E-3130EDA0BB9E}"/>
    <cellStyle name="Note 2 3 2 2 6 2" xfId="10391" xr:uid="{16625E82-B97C-4AC7-A856-2D8234638FEA}"/>
    <cellStyle name="Note 2 3 2 2 6 2 2" xfId="16214" xr:uid="{F3E8AF4A-02CD-4641-A88C-B7F5208804A9}"/>
    <cellStyle name="Note 2 3 2 2 6 2 2 2" xfId="24269" xr:uid="{247E2B2C-8EDB-47C8-AA54-2D6D2232A9D3}"/>
    <cellStyle name="Note 2 3 2 2 6 2 2 2 2" xfId="39457" xr:uid="{61BA51AA-0AD4-4EAF-869E-796529DB1378}"/>
    <cellStyle name="Note 2 3 2 2 6 2 2 3" xfId="30423" xr:uid="{A3ED75D3-CB72-491C-BE68-9A61FD9C7B82}"/>
    <cellStyle name="Note 2 3 2 2 6 2 3" xfId="16831" xr:uid="{C3A8F6A4-D276-4402-B57A-13D03FAEA19F}"/>
    <cellStyle name="Note 2 3 2 2 6 2 3 2" xfId="24886" xr:uid="{9C76BEBC-8B62-47EA-B285-07D12210048B}"/>
    <cellStyle name="Note 2 3 2 2 6 2 3 2 2" xfId="40074" xr:uid="{DC2634B5-AC87-46F4-BF9E-378CCB1B9A17}"/>
    <cellStyle name="Note 2 3 2 2 6 2 3 3" xfId="31040" xr:uid="{F99FD858-EEF6-4594-8624-2F8934471ED4}"/>
    <cellStyle name="Note 2 3 2 2 6 2 4" xfId="18941" xr:uid="{F24B002B-CFD3-4CBB-81FF-9D029E3989C2}"/>
    <cellStyle name="Note 2 3 2 2 6 2 4 2" xfId="34146" xr:uid="{7EAF7E33-11E8-4F66-9A3D-2B538EBA42D0}"/>
    <cellStyle name="Note 2 3 2 2 6 2 5" xfId="25189" xr:uid="{F6B41369-944F-4624-88A1-801CC61BE063}"/>
    <cellStyle name="Note 2 3 2 2 6 3" xfId="18579" xr:uid="{CF83A239-2F66-4CE9-91B6-84EC65817EAB}"/>
    <cellStyle name="Note 2 3 2 2 6 3 2" xfId="33784" xr:uid="{4CBF83D9-665F-4AD3-84E0-9B2631849BEF}"/>
    <cellStyle name="Note 2 3 2 2 6 4" xfId="20194" xr:uid="{C2F8FB6A-7118-48B2-88EC-D2DD1C7E49EF}"/>
    <cellStyle name="Note 2 3 2 2 6 4 2" xfId="35382" xr:uid="{5D24D5B5-811C-41D1-930D-37658698154B}"/>
    <cellStyle name="Note 2 3 2 2 7" xfId="9631" xr:uid="{E3796E4B-BC19-48A3-BA96-75A3432ECC42}"/>
    <cellStyle name="Note 2 3 2 2 7 2" xfId="15772" xr:uid="{CEA230F5-8F66-4D7F-AF63-3F2B5A833C4C}"/>
    <cellStyle name="Note 2 3 2 2 7 2 2" xfId="23827" xr:uid="{E14C9E37-4040-4EE7-9CB6-42FA8D89D247}"/>
    <cellStyle name="Note 2 3 2 2 7 2 2 2" xfId="39015" xr:uid="{0D65275E-BF2B-4BDC-AF8B-C20B365A0E61}"/>
    <cellStyle name="Note 2 3 2 2 7 2 3" xfId="29981" xr:uid="{DCC574AB-9984-41FA-B2DF-C5CAC47D1630}"/>
    <cellStyle name="Note 2 3 2 2 7 3" xfId="13240" xr:uid="{0204F385-69AF-4835-AEE4-7A23329D98E9}"/>
    <cellStyle name="Note 2 3 2 2 7 3 2" xfId="21515" xr:uid="{B278846D-D620-44F8-AD51-FCAAE3D96446}"/>
    <cellStyle name="Note 2 3 2 2 7 3 2 2" xfId="36703" xr:uid="{C8948F80-7F22-4C02-9C26-5C17F1C7901F}"/>
    <cellStyle name="Note 2 3 2 2 7 3 3" xfId="27669" xr:uid="{DE37B40A-2607-4225-9E86-4E489EE751BB}"/>
    <cellStyle name="Note 2 3 2 2 7 4" xfId="18657" xr:uid="{7E7F7B34-C292-4B5C-878B-CF4D0BF75B01}"/>
    <cellStyle name="Note 2 3 2 2 7 4 2" xfId="33862" xr:uid="{0283AB6E-6974-41C3-8D6E-1B956F50E56C}"/>
    <cellStyle name="Note 2 3 2 2 7 5" xfId="17549" xr:uid="{99D8518F-DCCB-43EF-89D6-51F5067F0FE1}"/>
    <cellStyle name="Note 2 3 2 2 8" xfId="13761" xr:uid="{E74A1B21-65F4-42E1-AC0C-C3976F51D486}"/>
    <cellStyle name="Note 2 3 2 2 8 2" xfId="21874" xr:uid="{1F639E6B-9D93-464D-832D-CBE711DBCAED}"/>
    <cellStyle name="Note 2 3 2 2 8 2 2" xfId="37062" xr:uid="{F1F2D381-5E44-4269-AD72-0A57C9201F9E}"/>
    <cellStyle name="Note 2 3 2 2 8 3" xfId="28028" xr:uid="{3B76C02C-CDBB-4E26-ACA6-166B0AC59B30}"/>
    <cellStyle name="Note 2 3 2 2 9" xfId="31514" xr:uid="{5E00F9E6-C594-4C47-AC3B-0620C007C65C}"/>
    <cellStyle name="Note 2 3 2 20" xfId="47298" xr:uid="{7A1CE5C9-FED9-4810-A9E0-6443ACE7141B}"/>
    <cellStyle name="Note 2 3 2 21" xfId="46605" xr:uid="{4E45CA7C-FF82-4F72-9B45-A49ECC056E65}"/>
    <cellStyle name="Note 2 3 2 22" xfId="47159" xr:uid="{29783219-BB72-4020-9901-4FFD38620AD9}"/>
    <cellStyle name="Note 2 3 2 23" xfId="46739" xr:uid="{1DE9C95F-91E1-433B-94F0-F8A61CC08E33}"/>
    <cellStyle name="Note 2 3 2 24" xfId="48857" xr:uid="{FFF7998B-7D42-448D-BEF9-60AA5564CDCC}"/>
    <cellStyle name="Note 2 3 2 25" xfId="49665" xr:uid="{C2F5F6ED-B711-444C-8699-827507DEDB31}"/>
    <cellStyle name="Note 2 3 2 26" xfId="48778" xr:uid="{E644237D-80D5-4451-AF00-A948BB702743}"/>
    <cellStyle name="Note 2 3 2 27" xfId="50533" xr:uid="{DFECAE6A-0916-4AAF-A916-2777F8F8AA24}"/>
    <cellStyle name="Note 2 3 2 28" xfId="50465" xr:uid="{97EE84F3-D15A-444A-8C9A-BE682D4A1C0B}"/>
    <cellStyle name="Note 2 3 2 29" xfId="50471" xr:uid="{D14175BA-9E13-4E9E-9CAD-0AAA26D84F01}"/>
    <cellStyle name="Note 2 3 2 3" xfId="9096" xr:uid="{5DF9D7B1-1D7B-4FEE-B3AC-913875B20F7B}"/>
    <cellStyle name="Note 2 3 2 3 10" xfId="41950" xr:uid="{C355E446-1753-4E5F-8656-81C370F25E91}"/>
    <cellStyle name="Note 2 3 2 3 11" xfId="41349" xr:uid="{B5C0A9E5-1717-427A-9D31-2B628202004A}"/>
    <cellStyle name="Note 2 3 2 3 12" xfId="42015" xr:uid="{807D657B-0BFA-428B-93FE-96BFAC0D1F18}"/>
    <cellStyle name="Note 2 3 2 3 13" xfId="43243" xr:uid="{A76247C0-D396-4096-8C3C-7871C424CEE9}"/>
    <cellStyle name="Note 2 3 2 3 14" xfId="42777" xr:uid="{12AC6E83-7A93-417F-BBF1-61D5B1399DBA}"/>
    <cellStyle name="Note 2 3 2 3 15" xfId="43123" xr:uid="{E94E77A7-0555-426B-A705-31D5899786E0}"/>
    <cellStyle name="Note 2 3 2 3 16" xfId="41251" xr:uid="{21E882F8-82D0-4816-8FA8-56EE82508672}"/>
    <cellStyle name="Note 2 3 2 3 17" xfId="46345" xr:uid="{33CC250B-8E1C-4972-9154-7A58C5783C54}"/>
    <cellStyle name="Note 2 3 2 3 18" xfId="47257" xr:uid="{BCE160FC-3FE5-4B18-B5F8-F318EEAAE00D}"/>
    <cellStyle name="Note 2 3 2 3 19" xfId="48019" xr:uid="{2FC28C25-F506-4D72-A37E-A4C1CAB1D7F0}"/>
    <cellStyle name="Note 2 3 2 3 2" xfId="9216" xr:uid="{75A380AB-188C-4870-9A10-05E34683C086}"/>
    <cellStyle name="Note 2 3 2 3 2 2" xfId="10233" xr:uid="{C4E73015-8C55-4FB4-863C-3784250C943E}"/>
    <cellStyle name="Note 2 3 2 3 2 2 2" xfId="16130" xr:uid="{3732E7A0-CD8C-4EEE-8B06-309AEEE74B02}"/>
    <cellStyle name="Note 2 3 2 3 2 2 2 2" xfId="24185" xr:uid="{FA85E8C9-4E35-48B5-8C71-5CE6C6F1248A}"/>
    <cellStyle name="Note 2 3 2 3 2 2 2 2 2" xfId="39373" xr:uid="{7DD3536E-BF11-4021-B45E-1635FA149877}"/>
    <cellStyle name="Note 2 3 2 3 2 2 2 3" xfId="30339" xr:uid="{32078B63-F0DC-40E3-9FB6-AA94DEDB4BF5}"/>
    <cellStyle name="Note 2 3 2 3 2 2 3" xfId="11116" xr:uid="{6643A421-3EEB-42CA-82FE-03D4A5814BF2}"/>
    <cellStyle name="Note 2 3 2 3 2 2 3 2" xfId="19666" xr:uid="{7AF61E74-AC0C-4C59-BF3A-086E43D7CD78}"/>
    <cellStyle name="Note 2 3 2 3 2 2 3 2 2" xfId="34871" xr:uid="{8FDB9D5E-E007-41D6-9253-C74C1CFF096E}"/>
    <cellStyle name="Note 2 3 2 3 2 2 3 3" xfId="25914" xr:uid="{59E7E1C6-09F7-41B2-ABC4-032A764E6DA7}"/>
    <cellStyle name="Note 2 3 2 3 2 2 4" xfId="18905" xr:uid="{468B6385-4CCF-437D-9A3F-BFBEBFD3536D}"/>
    <cellStyle name="Note 2 3 2 3 2 2 4 2" xfId="34110" xr:uid="{5971AC96-4D56-4F51-86C7-EE56C2DCA2EC}"/>
    <cellStyle name="Note 2 3 2 3 2 2 5" xfId="17142" xr:uid="{AA5A46CE-34C7-4995-A92D-5CC951CA52D3}"/>
    <cellStyle name="Note 2 3 2 3 2 3" xfId="18543" xr:uid="{7B2A2A51-0BC2-48FE-94BA-EB229A2D24E1}"/>
    <cellStyle name="Note 2 3 2 3 2 3 2" xfId="33748" xr:uid="{CAB4D7C5-2D2E-4257-AF07-9C5A9FF3A59D}"/>
    <cellStyle name="Note 2 3 2 3 2 4" xfId="17780" xr:uid="{0AB12E2B-FBE4-4324-BBB7-AEEA0FC24A95}"/>
    <cellStyle name="Note 2 3 2 3 2 4 2" xfId="32991" xr:uid="{0EF3E99F-38D8-41AE-A780-03029956CFC3}"/>
    <cellStyle name="Note 2 3 2 3 20" xfId="47115" xr:uid="{6BBD8444-9E86-4929-9415-B66986E9B38A}"/>
    <cellStyle name="Note 2 3 2 3 21" xfId="48173" xr:uid="{2479FC0C-020A-4A43-901A-EEF8C91CE4AA}"/>
    <cellStyle name="Note 2 3 2 3 22" xfId="48972" xr:uid="{95646FC3-A40B-46B5-8EC4-B3E9FF3A97A5}"/>
    <cellStyle name="Note 2 3 2 3 23" xfId="48742" xr:uid="{BE3C327F-AB06-4D4B-A4F2-1511A636B0C3}"/>
    <cellStyle name="Note 2 3 2 3 24" xfId="48560" xr:uid="{219F6EA4-0A10-4B18-BA5A-AA0F24DA1897}"/>
    <cellStyle name="Note 2 3 2 3 25" xfId="50637" xr:uid="{F51D69B5-105A-4A3A-98FA-B1874F008FD2}"/>
    <cellStyle name="Note 2 3 2 3 26" xfId="51132" xr:uid="{7D97EA1E-4FEE-4BCB-990B-C19ABBDF0F82}"/>
    <cellStyle name="Note 2 3 2 3 27" xfId="50790" xr:uid="{49C48F8F-68D4-4B98-94A3-B7540E74F042}"/>
    <cellStyle name="Note 2 3 2 3 28" xfId="51743" xr:uid="{446549E7-9E2B-4A1B-A813-007C2EFD356A}"/>
    <cellStyle name="Note 2 3 2 3 29" xfId="52283" xr:uid="{D793646E-F40B-46D8-ACB1-FF9BFFD7E653}"/>
    <cellStyle name="Note 2 3 2 3 3" xfId="8542" xr:uid="{00EF2481-D822-48AF-A3C4-516504929326}"/>
    <cellStyle name="Note 2 3 2 3 3 2" xfId="9814" xr:uid="{B55A61C4-65BB-430C-BCAE-C2FCF3808EC1}"/>
    <cellStyle name="Note 2 3 2 3 3 2 2" xfId="15896" xr:uid="{2D46FD26-8BD4-4920-9A95-F4F3D13220DE}"/>
    <cellStyle name="Note 2 3 2 3 3 2 2 2" xfId="23951" xr:uid="{C5B43298-2EDD-4869-B09E-9CCC70F2DAEE}"/>
    <cellStyle name="Note 2 3 2 3 3 2 2 2 2" xfId="39139" xr:uid="{035E4D5F-B632-46FC-B64F-5ACB8DA5EF83}"/>
    <cellStyle name="Note 2 3 2 3 3 2 2 3" xfId="30105" xr:uid="{393B38C3-B82F-483C-BFD4-3C9E9117B28C}"/>
    <cellStyle name="Note 2 3 2 3 3 2 3" xfId="15491" xr:uid="{859F75B2-529F-4341-8F1F-52D5CE685515}"/>
    <cellStyle name="Note 2 3 2 3 3 2 3 2" xfId="23562" xr:uid="{27A67263-16DE-4B39-A2E0-1ACCF0BB7364}"/>
    <cellStyle name="Note 2 3 2 3 3 2 3 2 2" xfId="38750" xr:uid="{00EC972A-2C59-4416-A71C-FDC7EC44C3D3}"/>
    <cellStyle name="Note 2 3 2 3 3 2 3 3" xfId="29716" xr:uid="{E82E7CF0-7382-4F8D-9A77-3BE1A3E3683F}"/>
    <cellStyle name="Note 2 3 2 3 3 2 4" xfId="18766" xr:uid="{2AFF412E-DE4F-4103-8F09-A3DB190EA956}"/>
    <cellStyle name="Note 2 3 2 3 3 2 4 2" xfId="33971" xr:uid="{079E6C89-65CA-424A-81AA-615205C57633}"/>
    <cellStyle name="Note 2 3 2 3 3 2 5" xfId="17438" xr:uid="{282ADD71-A595-4D47-B62D-60AB254092E1}"/>
    <cellStyle name="Note 2 3 2 3 3 3" xfId="18393" xr:uid="{9001E69C-EB85-4383-A793-2689804711BB}"/>
    <cellStyle name="Note 2 3 2 3 3 3 2" xfId="33602" xr:uid="{7245591A-C612-41EA-9AED-28385AEA52F4}"/>
    <cellStyle name="Note 2 3 2 3 3 4" xfId="18182" xr:uid="{60DABB63-CCFA-46FC-991A-9F81C536B483}"/>
    <cellStyle name="Note 2 3 2 3 3 4 2" xfId="33393" xr:uid="{D1CCD2B2-0CBB-482E-AE6A-43AC3D3CE631}"/>
    <cellStyle name="Note 2 3 2 3 4" xfId="9378" xr:uid="{D9773CF6-9274-4455-8BD4-21BECCEA7E6B}"/>
    <cellStyle name="Note 2 3 2 3 4 2" xfId="10393" xr:uid="{EB45901A-D35E-47C1-9C6C-B4A2ECD2B808}"/>
    <cellStyle name="Note 2 3 2 3 4 2 2" xfId="16216" xr:uid="{3A740449-A0CD-434B-90A1-DA714294A68D}"/>
    <cellStyle name="Note 2 3 2 3 4 2 2 2" xfId="24271" xr:uid="{4DEB0B80-3789-449F-AD09-CBCF2D19FCD1}"/>
    <cellStyle name="Note 2 3 2 3 4 2 2 2 2" xfId="39459" xr:uid="{1B7D068C-8EF5-43C6-AAE7-4C6FB2A52BEB}"/>
    <cellStyle name="Note 2 3 2 3 4 2 2 3" xfId="30425" xr:uid="{8A3C0304-5B08-4B86-89A6-280FFD5EF287}"/>
    <cellStyle name="Note 2 3 2 3 4 2 3" xfId="16833" xr:uid="{CA339CDB-6DCA-4AA6-B09A-C963F178D57C}"/>
    <cellStyle name="Note 2 3 2 3 4 2 3 2" xfId="24888" xr:uid="{458C72E5-B2D2-4485-A5ED-777FFB3CCAB1}"/>
    <cellStyle name="Note 2 3 2 3 4 2 3 2 2" xfId="40076" xr:uid="{57DC846B-B724-4BC2-BFC0-FE485E7482F1}"/>
    <cellStyle name="Note 2 3 2 3 4 2 3 3" xfId="31042" xr:uid="{514D61CE-A8AF-4A64-89D3-897CF306E86D}"/>
    <cellStyle name="Note 2 3 2 3 4 2 4" xfId="18943" xr:uid="{86799D71-A677-4F3C-A8BA-49EBCA5B09C6}"/>
    <cellStyle name="Note 2 3 2 3 4 2 4 2" xfId="34148" xr:uid="{C27B89CB-2AEA-42D1-BA59-41B50D0F5D61}"/>
    <cellStyle name="Note 2 3 2 3 4 2 5" xfId="25191" xr:uid="{8C379EA7-93A1-4015-9299-93A399FE6865}"/>
    <cellStyle name="Note 2 3 2 3 4 3" xfId="18581" xr:uid="{B26118EB-8AF9-46B5-8040-28AB23A66CF2}"/>
    <cellStyle name="Note 2 3 2 3 4 3 2" xfId="33786" xr:uid="{79917799-DBCC-4101-B63A-5E6653834E2E}"/>
    <cellStyle name="Note 2 3 2 3 4 4" xfId="17727" xr:uid="{A651C677-E915-4E0E-A8DB-3A8F582A60EE}"/>
    <cellStyle name="Note 2 3 2 3 4 4 2" xfId="32938" xr:uid="{A3F8DEBC-B256-440E-9126-F04B050F004D}"/>
    <cellStyle name="Note 2 3 2 3 5" xfId="10146" xr:uid="{17FF25E6-3922-4146-98E2-25DB0AD371AB}"/>
    <cellStyle name="Note 2 3 2 3 5 2" xfId="16064" xr:uid="{EC57D141-5AF1-49BC-A54F-9FEA5788E81B}"/>
    <cellStyle name="Note 2 3 2 3 5 2 2" xfId="24119" xr:uid="{8F8F0512-1E39-48BD-9C06-63D95F567252}"/>
    <cellStyle name="Note 2 3 2 3 5 2 2 2" xfId="39307" xr:uid="{B0DE71C8-56D3-41C8-ABB8-C805483B975D}"/>
    <cellStyle name="Note 2 3 2 3 5 2 3" xfId="30273" xr:uid="{3F95C440-BC08-4956-A6CF-A648DA0BA5DC}"/>
    <cellStyle name="Note 2 3 2 3 5 3" xfId="16303" xr:uid="{FD62B179-5ADD-494F-8A7B-24BB2B5ADF95}"/>
    <cellStyle name="Note 2 3 2 3 5 3 2" xfId="24358" xr:uid="{13E994C4-8540-49D7-9797-7AD9298805D8}"/>
    <cellStyle name="Note 2 3 2 3 5 3 2 2" xfId="39546" xr:uid="{B53BB96F-2338-42B7-8AB2-6D5E0959B319}"/>
    <cellStyle name="Note 2 3 2 3 5 3 3" xfId="30512" xr:uid="{9B2DB1DF-E2A2-4812-A522-F425F742B662}"/>
    <cellStyle name="Note 2 3 2 3 5 4" xfId="18857" xr:uid="{3724E410-0D41-4A7F-B811-CE9EB86B23C9}"/>
    <cellStyle name="Note 2 3 2 3 5 4 2" xfId="34062" xr:uid="{037261A6-00D7-40C6-BC20-0DACB78C3C5E}"/>
    <cellStyle name="Note 2 3 2 3 5 5" xfId="17189" xr:uid="{05DD48A4-7D9F-43FC-A2D4-D6AC4171B4AD}"/>
    <cellStyle name="Note 2 3 2 3 6" xfId="11153" xr:uid="{521B6808-1B1B-4842-A127-15BAD66001E5}"/>
    <cellStyle name="Note 2 3 2 3 6 2" xfId="19703" xr:uid="{6DC1646D-A140-4155-A9C5-78333441765A}"/>
    <cellStyle name="Note 2 3 2 3 6 2 2" xfId="34908" xr:uid="{493DE736-6BE4-4367-B17E-A6A97C67D2FB}"/>
    <cellStyle name="Note 2 3 2 3 6 3" xfId="25951" xr:uid="{AD93EC6A-22F2-4BE1-99B4-05638552DA71}"/>
    <cellStyle name="Note 2 3 2 3 7" xfId="17835" xr:uid="{A1FA0BAA-8411-44D6-B465-60A08EEF48C5}"/>
    <cellStyle name="Note 2 3 2 3 7 2" xfId="33046" xr:uid="{E53773B3-F86D-4A7C-9844-D49F3378CA42}"/>
    <cellStyle name="Note 2 3 2 3 8" xfId="41230" xr:uid="{E3D8D301-80EA-41CD-BD35-F603ACF0BE5B}"/>
    <cellStyle name="Note 2 3 2 3 9" xfId="43591" xr:uid="{208DCDCC-8FE3-428E-9829-1BF1B63761CA}"/>
    <cellStyle name="Note 2 3 2 30" xfId="51740" xr:uid="{B87B9748-5B20-4AE7-B1DC-3684FEE789A9}"/>
    <cellStyle name="Note 2 3 2 31" xfId="52280" xr:uid="{98EFC267-8016-47E4-8339-75A926BA61FD}"/>
    <cellStyle name="Note 2 3 2 4" xfId="9093" xr:uid="{AD2E0FEE-5C4F-46EC-8252-E90BC8197EE2}"/>
    <cellStyle name="Note 2 3 2 4 2" xfId="10143" xr:uid="{2FB68084-5528-43C6-8B70-375AEE364DFA}"/>
    <cellStyle name="Note 2 3 2 4 2 2" xfId="16061" xr:uid="{065F27D6-C8F5-4E04-9FF8-FD5B06BD506F}"/>
    <cellStyle name="Note 2 3 2 4 2 2 2" xfId="24116" xr:uid="{8E5AFCDB-8904-47DB-BBD7-51E120051486}"/>
    <cellStyle name="Note 2 3 2 4 2 2 2 2" xfId="39304" xr:uid="{D4F6E8CC-700C-4D93-8830-FB4EEA9CDA9B}"/>
    <cellStyle name="Note 2 3 2 4 2 2 3" xfId="30270" xr:uid="{1730691F-6A7D-4A8C-91D7-4B132ED6D11A}"/>
    <cellStyle name="Note 2 3 2 4 2 3" xfId="13920" xr:uid="{F979DB4D-8920-45DE-B401-42FC3A59F974}"/>
    <cellStyle name="Note 2 3 2 4 2 3 2" xfId="22021" xr:uid="{73B1B5E6-E1D9-42B4-95FD-EA4EF017D248}"/>
    <cellStyle name="Note 2 3 2 4 2 3 2 2" xfId="37209" xr:uid="{C556D2B9-F2E7-4228-B2EF-8311CFB1DCD0}"/>
    <cellStyle name="Note 2 3 2 4 2 3 3" xfId="28175" xr:uid="{4E288707-9ED8-453F-8F8D-F13CEC3451E8}"/>
    <cellStyle name="Note 2 3 2 4 2 4" xfId="18854" xr:uid="{2F54F4B1-2C14-4882-AA77-97A39F2C597E}"/>
    <cellStyle name="Note 2 3 2 4 2 4 2" xfId="34059" xr:uid="{DA9B3988-AD7D-40B1-99B4-55956F709E60}"/>
    <cellStyle name="Note 2 3 2 4 2 5" xfId="17192" xr:uid="{583818A1-D989-4F02-B91B-0B1998E4DEC1}"/>
    <cellStyle name="Note 2 3 2 4 3" xfId="18504" xr:uid="{E72C0D81-3F06-4D49-9732-D4828AFF0BCA}"/>
    <cellStyle name="Note 2 3 2 4 3 2" xfId="33709" xr:uid="{6246FE6E-B94B-41BD-8BDD-B568F451F7CA}"/>
    <cellStyle name="Note 2 3 2 4 4" xfId="17838" xr:uid="{ABCA4917-BC4F-4A8E-A51D-017A5B2E45E1}"/>
    <cellStyle name="Note 2 3 2 4 4 2" xfId="33049" xr:uid="{C0D62096-5D2B-4030-BF0B-786481749970}"/>
    <cellStyle name="Note 2 3 2 5" xfId="9213" xr:uid="{D65F8DE2-E755-434C-8074-B91F3F1D71D6}"/>
    <cellStyle name="Note 2 3 2 5 2" xfId="10230" xr:uid="{FA07F92D-B05B-42FD-A0BA-CD3D2CF340CA}"/>
    <cellStyle name="Note 2 3 2 5 2 2" xfId="16127" xr:uid="{00DDE33C-5FC8-4D9D-995D-C86096D30162}"/>
    <cellStyle name="Note 2 3 2 5 2 2 2" xfId="24182" xr:uid="{B975F1EE-3ACA-44E7-85C6-6D6337DB07FA}"/>
    <cellStyle name="Note 2 3 2 5 2 2 2 2" xfId="39370" xr:uid="{3F5A580C-28B3-4CA0-8574-A454F01285C6}"/>
    <cellStyle name="Note 2 3 2 5 2 2 3" xfId="30336" xr:uid="{4ED123E4-79BF-4B41-AF65-35D7ADA05659}"/>
    <cellStyle name="Note 2 3 2 5 2 3" xfId="13729" xr:uid="{96F3E4A0-027A-48CB-A5C8-494A4DB40802}"/>
    <cellStyle name="Note 2 3 2 5 2 3 2" xfId="21846" xr:uid="{0D256D84-B81C-4250-BF9D-1A6D2E3B0793}"/>
    <cellStyle name="Note 2 3 2 5 2 3 2 2" xfId="37034" xr:uid="{62318285-7D17-41B1-AE1D-EB51AC227F32}"/>
    <cellStyle name="Note 2 3 2 5 2 3 3" xfId="28000" xr:uid="{92123007-FA50-41F1-8A6F-174408A7D6AB}"/>
    <cellStyle name="Note 2 3 2 5 2 4" xfId="18902" xr:uid="{8D5FBC77-A973-4296-9A2D-E5FE9F7958B0}"/>
    <cellStyle name="Note 2 3 2 5 2 4 2" xfId="34107" xr:uid="{0BBA8BC8-25BA-4457-9D63-A5E84FA25C31}"/>
    <cellStyle name="Note 2 3 2 5 2 5" xfId="17145" xr:uid="{6C9BFEF4-E9EC-4246-ABA5-09342F185630}"/>
    <cellStyle name="Note 2 3 2 5 3" xfId="18540" xr:uid="{63E1E0AB-9938-4170-BE83-52030980F211}"/>
    <cellStyle name="Note 2 3 2 5 3 2" xfId="33745" xr:uid="{48FC6649-5AFC-4464-AFDC-DADF86883EA7}"/>
    <cellStyle name="Note 2 3 2 5 4" xfId="17783" xr:uid="{72AEF65A-1DC0-4CD7-AA18-CD0C026274AE}"/>
    <cellStyle name="Note 2 3 2 5 4 2" xfId="32994" xr:uid="{23E73739-148D-4B07-8E6A-55A9F287BEE1}"/>
    <cellStyle name="Note 2 3 2 6" xfId="8546" xr:uid="{462FA090-AE7A-4FCA-9872-54AAD5BA9C29}"/>
    <cellStyle name="Note 2 3 2 6 2" xfId="9817" xr:uid="{0B2C400A-149F-4251-8861-EE2AC9FCEE01}"/>
    <cellStyle name="Note 2 3 2 6 2 2" xfId="15899" xr:uid="{8ED585D3-8E3E-4FAA-A427-FE9A9357089A}"/>
    <cellStyle name="Note 2 3 2 6 2 2 2" xfId="23954" xr:uid="{4CA1EC8B-7B89-411E-B17B-289C05910CC2}"/>
    <cellStyle name="Note 2 3 2 6 2 2 2 2" xfId="39142" xr:uid="{D243B557-8FE5-4327-85EC-AB1F12C76779}"/>
    <cellStyle name="Note 2 3 2 6 2 2 3" xfId="30108" xr:uid="{81ECDEBA-AD3A-401C-9D8D-8D0654C8615B}"/>
    <cellStyle name="Note 2 3 2 6 2 3" xfId="13203" xr:uid="{219D6A51-EAAC-4D9D-8C9D-CBB64D97741D}"/>
    <cellStyle name="Note 2 3 2 6 2 3 2" xfId="21492" xr:uid="{EDC71B07-CAB3-449A-B1CC-617F9BC37FD8}"/>
    <cellStyle name="Note 2 3 2 6 2 3 2 2" xfId="36680" xr:uid="{3A1FED9A-10D6-4DB5-B92A-8D33A1773CA1}"/>
    <cellStyle name="Note 2 3 2 6 2 3 3" xfId="27646" xr:uid="{62E0334C-00CF-4CD8-ADB4-7580E691C6EB}"/>
    <cellStyle name="Note 2 3 2 6 2 4" xfId="18769" xr:uid="{84F99530-BE0D-4632-94C6-F59D9D4C9C51}"/>
    <cellStyle name="Note 2 3 2 6 2 4 2" xfId="33974" xr:uid="{EF51007B-D6FD-49E3-8E96-F38019941667}"/>
    <cellStyle name="Note 2 3 2 6 2 5" xfId="17435" xr:uid="{F35F6DBA-CFC3-4A3B-A898-9C91DDA4CF32}"/>
    <cellStyle name="Note 2 3 2 6 3" xfId="18397" xr:uid="{EC55DAC0-F24D-4479-92C1-29E7D5AC90AA}"/>
    <cellStyle name="Note 2 3 2 6 3 2" xfId="33606" xr:uid="{49C0AD05-ACCF-4CA5-B7BC-E74E8191FCE4}"/>
    <cellStyle name="Note 2 3 2 6 4" xfId="18179" xr:uid="{F8039C02-E915-4C27-A9C1-1C58ED474E14}"/>
    <cellStyle name="Note 2 3 2 6 4 2" xfId="33390" xr:uid="{AC6BD5EE-11FB-4C2E-8638-AC3E0501BE33}"/>
    <cellStyle name="Note 2 3 2 7" xfId="9375" xr:uid="{2D91E94F-902C-424B-AD89-509B8FCB034B}"/>
    <cellStyle name="Note 2 3 2 7 2" xfId="10390" xr:uid="{106E99D2-5B66-4CD9-84DA-826DCD79BEFF}"/>
    <cellStyle name="Note 2 3 2 7 2 2" xfId="16213" xr:uid="{F4F63478-B702-4382-BA8C-477237B72457}"/>
    <cellStyle name="Note 2 3 2 7 2 2 2" xfId="24268" xr:uid="{548B7929-C28D-44A3-8C2C-AF4F310F7F28}"/>
    <cellStyle name="Note 2 3 2 7 2 2 2 2" xfId="39456" xr:uid="{CEA53763-A5F7-450A-ACFD-77EF1984CBAD}"/>
    <cellStyle name="Note 2 3 2 7 2 2 3" xfId="30422" xr:uid="{72857DC5-F866-441B-AE6F-6B785DC8D18E}"/>
    <cellStyle name="Note 2 3 2 7 2 3" xfId="16830" xr:uid="{6B1F1F3C-BEAD-4833-84CE-D2414633257E}"/>
    <cellStyle name="Note 2 3 2 7 2 3 2" xfId="24885" xr:uid="{CCB2F0AC-7A7B-4B2B-ACFC-AC4D2DD5142E}"/>
    <cellStyle name="Note 2 3 2 7 2 3 2 2" xfId="40073" xr:uid="{E3734B29-C799-434E-9D15-B9E034BC8544}"/>
    <cellStyle name="Note 2 3 2 7 2 3 3" xfId="31039" xr:uid="{94DA2C99-FA9A-4401-A409-1D9AF1FA6F0E}"/>
    <cellStyle name="Note 2 3 2 7 2 4" xfId="18940" xr:uid="{8E8366E6-71D0-4FFC-ABF3-7C72E180814F}"/>
    <cellStyle name="Note 2 3 2 7 2 4 2" xfId="34145" xr:uid="{7A120F84-A2B8-40C9-899E-0BAA3EDF3A7D}"/>
    <cellStyle name="Note 2 3 2 7 2 5" xfId="25188" xr:uid="{C982F2BF-0B50-4FA4-BB03-4F9E40E11BF4}"/>
    <cellStyle name="Note 2 3 2 7 3" xfId="18578" xr:uid="{3B24B232-8B72-475C-A37A-5FD3DCBD7EC9}"/>
    <cellStyle name="Note 2 3 2 7 3 2" xfId="33783" xr:uid="{D1E6646E-36FF-42B3-B39F-5DAEB0756F83}"/>
    <cellStyle name="Note 2 3 2 7 4" xfId="17729" xr:uid="{D473EDBA-14BE-4E7E-A305-9A7D0A1EF5AC}"/>
    <cellStyle name="Note 2 3 2 7 4 2" xfId="32940" xr:uid="{AD7E52C7-6155-46AD-B6EB-0AEF1F2DE13D}"/>
    <cellStyle name="Note 2 3 2 8" xfId="9630" xr:uid="{297BEBB9-16FB-4D69-9BD1-6AC505EA7F3C}"/>
    <cellStyle name="Note 2 3 2 8 2" xfId="15771" xr:uid="{2E78E31C-4A31-44C9-8708-5B76D816FE38}"/>
    <cellStyle name="Note 2 3 2 8 2 2" xfId="23826" xr:uid="{C5FE9E96-9405-402A-80B2-73AFA8217C4B}"/>
    <cellStyle name="Note 2 3 2 8 2 2 2" xfId="39014" xr:uid="{2574E986-99FC-4EB6-B172-36ABF0A12203}"/>
    <cellStyle name="Note 2 3 2 8 2 3" xfId="29980" xr:uid="{BC1E6332-DEBF-4FFC-80BB-2BE9362E6AB1}"/>
    <cellStyle name="Note 2 3 2 8 3" xfId="12612" xr:uid="{C631CF30-7009-4E65-AAC1-FCA9F3DF5A43}"/>
    <cellStyle name="Note 2 3 2 8 3 2" xfId="21009" xr:uid="{559CD5CD-4326-4C8E-B08B-86C2CEEA6E9B}"/>
    <cellStyle name="Note 2 3 2 8 3 2 2" xfId="36197" xr:uid="{AFB263E6-3EFA-449E-BB3B-B0FF4AD04FBB}"/>
    <cellStyle name="Note 2 3 2 8 3 3" xfId="27163" xr:uid="{A647ED4F-1E8D-4CDA-ABF9-684AFD2BA20F}"/>
    <cellStyle name="Note 2 3 2 8 4" xfId="18656" xr:uid="{6749D1B9-45C6-4670-971A-C6CE8436958E}"/>
    <cellStyle name="Note 2 3 2 8 4 2" xfId="33861" xr:uid="{CA42A64E-9AF5-4EE7-AEB5-B481C42EC765}"/>
    <cellStyle name="Note 2 3 2 8 5" xfId="17550" xr:uid="{F798D35E-FF23-4AFD-A0E9-D3F58BF43852}"/>
    <cellStyle name="Note 2 3 2 9" xfId="16147" xr:uid="{F9AE912B-C006-4941-A5E1-ABFF3A6548A2}"/>
    <cellStyle name="Note 2 3 2 9 2" xfId="24202" xr:uid="{8D68FFCB-3634-4238-A117-5E7ABEE7D5C0}"/>
    <cellStyle name="Note 2 3 2 9 2 2" xfId="39390" xr:uid="{027388BE-79E1-43E1-94AC-603F410F5C80}"/>
    <cellStyle name="Note 2 3 2 9 3" xfId="30356" xr:uid="{5A1A2D24-C4B8-4F89-A1ED-90039F6D4763}"/>
    <cellStyle name="Note 2 3 20" xfId="47299" xr:uid="{7A918C2B-3765-44D7-8395-E903D91C6A9C}"/>
    <cellStyle name="Note 2 3 21" xfId="47507" xr:uid="{2CDEF314-D37D-4912-AF6D-D3C4BB01DEC6}"/>
    <cellStyle name="Note 2 3 22" xfId="47160" xr:uid="{C367B8D1-DD85-411B-BB86-1E03894F03BB}"/>
    <cellStyle name="Note 2 3 23" xfId="47387" xr:uid="{EFA17610-856C-4943-949B-54E3A2F33BBA}"/>
    <cellStyle name="Note 2 3 24" xfId="48856" xr:uid="{0C3C297E-93E2-400D-9C89-9F62AD3C67D6}"/>
    <cellStyle name="Note 2 3 25" xfId="49666" xr:uid="{34D90F4B-78BF-4661-9E11-326B6449C7C9}"/>
    <cellStyle name="Note 2 3 26" xfId="48777" xr:uid="{2898A52E-A4E5-4630-B35C-D5C63C317766}"/>
    <cellStyle name="Note 2 3 27" xfId="50532" xr:uid="{E1BBC998-6E6A-4F73-B3FF-84419624A154}"/>
    <cellStyle name="Note 2 3 28" xfId="50466" xr:uid="{6C69E838-73A6-494D-A979-420813867160}"/>
    <cellStyle name="Note 2 3 29" xfId="50470" xr:uid="{EE413D49-BE47-4982-9CE6-A08B1401E3CF}"/>
    <cellStyle name="Note 2 3 3" xfId="9097" xr:uid="{9EA3B724-8DF4-43AA-A3E9-6BCE4F6BBF9B}"/>
    <cellStyle name="Note 2 3 3 10" xfId="43844" xr:uid="{53D58E78-0F1C-4D89-9228-C1AD2E0A471E}"/>
    <cellStyle name="Note 2 3 3 11" xfId="43407" xr:uid="{51DEA4C4-8F41-43F9-85F5-D528391B9C97}"/>
    <cellStyle name="Note 2 3 3 12" xfId="44157" xr:uid="{9A918C59-038B-48E7-A92A-359D36DDEB71}"/>
    <cellStyle name="Note 2 3 3 13" xfId="44609" xr:uid="{30C61FD4-FBC5-4E09-9659-42E00FB39B2B}"/>
    <cellStyle name="Note 2 3 3 14" xfId="44809" xr:uid="{461AAEAE-46A5-4143-8885-0D5328912939}"/>
    <cellStyle name="Note 2 3 3 15" xfId="45002" xr:uid="{B24EDDA6-D4CB-42A8-8599-3694C751BE56}"/>
    <cellStyle name="Note 2 3 3 16" xfId="42140" xr:uid="{B1B48FB1-C0FE-4B7E-8B03-9246C9BA5BBE}"/>
    <cellStyle name="Note 2 3 3 17" xfId="46344" xr:uid="{D255BE75-8DA7-44A4-94B7-253C17DC5D36}"/>
    <cellStyle name="Note 2 3 3 18" xfId="47258" xr:uid="{5D6E488A-8D6A-435B-8B97-C0E7DA27DB77}"/>
    <cellStyle name="Note 2 3 3 19" xfId="47977" xr:uid="{B5D02B50-3656-439A-96E9-956B7F5B4217}"/>
    <cellStyle name="Note 2 3 3 2" xfId="9217" xr:uid="{9C0FD216-9E1C-46B1-AB6E-A576A2FE71C6}"/>
    <cellStyle name="Note 2 3 3 2 2" xfId="10234" xr:uid="{C6050878-98CD-4EB5-A36F-49FF2B0B32A3}"/>
    <cellStyle name="Note 2 3 3 2 2 2" xfId="16131" xr:uid="{99298ACB-E5A9-474A-81AD-AE6F26AE0688}"/>
    <cellStyle name="Note 2 3 3 2 2 2 2" xfId="24186" xr:uid="{2E982CA0-C328-4198-BFDA-5BC7FEA61E56}"/>
    <cellStyle name="Note 2 3 3 2 2 2 2 2" xfId="39374" xr:uid="{73667F44-E57D-4C2F-B443-33C7FC947CDD}"/>
    <cellStyle name="Note 2 3 3 2 2 2 3" xfId="30340" xr:uid="{ADBA7CF5-C9DD-43D8-92F6-96DE6976CDB2}"/>
    <cellStyle name="Note 2 3 3 2 2 3" xfId="13609" xr:uid="{24C8257B-058A-480A-9AF4-34286A409070}"/>
    <cellStyle name="Note 2 3 3 2 2 3 2" xfId="21744" xr:uid="{CAF9FBFF-969C-44CE-A549-BE32AC7F9C3F}"/>
    <cellStyle name="Note 2 3 3 2 2 3 2 2" xfId="36932" xr:uid="{1E4AEF5F-F411-48C4-B68B-CD31DA8BD567}"/>
    <cellStyle name="Note 2 3 3 2 2 3 3" xfId="27898" xr:uid="{F3A0BDB4-AC45-4C71-AEE4-F8C1682A8418}"/>
    <cellStyle name="Note 2 3 3 2 2 4" xfId="18906" xr:uid="{CAAB1A08-3CFD-4456-8FA3-F7B892E8ADEA}"/>
    <cellStyle name="Note 2 3 3 2 2 4 2" xfId="34111" xr:uid="{77CE756C-DC65-44C1-B522-055C97DFA4AD}"/>
    <cellStyle name="Note 2 3 3 2 2 5" xfId="17141" xr:uid="{DA1218BD-65CA-4CCF-8D61-E1B18BDECF9C}"/>
    <cellStyle name="Note 2 3 3 2 3" xfId="18544" xr:uid="{F79C5D15-4340-43B2-A7EE-6F8D97079534}"/>
    <cellStyle name="Note 2 3 3 2 3 2" xfId="33749" xr:uid="{1B793FB8-7C74-4A4D-AA70-BD1EA2D8CE87}"/>
    <cellStyle name="Note 2 3 3 2 4" xfId="17779" xr:uid="{B60EE7C6-DCD2-4ADE-B94B-D3D52F551AAC}"/>
    <cellStyle name="Note 2 3 3 2 4 2" xfId="32990" xr:uid="{BE22B84D-ABC7-4B52-A4D9-B3DB4DA16B6A}"/>
    <cellStyle name="Note 2 3 3 20" xfId="47116" xr:uid="{85AB257D-1FB3-49D0-ABD5-F05F62BFCF8B}"/>
    <cellStyle name="Note 2 3 3 21" xfId="45714" xr:uid="{E4F940B2-7E5F-4ADD-B93E-8769C4A1BAB0}"/>
    <cellStyle name="Note 2 3 3 22" xfId="48971" xr:uid="{B322DFA7-A07D-4B3B-81EB-9F42040929CA}"/>
    <cellStyle name="Note 2 3 3 23" xfId="48743" xr:uid="{36E14A04-FCC8-4850-A63F-0B5B122C2AA3}"/>
    <cellStyle name="Note 2 3 3 24" xfId="48583" xr:uid="{E6EB72E6-3991-426B-9E4E-1BC469B068DF}"/>
    <cellStyle name="Note 2 3 3 25" xfId="50636" xr:uid="{953BC464-D0D7-4F63-AFA3-E0C27187DE0D}"/>
    <cellStyle name="Note 2 3 3 26" xfId="50259" xr:uid="{386484C0-619D-49DC-9FEB-B371F918F1C7}"/>
    <cellStyle name="Note 2 3 3 27" xfId="50789" xr:uid="{F47294AD-0532-4AF9-B841-E9E682F571FB}"/>
    <cellStyle name="Note 2 3 3 28" xfId="51744" xr:uid="{2BAE13CB-5F35-4F88-8302-55FC6630DD76}"/>
    <cellStyle name="Note 2 3 3 29" xfId="52284" xr:uid="{6B9F7D0F-CAA5-4EBD-8615-02E82B619F9B}"/>
    <cellStyle name="Note 2 3 3 3" xfId="8541" xr:uid="{A8F9C895-35BC-42A3-9DD5-3A374ACA5ACA}"/>
    <cellStyle name="Note 2 3 3 3 2" xfId="9813" xr:uid="{952DE7A4-82B3-4AA9-8633-9AE3DB20055E}"/>
    <cellStyle name="Note 2 3 3 3 2 2" xfId="15895" xr:uid="{3E17286C-E33F-464F-82E3-DFDB5B04F5BA}"/>
    <cellStyle name="Note 2 3 3 3 2 2 2" xfId="23950" xr:uid="{3C07FBA9-E490-47A0-A585-33DA0A780AD3}"/>
    <cellStyle name="Note 2 3 3 3 2 2 2 2" xfId="39138" xr:uid="{0A3CF22A-AA38-4FD3-8EEB-32654F1CA3BC}"/>
    <cellStyle name="Note 2 3 3 3 2 2 3" xfId="30104" xr:uid="{E320E29B-8041-4046-938D-5FF6A7BFB746}"/>
    <cellStyle name="Note 2 3 3 3 2 3" xfId="12618" xr:uid="{53FEF168-02C9-4A66-8CEA-D4BA69BBF0AD}"/>
    <cellStyle name="Note 2 3 3 3 2 3 2" xfId="21015" xr:uid="{CEA4B6E4-A239-4925-BF16-A8452CD1AAA2}"/>
    <cellStyle name="Note 2 3 3 3 2 3 2 2" xfId="36203" xr:uid="{41691270-EB1E-4360-8B98-F2350FCF19C9}"/>
    <cellStyle name="Note 2 3 3 3 2 3 3" xfId="27169" xr:uid="{40DAEDE3-B5B2-4293-B1B5-5AABDE60A35A}"/>
    <cellStyle name="Note 2 3 3 3 2 4" xfId="18765" xr:uid="{D297E021-81C6-480F-A3A5-5CA04FB7387C}"/>
    <cellStyle name="Note 2 3 3 3 2 4 2" xfId="33970" xr:uid="{9B634F09-0B1F-4DF6-9984-DEA49D93FD6A}"/>
    <cellStyle name="Note 2 3 3 3 2 5" xfId="17439" xr:uid="{81C35993-E911-4E7F-BE57-405FE7E12E3E}"/>
    <cellStyle name="Note 2 3 3 3 3" xfId="18392" xr:uid="{8EB93B3C-BC9A-4F30-B0C6-5DE3A8FA6E69}"/>
    <cellStyle name="Note 2 3 3 3 3 2" xfId="33601" xr:uid="{59B08CAD-823E-40D9-93BB-AD9DCC2C20A2}"/>
    <cellStyle name="Note 2 3 3 3 4" xfId="18183" xr:uid="{F00B4152-56DF-4181-A46F-964B367DA379}"/>
    <cellStyle name="Note 2 3 3 3 4 2" xfId="33394" xr:uid="{967ADD46-9388-4F19-BEBC-F897F4F7DA62}"/>
    <cellStyle name="Note 2 3 3 4" xfId="9379" xr:uid="{EA084203-CB3D-40B0-87F3-8CADB75BD46D}"/>
    <cellStyle name="Note 2 3 3 4 2" xfId="10394" xr:uid="{90F30CC9-A99B-405E-9D45-F818DF255B8B}"/>
    <cellStyle name="Note 2 3 3 4 2 2" xfId="16217" xr:uid="{B397E52F-901F-420C-BFE0-D35ED534971F}"/>
    <cellStyle name="Note 2 3 3 4 2 2 2" xfId="24272" xr:uid="{B722F36B-DF33-44CB-97B5-4CFF987F32FD}"/>
    <cellStyle name="Note 2 3 3 4 2 2 2 2" xfId="39460" xr:uid="{387131A8-103A-4A48-89DA-2A7F32B2DE52}"/>
    <cellStyle name="Note 2 3 3 4 2 2 3" xfId="30426" xr:uid="{E5DAD046-81CB-45B8-8C3E-983CC580D323}"/>
    <cellStyle name="Note 2 3 3 4 2 3" xfId="16834" xr:uid="{72B4304B-0C78-4774-BE32-65680D7A11D4}"/>
    <cellStyle name="Note 2 3 3 4 2 3 2" xfId="24889" xr:uid="{08E8EE5D-E732-4F0D-A0E2-3D992514AC65}"/>
    <cellStyle name="Note 2 3 3 4 2 3 2 2" xfId="40077" xr:uid="{F1153E14-E210-456B-9031-C96BD09B405B}"/>
    <cellStyle name="Note 2 3 3 4 2 3 3" xfId="31043" xr:uid="{73081BC3-E2EA-4515-B2A3-D038AF224248}"/>
    <cellStyle name="Note 2 3 3 4 2 4" xfId="18944" xr:uid="{650C72B3-4630-4B91-9174-18D8F81A3E00}"/>
    <cellStyle name="Note 2 3 3 4 2 4 2" xfId="34149" xr:uid="{EC33B0CA-AFE2-4A8C-B72F-B3B98AF980D1}"/>
    <cellStyle name="Note 2 3 3 4 2 5" xfId="25192" xr:uid="{C55559C7-713B-475B-B028-05BF901A7452}"/>
    <cellStyle name="Note 2 3 3 4 3" xfId="18582" xr:uid="{81AB5511-D5BE-40B3-8615-EC57807FD8CF}"/>
    <cellStyle name="Note 2 3 3 4 3 2" xfId="33787" xr:uid="{80295E0D-58E9-41BA-9BD4-AF2E6C84B911}"/>
    <cellStyle name="Note 2 3 3 4 4" xfId="20192" xr:uid="{F5B4AC92-86AA-47A1-BE6C-D67669EB1EE2}"/>
    <cellStyle name="Note 2 3 3 4 4 2" xfId="35380" xr:uid="{F0B132FE-2E45-4634-9E61-27DA0E4798E1}"/>
    <cellStyle name="Note 2 3 3 5" xfId="10147" xr:uid="{63F501C7-229D-437F-8754-DB32BCB3DCB2}"/>
    <cellStyle name="Note 2 3 3 5 2" xfId="16065" xr:uid="{423BB4AA-78BE-43B3-90DC-A59CBB865EBE}"/>
    <cellStyle name="Note 2 3 3 5 2 2" xfId="24120" xr:uid="{BC9360B6-D1DA-4CC2-9406-752B74454CB8}"/>
    <cellStyle name="Note 2 3 3 5 2 2 2" xfId="39308" xr:uid="{6BE7F44C-EEC2-4E05-A3DF-1E9E9BEE935C}"/>
    <cellStyle name="Note 2 3 3 5 2 3" xfId="30274" xr:uid="{4B744650-4DEA-437B-8CBB-9EB7B3B9A63F}"/>
    <cellStyle name="Note 2 3 3 5 3" xfId="11283" xr:uid="{FF88EB05-D19F-41E1-A8E2-91D4F936E986}"/>
    <cellStyle name="Note 2 3 3 5 3 2" xfId="19833" xr:uid="{F3FB52C1-C821-4A50-A7DC-8272D4D128D5}"/>
    <cellStyle name="Note 2 3 3 5 3 2 2" xfId="35038" xr:uid="{EC679E5F-D8BD-44B7-AF3A-B4EFF4BC5F1E}"/>
    <cellStyle name="Note 2 3 3 5 3 3" xfId="26081" xr:uid="{D21C9773-6981-4963-9A38-3CDA956572B9}"/>
    <cellStyle name="Note 2 3 3 5 4" xfId="18858" xr:uid="{691687D8-2DDE-43F7-805C-171B48BCC105}"/>
    <cellStyle name="Note 2 3 3 5 4 2" xfId="34063" xr:uid="{CBC1CF68-F6DF-4B6E-A2F0-537B68357673}"/>
    <cellStyle name="Note 2 3 3 5 5" xfId="17188" xr:uid="{90BEA358-34AF-4988-9FEF-D061F66E6508}"/>
    <cellStyle name="Note 2 3 3 6" xfId="10825" xr:uid="{775F4264-83C1-4BFF-A12D-54107C11DCB6}"/>
    <cellStyle name="Note 2 3 3 6 2" xfId="19375" xr:uid="{8123891C-7D47-489F-B4B7-EF5919FC47D7}"/>
    <cellStyle name="Note 2 3 3 6 2 2" xfId="34580" xr:uid="{03ED3155-47B0-4036-B774-EB3CA22978AB}"/>
    <cellStyle name="Note 2 3 3 6 3" xfId="25623" xr:uid="{E6BB5446-4F5D-417A-BB9F-676B00A4EF0F}"/>
    <cellStyle name="Note 2 3 3 7" xfId="17834" xr:uid="{DEAB96A0-8B90-4E21-94E0-1A49545BB7D0}"/>
    <cellStyle name="Note 2 3 3 7 2" xfId="33045" xr:uid="{5F02BFC1-8A16-4AAB-9F4E-4D72B9A4FF1F}"/>
    <cellStyle name="Note 2 3 3 8" xfId="41229" xr:uid="{FB63AF68-979B-4200-89EB-409F6B264C33}"/>
    <cellStyle name="Note 2 3 3 9" xfId="43592" xr:uid="{2F569303-32B7-4BD5-AC72-22EC91E649BC}"/>
    <cellStyle name="Note 2 3 30" xfId="51739" xr:uid="{8367F3F2-D3B7-4E54-9259-1EB29813FE5A}"/>
    <cellStyle name="Note 2 3 31" xfId="52279" xr:uid="{09E03D63-762C-4949-873F-6747A1B4EAD2}"/>
    <cellStyle name="Note 2 3 4" xfId="9092" xr:uid="{EFB25867-802F-4312-B661-E5BAED839E14}"/>
    <cellStyle name="Note 2 3 4 2" xfId="10142" xr:uid="{04B02A0A-D437-43E7-BCFF-E8DE08057B0D}"/>
    <cellStyle name="Note 2 3 4 2 2" xfId="16060" xr:uid="{372138FF-B455-4CEB-A6CA-B485967B3DFC}"/>
    <cellStyle name="Note 2 3 4 2 2 2" xfId="24115" xr:uid="{148C4628-C2A8-4D7F-888A-7707A48880E2}"/>
    <cellStyle name="Note 2 3 4 2 2 2 2" xfId="39303" xr:uid="{C61DD037-EDF0-4D3A-B444-67445D6B4E6E}"/>
    <cellStyle name="Note 2 3 4 2 2 3" xfId="30269" xr:uid="{AAC423E0-ADD0-4944-A1B8-42D0667ED3E1}"/>
    <cellStyle name="Note 2 3 4 2 3" xfId="13333" xr:uid="{3235572D-0880-4E70-BC25-92119488F6D2}"/>
    <cellStyle name="Note 2 3 4 2 3 2" xfId="21583" xr:uid="{E225D928-E913-4B06-B683-E51BA304C5F7}"/>
    <cellStyle name="Note 2 3 4 2 3 2 2" xfId="36771" xr:uid="{2E15A4FE-8CD0-4DDC-B26D-F6EACB13862E}"/>
    <cellStyle name="Note 2 3 4 2 3 3" xfId="27737" xr:uid="{317A4ECC-928C-43B0-87B4-EDCA3213A178}"/>
    <cellStyle name="Note 2 3 4 2 4" xfId="18853" xr:uid="{BD6D7994-E10F-4064-A011-5FCAEE6AB709}"/>
    <cellStyle name="Note 2 3 4 2 4 2" xfId="34058" xr:uid="{F299887A-AD94-4493-B248-AAB3B7B1B7B8}"/>
    <cellStyle name="Note 2 3 4 2 5" xfId="17193" xr:uid="{1A2DE12A-8421-4585-B509-0CCD839F6C5E}"/>
    <cellStyle name="Note 2 3 4 3" xfId="18503" xr:uid="{92B15612-5C6A-418F-94D3-9610734A3149}"/>
    <cellStyle name="Note 2 3 4 3 2" xfId="33708" xr:uid="{BB8E6E68-4FDB-4ACB-BC05-31709D89999C}"/>
    <cellStyle name="Note 2 3 4 4" xfId="17839" xr:uid="{08A02482-7CCD-4C66-9C83-33499D709EF6}"/>
    <cellStyle name="Note 2 3 4 4 2" xfId="33050" xr:uid="{B80248B1-94BB-45CB-9126-83A893F9E077}"/>
    <cellStyle name="Note 2 3 5" xfId="9212" xr:uid="{F08D870F-4D52-4B4E-885C-769FB56040E0}"/>
    <cellStyle name="Note 2 3 5 2" xfId="10229" xr:uid="{A519CDB3-C5C8-4F00-8E8A-CDA3CF0033A7}"/>
    <cellStyle name="Note 2 3 5 2 2" xfId="16126" xr:uid="{4C3A5A32-7D52-42EE-9BF5-095AB94FA545}"/>
    <cellStyle name="Note 2 3 5 2 2 2" xfId="24181" xr:uid="{93B50B7C-0591-473C-A833-9ADB90D37140}"/>
    <cellStyle name="Note 2 3 5 2 2 2 2" xfId="39369" xr:uid="{E1141103-01DA-4998-8E36-AEB9A2E513FE}"/>
    <cellStyle name="Note 2 3 5 2 2 3" xfId="30335" xr:uid="{37D54162-D810-4DFC-912D-48D7B6D58C78}"/>
    <cellStyle name="Note 2 3 5 2 3" xfId="15374" xr:uid="{1FA04398-5B8B-4560-ACEF-4ED4CBE79150}"/>
    <cellStyle name="Note 2 3 5 2 3 2" xfId="23461" xr:uid="{2BB29799-CFF6-4632-9F56-5E7E59E4C6D7}"/>
    <cellStyle name="Note 2 3 5 2 3 2 2" xfId="38649" xr:uid="{AE9A43CB-52B9-4533-B419-26C1B7877C8F}"/>
    <cellStyle name="Note 2 3 5 2 3 3" xfId="29615" xr:uid="{6CA5856D-E2ED-436C-8965-CD5286C9100E}"/>
    <cellStyle name="Note 2 3 5 2 4" xfId="18901" xr:uid="{370DA9AF-15E2-4E8D-89C6-C5278B7A27F0}"/>
    <cellStyle name="Note 2 3 5 2 4 2" xfId="34106" xr:uid="{0AFF9093-EBC9-4ECA-B588-47B263960B9E}"/>
    <cellStyle name="Note 2 3 5 2 5" xfId="17146" xr:uid="{A7054963-1224-4C7A-AFF0-AFF30F6EBCCF}"/>
    <cellStyle name="Note 2 3 5 3" xfId="18539" xr:uid="{D6D28F78-AFBD-4B40-B0AC-111178D2B56F}"/>
    <cellStyle name="Note 2 3 5 3 2" xfId="33744" xr:uid="{E7C42391-3765-40BA-AF58-6843D63F3AE0}"/>
    <cellStyle name="Note 2 3 5 4" xfId="17784" xr:uid="{61C23E9D-3846-474E-9282-FFB847FA7ACC}"/>
    <cellStyle name="Note 2 3 5 4 2" xfId="32995" xr:uid="{4CE123F2-5C40-4C25-B1B9-F8096E9C0251}"/>
    <cellStyle name="Note 2 3 6" xfId="8547" xr:uid="{80765E35-54AB-48CD-B087-9E433EF46B3A}"/>
    <cellStyle name="Note 2 3 6 2" xfId="9818" xr:uid="{40E95ED5-383A-4A9E-A00A-8DF62A35485B}"/>
    <cellStyle name="Note 2 3 6 2 2" xfId="15900" xr:uid="{AFF4FA9B-C5EF-445E-8929-A48C911394A2}"/>
    <cellStyle name="Note 2 3 6 2 2 2" xfId="23955" xr:uid="{82849DAB-B4C2-401A-87E2-C7BC3ABFE477}"/>
    <cellStyle name="Note 2 3 6 2 2 2 2" xfId="39143" xr:uid="{ADA946D9-F056-40D3-89A9-8C1001230A16}"/>
    <cellStyle name="Note 2 3 6 2 2 3" xfId="30109" xr:uid="{856682F1-0CDB-472D-A45F-1D8B22ED192B}"/>
    <cellStyle name="Note 2 3 6 2 3" xfId="12617" xr:uid="{2DC0CE0B-A923-4E87-975E-8E5E8E181436}"/>
    <cellStyle name="Note 2 3 6 2 3 2" xfId="21014" xr:uid="{DA5DB381-CF11-4E5B-8ED2-91EDC309006D}"/>
    <cellStyle name="Note 2 3 6 2 3 2 2" xfId="36202" xr:uid="{9B799508-B7F6-4659-B4C7-1D9A6531A24D}"/>
    <cellStyle name="Note 2 3 6 2 3 3" xfId="27168" xr:uid="{0FD1774B-F0F0-4C55-8721-8A3FBEEE5948}"/>
    <cellStyle name="Note 2 3 6 2 4" xfId="18770" xr:uid="{11857B88-CFB0-43FC-B1CC-9C3328D5A4BB}"/>
    <cellStyle name="Note 2 3 6 2 4 2" xfId="33975" xr:uid="{427A921A-A267-4C64-B00B-BD3FC4F8DD32}"/>
    <cellStyle name="Note 2 3 6 2 5" xfId="17434" xr:uid="{2E39AFB3-CFF5-4C0C-9A33-5AE35BDBDC48}"/>
    <cellStyle name="Note 2 3 6 3" xfId="18398" xr:uid="{C68A96F0-E2CF-49D8-8E12-8082281772B1}"/>
    <cellStyle name="Note 2 3 6 3 2" xfId="33607" xr:uid="{DFEC07F6-6DB4-481C-98BD-C63937CAF1E3}"/>
    <cellStyle name="Note 2 3 6 4" xfId="18178" xr:uid="{EF0DF21E-704B-44C9-A60D-53A6C5A0F837}"/>
    <cellStyle name="Note 2 3 6 4 2" xfId="33389" xr:uid="{B20C7A4B-F9D5-4394-AFA3-012DC7F3D587}"/>
    <cellStyle name="Note 2 3 7" xfId="9374" xr:uid="{6E3E7D88-7932-481C-935F-67EFD9455975}"/>
    <cellStyle name="Note 2 3 7 2" xfId="10389" xr:uid="{AC0267BA-2282-4052-AC30-B1DC9517F36A}"/>
    <cellStyle name="Note 2 3 7 2 2" xfId="16212" xr:uid="{5F893EF5-28C0-44CC-BA2D-7557BE07EC49}"/>
    <cellStyle name="Note 2 3 7 2 2 2" xfId="24267" xr:uid="{6C12813F-3AD1-4F10-91C4-43BE98724ADA}"/>
    <cellStyle name="Note 2 3 7 2 2 2 2" xfId="39455" xr:uid="{F8BE9648-52B2-40A3-A34E-6D18205815B8}"/>
    <cellStyle name="Note 2 3 7 2 2 3" xfId="30421" xr:uid="{77347F03-C496-457E-9D44-F6FA423E8B43}"/>
    <cellStyle name="Note 2 3 7 2 3" xfId="16829" xr:uid="{2E8B78D7-2EDB-4E84-8557-D8C17457C555}"/>
    <cellStyle name="Note 2 3 7 2 3 2" xfId="24884" xr:uid="{6F8D9810-A690-4854-ABFB-D06DF6A63026}"/>
    <cellStyle name="Note 2 3 7 2 3 2 2" xfId="40072" xr:uid="{54E1E23B-6B32-4D02-B246-598FFDFB5FFF}"/>
    <cellStyle name="Note 2 3 7 2 3 3" xfId="31038" xr:uid="{D1F42726-B071-4EAA-AB64-5406ED0157C0}"/>
    <cellStyle name="Note 2 3 7 2 4" xfId="18939" xr:uid="{B487D405-EC37-4CB2-8943-72EA1F4342BC}"/>
    <cellStyle name="Note 2 3 7 2 4 2" xfId="34144" xr:uid="{D2556AE5-AEA8-43FA-B511-948EE7E5B0CE}"/>
    <cellStyle name="Note 2 3 7 2 5" xfId="25187" xr:uid="{EAFC285E-A954-4CB8-BA7C-FA6330FEC6EE}"/>
    <cellStyle name="Note 2 3 7 3" xfId="18577" xr:uid="{C1815F78-0482-4E3A-A567-B3564A6DC07B}"/>
    <cellStyle name="Note 2 3 7 3 2" xfId="33782" xr:uid="{F7592904-F4C4-454D-83BC-43CF4495FBEF}"/>
    <cellStyle name="Note 2 3 7 4" xfId="17730" xr:uid="{F5D45067-6C00-4709-8154-5F0DE20A35A8}"/>
    <cellStyle name="Note 2 3 7 4 2" xfId="32941" xr:uid="{7154BFB0-10A5-4CCD-96DF-91D2CED74344}"/>
    <cellStyle name="Note 2 3 8" xfId="9629" xr:uid="{FAC5239F-48FB-4E0C-A487-958E998A6C25}"/>
    <cellStyle name="Note 2 3 8 2" xfId="15770" xr:uid="{98F13359-24B7-4A95-96A7-0821C22CB991}"/>
    <cellStyle name="Note 2 3 8 2 2" xfId="23825" xr:uid="{C183DA58-F2A0-4E8C-9E35-BE941EF94ADB}"/>
    <cellStyle name="Note 2 3 8 2 2 2" xfId="39013" xr:uid="{56003739-EE6E-48B5-999F-4DF51244F39C}"/>
    <cellStyle name="Note 2 3 8 2 3" xfId="29979" xr:uid="{6A2BFF63-A9D6-4830-A07E-0D039DECBD68}"/>
    <cellStyle name="Note 2 3 8 3" xfId="11760" xr:uid="{304A9336-7D1F-44DA-8136-04E22A9AB652}"/>
    <cellStyle name="Note 2 3 8 3 2" xfId="20265" xr:uid="{F79F9264-3A8D-4824-A7DE-707BCF262D81}"/>
    <cellStyle name="Note 2 3 8 3 2 2" xfId="35453" xr:uid="{4B643139-006B-49C6-95DF-D5F180191EE9}"/>
    <cellStyle name="Note 2 3 8 3 3" xfId="26443" xr:uid="{CC884636-A25B-4F72-9D1A-BBC867003478}"/>
    <cellStyle name="Note 2 3 8 4" xfId="18655" xr:uid="{A78FD37C-F9E8-4E4E-AE29-450BB7F188AF}"/>
    <cellStyle name="Note 2 3 8 4 2" xfId="33860" xr:uid="{6A276227-BB7F-4840-9C59-6E551374DE7E}"/>
    <cellStyle name="Note 2 3 8 5" xfId="17551" xr:uid="{91DCA9BC-224A-4B1D-A19D-6A840A44F1FE}"/>
    <cellStyle name="Note 2 3 9" xfId="11729" xr:uid="{AED49BB0-918A-4C13-80C6-C9E040B97778}"/>
    <cellStyle name="Note 2 3 9 2" xfId="20240" xr:uid="{FD0A5F05-E924-4FB2-BC4B-CA7405F6348F}"/>
    <cellStyle name="Note 2 3 9 2 2" xfId="35428" xr:uid="{4246EEB5-9DE1-4819-9A70-55EED73CB124}"/>
    <cellStyle name="Note 2 3 9 3" xfId="26420" xr:uid="{08730A83-80B1-4E93-B456-DDBEF8B34200}"/>
    <cellStyle name="Note 2 30" xfId="48343" xr:uid="{9968014D-EF3D-4705-AF30-1C47CBC70867}"/>
    <cellStyle name="Note 2 31" xfId="48463" xr:uid="{3B0E77C5-6A75-4EFA-B2DE-9BFD03B7E577}"/>
    <cellStyle name="Note 2 32" xfId="48574" xr:uid="{7D74A649-90C5-45CB-B6D0-45839E6B43A7}"/>
    <cellStyle name="Note 2 33" xfId="49916" xr:uid="{DAC07785-F429-4F11-BD4D-2E8282972A3B}"/>
    <cellStyle name="Note 2 34" xfId="50064" xr:uid="{889957ED-667D-4605-BE89-884CDBB7FC1B}"/>
    <cellStyle name="Note 2 35" xfId="50262" xr:uid="{090BBBAD-54AF-4698-B29A-6EF1F99B897E}"/>
    <cellStyle name="Note 2 36" xfId="51429" xr:uid="{486407F5-160C-48A0-85FC-63E1ABF9E479}"/>
    <cellStyle name="Note 2 37" xfId="51548" xr:uid="{AF7D1E0D-8DF6-457F-8CE5-33012423EF75}"/>
    <cellStyle name="Note 2 38" xfId="51738" xr:uid="{60292251-858F-41AC-AAD0-7488BC8C346D}"/>
    <cellStyle name="Note 2 39" xfId="52269" xr:uid="{9556C091-690A-433A-89B5-09B2EB46C13F}"/>
    <cellStyle name="Note 2 4" xfId="7385" xr:uid="{AA09FE16-095C-4B88-91C3-94347FC7DBC9}"/>
    <cellStyle name="Note 2 4 10" xfId="31515" xr:uid="{0B7C516D-DC65-4950-8EF3-FEB946563064}"/>
    <cellStyle name="Note 2 4 11" xfId="43709" xr:uid="{070E2882-B5A9-4182-8EF8-EB1DFB04ACCA}"/>
    <cellStyle name="Note 2 4 12" xfId="42411" xr:uid="{EDAC5425-11CA-400A-A6D5-A168273CB95F}"/>
    <cellStyle name="Note 2 4 13" xfId="44032" xr:uid="{DF94D2C9-0663-4A73-829E-00CF24CE2EE3}"/>
    <cellStyle name="Note 2 4 14" xfId="42576" xr:uid="{C5E9BBF7-7680-4667-9485-C7DF74E0DC20}"/>
    <cellStyle name="Note 2 4 15" xfId="44010" xr:uid="{FE8F5421-202A-454E-96D9-DC05352147D9}"/>
    <cellStyle name="Note 2 4 16" xfId="42723" xr:uid="{789C6355-69A1-4729-883E-3F933C11473F}"/>
    <cellStyle name="Note 2 4 17" xfId="43163" xr:uid="{EF31B97B-6D8F-46E7-AA83-58A7F126B9D4}"/>
    <cellStyle name="Note 2 4 18" xfId="41484" xr:uid="{6BFEB440-1D7E-4886-A64A-870652EE99DE}"/>
    <cellStyle name="Note 2 4 19" xfId="46213" xr:uid="{CDCF7E6D-FAC3-4CC5-8F59-0F6A00AD9495}"/>
    <cellStyle name="Note 2 4 2" xfId="7386" xr:uid="{D79CFE80-D8FF-4F21-95D6-CC5D10146376}"/>
    <cellStyle name="Note 2 4 2 10" xfId="43708" xr:uid="{3A8E8A9D-D280-463B-9E9F-1E84F90966F9}"/>
    <cellStyle name="Note 2 4 2 11" xfId="42412" xr:uid="{13111A79-65CF-4DB1-8BDD-C47DF9BD321C}"/>
    <cellStyle name="Note 2 4 2 12" xfId="42330" xr:uid="{262340A3-5B22-413D-AA88-A9B7F258813D}"/>
    <cellStyle name="Note 2 4 2 13" xfId="41882" xr:uid="{E9B42F3B-2AC3-4081-BA49-A0623DFB5081}"/>
    <cellStyle name="Note 2 4 2 14" xfId="41396" xr:uid="{EFA77AAB-4280-4ADE-8561-51525121617F}"/>
    <cellStyle name="Note 2 4 2 15" xfId="43509" xr:uid="{A966CD79-F903-46F1-B740-559B4AA1BFE1}"/>
    <cellStyle name="Note 2 4 2 16" xfId="42559" xr:uid="{7AE9EDA3-50DC-4B27-9FF0-95A07DD68940}"/>
    <cellStyle name="Note 2 4 2 17" xfId="41759" xr:uid="{E775517F-4A96-4155-8F12-921A313B74E3}"/>
    <cellStyle name="Note 2 4 2 18" xfId="46214" xr:uid="{752A2CB4-30E7-4BAE-AAF1-ECAC5124D00A}"/>
    <cellStyle name="Note 2 4 2 19" xfId="47296" xr:uid="{62096B87-DBA9-4286-B122-79802DB38E6D}"/>
    <cellStyle name="Note 2 4 2 2" xfId="9100" xr:uid="{188B27D2-3A2C-4FFA-BC06-06DE2FE874C1}"/>
    <cellStyle name="Note 2 4 2 2 10" xfId="44266" xr:uid="{20525227-9FFE-475B-95D2-223683070B62}"/>
    <cellStyle name="Note 2 4 2 2 11" xfId="43405" xr:uid="{9FCA9804-036F-497B-9DDA-F5E3901428FA}"/>
    <cellStyle name="Note 2 4 2 2 12" xfId="42635" xr:uid="{B2A840DB-D18C-46AA-8EC5-885BA7976FCC}"/>
    <cellStyle name="Note 2 4 2 2 13" xfId="44211" xr:uid="{59681A68-24AB-4605-84B2-B7E9EB4C2ABD}"/>
    <cellStyle name="Note 2 4 2 2 14" xfId="43658" xr:uid="{320C2C52-F014-4FDB-B1AC-A682DA6A73E3}"/>
    <cellStyle name="Note 2 4 2 2 15" xfId="44187" xr:uid="{85AF10F2-4579-440F-AF3E-FDD955BE7A73}"/>
    <cellStyle name="Note 2 4 2 2 16" xfId="45168" xr:uid="{5AE80992-0B64-4431-8B09-43E9CBF1C2A4}"/>
    <cellStyle name="Note 2 4 2 2 17" xfId="46348" xr:uid="{961D4EE3-C2DC-4EB4-9030-BE3AC9156B1B}"/>
    <cellStyle name="Note 2 4 2 2 18" xfId="47254" xr:uid="{254841A4-9E9F-4809-BA19-ADD2EA1D5176}"/>
    <cellStyle name="Note 2 4 2 2 19" xfId="46659" xr:uid="{E29C14BC-CD7F-46C1-BE61-4934C0493E30}"/>
    <cellStyle name="Note 2 4 2 2 2" xfId="9220" xr:uid="{957F21C3-762B-4CEB-A5EA-46F7B9B82D75}"/>
    <cellStyle name="Note 2 4 2 2 2 2" xfId="10237" xr:uid="{504F33CE-764A-4474-BE97-A406F7479207}"/>
    <cellStyle name="Note 2 4 2 2 2 2 2" xfId="16134" xr:uid="{04027B95-C8F2-4FBA-8846-C03116111D62}"/>
    <cellStyle name="Note 2 4 2 2 2 2 2 2" xfId="24189" xr:uid="{6C7E8307-CD5F-4EBD-BA11-51BE5BEF739E}"/>
    <cellStyle name="Note 2 4 2 2 2 2 2 2 2" xfId="39377" xr:uid="{0C9BA56E-3B23-4C2E-A649-930CF041E457}"/>
    <cellStyle name="Note 2 4 2 2 2 2 2 3" xfId="30343" xr:uid="{6F89FD72-329B-458E-A51F-C01AFD512D48}"/>
    <cellStyle name="Note 2 4 2 2 2 2 3" xfId="12065" xr:uid="{4D8F7589-3C24-4FE9-8CDE-3E87FD03F399}"/>
    <cellStyle name="Note 2 4 2 2 2 2 3 2" xfId="20533" xr:uid="{BCD7857D-FFCE-4F8F-A43C-BB088A8B3F59}"/>
    <cellStyle name="Note 2 4 2 2 2 2 3 2 2" xfId="35721" xr:uid="{B37F191E-8287-4178-B9FF-75D94258E682}"/>
    <cellStyle name="Note 2 4 2 2 2 2 3 3" xfId="26688" xr:uid="{7413B8FE-A10D-4FE1-8587-B909778D821A}"/>
    <cellStyle name="Note 2 4 2 2 2 2 4" xfId="18909" xr:uid="{7C97F3AF-8BDA-4D4C-8DA0-09D9FD7B68D4}"/>
    <cellStyle name="Note 2 4 2 2 2 2 4 2" xfId="34114" xr:uid="{FFA774FC-7D9A-4B81-8293-13AB01F1F775}"/>
    <cellStyle name="Note 2 4 2 2 2 2 5" xfId="17138" xr:uid="{FE606A80-7A42-403E-B154-574E968DB9D3}"/>
    <cellStyle name="Note 2 4 2 2 2 3" xfId="18547" xr:uid="{7D88B64C-635F-4ACC-B84C-28A472435EAD}"/>
    <cellStyle name="Note 2 4 2 2 2 3 2" xfId="33752" xr:uid="{27D7DEE9-6AF9-498F-9DEB-79D078C2DBC9}"/>
    <cellStyle name="Note 2 4 2 2 2 4" xfId="17776" xr:uid="{4F1B0F2B-241C-4393-A13D-DFBA0C0A1ED9}"/>
    <cellStyle name="Note 2 4 2 2 2 4 2" xfId="32987" xr:uid="{F029EA0A-1AEA-4AD0-B6B1-0AEC7048F654}"/>
    <cellStyle name="Note 2 4 2 2 20" xfId="47114" xr:uid="{EBE0F2B7-A9FD-49CF-A440-3D258CCCB439}"/>
    <cellStyle name="Note 2 4 2 2 21" xfId="45678" xr:uid="{CDBC75A3-BF52-4B0B-9B02-1AF8560BC4E2}"/>
    <cellStyle name="Note 2 4 2 2 22" xfId="48975" xr:uid="{4A59EE09-882D-4A11-A7CD-9B13F7128544}"/>
    <cellStyle name="Note 2 4 2 2 23" xfId="49591" xr:uid="{782117B3-8D4E-4575-846D-4FCB8A75C216}"/>
    <cellStyle name="Note 2 4 2 2 24" xfId="49142" xr:uid="{BE99E274-C158-4607-BA1B-383741819CB9}"/>
    <cellStyle name="Note 2 4 2 2 25" xfId="50640" xr:uid="{D689550A-5C73-4CE7-AF5D-12C618203845}"/>
    <cellStyle name="Note 2 4 2 2 26" xfId="51129" xr:uid="{96E03D05-10E1-46A6-A830-B8396DCAAB40}"/>
    <cellStyle name="Note 2 4 2 2 27" xfId="50793" xr:uid="{F49B8723-6008-42FF-8F03-032A0A541744}"/>
    <cellStyle name="Note 2 4 2 2 28" xfId="51747" xr:uid="{34B575DD-CCA9-481A-9513-5B6F97A1A456}"/>
    <cellStyle name="Note 2 4 2 2 29" xfId="52287" xr:uid="{7927DF80-DC66-4E21-AC08-C3E568665456}"/>
    <cellStyle name="Note 2 4 2 2 3" xfId="8537" xr:uid="{6935B701-FACE-4DC9-9F7A-728DECC1A1E6}"/>
    <cellStyle name="Note 2 4 2 2 3 2" xfId="9810" xr:uid="{691AE821-DD7A-4BA5-9611-76C05C32C7C9}"/>
    <cellStyle name="Note 2 4 2 2 3 2 2" xfId="15892" xr:uid="{D8ED3FD7-A4E6-4C0B-BE6F-6E65D3E6EF43}"/>
    <cellStyle name="Note 2 4 2 2 3 2 2 2" xfId="23947" xr:uid="{8CA82505-DC4A-4D15-8C0A-6E11F9F19D7E}"/>
    <cellStyle name="Note 2 4 2 2 3 2 2 2 2" xfId="39135" xr:uid="{B4D1C0F8-E09F-43CC-B367-7B0B1343C46F}"/>
    <cellStyle name="Note 2 4 2 2 3 2 2 3" xfId="30101" xr:uid="{2DC5959B-C14E-4B02-8FA8-7C2DA0102558}"/>
    <cellStyle name="Note 2 4 2 2 3 2 3" xfId="16368" xr:uid="{8BFD6C06-A889-4994-9F1D-72BAF2E72086}"/>
    <cellStyle name="Note 2 4 2 2 3 2 3 2" xfId="24423" xr:uid="{5767D155-3E00-40E8-8D32-131A07FB0F57}"/>
    <cellStyle name="Note 2 4 2 2 3 2 3 2 2" xfId="39611" xr:uid="{995138B7-5AA7-4255-9B2A-9577D95BE3F7}"/>
    <cellStyle name="Note 2 4 2 2 3 2 3 3" xfId="30577" xr:uid="{F8161D10-F4EA-4592-82B6-E501AF13918A}"/>
    <cellStyle name="Note 2 4 2 2 3 2 4" xfId="18762" xr:uid="{9FE1C3D6-2EBF-4123-80F1-0AA2125016A1}"/>
    <cellStyle name="Note 2 4 2 2 3 2 4 2" xfId="33967" xr:uid="{F0ADBD7A-CA91-4A5E-8477-0E0AC28E8ADE}"/>
    <cellStyle name="Note 2 4 2 2 3 2 5" xfId="18404" xr:uid="{EDEC4A7F-6F90-45A5-8B2C-AACF2ABF3F5B}"/>
    <cellStyle name="Note 2 4 2 2 3 3" xfId="18388" xr:uid="{E6B0A4DB-948C-4D6D-8C27-AC185FFB8CA5}"/>
    <cellStyle name="Note 2 4 2 2 3 3 2" xfId="33598" xr:uid="{16DBFF61-E203-4F8E-BE8A-E229467A8A64}"/>
    <cellStyle name="Note 2 4 2 2 3 4" xfId="18186" xr:uid="{BA422348-A94D-4EFD-9AD1-99478AF0CC57}"/>
    <cellStyle name="Note 2 4 2 2 3 4 2" xfId="33397" xr:uid="{5CFAB4B5-6F81-4ED1-A046-5DCE19A30FDF}"/>
    <cellStyle name="Note 2 4 2 2 4" xfId="9382" xr:uid="{AE9DC413-919D-47E5-B269-5BD407E82B19}"/>
    <cellStyle name="Note 2 4 2 2 4 2" xfId="10397" xr:uid="{BD95F900-00B3-4630-83A4-3FF460FBBB78}"/>
    <cellStyle name="Note 2 4 2 2 4 2 2" xfId="16220" xr:uid="{511D1D95-DFAC-4E22-AAD5-B3DB0759E813}"/>
    <cellStyle name="Note 2 4 2 2 4 2 2 2" xfId="24275" xr:uid="{46246C94-FDE3-4F4A-A000-E136CE995999}"/>
    <cellStyle name="Note 2 4 2 2 4 2 2 2 2" xfId="39463" xr:uid="{A30A2C4C-2997-45FE-BFEC-8BA5A7F4DD2D}"/>
    <cellStyle name="Note 2 4 2 2 4 2 2 3" xfId="30429" xr:uid="{6DA542A7-CEB8-4B1C-B11B-3626EBC84F3D}"/>
    <cellStyle name="Note 2 4 2 2 4 2 3" xfId="16837" xr:uid="{31D10FB1-8DA9-4D45-A44E-190C81FD9051}"/>
    <cellStyle name="Note 2 4 2 2 4 2 3 2" xfId="24892" xr:uid="{2FB307D7-86B3-428A-8128-FF7E74DDA2D0}"/>
    <cellStyle name="Note 2 4 2 2 4 2 3 2 2" xfId="40080" xr:uid="{EC86D024-EF56-4DB7-AC31-34BC195E0B5A}"/>
    <cellStyle name="Note 2 4 2 2 4 2 3 3" xfId="31046" xr:uid="{5B58F7E7-AC88-4FC0-9B1F-BED3E6FECA58}"/>
    <cellStyle name="Note 2 4 2 2 4 2 4" xfId="18947" xr:uid="{76B12E6C-9B76-4C05-A601-10A5DFE656A7}"/>
    <cellStyle name="Note 2 4 2 2 4 2 4 2" xfId="34152" xr:uid="{DEEEB970-035F-462F-80B4-2620B2AE5695}"/>
    <cellStyle name="Note 2 4 2 2 4 2 5" xfId="25195" xr:uid="{D0348A59-B375-4594-AF2E-F28B7281EE7E}"/>
    <cellStyle name="Note 2 4 2 2 4 3" xfId="18585" xr:uid="{EDF121BF-0D40-44D2-A0B9-7491DC3D303B}"/>
    <cellStyle name="Note 2 4 2 2 4 3 2" xfId="33790" xr:uid="{6E05E3F0-9EC7-4870-AAC2-CEBF010FBB9D}"/>
    <cellStyle name="Note 2 4 2 2 4 4" xfId="17724" xr:uid="{243FCF29-0EA3-48F2-AF08-8DCB207A0564}"/>
    <cellStyle name="Note 2 4 2 2 4 4 2" xfId="32935" xr:uid="{3A20AE6A-91A3-4C40-9CA4-CE380F12444D}"/>
    <cellStyle name="Note 2 4 2 2 5" xfId="10150" xr:uid="{E29CD6C7-179A-420C-935C-F3C39088DFBC}"/>
    <cellStyle name="Note 2 4 2 2 5 2" xfId="16068" xr:uid="{F63CCB2C-34DC-451F-86FC-6378F9B3C6D8}"/>
    <cellStyle name="Note 2 4 2 2 5 2 2" xfId="24123" xr:uid="{DE4DC76B-062F-4A9B-8E6E-02635CDA457E}"/>
    <cellStyle name="Note 2 4 2 2 5 2 2 2" xfId="39311" xr:uid="{40F0B357-8267-4588-ACF0-63BF2041C5D0}"/>
    <cellStyle name="Note 2 4 2 2 5 2 3" xfId="30277" xr:uid="{3A8AEE70-5F85-4F77-A273-1EF54E7586A9}"/>
    <cellStyle name="Note 2 4 2 2 5 3" xfId="12800" xr:uid="{54C1FEBE-4CE0-465E-B6FB-35AAD1206890}"/>
    <cellStyle name="Note 2 4 2 2 5 3 2" xfId="21183" xr:uid="{1E011412-F7E7-409A-98C1-A303C3BCB414}"/>
    <cellStyle name="Note 2 4 2 2 5 3 2 2" xfId="36371" xr:uid="{E8753701-3B9E-444A-9341-8BE4BB8C8B68}"/>
    <cellStyle name="Note 2 4 2 2 5 3 3" xfId="27337" xr:uid="{039F0C6E-3078-477C-83E2-CFBF06C322A5}"/>
    <cellStyle name="Note 2 4 2 2 5 4" xfId="18861" xr:uid="{18FDFADE-0871-4E8B-8D39-A61DCC4356BE}"/>
    <cellStyle name="Note 2 4 2 2 5 4 2" xfId="34066" xr:uid="{DB84073E-9379-40F0-A37A-5E7207360BF6}"/>
    <cellStyle name="Note 2 4 2 2 5 5" xfId="17185" xr:uid="{FA0F1274-88D5-48B1-97CC-FDADBDCFFA14}"/>
    <cellStyle name="Note 2 4 2 2 6" xfId="11915" xr:uid="{50338F67-76ED-4390-826D-05D27DB652C9}"/>
    <cellStyle name="Note 2 4 2 2 6 2" xfId="20406" xr:uid="{F2E34F5C-203F-4040-BABB-8E9D99324AC7}"/>
    <cellStyle name="Note 2 4 2 2 6 2 2" xfId="35594" xr:uid="{5464E1BC-8F96-4ADB-8D67-605DD9F70C91}"/>
    <cellStyle name="Note 2 4 2 2 6 3" xfId="26565" xr:uid="{F064A9EF-D7A5-4E45-9831-B5F4C313C07E}"/>
    <cellStyle name="Note 2 4 2 2 7" xfId="17831" xr:uid="{D7450C9C-A1B3-4B61-B9D1-6E1EAE075C33}"/>
    <cellStyle name="Note 2 4 2 2 7 2" xfId="33042" xr:uid="{EF1D056A-8552-4982-92CF-AFC36898904D}"/>
    <cellStyle name="Note 2 4 2 2 8" xfId="41233" xr:uid="{39C18244-50BE-40DE-B039-474FDA06A8D2}"/>
    <cellStyle name="Note 2 4 2 2 9" xfId="41726" xr:uid="{816A1959-A254-400B-9268-13515DD0DB01}"/>
    <cellStyle name="Note 2 4 2 20" xfId="47508" xr:uid="{8936D521-474F-4559-8A36-129399BED73B}"/>
    <cellStyle name="Note 2 4 2 21" xfId="46066" xr:uid="{9FAC1271-0A0E-4E26-9356-EE6C019034DA}"/>
    <cellStyle name="Note 2 4 2 22" xfId="46067" xr:uid="{F6E70B4E-1525-4720-83D6-D94BB26EA091}"/>
    <cellStyle name="Note 2 4 2 23" xfId="48860" xr:uid="{5121540A-9313-4940-B614-6E160A35CC34}"/>
    <cellStyle name="Note 2 4 2 24" xfId="49662" xr:uid="{64935070-8CB3-4C63-8614-B9CF506E8FE0}"/>
    <cellStyle name="Note 2 4 2 25" xfId="49075" xr:uid="{4CBFEDD4-0CAA-47C9-96AD-74ECC5AF7AC7}"/>
    <cellStyle name="Note 2 4 2 26" xfId="50536" xr:uid="{EB5A232E-7099-48B9-8E58-52D00BE6E8E8}"/>
    <cellStyle name="Note 2 4 2 27" xfId="50462" xr:uid="{FD4D9D6A-F700-4304-A6CA-515B520B9A97}"/>
    <cellStyle name="Note 2 4 2 28" xfId="50735" xr:uid="{C3E89210-FD8E-4743-A91B-CC37BB9607E1}"/>
    <cellStyle name="Note 2 4 2 29" xfId="51746" xr:uid="{B9B6D7FE-0908-465E-88A3-D8E2A24808E1}"/>
    <cellStyle name="Note 2 4 2 3" xfId="9099" xr:uid="{B3DE9EF8-35A9-4223-87A4-B826761CD6FE}"/>
    <cellStyle name="Note 2 4 2 3 2" xfId="10149" xr:uid="{5E715FF5-1AD5-4F9F-9A8E-DB861316EDD0}"/>
    <cellStyle name="Note 2 4 2 3 2 2" xfId="16067" xr:uid="{518108DD-4B03-483B-AD51-7426929DB45F}"/>
    <cellStyle name="Note 2 4 2 3 2 2 2" xfId="24122" xr:uid="{13A4E81D-306F-4A58-B9D1-A7C1A4192252}"/>
    <cellStyle name="Note 2 4 2 3 2 2 2 2" xfId="39310" xr:uid="{24552926-4056-45D1-8FF6-C86EBF0F9777}"/>
    <cellStyle name="Note 2 4 2 3 2 2 3" xfId="30276" xr:uid="{293F5F91-D59C-4ACD-A352-6A1C36A5F085}"/>
    <cellStyle name="Note 2 4 2 3 2 3" xfId="11165" xr:uid="{BBF9AAC4-3DC0-459D-9CA6-46F0A40FE4BA}"/>
    <cellStyle name="Note 2 4 2 3 2 3 2" xfId="19715" xr:uid="{39E0177A-8EBE-4ED3-941F-D29241AC0800}"/>
    <cellStyle name="Note 2 4 2 3 2 3 2 2" xfId="34920" xr:uid="{F9133E78-F49E-4C11-B10D-A80EBCACC827}"/>
    <cellStyle name="Note 2 4 2 3 2 3 3" xfId="25963" xr:uid="{F9F5C461-86AE-4C3C-8C3A-7F749D0C80C6}"/>
    <cellStyle name="Note 2 4 2 3 2 4" xfId="18860" xr:uid="{D4725FE7-B102-42DF-8505-4FACB8362355}"/>
    <cellStyle name="Note 2 4 2 3 2 4 2" xfId="34065" xr:uid="{76A2677A-32FB-41D8-9958-B3163ED67CBF}"/>
    <cellStyle name="Note 2 4 2 3 2 5" xfId="17186" xr:uid="{D373CCBA-8048-4811-AC31-FAB6F068B7AB}"/>
    <cellStyle name="Note 2 4 2 3 3" xfId="18507" xr:uid="{72DE2E01-301D-4698-AFB9-B4028E4B845E}"/>
    <cellStyle name="Note 2 4 2 3 3 2" xfId="33712" xr:uid="{00CEE46A-CC53-4631-8AC5-44681EFD9E89}"/>
    <cellStyle name="Note 2 4 2 3 4" xfId="17832" xr:uid="{7B41211E-26B0-415D-B454-DE79AD8E14A2}"/>
    <cellStyle name="Note 2 4 2 3 4 2" xfId="33043" xr:uid="{1BE32334-FF14-460B-97C1-0F74BB38CC76}"/>
    <cellStyle name="Note 2 4 2 30" xfId="52286" xr:uid="{8917E0F2-0E58-4618-8820-E0D6E7713E8F}"/>
    <cellStyle name="Note 2 4 2 4" xfId="9219" xr:uid="{C6CAFFC2-5589-4BD9-946F-A372CB0B2E65}"/>
    <cellStyle name="Note 2 4 2 4 2" xfId="10236" xr:uid="{ED40EB5B-5568-4F7A-A7CF-E2243F5A0906}"/>
    <cellStyle name="Note 2 4 2 4 2 2" xfId="16133" xr:uid="{09CB5C57-B515-4F12-B2B8-E70B11F104F7}"/>
    <cellStyle name="Note 2 4 2 4 2 2 2" xfId="24188" xr:uid="{6301DBA2-6B93-46AA-BBDB-074FAEEB5DAC}"/>
    <cellStyle name="Note 2 4 2 4 2 2 2 2" xfId="39376" xr:uid="{FE089F4F-9F1A-4F74-ADB7-432F8C0BECC3}"/>
    <cellStyle name="Note 2 4 2 4 2 2 3" xfId="30342" xr:uid="{ACF6BA6E-2492-417F-807F-80E910E52035}"/>
    <cellStyle name="Note 2 4 2 4 2 3" xfId="12575" xr:uid="{0605DC9C-A003-458D-8DB4-60A1D11A504E}"/>
    <cellStyle name="Note 2 4 2 4 2 3 2" xfId="20974" xr:uid="{F9EA34A3-4C02-4D1F-B86B-CBD76DDFEAF9}"/>
    <cellStyle name="Note 2 4 2 4 2 3 2 2" xfId="36162" xr:uid="{1D9012A4-8F09-4039-91C6-6666DDFED05A}"/>
    <cellStyle name="Note 2 4 2 4 2 3 3" xfId="27128" xr:uid="{4A43FE38-D837-423F-A646-57D8F80279EC}"/>
    <cellStyle name="Note 2 4 2 4 2 4" xfId="18908" xr:uid="{F8ED036B-BD65-406F-8F5D-C943B9130F98}"/>
    <cellStyle name="Note 2 4 2 4 2 4 2" xfId="34113" xr:uid="{5DE3DB35-887D-424D-BEE0-4358861B6561}"/>
    <cellStyle name="Note 2 4 2 4 2 5" xfId="17139" xr:uid="{8CE75EA3-AE54-447F-8AE8-DD7293C07F90}"/>
    <cellStyle name="Note 2 4 2 4 3" xfId="18546" xr:uid="{9AD797AE-0E1C-402A-8F15-4A9B8E72B0CE}"/>
    <cellStyle name="Note 2 4 2 4 3 2" xfId="33751" xr:uid="{70020AC0-228E-468F-85DF-EDB5E1F17184}"/>
    <cellStyle name="Note 2 4 2 4 4" xfId="17777" xr:uid="{E8D8D49D-F546-468A-8B3F-74F3431E842E}"/>
    <cellStyle name="Note 2 4 2 4 4 2" xfId="32988" xr:uid="{F17A0F0D-E030-48CA-9E60-B9BE9399AD1D}"/>
    <cellStyle name="Note 2 4 2 5" xfId="8538" xr:uid="{AC066E78-6E51-4BD8-8667-0FEE6098FB5B}"/>
    <cellStyle name="Note 2 4 2 5 2" xfId="9811" xr:uid="{AFF98AC9-AE09-4FBF-BDFE-34E5C4C5A1E7}"/>
    <cellStyle name="Note 2 4 2 5 2 2" xfId="15893" xr:uid="{D2D1A96E-B85B-4C24-A8A0-2F0841611AB9}"/>
    <cellStyle name="Note 2 4 2 5 2 2 2" xfId="23948" xr:uid="{BFDC96C2-7926-4825-9D00-7498E7B851CD}"/>
    <cellStyle name="Note 2 4 2 5 2 2 2 2" xfId="39136" xr:uid="{5293A19E-503B-479D-89A9-BEF283EE9092}"/>
    <cellStyle name="Note 2 4 2 5 2 2 3" xfId="30102" xr:uid="{F6072773-C861-4314-917C-683F378021F7}"/>
    <cellStyle name="Note 2 4 2 5 2 3" xfId="15585" xr:uid="{8B91A468-375C-420A-BFB8-5BCECCE55EC6}"/>
    <cellStyle name="Note 2 4 2 5 2 3 2" xfId="23640" xr:uid="{77B34D3B-7F8A-497F-BCF8-BE99DDB72459}"/>
    <cellStyle name="Note 2 4 2 5 2 3 2 2" xfId="38828" xr:uid="{E532EE75-15DF-4842-912A-8F1E18ABC948}"/>
    <cellStyle name="Note 2 4 2 5 2 3 3" xfId="29794" xr:uid="{9778575A-0966-437D-9FC7-92F7A2E67EA4}"/>
    <cellStyle name="Note 2 4 2 5 2 4" xfId="18763" xr:uid="{A5BC1002-D330-462A-946A-174B064E7A09}"/>
    <cellStyle name="Note 2 4 2 5 2 4 2" xfId="33968" xr:uid="{0F74283B-BAF3-4D2B-B692-32564E0C0FA6}"/>
    <cellStyle name="Note 2 4 2 5 2 5" xfId="17441" xr:uid="{15B93286-E3A4-445E-906B-7B8A31CB8446}"/>
    <cellStyle name="Note 2 4 2 5 3" xfId="18389" xr:uid="{65EE14EF-7F34-4A1A-AB93-AD2EA26563D4}"/>
    <cellStyle name="Note 2 4 2 5 3 2" xfId="33599" xr:uid="{E76070F1-6056-42F7-AC3F-18B877CEF531}"/>
    <cellStyle name="Note 2 4 2 5 4" xfId="18185" xr:uid="{0C04A40E-62B6-4B0B-8FDB-22015EBE1742}"/>
    <cellStyle name="Note 2 4 2 5 4 2" xfId="33396" xr:uid="{2DF300C4-49EB-47F1-8E4B-90BD106E938E}"/>
    <cellStyle name="Note 2 4 2 6" xfId="9381" xr:uid="{696B0D19-8F0C-4181-B006-4998ACDB9DAB}"/>
    <cellStyle name="Note 2 4 2 6 2" xfId="10396" xr:uid="{0A3709EB-15C4-4B29-A1DF-ECBEBFE48628}"/>
    <cellStyle name="Note 2 4 2 6 2 2" xfId="16219" xr:uid="{023AFDC1-4B41-4247-B90D-53D6EBB0C3DB}"/>
    <cellStyle name="Note 2 4 2 6 2 2 2" xfId="24274" xr:uid="{2A3B7DDA-D1CD-40E8-BD88-CCD8CC0C72DE}"/>
    <cellStyle name="Note 2 4 2 6 2 2 2 2" xfId="39462" xr:uid="{ADBF9D0A-2DA0-4D79-A4AD-87930226B8AF}"/>
    <cellStyle name="Note 2 4 2 6 2 2 3" xfId="30428" xr:uid="{08E0CA80-9D4D-4C27-B89A-B02EFE149472}"/>
    <cellStyle name="Note 2 4 2 6 2 3" xfId="16836" xr:uid="{5168EF12-46F4-4933-885C-04FCA37421C7}"/>
    <cellStyle name="Note 2 4 2 6 2 3 2" xfId="24891" xr:uid="{1C164577-CAA2-4A97-9EE6-960268E2FF1C}"/>
    <cellStyle name="Note 2 4 2 6 2 3 2 2" xfId="40079" xr:uid="{71993E94-8226-43D4-89D5-84E19A4C730C}"/>
    <cellStyle name="Note 2 4 2 6 2 3 3" xfId="31045" xr:uid="{C7E6F54F-D8EB-465E-8D43-D62EEEC6AF75}"/>
    <cellStyle name="Note 2 4 2 6 2 4" xfId="18946" xr:uid="{39B90C41-29D4-4ACC-83C7-BD85841FDC0B}"/>
    <cellStyle name="Note 2 4 2 6 2 4 2" xfId="34151" xr:uid="{114E9FFA-8B89-4C61-8EAD-6EFA3B9EFBC5}"/>
    <cellStyle name="Note 2 4 2 6 2 5" xfId="25194" xr:uid="{6A759962-079C-4033-9FEA-5981F3676DEE}"/>
    <cellStyle name="Note 2 4 2 6 3" xfId="18584" xr:uid="{7BB00652-DD40-4DB4-9FE8-7DEF75F90193}"/>
    <cellStyle name="Note 2 4 2 6 3 2" xfId="33789" xr:uid="{3A4F89D3-F7BB-46C3-9736-E6E8615C1821}"/>
    <cellStyle name="Note 2 4 2 6 4" xfId="17725" xr:uid="{03BA8754-8F2A-4781-BD02-E053E026DAEA}"/>
    <cellStyle name="Note 2 4 2 6 4 2" xfId="32936" xr:uid="{BC22CBC8-8B5C-4DF3-99B7-104307B01DC5}"/>
    <cellStyle name="Note 2 4 2 7" xfId="9633" xr:uid="{6FCB8AF8-13BD-42E7-B0E5-2E530078DE99}"/>
    <cellStyle name="Note 2 4 2 7 2" xfId="15774" xr:uid="{071C9442-116F-4BA2-8084-C9509DF5C9D6}"/>
    <cellStyle name="Note 2 4 2 7 2 2" xfId="23829" xr:uid="{44B9EF95-55CF-453B-8E6D-6D192A58C877}"/>
    <cellStyle name="Note 2 4 2 7 2 2 2" xfId="39017" xr:uid="{1F4619BE-A7F3-4395-8FAE-CBDD83D9593F}"/>
    <cellStyle name="Note 2 4 2 7 2 3" xfId="29983" xr:uid="{7B28D447-4151-4ADF-A36D-5D37325F3628}"/>
    <cellStyle name="Note 2 4 2 7 3" xfId="10455" xr:uid="{637295F8-AA31-444C-9766-0B061240E798}"/>
    <cellStyle name="Note 2 4 2 7 3 2" xfId="19005" xr:uid="{2D5AF554-8713-4E4E-92DC-EC797A2C4D1F}"/>
    <cellStyle name="Note 2 4 2 7 3 2 2" xfId="34210" xr:uid="{E23443FD-1E4F-422F-A50C-3A53D58AD139}"/>
    <cellStyle name="Note 2 4 2 7 3 3" xfId="25253" xr:uid="{8AF8CBDC-B701-4E17-B69F-A0C81FE1AC1C}"/>
    <cellStyle name="Note 2 4 2 7 4" xfId="18659" xr:uid="{0F9930FF-CB68-41E6-B430-51EC259FF534}"/>
    <cellStyle name="Note 2 4 2 7 4 2" xfId="33864" xr:uid="{1875DFE4-006F-47C3-A6FC-C663D58B6EF3}"/>
    <cellStyle name="Note 2 4 2 7 5" xfId="17547" xr:uid="{3EBFFAC1-53DE-458E-89C4-AEBF7BA5700A}"/>
    <cellStyle name="Note 2 4 2 8" xfId="12091" xr:uid="{D2A116AA-8BD6-49D5-8710-2F9D402A01E0}"/>
    <cellStyle name="Note 2 4 2 8 2" xfId="20556" xr:uid="{D79C3B64-4A11-4A65-9DDD-19985FAE8D96}"/>
    <cellStyle name="Note 2 4 2 8 2 2" xfId="35744" xr:uid="{CB0694EC-4786-450B-9E1D-7B41ADA51BD0}"/>
    <cellStyle name="Note 2 4 2 8 3" xfId="26710" xr:uid="{00CC3C0D-0579-430E-8890-2EC7E2E535FE}"/>
    <cellStyle name="Note 2 4 2 9" xfId="31516" xr:uid="{4E3D098C-BBA2-430C-8E12-A3DFFA06EE9F}"/>
    <cellStyle name="Note 2 4 20" xfId="47297" xr:uid="{B14B7A1C-9860-4CE8-9F88-AB4385B6ABDC}"/>
    <cellStyle name="Note 2 4 21" xfId="46607" xr:uid="{95FD3A13-0948-4C61-915B-60709A77D99D}"/>
    <cellStyle name="Note 2 4 22" xfId="47442" xr:uid="{B8E2FFDC-D1C6-4D55-9268-C633600A4DA4}"/>
    <cellStyle name="Note 2 4 23" xfId="46740" xr:uid="{5D8E919E-3BDE-4A93-BB46-A5A1E29541C8}"/>
    <cellStyle name="Note 2 4 24" xfId="48859" xr:uid="{B3CC4F65-AEEB-485E-B9C5-FB607D8E8725}"/>
    <cellStyle name="Note 2 4 25" xfId="49663" xr:uid="{B0D95D43-CEE7-4D56-B87E-A03B2C96B4B6}"/>
    <cellStyle name="Note 2 4 26" xfId="49074" xr:uid="{ACD3A782-B0FD-48C7-9D5E-DA1811B2CC68}"/>
    <cellStyle name="Note 2 4 27" xfId="50535" xr:uid="{75E33E09-3599-4BEF-8894-5E256641576D}"/>
    <cellStyle name="Note 2 4 28" xfId="50463" xr:uid="{11DEB80E-CD4E-4F87-B5DD-15AB87618020}"/>
    <cellStyle name="Note 2 4 29" xfId="50734" xr:uid="{034E08C6-EA83-43E1-9C08-08F0B466ED8F}"/>
    <cellStyle name="Note 2 4 3" xfId="9101" xr:uid="{7B4DB187-37BF-4B6F-84CC-8E83695A57AC}"/>
    <cellStyle name="Note 2 4 3 10" xfId="41952" xr:uid="{C07C62B8-ABCA-4206-85D3-29453F889F84}"/>
    <cellStyle name="Note 2 4 3 11" xfId="43406" xr:uid="{0C268194-F902-4443-BB59-230BE7F53DE1}"/>
    <cellStyle name="Note 2 4 3 12" xfId="42017" xr:uid="{90FF5027-DBC3-42B2-8A6A-EA7D7A6C29FB}"/>
    <cellStyle name="Note 2 4 3 13" xfId="43241" xr:uid="{7345311B-AFA0-40C8-A818-FFD8EAC6C544}"/>
    <cellStyle name="Note 2 4 3 14" xfId="42779" xr:uid="{CDEEF398-7DC9-4384-81B0-70D407750D4B}"/>
    <cellStyle name="Note 2 4 3 15" xfId="43990" xr:uid="{DEC35438-64BC-4E58-9816-559BAFA7C2F7}"/>
    <cellStyle name="Note 2 4 3 16" xfId="41908" xr:uid="{DB180852-F2DE-4EFC-8B80-57C205D97D1E}"/>
    <cellStyle name="Note 2 4 3 17" xfId="46347" xr:uid="{9275BC31-4ED5-4443-A7EE-1D9D8A979CAF}"/>
    <cellStyle name="Note 2 4 3 18" xfId="47255" xr:uid="{24ADF83A-46DA-4A99-A39D-87A9BDB931F5}"/>
    <cellStyle name="Note 2 4 3 19" xfId="46389" xr:uid="{0E2A7DBA-A7A1-4E05-A4AE-DCBAEAC5DC19}"/>
    <cellStyle name="Note 2 4 3 2" xfId="9221" xr:uid="{581F5BD3-77EE-4F50-B776-42736A96870E}"/>
    <cellStyle name="Note 2 4 3 2 2" xfId="10238" xr:uid="{085AB1EF-F62B-4E0B-BF69-09C55D6A6E79}"/>
    <cellStyle name="Note 2 4 3 2 2 2" xfId="16135" xr:uid="{659E27A8-5508-4233-9640-F6A8B8E1D25E}"/>
    <cellStyle name="Note 2 4 3 2 2 2 2" xfId="24190" xr:uid="{1F1216B4-4472-45A4-B217-B000788D4796}"/>
    <cellStyle name="Note 2 4 3 2 2 2 2 2" xfId="39378" xr:uid="{3F37F5BE-2FA4-49B6-97D5-F1C2FD384836}"/>
    <cellStyle name="Note 2 4 3 2 2 2 3" xfId="30344" xr:uid="{8E868264-1296-41F6-9B36-4D5E499733CB}"/>
    <cellStyle name="Note 2 4 3 2 2 3" xfId="10858" xr:uid="{8A49EBB8-E374-423D-929D-006778F80E3A}"/>
    <cellStyle name="Note 2 4 3 2 2 3 2" xfId="19408" xr:uid="{4B7E6A51-89C3-4C24-B363-20853BCBF3CE}"/>
    <cellStyle name="Note 2 4 3 2 2 3 2 2" xfId="34613" xr:uid="{6469E22C-C17B-42F5-B481-0D98BD3D0631}"/>
    <cellStyle name="Note 2 4 3 2 2 3 3" xfId="25656" xr:uid="{875A4570-4564-4ECA-A96E-23C74D47D007}"/>
    <cellStyle name="Note 2 4 3 2 2 4" xfId="18910" xr:uid="{4C8124E2-DBE2-4710-B6E9-996E2FB0AB6E}"/>
    <cellStyle name="Note 2 4 3 2 2 4 2" xfId="34115" xr:uid="{2F3F06CA-9AF5-442A-AA89-2F528612DE58}"/>
    <cellStyle name="Note 2 4 3 2 2 5" xfId="19944" xr:uid="{717E7AE9-643A-42BE-AF5E-0F3F7C2C72E9}"/>
    <cellStyle name="Note 2 4 3 2 3" xfId="18548" xr:uid="{5A994529-3414-42A5-97DB-D11A3A2A9BF3}"/>
    <cellStyle name="Note 2 4 3 2 3 2" xfId="33753" xr:uid="{E4853E81-3847-4F51-B3E4-F871C16A6E96}"/>
    <cellStyle name="Note 2 4 3 2 4" xfId="17775" xr:uid="{9B5931A6-692C-40DE-BFAA-716B2CEF0958}"/>
    <cellStyle name="Note 2 4 3 2 4 2" xfId="32986" xr:uid="{05FC8D77-0537-4A85-AF48-FA8B989C8569}"/>
    <cellStyle name="Note 2 4 3 20" xfId="47724" xr:uid="{CF805DB1-B45A-442C-9DCD-EA9703403820}"/>
    <cellStyle name="Note 2 4 3 21" xfId="45726" xr:uid="{30E24074-F260-48EC-88BD-977076FCEAB3}"/>
    <cellStyle name="Note 2 4 3 22" xfId="48974" xr:uid="{865629E5-FCA3-470F-901D-93FCE6CFC9AC}"/>
    <cellStyle name="Note 2 4 3 23" xfId="49592" xr:uid="{0EA82645-E834-4B17-A713-EE25D1F40CCF}"/>
    <cellStyle name="Note 2 4 3 24" xfId="48644" xr:uid="{56D4161A-2191-4D11-BACD-135C0F7F93C5}"/>
    <cellStyle name="Note 2 4 3 25" xfId="50639" xr:uid="{5C51BA0A-014D-4F69-8A5B-C85076CCDD7F}"/>
    <cellStyle name="Note 2 4 3 26" xfId="51130" xr:uid="{59E6842A-3935-4138-BB54-AE6CBDA58B4F}"/>
    <cellStyle name="Note 2 4 3 27" xfId="50792" xr:uid="{380EAA0A-C453-4025-B72C-A5A5D641CFC1}"/>
    <cellStyle name="Note 2 4 3 28" xfId="51748" xr:uid="{424DE450-2B84-4436-AF00-DC8E90A52ED6}"/>
    <cellStyle name="Note 2 4 3 29" xfId="52288" xr:uid="{934DBA07-3D86-4107-BCB7-9F74CD07F915}"/>
    <cellStyle name="Note 2 4 3 3" xfId="8536" xr:uid="{C299D064-3854-4660-9D5F-B27CED91CEC4}"/>
    <cellStyle name="Note 2 4 3 3 2" xfId="9809" xr:uid="{100EF03E-2404-47C1-B3BA-32E5893C03BE}"/>
    <cellStyle name="Note 2 4 3 3 2 2" xfId="15891" xr:uid="{762273E7-1903-40FD-A5EE-244184480722}"/>
    <cellStyle name="Note 2 4 3 3 2 2 2" xfId="23946" xr:uid="{8FF6BC9D-46ED-45F8-93A6-94FFEFFE319F}"/>
    <cellStyle name="Note 2 4 3 3 2 2 2 2" xfId="39134" xr:uid="{7F2FB2E8-1724-4C68-BC66-B0E86AB81CC5}"/>
    <cellStyle name="Note 2 4 3 3 2 2 3" xfId="30100" xr:uid="{5E36C938-8538-4147-9AF6-681B458CD4A8}"/>
    <cellStyle name="Note 2 4 3 3 2 3" xfId="12667" xr:uid="{47D88075-9EBF-4295-805F-8BD61563C649}"/>
    <cellStyle name="Note 2 4 3 3 2 3 2" xfId="21061" xr:uid="{15EEFE37-5CE1-4347-994F-3B52AE0B8661}"/>
    <cellStyle name="Note 2 4 3 3 2 3 2 2" xfId="36249" xr:uid="{3F479674-DB1E-4E81-BF06-2B41E194D643}"/>
    <cellStyle name="Note 2 4 3 3 2 3 3" xfId="27215" xr:uid="{4391D9D3-4639-493D-B7DE-2A2F9F0E73CD}"/>
    <cellStyle name="Note 2 4 3 3 2 4" xfId="18761" xr:uid="{509361B9-F3C6-4148-B1C2-F378CF2DBE53}"/>
    <cellStyle name="Note 2 4 3 3 2 4 2" xfId="33966" xr:uid="{6F3CC939-D82C-41CA-9417-3AE99CB0CCF0}"/>
    <cellStyle name="Note 2 4 3 3 2 5" xfId="20076" xr:uid="{0786E9A7-F7B9-46A0-B0A2-F6960DC38BB7}"/>
    <cellStyle name="Note 2 4 3 3 3" xfId="18387" xr:uid="{5D93DF40-4338-4409-A22C-77BA5197204A}"/>
    <cellStyle name="Note 2 4 3 3 3 2" xfId="33597" xr:uid="{101680D3-CD45-455C-A77B-D65C160D5C1D}"/>
    <cellStyle name="Note 2 4 3 3 4" xfId="18187" xr:uid="{24439939-227D-4FF8-A1A9-16CDD8AFCC64}"/>
    <cellStyle name="Note 2 4 3 3 4 2" xfId="33398" xr:uid="{FABE0CFF-E1F6-4B8B-BDA6-E5E7B4FD49F2}"/>
    <cellStyle name="Note 2 4 3 4" xfId="9383" xr:uid="{E57FCAA7-F51C-4AEB-8EB5-313C5B8CC597}"/>
    <cellStyle name="Note 2 4 3 4 2" xfId="10398" xr:uid="{5EEB2AEC-0B59-4923-863B-14EF13946CE1}"/>
    <cellStyle name="Note 2 4 3 4 2 2" xfId="16221" xr:uid="{A3B4443E-B68B-4C49-B633-FDE9DD7E31A6}"/>
    <cellStyle name="Note 2 4 3 4 2 2 2" xfId="24276" xr:uid="{C04EC172-C9C4-4E54-8FEA-6996FDDC6697}"/>
    <cellStyle name="Note 2 4 3 4 2 2 2 2" xfId="39464" xr:uid="{46B6C567-ABD4-497C-8C02-D05057A39F31}"/>
    <cellStyle name="Note 2 4 3 4 2 2 3" xfId="30430" xr:uid="{CADB322E-27CE-4F58-8656-3E3D63C1B7A8}"/>
    <cellStyle name="Note 2 4 3 4 2 3" xfId="16838" xr:uid="{8563CF4C-6716-41F7-8891-72EB82D5351D}"/>
    <cellStyle name="Note 2 4 3 4 2 3 2" xfId="24893" xr:uid="{DD0E9A41-EA00-4D9D-9C6D-8ED89F2F577D}"/>
    <cellStyle name="Note 2 4 3 4 2 3 2 2" xfId="40081" xr:uid="{5DB9CD2E-3AC6-4CB5-990F-5D95AA038CCC}"/>
    <cellStyle name="Note 2 4 3 4 2 3 3" xfId="31047" xr:uid="{0A75BFB2-F6C9-4C1E-AC20-B9A881899950}"/>
    <cellStyle name="Note 2 4 3 4 2 4" xfId="18948" xr:uid="{A5B3F962-5995-47A7-9675-8BDC4C137D28}"/>
    <cellStyle name="Note 2 4 3 4 2 4 2" xfId="34153" xr:uid="{2C71192A-DEA6-4E8F-9291-376688BA1201}"/>
    <cellStyle name="Note 2 4 3 4 2 5" xfId="25196" xr:uid="{32D32A8F-1A6D-4483-A37F-DC48439C7471}"/>
    <cellStyle name="Note 2 4 3 4 3" xfId="18586" xr:uid="{41478375-B8D6-44EE-840E-D37DEEE8B1A5}"/>
    <cellStyle name="Note 2 4 3 4 3 2" xfId="33791" xr:uid="{C4B5D4AE-0720-4FD2-9B0D-0755A9005AD4}"/>
    <cellStyle name="Note 2 4 3 4 4" xfId="17723" xr:uid="{C41C8FCC-69DF-406D-B7E5-9C27BECCCF52}"/>
    <cellStyle name="Note 2 4 3 4 4 2" xfId="32934" xr:uid="{7D893CAD-2426-48DF-912B-F33A9F566F82}"/>
    <cellStyle name="Note 2 4 3 5" xfId="10151" xr:uid="{3CD2892D-3258-4CCE-9C39-3DF479B87057}"/>
    <cellStyle name="Note 2 4 3 5 2" xfId="16069" xr:uid="{19BB5F49-2E4C-4691-AE7B-B2D21C4A49D5}"/>
    <cellStyle name="Note 2 4 3 5 2 2" xfId="24124" xr:uid="{FCF0FDC6-A54A-478D-8D8F-48FC9E3741D1}"/>
    <cellStyle name="Note 2 4 3 5 2 2 2" xfId="39312" xr:uid="{71AECD28-64E2-438D-9EFE-E0581EAA31BB}"/>
    <cellStyle name="Note 2 4 3 5 2 3" xfId="30278" xr:uid="{405D806E-2365-4645-90C3-20C9D753199E}"/>
    <cellStyle name="Note 2 4 3 5 3" xfId="10856" xr:uid="{0A3859F6-B5DE-4BD0-9365-A86BF5E828BF}"/>
    <cellStyle name="Note 2 4 3 5 3 2" xfId="19406" xr:uid="{5AC7A34D-DB9D-4DB7-89D1-0E71EAF68DF6}"/>
    <cellStyle name="Note 2 4 3 5 3 2 2" xfId="34611" xr:uid="{47103F74-E5C3-4E78-85DC-F88D20B81F79}"/>
    <cellStyle name="Note 2 4 3 5 3 3" xfId="25654" xr:uid="{67795901-D84E-47EB-8610-D0F059F21FB2}"/>
    <cellStyle name="Note 2 4 3 5 4" xfId="18862" xr:uid="{DD1B81D7-703E-411F-882F-B3413644DD00}"/>
    <cellStyle name="Note 2 4 3 5 4 2" xfId="34067" xr:uid="{0E2A433F-B606-4803-BA27-0796F5E3FC73}"/>
    <cellStyle name="Note 2 4 3 5 5" xfId="17184" xr:uid="{8E25F2A8-9E4D-48D7-A994-5EFCC2CDFBCF}"/>
    <cellStyle name="Note 2 4 3 6" xfId="10467" xr:uid="{1EBB5E51-A664-433C-92D1-474EA88D3396}"/>
    <cellStyle name="Note 2 4 3 6 2" xfId="19017" xr:uid="{2EFCE147-28E8-4F02-ADD8-C494DC8E45E3}"/>
    <cellStyle name="Note 2 4 3 6 2 2" xfId="34222" xr:uid="{522E8B28-57FE-466F-8A26-89308C27DE81}"/>
    <cellStyle name="Note 2 4 3 6 3" xfId="25265" xr:uid="{C00506F6-5C4B-477E-958B-090CBD313711}"/>
    <cellStyle name="Note 2 4 3 7" xfId="17830" xr:uid="{FBA5EC69-0C58-419B-A9B2-2B8ABFE4C128}"/>
    <cellStyle name="Note 2 4 3 7 2" xfId="33041" xr:uid="{BC28597F-4222-4CA0-9E0B-A434387C77A7}"/>
    <cellStyle name="Note 2 4 3 8" xfId="41232" xr:uid="{788AB430-8050-4CBF-928C-C9B27D192115}"/>
    <cellStyle name="Note 2 4 3 9" xfId="41727" xr:uid="{B31036F0-6E7C-49B3-BBD2-FE0A07F8C89D}"/>
    <cellStyle name="Note 2 4 30" xfId="51745" xr:uid="{72F31423-D1BA-4851-A6B2-DD224CFECD0F}"/>
    <cellStyle name="Note 2 4 31" xfId="52285" xr:uid="{7C2A1BAC-F718-47DF-B076-78B837768D2D}"/>
    <cellStyle name="Note 2 4 4" xfId="9098" xr:uid="{D41AC57E-5851-4CFC-9629-D3CEED110DBF}"/>
    <cellStyle name="Note 2 4 4 2" xfId="10148" xr:uid="{5F523E77-076D-4BC4-A70F-446CEC1604A9}"/>
    <cellStyle name="Note 2 4 4 2 2" xfId="16066" xr:uid="{CD47755B-DD53-40A2-BEE3-000D32137C48}"/>
    <cellStyle name="Note 2 4 4 2 2 2" xfId="24121" xr:uid="{642A9DCC-AE8B-4A75-BA5D-799432CD4318}"/>
    <cellStyle name="Note 2 4 4 2 2 2 2" xfId="39309" xr:uid="{C10A2501-6558-40F7-94E8-F360CE8E678D}"/>
    <cellStyle name="Note 2 4 4 2 2 3" xfId="30275" xr:uid="{909433F8-3435-4156-BDAA-4C6F82B7BB96}"/>
    <cellStyle name="Note 2 4 4 2 3" xfId="12340" xr:uid="{5083F734-E856-4D67-8592-222F504917F0}"/>
    <cellStyle name="Note 2 4 4 2 3 2" xfId="20761" xr:uid="{BEBE7948-9DFA-4245-8F2E-B06D2065F65B}"/>
    <cellStyle name="Note 2 4 4 2 3 2 2" xfId="35949" xr:uid="{A3C964C5-EE2D-4201-ADD8-8D11801A4CCB}"/>
    <cellStyle name="Note 2 4 4 2 3 3" xfId="26915" xr:uid="{B5930D54-0BF4-43DE-AC5D-1B5CE4256B6D}"/>
    <cellStyle name="Note 2 4 4 2 4" xfId="18859" xr:uid="{8C95B3EF-2D8B-457E-B629-902B9166BC8C}"/>
    <cellStyle name="Note 2 4 4 2 4 2" xfId="34064" xr:uid="{592CE8C5-ED9E-4F22-B376-780531948FCF}"/>
    <cellStyle name="Note 2 4 4 2 5" xfId="17187" xr:uid="{52B31F07-6325-4F69-B5A0-34F626EC6D52}"/>
    <cellStyle name="Note 2 4 4 3" xfId="18506" xr:uid="{EF0BF3EC-FD7D-4666-A9D9-F2A56B849B7B}"/>
    <cellStyle name="Note 2 4 4 3 2" xfId="33711" xr:uid="{BEA68878-D1A1-4139-9A64-0FE563270486}"/>
    <cellStyle name="Note 2 4 4 4" xfId="17833" xr:uid="{37D58352-19A6-4754-9666-F1F2EF62529C}"/>
    <cellStyle name="Note 2 4 4 4 2" xfId="33044" xr:uid="{A17513F3-972E-4400-A8F4-7BD5D2CF4401}"/>
    <cellStyle name="Note 2 4 5" xfId="9218" xr:uid="{DE183261-BF9F-403A-8246-5999976DFAF9}"/>
    <cellStyle name="Note 2 4 5 2" xfId="10235" xr:uid="{5275F246-062C-4743-A0EE-E08C0EA1956B}"/>
    <cellStyle name="Note 2 4 5 2 2" xfId="16132" xr:uid="{621B5109-CEFF-4C39-BBC0-B78439398880}"/>
    <cellStyle name="Note 2 4 5 2 2 2" xfId="24187" xr:uid="{C31B581B-37F0-4B04-BC3B-D28519927FF3}"/>
    <cellStyle name="Note 2 4 5 2 2 2 2" xfId="39375" xr:uid="{1E18D5C5-5E47-4D7D-BB43-2337D1342C59}"/>
    <cellStyle name="Note 2 4 5 2 2 3" xfId="30341" xr:uid="{F359B38A-9369-4C58-8538-5019B82E5316}"/>
    <cellStyle name="Note 2 4 5 2 3" xfId="13266" xr:uid="{A77A584A-6BA5-4518-A686-54F0DC9091CB}"/>
    <cellStyle name="Note 2 4 5 2 3 2" xfId="21533" xr:uid="{D2A25EE5-4539-431C-AC62-8B97A12FCE69}"/>
    <cellStyle name="Note 2 4 5 2 3 2 2" xfId="36721" xr:uid="{B2A21D62-59CF-4333-A31C-3F43A9E29F99}"/>
    <cellStyle name="Note 2 4 5 2 3 3" xfId="27687" xr:uid="{74542C81-2E3C-4E6C-8994-742B3604BD3E}"/>
    <cellStyle name="Note 2 4 5 2 4" xfId="18907" xr:uid="{07459195-2498-47A5-86E6-863F53163F5C}"/>
    <cellStyle name="Note 2 4 5 2 4 2" xfId="34112" xr:uid="{73E854A8-660A-40E0-97D2-562D52BF5FEA}"/>
    <cellStyle name="Note 2 4 5 2 5" xfId="17140" xr:uid="{D1D38D51-BB87-46D0-ACDD-DF8BD8D925E0}"/>
    <cellStyle name="Note 2 4 5 3" xfId="18545" xr:uid="{3F61610F-D110-4A1A-8BA9-272D0E92521B}"/>
    <cellStyle name="Note 2 4 5 3 2" xfId="33750" xr:uid="{9F3117E4-C6A8-4978-9484-212CE8E49B41}"/>
    <cellStyle name="Note 2 4 5 4" xfId="17778" xr:uid="{4B2605EB-211A-4712-944E-A8A62DD946F1}"/>
    <cellStyle name="Note 2 4 5 4 2" xfId="32989" xr:uid="{E7AA1B1D-A9C5-4A54-BB68-EB83E69345F9}"/>
    <cellStyle name="Note 2 4 6" xfId="8539" xr:uid="{2E36EE61-118B-4C63-83E5-BCBC0084C454}"/>
    <cellStyle name="Note 2 4 6 2" xfId="9812" xr:uid="{98C40DE1-01A2-47FC-AF7F-70225271FE22}"/>
    <cellStyle name="Note 2 4 6 2 2" xfId="15894" xr:uid="{DA9ECA7E-9A9C-412D-889C-2D48BECFC562}"/>
    <cellStyle name="Note 2 4 6 2 2 2" xfId="23949" xr:uid="{3A2ABC6B-3DB9-45F0-B980-E2CA3582BB9C}"/>
    <cellStyle name="Note 2 4 6 2 2 2 2" xfId="39137" xr:uid="{F005B68B-62A5-4CAE-B948-33ADE2D321AC}"/>
    <cellStyle name="Note 2 4 6 2 2 3" xfId="30103" xr:uid="{96AA1D00-F7EE-40A7-8D2B-832D4B31316D}"/>
    <cellStyle name="Note 2 4 6 2 3" xfId="12663" xr:uid="{F9BE6751-B5B1-4B46-9C98-7DE6D1A4EDA5}"/>
    <cellStyle name="Note 2 4 6 2 3 2" xfId="21058" xr:uid="{C3D6234F-C003-4154-8B0F-FECA4C270E04}"/>
    <cellStyle name="Note 2 4 6 2 3 2 2" xfId="36246" xr:uid="{4585F47B-FB4D-4167-858D-1B3FD8D8ED24}"/>
    <cellStyle name="Note 2 4 6 2 3 3" xfId="27212" xr:uid="{A7B44FE9-F205-4E2F-858F-3B4C34348EC1}"/>
    <cellStyle name="Note 2 4 6 2 4" xfId="18764" xr:uid="{D97DADB4-9005-4EC9-B661-3153CCC2F5EF}"/>
    <cellStyle name="Note 2 4 6 2 4 2" xfId="33969" xr:uid="{DC677034-6E0D-4CF0-A5F4-059FFF008E4E}"/>
    <cellStyle name="Note 2 4 6 2 5" xfId="17440" xr:uid="{A29E5C85-960F-4D13-A6A6-D58910B72849}"/>
    <cellStyle name="Note 2 4 6 3" xfId="18390" xr:uid="{320511ED-A7C1-4A8C-861C-5166D717FC92}"/>
    <cellStyle name="Note 2 4 6 3 2" xfId="33600" xr:uid="{AA484419-1FFA-4CB7-98DF-570CBFFB5125}"/>
    <cellStyle name="Note 2 4 6 4" xfId="18184" xr:uid="{B429745A-8266-4824-B40A-1FA418BA056E}"/>
    <cellStyle name="Note 2 4 6 4 2" xfId="33395" xr:uid="{1CA490AD-C165-46BA-892C-670F1DB94447}"/>
    <cellStyle name="Note 2 4 7" xfId="9380" xr:uid="{A3071F92-1A20-4A4A-9FF4-5FF22AC4B6C8}"/>
    <cellStyle name="Note 2 4 7 2" xfId="10395" xr:uid="{BA4990ED-B040-4973-A50E-46891F8F40D0}"/>
    <cellStyle name="Note 2 4 7 2 2" xfId="16218" xr:uid="{F73E980D-0751-419E-80CB-7789AE7A154C}"/>
    <cellStyle name="Note 2 4 7 2 2 2" xfId="24273" xr:uid="{CE21D24B-ACA2-49AB-8EA7-418DA6842801}"/>
    <cellStyle name="Note 2 4 7 2 2 2 2" xfId="39461" xr:uid="{E7CEA501-84FE-4CB0-AC23-94E04F8D1197}"/>
    <cellStyle name="Note 2 4 7 2 2 3" xfId="30427" xr:uid="{87F7BAC4-9DFA-4636-AC85-210E750F3E5A}"/>
    <cellStyle name="Note 2 4 7 2 3" xfId="16835" xr:uid="{E6D8933D-D838-40FE-9CCF-E09FCF737700}"/>
    <cellStyle name="Note 2 4 7 2 3 2" xfId="24890" xr:uid="{2352B2E1-170C-4483-9627-4207F5372E9B}"/>
    <cellStyle name="Note 2 4 7 2 3 2 2" xfId="40078" xr:uid="{B3824F5A-065D-455E-A931-A43864608413}"/>
    <cellStyle name="Note 2 4 7 2 3 3" xfId="31044" xr:uid="{FDCBA4F3-E558-4F66-BCA9-69062E5C0357}"/>
    <cellStyle name="Note 2 4 7 2 4" xfId="18945" xr:uid="{A3CCCD64-42B3-4C83-8E5E-1A976AF4698F}"/>
    <cellStyle name="Note 2 4 7 2 4 2" xfId="34150" xr:uid="{CC4600AF-96DF-4964-B060-6697CD8A584F}"/>
    <cellStyle name="Note 2 4 7 2 5" xfId="25193" xr:uid="{6A00902D-FB4E-4AC5-8625-E5B928BE0719}"/>
    <cellStyle name="Note 2 4 7 3" xfId="18583" xr:uid="{C9778E66-0138-4AE8-81E6-FE096E393E60}"/>
    <cellStyle name="Note 2 4 7 3 2" xfId="33788" xr:uid="{99B2413B-81C3-4EAB-9E9C-AAB39B2F601C}"/>
    <cellStyle name="Note 2 4 7 4" xfId="17726" xr:uid="{8CA8BE04-FB31-461C-BBB0-E3988AAD858D}"/>
    <cellStyle name="Note 2 4 7 4 2" xfId="32937" xr:uid="{73799F31-E50C-4DF4-AD51-2CB9A9CF2107}"/>
    <cellStyle name="Note 2 4 8" xfId="9632" xr:uid="{78BB74B7-91B2-40A2-8840-1BB4FCC56D65}"/>
    <cellStyle name="Note 2 4 8 2" xfId="15773" xr:uid="{7A16209D-DE99-473F-AC89-43B065D8405B}"/>
    <cellStyle name="Note 2 4 8 2 2" xfId="23828" xr:uid="{4C9A9059-4598-4A5B-9F1C-9DF1E0933220}"/>
    <cellStyle name="Note 2 4 8 2 2 2" xfId="39016" xr:uid="{7D809CE0-2276-4AC2-ACA5-2AE9B9466AD5}"/>
    <cellStyle name="Note 2 4 8 2 3" xfId="29982" xr:uid="{3A3BE136-91B7-4B5E-AA03-1B90BFEFD7DA}"/>
    <cellStyle name="Note 2 4 8 3" xfId="11839" xr:uid="{F7283A84-5BD7-4981-A2D4-F472053E03E7}"/>
    <cellStyle name="Note 2 4 8 3 2" xfId="20335" xr:uid="{ADD15032-4C7D-4035-9046-2EBF89A27C65}"/>
    <cellStyle name="Note 2 4 8 3 2 2" xfId="35523" xr:uid="{F49628C1-4472-48A6-A0D9-9362044A63CE}"/>
    <cellStyle name="Note 2 4 8 3 3" xfId="26504" xr:uid="{95290A9F-03D2-48CB-9907-2AC9B6B84432}"/>
    <cellStyle name="Note 2 4 8 4" xfId="18658" xr:uid="{DF1A7FA8-A4C1-4185-8AF5-109C5F1D26C0}"/>
    <cellStyle name="Note 2 4 8 4 2" xfId="33863" xr:uid="{10ADC6BB-834B-4DA8-AEF0-FB7D325D4A11}"/>
    <cellStyle name="Note 2 4 8 5" xfId="17548" xr:uid="{9F07A3E3-E185-4A95-96B4-A41C60652CFF}"/>
    <cellStyle name="Note 2 4 9" xfId="16350" xr:uid="{98AC1FEA-F677-479D-8945-4BD62FF14C15}"/>
    <cellStyle name="Note 2 4 9 2" xfId="24405" xr:uid="{4977FBD8-8BC9-4FA4-8896-5BD90537306D}"/>
    <cellStyle name="Note 2 4 9 2 2" xfId="39593" xr:uid="{AAC91C14-6088-4C55-81CA-116DECA24FF2}"/>
    <cellStyle name="Note 2 4 9 3" xfId="30559" xr:uid="{7D4D8074-EAAA-42A9-BA94-776C016FC29A}"/>
    <cellStyle name="Note 2 5" xfId="7387" xr:uid="{D4FFC335-03A8-4FB5-9DD2-C339994B36E5}"/>
    <cellStyle name="Note 2 5 10" xfId="9384" xr:uid="{50237EB3-86F2-4A85-B46D-622A6A83AE1F}"/>
    <cellStyle name="Note 2 5 10 2" xfId="10399" xr:uid="{4F3EEE9B-A48F-443C-8CEB-D1FE773E647A}"/>
    <cellStyle name="Note 2 5 10 2 2" xfId="16222" xr:uid="{45F595C5-F532-4D7A-BA85-7B3F0F2B79CB}"/>
    <cellStyle name="Note 2 5 10 2 2 2" xfId="24277" xr:uid="{DFDE8B0A-1671-4616-AD5A-C59E6838E46E}"/>
    <cellStyle name="Note 2 5 10 2 2 2 2" xfId="39465" xr:uid="{6C5DFD32-5E9F-4AD7-A060-C17255BCF9AF}"/>
    <cellStyle name="Note 2 5 10 2 2 3" xfId="30431" xr:uid="{ACD3A1FD-9673-4DD2-8B08-C7E89C02FE43}"/>
    <cellStyle name="Note 2 5 10 2 3" xfId="16839" xr:uid="{C02063C8-F03B-488C-BC53-1D3B00B43A1A}"/>
    <cellStyle name="Note 2 5 10 2 3 2" xfId="24894" xr:uid="{5905D36C-F86E-4B71-9FB7-4094F20C1476}"/>
    <cellStyle name="Note 2 5 10 2 3 2 2" xfId="40082" xr:uid="{BD51F7A2-2D87-483D-A183-D852E409C52F}"/>
    <cellStyle name="Note 2 5 10 2 3 3" xfId="31048" xr:uid="{D06E67A4-C91C-4A84-9D1A-12A54FAD1D10}"/>
    <cellStyle name="Note 2 5 10 2 4" xfId="18949" xr:uid="{55D37E32-87DC-4335-9144-C74F5471C19B}"/>
    <cellStyle name="Note 2 5 10 2 4 2" xfId="34154" xr:uid="{C42DE79D-317C-484A-A9F7-DEA6C2CAC7EA}"/>
    <cellStyle name="Note 2 5 10 2 5" xfId="25197" xr:uid="{46EC95BD-987A-4D19-827E-F128928FED10}"/>
    <cellStyle name="Note 2 5 10 3" xfId="18587" xr:uid="{FC3D7A17-3EC7-46FA-97EC-C4290BA6304B}"/>
    <cellStyle name="Note 2 5 10 3 2" xfId="33792" xr:uid="{0F03E9D1-AED3-4A41-8891-A9FF012537B6}"/>
    <cellStyle name="Note 2 5 10 4" xfId="17722" xr:uid="{709E325F-B6E4-4986-A515-1BDABD821A17}"/>
    <cellStyle name="Note 2 5 10 4 2" xfId="32933" xr:uid="{AEF50C72-8170-4AC0-8A35-D453F45214F4}"/>
    <cellStyle name="Note 2 5 11" xfId="13553" xr:uid="{C1E2D381-F97A-48EA-B0B3-E367671884A4}"/>
    <cellStyle name="Note 2 5 12" xfId="16900" xr:uid="{84EC402F-C842-456C-BD84-B5FEF0EA5AE1}"/>
    <cellStyle name="Note 2 5 12 2" xfId="24955" xr:uid="{46DD6528-DF1F-4A61-9299-F2A2A64E3C93}"/>
    <cellStyle name="Note 2 5 12 2 2" xfId="40143" xr:uid="{85882526-F7C9-4A32-8837-1404F7A4B7B4}"/>
    <cellStyle name="Note 2 5 12 3" xfId="31109" xr:uid="{473A03CB-42F4-4710-BD51-1E660955A10B}"/>
    <cellStyle name="Note 2 5 13" xfId="44137" xr:uid="{85A5F7D6-2F6B-4E67-988D-D26171C66BD6}"/>
    <cellStyle name="Note 2 5 14" xfId="44311" xr:uid="{0E79A759-7D00-4CE1-ABA2-9D9A96B09695}"/>
    <cellStyle name="Note 2 5 15" xfId="44529" xr:uid="{38D71F5C-AB41-4B06-8E3B-C1A774276F49}"/>
    <cellStyle name="Note 2 5 16" xfId="44730" xr:uid="{B2076A92-3AC4-4AB0-93B3-2DF9AE63799A}"/>
    <cellStyle name="Note 2 5 17" xfId="44928" xr:uid="{84A5CB75-5C79-42D7-8BCE-4BD447E11DF6}"/>
    <cellStyle name="Note 2 5 18" xfId="45113" xr:uid="{279162C9-256F-4599-80EC-CC48F2530A27}"/>
    <cellStyle name="Note 2 5 19" xfId="45267" xr:uid="{7BFEADEC-AD57-4FF7-AAE6-89B1C1BEEC26}"/>
    <cellStyle name="Note 2 5 2" xfId="7388" xr:uid="{582500A5-F9D8-45FF-A27C-53DE70E561D6}"/>
    <cellStyle name="Note 2 5 2 10" xfId="9385" xr:uid="{88FCDBE8-26A5-41A7-95F7-1627B1CDF5E0}"/>
    <cellStyle name="Note 2 5 2 10 2" xfId="10400" xr:uid="{76D08DE8-B03B-4B1E-9A70-8B0E5A0D8BAE}"/>
    <cellStyle name="Note 2 5 2 10 2 2" xfId="16223" xr:uid="{7767EC6E-6707-4ADD-898F-D10AA1F9895D}"/>
    <cellStyle name="Note 2 5 2 10 2 2 2" xfId="24278" xr:uid="{D52C84D1-D414-430D-BC9A-7667015EDE1E}"/>
    <cellStyle name="Note 2 5 2 10 2 2 2 2" xfId="39466" xr:uid="{04AB1C4B-B0A5-4671-B2E3-675863C1F999}"/>
    <cellStyle name="Note 2 5 2 10 2 2 3" xfId="30432" xr:uid="{842FF04C-4121-4C86-82A9-11A2C6D09E39}"/>
    <cellStyle name="Note 2 5 2 10 2 3" xfId="16840" xr:uid="{8C2757B5-E1A1-4CCD-AA8E-4962F0BBE009}"/>
    <cellStyle name="Note 2 5 2 10 2 3 2" xfId="24895" xr:uid="{F67A2289-0AD9-4CC0-B789-03AB1F20FC3E}"/>
    <cellStyle name="Note 2 5 2 10 2 3 2 2" xfId="40083" xr:uid="{9E8C313C-D9A0-4817-9B14-B01BD501637C}"/>
    <cellStyle name="Note 2 5 2 10 2 3 3" xfId="31049" xr:uid="{E129CFE2-4026-4DC5-BFE3-BE778BB3EDDB}"/>
    <cellStyle name="Note 2 5 2 10 2 4" xfId="18950" xr:uid="{2FE41BF4-4401-4CC3-B056-E65D3F15E678}"/>
    <cellStyle name="Note 2 5 2 10 2 4 2" xfId="34155" xr:uid="{06A6C423-DD83-45BE-B663-EF7FFDDCED1B}"/>
    <cellStyle name="Note 2 5 2 10 2 5" xfId="25198" xr:uid="{27196AF2-F9A5-4DB8-B4CC-0C4B057F167E}"/>
    <cellStyle name="Note 2 5 2 10 3" xfId="18588" xr:uid="{3FD01D9B-C1F2-42CC-B82F-6C2757D7BC8C}"/>
    <cellStyle name="Note 2 5 2 10 3 2" xfId="33793" xr:uid="{D8508738-37C0-41B3-A4D3-6830EF2B4BCD}"/>
    <cellStyle name="Note 2 5 2 10 4" xfId="17721" xr:uid="{6ABC6C66-200F-40FC-AB6D-58E07206CCD8}"/>
    <cellStyle name="Note 2 5 2 10 4 2" xfId="32932" xr:uid="{1A90959E-1E7D-495B-8EDE-9996AFE94E23}"/>
    <cellStyle name="Note 2 5 2 11" xfId="9634" xr:uid="{AB088213-9B6B-452A-86EF-C88A97320EFE}"/>
    <cellStyle name="Note 2 5 2 11 2" xfId="15775" xr:uid="{30864313-1B03-4F33-9F1C-19CC702C9B44}"/>
    <cellStyle name="Note 2 5 2 11 2 2" xfId="23830" xr:uid="{C5690398-FBEF-4EB6-908B-76F4DFF36C68}"/>
    <cellStyle name="Note 2 5 2 11 2 2 2" xfId="39018" xr:uid="{29AB9BAC-AF5A-4C57-B60A-DA44560CF6FE}"/>
    <cellStyle name="Note 2 5 2 11 2 3" xfId="29984" xr:uid="{3DCF3C13-5E7B-43B0-9581-C7DF05B8335C}"/>
    <cellStyle name="Note 2 5 2 11 3" xfId="14105" xr:uid="{2C4EA8A5-8A4A-4E58-8DA8-A0E241CDF02E}"/>
    <cellStyle name="Note 2 5 2 11 3 2" xfId="22194" xr:uid="{53605E7D-8D9D-41DB-9C03-658C7E877B5E}"/>
    <cellStyle name="Note 2 5 2 11 3 2 2" xfId="37382" xr:uid="{D5FE2788-EB37-4EB4-A59B-444CAD0BEA2E}"/>
    <cellStyle name="Note 2 5 2 11 3 3" xfId="28348" xr:uid="{B8186C9F-FC7F-4C87-AD1D-854852E6DFD2}"/>
    <cellStyle name="Note 2 5 2 11 4" xfId="18660" xr:uid="{3AA47D3D-56AE-4391-951C-EA581D863DCB}"/>
    <cellStyle name="Note 2 5 2 11 4 2" xfId="33865" xr:uid="{46EB2493-BD87-4571-94BF-2258A5F8BF53}"/>
    <cellStyle name="Note 2 5 2 11 5" xfId="17546" xr:uid="{34CF01C1-0CAC-435E-85F3-94EEBBF6101D}"/>
    <cellStyle name="Note 2 5 2 12" xfId="11752" xr:uid="{FE31EFD7-6E51-45F7-B281-8B3B3944CD05}"/>
    <cellStyle name="Note 2 5 2 12 2" xfId="20257" xr:uid="{7F6357B9-8DEF-4AD1-9AC3-CA7D387FF003}"/>
    <cellStyle name="Note 2 5 2 12 2 2" xfId="35445" xr:uid="{A948DF7D-B66F-4E96-B228-24187F4EF07A}"/>
    <cellStyle name="Note 2 5 2 12 3" xfId="26437" xr:uid="{67591414-3125-4F6C-B689-E5D67A23ABC3}"/>
    <cellStyle name="Note 2 5 2 13" xfId="31517" xr:uid="{D666B7D0-3763-4467-885D-9A3E72EA02F9}"/>
    <cellStyle name="Note 2 5 2 14" xfId="41358" xr:uid="{C1B728AA-8B0F-4DD7-A2FB-E9C396B7B16A}"/>
    <cellStyle name="Note 2 5 2 15" xfId="43654" xr:uid="{0E7A640A-BC3B-470A-AA86-B2C442AC6EAD}"/>
    <cellStyle name="Note 2 5 2 16" xfId="43433" xr:uid="{21AA9726-6A4E-4AF7-B15E-27259D969E8A}"/>
    <cellStyle name="Note 2 5 2 17" xfId="41379" xr:uid="{A7B22924-3B3B-4770-932E-144BD7685893}"/>
    <cellStyle name="Note 2 5 2 18" xfId="44213" xr:uid="{E9533962-4401-458C-A442-B5E6C6CA8989}"/>
    <cellStyle name="Note 2 5 2 19" xfId="42758" xr:uid="{408C3920-3FB0-4F1E-A696-AAEE9E206287}"/>
    <cellStyle name="Note 2 5 2 2" xfId="7389" xr:uid="{6CA480C0-FA7B-4DF0-948D-F4822B2B868C}"/>
    <cellStyle name="Note 2 5 2 2 2" xfId="7390" xr:uid="{0875E01B-21E4-4159-A792-B9B1CA3A0565}"/>
    <cellStyle name="Note 2 5 2 2 2 10" xfId="44231" xr:uid="{A30A896F-C484-40C5-BD2B-6DB517D9BB7B}"/>
    <cellStyle name="Note 2 5 2 2 2 11" xfId="41311" xr:uid="{B28F7D21-8031-41E8-ABDA-31ED44E7C4B5}"/>
    <cellStyle name="Note 2 5 2 2 2 12" xfId="43775" xr:uid="{45E8EF01-33E4-4451-879D-C2F292B71E36}"/>
    <cellStyle name="Note 2 5 2 2 2 13" xfId="42376" xr:uid="{C03B4416-C044-47AF-8524-231C2E4D0E80}"/>
    <cellStyle name="Note 2 5 2 2 2 14" xfId="44035" xr:uid="{FE5669B7-1C2E-4C7A-9629-31FD1CE87221}"/>
    <cellStyle name="Note 2 5 2 2 2 15" xfId="42013" xr:uid="{C20723A7-A4ED-4612-937A-20733238F66F}"/>
    <cellStyle name="Note 2 5 2 2 2 16" xfId="43759" xr:uid="{A43B8CA0-D284-4CD8-B94F-CBDE9B1D39E0}"/>
    <cellStyle name="Note 2 5 2 2 2 17" xfId="44438" xr:uid="{180181A4-F96D-43AA-9D95-184D25268C8F}"/>
    <cellStyle name="Note 2 5 2 2 2 18" xfId="47533" xr:uid="{26F61318-147F-41A0-86A9-1165D46E0130}"/>
    <cellStyle name="Note 2 5 2 2 2 19" xfId="45793" xr:uid="{78F5A3C7-E3BF-4733-BB6F-A5FB00E0D8D3}"/>
    <cellStyle name="Note 2 5 2 2 2 2" xfId="7391" xr:uid="{185FF051-09AE-4100-8F0F-589F1F1233E1}"/>
    <cellStyle name="Note 2 5 2 2 2 20" xfId="47663" xr:uid="{D4B8D1BA-A5E7-44F6-A982-3E6D19279B73}"/>
    <cellStyle name="Note 2 5 2 2 2 21" xfId="46377" xr:uid="{0D8FE94D-95C8-4E50-90F0-64A5A8C4B05F}"/>
    <cellStyle name="Note 2 5 2 2 2 22" xfId="45910" xr:uid="{412AA6A9-99BE-4C8A-9083-EDC42193FB49}"/>
    <cellStyle name="Note 2 5 2 2 2 23" xfId="46118" xr:uid="{4A4D40D0-B2E2-4077-BC7C-708796FCECEE}"/>
    <cellStyle name="Note 2 5 2 2 2 24" xfId="47309" xr:uid="{EF721B99-5FB3-4089-A9CF-E921D06B3BF8}"/>
    <cellStyle name="Note 2 5 2 2 2 25" xfId="49702" xr:uid="{812F38C6-8375-4221-AA15-21581AC57390}"/>
    <cellStyle name="Note 2 5 2 2 2 26" xfId="49063" xr:uid="{53C9B454-B39B-40C2-B64E-EC96F77DABE1}"/>
    <cellStyle name="Note 2 5 2 2 2 27" xfId="49548" xr:uid="{A23239A2-3B37-4446-94C5-C360A80B5F8F}"/>
    <cellStyle name="Note 2 5 2 2 2 28" xfId="48826" xr:uid="{995CB7FF-95EF-465E-9782-FD58D4D73827}"/>
    <cellStyle name="Note 2 5 2 2 2 29" xfId="51233" xr:uid="{9208819E-F56D-4092-9F5D-C5A895D51DD2}"/>
    <cellStyle name="Note 2 5 2 2 2 3" xfId="7392" xr:uid="{818F837A-F27B-4F65-8C1B-89EFD7BA8036}"/>
    <cellStyle name="Note 2 5 2 2 2 30" xfId="50268" xr:uid="{F8778730-7164-4F4B-A333-FE1E0D9AC4E2}"/>
    <cellStyle name="Note 2 5 2 2 2 31" xfId="50408" xr:uid="{2FF14BF1-65A6-4998-A072-6E71721B4A0D}"/>
    <cellStyle name="Note 2 5 2 2 2 32" xfId="52291" xr:uid="{3F7B84B7-81D3-4489-AF89-49B46AD0B945}"/>
    <cellStyle name="Note 2 5 2 2 2 4" xfId="7393" xr:uid="{7E359ECF-E605-416D-ABB1-C57835C7DC29}"/>
    <cellStyle name="Note 2 5 2 2 2 5" xfId="9635" xr:uid="{6D316B3B-F608-439B-A614-EF4AAD25B281}"/>
    <cellStyle name="Note 2 5 2 2 2 5 2" xfId="15776" xr:uid="{3B4E1CA1-FE71-450E-A988-B2A30E029486}"/>
    <cellStyle name="Note 2 5 2 2 2 5 2 2" xfId="23831" xr:uid="{9DB8A705-03C4-4DEC-8BC7-4E61C32F7ADE}"/>
    <cellStyle name="Note 2 5 2 2 2 5 2 2 2" xfId="39019" xr:uid="{40200345-7364-4CB4-BD3F-5D07F81F71AC}"/>
    <cellStyle name="Note 2 5 2 2 2 5 2 3" xfId="29985" xr:uid="{D29E9760-602B-49D0-A6EE-810C02B648FC}"/>
    <cellStyle name="Note 2 5 2 2 2 5 3" xfId="11785" xr:uid="{05AC1F50-3B87-4F41-ADEA-7B46B100EABA}"/>
    <cellStyle name="Note 2 5 2 2 2 5 3 2" xfId="20289" xr:uid="{8F16FB47-26E3-412D-898E-32369ECFE87C}"/>
    <cellStyle name="Note 2 5 2 2 2 5 3 2 2" xfId="35477" xr:uid="{B95B0700-CBFF-447F-8E57-9A64063443D7}"/>
    <cellStyle name="Note 2 5 2 2 2 5 3 3" xfId="26463" xr:uid="{4A0C9398-CFA1-4003-8060-44DE148F1685}"/>
    <cellStyle name="Note 2 5 2 2 2 5 4" xfId="18661" xr:uid="{763B74F2-DD30-4CC2-9071-AE3A8BF23637}"/>
    <cellStyle name="Note 2 5 2 2 2 5 4 2" xfId="33866" xr:uid="{E64F924E-7324-479F-A66A-52EE5BE9889F}"/>
    <cellStyle name="Note 2 5 2 2 2 5 5" xfId="17545" xr:uid="{6932819C-32AF-4455-897D-BEFFD161D09F}"/>
    <cellStyle name="Note 2 5 2 2 2 6" xfId="18307" xr:uid="{C16C3A1F-8F5E-40FA-AAA5-6FD18C294FE6}"/>
    <cellStyle name="Note 2 5 2 2 2 6 2" xfId="33518" xr:uid="{4E5321F2-240D-4A25-BEC3-FBA3ED871BDE}"/>
    <cellStyle name="Note 2 5 2 2 2 7" xfId="31518" xr:uid="{98EBAA3A-BF0B-4D0D-A034-D75F37286F57}"/>
    <cellStyle name="Note 2 5 2 2 2 8" xfId="43878" xr:uid="{720F380E-324C-4E5E-9992-EEEA5BA85302}"/>
    <cellStyle name="Note 2 5 2 2 2 9" xfId="42319" xr:uid="{1B70DD66-DDAB-4EF3-94A2-844FAF25EF20}"/>
    <cellStyle name="Note 2 5 2 2 3" xfId="7394" xr:uid="{06DB8187-B37B-48A5-904A-494EE466C8B6}"/>
    <cellStyle name="Note 2 5 2 2 3 10" xfId="42375" xr:uid="{33A06F7C-82C3-4AFF-9A73-5C38C516CAC2}"/>
    <cellStyle name="Note 2 5 2 2 3 11" xfId="44036" xr:uid="{B264EAAB-580C-410E-B5F0-A47FFCB095F3}"/>
    <cellStyle name="Note 2 5 2 2 3 12" xfId="41877" xr:uid="{9EA33CA6-8E54-4B47-83AC-56B6F9196688}"/>
    <cellStyle name="Note 2 5 2 2 3 13" xfId="43760" xr:uid="{DAAC9C7F-DE5A-47AB-B1C0-42FDA4DB6245}"/>
    <cellStyle name="Note 2 5 2 2 3 14" xfId="42382" xr:uid="{C27F8CC6-3407-465C-A4AD-30BB5DCCF183}"/>
    <cellStyle name="Note 2 5 2 2 3 15" xfId="47534" xr:uid="{0BD75EBC-377F-449A-9EB0-A77F4552D0D0}"/>
    <cellStyle name="Note 2 5 2 2 3 16" xfId="46462" xr:uid="{14DC7AB2-8AD9-4E24-8066-8A6F806F9F95}"/>
    <cellStyle name="Note 2 5 2 2 3 17" xfId="47815" xr:uid="{748513D0-F288-47B0-9130-F79A32FAE03E}"/>
    <cellStyle name="Note 2 5 2 2 3 18" xfId="47984" xr:uid="{A18A593B-875C-4B25-9D1B-C52F481F9529}"/>
    <cellStyle name="Note 2 5 2 2 3 19" xfId="46281" xr:uid="{45364CCD-DBB6-4D9A-A9BB-6437510F9842}"/>
    <cellStyle name="Note 2 5 2 2 3 2" xfId="9636" xr:uid="{22EC4EBF-1F75-48C8-AAD2-FD9784192E76}"/>
    <cellStyle name="Note 2 5 2 2 3 2 2" xfId="15777" xr:uid="{045928F8-17BA-4B93-8864-B3C587E2CEF2}"/>
    <cellStyle name="Note 2 5 2 2 3 2 2 2" xfId="23832" xr:uid="{8B37016F-F9C5-45F4-BC16-9243FE687108}"/>
    <cellStyle name="Note 2 5 2 2 3 2 2 2 2" xfId="39020" xr:uid="{E3B63CAD-A9FE-42A2-AFAC-1B8D475A84DB}"/>
    <cellStyle name="Note 2 5 2 2 3 2 2 3" xfId="29986" xr:uid="{9524BE98-89CD-492E-92D2-74E0ADD672FC}"/>
    <cellStyle name="Note 2 5 2 2 3 2 3" xfId="11822" xr:uid="{E41DA035-75B6-4129-ABB2-6F6ED429F011}"/>
    <cellStyle name="Note 2 5 2 2 3 2 3 2" xfId="20321" xr:uid="{D36D9413-EA41-45CA-93E2-9957B6083DDE}"/>
    <cellStyle name="Note 2 5 2 2 3 2 3 2 2" xfId="35509" xr:uid="{C8B6C6CB-8D3E-499F-919E-9D09CC45670A}"/>
    <cellStyle name="Note 2 5 2 2 3 2 3 3" xfId="26492" xr:uid="{787604B5-6E86-43E0-9BB5-5031809DBB6E}"/>
    <cellStyle name="Note 2 5 2 2 3 2 4" xfId="18662" xr:uid="{510BAFEF-DA0A-4216-93CE-6133CD06F575}"/>
    <cellStyle name="Note 2 5 2 2 3 2 4 2" xfId="33867" xr:uid="{3F1DDB13-6C4D-4E49-909A-9AF6D5DFE22B}"/>
    <cellStyle name="Note 2 5 2 2 3 2 5" xfId="17544" xr:uid="{D4F42EC4-5A72-4A0C-A856-F7D139010980}"/>
    <cellStyle name="Note 2 5 2 2 3 20" xfId="46117" xr:uid="{0095EA06-55B7-497D-8D0F-3A13E1B14060}"/>
    <cellStyle name="Note 2 5 2 2 3 21" xfId="46033" xr:uid="{D15D10DA-7F61-437E-AC4F-E84E6EC506A5}"/>
    <cellStyle name="Note 2 5 2 2 3 22" xfId="49703" xr:uid="{985453FD-E40C-4AFD-AC36-95B6D42ECDF7}"/>
    <cellStyle name="Note 2 5 2 2 3 23" xfId="49062" xr:uid="{1913C151-6E34-4728-9054-FA7E4646E6B8}"/>
    <cellStyle name="Note 2 5 2 2 3 24" xfId="49549" xr:uid="{B10266D0-33D6-4455-9964-E6F12EAD874F}"/>
    <cellStyle name="Note 2 5 2 2 3 25" xfId="48825" xr:uid="{2AF9D36D-2349-41F8-A6AB-5E4D4C2E04C5}"/>
    <cellStyle name="Note 2 5 2 2 3 26" xfId="51234" xr:uid="{317B15A9-A284-4F46-A430-E391F5DEFA35}"/>
    <cellStyle name="Note 2 5 2 2 3 27" xfId="50724" xr:uid="{75CEC86D-7FCA-4BEA-B39A-AF9909255D25}"/>
    <cellStyle name="Note 2 5 2 2 3 28" xfId="50409" xr:uid="{22D63CED-51F3-4D32-BC9C-177129B833D0}"/>
    <cellStyle name="Note 2 5 2 2 3 29" xfId="52292" xr:uid="{AF619792-A919-4783-946E-09CDD907198B}"/>
    <cellStyle name="Note 2 5 2 2 3 3" xfId="18308" xr:uid="{A272703C-7ACD-482C-AF4D-99DDBBA35F09}"/>
    <cellStyle name="Note 2 5 2 2 3 3 2" xfId="33519" xr:uid="{A9B2617F-85C9-4CAC-83AD-47B23BFE0727}"/>
    <cellStyle name="Note 2 5 2 2 3 4" xfId="31519" xr:uid="{AA6D2A8C-2B35-4D85-A217-D0A194AB2776}"/>
    <cellStyle name="Note 2 5 2 2 3 5" xfId="43880" xr:uid="{EB19E616-C16C-4CA0-9781-08426E5BAAFB}"/>
    <cellStyle name="Note 2 5 2 2 3 6" xfId="42316" xr:uid="{A461BD0C-CCC0-4168-A07C-8B99AB962897}"/>
    <cellStyle name="Note 2 5 2 2 3 7" xfId="44051" xr:uid="{FA16BAE7-5B52-4872-A638-376D1B8D5BF4}"/>
    <cellStyle name="Note 2 5 2 2 3 8" xfId="41437" xr:uid="{0FFBE283-4B1F-4200-A3FF-3945BFBAF800}"/>
    <cellStyle name="Note 2 5 2 2 3 9" xfId="43776" xr:uid="{8EFDD3B9-E2AE-438F-942F-D500DC7DBF84}"/>
    <cellStyle name="Note 2 5 2 2 4" xfId="7395" xr:uid="{87D1C3E1-EE50-4242-9135-66C7F04B582B}"/>
    <cellStyle name="Note 2 5 2 2 4 10" xfId="42374" xr:uid="{975980BF-C691-406D-AE56-08A9CED5E32C}"/>
    <cellStyle name="Note 2 5 2 2 4 11" xfId="44037" xr:uid="{B924FE99-14BA-4005-A646-DDB9EF4DD05B}"/>
    <cellStyle name="Note 2 5 2 2 4 12" xfId="42340" xr:uid="{C1E96DE2-94B7-4AA3-8202-39A477276B99}"/>
    <cellStyle name="Note 2 5 2 2 4 13" xfId="43761" xr:uid="{75770A0C-CB8F-4692-A1E4-1CC3EB819EB5}"/>
    <cellStyle name="Note 2 5 2 2 4 14" xfId="42381" xr:uid="{0189B07D-9EBA-405C-BD4C-BE5A91BD854A}"/>
    <cellStyle name="Note 2 5 2 2 4 15" xfId="47535" xr:uid="{1FF8BD81-046C-46A7-A8B1-09389A295788}"/>
    <cellStyle name="Note 2 5 2 2 4 16" xfId="46461" xr:uid="{EFB57556-FB88-414D-8EBD-A4DD3E511AFF}"/>
    <cellStyle name="Note 2 5 2 2 4 17" xfId="47665" xr:uid="{A28FBBA0-4866-413E-8F9C-DC5EA40A254C}"/>
    <cellStyle name="Note 2 5 2 2 4 18" xfId="47985" xr:uid="{9D55F8DC-68AD-4A89-9AC9-28F769A3DA6D}"/>
    <cellStyle name="Note 2 5 2 2 4 19" xfId="46280" xr:uid="{99CF58F3-1401-417A-BCF1-70A2692D796E}"/>
    <cellStyle name="Note 2 5 2 2 4 2" xfId="9637" xr:uid="{EBBD3512-85A1-40A0-A9F4-D05B38922D56}"/>
    <cellStyle name="Note 2 5 2 2 4 2 2" xfId="15778" xr:uid="{480957BF-FD8D-4F9B-91C5-4034AA86E915}"/>
    <cellStyle name="Note 2 5 2 2 4 2 2 2" xfId="23833" xr:uid="{945349EA-8A71-40D3-B776-B6A03F9895D0}"/>
    <cellStyle name="Note 2 5 2 2 4 2 2 2 2" xfId="39021" xr:uid="{3F3E96CF-9AA2-4014-A281-1DADB5FBBD06}"/>
    <cellStyle name="Note 2 5 2 2 4 2 2 3" xfId="29987" xr:uid="{5954624C-B747-4445-AECB-C1334ED57A68}"/>
    <cellStyle name="Note 2 5 2 2 4 2 3" xfId="10835" xr:uid="{0BD1F375-5FAA-442E-927A-AE7F45B50CBA}"/>
    <cellStyle name="Note 2 5 2 2 4 2 3 2" xfId="19385" xr:uid="{32218970-49DF-4132-B29D-2F19B224501E}"/>
    <cellStyle name="Note 2 5 2 2 4 2 3 2 2" xfId="34590" xr:uid="{2D9D56A1-3F64-489D-A98C-AC0807F67719}"/>
    <cellStyle name="Note 2 5 2 2 4 2 3 3" xfId="25633" xr:uid="{212413D1-F5DD-497A-9B09-20211122C299}"/>
    <cellStyle name="Note 2 5 2 2 4 2 4" xfId="18663" xr:uid="{4284B2D0-8147-490F-BF4E-35CC00A6296E}"/>
    <cellStyle name="Note 2 5 2 2 4 2 4 2" xfId="33868" xr:uid="{410A1C5D-6F74-4DC9-A88B-157FABD49CB6}"/>
    <cellStyle name="Note 2 5 2 2 4 2 5" xfId="17543" xr:uid="{B1305622-EF9D-41E0-A9A6-B789A5EB23FC}"/>
    <cellStyle name="Note 2 5 2 2 4 20" xfId="46116" xr:uid="{89CF2063-F3B6-4C9D-8B39-496E8CB82CE9}"/>
    <cellStyle name="Note 2 5 2 2 4 21" xfId="46034" xr:uid="{72B250E8-9F69-484F-BFA3-648C06E8AAE0}"/>
    <cellStyle name="Note 2 5 2 2 4 22" xfId="49704" xr:uid="{021C9FCA-4BEA-4766-9519-F4621EA089AD}"/>
    <cellStyle name="Note 2 5 2 2 4 23" xfId="49061" xr:uid="{656887E8-71E6-472A-A36F-70239AC6910F}"/>
    <cellStyle name="Note 2 5 2 2 4 24" xfId="49550" xr:uid="{5DC83152-03B6-4ECD-9891-8C1277959B36}"/>
    <cellStyle name="Note 2 5 2 2 4 25" xfId="48824" xr:uid="{2B5B4D9E-BDFD-4E34-BA38-0641C057FD49}"/>
    <cellStyle name="Note 2 5 2 2 4 26" xfId="51235" xr:uid="{2A4FA078-548B-4D12-955B-849DA150F210}"/>
    <cellStyle name="Note 2 5 2 2 4 27" xfId="50723" xr:uid="{E76A1A05-0B44-4272-AA77-63B47A2C0FBC}"/>
    <cellStyle name="Note 2 5 2 2 4 28" xfId="50410" xr:uid="{9629A8AD-046B-41E0-99F2-0220650F42E1}"/>
    <cellStyle name="Note 2 5 2 2 4 29" xfId="52293" xr:uid="{C7708397-27A3-448C-A08A-6BDA5F7C1906}"/>
    <cellStyle name="Note 2 5 2 2 4 3" xfId="18309" xr:uid="{C1EC2A89-27C1-4F20-8B45-6D88363F50D8}"/>
    <cellStyle name="Note 2 5 2 2 4 3 2" xfId="33520" xr:uid="{EA33F7C2-622F-4877-8E60-5BAF71CD23C8}"/>
    <cellStyle name="Note 2 5 2 2 4 4" xfId="31520" xr:uid="{3C622F58-90F4-4F92-8FA5-DF36CCE31A8C}"/>
    <cellStyle name="Note 2 5 2 2 4 5" xfId="43881" xr:uid="{46BDAA11-C9A1-4129-8BC9-C7FFD0EBC6E8}"/>
    <cellStyle name="Note 2 5 2 2 4 6" xfId="42315" xr:uid="{81EA3A85-56C3-4BCA-BB03-79DCAB2E7788}"/>
    <cellStyle name="Note 2 5 2 2 4 7" xfId="44052" xr:uid="{2E9C8751-2C1B-4769-A9D2-0E87312780ED}"/>
    <cellStyle name="Note 2 5 2 2 4 8" xfId="42543" xr:uid="{BD55865D-0B3B-45ED-A0AF-01558B392FBD}"/>
    <cellStyle name="Note 2 5 2 2 4 9" xfId="43777" xr:uid="{858890EA-C015-43C7-86CE-0A6BE50E8566}"/>
    <cellStyle name="Note 2 5 2 20" xfId="43142" xr:uid="{4820810B-7F17-4556-B591-065E52BC2957}"/>
    <cellStyle name="Note 2 5 2 21" xfId="42900" xr:uid="{C3ABA395-40CE-4603-98C7-EB8BFD942D66}"/>
    <cellStyle name="Note 2 5 2 22" xfId="47643" xr:uid="{652547BE-CA26-40EC-A3DC-C2DC448791D7}"/>
    <cellStyle name="Note 2 5 2 23" xfId="46631" xr:uid="{2D2DF19A-36A0-42FC-83BB-484D4CFF4FEA}"/>
    <cellStyle name="Note 2 5 2 24" xfId="48015" xr:uid="{17C95CF2-1F30-4DEE-BB81-900BF1EF3707}"/>
    <cellStyle name="Note 2 5 2 25" xfId="46395" xr:uid="{E16D45A6-C1DA-4807-BBEC-E5895A2ED025}"/>
    <cellStyle name="Note 2 5 2 26" xfId="48927" xr:uid="{445A8AC0-530C-48C5-AE90-7F66DF731BFB}"/>
    <cellStyle name="Note 2 5 2 27" xfId="49618" xr:uid="{1D4C1E13-0AD0-4AEF-8FAF-EFF2401F0D8A}"/>
    <cellStyle name="Note 2 5 2 28" xfId="49111" xr:uid="{68142E99-B371-40B6-B0E1-75561C43CB01}"/>
    <cellStyle name="Note 2 5 2 29" xfId="51168" xr:uid="{2BB2B14C-16AB-4BAB-93BC-9FB52EFE5933}"/>
    <cellStyle name="Note 2 5 2 3" xfId="7396" xr:uid="{FED3CB47-AA6B-4D94-A988-B3A8DFCB1DCB}"/>
    <cellStyle name="Note 2 5 2 30" xfId="50755" xr:uid="{8526021D-B44B-4E1D-8CDB-EB2F56DFA25E}"/>
    <cellStyle name="Note 2 5 2 31" xfId="52290" xr:uid="{80D8D0DA-8B9A-4995-B4C7-B85DE1922725}"/>
    <cellStyle name="Note 2 5 2 4" xfId="7397" xr:uid="{91FB388C-3596-43C6-9A19-9F3D2A041CD1}"/>
    <cellStyle name="Note 2 5 2 5" xfId="7398" xr:uid="{ECA83E41-B915-449C-810A-B15CFD314D8B}"/>
    <cellStyle name="Note 2 5 2 6" xfId="7399" xr:uid="{47D0D176-4BF3-4063-987B-610D0FAA8BB7}"/>
    <cellStyle name="Note 2 5 2 7" xfId="9103" xr:uid="{38C24ECB-1444-4A4A-A41E-C4BF106D1F42}"/>
    <cellStyle name="Note 2 5 2 7 2" xfId="10153" xr:uid="{DB576C9E-9DFD-4037-BEAB-47A3458BFB2D}"/>
    <cellStyle name="Note 2 5 2 7 2 2" xfId="16071" xr:uid="{AE6C8DFC-5F90-47BC-BCE6-3E048AA39995}"/>
    <cellStyle name="Note 2 5 2 7 2 2 2" xfId="24126" xr:uid="{61B74974-BBBA-4D5A-BE21-F532DD2F97AF}"/>
    <cellStyle name="Note 2 5 2 7 2 2 2 2" xfId="39314" xr:uid="{FA31E872-0B10-4D53-8AC3-82B0FD2CD461}"/>
    <cellStyle name="Note 2 5 2 7 2 2 3" xfId="30280" xr:uid="{041B35D8-02F1-4065-B95F-C827D8BA96CB}"/>
    <cellStyle name="Note 2 5 2 7 2 3" xfId="13531" xr:uid="{533EB528-1DA7-449C-BB76-94454141F77E}"/>
    <cellStyle name="Note 2 5 2 7 2 3 2" xfId="21680" xr:uid="{CD71FD63-54D5-4307-A4CE-DD855FDDF9B1}"/>
    <cellStyle name="Note 2 5 2 7 2 3 2 2" xfId="36868" xr:uid="{663F8D8E-61E1-4406-BD6E-E6694ABD2828}"/>
    <cellStyle name="Note 2 5 2 7 2 3 3" xfId="27834" xr:uid="{8B91DB13-D432-49F7-992C-A346358BF3F6}"/>
    <cellStyle name="Note 2 5 2 7 2 4" xfId="18864" xr:uid="{81C016BF-96A0-44C1-84AB-740A151C243C}"/>
    <cellStyle name="Note 2 5 2 7 2 4 2" xfId="34069" xr:uid="{921CF60D-11E4-4BD5-8153-DEA67E2AC028}"/>
    <cellStyle name="Note 2 5 2 7 2 5" xfId="17182" xr:uid="{8624683A-BB91-4493-8D81-4575C5B56B36}"/>
    <cellStyle name="Note 2 5 2 7 3" xfId="18509" xr:uid="{9C8BCA0A-517F-43CF-B6A5-66FA6BBDD24B}"/>
    <cellStyle name="Note 2 5 2 7 3 2" xfId="33714" xr:uid="{8C2BB040-3276-4D92-8E93-3AAC5E8DB557}"/>
    <cellStyle name="Note 2 5 2 7 4" xfId="17828" xr:uid="{E25318A3-779A-4D9A-BDD8-88F442688EF3}"/>
    <cellStyle name="Note 2 5 2 7 4 2" xfId="33039" xr:uid="{3AFE62F9-F6F4-40F6-83B4-A25D1A4348A7}"/>
    <cellStyle name="Note 2 5 2 8" xfId="9223" xr:uid="{653A0741-7929-4BC0-9E92-D25069EAC2BA}"/>
    <cellStyle name="Note 2 5 2 8 2" xfId="10240" xr:uid="{469309EB-66DE-418C-A2C0-F08E5EF752B1}"/>
    <cellStyle name="Note 2 5 2 8 2 2" xfId="16137" xr:uid="{898ECFEF-B8C6-4970-B253-91F3827B8688}"/>
    <cellStyle name="Note 2 5 2 8 2 2 2" xfId="24192" xr:uid="{9F75DFC9-C8D8-4C59-9053-09F8CDD17CEF}"/>
    <cellStyle name="Note 2 5 2 8 2 2 2 2" xfId="39380" xr:uid="{965EDC6F-E1DC-40AE-A283-3BE8FCFE167A}"/>
    <cellStyle name="Note 2 5 2 8 2 2 3" xfId="30346" xr:uid="{B8084BA0-63A2-47D1-B94B-C2605565D52C}"/>
    <cellStyle name="Note 2 5 2 8 2 3" xfId="11848" xr:uid="{48DFB56A-190F-46B8-941D-4FC641EA24F6}"/>
    <cellStyle name="Note 2 5 2 8 2 3 2" xfId="20344" xr:uid="{7B0EE9FE-484E-476E-BE17-3B88BFB10218}"/>
    <cellStyle name="Note 2 5 2 8 2 3 2 2" xfId="35532" xr:uid="{031453E0-8BA9-4B4E-9E36-6183F481CB69}"/>
    <cellStyle name="Note 2 5 2 8 2 3 3" xfId="26511" xr:uid="{5E5FE393-3049-4751-A1B6-4A8D29A39AC1}"/>
    <cellStyle name="Note 2 5 2 8 2 4" xfId="18912" xr:uid="{3992D680-60F4-4D55-8498-3F7FEEA5F14A}"/>
    <cellStyle name="Note 2 5 2 8 2 4 2" xfId="34117" xr:uid="{028711D7-865E-4AE9-BD78-35F0CF4ADCAF}"/>
    <cellStyle name="Note 2 5 2 8 2 5" xfId="17136" xr:uid="{53CCBC1D-83AD-4FD2-A480-25185E0E1C17}"/>
    <cellStyle name="Note 2 5 2 8 3" xfId="18550" xr:uid="{B3FDE62E-9409-43EA-B5FB-815E8851911C}"/>
    <cellStyle name="Note 2 5 2 8 3 2" xfId="33755" xr:uid="{993AFEC2-B9A6-4684-876A-2B0BB1FC4ECA}"/>
    <cellStyle name="Note 2 5 2 8 4" xfId="17773" xr:uid="{D9225798-094F-4ABF-BDE5-8102B45F56D9}"/>
    <cellStyle name="Note 2 5 2 8 4 2" xfId="32984" xr:uid="{CD9075B2-EAA9-487C-8138-32F3E4D2FB4C}"/>
    <cellStyle name="Note 2 5 2 9" xfId="8534" xr:uid="{9872718D-AE2A-4240-9085-31B59CC19C8D}"/>
    <cellStyle name="Note 2 5 2 9 2" xfId="9807" xr:uid="{CCE0282E-DC14-4E1C-9306-83C6E037023D}"/>
    <cellStyle name="Note 2 5 2 9 2 2" xfId="15889" xr:uid="{B4A58C38-CC82-4D6E-A39C-84F4ACB9E852}"/>
    <cellStyle name="Note 2 5 2 9 2 2 2" xfId="23944" xr:uid="{54BF9790-05D8-40D5-AEE4-4CEE44AA5290}"/>
    <cellStyle name="Note 2 5 2 9 2 2 2 2" xfId="39132" xr:uid="{087971D4-28EB-4903-9A65-9E7875981B7C}"/>
    <cellStyle name="Note 2 5 2 9 2 2 3" xfId="30098" xr:uid="{DDA7FD70-E09F-4F1D-AB3E-671B9464B7E2}"/>
    <cellStyle name="Note 2 5 2 9 2 3" xfId="11630" xr:uid="{3FE015A7-4127-4872-8B27-62ADA81636E1}"/>
    <cellStyle name="Note 2 5 2 9 2 3 2" xfId="20159" xr:uid="{605019DB-D690-4017-AB31-FB7A034A2244}"/>
    <cellStyle name="Note 2 5 2 9 2 3 2 2" xfId="35349" xr:uid="{DDDCFB5F-982E-41FD-9815-18A8E8F13AFB}"/>
    <cellStyle name="Note 2 5 2 9 2 3 3" xfId="26353" xr:uid="{43CB2706-0EF3-4248-8DBB-A04B124FE7BB}"/>
    <cellStyle name="Note 2 5 2 9 2 4" xfId="18759" xr:uid="{D4FBCEB4-FC08-456F-9C47-DD6B3FDE3B9A}"/>
    <cellStyle name="Note 2 5 2 9 2 4 2" xfId="33964" xr:uid="{24435595-C46B-49A5-8BD1-7C319754CB58}"/>
    <cellStyle name="Note 2 5 2 9 2 5" xfId="17443" xr:uid="{0C998789-9EA8-414B-BD1C-B359DF72E053}"/>
    <cellStyle name="Note 2 5 2 9 3" xfId="18385" xr:uid="{CB817BBA-6670-4E34-86C9-1545A1DA63C9}"/>
    <cellStyle name="Note 2 5 2 9 3 2" xfId="33595" xr:uid="{D8570071-9BB8-4EEB-9D45-F96AEBE4027C}"/>
    <cellStyle name="Note 2 5 2 9 4" xfId="18189" xr:uid="{56AB6F31-34AC-4853-B00E-248DE80237BA}"/>
    <cellStyle name="Note 2 5 2 9 4 2" xfId="33400" xr:uid="{7C0D3787-4543-4502-A597-ED74795042AA}"/>
    <cellStyle name="Note 2 5 20" xfId="45413" xr:uid="{E325FB5D-8291-4E64-B60C-C9673450ABB9}"/>
    <cellStyle name="Note 2 5 21" xfId="45980" xr:uid="{FC187BAA-4136-4AE2-B7CA-5A6EDE27462A}"/>
    <cellStyle name="Note 2 5 22" xfId="46539" xr:uid="{505871A5-48DC-491E-903A-620E598A601A}"/>
    <cellStyle name="Note 2 5 23" xfId="48269" xr:uid="{33175E51-37A7-48E2-8031-C437FBFA8C87}"/>
    <cellStyle name="Note 2 5 24" xfId="48404" xr:uid="{5A7C1474-6DEB-4F37-8822-3931DA7D7192}"/>
    <cellStyle name="Note 2 5 25" xfId="48614" xr:uid="{F55808C5-50D6-40CA-A00D-4EDF8B3CEDDF}"/>
    <cellStyle name="Note 2 5 26" xfId="49852" xr:uid="{2B03620C-B198-441C-B0F3-8F697E6FED52}"/>
    <cellStyle name="Note 2 5 27" xfId="49997" xr:uid="{51B1CECE-564A-4662-9969-A5DB2CEFCA89}"/>
    <cellStyle name="Note 2 5 28" xfId="51359" xr:uid="{CAD1B9AC-67E7-4766-A86D-7517BBBAD502}"/>
    <cellStyle name="Note 2 5 29" xfId="51489" xr:uid="{36A018B9-31A0-4640-9076-38A7AA2DE573}"/>
    <cellStyle name="Note 2 5 3" xfId="7400" xr:uid="{8F622BC4-61C1-4DF5-AF88-F427BD02F825}"/>
    <cellStyle name="Note 2 5 3 10" xfId="44519" xr:uid="{CB8F84B2-0791-452C-A637-7F418D4007DE}"/>
    <cellStyle name="Note 2 5 3 11" xfId="44721" xr:uid="{7C35041D-D9F4-445A-B14A-3B9F4EEA3DE2}"/>
    <cellStyle name="Note 2 5 3 12" xfId="44920" xr:uid="{5B2A79DD-28D4-4E19-8910-613220B3F313}"/>
    <cellStyle name="Note 2 5 3 13" xfId="45104" xr:uid="{65FB53A2-0192-446A-A0CA-91ACBBB89158}"/>
    <cellStyle name="Note 2 5 3 14" xfId="45260" xr:uid="{FCB6E20A-8DF7-4732-8BDC-45815766A089}"/>
    <cellStyle name="Note 2 5 3 15" xfId="47536" xr:uid="{AE9F2E6C-65A2-4EA5-8379-2EA92398A661}"/>
    <cellStyle name="Note 2 5 3 16" xfId="46460" xr:uid="{6038EFEB-E982-4943-BE8D-03C5D8163737}"/>
    <cellStyle name="Note 2 5 3 17" xfId="47817" xr:uid="{4533C7DC-73C0-478B-BE15-42A30E2FAFA7}"/>
    <cellStyle name="Note 2 5 3 18" xfId="47986" xr:uid="{1943EDDB-C10D-4934-8424-9FA6BD4B689C}"/>
    <cellStyle name="Note 2 5 3 19" xfId="47389" xr:uid="{467A49BB-714E-430C-BABD-662DE1269EEB}"/>
    <cellStyle name="Note 2 5 3 2" xfId="9638" xr:uid="{06916C16-CD87-4AF6-B032-9B77F689C8BF}"/>
    <cellStyle name="Note 2 5 3 2 2" xfId="15779" xr:uid="{BC28E92F-272E-4D52-B8BC-06289E663341}"/>
    <cellStyle name="Note 2 5 3 2 2 2" xfId="23834" xr:uid="{940C7D81-A44E-4DF3-9E60-514F8760EDA6}"/>
    <cellStyle name="Note 2 5 3 2 2 2 2" xfId="39022" xr:uid="{93DF93E9-1F51-4000-93F6-7505C77AEDC0}"/>
    <cellStyle name="Note 2 5 3 2 2 3" xfId="29988" xr:uid="{C152E22F-C0BF-40AA-83F5-8D77AD5B6BEE}"/>
    <cellStyle name="Note 2 5 3 2 3" xfId="10979" xr:uid="{E9171914-47BC-4402-8AEA-4E2D810F2A62}"/>
    <cellStyle name="Note 2 5 3 2 3 2" xfId="19529" xr:uid="{BBDDA698-FF26-412F-92CA-2FABB1BDFA5C}"/>
    <cellStyle name="Note 2 5 3 2 3 2 2" xfId="34734" xr:uid="{829B5FE6-5524-4939-A8D0-1F0D0A1DAEFE}"/>
    <cellStyle name="Note 2 5 3 2 3 3" xfId="25777" xr:uid="{2EAF5AE9-A451-4A52-A85D-90685C2F8878}"/>
    <cellStyle name="Note 2 5 3 2 4" xfId="18664" xr:uid="{377F6EE9-D25E-4A8E-AEF4-2A0B57858A49}"/>
    <cellStyle name="Note 2 5 3 2 4 2" xfId="33869" xr:uid="{7E279BD4-3633-4E10-BCEE-D416A96245AC}"/>
    <cellStyle name="Note 2 5 3 2 5" xfId="17542" xr:uid="{E3D2622C-053C-42FA-B7C3-271B0859D929}"/>
    <cellStyle name="Note 2 5 3 20" xfId="46509" xr:uid="{38766813-8D9E-4D24-A91A-C9270ADC1488}"/>
    <cellStyle name="Note 2 5 3 21" xfId="46543" xr:uid="{CCFF8938-3CE1-4CB2-B46B-82F2DEC81BB7}"/>
    <cellStyle name="Note 2 5 3 22" xfId="49705" xr:uid="{82ACD3F4-F51C-4D91-BAE2-A36E721AB0CD}"/>
    <cellStyle name="Note 2 5 3 23" xfId="49060" xr:uid="{57856483-C451-47D3-9853-0479D206EC53}"/>
    <cellStyle name="Note 2 5 3 24" xfId="49551" xr:uid="{3B1BBC48-00AA-4F21-8B46-24B8AF2D8C3F}"/>
    <cellStyle name="Note 2 5 3 25" xfId="50046" xr:uid="{B5635ADB-0DA1-43A3-89EE-6E9A266F3A04}"/>
    <cellStyle name="Note 2 5 3 26" xfId="51236" xr:uid="{97E2C321-67C0-4C3B-88C3-7DE520898419}"/>
    <cellStyle name="Note 2 5 3 27" xfId="50722" xr:uid="{02A69BBB-4895-4A39-9726-E3AB58E9C44C}"/>
    <cellStyle name="Note 2 5 3 28" xfId="50411" xr:uid="{BB269684-121F-479D-A281-114DC343D777}"/>
    <cellStyle name="Note 2 5 3 29" xfId="52294" xr:uid="{A227098A-905E-4EB9-A6C7-5DA5672E8565}"/>
    <cellStyle name="Note 2 5 3 3" xfId="18310" xr:uid="{5EC96443-8F4B-4F52-9ACC-0C97D740A194}"/>
    <cellStyle name="Note 2 5 3 3 2" xfId="33521" xr:uid="{56DF2EFC-1BDE-4D52-811E-02CE85C7CDDA}"/>
    <cellStyle name="Note 2 5 3 4" xfId="31521" xr:uid="{67F2E82C-EC8A-483D-A515-FEA682E7285B}"/>
    <cellStyle name="Note 2 5 3 5" xfId="43885" xr:uid="{5BE538BF-1605-4CE6-B810-789ECB5B14BE}"/>
    <cellStyle name="Note 2 5 3 6" xfId="42311" xr:uid="{2979C712-2309-4D7C-B4C8-5397948D6E00}"/>
    <cellStyle name="Note 2 5 3 7" xfId="41680" xr:uid="{06526451-CA6F-45D6-998D-90D3120FBC64}"/>
    <cellStyle name="Note 2 5 3 8" xfId="42542" xr:uid="{82E7DA6C-AA04-4C7A-BBA4-E6C37089CF03}"/>
    <cellStyle name="Note 2 5 3 9" xfId="44302" xr:uid="{1428A67C-1E9D-45F1-9A0E-53FE19F5E1D2}"/>
    <cellStyle name="Note 2 5 30" xfId="52289" xr:uid="{84851FB7-ED52-46F0-8D23-E565D07D6CE8}"/>
    <cellStyle name="Note 2 5 4" xfId="7401" xr:uid="{6379ECA1-BAEB-4509-BBA2-B5C881E6DFC7}"/>
    <cellStyle name="Note 2 5 4 10" xfId="42373" xr:uid="{74E48E21-A236-4322-8495-F50F7EAFB53E}"/>
    <cellStyle name="Note 2 5 4 11" xfId="41829" xr:uid="{1D774303-1960-4CCA-8D58-FEE646E5E5CA}"/>
    <cellStyle name="Note 2 5 4 12" xfId="45045" xr:uid="{1AB78990-97A1-439F-A9F6-64984342B7D9}"/>
    <cellStyle name="Note 2 5 4 13" xfId="42333" xr:uid="{3A268564-5EE6-4D1E-8D91-6C5698DA9639}"/>
    <cellStyle name="Note 2 5 4 14" xfId="43506" xr:uid="{7C27A809-81A0-428C-9889-99339AD5B40A}"/>
    <cellStyle name="Note 2 5 4 15" xfId="47537" xr:uid="{00434077-1583-4A42-A0F7-DA6AD24EEBCA}"/>
    <cellStyle name="Note 2 5 4 16" xfId="46459" xr:uid="{CADABC5A-BFE6-4852-AC10-752F8B26296C}"/>
    <cellStyle name="Note 2 5 4 17" xfId="47666" xr:uid="{74E55344-1126-4066-94B0-36E39D1D1788}"/>
    <cellStyle name="Note 2 5 4 18" xfId="47987" xr:uid="{A2E6B496-B560-4E6F-ACC4-161B79F6C8DD}"/>
    <cellStyle name="Note 2 5 4 19" xfId="47200" xr:uid="{3D88D82E-7709-4A51-B32B-1902E505A31D}"/>
    <cellStyle name="Note 2 5 4 2" xfId="9639" xr:uid="{92895B50-3FFC-4C38-93C0-2E1CF9A42078}"/>
    <cellStyle name="Note 2 5 4 2 2" xfId="15780" xr:uid="{B21702E6-EE40-4B26-900C-D978459BE0C5}"/>
    <cellStyle name="Note 2 5 4 2 2 2" xfId="23835" xr:uid="{DADA8BBD-C4A7-4EEC-97EC-8A6A2C337816}"/>
    <cellStyle name="Note 2 5 4 2 2 2 2" xfId="39023" xr:uid="{86F7104E-521C-4E19-AA0C-2B9585FB934C}"/>
    <cellStyle name="Note 2 5 4 2 2 3" xfId="29989" xr:uid="{D382A9D3-64D0-4B2C-9350-22439F66C640}"/>
    <cellStyle name="Note 2 5 4 2 3" xfId="10750" xr:uid="{2935B0C0-F5B6-46FB-AF7C-01E1F74A1A47}"/>
    <cellStyle name="Note 2 5 4 2 3 2" xfId="19300" xr:uid="{CB366E8A-E5A3-491D-A793-FCBEDFBA6795}"/>
    <cellStyle name="Note 2 5 4 2 3 2 2" xfId="34505" xr:uid="{29E1CED9-1558-4CFD-A330-EBA8515E59AE}"/>
    <cellStyle name="Note 2 5 4 2 3 3" xfId="25548" xr:uid="{CA722806-6F22-465E-9AF2-B963E6A20FC8}"/>
    <cellStyle name="Note 2 5 4 2 4" xfId="18665" xr:uid="{0F98B1D3-024A-40B9-9765-E9953931A362}"/>
    <cellStyle name="Note 2 5 4 2 4 2" xfId="33870" xr:uid="{49EA8186-8DD1-43C4-9087-42C69211A0F0}"/>
    <cellStyle name="Note 2 5 4 2 5" xfId="17541" xr:uid="{81BE6E8C-D09F-47FC-8493-9AD7A2D5F03B}"/>
    <cellStyle name="Note 2 5 4 20" xfId="48206" xr:uid="{6657DF50-A5D6-4635-B21B-4636A1C6387C}"/>
    <cellStyle name="Note 2 5 4 21" xfId="46035" xr:uid="{099558C1-A4F2-465C-9BD3-7E858E7EE6D6}"/>
    <cellStyle name="Note 2 5 4 22" xfId="49706" xr:uid="{A544E43D-2DC0-411E-B472-A6455454E904}"/>
    <cellStyle name="Note 2 5 4 23" xfId="49059" xr:uid="{D8DAE24D-97FB-416B-8C87-B16266755FE4}"/>
    <cellStyle name="Note 2 5 4 24" xfId="49793" xr:uid="{D6836315-21B0-48FF-8B72-5060A67617E2}"/>
    <cellStyle name="Note 2 5 4 25" xfId="49810" xr:uid="{111C4467-64CB-4C1B-B13D-4A9417B6930C}"/>
    <cellStyle name="Note 2 5 4 26" xfId="51237" xr:uid="{DE782F3D-77E1-4B7E-8E0C-526B1A26E134}"/>
    <cellStyle name="Note 2 5 4 27" xfId="50721" xr:uid="{D8FAAC24-80AB-4081-81C3-E30756932771}"/>
    <cellStyle name="Note 2 5 4 28" xfId="51299" xr:uid="{8A131335-3023-4C7B-B6BA-BAFD9DC7E058}"/>
    <cellStyle name="Note 2 5 4 29" xfId="52295" xr:uid="{788CB513-A0D7-4445-8366-35D47C3FE6E3}"/>
    <cellStyle name="Note 2 5 4 3" xfId="18311" xr:uid="{20D09A58-C649-46C6-9244-0E52E3ADDDD8}"/>
    <cellStyle name="Note 2 5 4 3 2" xfId="33522" xr:uid="{1F8DF358-EF63-4330-83F6-130BAD1185C2}"/>
    <cellStyle name="Note 2 5 4 4" xfId="31522" xr:uid="{872B29E6-40F0-49C4-9C64-598C31C943F9}"/>
    <cellStyle name="Note 2 5 4 5" xfId="43886" xr:uid="{8AFC89FB-B7B9-41A1-8962-6D2A589A01E5}"/>
    <cellStyle name="Note 2 5 4 6" xfId="42310" xr:uid="{73834935-06C8-4478-9EF1-B6C1A49166D9}"/>
    <cellStyle name="Note 2 5 4 7" xfId="41681" xr:uid="{80552D0F-9AEA-4EEF-900B-91F4E7DE0D67}"/>
    <cellStyle name="Note 2 5 4 8" xfId="42541" xr:uid="{B1C2FE77-1AC9-4FED-B8FF-A896C9D8B213}"/>
    <cellStyle name="Note 2 5 4 9" xfId="41760" xr:uid="{C985A19E-6D49-4479-8CFE-B16310EC5F6A}"/>
    <cellStyle name="Note 2 5 5" xfId="7402" xr:uid="{9EFFB695-DD60-4CEE-81B6-6272128C45A5}"/>
    <cellStyle name="Note 2 5 5 10" xfId="44858" xr:uid="{9E3D5F79-E92A-413B-AFEF-42670F52A56A}"/>
    <cellStyle name="Note 2 5 5 11" xfId="45041" xr:uid="{10BA4E19-61FC-4F7D-8236-CE2307D35964}"/>
    <cellStyle name="Note 2 5 5 12" xfId="45046" xr:uid="{055C3A6E-6896-42DB-9C55-98DCAD8D34C5}"/>
    <cellStyle name="Note 2 5 5 13" xfId="45355" xr:uid="{076372BF-1DFB-4E50-9079-9631BD097517}"/>
    <cellStyle name="Note 2 5 5 14" xfId="45486" xr:uid="{302F33DB-3A53-4742-A8EC-31B6ABE4D1D3}"/>
    <cellStyle name="Note 2 5 5 15" xfId="47538" xr:uid="{21ED6EF7-5452-4819-B476-E74CBC29DD38}"/>
    <cellStyle name="Note 2 5 5 16" xfId="46458" xr:uid="{030DB3B3-4C02-43E0-8A9A-C2F5278B1F17}"/>
    <cellStyle name="Note 2 5 5 17" xfId="47667" xr:uid="{9CAA9BCC-A1AB-4313-AA93-D3286450D8B6}"/>
    <cellStyle name="Note 2 5 5 18" xfId="47862" xr:uid="{FA7137F9-63C6-490B-AC37-47F2C662F9E3}"/>
    <cellStyle name="Note 2 5 5 19" xfId="48119" xr:uid="{27DBD443-B9A8-4AFD-B287-3C08FBBEB6F6}"/>
    <cellStyle name="Note 2 5 5 2" xfId="9640" xr:uid="{208643DA-9934-4C10-90EA-5B959004F503}"/>
    <cellStyle name="Note 2 5 5 2 2" xfId="15781" xr:uid="{180CFBE0-7C69-42EF-A35D-A8A856D9E6E8}"/>
    <cellStyle name="Note 2 5 5 2 2 2" xfId="23836" xr:uid="{A1609E66-DDCE-4A8F-AC72-CE52A75B33AE}"/>
    <cellStyle name="Note 2 5 5 2 2 2 2" xfId="39024" xr:uid="{0D6B58DA-BBA4-4C7B-AC59-9AE87D422FD3}"/>
    <cellStyle name="Note 2 5 5 2 2 3" xfId="29990" xr:uid="{73A1A22B-5A5E-42D4-9A37-686A1E29E3F1}"/>
    <cellStyle name="Note 2 5 5 2 3" xfId="12486" xr:uid="{4F85394B-4A22-48FA-AF3B-CC50A9FD482C}"/>
    <cellStyle name="Note 2 5 5 2 3 2" xfId="20903" xr:uid="{AFEE71A0-3BBC-4667-8B44-8DBE893E5448}"/>
    <cellStyle name="Note 2 5 5 2 3 2 2" xfId="36091" xr:uid="{E0DD36B8-01B3-4578-9898-898575372659}"/>
    <cellStyle name="Note 2 5 5 2 3 3" xfId="27057" xr:uid="{CEBDCFC4-7CB1-4B59-A64F-E0675EC54FDF}"/>
    <cellStyle name="Note 2 5 5 2 4" xfId="18666" xr:uid="{8D8F61D4-725A-4B6E-A330-540F3A368B69}"/>
    <cellStyle name="Note 2 5 5 2 4 2" xfId="33871" xr:uid="{1B4CD4A0-D600-4046-863C-E9B8CB2B19C8}"/>
    <cellStyle name="Note 2 5 5 2 5" xfId="17540" xr:uid="{661C6E86-CFDB-4A47-9CAF-FB62F67573AC}"/>
    <cellStyle name="Note 2 5 5 20" xfId="48177" xr:uid="{3D66C6F2-1ACE-4B66-A607-A11919E07162}"/>
    <cellStyle name="Note 2 5 5 21" xfId="48350" xr:uid="{026AB288-CE39-44DE-9B40-5402FDCF22B0}"/>
    <cellStyle name="Note 2 5 5 22" xfId="49707" xr:uid="{F61D477F-520E-47B6-ADDD-1605652DC703}"/>
    <cellStyle name="Note 2 5 5 23" xfId="49058" xr:uid="{126F7D04-AB35-4D39-A212-0097D96BB180}"/>
    <cellStyle name="Note 2 5 5 24" xfId="49552" xr:uid="{7D18F829-96E7-4B36-B60C-9765DD92B36C}"/>
    <cellStyle name="Note 2 5 5 25" xfId="49939" xr:uid="{15BFD217-2D05-4A31-952A-63B97F5A4D97}"/>
    <cellStyle name="Note 2 5 5 26" xfId="51238" xr:uid="{D54F83C7-60CF-491A-8029-9003B96DC1A5}"/>
    <cellStyle name="Note 2 5 5 27" xfId="50720" xr:uid="{F261F391-CF86-4E47-9C19-13F7ACC058CF}"/>
    <cellStyle name="Note 2 5 5 28" xfId="50256" xr:uid="{3D764A56-7B37-4381-A47B-E84CA3919569}"/>
    <cellStyle name="Note 2 5 5 29" xfId="52296" xr:uid="{F1994E0C-998A-4983-82B0-5C69EF014EF4}"/>
    <cellStyle name="Note 2 5 5 3" xfId="18312" xr:uid="{1894C62A-A736-4ED2-954B-DBF87FB12520}"/>
    <cellStyle name="Note 2 5 5 3 2" xfId="33523" xr:uid="{FBF5F003-D176-4B21-AE8D-E6EF0B1250CB}"/>
    <cellStyle name="Note 2 5 5 4" xfId="31523" xr:uid="{99F54BFB-2069-46AE-8DF2-11350346977D}"/>
    <cellStyle name="Note 2 5 5 5" xfId="43887" xr:uid="{B43B4145-089A-4298-86DB-18430043D822}"/>
    <cellStyle name="Note 2 5 5 6" xfId="42309" xr:uid="{13A79686-F869-402C-A461-0342F4F75156}"/>
    <cellStyle name="Note 2 5 5 7" xfId="41682" xr:uid="{DA1FA78F-04DA-4E22-92B1-B8929857B015}"/>
    <cellStyle name="Note 2 5 5 8" xfId="42195" xr:uid="{354BB0CC-CA68-4BC1-93D7-FD4476A202DD}"/>
    <cellStyle name="Note 2 5 5 9" xfId="44655" xr:uid="{B84D161D-A072-4EED-B318-FB4559238B21}"/>
    <cellStyle name="Note 2 5 6" xfId="7403" xr:uid="{1F45AEE5-33D0-4DEF-BF3C-CE4BDDE5286A}"/>
    <cellStyle name="Note 2 5 6 10" xfId="44815" xr:uid="{CD604524-7E75-4A5F-AE5D-96B7FA21760C}"/>
    <cellStyle name="Note 2 5 6 11" xfId="45007" xr:uid="{2FD135F2-D59B-4A34-8054-15F31C596525}"/>
    <cellStyle name="Note 2 5 6 12" xfId="45047" xr:uid="{771C06F5-F59C-4004-9F0E-5DC4BD2A090F}"/>
    <cellStyle name="Note 2 5 6 13" xfId="45328" xr:uid="{4194579B-5B4C-44CE-96BB-1DA4405CC28E}"/>
    <cellStyle name="Note 2 5 6 14" xfId="45464" xr:uid="{949DA004-3F06-46F0-9C2A-D806B9BE49D9}"/>
    <cellStyle name="Note 2 5 6 15" xfId="47539" xr:uid="{2780F160-EDD6-4CEC-8F61-4E0ACDB61CF3}"/>
    <cellStyle name="Note 2 5 6 16" xfId="46457" xr:uid="{2837092A-28E9-4819-877A-D937DD368429}"/>
    <cellStyle name="Note 2 5 6 17" xfId="45939" xr:uid="{E4B32FF8-60C4-40D0-8BD0-9064ACB24DE1}"/>
    <cellStyle name="Note 2 5 6 18" xfId="47863" xr:uid="{B13ADDB9-FFB5-4402-865B-95DEFC2E00EA}"/>
    <cellStyle name="Note 2 5 6 19" xfId="48088" xr:uid="{B0FD90E0-F861-4FB2-B008-B888BA479E8A}"/>
    <cellStyle name="Note 2 5 6 2" xfId="9641" xr:uid="{A14E1EAB-9588-4228-A273-B3BC90FE409D}"/>
    <cellStyle name="Note 2 5 6 2 2" xfId="15782" xr:uid="{909CC46F-C520-408C-911A-4B6B8970F660}"/>
    <cellStyle name="Note 2 5 6 2 2 2" xfId="23837" xr:uid="{327EF12B-E249-4546-9A00-34E1A30E92E2}"/>
    <cellStyle name="Note 2 5 6 2 2 2 2" xfId="39025" xr:uid="{2E1EAB6B-32BB-4FE0-9D43-99B9D1072302}"/>
    <cellStyle name="Note 2 5 6 2 2 3" xfId="29991" xr:uid="{4E17D198-D81A-4606-84B1-06854EAB7431}"/>
    <cellStyle name="Note 2 5 6 2 3" xfId="10738" xr:uid="{0916C417-AF22-4100-BB1E-C988C2842855}"/>
    <cellStyle name="Note 2 5 6 2 3 2" xfId="19288" xr:uid="{9FACAEB4-8F26-4198-A47F-330B9220DDE5}"/>
    <cellStyle name="Note 2 5 6 2 3 2 2" xfId="34493" xr:uid="{9360545D-4BA8-4CCC-87ED-8B7D0186D542}"/>
    <cellStyle name="Note 2 5 6 2 3 3" xfId="25536" xr:uid="{B9BBAD7C-D2E7-4EB0-BAE1-890477BE2838}"/>
    <cellStyle name="Note 2 5 6 2 4" xfId="18667" xr:uid="{41EF29BA-720C-4AD0-A754-B64B4843E983}"/>
    <cellStyle name="Note 2 5 6 2 4 2" xfId="33872" xr:uid="{46D0118F-15C9-4BA4-AF8D-88415FC0F464}"/>
    <cellStyle name="Note 2 5 6 2 5" xfId="17539" xr:uid="{E2DFE100-4B77-4F5B-A8FD-87BE12F5FA23}"/>
    <cellStyle name="Note 2 5 6 20" xfId="45974" xr:uid="{68266872-E8A8-48A9-84A9-1BD7994A7DEF}"/>
    <cellStyle name="Note 2 5 6 21" xfId="48326" xr:uid="{EB34D781-F7F2-4E93-AE62-6BFFE3ACCF7B}"/>
    <cellStyle name="Note 2 5 6 22" xfId="49708" xr:uid="{4B59CA6B-025C-42C7-B3B2-0A97891D27D9}"/>
    <cellStyle name="Note 2 5 6 23" xfId="49057" xr:uid="{0116DEE2-2F56-43BC-BD53-372A5F87D77B}"/>
    <cellStyle name="Note 2 5 6 24" xfId="49937" xr:uid="{791B446B-24E8-4B7C-86CA-CC4D593BF4E5}"/>
    <cellStyle name="Note 2 5 6 25" xfId="49940" xr:uid="{F7946905-E667-4AC5-AF3B-B1E9F614DF19}"/>
    <cellStyle name="Note 2 5 6 26" xfId="51239" xr:uid="{1A1B08EA-9B17-4ED9-A9B4-A07F70CA1AEE}"/>
    <cellStyle name="Note 2 5 6 27" xfId="50719" xr:uid="{E34B8563-4638-4136-947E-093A37FAEBDF}"/>
    <cellStyle name="Note 2 5 6 28" xfId="51436" xr:uid="{5C364B87-CD07-4063-96EE-66BAA18801DF}"/>
    <cellStyle name="Note 2 5 6 29" xfId="52297" xr:uid="{7BBF2BAB-1852-4E3F-981C-B3603D173E20}"/>
    <cellStyle name="Note 2 5 6 3" xfId="18313" xr:uid="{749ED79B-0206-46B4-951D-E58017A7489D}"/>
    <cellStyle name="Note 2 5 6 3 2" xfId="33524" xr:uid="{D6DDB635-09FD-4B5E-BC53-393C56DA335E}"/>
    <cellStyle name="Note 2 5 6 4" xfId="31524" xr:uid="{11B5B755-299A-4856-B889-7F2B205C9551}"/>
    <cellStyle name="Note 2 5 6 5" xfId="43888" xr:uid="{9AC5A5E4-8D85-4A7C-BEEC-9DF1D59F6894}"/>
    <cellStyle name="Note 2 5 6 6" xfId="42308" xr:uid="{70703D5B-2A68-4AC4-A29C-60D92AB23E09}"/>
    <cellStyle name="Note 2 5 6 7" xfId="41683" xr:uid="{72A4A6FA-BFEB-4B2B-A1DD-7FD046F41B9B}"/>
    <cellStyle name="Note 2 5 6 8" xfId="42540" xr:uid="{B909FDD7-A851-4787-9CE2-EA148A4C1A0D}"/>
    <cellStyle name="Note 2 5 6 9" xfId="44615" xr:uid="{5CB40D2F-6167-437D-AC1F-98F28212C7BD}"/>
    <cellStyle name="Note 2 5 7" xfId="9102" xr:uid="{F33FEF0B-5718-4BA7-99B0-D8A9E523B418}"/>
    <cellStyle name="Note 2 5 7 2" xfId="10152" xr:uid="{24657B42-51BB-4468-830E-C1FF68FB4692}"/>
    <cellStyle name="Note 2 5 7 2 2" xfId="16070" xr:uid="{EE518105-FAF1-419B-9D9C-74A8DD8F340A}"/>
    <cellStyle name="Note 2 5 7 2 2 2" xfId="24125" xr:uid="{7F293F66-BE7D-4E69-9F00-1D71DBDC4BEC}"/>
    <cellStyle name="Note 2 5 7 2 2 2 2" xfId="39313" xr:uid="{7774FB40-5345-468B-B30C-298A0B5352E2}"/>
    <cellStyle name="Note 2 5 7 2 2 3" xfId="30279" xr:uid="{D6792E92-092E-4148-8140-0ADB12FA452D}"/>
    <cellStyle name="Note 2 5 7 2 3" xfId="12574" xr:uid="{7DA8C649-A082-4AC8-8CE5-220FA075B14A}"/>
    <cellStyle name="Note 2 5 7 2 3 2" xfId="20973" xr:uid="{7C4D9EFD-BD40-477B-9D46-C1F6792BAE0C}"/>
    <cellStyle name="Note 2 5 7 2 3 2 2" xfId="36161" xr:uid="{51AB9E11-3067-4DF2-B35B-8A20F31762DE}"/>
    <cellStyle name="Note 2 5 7 2 3 3" xfId="27127" xr:uid="{806A64E5-71FF-4F72-B5D3-F6D34819D438}"/>
    <cellStyle name="Note 2 5 7 2 4" xfId="18863" xr:uid="{C80E05E3-86E8-444C-92FC-34B60683DE75}"/>
    <cellStyle name="Note 2 5 7 2 4 2" xfId="34068" xr:uid="{845F4AC4-7ECE-4A93-A1B9-3ED05157BD4F}"/>
    <cellStyle name="Note 2 5 7 2 5" xfId="17183" xr:uid="{D9C66942-DF43-4311-9AFF-D84EA159FBF9}"/>
    <cellStyle name="Note 2 5 7 3" xfId="18508" xr:uid="{33FF0773-1A7D-44C3-9748-AB21D624039F}"/>
    <cellStyle name="Note 2 5 7 3 2" xfId="33713" xr:uid="{E75B80DC-4A7D-438A-A231-4089BEED4472}"/>
    <cellStyle name="Note 2 5 7 4" xfId="17829" xr:uid="{6EDCFEEC-5526-46A3-900A-368D1ABCC202}"/>
    <cellStyle name="Note 2 5 7 4 2" xfId="33040" xr:uid="{41ACF770-4892-453D-9AE0-CD0EE9BB8936}"/>
    <cellStyle name="Note 2 5 8" xfId="9222" xr:uid="{CD20F931-DB4F-4CCF-BE26-33AEBC77AA48}"/>
    <cellStyle name="Note 2 5 8 2" xfId="10239" xr:uid="{ED986DAB-589E-42F5-AE69-856C539AC487}"/>
    <cellStyle name="Note 2 5 8 2 2" xfId="16136" xr:uid="{B4F67607-96F3-4637-8DA4-DE5005EE6F4F}"/>
    <cellStyle name="Note 2 5 8 2 2 2" xfId="24191" xr:uid="{2823BE27-A9A6-4DF8-B066-363CA901F1B1}"/>
    <cellStyle name="Note 2 5 8 2 2 2 2" xfId="39379" xr:uid="{5CC503D1-315F-4D34-ADEF-D4A790EC7853}"/>
    <cellStyle name="Note 2 5 8 2 2 3" xfId="30345" xr:uid="{2A912010-C3A8-468A-9134-F46CD95E99A7}"/>
    <cellStyle name="Note 2 5 8 2 3" xfId="12801" xr:uid="{468E4FEE-14ED-412F-A37F-9742673CF5B2}"/>
    <cellStyle name="Note 2 5 8 2 3 2" xfId="21184" xr:uid="{A351D5C6-8716-462E-A88E-B5CC0FB29B10}"/>
    <cellStyle name="Note 2 5 8 2 3 2 2" xfId="36372" xr:uid="{CA47E79B-B318-4D25-BE74-0AAC40F5EB3F}"/>
    <cellStyle name="Note 2 5 8 2 3 3" xfId="27338" xr:uid="{40BFE808-7740-46EA-8A4F-31C9D3C4CD34}"/>
    <cellStyle name="Note 2 5 8 2 4" xfId="18911" xr:uid="{8C64894E-376D-42D8-9DD7-F3AFADF5B616}"/>
    <cellStyle name="Note 2 5 8 2 4 2" xfId="34116" xr:uid="{5E5D5B3D-5EFE-4D36-AA63-484EF5BCF704}"/>
    <cellStyle name="Note 2 5 8 2 5" xfId="17137" xr:uid="{85F016D4-9C7F-46A4-976E-760830F7D82F}"/>
    <cellStyle name="Note 2 5 8 3" xfId="18549" xr:uid="{74B67FA6-5ECC-41D0-8BA9-188421C1B980}"/>
    <cellStyle name="Note 2 5 8 3 2" xfId="33754" xr:uid="{5C494138-7342-4B15-A9C4-7550679D3A22}"/>
    <cellStyle name="Note 2 5 8 4" xfId="17774" xr:uid="{E52C89D3-6D5E-4371-A57F-3DDC28256FDD}"/>
    <cellStyle name="Note 2 5 8 4 2" xfId="32985" xr:uid="{6FF5446C-E649-4976-A1A7-5D62C1A6E266}"/>
    <cellStyle name="Note 2 5 9" xfId="8535" xr:uid="{DBA875E1-186D-4510-B8FA-11151C082E59}"/>
    <cellStyle name="Note 2 5 9 2" xfId="9808" xr:uid="{59283F4F-2057-4FC4-B56A-AD9329FF9DEE}"/>
    <cellStyle name="Note 2 5 9 2 2" xfId="15890" xr:uid="{D229FF97-EE40-48FF-8D12-CC7C65F9BD68}"/>
    <cellStyle name="Note 2 5 9 2 2 2" xfId="23945" xr:uid="{68788F7C-92EB-4936-A6B7-9532582BE0D4}"/>
    <cellStyle name="Note 2 5 9 2 2 2 2" xfId="39133" xr:uid="{1317DF83-1136-46B1-8DF1-D57166E4CCB7}"/>
    <cellStyle name="Note 2 5 9 2 2 3" xfId="30099" xr:uid="{D93151C8-4119-4DB8-BEA7-0C830CA0EAA4}"/>
    <cellStyle name="Note 2 5 9 2 3" xfId="12956" xr:uid="{0FF74AC9-7A6B-466B-97AF-EF9CB552E955}"/>
    <cellStyle name="Note 2 5 9 2 3 2" xfId="21317" xr:uid="{A7DBCBBA-C713-4CB9-B4E7-ED115FB0B7F2}"/>
    <cellStyle name="Note 2 5 9 2 3 2 2" xfId="36505" xr:uid="{64561D3A-30D9-4A01-B0AF-C9A0DDA231C8}"/>
    <cellStyle name="Note 2 5 9 2 3 3" xfId="27471" xr:uid="{071ABBDE-57EB-4248-BFCE-0AFB86F7CCFF}"/>
    <cellStyle name="Note 2 5 9 2 4" xfId="18760" xr:uid="{2E7A8A74-490A-4E90-9E37-B988C10AD8A3}"/>
    <cellStyle name="Note 2 5 9 2 4 2" xfId="33965" xr:uid="{B58C1E55-02BC-4DD1-8D27-997559D1D7DE}"/>
    <cellStyle name="Note 2 5 9 2 5" xfId="17442" xr:uid="{72D1C0E5-A74F-4534-8E06-A536147D38B3}"/>
    <cellStyle name="Note 2 5 9 3" xfId="18386" xr:uid="{103CDD08-8557-4663-B3B6-BFD27A1AE260}"/>
    <cellStyle name="Note 2 5 9 3 2" xfId="33596" xr:uid="{6CF7C327-691B-4C55-9FFB-934887EEB91C}"/>
    <cellStyle name="Note 2 5 9 4" xfId="18188" xr:uid="{E0CA5ECC-84C3-4359-B3A0-AAA65FA49E70}"/>
    <cellStyle name="Note 2 5 9 4 2" xfId="33399" xr:uid="{57EFB8D6-6874-4B1F-876A-E7D39436A5BC}"/>
    <cellStyle name="Note 2 6" xfId="7404" xr:uid="{E1E7DF6E-C9D5-41D1-902D-0697655DB892}"/>
    <cellStyle name="Note 2 6 10" xfId="42450" xr:uid="{86479AB5-8392-4CEA-A21F-988496750C9E}"/>
    <cellStyle name="Note 2 6 11" xfId="43443" xr:uid="{ECDAAB8F-6182-4DF8-B5EC-232404A24583}"/>
    <cellStyle name="Note 2 6 12" xfId="42608" xr:uid="{979F10FB-A601-4647-839A-EF423B293F8B}"/>
    <cellStyle name="Note 2 6 13" xfId="43274" xr:uid="{E16F916E-E928-484F-99CF-A21C9A525030}"/>
    <cellStyle name="Note 2 6 14" xfId="41324" xr:uid="{6F7C8B06-0B61-4E2A-BCFF-087743C80DBE}"/>
    <cellStyle name="Note 2 6 15" xfId="43146" xr:uid="{5794CB74-5F10-4431-91CD-976108BD4113}"/>
    <cellStyle name="Note 2 6 16" xfId="44937" xr:uid="{4731D7F8-7171-41A0-B269-2EDA082EEB23}"/>
    <cellStyle name="Note 2 6 17" xfId="46284" xr:uid="{DBCABFEA-EBBE-4DAB-96CE-09D1D6557C96}"/>
    <cellStyle name="Note 2 6 18" xfId="46012" xr:uid="{FCC01086-D374-470A-A1B1-3DD357196A9D}"/>
    <cellStyle name="Note 2 6 19" xfId="47743" xr:uid="{6EF847F8-5825-423A-93E2-E2AD1C84C252}"/>
    <cellStyle name="Note 2 6 2" xfId="9104" xr:uid="{BDB78820-1A2E-487B-87B8-F29B639800EC}"/>
    <cellStyle name="Note 2 6 2 2" xfId="10154" xr:uid="{07DAA9CF-29D4-4A04-8EAE-2FA44BF8DCCB}"/>
    <cellStyle name="Note 2 6 2 2 2" xfId="16072" xr:uid="{BEF77688-BE95-489F-B665-DAB847050278}"/>
    <cellStyle name="Note 2 6 2 2 2 2" xfId="24127" xr:uid="{BF6AC7E2-7011-4825-BF5C-CAC87731D9AC}"/>
    <cellStyle name="Note 2 6 2 2 2 2 2" xfId="39315" xr:uid="{60F64E1B-F7CC-42CC-B9B1-9E0225BDD39B}"/>
    <cellStyle name="Note 2 6 2 2 2 3" xfId="30281" xr:uid="{EDBFDCB4-1324-4490-8806-1627CA836020}"/>
    <cellStyle name="Note 2 6 2 2 3" xfId="10857" xr:uid="{AAAE8AA6-8C4B-4C81-A347-76D87F84E4E9}"/>
    <cellStyle name="Note 2 6 2 2 3 2" xfId="19407" xr:uid="{81608622-3CC7-4B93-AC0D-46E03C5C051D}"/>
    <cellStyle name="Note 2 6 2 2 3 2 2" xfId="34612" xr:uid="{61A4E0D6-2822-48A1-8933-504309D93EB8}"/>
    <cellStyle name="Note 2 6 2 2 3 3" xfId="25655" xr:uid="{EC0BC558-06EC-4CEF-BFEB-2A93127E29C0}"/>
    <cellStyle name="Note 2 6 2 2 4" xfId="18865" xr:uid="{E2C0BEB0-80B4-4179-BAD1-71EF8617099A}"/>
    <cellStyle name="Note 2 6 2 2 4 2" xfId="34070" xr:uid="{F5CF33A1-65D3-4AAD-943D-240F89CD7FA8}"/>
    <cellStyle name="Note 2 6 2 2 5" xfId="17181" xr:uid="{508C5302-82D9-49CB-ACB7-48A901CE2F89}"/>
    <cellStyle name="Note 2 6 2 3" xfId="18510" xr:uid="{E068015C-C2B1-47E0-8CDA-612AAB028C95}"/>
    <cellStyle name="Note 2 6 2 3 2" xfId="33715" xr:uid="{32F14F93-0D83-42AC-9CDA-FDAE7544E6EB}"/>
    <cellStyle name="Note 2 6 2 4" xfId="17827" xr:uid="{2759D0CF-63E7-4842-A335-3F81620B12BC}"/>
    <cellStyle name="Note 2 6 2 4 2" xfId="33038" xr:uid="{494C1482-579E-4F18-BC9E-70DC7324F527}"/>
    <cellStyle name="Note 2 6 20" xfId="47144" xr:uid="{D488800E-CE38-44C7-9F88-657E132BC82E}"/>
    <cellStyle name="Note 2 6 21" xfId="45825" xr:uid="{5C446D6F-136F-476F-BC8F-7017F620839D}"/>
    <cellStyle name="Note 2 6 22" xfId="48910" xr:uid="{A2E72E90-C2A9-4AB1-9C7E-C007FA3D28D6}"/>
    <cellStyle name="Note 2 6 23" xfId="48760" xr:uid="{94B0C48C-B0B0-4D16-AC95-B1EB8A94E32E}"/>
    <cellStyle name="Note 2 6 24" xfId="49100" xr:uid="{194D509D-D423-4FA1-B6C1-E7F1020744A6}"/>
    <cellStyle name="Note 2 6 25" xfId="50576" xr:uid="{B7D04504-AAC1-40F7-A3AB-D9EC747B83DF}"/>
    <cellStyle name="Note 2 6 26" xfId="51180" xr:uid="{03AE9A6F-2504-4705-A074-942069ADE76C}"/>
    <cellStyle name="Note 2 6 27" xfId="50316" xr:uid="{6457CEED-3688-42A9-8DFC-7146F73B4834}"/>
    <cellStyle name="Note 2 6 28" xfId="51749" xr:uid="{1984C750-6624-42A9-A794-AA8923EEF221}"/>
    <cellStyle name="Note 2 6 29" xfId="52298" xr:uid="{D9B51C41-389F-4034-A6F1-DD01E37DCB53}"/>
    <cellStyle name="Note 2 6 3" xfId="9224" xr:uid="{84F56582-DBFA-4401-A416-0134891EEA57}"/>
    <cellStyle name="Note 2 6 3 2" xfId="10241" xr:uid="{257DF0D0-2E90-48AC-BC6F-03E3916AAD1A}"/>
    <cellStyle name="Note 2 6 3 2 2" xfId="16138" xr:uid="{1D77A231-CF69-442F-B12A-27592A3E20D4}"/>
    <cellStyle name="Note 2 6 3 2 2 2" xfId="24193" xr:uid="{9BE84021-319F-42A6-B0AE-27CEDB2947D4}"/>
    <cellStyle name="Note 2 6 3 2 2 2 2" xfId="39381" xr:uid="{C3AB48C6-E0FB-4323-90AD-6A7AAE0F2019}"/>
    <cellStyle name="Note 2 6 3 2 2 3" xfId="30347" xr:uid="{DAA1C906-15EE-4B5D-92D1-6BFE12F6B52E}"/>
    <cellStyle name="Note 2 6 3 2 3" xfId="10790" xr:uid="{F450C427-3457-49F4-BE84-27A58B4EC4FF}"/>
    <cellStyle name="Note 2 6 3 2 3 2" xfId="19340" xr:uid="{AF291B3E-FA94-4011-A3CD-BF296FB38A8F}"/>
    <cellStyle name="Note 2 6 3 2 3 2 2" xfId="34545" xr:uid="{34C68392-4E0E-46F9-B437-544A2FE4616B}"/>
    <cellStyle name="Note 2 6 3 2 3 3" xfId="25588" xr:uid="{81920B72-1FE3-41D3-8113-64ADF3405140}"/>
    <cellStyle name="Note 2 6 3 2 4" xfId="18913" xr:uid="{DA549665-55C5-4E12-A15C-23DF8AC6AA9C}"/>
    <cellStyle name="Note 2 6 3 2 4 2" xfId="34118" xr:uid="{38C23A3E-1521-4CC1-9D45-8F073D1EC39F}"/>
    <cellStyle name="Note 2 6 3 2 5" xfId="17135" xr:uid="{D7E17D43-051B-48C7-9D7B-289AD94FCDB9}"/>
    <cellStyle name="Note 2 6 3 3" xfId="18551" xr:uid="{4FE3BE2B-02E9-41A4-AC7B-3710DEF07C6E}"/>
    <cellStyle name="Note 2 6 3 3 2" xfId="33756" xr:uid="{89BEC471-8DE1-4B17-B7C9-891D920AE394}"/>
    <cellStyle name="Note 2 6 3 4" xfId="17772" xr:uid="{7E3FBB3A-4F4C-4723-A9BD-1AB60819E819}"/>
    <cellStyle name="Note 2 6 3 4 2" xfId="32983" xr:uid="{0A43BDE2-18BE-4AD5-93E6-EAE7F1BBA7EA}"/>
    <cellStyle name="Note 2 6 4" xfId="8533" xr:uid="{EDEC6D21-C9DB-482C-8043-43EE630EB3DF}"/>
    <cellStyle name="Note 2 6 4 2" xfId="9806" xr:uid="{B792378F-63DD-43F7-A357-66DDCF6701EC}"/>
    <cellStyle name="Note 2 6 4 2 2" xfId="15888" xr:uid="{748BBBB2-1BBB-4361-80BC-5F60E2DFCD5D}"/>
    <cellStyle name="Note 2 6 4 2 2 2" xfId="23943" xr:uid="{A3327E77-5636-4099-B556-8F74D509584E}"/>
    <cellStyle name="Note 2 6 4 2 2 2 2" xfId="39131" xr:uid="{DEAA481B-7A32-404F-B56C-63438BF33933}"/>
    <cellStyle name="Note 2 6 4 2 2 3" xfId="30097" xr:uid="{B7401573-F75F-43DB-856A-2F6BE0A1F4EB}"/>
    <cellStyle name="Note 2 6 4 2 3" xfId="12562" xr:uid="{98D4465D-1425-40CF-A4F3-1813702A2589}"/>
    <cellStyle name="Note 2 6 4 2 3 2" xfId="20963" xr:uid="{971DB7D1-C253-474A-B30D-570934C11924}"/>
    <cellStyle name="Note 2 6 4 2 3 2 2" xfId="36151" xr:uid="{3D7131BC-8876-4600-9D5C-279AF9D0CBD8}"/>
    <cellStyle name="Note 2 6 4 2 3 3" xfId="27117" xr:uid="{65CD47E6-61F6-4256-ACE6-73D45D918C64}"/>
    <cellStyle name="Note 2 6 4 2 4" xfId="18758" xr:uid="{E5DA9FF2-36BA-49EF-B8A1-224CF0C94087}"/>
    <cellStyle name="Note 2 6 4 2 4 2" xfId="33963" xr:uid="{7A1CAD21-058D-4CF5-BAE9-AED62BDE587D}"/>
    <cellStyle name="Note 2 6 4 2 5" xfId="17444" xr:uid="{6A48389A-A015-46C9-8B0B-C9EA2CC6B23D}"/>
    <cellStyle name="Note 2 6 4 3" xfId="18384" xr:uid="{C505F6FE-C6D1-408A-BD78-050C670D98F5}"/>
    <cellStyle name="Note 2 6 4 3 2" xfId="33594" xr:uid="{266180AB-5375-4AB9-80BE-A3F075870BD4}"/>
    <cellStyle name="Note 2 6 4 4" xfId="18190" xr:uid="{4723BD93-60B5-4B09-AD6A-6A7A83F90BB3}"/>
    <cellStyle name="Note 2 6 4 4 2" xfId="33401" xr:uid="{81DE79F1-6370-4FFE-B7A0-39FE00BEFB36}"/>
    <cellStyle name="Note 2 6 5" xfId="9386" xr:uid="{293078B7-F370-48F5-9FF3-91D6D34F170F}"/>
    <cellStyle name="Note 2 6 5 2" xfId="10401" xr:uid="{37C155F0-0804-4699-BEF3-8F087E868121}"/>
    <cellStyle name="Note 2 6 5 2 2" xfId="16224" xr:uid="{5E948C0D-4E4B-4424-8FC9-D07A78645BEB}"/>
    <cellStyle name="Note 2 6 5 2 2 2" xfId="24279" xr:uid="{DCF64181-6BC2-40CF-89D6-F1C5DA96B73B}"/>
    <cellStyle name="Note 2 6 5 2 2 2 2" xfId="39467" xr:uid="{E02D4780-60B8-41F9-A38A-97DF6F4F2D4F}"/>
    <cellStyle name="Note 2 6 5 2 2 3" xfId="30433" xr:uid="{7A394292-A45F-4978-B60B-987571B408B8}"/>
    <cellStyle name="Note 2 6 5 2 3" xfId="16841" xr:uid="{08B10FDC-B440-4D4C-BA01-196CD33DEFC7}"/>
    <cellStyle name="Note 2 6 5 2 3 2" xfId="24896" xr:uid="{241654A7-A08E-4399-A9F2-9FC4EFF20D97}"/>
    <cellStyle name="Note 2 6 5 2 3 2 2" xfId="40084" xr:uid="{CFB40AB4-D3E2-4EEE-9DF6-2118671CE565}"/>
    <cellStyle name="Note 2 6 5 2 3 3" xfId="31050" xr:uid="{E64462A8-5A72-4035-ADA8-7E7381E280A0}"/>
    <cellStyle name="Note 2 6 5 2 4" xfId="18951" xr:uid="{ADBEB89C-DAFB-4D39-8BAE-202E862ADC19}"/>
    <cellStyle name="Note 2 6 5 2 4 2" xfId="34156" xr:uid="{E466FFDF-E815-483D-A144-9B97E084142F}"/>
    <cellStyle name="Note 2 6 5 2 5" xfId="25199" xr:uid="{84A6AE48-510A-4397-BBA5-F865ACFA0C7A}"/>
    <cellStyle name="Note 2 6 5 3" xfId="18589" xr:uid="{4C2AC42C-9DE4-4E8E-8FB3-D23523D60C9D}"/>
    <cellStyle name="Note 2 6 5 3 2" xfId="33794" xr:uid="{A56D094D-9FAC-493C-B67A-93653865DB2F}"/>
    <cellStyle name="Note 2 6 5 4" xfId="17720" xr:uid="{540DACCA-40B9-4428-B601-58077FAB2ACC}"/>
    <cellStyle name="Note 2 6 5 4 2" xfId="32931" xr:uid="{7CC41986-1F69-4F16-B76B-F012B66E0578}"/>
    <cellStyle name="Note 2 6 6" xfId="13556" xr:uid="{4796055F-6D70-49B3-87E3-FF54165E23A3}"/>
    <cellStyle name="Note 2 6 7" xfId="11411" xr:uid="{C682C1FA-572A-4F7E-AD5A-81947FE934EA}"/>
    <cellStyle name="Note 2 6 7 2" xfId="19956" xr:uid="{FB0967F2-0B3B-4D50-B415-8ACAEE5D767D}"/>
    <cellStyle name="Note 2 6 7 2 2" xfId="35159" xr:uid="{9A42F7E0-162B-4C95-8AF6-9EBAAEE4A497}"/>
    <cellStyle name="Note 2 6 7 3" xfId="26200" xr:uid="{2E384985-3733-456E-AC9B-59D689F58371}"/>
    <cellStyle name="Note 2 6 8" xfId="41194" xr:uid="{AB3768D9-2F81-4D04-A95F-2B8E6EF859B5}"/>
    <cellStyle name="Note 2 6 9" xfId="43650" xr:uid="{AB89FCC4-333B-4461-8EDF-0FD1CAFD8FC7}"/>
    <cellStyle name="Note 2 7" xfId="7405" xr:uid="{2D03EEFB-EC10-46B6-8DD3-8169D75AFDD2}"/>
    <cellStyle name="Note 2 7 10" xfId="42443" xr:uid="{5535F800-B5E1-4E3C-955B-1D6653BEDE45}"/>
    <cellStyle name="Note 2 7 11" xfId="41803" xr:uid="{554DBC34-DC08-4000-B5AE-06D0E46245D5}"/>
    <cellStyle name="Note 2 7 12" xfId="44142" xr:uid="{127D619E-CDAE-451C-A5FF-C72777F4257B}"/>
    <cellStyle name="Note 2 7 13" xfId="43809" xr:uid="{D5C3C00C-BB65-41B9-AF22-7453BB1C2287}"/>
    <cellStyle name="Note 2 7 14" xfId="43826" xr:uid="{D94B73E3-BC0D-4AF8-AAEB-AEBC7EB40063}"/>
    <cellStyle name="Note 2 7 15" xfId="41854" xr:uid="{0A9D5D24-BA56-4AE5-AEB3-9FE7B0BDB498}"/>
    <cellStyle name="Note 2 7 16" xfId="41865" xr:uid="{AB854B6E-A608-4594-BF48-AB4FEFAE5B7C}"/>
    <cellStyle name="Note 2 7 17" xfId="46275" xr:uid="{15110FF0-54CF-4239-8449-A311704631BF}"/>
    <cellStyle name="Note 2 7 18" xfId="46021" xr:uid="{E43D9494-99F9-41F1-BAD4-07D1E79074BD}"/>
    <cellStyle name="Note 2 7 19" xfId="46089" xr:uid="{82911325-7DA3-472B-8DB8-50DE7F82D313}"/>
    <cellStyle name="Note 2 7 2" xfId="9105" xr:uid="{D619B503-2E87-47C4-A89D-165354D70D3D}"/>
    <cellStyle name="Note 2 7 2 2" xfId="10155" xr:uid="{7DE03813-822F-4883-83DE-B9CD5BA2CB16}"/>
    <cellStyle name="Note 2 7 2 2 2" xfId="16073" xr:uid="{DF8ECE96-4E2D-451F-8D93-6770E594BF53}"/>
    <cellStyle name="Note 2 7 2 2 2 2" xfId="24128" xr:uid="{DB5F7EC9-DD72-44C4-B057-C4B14A727216}"/>
    <cellStyle name="Note 2 7 2 2 2 2 2" xfId="39316" xr:uid="{6201E740-AF1E-45A7-9530-052793406DD2}"/>
    <cellStyle name="Note 2 7 2 2 2 3" xfId="30282" xr:uid="{0F02041F-E2B5-497E-810B-CDCF7F740B2F}"/>
    <cellStyle name="Note 2 7 2 2 3" xfId="15487" xr:uid="{537DD9CD-362C-4CC2-97DE-2B2EB49112DF}"/>
    <cellStyle name="Note 2 7 2 2 3 2" xfId="23558" xr:uid="{8287CDFC-EF02-4CE5-9C73-46D20C982B66}"/>
    <cellStyle name="Note 2 7 2 2 3 2 2" xfId="38746" xr:uid="{056AB3A3-6762-47BF-B189-DABFD1D3A41F}"/>
    <cellStyle name="Note 2 7 2 2 3 3" xfId="29712" xr:uid="{1515306C-2696-4E64-B9BC-E90B02DD87A5}"/>
    <cellStyle name="Note 2 7 2 2 4" xfId="18866" xr:uid="{3DCF7A1C-DA03-44C6-8F82-54E6349FC6E2}"/>
    <cellStyle name="Note 2 7 2 2 4 2" xfId="34071" xr:uid="{1C72BD11-190D-4538-BB55-95B1848F70D6}"/>
    <cellStyle name="Note 2 7 2 2 5" xfId="17180" xr:uid="{74F68BCA-9195-4AF8-9EAB-E393263C79E7}"/>
    <cellStyle name="Note 2 7 2 3" xfId="18511" xr:uid="{A96670F8-2D60-4F56-94AE-E2CCE6AE9745}"/>
    <cellStyle name="Note 2 7 2 3 2" xfId="33716" xr:uid="{950EBD0D-0C94-47AE-A187-735D51F1CDD8}"/>
    <cellStyle name="Note 2 7 2 4" xfId="17826" xr:uid="{6B7C93DB-8AA4-40BE-988E-B91C26F9EC54}"/>
    <cellStyle name="Note 2 7 2 4 2" xfId="33037" xr:uid="{0F6AFFEE-CFA7-474D-ABA9-950BB573CD9A}"/>
    <cellStyle name="Note 2 7 20" xfId="45971" xr:uid="{245B19A1-F6C0-41FA-9E6B-4E9BB6D4F1C1}"/>
    <cellStyle name="Note 2 7 21" xfId="46070" xr:uid="{B50AC5C7-6AEE-4214-AD06-0E6DF65F99D5}"/>
    <cellStyle name="Note 2 7 22" xfId="48905" xr:uid="{8C5BAEB1-BC2F-4B00-A8E0-C7674440C003}"/>
    <cellStyle name="Note 2 7 23" xfId="49640" xr:uid="{2DB0714C-AA5A-4517-A957-3153E340EF5C}"/>
    <cellStyle name="Note 2 7 24" xfId="49092" xr:uid="{207E5DA7-9898-47F6-87BB-F46D67EE5B9F}"/>
    <cellStyle name="Note 2 7 25" xfId="50571" xr:uid="{1EF9A4CC-CC4B-4792-AC6D-99BDA3D417AB}"/>
    <cellStyle name="Note 2 7 26" xfId="51187" xr:uid="{EA297A5A-02C6-4368-A844-4A24ED74B959}"/>
    <cellStyle name="Note 2 7 27" xfId="50748" xr:uid="{4A8E50F4-EA74-4A48-8B75-90A0CB2D1DE2}"/>
    <cellStyle name="Note 2 7 28" xfId="51750" xr:uid="{141A6BD5-DC1C-4F74-B8D8-42BB27ABEB95}"/>
    <cellStyle name="Note 2 7 29" xfId="52299" xr:uid="{416F1B59-678D-47F6-B535-652F1DBC5350}"/>
    <cellStyle name="Note 2 7 3" xfId="9225" xr:uid="{53EE6C18-C636-47A5-A707-95391E5276B3}"/>
    <cellStyle name="Note 2 7 3 2" xfId="10242" xr:uid="{9FC6293C-54B1-4F98-81C2-14DC8F9F5A6E}"/>
    <cellStyle name="Note 2 7 3 2 2" xfId="16139" xr:uid="{2F92E94E-8D9A-4C3F-A625-F2304274E696}"/>
    <cellStyle name="Note 2 7 3 2 2 2" xfId="24194" xr:uid="{F201426E-A4C4-406B-986E-49FB29A9BFAF}"/>
    <cellStyle name="Note 2 7 3 2 2 2 2" xfId="39382" xr:uid="{E8227BC8-5AF7-41C5-A669-D258114E8E43}"/>
    <cellStyle name="Note 2 7 3 2 2 3" xfId="30348" xr:uid="{54AA94FE-9F50-4B61-A53A-447CAC056031}"/>
    <cellStyle name="Note 2 7 3 2 3" xfId="16338" xr:uid="{CA16E77D-6A7B-4B46-A58C-05A272B21ECE}"/>
    <cellStyle name="Note 2 7 3 2 3 2" xfId="24393" xr:uid="{FB6A83B2-A7D9-478A-B0C9-6F6727C89EC2}"/>
    <cellStyle name="Note 2 7 3 2 3 2 2" xfId="39581" xr:uid="{E016AC3C-CA82-4F9F-9BF9-9BA1BA78AF38}"/>
    <cellStyle name="Note 2 7 3 2 3 3" xfId="30547" xr:uid="{0BB76A6A-18B3-41C5-B153-0BB00ADF54E1}"/>
    <cellStyle name="Note 2 7 3 2 4" xfId="18914" xr:uid="{87B56A84-1903-453D-93A3-572809A7B913}"/>
    <cellStyle name="Note 2 7 3 2 4 2" xfId="34119" xr:uid="{61361A43-6934-4888-B3AA-8D79E1F1D72A}"/>
    <cellStyle name="Note 2 7 3 2 5" xfId="17134" xr:uid="{8996805A-E6C3-4EA7-BB15-9EE29FB20E19}"/>
    <cellStyle name="Note 2 7 3 3" xfId="18552" xr:uid="{B40F1D5C-AF89-47CD-99A4-90EBB5C3625F}"/>
    <cellStyle name="Note 2 7 3 3 2" xfId="33757" xr:uid="{E2778F50-098A-4251-A9E4-7AAFBC419322}"/>
    <cellStyle name="Note 2 7 3 4" xfId="17771" xr:uid="{CF4A74AF-B692-44D9-BA55-D023218E9B33}"/>
    <cellStyle name="Note 2 7 3 4 2" xfId="32982" xr:uid="{261F7A39-711C-4AFB-91C2-BD6216C99D53}"/>
    <cellStyle name="Note 2 7 4" xfId="8531" xr:uid="{0487498D-C87E-410C-ABC8-1A04FDDAA6CE}"/>
    <cellStyle name="Note 2 7 4 2" xfId="9805" xr:uid="{58DD4ECB-29D8-4594-B4CA-88EDF215CF3D}"/>
    <cellStyle name="Note 2 7 4 2 2" xfId="15887" xr:uid="{51DA860E-8F3F-4AB9-BA7D-8CF816B6C6E9}"/>
    <cellStyle name="Note 2 7 4 2 2 2" xfId="23942" xr:uid="{DAE90774-D284-4675-A684-CD3DEA79A85D}"/>
    <cellStyle name="Note 2 7 4 2 2 2 2" xfId="39130" xr:uid="{7441D7DF-321D-49C9-8124-CA710261FEF1}"/>
    <cellStyle name="Note 2 7 4 2 2 3" xfId="30096" xr:uid="{91AFF31C-7AFB-471B-A362-3E6509F18336}"/>
    <cellStyle name="Note 2 7 4 2 3" xfId="13849" xr:uid="{77C088D6-61C5-4228-AFA7-4EFFEDE24F52}"/>
    <cellStyle name="Note 2 7 4 2 3 2" xfId="21957" xr:uid="{81F6418C-A2B0-40B5-9151-8B290C2DB825}"/>
    <cellStyle name="Note 2 7 4 2 3 2 2" xfId="37145" xr:uid="{43CAE81A-E2A2-4303-9449-73B81B6AB9E4}"/>
    <cellStyle name="Note 2 7 4 2 3 3" xfId="28111" xr:uid="{FD47601A-8EAD-4431-87F1-9AE33B5EC794}"/>
    <cellStyle name="Note 2 7 4 2 4" xfId="18757" xr:uid="{D96D09EE-1CCF-4D0C-B7F7-60AC4CB14158}"/>
    <cellStyle name="Note 2 7 4 2 4 2" xfId="33962" xr:uid="{AF4464DE-6B20-4D87-BAFB-A040D30F55A7}"/>
    <cellStyle name="Note 2 7 4 2 5" xfId="17445" xr:uid="{03DAAFF4-BF1D-4642-BC43-F65395205359}"/>
    <cellStyle name="Note 2 7 4 3" xfId="18382" xr:uid="{5F019725-BFA5-48D8-B3FB-8EF88AE211EA}"/>
    <cellStyle name="Note 2 7 4 3 2" xfId="33593" xr:uid="{C531AB3D-9719-454C-9B6A-34FC106298FC}"/>
    <cellStyle name="Note 2 7 4 4" xfId="18191" xr:uid="{ED6226C9-9782-431E-A809-E37296ABE809}"/>
    <cellStyle name="Note 2 7 4 4 2" xfId="33402" xr:uid="{55846B81-22EE-4B3D-BE90-6684790FE38E}"/>
    <cellStyle name="Note 2 7 5" xfId="9387" xr:uid="{2C411432-C1E2-48CB-BCFA-53B7007109A9}"/>
    <cellStyle name="Note 2 7 5 2" xfId="10402" xr:uid="{9E12284A-AA01-4918-837B-3A00B1952693}"/>
    <cellStyle name="Note 2 7 5 2 2" xfId="16225" xr:uid="{0E656861-49CD-4215-B39C-68B32EA74C5C}"/>
    <cellStyle name="Note 2 7 5 2 2 2" xfId="24280" xr:uid="{172DF3DF-425B-4FE3-B303-24598C0B836D}"/>
    <cellStyle name="Note 2 7 5 2 2 2 2" xfId="39468" xr:uid="{4EE3811B-732F-4687-90F5-2C7C35FDD036}"/>
    <cellStyle name="Note 2 7 5 2 2 3" xfId="30434" xr:uid="{2F1A0AFF-4822-44AB-983C-7239DAED7144}"/>
    <cellStyle name="Note 2 7 5 2 3" xfId="16842" xr:uid="{5B0C13C6-3272-49CE-9B57-64EA665C0E8B}"/>
    <cellStyle name="Note 2 7 5 2 3 2" xfId="24897" xr:uid="{E783CDED-C9CE-410A-9527-41F9F9D9D5E8}"/>
    <cellStyle name="Note 2 7 5 2 3 2 2" xfId="40085" xr:uid="{EE3A9CCB-0D90-41A5-8C27-EACA98FEC9C2}"/>
    <cellStyle name="Note 2 7 5 2 3 3" xfId="31051" xr:uid="{4FA1C11B-DDAD-434F-8483-1C997F6E789E}"/>
    <cellStyle name="Note 2 7 5 2 4" xfId="18952" xr:uid="{8AC29F9C-8AA8-4653-A98F-4E28400C7C25}"/>
    <cellStyle name="Note 2 7 5 2 4 2" xfId="34157" xr:uid="{700A1BB2-3E78-49D3-ACD1-B9762214CF3B}"/>
    <cellStyle name="Note 2 7 5 2 5" xfId="25200" xr:uid="{F23526F3-4C77-4917-B269-CEAE8F123C8A}"/>
    <cellStyle name="Note 2 7 5 3" xfId="18590" xr:uid="{1C07D29C-4A29-4BFE-9719-8161E67632DD}"/>
    <cellStyle name="Note 2 7 5 3 2" xfId="33795" xr:uid="{5FC78344-F48D-44FB-9E06-E1117CBD6D02}"/>
    <cellStyle name="Note 2 7 5 4" xfId="20183" xr:uid="{D75B5B57-2D0B-4976-96C8-91BC6B07E8BC}"/>
    <cellStyle name="Note 2 7 5 4 2" xfId="35371" xr:uid="{BC173D46-4C00-43E8-9821-677FED9BA04C}"/>
    <cellStyle name="Note 2 7 6" xfId="13557" xr:uid="{89BBDEF4-DFCA-44D0-B11D-D526FE2BC21C}"/>
    <cellStyle name="Note 2 7 7" xfId="17104" xr:uid="{E0C9BB97-D791-40FA-A8AB-22D7AA2D99F7}"/>
    <cellStyle name="Note 2 7 7 2" xfId="25159" xr:uid="{0380581B-5740-43A7-B00A-7432FF3A3F81}"/>
    <cellStyle name="Note 2 7 7 2 2" xfId="40347" xr:uid="{89E0E5EA-415F-48A5-B12B-5D65823D0A93}"/>
    <cellStyle name="Note 2 7 7 3" xfId="31313" xr:uid="{CB0D3F3A-24B8-45E5-A6B6-5CC4EE9DA8AB}"/>
    <cellStyle name="Note 2 7 8" xfId="41191" xr:uid="{4A736328-B251-454E-8738-FB354F706F82}"/>
    <cellStyle name="Note 2 7 9" xfId="41733" xr:uid="{67E25F07-CFA7-4DE4-A28F-81510F0BCF82}"/>
    <cellStyle name="Note 2 8" xfId="7406" xr:uid="{843E8752-24B2-40EE-B7CF-DBADAF9CE8A0}"/>
    <cellStyle name="Note 2 9" xfId="7407" xr:uid="{6CB085DE-709C-4DE7-9569-C0BCFD65EA88}"/>
    <cellStyle name="Note 3" xfId="7408" xr:uid="{198EF4CB-6E4B-4FBE-A0DF-F9C57D536DC5}"/>
    <cellStyle name="Note 3 10" xfId="7409" xr:uid="{EC6AB80E-161C-4109-A99F-87006BCC8BA5}"/>
    <cellStyle name="Note 3 11" xfId="7410" xr:uid="{029D1A2B-935D-41EF-AF01-DCF40BE4D400}"/>
    <cellStyle name="Note 3 11 10" xfId="41949" xr:uid="{4E10E5EF-D892-4E9D-8193-EA8BAFD606CF}"/>
    <cellStyle name="Note 3 11 11" xfId="43432" xr:uid="{93D42C2C-9AED-4659-AC36-CA4183AA55F3}"/>
    <cellStyle name="Note 3 11 12" xfId="41380" xr:uid="{A82F3C57-312A-45E1-94B3-702A32AC8700}"/>
    <cellStyle name="Note 3 11 13" xfId="44212" xr:uid="{BEE2C87B-3F7D-4372-BD66-737A7B0B36C2}"/>
    <cellStyle name="Note 3 11 14" xfId="42759" xr:uid="{FF859C2C-B23E-4BAF-AA3E-1292BC98B76B}"/>
    <cellStyle name="Note 3 11 15" xfId="43141" xr:uid="{24B38CF7-8A72-4D08-925A-AB8DDD1838BE}"/>
    <cellStyle name="Note 3 11 16" xfId="42901" xr:uid="{0DB7A435-5D90-457E-A097-63C675B0E0A0}"/>
    <cellStyle name="Note 3 11 17" xfId="46301" xr:uid="{060FB6BF-4D04-4052-B901-5EEFCA897A2A}"/>
    <cellStyle name="Note 3 11 18" xfId="46010" xr:uid="{6287F324-922B-40A4-865B-E88458ABB742}"/>
    <cellStyle name="Note 3 11 19" xfId="46632" xr:uid="{A553BB5D-40E0-47E9-8D42-D5BE22202CF1}"/>
    <cellStyle name="Note 3 11 2" xfId="9107" xr:uid="{13C3C1F3-D0F4-4CAA-9C1F-DC3C6772DE5F}"/>
    <cellStyle name="Note 3 11 2 2" xfId="10157" xr:uid="{F34257FA-7DE3-4E1D-A81E-5F64FF2A941E}"/>
    <cellStyle name="Note 3 11 2 2 2" xfId="16075" xr:uid="{63BF8480-340F-4470-945F-4FD7F71C40F1}"/>
    <cellStyle name="Note 3 11 2 2 2 2" xfId="24130" xr:uid="{FFEB2CF2-7BCF-4492-9464-9ABA6752217A}"/>
    <cellStyle name="Note 3 11 2 2 2 2 2" xfId="39318" xr:uid="{58F68B04-3BE7-4762-98DD-C9BE92B4F6A4}"/>
    <cellStyle name="Note 3 11 2 2 2 3" xfId="30284" xr:uid="{6B143EC8-02D4-4011-ABD8-93E9B3C1958B}"/>
    <cellStyle name="Note 3 11 2 2 3" xfId="12693" xr:uid="{A562E074-E508-4D81-B4AA-F0CB70A0A372}"/>
    <cellStyle name="Note 3 11 2 2 3 2" xfId="21086" xr:uid="{48A2E18F-CF18-487E-8D36-373932FC9F26}"/>
    <cellStyle name="Note 3 11 2 2 3 2 2" xfId="36274" xr:uid="{BC2359DB-B13D-44F8-94C9-9882AF2CA26F}"/>
    <cellStyle name="Note 3 11 2 2 3 3" xfId="27240" xr:uid="{1706F7D4-ADF1-45D6-AE92-CE37EC94330D}"/>
    <cellStyle name="Note 3 11 2 2 4" xfId="18868" xr:uid="{1F4F52CD-5AF7-4A54-8318-257BE28C7600}"/>
    <cellStyle name="Note 3 11 2 2 4 2" xfId="34073" xr:uid="{F3F66B6C-9534-4822-98AA-9D5D76B2B5CE}"/>
    <cellStyle name="Note 3 11 2 2 5" xfId="17178" xr:uid="{5B2C20E7-D9F7-4376-9240-1825BA357C03}"/>
    <cellStyle name="Note 3 11 2 3" xfId="18513" xr:uid="{2C972828-E557-4F55-82B7-A4638752871A}"/>
    <cellStyle name="Note 3 11 2 3 2" xfId="33718" xr:uid="{B00F4731-CF11-4E99-85BC-F43048764A63}"/>
    <cellStyle name="Note 3 11 2 4" xfId="20258" xr:uid="{886967AA-E4A1-4A1C-95C5-43B11182CA55}"/>
    <cellStyle name="Note 3 11 2 4 2" xfId="35446" xr:uid="{A0F3A9AF-FAB8-4A6B-B962-9CE8509BF99E}"/>
    <cellStyle name="Note 3 11 20" xfId="47384" xr:uid="{109BA79A-75CD-4903-B93A-12BA817E037F}"/>
    <cellStyle name="Note 3 11 21" xfId="47972" xr:uid="{2C06A532-0BC7-4617-B89C-054DE339CABE}"/>
    <cellStyle name="Note 3 11 22" xfId="48928" xr:uid="{0FA17ED3-B699-4990-BD21-D96F9439F394}"/>
    <cellStyle name="Note 3 11 23" xfId="49617" xr:uid="{3D9F2A5F-4C47-43CF-84FC-9D9956855D12}"/>
    <cellStyle name="Note 3 11 24" xfId="49112" xr:uid="{61ADBB7B-54A4-4520-AD2E-B35C46A7D123}"/>
    <cellStyle name="Note 3 11 25" xfId="50593" xr:uid="{1C2B7719-2A8D-4986-97F6-4C839AD9CFFE}"/>
    <cellStyle name="Note 3 11 26" xfId="50260" xr:uid="{667E34C8-9F70-4852-AD58-BD7BBC32B27E}"/>
    <cellStyle name="Note 3 11 27" xfId="50756" xr:uid="{A84ED982-4AAD-4A06-9CDD-C6F6EBFE659E}"/>
    <cellStyle name="Note 3 11 28" xfId="51751" xr:uid="{65A4BCBA-C34C-4148-BC25-46D6467FE953}"/>
    <cellStyle name="Note 3 11 29" xfId="52301" xr:uid="{C9876E2C-A6F8-40A8-A0CE-6C5150ECF814}"/>
    <cellStyle name="Note 3 11 3" xfId="9228" xr:uid="{5224032D-8F54-485B-9E5D-C6374EBD1C60}"/>
    <cellStyle name="Note 3 11 3 2" xfId="10245" xr:uid="{B8443814-7C88-4062-9341-2AD140FB8852}"/>
    <cellStyle name="Note 3 11 3 2 2" xfId="16142" xr:uid="{C1E0CD31-A581-4599-8978-F039409E666C}"/>
    <cellStyle name="Note 3 11 3 2 2 2" xfId="24197" xr:uid="{100282B4-69BC-4F70-BC73-A144B037C486}"/>
    <cellStyle name="Note 3 11 3 2 2 2 2" xfId="39385" xr:uid="{C5BF2504-C1DA-4EFD-BE37-F07304B2A9D2}"/>
    <cellStyle name="Note 3 11 3 2 2 3" xfId="30351" xr:uid="{CD1DB16D-B062-4DF0-BC84-4273D21CDA26}"/>
    <cellStyle name="Note 3 11 3 2 3" xfId="10873" xr:uid="{794CFD49-FE6E-40F5-8FA4-7ECFB166C3EB}"/>
    <cellStyle name="Note 3 11 3 2 3 2" xfId="19423" xr:uid="{F2FB42D2-B0BD-450C-9EF8-A74663BB3FF0}"/>
    <cellStyle name="Note 3 11 3 2 3 2 2" xfId="34628" xr:uid="{52DB061D-2B5D-4526-8BC1-8A8D7E56B388}"/>
    <cellStyle name="Note 3 11 3 2 3 3" xfId="25671" xr:uid="{AF685F6C-5B52-4CD2-AF1E-A5C0FEA17D19}"/>
    <cellStyle name="Note 3 11 3 2 4" xfId="18917" xr:uid="{7199F35C-8F0C-4485-849C-A5AF71A9312E}"/>
    <cellStyle name="Note 3 11 3 2 4 2" xfId="34122" xr:uid="{0301CAFE-285A-4D49-B582-88ABDE675A05}"/>
    <cellStyle name="Note 3 11 3 2 5" xfId="17131" xr:uid="{24E8874D-6287-4A76-9017-C5D7492E3337}"/>
    <cellStyle name="Note 3 11 3 3" xfId="18555" xr:uid="{80459E0D-E893-4665-8EC4-A4B723D6D691}"/>
    <cellStyle name="Note 3 11 3 3 2" xfId="33760" xr:uid="{C7848E57-BEE5-4571-88D1-F56B4700F221}"/>
    <cellStyle name="Note 3 11 3 4" xfId="17768" xr:uid="{BC6E4C47-8257-47E9-B6F6-7E6E8FFFDD26}"/>
    <cellStyle name="Note 3 11 3 4 2" xfId="32979" xr:uid="{3EB029C5-6C30-4D18-B631-E61808B2C7C2}"/>
    <cellStyle name="Note 3 11 4" xfId="8529" xr:uid="{725AC2C2-0392-4B91-82FF-DA4DF4E81408}"/>
    <cellStyle name="Note 3 11 4 2" xfId="9803" xr:uid="{20F3FC38-0FE4-4700-AA48-DC7C2D944604}"/>
    <cellStyle name="Note 3 11 4 2 2" xfId="15885" xr:uid="{6F7D425A-AF5F-449C-8692-CA997DDC4E4F}"/>
    <cellStyle name="Note 3 11 4 2 2 2" xfId="23940" xr:uid="{6D7F7394-7A71-46DB-B84B-F79822F94F7D}"/>
    <cellStyle name="Note 3 11 4 2 2 2 2" xfId="39128" xr:uid="{BB24FF09-28A0-4192-8764-EB8ABD2C0091}"/>
    <cellStyle name="Note 3 11 4 2 2 3" xfId="30094" xr:uid="{302CA228-DF61-45E0-8787-DF30DE4072AC}"/>
    <cellStyle name="Note 3 11 4 2 3" xfId="13395" xr:uid="{0733356A-909D-4DD2-AEE0-CC1660D09695}"/>
    <cellStyle name="Note 3 11 4 2 3 2" xfId="21613" xr:uid="{D037868F-00AA-431D-929F-5F1093547ED9}"/>
    <cellStyle name="Note 3 11 4 2 3 2 2" xfId="36801" xr:uid="{5523B19C-7176-4C0F-8ED9-2B9970C27027}"/>
    <cellStyle name="Note 3 11 4 2 3 3" xfId="27767" xr:uid="{0BB81C31-6E2D-4C4D-8377-D669ED85472C}"/>
    <cellStyle name="Note 3 11 4 2 4" xfId="18755" xr:uid="{F5D6998D-F483-498B-8C56-931C26747F32}"/>
    <cellStyle name="Note 3 11 4 2 4 2" xfId="33960" xr:uid="{8ACDD52C-33B5-41AE-A44E-9C5FEA34C5DA}"/>
    <cellStyle name="Note 3 11 4 2 5" xfId="17447" xr:uid="{3CC6636B-2E50-4CD2-9E61-51FE2168B198}"/>
    <cellStyle name="Note 3 11 4 3" xfId="18380" xr:uid="{4099067D-3131-4CA8-AD4D-8885EBE0B7FD}"/>
    <cellStyle name="Note 3 11 4 3 2" xfId="33591" xr:uid="{A06C4CE0-910B-4F24-B84C-F90B8BA4BE41}"/>
    <cellStyle name="Note 3 11 4 4" xfId="18193" xr:uid="{FF9A73D5-407F-4614-B50F-55E8A52D20A8}"/>
    <cellStyle name="Note 3 11 4 4 2" xfId="33404" xr:uid="{E4A96528-1B1C-4313-B908-73B0D99A2107}"/>
    <cellStyle name="Note 3 11 5" xfId="9389" xr:uid="{DB2061C6-EA9C-47CA-B0B8-923AE7F592CD}"/>
    <cellStyle name="Note 3 11 5 2" xfId="10404" xr:uid="{BB5D7851-DE12-4CB0-BAAE-C68C78B52EE2}"/>
    <cellStyle name="Note 3 11 5 2 2" xfId="16227" xr:uid="{E8F6F233-0702-4155-B196-C3ADBDFFD15D}"/>
    <cellStyle name="Note 3 11 5 2 2 2" xfId="24282" xr:uid="{7A74682D-A59A-4E4F-9B22-5FE1846D8BE7}"/>
    <cellStyle name="Note 3 11 5 2 2 2 2" xfId="39470" xr:uid="{1937BA99-BF8E-4E9F-ACA4-D5AE1489B9B9}"/>
    <cellStyle name="Note 3 11 5 2 2 3" xfId="30436" xr:uid="{92CF7340-987B-4D70-9FBD-D4096EC42223}"/>
    <cellStyle name="Note 3 11 5 2 3" xfId="16844" xr:uid="{010B299A-1A18-44A4-B4CB-DFF678ED2651}"/>
    <cellStyle name="Note 3 11 5 2 3 2" xfId="24899" xr:uid="{8E84FAC6-1AD6-4114-999A-7DABE409EBB2}"/>
    <cellStyle name="Note 3 11 5 2 3 2 2" xfId="40087" xr:uid="{0C80811E-CEDA-437D-A577-6C6E1109BB81}"/>
    <cellStyle name="Note 3 11 5 2 3 3" xfId="31053" xr:uid="{1FD7DE6F-AFAE-419B-A551-42FEF842CA29}"/>
    <cellStyle name="Note 3 11 5 2 4" xfId="18954" xr:uid="{54A7D08F-8DED-4B47-B652-A5052F1430FD}"/>
    <cellStyle name="Note 3 11 5 2 4 2" xfId="34159" xr:uid="{51202D36-B124-4401-96ED-A9779A23EC13}"/>
    <cellStyle name="Note 3 11 5 2 5" xfId="25202" xr:uid="{90BC4B68-2FD3-457A-BB2C-48280BD06740}"/>
    <cellStyle name="Note 3 11 5 3" xfId="18592" xr:uid="{1A7997B9-E53E-4951-A0B8-31EE2BF58432}"/>
    <cellStyle name="Note 3 11 5 3 2" xfId="33797" xr:uid="{3710B346-BC7F-4333-AA4A-FD23088F15D9}"/>
    <cellStyle name="Note 3 11 5 4" xfId="17719" xr:uid="{F494143E-12EE-496C-A826-E54C45C633D5}"/>
    <cellStyle name="Note 3 11 5 4 2" xfId="32930" xr:uid="{AF522C05-6193-4572-BAF4-3E4F69FAA0DB}"/>
    <cellStyle name="Note 3 11 6" xfId="13559" xr:uid="{57630ABB-155E-4179-B9F9-FCFFCDAEA795}"/>
    <cellStyle name="Note 3 11 7" xfId="12249" xr:uid="{12F375C3-CDEB-4FD9-A932-2146FD40D9E6}"/>
    <cellStyle name="Note 3 11 7 2" xfId="20682" xr:uid="{24468351-410E-45C0-96A5-FBDE7CDC5227}"/>
    <cellStyle name="Note 3 11 7 2 2" xfId="35870" xr:uid="{3F5B981A-64CA-47A5-A727-C1A04692CC2F}"/>
    <cellStyle name="Note 3 11 7 3" xfId="26836" xr:uid="{71923DA0-D5A4-44E2-9EE8-808D453B1EBC}"/>
    <cellStyle name="Note 3 11 8" xfId="41203" xr:uid="{BCD285B9-599A-4760-8B4A-172C039BD204}"/>
    <cellStyle name="Note 3 11 9" xfId="43633" xr:uid="{68350022-1D1E-40E0-BB4B-B82ED42E472C}"/>
    <cellStyle name="Note 3 12" xfId="9106" xr:uid="{B69DE35F-A0A7-4E51-A86F-AF523297306D}"/>
    <cellStyle name="Note 3 12 2" xfId="10156" xr:uid="{E75FF4D0-B4C6-4D73-881B-34D4B2D0D50E}"/>
    <cellStyle name="Note 3 12 2 2" xfId="16074" xr:uid="{7EB8CECE-B460-408E-BEFA-D8EB79D0AF20}"/>
    <cellStyle name="Note 3 12 2 2 2" xfId="24129" xr:uid="{362F667D-50BA-4C90-A742-450B57B61DCB}"/>
    <cellStyle name="Note 3 12 2 2 2 2" xfId="39317" xr:uid="{A4DBEC99-1E7C-409F-A120-F717EE5CE996}"/>
    <cellStyle name="Note 3 12 2 2 3" xfId="30283" xr:uid="{1D813CBD-CC5C-4B38-90A3-81AA78AD5613}"/>
    <cellStyle name="Note 3 12 2 3" xfId="11840" xr:uid="{A23462F0-E11A-4006-8202-AAD9B94FFF8F}"/>
    <cellStyle name="Note 3 12 2 3 2" xfId="20336" xr:uid="{28C5D58E-F178-4D8F-B956-0B7DCEFC10BB}"/>
    <cellStyle name="Note 3 12 2 3 2 2" xfId="35524" xr:uid="{3E2EC118-3BD1-4766-96E9-74C4FFBDE3FD}"/>
    <cellStyle name="Note 3 12 2 3 3" xfId="26505" xr:uid="{9681CB5C-B131-4AED-BBD3-A4A0886B01BC}"/>
    <cellStyle name="Note 3 12 2 4" xfId="18867" xr:uid="{51479966-4071-40B8-A014-EB3CE3FABC16}"/>
    <cellStyle name="Note 3 12 2 4 2" xfId="34072" xr:uid="{64F62825-2813-4575-B06A-B7F4F3F77D35}"/>
    <cellStyle name="Note 3 12 2 5" xfId="17179" xr:uid="{18CAF9B6-104D-4579-B9B1-F1A5E34BF7D9}"/>
    <cellStyle name="Note 3 12 3" xfId="18512" xr:uid="{DEB50B60-26AB-4F29-88D4-96F7970A371A}"/>
    <cellStyle name="Note 3 12 3 2" xfId="33717" xr:uid="{C6493A90-4ABE-41CC-A7D2-D712F5874E1E}"/>
    <cellStyle name="Note 3 12 4" xfId="17825" xr:uid="{CE76071A-166A-40B8-ABCF-9F8411EA7F84}"/>
    <cellStyle name="Note 3 12 4 2" xfId="33036" xr:uid="{4E2085EF-D2CE-4FE7-8B9C-8C8CA09539F6}"/>
    <cellStyle name="Note 3 13" xfId="9226" xr:uid="{8C752A9C-E4CA-4938-9F0F-F807028D9628}"/>
    <cellStyle name="Note 3 13 2" xfId="10243" xr:uid="{2E78EE47-37DE-4EE2-A139-3FC520D851CA}"/>
    <cellStyle name="Note 3 13 2 2" xfId="16140" xr:uid="{F39B65B3-8030-4989-8480-2CB8F27D9A25}"/>
    <cellStyle name="Note 3 13 2 2 2" xfId="24195" xr:uid="{90CD0E84-9F17-424D-8218-7FE7DBBA4079}"/>
    <cellStyle name="Note 3 13 2 2 2 2" xfId="39383" xr:uid="{030A60B0-C292-4F93-B8B9-12A2E4FAD2FA}"/>
    <cellStyle name="Note 3 13 2 2 3" xfId="30349" xr:uid="{13A8DEC9-898D-4153-A698-612C4854A871}"/>
    <cellStyle name="Note 3 13 2 3" xfId="11722" xr:uid="{2FA58F6F-CB53-4364-896D-195AC54EE07C}"/>
    <cellStyle name="Note 3 13 2 3 2" xfId="20234" xr:uid="{2CAB67F7-566E-4554-AF40-3919F4544F0F}"/>
    <cellStyle name="Note 3 13 2 3 2 2" xfId="35422" xr:uid="{6F2C35DA-80D1-4754-9425-26E2FEA0D1A9}"/>
    <cellStyle name="Note 3 13 2 3 3" xfId="26414" xr:uid="{0CC27723-A99D-450B-B719-B5A2913931AE}"/>
    <cellStyle name="Note 3 13 2 4" xfId="18915" xr:uid="{7B1185C2-3A33-4609-B2B9-7EA079BE480C}"/>
    <cellStyle name="Note 3 13 2 4 2" xfId="34120" xr:uid="{60FA731D-0C79-4D08-AB32-1F9469F1640E}"/>
    <cellStyle name="Note 3 13 2 5" xfId="17133" xr:uid="{AEFEC24E-292B-4833-8D7C-CDAD5A27B0D2}"/>
    <cellStyle name="Note 3 13 3" xfId="18553" xr:uid="{E381FBDE-E2FE-4914-8738-AB742488062C}"/>
    <cellStyle name="Note 3 13 3 2" xfId="33758" xr:uid="{0AA010C1-6D65-419B-9A67-C841A135768F}"/>
    <cellStyle name="Note 3 13 4" xfId="17770" xr:uid="{24208EA4-725B-457D-AE60-D5175C4E8E69}"/>
    <cellStyle name="Note 3 13 4 2" xfId="32981" xr:uid="{E0D3CD86-FE22-4925-999B-E183C8D0EE41}"/>
    <cellStyle name="Note 3 14" xfId="8530" xr:uid="{F085AEE2-75B7-4AB1-9980-E823682D5B84}"/>
    <cellStyle name="Note 3 14 2" xfId="9804" xr:uid="{22343B56-F355-4745-A8B4-64AEE3A57099}"/>
    <cellStyle name="Note 3 14 2 2" xfId="15886" xr:uid="{CACC0E89-7DA9-4EDB-8BB1-1740378AA97B}"/>
    <cellStyle name="Note 3 14 2 2 2" xfId="23941" xr:uid="{CD1A9B73-3677-4628-899E-47953DBAFF60}"/>
    <cellStyle name="Note 3 14 2 2 2 2" xfId="39129" xr:uid="{08D0DDFD-E72D-4944-A4E8-4CE495F46752}"/>
    <cellStyle name="Note 3 14 2 2 3" xfId="30095" xr:uid="{AB09C7A9-46DA-4C15-A5BB-EB2DC8FF8926}"/>
    <cellStyle name="Note 3 14 2 3" xfId="15662" xr:uid="{D615E808-D627-4D9B-8CA9-C37899A8CD10}"/>
    <cellStyle name="Note 3 14 2 3 2" xfId="23717" xr:uid="{A8654620-FD1B-4CCC-8C4D-932C7AF2929B}"/>
    <cellStyle name="Note 3 14 2 3 2 2" xfId="38905" xr:uid="{C0F5E0A9-C049-41F7-92D5-2843FB27217E}"/>
    <cellStyle name="Note 3 14 2 3 3" xfId="29871" xr:uid="{A92B76B1-D68C-4C12-A350-253995328C0C}"/>
    <cellStyle name="Note 3 14 2 4" xfId="18756" xr:uid="{D72C8E9D-DA29-4D9D-8012-46A5BCBA99E1}"/>
    <cellStyle name="Note 3 14 2 4 2" xfId="33961" xr:uid="{A76F641F-C2A6-426D-A0FE-5DE544F46AC4}"/>
    <cellStyle name="Note 3 14 2 5" xfId="17446" xr:uid="{1F0ADDBF-A4C0-4AC2-94FC-1EA90538D800}"/>
    <cellStyle name="Note 3 14 3" xfId="18381" xr:uid="{E9B01DA5-C7D3-45D6-A393-9B255781468C}"/>
    <cellStyle name="Note 3 14 3 2" xfId="33592" xr:uid="{7DD26E09-AF11-41A8-BB00-AF1EE23E049A}"/>
    <cellStyle name="Note 3 14 4" xfId="18192" xr:uid="{E3BB2F60-D179-4042-9044-688B20AB178A}"/>
    <cellStyle name="Note 3 14 4 2" xfId="33403" xr:uid="{0D6064D9-E0D6-4AAE-8039-6DCBE7D35030}"/>
    <cellStyle name="Note 3 15" xfId="9388" xr:uid="{3ED02511-7DB9-43C9-97EC-812AC5379319}"/>
    <cellStyle name="Note 3 15 2" xfId="10403" xr:uid="{D8E14B2F-1727-47AE-B255-4832C586EBE7}"/>
    <cellStyle name="Note 3 15 2 2" xfId="16226" xr:uid="{D78D56F4-F932-4C1A-BED7-677BBCD41BFC}"/>
    <cellStyle name="Note 3 15 2 2 2" xfId="24281" xr:uid="{FF980BF6-7F68-4F49-84CE-03ACF6BAF33C}"/>
    <cellStyle name="Note 3 15 2 2 2 2" xfId="39469" xr:uid="{C8715BCE-2374-44BF-A14C-EBF42424BDDB}"/>
    <cellStyle name="Note 3 15 2 2 3" xfId="30435" xr:uid="{41B8ABF8-671F-47B0-9F10-2B18D54DC23D}"/>
    <cellStyle name="Note 3 15 2 3" xfId="16843" xr:uid="{76E46C20-BAF4-4602-8E22-80E3E7152264}"/>
    <cellStyle name="Note 3 15 2 3 2" xfId="24898" xr:uid="{457E9413-C6A9-42C9-B63A-C9E4EF6773C9}"/>
    <cellStyle name="Note 3 15 2 3 2 2" xfId="40086" xr:uid="{A67D1F9F-B336-438E-AF85-B62F773396C7}"/>
    <cellStyle name="Note 3 15 2 3 3" xfId="31052" xr:uid="{E5688E90-C53A-4C5C-9546-768E2D8055BF}"/>
    <cellStyle name="Note 3 15 2 4" xfId="18953" xr:uid="{6C55C912-1049-4132-A617-1088188B0EFE}"/>
    <cellStyle name="Note 3 15 2 4 2" xfId="34158" xr:uid="{7663B206-4D6F-4DBB-B089-70EEF6A4A51F}"/>
    <cellStyle name="Note 3 15 2 5" xfId="25201" xr:uid="{F5AD016E-1C32-4130-B562-87376C00FA9C}"/>
    <cellStyle name="Note 3 15 3" xfId="18591" xr:uid="{A822CA1E-7AEA-4CCB-8351-D1A312BD6AA5}"/>
    <cellStyle name="Note 3 15 3 2" xfId="33796" xr:uid="{919C3E1C-5D7E-415B-91C6-404A082DAB1D}"/>
    <cellStyle name="Note 3 15 4" xfId="18410" xr:uid="{186CE0B7-568C-4F17-B735-216BC3A5ECC5}"/>
    <cellStyle name="Note 3 15 4 2" xfId="33615" xr:uid="{84F8ACD9-AEBD-407D-9422-2CEA9A54DABA}"/>
    <cellStyle name="Note 3 16" xfId="9642" xr:uid="{6627FCC8-1108-402E-AFE1-2135CE8F9FA1}"/>
    <cellStyle name="Note 3 16 2" xfId="15783" xr:uid="{76CC2695-5C2F-4A6A-8171-B9944B35FEBC}"/>
    <cellStyle name="Note 3 16 2 2" xfId="23838" xr:uid="{9A562A91-3023-48DE-9B15-5B5554A76C7C}"/>
    <cellStyle name="Note 3 16 2 2 2" xfId="39026" xr:uid="{1284E393-97DE-420B-9698-D2C1E8F6CF90}"/>
    <cellStyle name="Note 3 16 2 3" xfId="29992" xr:uid="{4582BF08-8E61-4E1A-933E-6D8642E4F0D1}"/>
    <cellStyle name="Note 3 16 3" xfId="12504" xr:uid="{510E9313-8470-486B-AD78-D9AA42265DB2}"/>
    <cellStyle name="Note 3 16 3 2" xfId="20917" xr:uid="{8A792509-2AD5-49AA-A136-B0DE1AB3B4A8}"/>
    <cellStyle name="Note 3 16 3 2 2" xfId="36105" xr:uid="{0DFFBBB8-802E-4C7D-94E7-20091DD2C186}"/>
    <cellStyle name="Note 3 16 3 3" xfId="27071" xr:uid="{B8ECB945-9AF1-4D3B-BC4B-9E21B4F1D999}"/>
    <cellStyle name="Note 3 16 4" xfId="18668" xr:uid="{62226901-A6AB-4FAA-8FC1-213A5E7A4C12}"/>
    <cellStyle name="Note 3 16 4 2" xfId="33873" xr:uid="{C360989C-F24F-42B3-A628-3F238E4EC20C}"/>
    <cellStyle name="Note 3 16 5" xfId="17538" xr:uid="{4A80DD5C-5EA5-476F-B932-1CFFA18FFF35}"/>
    <cellStyle name="Note 3 17" xfId="13110" xr:uid="{15DAC28A-035B-4B1D-9753-665620C7F79F}"/>
    <cellStyle name="Note 3 17 2" xfId="21433" xr:uid="{9F91C4A9-B405-48A9-8245-070D70194903}"/>
    <cellStyle name="Note 3 17 2 2" xfId="36621" xr:uid="{32C6923A-1B90-459B-BD9C-5B82E4BCBCDE}"/>
    <cellStyle name="Note 3 17 3" xfId="27587" xr:uid="{B4756C9C-7399-4F4E-8A27-F9C02D5310D1}"/>
    <cellStyle name="Note 3 18" xfId="31525" xr:uid="{E955EE2C-C6FF-4C16-9319-64435AFAE106}"/>
    <cellStyle name="Note 3 19" xfId="44136" xr:uid="{AA9B91EB-AACA-44A9-A04C-6CEEC2C39E0D}"/>
    <cellStyle name="Note 3 2" xfId="7411" xr:uid="{0AF835A4-BEC9-4174-923C-E8924C0CE6B6}"/>
    <cellStyle name="Note 3 2 10" xfId="31526" xr:uid="{D2ABFF1B-D9DB-4885-B883-AE29C335B995}"/>
    <cellStyle name="Note 3 2 11" xfId="44135" xr:uid="{E0F96A81-889D-4731-AF59-DEDC6C95DE94}"/>
    <cellStyle name="Note 3 2 12" xfId="44309" xr:uid="{F4786129-D5AB-45CF-9A41-DAACF8F59EC0}"/>
    <cellStyle name="Note 3 2 13" xfId="44527" xr:uid="{42742BED-05F6-440B-B547-556A2633F010}"/>
    <cellStyle name="Note 3 2 14" xfId="44728" xr:uid="{57777FB1-8D28-47EC-B655-5566432AD925}"/>
    <cellStyle name="Note 3 2 15" xfId="44926" xr:uid="{9A180669-C56B-480D-93FE-1D0579D2006B}"/>
    <cellStyle name="Note 3 2 16" xfId="45111" xr:uid="{6C0804D0-1933-4CAF-95ED-6D5040659332}"/>
    <cellStyle name="Note 3 2 17" xfId="45265" xr:uid="{E96CC36E-EDC0-4721-80AC-8802FB7F42AE}"/>
    <cellStyle name="Note 3 2 18" xfId="45411" xr:uid="{76EF8000-F1FB-4CEB-AEFD-EFA815DB56E7}"/>
    <cellStyle name="Note 3 2 19" xfId="45763" xr:uid="{738CF54C-D7A0-4F95-B9D0-DA4EA6CF38DC}"/>
    <cellStyle name="Note 3 2 2" xfId="7412" xr:uid="{7474EC5D-8B81-4F03-AE13-57631BB54D77}"/>
    <cellStyle name="Note 3 2 20" xfId="45978" xr:uid="{E7371491-BDA6-4C5A-B833-2650715D0988}"/>
    <cellStyle name="Note 3 2 21" xfId="46541" xr:uid="{DE660079-2C50-4158-B073-A76213ECD6B6}"/>
    <cellStyle name="Note 3 2 22" xfId="48267" xr:uid="{ABD0E38E-D25D-4AB7-8018-EE00E2E02E58}"/>
    <cellStyle name="Note 3 2 23" xfId="48402" xr:uid="{73C539A3-43CE-40A7-A3EE-0610D546139C}"/>
    <cellStyle name="Note 3 2 24" xfId="48616" xr:uid="{E3A2770D-AFC6-4889-BE4F-21B4E7BBA68C}"/>
    <cellStyle name="Note 3 2 25" xfId="49850" xr:uid="{57C8FECD-6313-478D-82F6-0A9787B500C1}"/>
    <cellStyle name="Note 3 2 26" xfId="49995" xr:uid="{962CEED9-BFD4-4468-864A-5C6BEEE3B270}"/>
    <cellStyle name="Note 3 2 27" xfId="50295" xr:uid="{FC40E143-71C0-4FD9-9256-F1E507E6E06B}"/>
    <cellStyle name="Note 3 2 28" xfId="51357" xr:uid="{B75F8C0C-B6AB-4E45-AFB3-C2648A4D16FC}"/>
    <cellStyle name="Note 3 2 29" xfId="51487" xr:uid="{88A06115-0571-49FE-888D-400308E57922}"/>
    <cellStyle name="Note 3 2 3" xfId="9109" xr:uid="{8ED958AA-6579-4603-A1C6-0C1A31A27B47}"/>
    <cellStyle name="Note 3 2 3 10" xfId="43842" xr:uid="{FE29D449-F1AA-4F33-B748-174F1159CB0A}"/>
    <cellStyle name="Note 3 2 3 11" xfId="43431" xr:uid="{19DE0923-94B0-4618-AEF0-C24CA8CD9C68}"/>
    <cellStyle name="Note 3 2 3 12" xfId="41381" xr:uid="{1A8BE825-701B-4AAB-91FC-F0243260EC54}"/>
    <cellStyle name="Note 3 2 3 13" xfId="43564" xr:uid="{F6D3180C-6D57-4C0B-93E5-AEBD4E92EA96}"/>
    <cellStyle name="Note 3 2 3 14" xfId="42481" xr:uid="{B314511D-BF55-42D3-A20B-3FEC14FC4935}"/>
    <cellStyle name="Note 3 2 3 15" xfId="44617" xr:uid="{F6D5AE1C-C1B8-46DC-B47B-3DE48DF784BC}"/>
    <cellStyle name="Note 3 2 3 16" xfId="42902" xr:uid="{A7127815-D20E-4265-BA3C-CD5A618F85EA}"/>
    <cellStyle name="Note 3 2 3 17" xfId="46302" xr:uid="{A8A87F5D-BC7C-480F-BA04-D118052B912C}"/>
    <cellStyle name="Note 3 2 3 18" xfId="47490" xr:uid="{ADE52984-4978-4EB4-9ECF-C7DC418B6EAB}"/>
    <cellStyle name="Note 3 2 3 19" xfId="46633" xr:uid="{BF0D93B4-DADB-4749-8F73-3F25F78BF759}"/>
    <cellStyle name="Note 3 2 3 2" xfId="9230" xr:uid="{F39853F5-8856-45A7-9F1F-0BD5D1F5189B}"/>
    <cellStyle name="Note 3 2 3 2 2" xfId="10247" xr:uid="{803C4F33-4F01-4901-9531-DBA11682D8FB}"/>
    <cellStyle name="Note 3 2 3 2 2 2" xfId="16144" xr:uid="{6FE4EE7F-B9F6-478A-8FE2-D6E2B672762D}"/>
    <cellStyle name="Note 3 2 3 2 2 2 2" xfId="24199" xr:uid="{B656B3B6-BD68-4D45-9826-A9FF519BD511}"/>
    <cellStyle name="Note 3 2 3 2 2 2 2 2" xfId="39387" xr:uid="{ED3DA353-33F4-4E50-9A52-FF632EE08224}"/>
    <cellStyle name="Note 3 2 3 2 2 2 3" xfId="30353" xr:uid="{21D2F11A-F7F0-44A0-961B-3852D97BAC2E}"/>
    <cellStyle name="Note 3 2 3 2 2 3" xfId="12529" xr:uid="{0A58219B-7721-42B9-AACF-1CE1639356F9}"/>
    <cellStyle name="Note 3 2 3 2 2 3 2" xfId="20937" xr:uid="{B552EC48-3F2B-4A05-AC2B-D2218584F835}"/>
    <cellStyle name="Note 3 2 3 2 2 3 2 2" xfId="36125" xr:uid="{AD6B642D-47D3-415C-B2BB-26BA591F94C5}"/>
    <cellStyle name="Note 3 2 3 2 2 3 3" xfId="27091" xr:uid="{D4E1399B-E1B0-45D8-8A4F-9E99AA42B8DC}"/>
    <cellStyle name="Note 3 2 3 2 2 4" xfId="18919" xr:uid="{48792D30-18E6-469D-B644-89B3A4D021E8}"/>
    <cellStyle name="Note 3 2 3 2 2 4 2" xfId="34124" xr:uid="{A088498E-ABFE-4736-9518-EE83C67987B9}"/>
    <cellStyle name="Note 3 2 3 2 2 5" xfId="17129" xr:uid="{FCB7739F-F79E-451B-800E-CC8F64C45CF0}"/>
    <cellStyle name="Note 3 2 3 2 3" xfId="18557" xr:uid="{51FDD831-2D57-4747-942F-3E7E69050E7B}"/>
    <cellStyle name="Note 3 2 3 2 3 2" xfId="33762" xr:uid="{4876E460-D405-4526-95E4-C1DCC2A22AC2}"/>
    <cellStyle name="Note 3 2 3 2 4" xfId="17766" xr:uid="{F92B106C-BCD1-4C68-8361-032BC33B8E61}"/>
    <cellStyle name="Note 3 2 3 2 4 2" xfId="32977" xr:uid="{6DD9EC56-0BC4-4E18-BF9D-86571B804D6A}"/>
    <cellStyle name="Note 3 2 3 20" xfId="47383" xr:uid="{82F17D55-2E47-4930-8D74-D591C4A35B3B}"/>
    <cellStyle name="Note 3 2 3 21" xfId="48018" xr:uid="{16CC2ED8-B696-4C5A-9DA0-F1DFBE4AF73F}"/>
    <cellStyle name="Note 3 2 3 22" xfId="48929" xr:uid="{0574732F-A5D7-4D29-84D8-E0CADD6F5671}"/>
    <cellStyle name="Note 3 2 3 23" xfId="49616" xr:uid="{9E20D812-E5E9-4B1B-BA58-A2592BFFA4BE}"/>
    <cellStyle name="Note 3 2 3 24" xfId="49113" xr:uid="{2C078F71-1BE5-49D0-B282-816EDCC4BF83}"/>
    <cellStyle name="Note 3 2 3 25" xfId="50594" xr:uid="{25AA07D9-7047-4D68-BEDE-C0F6B6875398}"/>
    <cellStyle name="Note 3 2 3 26" xfId="51167" xr:uid="{2411E144-D608-494D-B75B-55F40B06817B}"/>
    <cellStyle name="Note 3 2 3 27" xfId="50757" xr:uid="{ADE0C694-3A9E-465D-97E9-CCA5C9D19119}"/>
    <cellStyle name="Note 3 2 3 28" xfId="51753" xr:uid="{8F2F2951-0A14-48C0-9139-7D9117E4D746}"/>
    <cellStyle name="Note 3 2 3 29" xfId="52303" xr:uid="{4924AEC4-EBD6-4D72-8ACA-C393222999DF}"/>
    <cellStyle name="Note 3 2 3 3" xfId="8527" xr:uid="{5F86778D-D2CB-4530-877C-54890EE33251}"/>
    <cellStyle name="Note 3 2 3 3 2" xfId="9801" xr:uid="{B20C4FFA-8466-4398-9BBC-E6D54FD60F59}"/>
    <cellStyle name="Note 3 2 3 3 2 2" xfId="15883" xr:uid="{E058477F-12EE-4331-AB60-5426AB61B570}"/>
    <cellStyle name="Note 3 2 3 3 2 2 2" xfId="23938" xr:uid="{E82DA2E4-0017-46B1-A59C-5A529F921E78}"/>
    <cellStyle name="Note 3 2 3 3 2 2 2 2" xfId="39126" xr:uid="{3E112CCA-C954-440F-BCC1-8966BB7E0A6C}"/>
    <cellStyle name="Note 3 2 3 3 2 2 3" xfId="30092" xr:uid="{0DED34F1-4708-4714-BC36-A336F735B9D0}"/>
    <cellStyle name="Note 3 2 3 3 2 3" xfId="11025" xr:uid="{7719BF43-72AB-4B4A-B654-BACFD0AFC261}"/>
    <cellStyle name="Note 3 2 3 3 2 3 2" xfId="19575" xr:uid="{BC3553B2-8A15-4149-9E18-2EF947B2AF68}"/>
    <cellStyle name="Note 3 2 3 3 2 3 2 2" xfId="34780" xr:uid="{FF952597-A627-46A0-8CD3-C48611B5142B}"/>
    <cellStyle name="Note 3 2 3 3 2 3 3" xfId="25823" xr:uid="{7A928EB8-26D2-4846-A16D-8C02FFC477D3}"/>
    <cellStyle name="Note 3 2 3 3 2 4" xfId="18753" xr:uid="{964FD312-5927-4C7B-8CAD-B30FD1971C18}"/>
    <cellStyle name="Note 3 2 3 3 2 4 2" xfId="33958" xr:uid="{D90F6C34-6B02-4927-AA3B-F3C94F1AA131}"/>
    <cellStyle name="Note 3 2 3 3 2 5" xfId="20085" xr:uid="{3A06B853-7A5B-42DB-AA0B-BE18DD5FE1A2}"/>
    <cellStyle name="Note 3 2 3 3 3" xfId="18378" xr:uid="{4AD174AD-5BA3-4DBA-A390-18C71B179FC2}"/>
    <cellStyle name="Note 3 2 3 3 3 2" xfId="33589" xr:uid="{0534C1B6-C920-4FD3-A51C-3C48D187A888}"/>
    <cellStyle name="Note 3 2 3 3 4" xfId="18195" xr:uid="{8686810F-BEE9-484C-8B3E-98FA53EC3CEC}"/>
    <cellStyle name="Note 3 2 3 3 4 2" xfId="33406" xr:uid="{2FB3D2C9-E15C-4158-8C29-12CBC4A30D4C}"/>
    <cellStyle name="Note 3 2 3 4" xfId="9391" xr:uid="{70F0469E-EA05-4F73-9DC1-DF6A46D01B35}"/>
    <cellStyle name="Note 3 2 3 4 2" xfId="10406" xr:uid="{79801FED-C3B1-4FDC-9EC7-D94348C0A862}"/>
    <cellStyle name="Note 3 2 3 4 2 2" xfId="16229" xr:uid="{30CE0F3F-E35C-431B-A324-D0948BA78B8A}"/>
    <cellStyle name="Note 3 2 3 4 2 2 2" xfId="24284" xr:uid="{AD2C2CCF-72A8-434A-B2B4-6D832CFB72E1}"/>
    <cellStyle name="Note 3 2 3 4 2 2 2 2" xfId="39472" xr:uid="{0B54ED7B-3F10-456C-9634-1C81FBDB25B6}"/>
    <cellStyle name="Note 3 2 3 4 2 2 3" xfId="30438" xr:uid="{A0588F9F-B2BE-4BCE-8385-74A9C344876E}"/>
    <cellStyle name="Note 3 2 3 4 2 3" xfId="16846" xr:uid="{EC69CDB3-E840-487A-8F34-9F0832BCFD5C}"/>
    <cellStyle name="Note 3 2 3 4 2 3 2" xfId="24901" xr:uid="{CC07A811-F42C-4CAB-9A82-1ABBBA3ACF7D}"/>
    <cellStyle name="Note 3 2 3 4 2 3 2 2" xfId="40089" xr:uid="{732C1E14-19FB-48F9-AE71-2065731FFFF4}"/>
    <cellStyle name="Note 3 2 3 4 2 3 3" xfId="31055" xr:uid="{15AE19D6-EBCC-4CEA-A550-D8F4FD6F1025}"/>
    <cellStyle name="Note 3 2 3 4 2 4" xfId="18956" xr:uid="{567D2620-F223-40B5-A827-28595321EF23}"/>
    <cellStyle name="Note 3 2 3 4 2 4 2" xfId="34161" xr:uid="{63B4E244-DC7B-4085-BE10-F2F3263E9B4F}"/>
    <cellStyle name="Note 3 2 3 4 2 5" xfId="25204" xr:uid="{D9B84FF1-4CBD-4ACE-9E35-FF74B6958B88}"/>
    <cellStyle name="Note 3 2 3 4 3" xfId="18594" xr:uid="{0EC65B2A-F454-42E5-8619-4CA17437ED93}"/>
    <cellStyle name="Note 3 2 3 4 3 2" xfId="33799" xr:uid="{B5FD7B25-B842-42F6-B866-CEBE07287C2E}"/>
    <cellStyle name="Note 3 2 3 4 4" xfId="17717" xr:uid="{E452AAF3-9D82-4414-9D6D-2BF3C4B9F5E7}"/>
    <cellStyle name="Note 3 2 3 4 4 2" xfId="32928" xr:uid="{7EC4A18F-7BA6-4CA7-A893-E6E540B637D9}"/>
    <cellStyle name="Note 3 2 3 5" xfId="10159" xr:uid="{43EB48A7-EDC5-4C0B-98DF-9D17DDCD3D1C}"/>
    <cellStyle name="Note 3 2 3 5 2" xfId="16077" xr:uid="{14CB1FD1-9495-4402-B0E3-3503095C6F25}"/>
    <cellStyle name="Note 3 2 3 5 2 2" xfId="24132" xr:uid="{62CC7A03-7517-45B4-98DB-50534460E2C5}"/>
    <cellStyle name="Note 3 2 3 5 2 2 2" xfId="39320" xr:uid="{CE66F8AA-C98D-43DE-8278-3B54E7336C4D}"/>
    <cellStyle name="Note 3 2 3 5 2 3" xfId="30286" xr:uid="{F007EC49-958C-4B48-BD93-395A6E8B126C}"/>
    <cellStyle name="Note 3 2 3 5 3" xfId="12056" xr:uid="{92813558-E899-4AEC-9B6E-4CDE254DE4B8}"/>
    <cellStyle name="Note 3 2 3 5 3 2" xfId="20526" xr:uid="{2E86CF52-AB5F-4415-82EB-7D26DAB248EC}"/>
    <cellStyle name="Note 3 2 3 5 3 2 2" xfId="35714" xr:uid="{8F1C6C08-EEA1-480C-A447-1E40E1DE28F6}"/>
    <cellStyle name="Note 3 2 3 5 3 3" xfId="26683" xr:uid="{93ED7C8E-599F-441A-AF64-D2AEBCE279AA}"/>
    <cellStyle name="Note 3 2 3 5 4" xfId="18870" xr:uid="{3C5ABECB-8743-42B2-9F83-8AC717E9FDB5}"/>
    <cellStyle name="Note 3 2 3 5 4 2" xfId="34075" xr:uid="{9A1F2DE9-3C03-4D9A-834A-C56C730DA317}"/>
    <cellStyle name="Note 3 2 3 5 5" xfId="17176" xr:uid="{F09BD245-FC3E-4D88-AB64-1A5636454ADF}"/>
    <cellStyle name="Note 3 2 3 6" xfId="16328" xr:uid="{0B52FAB5-9B25-42D5-8023-143BD6A5C592}"/>
    <cellStyle name="Note 3 2 3 6 2" xfId="24383" xr:uid="{EF6A9F5A-967F-4390-99E4-B453D79ED854}"/>
    <cellStyle name="Note 3 2 3 6 2 2" xfId="39571" xr:uid="{6BFDC4D4-B7B6-4D33-9B95-42CC2BEB02E5}"/>
    <cellStyle name="Note 3 2 3 6 3" xfId="30537" xr:uid="{2303FBCA-0631-416E-98D3-E071A593D11D}"/>
    <cellStyle name="Note 3 2 3 7" xfId="17823" xr:uid="{9105E8E8-C2EE-4B98-B620-DB734ACFB76E}"/>
    <cellStyle name="Note 3 2 3 7 2" xfId="33034" xr:uid="{E23030E7-92BA-4971-8CDA-CEF851A3061F}"/>
    <cellStyle name="Note 3 2 3 8" xfId="41204" xr:uid="{924364F3-C216-4698-8C65-21F52B0F07B9}"/>
    <cellStyle name="Note 3 2 3 9" xfId="43632" xr:uid="{D7EC5DB6-5560-430B-8DDD-E52125D4068B}"/>
    <cellStyle name="Note 3 2 30" xfId="51752" xr:uid="{1C8FD732-1B77-4D83-94EB-E8EBA4EF9BAA}"/>
    <cellStyle name="Note 3 2 31" xfId="52302" xr:uid="{D1E15CED-6A52-43A5-9F04-2C3E53CCC7D2}"/>
    <cellStyle name="Note 3 2 4" xfId="9108" xr:uid="{5D26A853-E66C-4009-ADF5-74C4F9E1E628}"/>
    <cellStyle name="Note 3 2 4 2" xfId="10158" xr:uid="{1A9B3168-075A-4642-8263-095DCE7335C7}"/>
    <cellStyle name="Note 3 2 4 2 2" xfId="16076" xr:uid="{8FFCF880-2F13-4FAB-8B96-46784AE8ABB6}"/>
    <cellStyle name="Note 3 2 4 2 2 2" xfId="24131" xr:uid="{099512E7-31D5-4F1A-B016-ADD2E91F121C}"/>
    <cellStyle name="Note 3 2 4 2 2 2 2" xfId="39319" xr:uid="{0F613F26-8517-45C6-A564-262AE2E50ED7}"/>
    <cellStyle name="Note 3 2 4 2 2 3" xfId="30285" xr:uid="{DE150991-F743-4177-AFDF-A1F29642B92C}"/>
    <cellStyle name="Note 3 2 4 2 3" xfId="13457" xr:uid="{43AFFF2F-817D-411D-A2C2-445440420661}"/>
    <cellStyle name="Note 3 2 4 2 3 2" xfId="21649" xr:uid="{7688A525-24EC-4072-A025-3767BFC159BE}"/>
    <cellStyle name="Note 3 2 4 2 3 2 2" xfId="36837" xr:uid="{BB980EF3-68CC-4160-849E-B53745FC7084}"/>
    <cellStyle name="Note 3 2 4 2 3 3" xfId="27803" xr:uid="{790E8003-C88B-447E-BF3C-D4A99F381DB2}"/>
    <cellStyle name="Note 3 2 4 2 4" xfId="18869" xr:uid="{85E66B8A-66CD-490A-8583-B63030C307DA}"/>
    <cellStyle name="Note 3 2 4 2 4 2" xfId="34074" xr:uid="{8CA5DBC0-4D35-468D-B3DA-67F916BB016C}"/>
    <cellStyle name="Note 3 2 4 2 5" xfId="17177" xr:uid="{B587AF33-9DF2-4373-A658-28D322947C50}"/>
    <cellStyle name="Note 3 2 4 3" xfId="18514" xr:uid="{7F42A595-FD2E-4EAA-BD7D-30F30EA79ACA}"/>
    <cellStyle name="Note 3 2 4 3 2" xfId="33719" xr:uid="{52A55914-8FD9-4A67-BCEF-E4F4FA1A9137}"/>
    <cellStyle name="Note 3 2 4 4" xfId="17824" xr:uid="{C9F4899C-6715-4B0A-BE48-5FFA719732B9}"/>
    <cellStyle name="Note 3 2 4 4 2" xfId="33035" xr:uid="{01654D02-150C-4404-B2E7-A0EFA72C0852}"/>
    <cellStyle name="Note 3 2 5" xfId="9229" xr:uid="{EAAA1697-70D4-44E8-8426-6B50DE6F3F70}"/>
    <cellStyle name="Note 3 2 5 2" xfId="10246" xr:uid="{49DD1112-3BB0-457E-B8E7-E46A7EDF9BA7}"/>
    <cellStyle name="Note 3 2 5 2 2" xfId="16143" xr:uid="{C993FF9D-8849-40D2-9CE7-55A65E7F1E86}"/>
    <cellStyle name="Note 3 2 5 2 2 2" xfId="24198" xr:uid="{A5C62C9B-5080-4009-8561-B573EB1DD7E1}"/>
    <cellStyle name="Note 3 2 5 2 2 2 2" xfId="39386" xr:uid="{7D3E2FF4-43AA-4E53-95E2-B53EAD8A9E4F}"/>
    <cellStyle name="Note 3 2 5 2 2 3" xfId="30352" xr:uid="{CB256216-5A1F-4017-815F-6363D46ED0C8}"/>
    <cellStyle name="Note 3 2 5 2 3" xfId="12661" xr:uid="{DDE45253-DB6D-495A-A7D9-078D009C4FEA}"/>
    <cellStyle name="Note 3 2 5 2 3 2" xfId="21056" xr:uid="{B2F86817-072E-4BA6-8768-6B39BD848CBB}"/>
    <cellStyle name="Note 3 2 5 2 3 2 2" xfId="36244" xr:uid="{AF7C9DA1-6DDF-49B1-B04C-C58E8673A720}"/>
    <cellStyle name="Note 3 2 5 2 3 3" xfId="27210" xr:uid="{3283A2F2-E0B6-49DF-BF71-743F7FFAD3AA}"/>
    <cellStyle name="Note 3 2 5 2 4" xfId="18918" xr:uid="{BE3EF30F-6AFB-4D0C-89BA-FB57F0BA972C}"/>
    <cellStyle name="Note 3 2 5 2 4 2" xfId="34123" xr:uid="{D5BA190E-A2EF-4986-9F9B-DB203B09111F}"/>
    <cellStyle name="Note 3 2 5 2 5" xfId="17130" xr:uid="{2A11028A-FCEA-4AD9-A2AD-61015E982523}"/>
    <cellStyle name="Note 3 2 5 3" xfId="18556" xr:uid="{C1E363CC-6DDC-4E8B-A841-7D5B2933D1E6}"/>
    <cellStyle name="Note 3 2 5 3 2" xfId="33761" xr:uid="{E413B8BF-F710-4098-BE0F-74E67D4BFCEB}"/>
    <cellStyle name="Note 3 2 5 4" xfId="17767" xr:uid="{1D9B9EDA-D79A-4162-9953-EBDDA3D56F2D}"/>
    <cellStyle name="Note 3 2 5 4 2" xfId="32978" xr:uid="{795F3789-EE99-403E-8C9E-452759972417}"/>
    <cellStyle name="Note 3 2 6" xfId="8528" xr:uid="{59124757-5760-4112-9A24-13174EBA51A9}"/>
    <cellStyle name="Note 3 2 6 2" xfId="9802" xr:uid="{59DCA6BF-EA70-413A-879D-954A73937F57}"/>
    <cellStyle name="Note 3 2 6 2 2" xfId="15884" xr:uid="{43D7BD58-AB65-4130-B455-0109897FC86C}"/>
    <cellStyle name="Note 3 2 6 2 2 2" xfId="23939" xr:uid="{AC5BE2A6-9117-490C-98C8-52BEB0A07603}"/>
    <cellStyle name="Note 3 2 6 2 2 2 2" xfId="39127" xr:uid="{0AF72CA7-30E9-4B2E-85D5-218DB311E244}"/>
    <cellStyle name="Note 3 2 6 2 2 3" xfId="30093" xr:uid="{67FDABE1-884F-4D34-BC16-D8BE7B3A2EAE}"/>
    <cellStyle name="Note 3 2 6 2 3" xfId="15620" xr:uid="{37044B12-D403-435A-9F31-2B9CF98EB4F7}"/>
    <cellStyle name="Note 3 2 6 2 3 2" xfId="23675" xr:uid="{3396421F-8505-4D34-B362-70BA775A1708}"/>
    <cellStyle name="Note 3 2 6 2 3 2 2" xfId="38863" xr:uid="{108C07BD-F2E6-42A1-AE75-41103542E09B}"/>
    <cellStyle name="Note 3 2 6 2 3 3" xfId="29829" xr:uid="{6BA107FA-17EE-4C12-B244-64FBF16F0BD0}"/>
    <cellStyle name="Note 3 2 6 2 4" xfId="18754" xr:uid="{BD64286E-14A0-4F28-93D0-33207296909D}"/>
    <cellStyle name="Note 3 2 6 2 4 2" xfId="33959" xr:uid="{ABAB0511-08A4-41B4-BFD3-CCAAF7EED334}"/>
    <cellStyle name="Note 3 2 6 2 5" xfId="17448" xr:uid="{3DB9EAF0-C018-4429-905D-246B565DE7FD}"/>
    <cellStyle name="Note 3 2 6 3" xfId="18379" xr:uid="{4FE965D5-4BF6-4B8F-8D6D-AB6960871C77}"/>
    <cellStyle name="Note 3 2 6 3 2" xfId="33590" xr:uid="{35C7B019-F645-4D3E-8558-6332F2ABB6AA}"/>
    <cellStyle name="Note 3 2 6 4" xfId="18194" xr:uid="{3BE8C607-37A7-434D-8D9B-ADFD887675B7}"/>
    <cellStyle name="Note 3 2 6 4 2" xfId="33405" xr:uid="{F18DF2E3-F9E2-447B-B4AB-A2CFDE624FFA}"/>
    <cellStyle name="Note 3 2 7" xfId="9390" xr:uid="{AAD77C11-6221-4DE5-A6B9-F9173723C34F}"/>
    <cellStyle name="Note 3 2 7 2" xfId="10405" xr:uid="{0D00616F-65AF-4505-8A12-5B2C9521D851}"/>
    <cellStyle name="Note 3 2 7 2 2" xfId="16228" xr:uid="{6E2AF59B-0A3F-4ACD-8278-709C033A02A3}"/>
    <cellStyle name="Note 3 2 7 2 2 2" xfId="24283" xr:uid="{F2415B43-4C17-45F0-B468-31E90A35EC1E}"/>
    <cellStyle name="Note 3 2 7 2 2 2 2" xfId="39471" xr:uid="{948B99E4-B2E1-47FD-ADC6-0B0FC75653E6}"/>
    <cellStyle name="Note 3 2 7 2 2 3" xfId="30437" xr:uid="{AAF4699D-E09A-4987-AD08-308C5ACB1F2B}"/>
    <cellStyle name="Note 3 2 7 2 3" xfId="16845" xr:uid="{9439582E-0F06-4209-A909-649518C31EA2}"/>
    <cellStyle name="Note 3 2 7 2 3 2" xfId="24900" xr:uid="{80FF7435-B218-496A-92DC-3B99421FD97B}"/>
    <cellStyle name="Note 3 2 7 2 3 2 2" xfId="40088" xr:uid="{F879014C-9E46-4844-B41B-755B63EEDBFA}"/>
    <cellStyle name="Note 3 2 7 2 3 3" xfId="31054" xr:uid="{DFA2BB36-C18E-4837-87A7-A61845A44BA9}"/>
    <cellStyle name="Note 3 2 7 2 4" xfId="18955" xr:uid="{3E15F02C-98F4-47DF-A060-70589B5C43CD}"/>
    <cellStyle name="Note 3 2 7 2 4 2" xfId="34160" xr:uid="{A36E4F2E-2765-4343-8555-898D44C2C4D9}"/>
    <cellStyle name="Note 3 2 7 2 5" xfId="25203" xr:uid="{29A00391-B1E4-4E2B-96B1-C576840FA0E3}"/>
    <cellStyle name="Note 3 2 7 3" xfId="18593" xr:uid="{BE43B05B-51E0-478E-9517-A96EBD94011D}"/>
    <cellStyle name="Note 3 2 7 3 2" xfId="33798" xr:uid="{9E1CE743-9D26-4315-A8DF-D4C0FFECD8B2}"/>
    <cellStyle name="Note 3 2 7 4" xfId="17718" xr:uid="{D04A04AD-EB7D-459C-A616-8FD79EF6E1B7}"/>
    <cellStyle name="Note 3 2 7 4 2" xfId="32929" xr:uid="{D17288B6-81A2-40A3-9466-383D9B9B1D78}"/>
    <cellStyle name="Note 3 2 8" xfId="9643" xr:uid="{5B1E491D-69AD-48AF-9DEB-CB984999DC3B}"/>
    <cellStyle name="Note 3 2 8 2" xfId="15784" xr:uid="{2D8D08ED-7C73-47F1-845D-25BEF9B5E16C}"/>
    <cellStyle name="Note 3 2 8 2 2" xfId="23839" xr:uid="{ED5556F8-ADA3-46CF-85BD-43F76F70F955}"/>
    <cellStyle name="Note 3 2 8 2 2 2" xfId="39027" xr:uid="{1813E6BC-7F4B-42DC-831C-AD646AC3753D}"/>
    <cellStyle name="Note 3 2 8 2 3" xfId="29993" xr:uid="{A4E4623E-C3FD-4D83-9C12-348882EAAAAE}"/>
    <cellStyle name="Note 3 2 8 3" xfId="13417" xr:uid="{B354A860-8893-4437-BA27-800635049476}"/>
    <cellStyle name="Note 3 2 8 3 2" xfId="21617" xr:uid="{0BF9A7CF-4CF6-445E-BC35-692BE99D4912}"/>
    <cellStyle name="Note 3 2 8 3 2 2" xfId="36805" xr:uid="{9814B1DF-957A-4D33-8A82-FB52E1FE1687}"/>
    <cellStyle name="Note 3 2 8 3 3" xfId="27771" xr:uid="{A11D4D14-B32A-4798-A064-6613FACCCF3A}"/>
    <cellStyle name="Note 3 2 8 4" xfId="18669" xr:uid="{0B9C442C-9FED-4B51-94B9-B3AA837B61FC}"/>
    <cellStyle name="Note 3 2 8 4 2" xfId="33874" xr:uid="{C92D9FFA-B158-4B89-91F4-29421B1AFD28}"/>
    <cellStyle name="Note 3 2 8 5" xfId="17537" xr:uid="{824A6300-3436-42CA-ABA0-25A9D23C40E6}"/>
    <cellStyle name="Note 3 2 9" xfId="13838" xr:uid="{7891B92D-134F-4276-AC7D-269DAD4372E9}"/>
    <cellStyle name="Note 3 2 9 2" xfId="21947" xr:uid="{8BA3D74C-7C8D-4DD0-807E-2B6C0369D0E0}"/>
    <cellStyle name="Note 3 2 9 2 2" xfId="37135" xr:uid="{A2553EA3-902F-4537-BBF8-3E30BDAFC984}"/>
    <cellStyle name="Note 3 2 9 3" xfId="28101" xr:uid="{836E9A16-3F01-483A-827E-E6DF962A8C1F}"/>
    <cellStyle name="Note 3 20" xfId="44310" xr:uid="{EC97219A-F3D8-4EFB-B1A1-55D7FD153BEA}"/>
    <cellStyle name="Note 3 21" xfId="44528" xr:uid="{9A57D2E3-952C-436C-8E7A-7126CCAD0C48}"/>
    <cellStyle name="Note 3 22" xfId="44729" xr:uid="{A00966D2-EC87-454E-9F47-D00EDCF18405}"/>
    <cellStyle name="Note 3 23" xfId="44927" xr:uid="{18B66778-BA2E-457B-A468-4EDB3C29FAF6}"/>
    <cellStyle name="Note 3 24" xfId="45112" xr:uid="{235827A5-5C97-467E-9A52-865E62E773E9}"/>
    <cellStyle name="Note 3 25" xfId="45266" xr:uid="{91E2E62C-6671-4148-B7E7-FF8E6B2B3E42}"/>
    <cellStyle name="Note 3 26" xfId="45412" xr:uid="{153432C3-C1A8-44C4-B61D-877CF650075E}"/>
    <cellStyle name="Note 3 27" xfId="45979" xr:uid="{DE0B07BA-C166-428E-9248-76F0CF5D725C}"/>
    <cellStyle name="Note 3 28" xfId="46540" xr:uid="{3BBACE4E-8E7C-4BC9-836C-28A5BEB09299}"/>
    <cellStyle name="Note 3 29" xfId="48268" xr:uid="{4BE91FFE-9864-4D6C-BDBB-908686FF2957}"/>
    <cellStyle name="Note 3 3" xfId="7413" xr:uid="{504E8DEC-62F4-43B1-A361-A1EA32FC0DC7}"/>
    <cellStyle name="Note 3 3 10" xfId="9644" xr:uid="{3CDD83E7-F3C7-471B-A65A-51269F7D59AE}"/>
    <cellStyle name="Note 3 3 10 2" xfId="15785" xr:uid="{CAA8215F-D8F0-4B98-901C-52C631EA545C}"/>
    <cellStyle name="Note 3 3 10 2 2" xfId="23840" xr:uid="{455A4DED-D73F-4717-B538-57CAB9CE1F48}"/>
    <cellStyle name="Note 3 3 10 2 2 2" xfId="39028" xr:uid="{651B26AB-6EF6-430E-B1D3-15100260A8DE}"/>
    <cellStyle name="Note 3 3 10 2 3" xfId="29994" xr:uid="{0A112F6A-3001-4DF6-B8DA-2ABEBA3E7104}"/>
    <cellStyle name="Note 3 3 10 3" xfId="12795" xr:uid="{E906E5A5-2FA2-43B8-88A2-748726EE2010}"/>
    <cellStyle name="Note 3 3 10 3 2" xfId="21179" xr:uid="{27CB7CA4-BB4C-4AA5-A25E-5173A019C702}"/>
    <cellStyle name="Note 3 3 10 3 2 2" xfId="36367" xr:uid="{3120F607-0D08-4303-926B-F115A2250456}"/>
    <cellStyle name="Note 3 3 10 3 3" xfId="27333" xr:uid="{EF525AA3-CC6E-4959-BF5D-FE7B1C49BD63}"/>
    <cellStyle name="Note 3 3 10 4" xfId="18670" xr:uid="{974D8C86-C321-45B7-977A-A0B0B76484D7}"/>
    <cellStyle name="Note 3 3 10 4 2" xfId="33875" xr:uid="{50CA5058-EBC1-4E64-A6CC-6B5E6FAF24E8}"/>
    <cellStyle name="Note 3 3 10 5" xfId="17536" xr:uid="{17E69F5D-52E2-4E88-A19D-79E1E96A500B}"/>
    <cellStyle name="Note 3 3 11" xfId="13560" xr:uid="{AE0750A6-5278-43B6-BB8C-9CFD2DC3AA4C}"/>
    <cellStyle name="Note 3 3 11 2" xfId="21700" xr:uid="{5940AF0B-0BC9-4525-888F-8B1412A3E29C}"/>
    <cellStyle name="Note 3 3 11 2 2" xfId="36888" xr:uid="{B7D304B5-1345-4E3C-8038-B9907625B8D0}"/>
    <cellStyle name="Note 3 3 11 3" xfId="27854" xr:uid="{705600C3-0EA7-45B2-8F6D-F94998107B1F}"/>
    <cellStyle name="Note 3 3 12" xfId="18314" xr:uid="{BFDBA0DC-D29D-4AF1-BBC1-A34249D12BCD}"/>
    <cellStyle name="Note 3 3 12 2" xfId="33525" xr:uid="{14C9B257-14EE-4C1D-B8C2-DC29E4EA3D2D}"/>
    <cellStyle name="Note 3 3 13" xfId="31527" xr:uid="{44FB5C2C-64E8-4675-9A16-C69BCC0337BF}"/>
    <cellStyle name="Note 3 3 2" xfId="7414" xr:uid="{94EDD539-BF6D-4146-891B-E685D058836F}"/>
    <cellStyle name="Note 3 3 2 2" xfId="7415" xr:uid="{748C24E9-9739-46C9-B52D-CB33D970C4CE}"/>
    <cellStyle name="Note 3 3 2 2 2" xfId="7416" xr:uid="{E90A0EBE-73DE-40C2-9CE4-8935CA282E8F}"/>
    <cellStyle name="Note 3 3 2 2 2 2" xfId="7417" xr:uid="{0F1DC9DB-EAF9-48A7-8640-CA386883FC9A}"/>
    <cellStyle name="Note 3 3 2 2 3" xfId="7418" xr:uid="{AEDD5877-07E4-419C-8F67-BB0A1C123950}"/>
    <cellStyle name="Note 3 3 2 3" xfId="7419" xr:uid="{638D993B-A3CB-4143-A5F2-5BDBA1519F88}"/>
    <cellStyle name="Note 3 3 2 3 2" xfId="7420" xr:uid="{A2F311E6-BF7A-4FC8-A708-B4BDD7A04546}"/>
    <cellStyle name="Note 3 3 2 4" xfId="7421" xr:uid="{6F5E6A12-BD75-47C8-8CEE-F1082C457608}"/>
    <cellStyle name="Note 3 3 3" xfId="7422" xr:uid="{6162D962-3F20-4E01-B54D-7C3FBA148533}"/>
    <cellStyle name="Note 3 3 3 2" xfId="7423" xr:uid="{BF9FE081-B64F-40B9-9473-0DA9C11F41ED}"/>
    <cellStyle name="Note 3 3 3 2 2" xfId="7424" xr:uid="{6C0527CD-D07B-4859-AFBB-6B0E647FAD5F}"/>
    <cellStyle name="Note 3 3 3 2 2 2" xfId="7425" xr:uid="{64097DD1-16A8-4F5E-A67C-758699DE8791}"/>
    <cellStyle name="Note 3 3 3 2 3" xfId="7426" xr:uid="{FCCEC4B4-0012-4FC4-9A87-4A30EDAC4692}"/>
    <cellStyle name="Note 3 3 3 3" xfId="7427" xr:uid="{01278692-4BFF-4B84-BFC1-497A684700C1}"/>
    <cellStyle name="Note 3 3 3 3 2" xfId="7428" xr:uid="{47DA140B-7229-4879-8D85-4E43421B79F3}"/>
    <cellStyle name="Note 3 3 3 4" xfId="7429" xr:uid="{AA2CF087-F369-4E9A-94FA-EFFF7240B789}"/>
    <cellStyle name="Note 3 3 4" xfId="7430" xr:uid="{E317606A-8CC4-4CCA-881E-2E68F6DC942D}"/>
    <cellStyle name="Note 3 3 5" xfId="7431" xr:uid="{9A3DB515-FEFF-45F8-B05F-64A5B04BB3CB}"/>
    <cellStyle name="Note 3 3 5 2" xfId="7432" xr:uid="{A5B6CDE2-1E7D-4582-AF8D-DEBC92EEB8FA}"/>
    <cellStyle name="Note 3 3 5 2 2" xfId="7433" xr:uid="{2B5EA370-B987-47CA-9279-7BC194D8E4D9}"/>
    <cellStyle name="Note 3 3 5 2 2 2" xfId="7434" xr:uid="{847A0DD9-FF7C-482C-855B-49D9DE1CFF4C}"/>
    <cellStyle name="Note 3 3 5 2 3" xfId="7435" xr:uid="{64B039EB-B58C-4155-BDA9-A8535595D4A9}"/>
    <cellStyle name="Note 3 3 5 3" xfId="7436" xr:uid="{7BA79CFE-7729-4A59-AF60-CAA43F9A8CCE}"/>
    <cellStyle name="Note 3 3 5 3 2" xfId="7437" xr:uid="{158B660E-D1B8-40C8-A6AD-A39CFFB1A2E0}"/>
    <cellStyle name="Note 3 3 5 4" xfId="7438" xr:uid="{F82E93CB-F04B-48F9-9397-E73115116C5C}"/>
    <cellStyle name="Note 3 3 6" xfId="7439" xr:uid="{2D79F55D-BEE8-47C6-89AB-8EAB72CD068E}"/>
    <cellStyle name="Note 3 3 6 2" xfId="7440" xr:uid="{3BC89CDC-3CA6-4E10-8F21-A355581BDAB1}"/>
    <cellStyle name="Note 3 3 6 2 2" xfId="7441" xr:uid="{4D9FABAA-EE59-4D65-A0CB-D5268E407071}"/>
    <cellStyle name="Note 3 3 6 3" xfId="7442" xr:uid="{C350EDC0-31C6-4E7A-9F5E-C83E50364502}"/>
    <cellStyle name="Note 3 3 7" xfId="7443" xr:uid="{E0A79152-FDE3-4126-8680-82562125B8F0}"/>
    <cellStyle name="Note 3 3 7 2" xfId="7444" xr:uid="{2B8661AC-BF7C-4B75-86CF-9CA7B8EBE92B}"/>
    <cellStyle name="Note 3 3 8" xfId="7445" xr:uid="{7E1146D2-C5F3-4454-856C-8740231756AD}"/>
    <cellStyle name="Note 3 3 9" xfId="7446" xr:uid="{3D495A74-E717-4DC0-947E-055F095DA930}"/>
    <cellStyle name="Note 3 30" xfId="48403" xr:uid="{699020FD-1733-4A06-BC3F-5133D2C71810}"/>
    <cellStyle name="Note 3 31" xfId="48615" xr:uid="{B9CC58DC-2406-4EC3-BD79-3D11643D9C39}"/>
    <cellStyle name="Note 3 32" xfId="49851" xr:uid="{ACB26851-06D9-4CB0-9FD7-AD69F816F22D}"/>
    <cellStyle name="Note 3 33" xfId="49996" xr:uid="{A54EC03E-F2D8-40EB-9CBD-50DC53E628C6}"/>
    <cellStyle name="Note 3 34" xfId="51358" xr:uid="{C8B3E5EA-3AED-4829-A2C2-198C5080EAC0}"/>
    <cellStyle name="Note 3 35" xfId="51488" xr:uid="{C2F68327-498C-49B1-9134-147FC1D73F59}"/>
    <cellStyle name="Note 3 36" xfId="52300" xr:uid="{2DC06853-CFAC-4B08-A2B1-225C68B684FA}"/>
    <cellStyle name="Note 3 4" xfId="7447" xr:uid="{0AEF07FE-B763-49FE-A888-5E6E33F42F31}"/>
    <cellStyle name="Note 3 4 2" xfId="7448" xr:uid="{42E108B3-AB40-4AAE-92DF-CD4D906C2421}"/>
    <cellStyle name="Note 3 4 2 2" xfId="7449" xr:uid="{5D58EA9F-11F9-40FC-8AAF-68D8507DCDCD}"/>
    <cellStyle name="Note 3 4 2 2 2" xfId="7450" xr:uid="{A54A2B34-3A61-4CB6-ADC2-57567FD5C7F4}"/>
    <cellStyle name="Note 3 4 2 3" xfId="7451" xr:uid="{A130656A-268D-41F9-9A95-B58C19492FD0}"/>
    <cellStyle name="Note 3 4 3" xfId="7452" xr:uid="{8A77E948-E72F-49E6-A041-4AE532BAA449}"/>
    <cellStyle name="Note 3 4 3 2" xfId="7453" xr:uid="{533BFEA3-B604-442A-BB61-FBE5555E7581}"/>
    <cellStyle name="Note 3 4 4" xfId="7454" xr:uid="{0DEF7DA7-29E3-45C9-880E-EA730D3AC4E6}"/>
    <cellStyle name="Note 3 4 5" xfId="7455" xr:uid="{DB91D88F-5E81-4925-927A-A579B448A185}"/>
    <cellStyle name="Note 3 4 6" xfId="9645" xr:uid="{4CB904C8-023F-4E0B-9AD8-9AE44A97576C}"/>
    <cellStyle name="Note 3 4 6 2" xfId="15786" xr:uid="{CCA79CC5-51E9-4980-8CB4-4B21B4D318A9}"/>
    <cellStyle name="Note 3 4 6 2 2" xfId="23841" xr:uid="{652F6D71-2EC9-413A-AE65-40117BFDDF1F}"/>
    <cellStyle name="Note 3 4 6 2 2 2" xfId="39029" xr:uid="{3FFBCCA3-FAF8-48D9-9399-F08AB6EEACF5}"/>
    <cellStyle name="Note 3 4 6 2 3" xfId="29995" xr:uid="{C8487506-1CB5-4D5B-A535-BE98D747E353}"/>
    <cellStyle name="Note 3 4 6 3" xfId="12859" xr:uid="{E39D13DC-E460-4FD0-AE38-5C6933043F25}"/>
    <cellStyle name="Note 3 4 6 3 2" xfId="21233" xr:uid="{A0368DC1-BE2B-4C27-B718-8E0D76B97552}"/>
    <cellStyle name="Note 3 4 6 3 2 2" xfId="36421" xr:uid="{21E24494-3415-44DD-A08D-113B62CA42EF}"/>
    <cellStyle name="Note 3 4 6 3 3" xfId="27387" xr:uid="{E78E477E-74A2-4942-93B8-54DD48F699A1}"/>
    <cellStyle name="Note 3 4 6 4" xfId="18671" xr:uid="{32FC6C18-72EA-4F64-8615-ABB768DB431D}"/>
    <cellStyle name="Note 3 4 6 4 2" xfId="33876" xr:uid="{C81F7C56-E43E-4E6B-944E-FEDD9B426EDA}"/>
    <cellStyle name="Note 3 4 6 5" xfId="17535" xr:uid="{AD1FE026-7168-4884-A459-34704602F216}"/>
    <cellStyle name="Note 3 4 7" xfId="13562" xr:uid="{22023103-9852-42C3-B80A-06B85B2FAC35}"/>
    <cellStyle name="Note 3 4 7 2" xfId="21702" xr:uid="{F2F11867-0E54-406B-BF7B-93E1740D0F0C}"/>
    <cellStyle name="Note 3 4 7 2 2" xfId="36890" xr:uid="{387A6666-AF3A-465C-9BCC-5A46F5BFDF95}"/>
    <cellStyle name="Note 3 4 7 3" xfId="27856" xr:uid="{C7B8F3CA-A134-49CA-B378-A7AD78A3AF8F}"/>
    <cellStyle name="Note 3 4 8" xfId="18315" xr:uid="{423A900A-BE24-4BD5-8C38-DAB97FF093A9}"/>
    <cellStyle name="Note 3 4 8 2" xfId="33526" xr:uid="{523C47ED-002E-4896-8CAE-BDF7D6576E6A}"/>
    <cellStyle name="Note 3 4 9" xfId="31528" xr:uid="{090B566C-E0A5-4827-9311-33B8C6D5D4D5}"/>
    <cellStyle name="Note 3 5" xfId="7456" xr:uid="{3506FFAA-A2C8-4D01-94EF-CB4C5FD9B68B}"/>
    <cellStyle name="Note 3 5 2" xfId="7457" xr:uid="{25E5253E-B104-4439-8AD0-3EA2E0895402}"/>
    <cellStyle name="Note 3 5 2 10" xfId="31529" xr:uid="{F54B6F05-2105-4757-9101-2C392CEB92FB}"/>
    <cellStyle name="Note 3 5 2 2" xfId="7458" xr:uid="{3C80BB53-B604-4E53-B4FE-348374061E10}"/>
    <cellStyle name="Note 3 5 2 2 2" xfId="7459" xr:uid="{7DF65C65-1F4B-42C8-9C6C-2A914328E238}"/>
    <cellStyle name="Note 3 5 2 2 2 2" xfId="7460" xr:uid="{118FB3D2-44CF-4B50-BC27-42D04C855AB9}"/>
    <cellStyle name="Note 3 5 2 2 2 3" xfId="7461" xr:uid="{CE704A54-D3D9-41E6-B292-BE4D855DC4E5}"/>
    <cellStyle name="Note 3 5 2 2 2 4" xfId="7462" xr:uid="{DA43507D-5C8E-4C69-A14F-8D3544E33F10}"/>
    <cellStyle name="Note 3 5 2 2 2 5" xfId="9647" xr:uid="{97272698-FAE4-4C99-B488-35539FE50F3E}"/>
    <cellStyle name="Note 3 5 2 2 2 5 2" xfId="15788" xr:uid="{E8ED3FED-ED9B-4463-9C37-9CC2424167CA}"/>
    <cellStyle name="Note 3 5 2 2 2 5 2 2" xfId="23843" xr:uid="{7E5188D6-C456-4E12-8A44-24B35EF486CA}"/>
    <cellStyle name="Note 3 5 2 2 2 5 2 2 2" xfId="39031" xr:uid="{BD147E36-415D-4A27-8231-4D1A6C3D5F80}"/>
    <cellStyle name="Note 3 5 2 2 2 5 2 3" xfId="29997" xr:uid="{9AC70366-AD87-4CA1-92DC-5DFDF37CA884}"/>
    <cellStyle name="Note 3 5 2 2 2 5 3" xfId="15877" xr:uid="{A0E9142C-5CA1-40E3-888D-E51E2989B96D}"/>
    <cellStyle name="Note 3 5 2 2 2 5 3 2" xfId="23932" xr:uid="{A36BFD23-A8C3-4635-9308-22F52F0F02D4}"/>
    <cellStyle name="Note 3 5 2 2 2 5 3 2 2" xfId="39120" xr:uid="{9EB2BB42-597C-47F0-9E75-85D8D2813719}"/>
    <cellStyle name="Note 3 5 2 2 2 5 3 3" xfId="30086" xr:uid="{6B4C3BA4-CF38-404C-9DB1-6AFC2A416012}"/>
    <cellStyle name="Note 3 5 2 2 2 5 4" xfId="18673" xr:uid="{F151BDBF-5952-4207-B8D6-1B49FD48F91F}"/>
    <cellStyle name="Note 3 5 2 2 2 5 4 2" xfId="33878" xr:uid="{BF0E54BB-1305-4717-A6B0-F17E5AD4F6CD}"/>
    <cellStyle name="Note 3 5 2 2 2 5 5" xfId="17533" xr:uid="{565D02A2-5194-4210-8791-CD1D13D24141}"/>
    <cellStyle name="Note 3 5 2 2 2 6" xfId="13564" xr:uid="{D493073C-348D-4A79-BA73-88EE7F789EA1}"/>
    <cellStyle name="Note 3 5 2 2 2 6 2" xfId="21704" xr:uid="{EAB10D75-755C-4300-B8FD-3C14B1909E73}"/>
    <cellStyle name="Note 3 5 2 2 2 6 2 2" xfId="36892" xr:uid="{97D62619-3050-4904-A714-FB911A610107}"/>
    <cellStyle name="Note 3 5 2 2 2 6 3" xfId="27858" xr:uid="{7E11CFF9-3725-42E8-BBA8-275232A0641B}"/>
    <cellStyle name="Note 3 5 2 2 2 7" xfId="18317" xr:uid="{A88406A9-3547-450A-A638-91F4934CFB85}"/>
    <cellStyle name="Note 3 5 2 2 2 7 2" xfId="33528" xr:uid="{0C00450F-E282-4257-AFC9-C6168C62AD4A}"/>
    <cellStyle name="Note 3 5 2 2 2 8" xfId="31530" xr:uid="{1C04A816-5D8C-477D-A774-AA8B65E5D4BB}"/>
    <cellStyle name="Note 3 5 2 2 3" xfId="7463" xr:uid="{09E7EB79-4FA4-4622-80BA-370CF501493F}"/>
    <cellStyle name="Note 3 5 2 2 3 10" xfId="42372" xr:uid="{F97B4476-178E-4103-A596-CB4BBA832EE9}"/>
    <cellStyle name="Note 3 5 2 2 3 11" xfId="41830" xr:uid="{2A80CACA-AC52-4528-B140-9150B074CB7A}"/>
    <cellStyle name="Note 3 5 2 2 3 12" xfId="41876" xr:uid="{0F5741DB-824B-4643-A922-28B74AA28C10}"/>
    <cellStyle name="Note 3 5 2 2 3 13" xfId="42334" xr:uid="{CEB2BF75-00B9-4DE7-831B-CE20441CCCF0}"/>
    <cellStyle name="Note 3 5 2 2 3 14" xfId="44048" xr:uid="{5D37C9DF-0E2A-432F-8FA9-8E79B2EA2F21}"/>
    <cellStyle name="Note 3 5 2 2 3 15" xfId="47540" xr:uid="{8D4367A8-B691-418D-B85E-9C026BBE5E12}"/>
    <cellStyle name="Note 3 5 2 2 3 16" xfId="46456" xr:uid="{F3742AB3-FAC4-4DD7-A544-C4CCE6ADC376}"/>
    <cellStyle name="Note 3 5 2 2 3 17" xfId="45940" xr:uid="{F8E80DD9-9A6C-41CE-8DAB-0A00DCFD8B29}"/>
    <cellStyle name="Note 3 5 2 2 3 18" xfId="47728" xr:uid="{5AFFB6AC-DD59-43E6-9D5C-399E37497C1D}"/>
    <cellStyle name="Note 3 5 2 2 3 19" xfId="47201" xr:uid="{75A6CB55-F6DB-4240-AD4F-357B3E597004}"/>
    <cellStyle name="Note 3 5 2 2 3 2" xfId="9648" xr:uid="{637B6BC0-C2E6-45CB-89B5-0DDA4D13D8A4}"/>
    <cellStyle name="Note 3 5 2 2 3 2 2" xfId="15789" xr:uid="{B515146F-43BA-4CFE-A01C-F0A9EEE3DA10}"/>
    <cellStyle name="Note 3 5 2 2 3 2 2 2" xfId="23844" xr:uid="{7FED7857-8BD2-4548-8833-128121018B43}"/>
    <cellStyle name="Note 3 5 2 2 3 2 2 2 2" xfId="39032" xr:uid="{E19AC27A-0A07-49C5-9670-9A3457A3DFDF}"/>
    <cellStyle name="Note 3 5 2 2 3 2 2 3" xfId="29998" xr:uid="{D879D121-1496-4ADD-95E2-3C23AFEBC4D0}"/>
    <cellStyle name="Note 3 5 2 2 3 2 3" xfId="10913" xr:uid="{87A3E0D6-9F47-4F88-AFCF-6D63AB7CF6A7}"/>
    <cellStyle name="Note 3 5 2 2 3 2 3 2" xfId="19463" xr:uid="{C8462654-117F-4D5A-8443-3CD0A8E255FF}"/>
    <cellStyle name="Note 3 5 2 2 3 2 3 2 2" xfId="34668" xr:uid="{89D5F2AF-7633-48A6-9A4C-F68B31E77EAF}"/>
    <cellStyle name="Note 3 5 2 2 3 2 3 3" xfId="25711" xr:uid="{D379CC43-0F60-4432-A76D-FBACA5C0D76B}"/>
    <cellStyle name="Note 3 5 2 2 3 2 4" xfId="18674" xr:uid="{6FB35AB9-3C4E-4E55-B577-453E30CECEF3}"/>
    <cellStyle name="Note 3 5 2 2 3 2 4 2" xfId="33879" xr:uid="{6352E18A-0C32-4A34-BDF5-4E99FC217425}"/>
    <cellStyle name="Note 3 5 2 2 3 2 5" xfId="17532" xr:uid="{6A97B6AA-E083-479D-BF9F-78DD7A14FC3F}"/>
    <cellStyle name="Note 3 5 2 2 3 20" xfId="46508" xr:uid="{06C239B1-8244-4E5E-B95F-C89763B164AF}"/>
    <cellStyle name="Note 3 5 2 2 3 21" xfId="46036" xr:uid="{ADBC9CC6-441D-4BA7-ACE2-5E181FD93943}"/>
    <cellStyle name="Note 3 5 2 2 3 22" xfId="49709" xr:uid="{625D09DB-D5DB-4413-9333-F9C897F83F44}"/>
    <cellStyle name="Note 3 5 2 2 3 23" xfId="49056" xr:uid="{61F5324E-D5A1-4CB4-9E9E-C7AB91D5BCE8}"/>
    <cellStyle name="Note 3 5 2 2 3 24" xfId="49794" xr:uid="{A7B87A04-249B-46A7-AAE2-7CDE0B574630}"/>
    <cellStyle name="Note 3 5 2 2 3 25" xfId="48823" xr:uid="{AF5C3F60-990A-4769-BB44-6CA720A666AE}"/>
    <cellStyle name="Note 3 5 2 2 3 26" xfId="51240" xr:uid="{B8B739DA-F218-444A-AA38-167393D08E5F}"/>
    <cellStyle name="Note 3 5 2 2 3 27" xfId="50718" xr:uid="{3145D2A1-7366-4356-9670-16ED0B95ED77}"/>
    <cellStyle name="Note 3 5 2 2 3 28" xfId="51300" xr:uid="{828D9794-3E84-4ACD-A628-C08715BD9CCD}"/>
    <cellStyle name="Note 3 5 2 2 3 29" xfId="52304" xr:uid="{338CBD94-5429-4593-852E-A0AE671BDE3C}"/>
    <cellStyle name="Note 3 5 2 2 3 3" xfId="18318" xr:uid="{23A0A844-234B-4205-86B3-5F16A3D69CEC}"/>
    <cellStyle name="Note 3 5 2 2 3 3 2" xfId="33529" xr:uid="{6AF8EB3A-F0EC-4898-BB4D-C490B07F3DDA}"/>
    <cellStyle name="Note 3 5 2 2 3 4" xfId="31531" xr:uid="{B35E2618-839F-48B1-910A-363AC383518F}"/>
    <cellStyle name="Note 3 5 2 2 3 5" xfId="43889" xr:uid="{C3FC0F73-3239-4607-963C-B334326868CB}"/>
    <cellStyle name="Note 3 5 2 2 3 6" xfId="41392" xr:uid="{4BC81553-4ED9-4944-90EC-73A61E620913}"/>
    <cellStyle name="Note 3 5 2 2 3 7" xfId="41684" xr:uid="{71DCD1E5-ED20-4A6A-AA4B-1FB2A079F28A}"/>
    <cellStyle name="Note 3 5 2 2 3 8" xfId="42194" xr:uid="{A50F1D52-B1A0-4775-BE89-A8A701D5501C}"/>
    <cellStyle name="Note 3 5 2 2 3 9" xfId="41761" xr:uid="{BD8E8B92-A174-4D2C-B177-89D2A5446610}"/>
    <cellStyle name="Note 3 5 2 2 4" xfId="7464" xr:uid="{58840C2C-CE7B-4B21-981E-C752AE96DDE7}"/>
    <cellStyle name="Note 3 5 2 2 4 10" xfId="42371" xr:uid="{8A43FF0A-A557-4861-AC17-9E819C2730A4}"/>
    <cellStyle name="Note 3 5 2 2 4 11" xfId="41831" xr:uid="{663B64C1-7286-4E0C-B9D6-6CE26DB905D3}"/>
    <cellStyle name="Note 3 5 2 2 4 12" xfId="45035" xr:uid="{ED072E77-D278-4E70-B813-ED8B02DCD4EA}"/>
    <cellStyle name="Note 3 5 2 2 4 13" xfId="43653" xr:uid="{A34ADD93-C6AB-4659-8C38-CE58767D6A3A}"/>
    <cellStyle name="Note 3 5 2 2 4 14" xfId="44230" xr:uid="{05F3E880-4D5A-45B6-B2D1-ECC97385A1B4}"/>
    <cellStyle name="Note 3 5 2 2 4 15" xfId="47541" xr:uid="{A5C253DD-8BEA-4C98-9E3E-127753D64C27}"/>
    <cellStyle name="Note 3 5 2 2 4 16" xfId="46455" xr:uid="{0E5C7C2C-4C29-4EF1-B2EA-CDEE28F5950E}"/>
    <cellStyle name="Note 3 5 2 2 4 17" xfId="47669" xr:uid="{1683E606-A1A1-46E6-A818-4E2C9B1B3E6E}"/>
    <cellStyle name="Note 3 5 2 2 4 18" xfId="46594" xr:uid="{1F6E8481-9019-452A-837B-523F4A47A64E}"/>
    <cellStyle name="Note 3 5 2 2 4 19" xfId="47202" xr:uid="{2959048A-1E2F-40B8-A80E-1064ACE04A7E}"/>
    <cellStyle name="Note 3 5 2 2 4 2" xfId="9649" xr:uid="{67951FF6-C385-4739-BF94-673691AB6987}"/>
    <cellStyle name="Note 3 5 2 2 4 2 2" xfId="15790" xr:uid="{E4FE4737-45DE-4DEB-922F-68ABD95689BE}"/>
    <cellStyle name="Note 3 5 2 2 4 2 2 2" xfId="23845" xr:uid="{E1C12AC5-AE59-49B9-B64C-46AF537BBCC6}"/>
    <cellStyle name="Note 3 5 2 2 4 2 2 2 2" xfId="39033" xr:uid="{F022B8B0-52B8-4DDF-9FCE-3CF70BE499E6}"/>
    <cellStyle name="Note 3 5 2 2 4 2 2 3" xfId="29999" xr:uid="{6DC4900B-07F5-4F00-9763-396506E2DEE8}"/>
    <cellStyle name="Note 3 5 2 2 4 2 3" xfId="12451" xr:uid="{58151D99-0073-48B3-A329-F25DBA7D5F19}"/>
    <cellStyle name="Note 3 5 2 2 4 2 3 2" xfId="20868" xr:uid="{1FC11E88-A2C2-404B-B3CD-9F493502F906}"/>
    <cellStyle name="Note 3 5 2 2 4 2 3 2 2" xfId="36056" xr:uid="{87205392-3F3D-4189-9130-51818E1E019D}"/>
    <cellStyle name="Note 3 5 2 2 4 2 3 3" xfId="27022" xr:uid="{CD844457-C548-4BED-9A53-7FCC848E117E}"/>
    <cellStyle name="Note 3 5 2 2 4 2 4" xfId="18675" xr:uid="{33DB32F9-C1DC-42D1-825B-2AD63411BEE0}"/>
    <cellStyle name="Note 3 5 2 2 4 2 4 2" xfId="33880" xr:uid="{B35C164D-B0C7-4DB6-BAC6-D89E43980D59}"/>
    <cellStyle name="Note 3 5 2 2 4 2 5" xfId="17531" xr:uid="{C295E735-D0E9-4744-926B-F3FFC70D7408}"/>
    <cellStyle name="Note 3 5 2 2 4 20" xfId="46507" xr:uid="{6FE4297A-4A47-4311-A868-29FB2383296F}"/>
    <cellStyle name="Note 3 5 2 2 4 21" xfId="46037" xr:uid="{CB9AA6F1-9E16-4840-8DD8-09EFC06B83DC}"/>
    <cellStyle name="Note 3 5 2 2 4 22" xfId="49710" xr:uid="{6EDE10DC-90F7-498C-B961-D818D674014B}"/>
    <cellStyle name="Note 3 5 2 2 4 23" xfId="49055" xr:uid="{D6EF2F3F-18D1-4DCE-8963-77C6322C9F7E}"/>
    <cellStyle name="Note 3 5 2 2 4 24" xfId="49553" xr:uid="{178FA033-9CA4-4B33-B3A4-155962B9AD00}"/>
    <cellStyle name="Note 3 5 2 2 4 25" xfId="49934" xr:uid="{B2403961-7F06-48E6-921E-4C25364E4A3D}"/>
    <cellStyle name="Note 3 5 2 2 4 26" xfId="51241" xr:uid="{59A3D532-CEC0-4ED0-8277-3FC6B2BD5447}"/>
    <cellStyle name="Note 3 5 2 2 4 27" xfId="50717" xr:uid="{BCCC750A-E66C-473F-926B-F8E9B8300EC6}"/>
    <cellStyle name="Note 3 5 2 2 4 28" xfId="51090" xr:uid="{6406EDF4-C17E-4BF2-B0CD-9E643DDC3674}"/>
    <cellStyle name="Note 3 5 2 2 4 29" xfId="52305" xr:uid="{A9DB4D4B-AF4F-4CD1-B819-734D162743E2}"/>
    <cellStyle name="Note 3 5 2 2 4 3" xfId="18319" xr:uid="{0BA2CB1A-6674-41AF-BDD9-93D11353C9CF}"/>
    <cellStyle name="Note 3 5 2 2 4 3 2" xfId="33530" xr:uid="{034805F3-6EE9-4D23-B68D-37A29BB4E5E8}"/>
    <cellStyle name="Note 3 5 2 2 4 4" xfId="31532" xr:uid="{3244A8EC-F77E-40F8-95BD-0D21D9561A8F}"/>
    <cellStyle name="Note 3 5 2 2 4 5" xfId="43890" xr:uid="{E490F959-5880-4535-A42A-13D609D543E0}"/>
    <cellStyle name="Note 3 5 2 2 4 6" xfId="41391" xr:uid="{8621BB5F-5CF5-4F8E-ADD7-C45B0631A10E}"/>
    <cellStyle name="Note 3 5 2 2 4 7" xfId="41256" xr:uid="{0ECF8739-48FA-4E57-8268-632FAE7BECDC}"/>
    <cellStyle name="Note 3 5 2 2 4 8" xfId="41377" xr:uid="{61A224F5-4854-4ABF-B6E9-4745FA541832}"/>
    <cellStyle name="Note 3 5 2 2 4 9" xfId="41762" xr:uid="{C6A90F7C-8352-4DBC-BD40-144C77067AF7}"/>
    <cellStyle name="Note 3 5 2 3" xfId="7465" xr:uid="{74DB2AC3-5935-4AC7-B758-0D00BB61217A}"/>
    <cellStyle name="Note 3 5 2 4" xfId="7466" xr:uid="{37F1D96F-8EC8-4116-8495-FE08D710DC7A}"/>
    <cellStyle name="Note 3 5 2 5" xfId="7467" xr:uid="{EA56C3E6-84BC-43C4-ABB6-A4754CA8F96F}"/>
    <cellStyle name="Note 3 5 2 6" xfId="7468" xr:uid="{69DB5161-4006-4981-A48C-0C172F02CECF}"/>
    <cellStyle name="Note 3 5 2 7" xfId="9646" xr:uid="{67801A65-050C-43D3-8DF7-04381CD1B509}"/>
    <cellStyle name="Note 3 5 2 7 2" xfId="15787" xr:uid="{C2207120-F0CA-42C6-A758-5A456DC20686}"/>
    <cellStyle name="Note 3 5 2 7 2 2" xfId="23842" xr:uid="{F8D3A800-4BD6-44C1-AEAE-36DC42D6009D}"/>
    <cellStyle name="Note 3 5 2 7 2 2 2" xfId="39030" xr:uid="{B3091344-89B4-43DF-9242-7F7D8F9B1394}"/>
    <cellStyle name="Note 3 5 2 7 2 3" xfId="29996" xr:uid="{36EF531B-7942-4D28-8D7C-AE3263867F92}"/>
    <cellStyle name="Note 3 5 2 7 3" xfId="12518" xr:uid="{11424FA5-31F2-4818-91BC-38EB629DBD8E}"/>
    <cellStyle name="Note 3 5 2 7 3 2" xfId="20929" xr:uid="{DD9DDE65-5CEB-414A-BAF0-5A69A9E8E720}"/>
    <cellStyle name="Note 3 5 2 7 3 2 2" xfId="36117" xr:uid="{5A9562F3-F7E8-4B88-BA92-6635197D6EC6}"/>
    <cellStyle name="Note 3 5 2 7 3 3" xfId="27083" xr:uid="{6114B5DE-2C26-47F9-AEF3-BE722760AE2D}"/>
    <cellStyle name="Note 3 5 2 7 4" xfId="18672" xr:uid="{A53A209E-9822-4114-B9EA-1C97C37E9425}"/>
    <cellStyle name="Note 3 5 2 7 4 2" xfId="33877" xr:uid="{D071E652-35EE-422C-90F8-709FDC284A10}"/>
    <cellStyle name="Note 3 5 2 7 5" xfId="17534" xr:uid="{B6615ACF-D39C-42A2-9FF0-DCD076CF85E6}"/>
    <cellStyle name="Note 3 5 2 8" xfId="13563" xr:uid="{9AAA56F8-71EF-4DED-8AB7-9FD0C915ADAD}"/>
    <cellStyle name="Note 3 5 2 8 2" xfId="21703" xr:uid="{18824BBE-9FAF-4618-A810-00A862AA58A7}"/>
    <cellStyle name="Note 3 5 2 8 2 2" xfId="36891" xr:uid="{A11AB04C-3BD7-4E16-A3B8-CD83189A89EC}"/>
    <cellStyle name="Note 3 5 2 8 3" xfId="27857" xr:uid="{36A197D4-0ED5-46DD-9AA7-F8976E878841}"/>
    <cellStyle name="Note 3 5 2 9" xfId="18316" xr:uid="{C4374F6E-6197-495A-908D-A38EB9DE9B79}"/>
    <cellStyle name="Note 3 5 2 9 2" xfId="33527" xr:uid="{D6CE33AE-7500-49D6-9EB7-279C912E150C}"/>
    <cellStyle name="Note 3 5 3" xfId="7469" xr:uid="{58792609-A5BA-45AF-B264-FC0AD525645A}"/>
    <cellStyle name="Note 3 5 3 2" xfId="7470" xr:uid="{855EE905-1C08-43A1-8AF7-B4951B8E8054}"/>
    <cellStyle name="Note 3 5 3 3" xfId="7471" xr:uid="{B47A8D6F-D4D0-49C6-B9A3-BFCC68A63905}"/>
    <cellStyle name="Note 3 5 3 4" xfId="9650" xr:uid="{B8F65CFE-16BD-47B6-AAF5-DCCC2AEBC6DE}"/>
    <cellStyle name="Note 3 5 3 4 2" xfId="15791" xr:uid="{77F9A228-943D-42EB-B9A7-199114AD4896}"/>
    <cellStyle name="Note 3 5 3 4 2 2" xfId="23846" xr:uid="{EA69E6AC-8CD4-4A79-8847-D7766EC324BF}"/>
    <cellStyle name="Note 3 5 3 4 2 2 2" xfId="39034" xr:uid="{3DA27423-F1A2-4FB5-AF08-050AB84E1409}"/>
    <cellStyle name="Note 3 5 3 4 2 3" xfId="30000" xr:uid="{9D1B0AFA-83C0-48E2-A6EA-D7B80C7E96C7}"/>
    <cellStyle name="Note 3 5 3 4 3" xfId="10517" xr:uid="{EAE72411-F2DE-445D-9ECD-31ECDF0B1C40}"/>
    <cellStyle name="Note 3 5 3 4 3 2" xfId="19067" xr:uid="{4AB07EBD-C1BE-4AFC-BB75-07903421921A}"/>
    <cellStyle name="Note 3 5 3 4 3 2 2" xfId="34272" xr:uid="{8E788384-42E3-4574-A1FD-91BB8DECE9D0}"/>
    <cellStyle name="Note 3 5 3 4 3 3" xfId="25315" xr:uid="{700623C9-9E1B-4734-9092-ABA7C6279631}"/>
    <cellStyle name="Note 3 5 3 4 4" xfId="18676" xr:uid="{BB47BCE8-1471-4B55-AF83-84361C2BB29F}"/>
    <cellStyle name="Note 3 5 3 4 4 2" xfId="33881" xr:uid="{B0F63423-AE54-4B11-8CB7-91C77B6A1CEF}"/>
    <cellStyle name="Note 3 5 3 4 5" xfId="17530" xr:uid="{333B6C27-30C6-42B0-BA55-AF55E28386E8}"/>
    <cellStyle name="Note 3 5 3 5" xfId="13566" xr:uid="{242CF476-502E-4499-81CB-4063957BF582}"/>
    <cellStyle name="Note 3 5 3 5 2" xfId="21706" xr:uid="{1A590727-9AF3-4263-9DD7-D3690C90C3E6}"/>
    <cellStyle name="Note 3 5 3 5 2 2" xfId="36894" xr:uid="{FAAC4E8E-21BD-4860-A458-E16A74466047}"/>
    <cellStyle name="Note 3 5 3 5 3" xfId="27860" xr:uid="{BE24C035-0CAE-4EFC-8B05-162844363817}"/>
    <cellStyle name="Note 3 5 3 6" xfId="18320" xr:uid="{AE880FAE-8918-4C9A-8327-0CB6D53B5B08}"/>
    <cellStyle name="Note 3 5 3 6 2" xfId="33531" xr:uid="{85ABF68F-2151-44BA-A44B-FFA9E941E2F8}"/>
    <cellStyle name="Note 3 5 3 7" xfId="31533" xr:uid="{99A92C6F-AA63-4671-873E-4771AB1FF61F}"/>
    <cellStyle name="Note 3 5 4" xfId="7472" xr:uid="{07273FEA-617F-4DF6-8738-A78C118AFF5C}"/>
    <cellStyle name="Note 3 5 4 2" xfId="7473" xr:uid="{A2F21053-4A6D-446F-8C2E-E4EB98F8183F}"/>
    <cellStyle name="Note 3 5 4 3" xfId="9651" xr:uid="{3964B365-F839-42B1-9FAC-51CE2C7116C5}"/>
    <cellStyle name="Note 3 5 4 3 2" xfId="15792" xr:uid="{69AA78BF-5174-49A8-BFA2-492AAABD5B58}"/>
    <cellStyle name="Note 3 5 4 3 2 2" xfId="23847" xr:uid="{2BF7E20C-1CB3-4CA9-9754-5D3FB0C45D3F}"/>
    <cellStyle name="Note 3 5 4 3 2 2 2" xfId="39035" xr:uid="{3EE4DEAA-DA54-4353-9D41-F135052B9AF8}"/>
    <cellStyle name="Note 3 5 4 3 2 3" xfId="30001" xr:uid="{D214C731-A07C-4FBE-9813-D8401B6BEAA2}"/>
    <cellStyle name="Note 3 5 4 3 3" xfId="11616" xr:uid="{1FF2B381-52D5-468B-B2A1-80706B649122}"/>
    <cellStyle name="Note 3 5 4 3 3 2" xfId="20146" xr:uid="{07E34801-5022-4DDA-8D81-76ED5AA6F379}"/>
    <cellStyle name="Note 3 5 4 3 3 2 2" xfId="35336" xr:uid="{CF8C1FC6-12C1-4714-BA06-88402CF928EB}"/>
    <cellStyle name="Note 3 5 4 3 3 3" xfId="26345" xr:uid="{EB3AE30F-D8DC-46E2-B905-54C279AE2442}"/>
    <cellStyle name="Note 3 5 4 3 4" xfId="18677" xr:uid="{2E20E2E6-2E74-4A7B-9FE8-B8DDB023A540}"/>
    <cellStyle name="Note 3 5 4 3 4 2" xfId="33882" xr:uid="{EE133DE2-031E-4B4C-B405-ABE4D2C79867}"/>
    <cellStyle name="Note 3 5 4 3 5" xfId="17529" xr:uid="{24323900-EA96-4FC2-93E0-EE539CB41384}"/>
    <cellStyle name="Note 3 5 4 4" xfId="13567" xr:uid="{8B765070-BC20-4D88-B761-372D2AEE5F74}"/>
    <cellStyle name="Note 3 5 4 4 2" xfId="21707" xr:uid="{EBA08706-B6D1-440F-8692-AC82E3BF80C0}"/>
    <cellStyle name="Note 3 5 4 4 2 2" xfId="36895" xr:uid="{775222B5-E9D8-41DF-88F7-AE88C60E5E20}"/>
    <cellStyle name="Note 3 5 4 4 3" xfId="27861" xr:uid="{584035FB-0BAE-4403-8E55-8A48AB50B93C}"/>
    <cellStyle name="Note 3 5 4 5" xfId="18321" xr:uid="{484A9848-5428-4F2E-B8B7-A41AB20BCFE3}"/>
    <cellStyle name="Note 3 5 4 5 2" xfId="33532" xr:uid="{7135585E-C13C-4589-918B-CED48C81A794}"/>
    <cellStyle name="Note 3 5 4 6" xfId="31534" xr:uid="{1CFD527F-4FA6-4871-9A40-5276CD141B9F}"/>
    <cellStyle name="Note 3 5 5" xfId="7474" xr:uid="{A30F15CB-59A2-4FA9-B3D6-1952B157330C}"/>
    <cellStyle name="Note 3 5 5 10" xfId="44646" xr:uid="{A328CF00-877F-4A73-B637-2BC9210E2E93}"/>
    <cellStyle name="Note 3 5 5 11" xfId="44847" xr:uid="{877595B6-AF1E-4C71-B962-274369862675}"/>
    <cellStyle name="Note 3 5 5 12" xfId="42873" xr:uid="{E103E4FD-5686-4258-BF9A-145268900B8F}"/>
    <cellStyle name="Note 3 5 5 13" xfId="45199" xr:uid="{5176373C-644B-4894-AD51-5254E15CB19A}"/>
    <cellStyle name="Note 3 5 5 14" xfId="45350" xr:uid="{5A4C73E4-6E64-44C0-AED7-4F79ADF6E8E0}"/>
    <cellStyle name="Note 3 5 5 15" xfId="47542" xr:uid="{D8146181-02E0-4A03-9BDF-3217DAA3AEE1}"/>
    <cellStyle name="Note 3 5 5 16" xfId="46454" xr:uid="{57AE527A-6A6F-4BD8-A66A-BB6DAB392B72}"/>
    <cellStyle name="Note 3 5 5 17" xfId="47670" xr:uid="{D4E2328C-C750-4BED-AD25-1E88B9A58279}"/>
    <cellStyle name="Note 3 5 5 18" xfId="47727" xr:uid="{9CEACA8D-CE73-43F0-9427-E86D79B8E4F9}"/>
    <cellStyle name="Note 3 5 5 19" xfId="45795" xr:uid="{3D608F66-956C-48CA-8E24-43D18B09D4D7}"/>
    <cellStyle name="Note 3 5 5 2" xfId="9652" xr:uid="{5C683003-817D-4368-9F26-11DFF59BC696}"/>
    <cellStyle name="Note 3 5 5 2 2" xfId="15793" xr:uid="{4BA16789-BFB5-4565-94D6-717A6314DAA3}"/>
    <cellStyle name="Note 3 5 5 2 2 2" xfId="23848" xr:uid="{0A255DAD-48D7-490F-899B-565978365839}"/>
    <cellStyle name="Note 3 5 5 2 2 2 2" xfId="39036" xr:uid="{4E814C79-7510-4C86-AA89-1C27A9390B15}"/>
    <cellStyle name="Note 3 5 5 2 2 3" xfId="30002" xr:uid="{8C503346-02F4-426A-BA4D-1A222CE1C9FE}"/>
    <cellStyle name="Note 3 5 5 2 3" xfId="11099" xr:uid="{66EDD30C-7C2E-479A-A9BE-71BDB5458887}"/>
    <cellStyle name="Note 3 5 5 2 3 2" xfId="19649" xr:uid="{E361914B-0844-4AF3-A990-AF8ABEEE8262}"/>
    <cellStyle name="Note 3 5 5 2 3 2 2" xfId="34854" xr:uid="{8884AFC5-7D4E-4C2C-8135-6F3464BD8828}"/>
    <cellStyle name="Note 3 5 5 2 3 3" xfId="25897" xr:uid="{5864B8D4-0A69-4E0D-8AEB-358BDE83D86C}"/>
    <cellStyle name="Note 3 5 5 2 4" xfId="18678" xr:uid="{54A7C1E2-5637-450A-A63D-3DA3B9E20829}"/>
    <cellStyle name="Note 3 5 5 2 4 2" xfId="33883" xr:uid="{ACC1776C-D586-47D4-99A7-846DFE635834}"/>
    <cellStyle name="Note 3 5 5 2 5" xfId="17528" xr:uid="{B6BD72BF-CF56-45A7-8C12-50717BA7EE60}"/>
    <cellStyle name="Note 3 5 5 20" xfId="46698" xr:uid="{82CBFA4A-4430-4E60-9098-1F3472917C2E}"/>
    <cellStyle name="Note 3 5 5 21" xfId="45804" xr:uid="{312E97A0-5EE0-460E-9633-5B87FF0DA919}"/>
    <cellStyle name="Note 3 5 5 22" xfId="49711" xr:uid="{4E50DE37-7AAD-4B6B-8C9B-1D0CAFEF9B4A}"/>
    <cellStyle name="Note 3 5 5 23" xfId="49054" xr:uid="{983F8628-7C9D-4113-AE9B-0E1A30AA5B1B}"/>
    <cellStyle name="Note 3 5 5 24" xfId="49554" xr:uid="{5F47EE1F-7A5D-47EF-8E67-8479868E089C}"/>
    <cellStyle name="Note 3 5 5 25" xfId="49172" xr:uid="{77E0C32E-D4ED-4234-A634-0016D33F2F1C}"/>
    <cellStyle name="Note 3 5 5 26" xfId="51242" xr:uid="{6160384B-F5C1-4AAB-9740-4EC0A5A4598F}"/>
    <cellStyle name="Note 3 5 5 27" xfId="50716" xr:uid="{A551582B-38DC-483D-ACFA-7D367A148BD1}"/>
    <cellStyle name="Note 3 5 5 28" xfId="51091" xr:uid="{FAA234E4-B419-4D9F-B6DD-92F9A49616AF}"/>
    <cellStyle name="Note 3 5 5 29" xfId="52306" xr:uid="{39DE3076-75FB-4E47-9A58-662F5BDDDEC1}"/>
    <cellStyle name="Note 3 5 5 3" xfId="18322" xr:uid="{76E0B4D8-1B8A-41A7-A831-F7553D2C9C57}"/>
    <cellStyle name="Note 3 5 5 3 2" xfId="33533" xr:uid="{E1420634-A82A-4BB3-BCF2-8F5E6B5E0891}"/>
    <cellStyle name="Note 3 5 5 4" xfId="31535" xr:uid="{F537CC47-9573-4D81-8588-A1388894C574}"/>
    <cellStyle name="Note 3 5 5 5" xfId="43892" xr:uid="{09D9EFB8-5D96-44DC-88A7-1812F7139B49}"/>
    <cellStyle name="Note 3 5 5 6" xfId="42307" xr:uid="{033922BB-E183-4E1A-8C12-4C7545FA335B}"/>
    <cellStyle name="Note 3 5 5 7" xfId="43522" xr:uid="{CA8294AA-D1A2-43AF-A7DA-60EEDD759B7D}"/>
    <cellStyle name="Note 3 5 5 8" xfId="41997" xr:uid="{75B82B38-9850-4E0B-91D6-DEEC9CFF6F66}"/>
    <cellStyle name="Note 3 5 5 9" xfId="44445" xr:uid="{E1FBE559-B5E7-4207-B7C8-4EE095B97B57}"/>
    <cellStyle name="Note 3 5 6" xfId="7475" xr:uid="{1774EB19-0C49-4E9A-AB1E-5885C7A1ED95}"/>
    <cellStyle name="Note 3 5 6 10" xfId="42674" xr:uid="{2FD4B82F-3384-4369-9A99-DC832F055B0E}"/>
    <cellStyle name="Note 3 5 6 11" xfId="43208" xr:uid="{6686D1D1-20B6-46CD-813A-B7EA6FB1D84E}"/>
    <cellStyle name="Note 3 5 6 12" xfId="42872" xr:uid="{091F59FD-80E4-4AD3-95E5-EEC7EE2B622C}"/>
    <cellStyle name="Note 3 5 6 13" xfId="43088" xr:uid="{D1E57C3E-CB65-4E4F-86CE-7F6444C03C49}"/>
    <cellStyle name="Note 3 5 6 14" xfId="41535" xr:uid="{91F230F8-0ACB-445F-B284-DB00275B9323}"/>
    <cellStyle name="Note 3 5 6 15" xfId="47543" xr:uid="{411F30FB-682C-406B-AD2E-D9E651BD2088}"/>
    <cellStyle name="Note 3 5 6 16" xfId="45792" xr:uid="{7D87B83C-5BA7-490E-AF18-9A1F6B424E69}"/>
    <cellStyle name="Note 3 5 6 17" xfId="45941" xr:uid="{7D415CE6-9D27-46EB-91E6-E1B49798325D}"/>
    <cellStyle name="Note 3 5 6 18" xfId="47864" xr:uid="{D439DE0F-9A1A-42A8-9AED-D206420C9762}"/>
    <cellStyle name="Note 3 5 6 19" xfId="45796" xr:uid="{092E20BE-44DC-4E14-AE82-6D1248A478F0}"/>
    <cellStyle name="Note 3 5 6 2" xfId="9653" xr:uid="{779513C7-A8AA-4748-92B1-AE5496A27248}"/>
    <cellStyle name="Note 3 5 6 2 2" xfId="15794" xr:uid="{298FD7C5-AD56-440B-B3ED-84ECAC16603B}"/>
    <cellStyle name="Note 3 5 6 2 2 2" xfId="23849" xr:uid="{8C4C3AA3-B347-4772-BD33-02ADF0FE5CE9}"/>
    <cellStyle name="Note 3 5 6 2 2 2 2" xfId="39037" xr:uid="{61A2D65F-36ED-4353-93D8-2D7715C096A5}"/>
    <cellStyle name="Note 3 5 6 2 2 3" xfId="30003" xr:uid="{F01FCDCB-3465-4BFD-9940-009AB7F042D7}"/>
    <cellStyle name="Note 3 5 6 2 3" xfId="15606" xr:uid="{95093EF9-7608-468B-97CD-9BBFC4DB3DB0}"/>
    <cellStyle name="Note 3 5 6 2 3 2" xfId="23661" xr:uid="{ECB811E1-7046-4151-A251-022D3B98295F}"/>
    <cellStyle name="Note 3 5 6 2 3 2 2" xfId="38849" xr:uid="{AAEE48DB-1F4F-4312-9321-E82D6D04D9A5}"/>
    <cellStyle name="Note 3 5 6 2 3 3" xfId="29815" xr:uid="{8A2ED405-AC99-4945-99EF-49697BFDEA1C}"/>
    <cellStyle name="Note 3 5 6 2 4" xfId="18679" xr:uid="{8355EAFA-5F77-439C-A097-EB45D6F36B10}"/>
    <cellStyle name="Note 3 5 6 2 4 2" xfId="33884" xr:uid="{849FAECD-01FF-4623-82CD-1901730502C5}"/>
    <cellStyle name="Note 3 5 6 2 5" xfId="17527" xr:uid="{C69E599D-A749-4AE9-891B-AE8640A24624}"/>
    <cellStyle name="Note 3 5 6 20" xfId="46506" xr:uid="{440220B8-DB85-47F5-8431-576FED4992D0}"/>
    <cellStyle name="Note 3 5 6 21" xfId="48200" xr:uid="{6D2A644B-DE42-40AF-AA4D-0720A063043F}"/>
    <cellStyle name="Note 3 5 6 22" xfId="49712" xr:uid="{C8950318-6BB6-4C85-A300-D2712A48B818}"/>
    <cellStyle name="Note 3 5 6 23" xfId="49053" xr:uid="{0050E5B6-D700-43E4-8164-A6D143EC9CBB}"/>
    <cellStyle name="Note 3 5 6 24" xfId="49555" xr:uid="{F0C1245A-DE53-48E0-9453-2F11B0781B74}"/>
    <cellStyle name="Note 3 5 6 25" xfId="49171" xr:uid="{D1D2ABF7-A760-40A0-A480-740F10777B7B}"/>
    <cellStyle name="Note 3 5 6 26" xfId="51243" xr:uid="{FDC57697-E9A0-4A32-9AEE-2FDFF9EE500F}"/>
    <cellStyle name="Note 3 5 6 27" xfId="50715" xr:uid="{228D834D-9136-4575-A9D2-6225BD822BED}"/>
    <cellStyle name="Note 3 5 6 28" xfId="51092" xr:uid="{64A91A71-B8FE-46EC-A38E-8FB5EDAA3B19}"/>
    <cellStyle name="Note 3 5 6 29" xfId="52307" xr:uid="{86C38D52-BD6A-4F9E-98CD-875CF59B5038}"/>
    <cellStyle name="Note 3 5 6 3" xfId="18323" xr:uid="{C033403E-7FF0-4FA2-8F02-C30E60EA52A4}"/>
    <cellStyle name="Note 3 5 6 3 2" xfId="33534" xr:uid="{AAFEF95B-6EA8-4C9A-81C1-B7402B558FD9}"/>
    <cellStyle name="Note 3 5 6 4" xfId="31536" xr:uid="{0C6A3616-17D2-4F17-A80E-3C0FA2CD7A0B}"/>
    <cellStyle name="Note 3 5 6 5" xfId="43893" xr:uid="{88E6FC7D-64D9-4195-ACC0-B37F080C17E8}"/>
    <cellStyle name="Note 3 5 6 6" xfId="42306" xr:uid="{7F32F4C3-AB40-42B3-8F34-96D6E6548AE1}"/>
    <cellStyle name="Note 3 5 6 7" xfId="43523" xr:uid="{CE454A9F-50C3-45CA-8FDE-C0F85A3A1BCD}"/>
    <cellStyle name="Note 3 5 6 8" xfId="41996" xr:uid="{9BD5FD50-E327-4A17-BEE6-293BE03AAFD0}"/>
    <cellStyle name="Note 3 5 6 9" xfId="44013" xr:uid="{3D4C1DE9-58E1-401B-8797-19FE01FCA3BD}"/>
    <cellStyle name="Note 3 6" xfId="7476" xr:uid="{832E416F-ED22-4197-89B4-96112D971CA9}"/>
    <cellStyle name="Note 3 6 2" xfId="7477" xr:uid="{F0DCC6AE-CD54-4963-BA0A-172D75C157B3}"/>
    <cellStyle name="Note 3 6 3" xfId="13569" xr:uid="{8D28BC47-E4DD-47C6-B4A3-C007AAAA4933}"/>
    <cellStyle name="Note 3 7" xfId="7478" xr:uid="{C358543E-0012-4A1F-B431-65E9212086F0}"/>
    <cellStyle name="Note 3 7 2" xfId="7479" xr:uid="{733807ED-FC19-4F4D-B987-8CDDCB9BA3BA}"/>
    <cellStyle name="Note 3 7 2 2" xfId="7480" xr:uid="{D6EFA584-B31B-4488-9E71-CE4E7D87A627}"/>
    <cellStyle name="Note 3 7 2 2 2" xfId="7481" xr:uid="{BE788AE2-B8A5-415D-B65C-F8C4D708A731}"/>
    <cellStyle name="Note 3 7 2 3" xfId="7482" xr:uid="{A8F3064C-3814-44BD-A9BE-CFF21B24F82F}"/>
    <cellStyle name="Note 3 7 3" xfId="7483" xr:uid="{458796B8-3B29-454F-9B52-9757BC0A0689}"/>
    <cellStyle name="Note 3 7 3 2" xfId="7484" xr:uid="{773B951A-B334-4121-9D36-030DDFE5C1B8}"/>
    <cellStyle name="Note 3 7 4" xfId="7485" xr:uid="{A75BA9B1-59D6-4499-AAFC-FE15348732DA}"/>
    <cellStyle name="Note 3 8" xfId="7486" xr:uid="{71EC3546-A82D-446A-8FA2-D00D24FF7410}"/>
    <cellStyle name="Note 3 8 2" xfId="7487" xr:uid="{68E81F8E-B6CB-4100-9B35-B855D501B98C}"/>
    <cellStyle name="Note 3 8 2 2" xfId="7488" xr:uid="{A56749B6-1A9B-4001-AACE-D5E47005A436}"/>
    <cellStyle name="Note 3 8 3" xfId="7489" xr:uid="{95C45686-8089-456F-BEE6-130E7C04A519}"/>
    <cellStyle name="Note 3 9" xfId="7490" xr:uid="{262DF8D0-C673-4AA8-888B-08F06825E396}"/>
    <cellStyle name="Note 3 9 2" xfId="7491" xr:uid="{C96DDF41-46B2-4794-90E2-A3AF710EC941}"/>
    <cellStyle name="Note 4" xfId="7492" xr:uid="{996B4A6C-8014-470E-8F53-4FC722D173E6}"/>
    <cellStyle name="Note 4 10" xfId="9110" xr:uid="{016C8CCE-9841-4CF9-B45E-9101F39808A6}"/>
    <cellStyle name="Note 4 10 2" xfId="10160" xr:uid="{DF9F96A4-FCB8-42C3-AB7D-5F861C45C3FF}"/>
    <cellStyle name="Note 4 10 2 2" xfId="16078" xr:uid="{58764C2F-6BAF-4BC1-AFB7-4B07F52FA0F1}"/>
    <cellStyle name="Note 4 10 2 2 2" xfId="24133" xr:uid="{203996E4-7587-488F-8FE8-52666A3BC5C6}"/>
    <cellStyle name="Note 4 10 2 2 2 2" xfId="39321" xr:uid="{10694015-91DD-4D09-A351-7F99297B4A3A}"/>
    <cellStyle name="Note 4 10 2 2 3" xfId="30287" xr:uid="{DDA5C59E-B3E4-455E-B594-40123E30408E}"/>
    <cellStyle name="Note 4 10 2 3" xfId="10992" xr:uid="{C98C2647-7370-4090-A46E-9DDE5B2F62AA}"/>
    <cellStyle name="Note 4 10 2 3 2" xfId="19542" xr:uid="{285B70C8-0EF2-4B64-BC19-0963A3DAD3DB}"/>
    <cellStyle name="Note 4 10 2 3 2 2" xfId="34747" xr:uid="{8E88CCD6-828D-49DB-98E4-299ADDB44EB8}"/>
    <cellStyle name="Note 4 10 2 3 3" xfId="25790" xr:uid="{A39E521D-A66B-428A-AEDA-E9782B8C8EAC}"/>
    <cellStyle name="Note 4 10 2 4" xfId="18871" xr:uid="{83A2663F-63EF-4824-9FBF-8E3332E6985F}"/>
    <cellStyle name="Note 4 10 2 4 2" xfId="34076" xr:uid="{215DCF1D-4D05-48B7-8965-2BC6D2024743}"/>
    <cellStyle name="Note 4 10 2 5" xfId="17175" xr:uid="{9ED64E9B-BAEB-43E5-8BD1-C66397B78991}"/>
    <cellStyle name="Note 4 10 3" xfId="18515" xr:uid="{8E15EBA6-4F1E-45E3-A0A1-30CF0296626B}"/>
    <cellStyle name="Note 4 10 3 2" xfId="33720" xr:uid="{32171F2F-60A7-4B0B-9498-3A3E73CB7944}"/>
    <cellStyle name="Note 4 10 4" xfId="17822" xr:uid="{DF0EBF3A-1383-4F34-BACD-8B66F1E75A82}"/>
    <cellStyle name="Note 4 10 4 2" xfId="33033" xr:uid="{8A7714F8-D920-4F22-9A92-952180761589}"/>
    <cellStyle name="Note 4 11" xfId="9271" xr:uid="{7422A463-4FE5-4DE8-AF65-587DE9726CBA}"/>
    <cellStyle name="Note 4 11 2" xfId="10288" xr:uid="{95B3DD0F-38DF-4BA3-A12C-645A78D90B3E}"/>
    <cellStyle name="Note 4 11 2 2" xfId="16163" xr:uid="{ADF3E4C4-C08B-4590-96A7-E0795782CCA8}"/>
    <cellStyle name="Note 4 11 2 2 2" xfId="24218" xr:uid="{E64A0D89-C326-431E-8ACD-11D4D91BAE21}"/>
    <cellStyle name="Note 4 11 2 2 2 2" xfId="39406" xr:uid="{90977940-69D1-46DD-AA89-552D747CC2EF}"/>
    <cellStyle name="Note 4 11 2 2 3" xfId="30372" xr:uid="{CDE24FE6-B896-4F9F-834C-A4103D1D0117}"/>
    <cellStyle name="Note 4 11 2 3" xfId="11978" xr:uid="{205B6657-4E8D-41DC-95A0-D998933B88A3}"/>
    <cellStyle name="Note 4 11 2 3 2" xfId="20462" xr:uid="{AFE2DFBD-C7BC-4735-8D61-793099E1598F}"/>
    <cellStyle name="Note 4 11 2 3 2 2" xfId="35650" xr:uid="{59CEC0BC-B7A9-4965-A684-9512650D3F92}"/>
    <cellStyle name="Note 4 11 2 3 3" xfId="26621" xr:uid="{A91DB14F-2486-4003-86CA-A129B41AE1A4}"/>
    <cellStyle name="Note 4 11 2 4" xfId="18922" xr:uid="{4596DC90-6EEC-4AB6-BD96-BE1E420F3DE3}"/>
    <cellStyle name="Note 4 11 2 4 2" xfId="34127" xr:uid="{741E0DDC-057C-4449-8327-13466576AC2B}"/>
    <cellStyle name="Note 4 11 2 5" xfId="17126" xr:uid="{8B7C053A-4550-4BA4-BCEE-3F164A80D90F}"/>
    <cellStyle name="Note 4 11 3" xfId="18560" xr:uid="{6D1DA3AF-2A94-4F99-B52E-8F1DFF4CC4BF}"/>
    <cellStyle name="Note 4 11 3 2" xfId="33765" xr:uid="{0C826359-A5DF-41AE-8028-0395A365F802}"/>
    <cellStyle name="Note 4 11 4" xfId="17763" xr:uid="{81181FD6-979C-4338-BDDA-84D3D6C96B8E}"/>
    <cellStyle name="Note 4 11 4 2" xfId="32974" xr:uid="{A86E1B86-D8F5-47A1-8209-9599DD235F1C}"/>
    <cellStyle name="Note 4 12" xfId="9201" xr:uid="{DC17ED34-C169-458C-A5AF-D1F16311C247}"/>
    <cellStyle name="Note 4 12 2" xfId="10218" xr:uid="{5135DF2B-6E6D-48AD-B7C3-D81D9D70F25B}"/>
    <cellStyle name="Note 4 12 2 2" xfId="16115" xr:uid="{ED07069B-4427-44F6-BB87-58046221DFDC}"/>
    <cellStyle name="Note 4 12 2 2 2" xfId="24170" xr:uid="{5DDE92AD-5E5A-4D47-BB9E-C48B3558EEF8}"/>
    <cellStyle name="Note 4 12 2 2 2 2" xfId="39358" xr:uid="{2975AD8C-715E-4980-A5BA-B115B62940BF}"/>
    <cellStyle name="Note 4 12 2 2 3" xfId="30324" xr:uid="{E955AE3F-E681-4B89-9B0F-783297A44F10}"/>
    <cellStyle name="Note 4 12 2 3" xfId="11575" xr:uid="{505ACB04-642F-479C-9414-38B8B39A5E09}"/>
    <cellStyle name="Note 4 12 2 3 2" xfId="20107" xr:uid="{2F077C5D-3196-40AF-87DA-41B331AB8487}"/>
    <cellStyle name="Note 4 12 2 3 2 2" xfId="35300" xr:uid="{D3C46713-BEC9-4B81-B4E2-15F272AB79EC}"/>
    <cellStyle name="Note 4 12 2 3 3" xfId="26314" xr:uid="{A10B6BBB-F4D4-4DD2-896C-8FDBFF35D17B}"/>
    <cellStyle name="Note 4 12 2 4" xfId="18890" xr:uid="{6C72BBC4-0DEE-473E-BC92-8C51EB4B0305}"/>
    <cellStyle name="Note 4 12 2 4 2" xfId="34095" xr:uid="{700814EB-8A1E-43F8-87BF-C037B0F5E628}"/>
    <cellStyle name="Note 4 12 2 5" xfId="17155" xr:uid="{C65A6B96-D763-4C66-A8AF-0F1A36CB2011}"/>
    <cellStyle name="Note 4 12 3" xfId="18528" xr:uid="{91115780-29C0-440E-A6C1-AF0140EA7BD7}"/>
    <cellStyle name="Note 4 12 3 2" xfId="33733" xr:uid="{37ADC00A-F95E-4C62-A953-268B34B6842E}"/>
    <cellStyle name="Note 4 12 4" xfId="17794" xr:uid="{A02A5DCC-8161-48EC-A7D6-8CEB34F4219D}"/>
    <cellStyle name="Note 4 12 4 2" xfId="33005" xr:uid="{D9BE7C2B-870F-4852-9987-2B785628CDA8}"/>
    <cellStyle name="Note 4 13" xfId="9392" xr:uid="{85A2058C-1C0C-4C3A-AE6A-5765F0C559F0}"/>
    <cellStyle name="Note 4 13 2" xfId="10407" xr:uid="{BF1D147E-F6BB-47B3-A4E0-F069795A77F9}"/>
    <cellStyle name="Note 4 13 2 2" xfId="16230" xr:uid="{B6BAA2FB-6F72-45C2-B86E-765248DE0AAE}"/>
    <cellStyle name="Note 4 13 2 2 2" xfId="24285" xr:uid="{CE78486A-45AE-4C75-8D1B-2E499715F8E3}"/>
    <cellStyle name="Note 4 13 2 2 2 2" xfId="39473" xr:uid="{81ACB43F-4A6A-4CC8-860D-F5FB2922D226}"/>
    <cellStyle name="Note 4 13 2 2 3" xfId="30439" xr:uid="{0D3207B6-6663-4194-856D-1A5B18D6D7F4}"/>
    <cellStyle name="Note 4 13 2 3" xfId="16847" xr:uid="{07633DE8-1784-442E-A41F-141B0BC4E67C}"/>
    <cellStyle name="Note 4 13 2 3 2" xfId="24902" xr:uid="{3123938F-91C3-4777-B1DD-C3D2F17BDA90}"/>
    <cellStyle name="Note 4 13 2 3 2 2" xfId="40090" xr:uid="{DA79BED3-E119-476B-9CF3-DB0A72324B9D}"/>
    <cellStyle name="Note 4 13 2 3 3" xfId="31056" xr:uid="{54D8B73D-9EFF-4D84-9E1F-81D1BA58E886}"/>
    <cellStyle name="Note 4 13 2 4" xfId="18957" xr:uid="{1A48FDBF-207E-43BF-88A1-0369EE6F5659}"/>
    <cellStyle name="Note 4 13 2 4 2" xfId="34162" xr:uid="{52DADF88-CD20-4FB4-B600-E71FA69DBC89}"/>
    <cellStyle name="Note 4 13 2 5" xfId="25205" xr:uid="{4C65CF58-178B-4018-ACCA-E4D563203D42}"/>
    <cellStyle name="Note 4 13 3" xfId="18595" xr:uid="{CEB76C0E-1A3E-4055-835E-AEFAD0FA33D6}"/>
    <cellStyle name="Note 4 13 3 2" xfId="33800" xr:uid="{E2919EAE-82B0-4BAF-AB13-4C6051230CD7}"/>
    <cellStyle name="Note 4 13 4" xfId="17716" xr:uid="{949EAB94-B541-45FF-8348-CDBBBE3CF81C}"/>
    <cellStyle name="Note 4 13 4 2" xfId="32927" xr:uid="{72BF7DFF-0294-403C-839F-BAD431D9742B}"/>
    <cellStyle name="Note 4 14" xfId="9654" xr:uid="{FC9CB80D-A830-4B82-863F-F48292E472A7}"/>
    <cellStyle name="Note 4 14 2" xfId="15795" xr:uid="{5EFC73A2-D92E-4F05-BE04-ACCBF99CCAB3}"/>
    <cellStyle name="Note 4 14 2 2" xfId="23850" xr:uid="{4DE7BA00-AEDE-4556-BF43-7E01F5C99BDC}"/>
    <cellStyle name="Note 4 14 2 2 2" xfId="39038" xr:uid="{1407A5C0-00F1-4A93-B677-6DB2C3858D25}"/>
    <cellStyle name="Note 4 14 2 3" xfId="30004" xr:uid="{82932140-0FB9-4F19-9C33-CC7521C7BD63}"/>
    <cellStyle name="Note 4 14 3" xfId="15522" xr:uid="{B1D393DA-6C30-43B2-99D9-C5EDA0FF2741}"/>
    <cellStyle name="Note 4 14 3 2" xfId="23585" xr:uid="{A3DCBA44-799B-4D8C-970A-930FF4502394}"/>
    <cellStyle name="Note 4 14 3 2 2" xfId="38773" xr:uid="{B8415771-0203-4E96-AF7C-E2BBEDC78E82}"/>
    <cellStyle name="Note 4 14 3 3" xfId="29739" xr:uid="{0C22BA9A-8794-4051-B973-7969A1A43781}"/>
    <cellStyle name="Note 4 14 4" xfId="18680" xr:uid="{643D3379-561F-46FD-BF41-D8E61F4FA3D1}"/>
    <cellStyle name="Note 4 14 4 2" xfId="33885" xr:uid="{6F5C0462-4AD3-4061-A6D4-C0DD18503058}"/>
    <cellStyle name="Note 4 14 5" xfId="17526" xr:uid="{C23204B9-8FB6-47AD-A6E7-45C644DBBCC6}"/>
    <cellStyle name="Note 4 15" xfId="14142" xr:uid="{C4ACCFAB-7C8D-40C5-A2F7-2C01954787E0}"/>
    <cellStyle name="Note 4 15 2" xfId="22229" xr:uid="{AC097A6D-98DD-4A75-9055-B5DA876ADBC5}"/>
    <cellStyle name="Note 4 15 2 2" xfId="37417" xr:uid="{5A309205-3E6E-46AD-AA79-7993B687E85C}"/>
    <cellStyle name="Note 4 15 3" xfId="28383" xr:uid="{D07532E5-2DED-4AD5-B8C2-1C76D9085B0B}"/>
    <cellStyle name="Note 4 16" xfId="31537" xr:uid="{BA13240D-7BAE-478B-8D6E-040DE066D53F}"/>
    <cellStyle name="Note 4 17" xfId="44134" xr:uid="{C80F5B93-E193-4D18-B640-CDB943A506BE}"/>
    <cellStyle name="Note 4 18" xfId="44308" xr:uid="{05FD3A07-550D-4DA7-9ACA-415E5D03F16B}"/>
    <cellStyle name="Note 4 19" xfId="44526" xr:uid="{CB19CABF-F66E-442C-8C99-A8183C86E914}"/>
    <cellStyle name="Note 4 2" xfId="7493" xr:uid="{8D50AEC7-0957-4140-A331-35A387EDDFC0}"/>
    <cellStyle name="Note 4 2 10" xfId="31538" xr:uid="{4A2867D8-6D4F-4C10-AE20-60586BF5CD6C}"/>
    <cellStyle name="Note 4 2 11" xfId="43704" xr:uid="{957007EA-9B1E-4B0D-A4D2-1564667DF6B5}"/>
    <cellStyle name="Note 4 2 12" xfId="41939" xr:uid="{75988565-4BFB-4627-AD86-B310965B76F7}"/>
    <cellStyle name="Note 4 2 13" xfId="44031" xr:uid="{F36AAAFB-8014-4E84-98DD-3F43873B90CF}"/>
    <cellStyle name="Note 4 2 14" xfId="42579" xr:uid="{B8D54E31-47BB-4630-BD46-4CB457173B28}"/>
    <cellStyle name="Note 4 2 15" xfId="43331" xr:uid="{DF15BF31-D1A5-4270-A873-4AF8EB7061B5}"/>
    <cellStyle name="Note 4 2 16" xfId="42724" xr:uid="{785A3B8D-9CB8-4DF1-A7FE-680A712FD503}"/>
    <cellStyle name="Note 4 2 17" xfId="43997" xr:uid="{A0FF56E0-B5BD-43AC-8944-D673EC2A901D}"/>
    <cellStyle name="Note 4 2 18" xfId="42488" xr:uid="{0D6F0861-2CF7-460B-B468-5A816784D44B}"/>
    <cellStyle name="Note 4 2 19" xfId="46216" xr:uid="{2086B2D0-33AE-4382-BAFE-0C1FE1443102}"/>
    <cellStyle name="Note 4 2 2" xfId="7494" xr:uid="{66E6FFED-395B-4786-82B2-4E184398F514}"/>
    <cellStyle name="Note 4 2 2 10" xfId="43703" xr:uid="{8EE6F61B-FA05-42DD-9B51-6A3F2755ED17}"/>
    <cellStyle name="Note 4 2 2 11" xfId="42414" xr:uid="{4A0022E1-D1F9-4E0B-977E-8966E88726AE}"/>
    <cellStyle name="Note 4 2 2 12" xfId="43473" xr:uid="{379A9A2A-DE13-4238-82F1-E162299C0DEC}"/>
    <cellStyle name="Note 4 2 2 13" xfId="42580" xr:uid="{3ECA00E7-5866-4C0F-8F39-607AD192EDF6}"/>
    <cellStyle name="Note 4 2 2 14" xfId="43330" xr:uid="{F819F837-69A9-4033-B92B-7244392A0BD2}"/>
    <cellStyle name="Note 4 2 2 15" xfId="42725" xr:uid="{E6642B08-5023-4B50-BA65-E58E3BC24AB7}"/>
    <cellStyle name="Note 4 2 2 16" xfId="42063" xr:uid="{33D713C5-8F2C-4A4B-A788-6CD183A9B458}"/>
    <cellStyle name="Note 4 2 2 17" xfId="42489" xr:uid="{DA3F1112-84BC-436E-973A-524C9F3758F4}"/>
    <cellStyle name="Note 4 2 2 18" xfId="46217" xr:uid="{36D8B4B3-4A36-4E4A-9995-EFD204249988}"/>
    <cellStyle name="Note 4 2 2 19" xfId="47813" xr:uid="{A24DBE4C-21F6-4A50-8784-50081D777101}"/>
    <cellStyle name="Note 4 2 2 2" xfId="9113" xr:uid="{BDE650EC-7571-4147-B1F9-B41BD46028F1}"/>
    <cellStyle name="Note 4 2 2 2 10" xfId="43846" xr:uid="{0186538D-E64E-453C-8AB4-90D3C696D628}"/>
    <cellStyle name="Note 4 2 2 2 11" xfId="43403" xr:uid="{58F92B11-320E-472B-B843-A793809F306E}"/>
    <cellStyle name="Note 4 2 2 2 12" xfId="42637" xr:uid="{83DF12FC-7EC4-4235-9E86-2303A8E34A42}"/>
    <cellStyle name="Note 4 2 2 2 13" xfId="43240" xr:uid="{51BC406E-7622-4F57-A8F1-9C0C9F834ECE}"/>
    <cellStyle name="Note 4 2 2 2 14" xfId="42781" xr:uid="{EE6774E3-7D9D-40F4-8EEA-9D16AD3A5451}"/>
    <cellStyle name="Note 4 2 2 2 15" xfId="43120" xr:uid="{FB9F343B-96FE-40AA-B1D2-EC331CEDEE1B}"/>
    <cellStyle name="Note 4 2 2 2 16" xfId="41506" xr:uid="{238B1559-C357-4892-8388-0EB586F873B2}"/>
    <cellStyle name="Note 4 2 2 2 17" xfId="46350" xr:uid="{80B82BBB-4F0B-46A0-B31E-57A7FF095C3E}"/>
    <cellStyle name="Note 4 2 2 2 18" xfId="47252" xr:uid="{EDD30C2B-7FE4-4209-989B-216CBD1AF923}"/>
    <cellStyle name="Note 4 2 2 2 19" xfId="46661" xr:uid="{9A2BC9E9-B6BC-45B1-9086-1EBFFDE05517}"/>
    <cellStyle name="Note 4 2 2 2 2" xfId="9274" xr:uid="{3A5E183B-6AC1-4BE0-8F85-529BDB0C70E7}"/>
    <cellStyle name="Note 4 2 2 2 2 2" xfId="10291" xr:uid="{1EAB1D2B-D770-4B5A-9338-A149C194E5F9}"/>
    <cellStyle name="Note 4 2 2 2 2 2 2" xfId="16166" xr:uid="{8CBE0BAD-586E-4954-8441-8146B68DC230}"/>
    <cellStyle name="Note 4 2 2 2 2 2 2 2" xfId="24221" xr:uid="{8113ABFB-9CD1-41C2-86C8-337EA3E3EED9}"/>
    <cellStyle name="Note 4 2 2 2 2 2 2 2 2" xfId="39409" xr:uid="{1B02B332-829F-43A4-A68B-F6BEE76DFAAE}"/>
    <cellStyle name="Note 4 2 2 2 2 2 2 3" xfId="30375" xr:uid="{316ED059-9C7A-4636-953D-E7CAD4A28421}"/>
    <cellStyle name="Note 4 2 2 2 2 2 3" xfId="16273" xr:uid="{B000B07F-057F-46FF-96C2-80665C2DA50E}"/>
    <cellStyle name="Note 4 2 2 2 2 2 3 2" xfId="24328" xr:uid="{A83E4FCB-80B3-4984-AF3C-02A7B6B3AE30}"/>
    <cellStyle name="Note 4 2 2 2 2 2 3 2 2" xfId="39516" xr:uid="{AA51EA1B-B6FD-453C-AB76-052055EC190F}"/>
    <cellStyle name="Note 4 2 2 2 2 2 3 3" xfId="30482" xr:uid="{94C6F077-A7A8-47A4-BCDF-CC823B14D155}"/>
    <cellStyle name="Note 4 2 2 2 2 2 4" xfId="18925" xr:uid="{3BB5384D-55A7-4ACF-BF2B-0BF1875D6426}"/>
    <cellStyle name="Note 4 2 2 2 2 2 4 2" xfId="34130" xr:uid="{3059ABC5-C8F9-440F-B56C-BF1F41789FE1}"/>
    <cellStyle name="Note 4 2 2 2 2 2 5" xfId="17123" xr:uid="{F4D5F2CD-5C53-4783-AED9-FE52D1A5A2E6}"/>
    <cellStyle name="Note 4 2 2 2 2 3" xfId="18563" xr:uid="{455E94CA-DC29-453E-963B-353BD22C070D}"/>
    <cellStyle name="Note 4 2 2 2 2 3 2" xfId="33768" xr:uid="{42B123CD-1830-4DCD-B24A-4A43EB20A662}"/>
    <cellStyle name="Note 4 2 2 2 2 4" xfId="17760" xr:uid="{01B71A6B-14B4-427C-9097-D46525E41C1A}"/>
    <cellStyle name="Note 4 2 2 2 2 4 2" xfId="32971" xr:uid="{EDCED730-1A8B-4C16-857F-8DD6753DBE52}"/>
    <cellStyle name="Note 4 2 2 2 20" xfId="47112" xr:uid="{2DDA269E-8919-47AD-918E-2EAEEF5CE3EF}"/>
    <cellStyle name="Note 4 2 2 2 21" xfId="45828" xr:uid="{C47312A7-7AF3-41AD-BA25-22A497B08492}"/>
    <cellStyle name="Note 4 2 2 2 22" xfId="48977" xr:uid="{6392CADB-88E3-4BD4-9403-9BF9DBB5D77B}"/>
    <cellStyle name="Note 4 2 2 2 23" xfId="49590" xr:uid="{0B5319F2-EC71-4B53-BB89-043559541E89}"/>
    <cellStyle name="Note 4 2 2 2 24" xfId="49144" xr:uid="{ED6B5135-786E-4931-B5AE-4C2F06F92B57}"/>
    <cellStyle name="Note 4 2 2 2 25" xfId="50642" xr:uid="{DEAE0D0D-7331-43F6-9A89-85D4BBA6E5F5}"/>
    <cellStyle name="Note 4 2 2 2 26" xfId="51127" xr:uid="{1719C639-C6C7-40D5-858E-4452066730F8}"/>
    <cellStyle name="Note 4 2 2 2 27" xfId="50795" xr:uid="{5DCC4EDE-4457-4363-B590-60ED2E455FBD}"/>
    <cellStyle name="Note 4 2 2 2 28" xfId="51756" xr:uid="{CD266462-6BA8-4B4E-9F42-98096215D467}"/>
    <cellStyle name="Note 4 2 2 2 29" xfId="52311" xr:uid="{2189DAD7-F9AC-4108-B83A-357A693CAE52}"/>
    <cellStyle name="Note 4 2 2 2 3" xfId="9204" xr:uid="{6DD5CB3D-1BA0-4A5E-93B6-4FEDED1FC379}"/>
    <cellStyle name="Note 4 2 2 2 3 2" xfId="10221" xr:uid="{D357BCBF-CE86-406D-8876-708896B67BED}"/>
    <cellStyle name="Note 4 2 2 2 3 2 2" xfId="16118" xr:uid="{DF75FB51-A1C6-40C2-84A6-F6800AEE6B5A}"/>
    <cellStyle name="Note 4 2 2 2 3 2 2 2" xfId="24173" xr:uid="{CD056A3A-8831-4CE7-AC46-F42E6DB93FC7}"/>
    <cellStyle name="Note 4 2 2 2 3 2 2 2 2" xfId="39361" xr:uid="{3F078BB2-F1D7-43D5-A9E1-6B9BC7C265CC}"/>
    <cellStyle name="Note 4 2 2 2 3 2 2 3" xfId="30327" xr:uid="{74D65779-EF6F-4A38-B79A-4EBBF91C3426}"/>
    <cellStyle name="Note 4 2 2 2 3 2 3" xfId="11979" xr:uid="{E9909A52-4A02-4A86-A2F2-4EF3CD0E6D10}"/>
    <cellStyle name="Note 4 2 2 2 3 2 3 2" xfId="20463" xr:uid="{FCEFE3AB-650A-4631-BA91-82FEDB0FACBA}"/>
    <cellStyle name="Note 4 2 2 2 3 2 3 2 2" xfId="35651" xr:uid="{37549BDF-4B51-4F81-80B7-C307895769E1}"/>
    <cellStyle name="Note 4 2 2 2 3 2 3 3" xfId="26622" xr:uid="{43DC7084-0535-4A85-BB6B-D37E85C750C5}"/>
    <cellStyle name="Note 4 2 2 2 3 2 4" xfId="18893" xr:uid="{3BC7A08C-6C65-4613-948A-DD990CB5B95D}"/>
    <cellStyle name="Note 4 2 2 2 3 2 4 2" xfId="34098" xr:uid="{D059B9A8-BCA3-454A-9661-4D906B89B53B}"/>
    <cellStyle name="Note 4 2 2 2 3 2 5" xfId="17154" xr:uid="{FC02ECE9-9657-4926-8ED6-63D21DE4AA7A}"/>
    <cellStyle name="Note 4 2 2 2 3 3" xfId="18531" xr:uid="{672902CE-2355-458A-9FA1-89E3377CA475}"/>
    <cellStyle name="Note 4 2 2 2 3 3 2" xfId="33736" xr:uid="{AAC96D25-098E-4272-AA59-A07B08B9F738}"/>
    <cellStyle name="Note 4 2 2 2 3 4" xfId="17791" xr:uid="{1DD93C78-5287-41B9-AF1A-AC1E81624F0C}"/>
    <cellStyle name="Note 4 2 2 2 3 4 2" xfId="33002" xr:uid="{DC4212EE-F8E7-40FE-B75E-B44E80C9A717}"/>
    <cellStyle name="Note 4 2 2 2 4" xfId="9395" xr:uid="{3151787E-26D9-4A29-83BD-298936CD8162}"/>
    <cellStyle name="Note 4 2 2 2 4 2" xfId="10410" xr:uid="{554CCA92-F8CE-4DA8-8E3F-D6B51562A397}"/>
    <cellStyle name="Note 4 2 2 2 4 2 2" xfId="16233" xr:uid="{FFDA8EF9-5EB8-430A-BB45-9394624113FA}"/>
    <cellStyle name="Note 4 2 2 2 4 2 2 2" xfId="24288" xr:uid="{16BDDC77-6C59-4D14-B364-7138864E11DF}"/>
    <cellStyle name="Note 4 2 2 2 4 2 2 2 2" xfId="39476" xr:uid="{8F62C154-A615-437E-9C9B-3A601632CD37}"/>
    <cellStyle name="Note 4 2 2 2 4 2 2 3" xfId="30442" xr:uid="{C9D1CC93-123E-4EC8-96B7-E9A828A2E50E}"/>
    <cellStyle name="Note 4 2 2 2 4 2 3" xfId="16850" xr:uid="{78C34641-194C-4694-BD08-B0F2927F2413}"/>
    <cellStyle name="Note 4 2 2 2 4 2 3 2" xfId="24905" xr:uid="{B6DF8A81-848D-4CC0-89BB-B647FF1B7097}"/>
    <cellStyle name="Note 4 2 2 2 4 2 3 2 2" xfId="40093" xr:uid="{A3D9C8E3-2986-419F-BC57-CC949414995D}"/>
    <cellStyle name="Note 4 2 2 2 4 2 3 3" xfId="31059" xr:uid="{3E81BE31-C757-4962-B940-54269C3B94B4}"/>
    <cellStyle name="Note 4 2 2 2 4 2 4" xfId="18960" xr:uid="{7B8871B5-80EA-4611-A290-C112E72B0630}"/>
    <cellStyle name="Note 4 2 2 2 4 2 4 2" xfId="34165" xr:uid="{E938B576-5136-47EB-ACDA-00F4593A0929}"/>
    <cellStyle name="Note 4 2 2 2 4 2 5" xfId="25208" xr:uid="{7A756494-0002-4E68-9BAC-4A1FA865E574}"/>
    <cellStyle name="Note 4 2 2 2 4 3" xfId="18598" xr:uid="{32701E7C-AFA4-48BA-9B74-B0A59C8A472A}"/>
    <cellStyle name="Note 4 2 2 2 4 3 2" xfId="33803" xr:uid="{BA4C0069-9C8B-4123-BE06-BB2089FD63AD}"/>
    <cellStyle name="Note 4 2 2 2 4 4" xfId="17713" xr:uid="{B673979D-B584-4984-875E-A907F5838CD7}"/>
    <cellStyle name="Note 4 2 2 2 4 4 2" xfId="32924" xr:uid="{2B0F8732-68EB-4049-B794-BD18EEF377BA}"/>
    <cellStyle name="Note 4 2 2 2 5" xfId="10163" xr:uid="{8B63C1CB-D236-4A3F-B97D-3A58E958A2BF}"/>
    <cellStyle name="Note 4 2 2 2 5 2" xfId="16081" xr:uid="{091833E0-D812-4D7C-B6BD-347FF478E2CF}"/>
    <cellStyle name="Note 4 2 2 2 5 2 2" xfId="24136" xr:uid="{47131A1F-A429-4698-836E-B9FAFA9733C9}"/>
    <cellStyle name="Note 4 2 2 2 5 2 2 2" xfId="39324" xr:uid="{FA99A104-B75C-40F7-BC07-2EBA8AD2575E}"/>
    <cellStyle name="Note 4 2 2 2 5 2 3" xfId="30290" xr:uid="{1E9F0866-0485-4D1F-9119-81E72E2E9A88}"/>
    <cellStyle name="Note 4 2 2 2 5 3" xfId="12633" xr:uid="{AC966814-480D-44D8-B0B0-437DCF47F490}"/>
    <cellStyle name="Note 4 2 2 2 5 3 2" xfId="21030" xr:uid="{E16D2E87-1B0C-461B-84FE-617C8A21694C}"/>
    <cellStyle name="Note 4 2 2 2 5 3 2 2" xfId="36218" xr:uid="{99ECAE44-F982-44C1-8D6D-B1920EA93A4F}"/>
    <cellStyle name="Note 4 2 2 2 5 3 3" xfId="27184" xr:uid="{66FFA294-82D8-45D9-94F6-12CF600E16F9}"/>
    <cellStyle name="Note 4 2 2 2 5 4" xfId="18874" xr:uid="{CC7A33F6-317C-463D-AC18-0E40923B706E}"/>
    <cellStyle name="Note 4 2 2 2 5 4 2" xfId="34079" xr:uid="{DB87B9C2-1B4F-4DD4-90E3-1E358C7F4C3B}"/>
    <cellStyle name="Note 4 2 2 2 5 5" xfId="17173" xr:uid="{0EF8D1DF-1B71-4496-9571-CA5105EDA1CE}"/>
    <cellStyle name="Note 4 2 2 2 6" xfId="12482" xr:uid="{01B88A59-F1BB-4584-9D90-0496C4DAB581}"/>
    <cellStyle name="Note 4 2 2 2 6 2" xfId="20899" xr:uid="{38F9800E-8166-4D42-85FB-D40B73F85DFA}"/>
    <cellStyle name="Note 4 2 2 2 6 2 2" xfId="36087" xr:uid="{BA836ABF-0B6D-46ED-A56E-87A772130802}"/>
    <cellStyle name="Note 4 2 2 2 6 3" xfId="27053" xr:uid="{5183AD34-4A3C-47B5-8DEC-793E7452FEE7}"/>
    <cellStyle name="Note 4 2 2 2 7" xfId="17819" xr:uid="{8FCDB17D-8EB4-4D2C-A504-C58A11DE77C1}"/>
    <cellStyle name="Note 4 2 2 2 7 2" xfId="33030" xr:uid="{AE0C915A-5852-4002-A34E-3A19B905E290}"/>
    <cellStyle name="Note 4 2 2 2 8" xfId="41235" xr:uid="{D0EA3DB1-F5CA-4A19-8819-9A3BBD0F38F9}"/>
    <cellStyle name="Note 4 2 2 2 9" xfId="41724" xr:uid="{3854C7CF-5E3A-44B9-A21A-56823FF2E156}"/>
    <cellStyle name="Note 4 2 2 20" xfId="46379" xr:uid="{F4D32D44-C532-494C-93AA-97CB502FB588}"/>
    <cellStyle name="Note 4 2 2 21" xfId="47506" xr:uid="{B4F903B8-2CA9-4AFC-9E3D-78162A127F21}"/>
    <cellStyle name="Note 4 2 2 22" xfId="45820" xr:uid="{C73CADFD-A262-44C6-B7EE-A67EF2B8110C}"/>
    <cellStyle name="Note 4 2 2 23" xfId="48862" xr:uid="{3A8A33BA-B354-4C28-87B9-FF4D7B00943B}"/>
    <cellStyle name="Note 4 2 2 24" xfId="49660" xr:uid="{7558E8E9-BB11-4492-87F6-2FFCC2F081A6}"/>
    <cellStyle name="Note 4 2 2 25" xfId="49077" xr:uid="{29C49D60-D580-41FF-9EBD-3BEC31D969E0}"/>
    <cellStyle name="Note 4 2 2 26" xfId="50538" xr:uid="{4C71F81F-7755-416C-B193-C623FB619D09}"/>
    <cellStyle name="Note 4 2 2 27" xfId="51206" xr:uid="{EA21417F-9EF5-4776-B8A1-DC50DB89599C}"/>
    <cellStyle name="Note 4 2 2 28" xfId="50312" xr:uid="{CED0BC65-14D9-4D68-B906-ABE16138D626}"/>
    <cellStyle name="Note 4 2 2 29" xfId="51755" xr:uid="{3CCA0690-58A9-4030-A970-34BD4D59014A}"/>
    <cellStyle name="Note 4 2 2 3" xfId="9112" xr:uid="{B7897148-2092-467A-87B0-A6860F362B3E}"/>
    <cellStyle name="Note 4 2 2 3 2" xfId="10162" xr:uid="{629BF6FB-15EB-4F56-902C-BF3312B650E0}"/>
    <cellStyle name="Note 4 2 2 3 2 2" xfId="16080" xr:uid="{607B720A-9DBD-4957-946F-7E7ADE62F705}"/>
    <cellStyle name="Note 4 2 2 3 2 2 2" xfId="24135" xr:uid="{7192DE90-1693-4EE0-927B-636647471EDE}"/>
    <cellStyle name="Note 4 2 2 3 2 2 2 2" xfId="39323" xr:uid="{396D18DA-14E5-4609-90E0-DBFC3AD672C9}"/>
    <cellStyle name="Note 4 2 2 3 2 2 3" xfId="30289" xr:uid="{B5E0B116-9C8C-4B05-8670-FEF9644F67D3}"/>
    <cellStyle name="Note 4 2 2 3 2 3" xfId="13115" xr:uid="{A8586BD6-AE5A-4B01-8B8E-749CAD673B16}"/>
    <cellStyle name="Note 4 2 2 3 2 3 2" xfId="21435" xr:uid="{8B2C06B9-ED2E-4B6D-A56B-F857553DC0D8}"/>
    <cellStyle name="Note 4 2 2 3 2 3 2 2" xfId="36623" xr:uid="{D87869D4-45B7-4B29-8FA8-F18C0894667D}"/>
    <cellStyle name="Note 4 2 2 3 2 3 3" xfId="27589" xr:uid="{F36C1D34-AE57-4C66-B26F-34F438F2B999}"/>
    <cellStyle name="Note 4 2 2 3 2 4" xfId="18873" xr:uid="{9875D620-34CF-412F-930E-59A2A56E58D9}"/>
    <cellStyle name="Note 4 2 2 3 2 4 2" xfId="34078" xr:uid="{5469BA3C-8C6F-4EA0-9642-4B5B574371B8}"/>
    <cellStyle name="Note 4 2 2 3 2 5" xfId="17174" xr:uid="{00CFB5C0-9A55-4E72-9907-55BED2BC9A1D}"/>
    <cellStyle name="Note 4 2 2 3 3" xfId="18517" xr:uid="{3D759060-DFBF-47BE-80D4-E96370438823}"/>
    <cellStyle name="Note 4 2 2 3 3 2" xfId="33722" xr:uid="{9B1CDE88-7CF9-4E4B-B10C-4B87351086D8}"/>
    <cellStyle name="Note 4 2 2 3 4" xfId="17820" xr:uid="{ADAFAC50-F53B-48DD-B349-0C4C80D05BA7}"/>
    <cellStyle name="Note 4 2 2 3 4 2" xfId="33031" xr:uid="{9CC60FC6-0821-4740-923B-292B648A45EC}"/>
    <cellStyle name="Note 4 2 2 30" xfId="52310" xr:uid="{82B76449-9238-4F51-B7D5-1D5674D78E9A}"/>
    <cellStyle name="Note 4 2 2 4" xfId="9273" xr:uid="{ED66E6D9-5F41-40A1-8A07-FDF0DFD1D52F}"/>
    <cellStyle name="Note 4 2 2 4 2" xfId="10290" xr:uid="{BE9CF1D0-5490-4D70-8027-5CDD0BF2341A}"/>
    <cellStyle name="Note 4 2 2 4 2 2" xfId="16165" xr:uid="{B412539B-71A9-482E-9890-72EA7FB364AF}"/>
    <cellStyle name="Note 4 2 2 4 2 2 2" xfId="24220" xr:uid="{ECB5ED67-2048-4DC6-B443-DF8FF1E613DA}"/>
    <cellStyle name="Note 4 2 2 4 2 2 2 2" xfId="39408" xr:uid="{FAEA13F7-D394-4320-932C-BEA2E40A96D9}"/>
    <cellStyle name="Note 4 2 2 4 2 2 3" xfId="30374" xr:uid="{881E7C17-D484-47E4-9637-7A923A82BE1A}"/>
    <cellStyle name="Note 4 2 2 4 2 3" xfId="15569" xr:uid="{DB8CED42-E8A2-4066-B816-58E975155810}"/>
    <cellStyle name="Note 4 2 2 4 2 3 2" xfId="23624" xr:uid="{935B70FE-E823-4ECB-B9D3-869565FEA3D6}"/>
    <cellStyle name="Note 4 2 2 4 2 3 2 2" xfId="38812" xr:uid="{839766D2-49A6-404B-BFD4-BC1265199956}"/>
    <cellStyle name="Note 4 2 2 4 2 3 3" xfId="29778" xr:uid="{A16F9CEF-CD67-4996-BF80-BA7AD65437FA}"/>
    <cellStyle name="Note 4 2 2 4 2 4" xfId="18924" xr:uid="{6E195C1E-2BCA-4B3D-B080-AF7FAF756482}"/>
    <cellStyle name="Note 4 2 2 4 2 4 2" xfId="34129" xr:uid="{1536F7AE-CE8C-472E-A1D8-534EA7E2BD5D}"/>
    <cellStyle name="Note 4 2 2 4 2 5" xfId="17124" xr:uid="{73592F20-6538-49BE-BC8E-CF3A0166F25D}"/>
    <cellStyle name="Note 4 2 2 4 3" xfId="18562" xr:uid="{4159550A-B694-4013-875E-686F5BB075B3}"/>
    <cellStyle name="Note 4 2 2 4 3 2" xfId="33767" xr:uid="{867C173A-A6C5-491D-970A-3F5AFD088610}"/>
    <cellStyle name="Note 4 2 2 4 4" xfId="17761" xr:uid="{F3FD84A4-F8A1-4C23-A265-A792C3CCC888}"/>
    <cellStyle name="Note 4 2 2 4 4 2" xfId="32972" xr:uid="{6D1ABD92-1135-4342-9C86-AE24341F8E99}"/>
    <cellStyle name="Note 4 2 2 5" xfId="9203" xr:uid="{EFAB8085-A55A-4971-86CD-9C813D7CCCBE}"/>
    <cellStyle name="Note 4 2 2 5 2" xfId="10220" xr:uid="{08DFF9AB-4693-4864-ADFA-2C58E6EC5B29}"/>
    <cellStyle name="Note 4 2 2 5 2 2" xfId="16117" xr:uid="{EB6315B8-000F-4616-8FFB-426EC8065EBB}"/>
    <cellStyle name="Note 4 2 2 5 2 2 2" xfId="24172" xr:uid="{156CBF24-87C3-4C70-AB3E-E13D14624B93}"/>
    <cellStyle name="Note 4 2 2 5 2 2 2 2" xfId="39360" xr:uid="{F97E9CAA-88A7-4698-8D2D-802A65B33988}"/>
    <cellStyle name="Note 4 2 2 5 2 2 3" xfId="30326" xr:uid="{3A3762FC-7AA0-46EA-9A23-C70C202B9A85}"/>
    <cellStyle name="Note 4 2 2 5 2 3" xfId="10639" xr:uid="{853F9D97-610D-41B4-A3D7-7EFB2A27894E}"/>
    <cellStyle name="Note 4 2 2 5 2 3 2" xfId="19189" xr:uid="{3603F622-6048-4A49-9CBC-476520B08FFF}"/>
    <cellStyle name="Note 4 2 2 5 2 3 2 2" xfId="34394" xr:uid="{3BB2A466-FB78-4ABF-981D-207C04479575}"/>
    <cellStyle name="Note 4 2 2 5 2 3 3" xfId="25437" xr:uid="{8DC87D07-0447-4E3F-8EFF-E2B826E3D829}"/>
    <cellStyle name="Note 4 2 2 5 2 4" xfId="18892" xr:uid="{C1852523-5939-4F9E-A05D-12D1EEA75D6A}"/>
    <cellStyle name="Note 4 2 2 5 2 4 2" xfId="34097" xr:uid="{D5C03AA6-D42E-4B57-811C-FB3E4251AF2C}"/>
    <cellStyle name="Note 4 2 2 5 2 5" xfId="18383" xr:uid="{0B42AE64-5205-484A-AD5F-1C9759B1688F}"/>
    <cellStyle name="Note 4 2 2 5 3" xfId="18530" xr:uid="{4CB5D01C-DF5C-4D70-B6DE-AE3A8CAE5DAD}"/>
    <cellStyle name="Note 4 2 2 5 3 2" xfId="33735" xr:uid="{A0751A0B-05EC-464B-9BCA-97F1D518D562}"/>
    <cellStyle name="Note 4 2 2 5 4" xfId="17792" xr:uid="{4E10FF1D-8B98-44F5-B9D5-19D74A5386BA}"/>
    <cellStyle name="Note 4 2 2 5 4 2" xfId="33003" xr:uid="{058840C7-A403-42F2-AD4B-E1F59EC1979D}"/>
    <cellStyle name="Note 4 2 2 6" xfId="9394" xr:uid="{7908B1E5-BA0C-4B84-A230-19C6CF6A2429}"/>
    <cellStyle name="Note 4 2 2 6 2" xfId="10409" xr:uid="{4B206F79-4607-4563-B0C0-D08EE389D8C3}"/>
    <cellStyle name="Note 4 2 2 6 2 2" xfId="16232" xr:uid="{41C3B0EC-CDF2-4A83-9800-701635B19F84}"/>
    <cellStyle name="Note 4 2 2 6 2 2 2" xfId="24287" xr:uid="{D9D5251A-E05D-453A-A2FE-D0C5D2D51587}"/>
    <cellStyle name="Note 4 2 2 6 2 2 2 2" xfId="39475" xr:uid="{995AC388-EDE3-4078-938A-81AD249988E5}"/>
    <cellStyle name="Note 4 2 2 6 2 2 3" xfId="30441" xr:uid="{CFE70561-47C9-469E-A1DD-6EDCA6D23B03}"/>
    <cellStyle name="Note 4 2 2 6 2 3" xfId="16849" xr:uid="{B3D90F90-0C9F-4EDB-A002-C001C32B2F95}"/>
    <cellStyle name="Note 4 2 2 6 2 3 2" xfId="24904" xr:uid="{07381320-9A47-4899-A3A4-0EE329AD7CB9}"/>
    <cellStyle name="Note 4 2 2 6 2 3 2 2" xfId="40092" xr:uid="{B504A9BC-751B-4BD6-80D2-2B881F771075}"/>
    <cellStyle name="Note 4 2 2 6 2 3 3" xfId="31058" xr:uid="{8A879553-07B3-4B6F-BF5C-BDA9C852BEFC}"/>
    <cellStyle name="Note 4 2 2 6 2 4" xfId="18959" xr:uid="{97244D73-6518-40F4-B2E8-198481137F03}"/>
    <cellStyle name="Note 4 2 2 6 2 4 2" xfId="34164" xr:uid="{E1B18E99-B296-4EDE-A89D-3F9A06518A5B}"/>
    <cellStyle name="Note 4 2 2 6 2 5" xfId="25207" xr:uid="{ACAED90D-CF0C-4C26-B50D-CCB67C511507}"/>
    <cellStyle name="Note 4 2 2 6 3" xfId="18597" xr:uid="{9BCF8CBC-901E-4A1F-AF7A-99A8948DD9DA}"/>
    <cellStyle name="Note 4 2 2 6 3 2" xfId="33802" xr:uid="{778B65B2-9A75-47C7-856A-2AB995901764}"/>
    <cellStyle name="Note 4 2 2 6 4" xfId="17714" xr:uid="{73C1272D-F57F-48E3-B929-DF50CF8559AF}"/>
    <cellStyle name="Note 4 2 2 6 4 2" xfId="32925" xr:uid="{DB623C60-D147-458D-A915-3281AE7AA7CB}"/>
    <cellStyle name="Note 4 2 2 7" xfId="9656" xr:uid="{B2692C2B-72E6-48A8-90CA-AAB6F98538BF}"/>
    <cellStyle name="Note 4 2 2 7 2" xfId="15797" xr:uid="{F1617F22-403A-4C98-9706-80DB6AC80B9E}"/>
    <cellStyle name="Note 4 2 2 7 2 2" xfId="23852" xr:uid="{4AE9E215-2897-4A81-B380-2E959C716A16}"/>
    <cellStyle name="Note 4 2 2 7 2 2 2" xfId="39040" xr:uid="{DC63D7C4-636F-4B27-8729-4DCE48BCCD68}"/>
    <cellStyle name="Note 4 2 2 7 2 3" xfId="30006" xr:uid="{43FCEF43-7928-4550-963F-7FD4F0E0CA6D}"/>
    <cellStyle name="Note 4 2 2 7 3" xfId="10605" xr:uid="{3C6D5D34-8C45-4141-86C7-E935BB3FFEC7}"/>
    <cellStyle name="Note 4 2 2 7 3 2" xfId="19155" xr:uid="{51DB2580-CF05-4062-9821-FF0EE00C4328}"/>
    <cellStyle name="Note 4 2 2 7 3 2 2" xfId="34360" xr:uid="{4F81EBF2-151B-4A44-AF4E-44A156AF13DC}"/>
    <cellStyle name="Note 4 2 2 7 3 3" xfId="25403" xr:uid="{CE087FE3-D49F-44E2-A9C2-85C8DAE20EE7}"/>
    <cellStyle name="Note 4 2 2 7 4" xfId="18682" xr:uid="{F5FD76C1-E363-4A70-A693-418AE89AB5FA}"/>
    <cellStyle name="Note 4 2 2 7 4 2" xfId="33887" xr:uid="{96B42B53-1A9B-4327-BB71-C02F63EB19FF}"/>
    <cellStyle name="Note 4 2 2 7 5" xfId="17524" xr:uid="{9667EA50-E4CE-458B-B911-3D2F8EBB080E}"/>
    <cellStyle name="Note 4 2 2 8" xfId="11026" xr:uid="{CC019B18-402A-4465-A95A-D842C7C978D3}"/>
    <cellStyle name="Note 4 2 2 8 2" xfId="19576" xr:uid="{EC46468C-B4AB-4FFB-8A25-2D75DBB134C5}"/>
    <cellStyle name="Note 4 2 2 8 2 2" xfId="34781" xr:uid="{220B6E20-9EFA-4184-93AA-66EA173321B5}"/>
    <cellStyle name="Note 4 2 2 8 3" xfId="25824" xr:uid="{7A1FA9BC-D88D-4F7D-A15A-6B7725E9B784}"/>
    <cellStyle name="Note 4 2 2 9" xfId="31539" xr:uid="{F30A7497-4706-4569-AE5E-8C37FB59E3A9}"/>
    <cellStyle name="Note 4 2 20" xfId="47654" xr:uid="{F3B9386D-76B2-4CCE-B0B0-88761ED05616}"/>
    <cellStyle name="Note 4 2 21" xfId="47981" xr:uid="{8B405713-EDE3-40A2-8892-DA464EAC89D4}"/>
    <cellStyle name="Note 4 2 22" xfId="47925" xr:uid="{45B0EC37-D16B-4207-8986-E27BF37B0DF6}"/>
    <cellStyle name="Note 4 2 23" xfId="45819" xr:uid="{C1D0DBB1-79B2-4BD8-960E-A74BF509AC91}"/>
    <cellStyle name="Note 4 2 24" xfId="48861" xr:uid="{D1FE3A72-72FC-4361-B5CC-79AAC17BC744}"/>
    <cellStyle name="Note 4 2 25" xfId="49661" xr:uid="{82E7F946-37A3-4020-B3E4-14E55296EDC7}"/>
    <cellStyle name="Note 4 2 26" xfId="49076" xr:uid="{05ABD0D1-6676-4B86-91C4-C5BFF6F78E85}"/>
    <cellStyle name="Note 4 2 27" xfId="50537" xr:uid="{F2A961A1-20E3-411E-A453-269EA0D4CF54}"/>
    <cellStyle name="Note 4 2 28" xfId="51207" xr:uid="{29800F90-3F5F-4DFD-A016-D896B37DD448}"/>
    <cellStyle name="Note 4 2 29" xfId="50311" xr:uid="{DEBC3395-9F0E-4053-948A-0DE8A42687C1}"/>
    <cellStyle name="Note 4 2 3" xfId="9114" xr:uid="{9F399406-9878-4825-9205-251E8DCB4B32}"/>
    <cellStyle name="Note 4 2 3 10" xfId="43845" xr:uid="{F5A46E1F-2B28-4B28-9FC7-CFF793A76E9B}"/>
    <cellStyle name="Note 4 2 3 11" xfId="43404" xr:uid="{B469C87F-D053-44B4-AF90-8429942B64B3}"/>
    <cellStyle name="Note 4 2 3 12" xfId="42636" xr:uid="{9A9F25CF-9ABC-431A-8E58-CE23FEBE56DF}"/>
    <cellStyle name="Note 4 2 3 13" xfId="44210" xr:uid="{C52AEF43-1B25-4731-91F7-041AD9332EB6}"/>
    <cellStyle name="Note 4 2 3 14" xfId="42780" xr:uid="{F194CB65-0E26-4B1D-A010-9D3385599622}"/>
    <cellStyle name="Note 4 2 3 15" xfId="43121" xr:uid="{83FFADFC-DD00-41D9-A637-BC33D04BB132}"/>
    <cellStyle name="Note 4 2 3 16" xfId="42919" xr:uid="{C391C8D6-5BF3-4335-A2F9-7DB56C36B4C7}"/>
    <cellStyle name="Note 4 2 3 17" xfId="46349" xr:uid="{8650594A-1D6E-4D48-A1EE-D7BFB376D975}"/>
    <cellStyle name="Note 4 2 3 18" xfId="47253" xr:uid="{F8B47CA3-B5BE-4A9A-9F54-0F8250C84E51}"/>
    <cellStyle name="Note 4 2 3 19" xfId="46660" xr:uid="{DC137CFB-0162-4CD0-83AB-B7618B2B4184}"/>
    <cellStyle name="Note 4 2 3 2" xfId="9275" xr:uid="{0D7AE95D-5846-4D0C-AD42-268E9C37AA9C}"/>
    <cellStyle name="Note 4 2 3 2 2" xfId="10292" xr:uid="{FDFBB591-7F19-42CC-81C7-A923C3C596FF}"/>
    <cellStyle name="Note 4 2 3 2 2 2" xfId="16167" xr:uid="{9593BC83-9E38-439D-8170-3E656423D849}"/>
    <cellStyle name="Note 4 2 3 2 2 2 2" xfId="24222" xr:uid="{DFE8BEA2-2E88-48C9-A62C-CEA5BC688D7E}"/>
    <cellStyle name="Note 4 2 3 2 2 2 2 2" xfId="39410" xr:uid="{CCE7FBF8-EA7A-4B89-BEBF-2A6EAA8C7A13}"/>
    <cellStyle name="Note 4 2 3 2 2 2 3" xfId="30376" xr:uid="{EFEC13EB-A382-471C-A9A7-CDD1970B0241}"/>
    <cellStyle name="Note 4 2 3 2 2 3" xfId="13803" xr:uid="{ADC3C251-4FBB-428A-BB99-22740FCCDA0C}"/>
    <cellStyle name="Note 4 2 3 2 2 3 2" xfId="21914" xr:uid="{3A5ACF3D-9055-4932-A210-083A34861470}"/>
    <cellStyle name="Note 4 2 3 2 2 3 2 2" xfId="37102" xr:uid="{F3D99751-1D98-4017-818C-9F06EAAEAECC}"/>
    <cellStyle name="Note 4 2 3 2 2 3 3" xfId="28068" xr:uid="{78523172-27E5-49E0-ADA4-BF1E288E5B90}"/>
    <cellStyle name="Note 4 2 3 2 2 4" xfId="18926" xr:uid="{B63C3545-755E-4DD2-815E-E49063A6E4B6}"/>
    <cellStyle name="Note 4 2 3 2 2 4 2" xfId="34131" xr:uid="{588475A1-73E8-4A9E-9602-F20A8AEFB6DC}"/>
    <cellStyle name="Note 4 2 3 2 2 5" xfId="17122" xr:uid="{87C8092D-49D1-44AF-A924-2FFAF666F97B}"/>
    <cellStyle name="Note 4 2 3 2 3" xfId="18564" xr:uid="{2864997E-7427-44B8-A2B9-553839F8D020}"/>
    <cellStyle name="Note 4 2 3 2 3 2" xfId="33769" xr:uid="{8D546A36-2EBA-4420-82F6-B5FBC3F0F74D}"/>
    <cellStyle name="Note 4 2 3 2 4" xfId="17759" xr:uid="{9BE8BA2C-FF7B-499A-8E2A-1C909D523219}"/>
    <cellStyle name="Note 4 2 3 2 4 2" xfId="32970" xr:uid="{5D134760-9310-4F40-97C7-931752B8FFEB}"/>
    <cellStyle name="Note 4 2 3 20" xfId="47113" xr:uid="{6E942D1F-4648-4944-9496-72FC47431613}"/>
    <cellStyle name="Note 4 2 3 21" xfId="46779" xr:uid="{5566964F-EE92-41A3-8B20-EC3DFB9108FE}"/>
    <cellStyle name="Note 4 2 3 22" xfId="48976" xr:uid="{C05E8AD6-B16A-4D4B-AFE4-7ABAE929DD8C}"/>
    <cellStyle name="Note 4 2 3 23" xfId="48741" xr:uid="{1ED1C5EB-8793-4A14-827E-F8315F01B5C0}"/>
    <cellStyle name="Note 4 2 3 24" xfId="49143" xr:uid="{1B213B02-9C45-4F66-9BCD-4D8F0439EF69}"/>
    <cellStyle name="Note 4 2 3 25" xfId="50641" xr:uid="{267F28AB-7BB6-4334-9228-08A47C77C17F}"/>
    <cellStyle name="Note 4 2 3 26" xfId="51128" xr:uid="{7D53845B-031A-4B5B-9E05-107159012032}"/>
    <cellStyle name="Note 4 2 3 27" xfId="50794" xr:uid="{CF83AA99-0481-4263-B546-B8FA42CC31FA}"/>
    <cellStyle name="Note 4 2 3 28" xfId="51757" xr:uid="{712D7C9E-0F76-42AF-9C7B-67FEDF9CD3BA}"/>
    <cellStyle name="Note 4 2 3 29" xfId="52312" xr:uid="{7128DC4D-1ADB-4FB9-A737-A3F3720C0CB8}"/>
    <cellStyle name="Note 4 2 3 3" xfId="9197" xr:uid="{10E7AD2A-4569-4823-B005-B669E73DA149}"/>
    <cellStyle name="Note 4 2 3 3 2" xfId="10215" xr:uid="{81A24043-6626-4270-81FA-E0408A3AFABA}"/>
    <cellStyle name="Note 4 2 3 3 2 2" xfId="16112" xr:uid="{9D786CF5-D769-4047-8F4A-8CF61C458A91}"/>
    <cellStyle name="Note 4 2 3 3 2 2 2" xfId="24167" xr:uid="{763DA5EE-4CE6-422D-882E-DDE43B6D3C4E}"/>
    <cellStyle name="Note 4 2 3 3 2 2 2 2" xfId="39355" xr:uid="{BCC03B12-98A9-405F-A29B-57386DD2D1CF}"/>
    <cellStyle name="Note 4 2 3 3 2 2 3" xfId="30321" xr:uid="{219A47F7-8A8B-4F5E-9605-E149F849E554}"/>
    <cellStyle name="Note 4 2 3 3 2 3" xfId="10649" xr:uid="{98CBF2C6-1355-43AD-95F2-2FFC1B731E38}"/>
    <cellStyle name="Note 4 2 3 3 2 3 2" xfId="19199" xr:uid="{63029399-8999-4B6C-B133-EC8AA5FEE0C2}"/>
    <cellStyle name="Note 4 2 3 3 2 3 2 2" xfId="34404" xr:uid="{1C04CBDD-CCE9-4CF8-804A-3E6FC04887F1}"/>
    <cellStyle name="Note 4 2 3 3 2 3 3" xfId="25447" xr:uid="{6D3F1D2B-B1EF-424C-8990-043DAA2CC2DD}"/>
    <cellStyle name="Note 4 2 3 3 2 4" xfId="18888" xr:uid="{442CA505-B32A-452E-9106-3B85D0BD94E6}"/>
    <cellStyle name="Note 4 2 3 3 2 4 2" xfId="34093" xr:uid="{F90CECFB-D8A5-43CA-A39A-889B9AD6C6DB}"/>
    <cellStyle name="Note 4 2 3 3 2 5" xfId="17158" xr:uid="{3A4CF460-3D28-40E0-96EE-2EECD157FF27}"/>
    <cellStyle name="Note 4 2 3 3 3" xfId="18526" xr:uid="{4FB1F057-D4D0-492C-A4A9-5DFFB3CD7BE9}"/>
    <cellStyle name="Note 4 2 3 3 3 2" xfId="33731" xr:uid="{1A806189-DBFE-4B24-B485-B21978C26B8F}"/>
    <cellStyle name="Note 4 2 3 3 4" xfId="17797" xr:uid="{B2EF884B-0697-4C55-BD8A-FD916376FC37}"/>
    <cellStyle name="Note 4 2 3 3 4 2" xfId="33008" xr:uid="{024BAFEC-CA0C-4DC4-9C5B-DE2D6A436348}"/>
    <cellStyle name="Note 4 2 3 4" xfId="9396" xr:uid="{BE129185-1A7B-4F4A-891B-EFEB34E4DD08}"/>
    <cellStyle name="Note 4 2 3 4 2" xfId="10411" xr:uid="{2871B66F-97F8-43E0-BCA8-2A57CC79A168}"/>
    <cellStyle name="Note 4 2 3 4 2 2" xfId="16234" xr:uid="{1EC1001A-3919-442F-8352-E9964D660B8F}"/>
    <cellStyle name="Note 4 2 3 4 2 2 2" xfId="24289" xr:uid="{88AFAEA9-2EE2-4C4E-966E-9D26AA25271C}"/>
    <cellStyle name="Note 4 2 3 4 2 2 2 2" xfId="39477" xr:uid="{98BCFC82-F06F-4B63-A61B-1951AC7AFCCA}"/>
    <cellStyle name="Note 4 2 3 4 2 2 3" xfId="30443" xr:uid="{20262641-F69D-4C84-A512-F708029BC052}"/>
    <cellStyle name="Note 4 2 3 4 2 3" xfId="16851" xr:uid="{3938A670-BB8B-4D58-8714-7A7678910373}"/>
    <cellStyle name="Note 4 2 3 4 2 3 2" xfId="24906" xr:uid="{0110856F-AF3B-4EAD-A1E7-F2E49C85459A}"/>
    <cellStyle name="Note 4 2 3 4 2 3 2 2" xfId="40094" xr:uid="{FD8EE5BA-A63D-444F-A9FD-C5BAAFF49EEE}"/>
    <cellStyle name="Note 4 2 3 4 2 3 3" xfId="31060" xr:uid="{4405659B-D627-430E-9042-A44B02E7D5C9}"/>
    <cellStyle name="Note 4 2 3 4 2 4" xfId="18961" xr:uid="{402B34AF-CA8D-4EE5-B63E-240EDE0C58B3}"/>
    <cellStyle name="Note 4 2 3 4 2 4 2" xfId="34166" xr:uid="{F7CBF32D-A019-4DE1-9E89-249355B72CE7}"/>
    <cellStyle name="Note 4 2 3 4 2 5" xfId="25209" xr:uid="{80ABAF00-272C-4439-ABD6-290C4696CFBA}"/>
    <cellStyle name="Note 4 2 3 4 3" xfId="18599" xr:uid="{3925458A-A90E-47CD-8613-73B42D0391E9}"/>
    <cellStyle name="Note 4 2 3 4 3 2" xfId="33804" xr:uid="{0120632A-71BA-44CD-A0FA-435FC1BA22F8}"/>
    <cellStyle name="Note 4 2 3 4 4" xfId="17712" xr:uid="{7A81D56D-85F2-4D5D-985F-02CE1CF6A67D}"/>
    <cellStyle name="Note 4 2 3 4 4 2" xfId="32923" xr:uid="{1A5CAF12-6B2E-4829-8263-2876D029647B}"/>
    <cellStyle name="Note 4 2 3 5" xfId="10164" xr:uid="{4FD2FAE5-FC87-4EE8-A7A5-AED0C1CF9C0B}"/>
    <cellStyle name="Note 4 2 3 5 2" xfId="16082" xr:uid="{58DF47AF-6309-4070-9552-FA83C22051B3}"/>
    <cellStyle name="Note 4 2 3 5 2 2" xfId="24137" xr:uid="{AAE32DEE-3D48-459B-A375-101D1477584C}"/>
    <cellStyle name="Note 4 2 3 5 2 2 2" xfId="39325" xr:uid="{7A071F0E-69D2-4963-83BF-D4975CB7DCB6}"/>
    <cellStyle name="Note 4 2 3 5 2 3" xfId="30291" xr:uid="{21993A99-538A-4C02-AE7B-021BE0A0C6F2}"/>
    <cellStyle name="Note 4 2 3 5 3" xfId="15741" xr:uid="{74418C87-37AA-414F-8C60-D6C3FEC82965}"/>
    <cellStyle name="Note 4 2 3 5 3 2" xfId="23796" xr:uid="{3FFC7004-F8E9-4D4E-8244-F85FF7633017}"/>
    <cellStyle name="Note 4 2 3 5 3 2 2" xfId="38984" xr:uid="{985E85EA-5D61-4CDF-BC59-F7B44756F55E}"/>
    <cellStyle name="Note 4 2 3 5 3 3" xfId="29950" xr:uid="{81780824-B437-4C3D-8F2B-68A90C53CAA2}"/>
    <cellStyle name="Note 4 2 3 5 4" xfId="18875" xr:uid="{1946A156-8BB8-4E7F-A465-D325ECBEDC88}"/>
    <cellStyle name="Note 4 2 3 5 4 2" xfId="34080" xr:uid="{765ABF38-091D-42FE-B90F-148142050366}"/>
    <cellStyle name="Note 4 2 3 5 5" xfId="19978" xr:uid="{A1D27F80-04BE-4884-B6A0-D199D30E3F77}"/>
    <cellStyle name="Note 4 2 3 6" xfId="13554" xr:uid="{655DD9E9-079C-4036-AF4B-4C9BF77688DE}"/>
    <cellStyle name="Note 4 2 3 6 2" xfId="21697" xr:uid="{4CDE739C-1B64-40B2-B210-C6D00B66C531}"/>
    <cellStyle name="Note 4 2 3 6 2 2" xfId="36885" xr:uid="{9067014B-8541-4162-9A77-4FCC38F3D8A9}"/>
    <cellStyle name="Note 4 2 3 6 3" xfId="27851" xr:uid="{95142BEB-489A-4A61-AD64-A3C6CAC50416}"/>
    <cellStyle name="Note 4 2 3 7" xfId="17818" xr:uid="{50EAF089-82D3-47A4-BA9D-7BB382EA6900}"/>
    <cellStyle name="Note 4 2 3 7 2" xfId="33029" xr:uid="{F88434BD-F1ED-4082-95C2-358AB0A27740}"/>
    <cellStyle name="Note 4 2 3 8" xfId="41234" xr:uid="{AE255406-6220-4719-B1FA-5076932A38ED}"/>
    <cellStyle name="Note 4 2 3 9" xfId="41725" xr:uid="{319BE672-A315-4BAC-8350-F29ACFBAE244}"/>
    <cellStyle name="Note 4 2 30" xfId="51754" xr:uid="{EB3ABB78-7382-4EC8-8288-52F72F2BE939}"/>
    <cellStyle name="Note 4 2 31" xfId="52309" xr:uid="{3D334A17-EA9C-4AD9-85B7-F38C6F271273}"/>
    <cellStyle name="Note 4 2 4" xfId="9111" xr:uid="{0D2BB349-B682-41E4-B13C-ADF2D0F3776A}"/>
    <cellStyle name="Note 4 2 4 2" xfId="10161" xr:uid="{88A30515-5A56-4A92-9180-5B30E42045FA}"/>
    <cellStyle name="Note 4 2 4 2 2" xfId="16079" xr:uid="{C20D1150-468C-4CF3-8F9C-EDCA905B41FA}"/>
    <cellStyle name="Note 4 2 4 2 2 2" xfId="24134" xr:uid="{DFF6FF6D-772A-4DE7-B241-F9E03F30297B}"/>
    <cellStyle name="Note 4 2 4 2 2 2 2" xfId="39322" xr:uid="{0DE831ED-8426-4D12-94A9-B7F682DBB034}"/>
    <cellStyle name="Note 4 2 4 2 2 3" xfId="30288" xr:uid="{9681AA82-2943-4631-86ED-C2D2391C6E71}"/>
    <cellStyle name="Note 4 2 4 2 3" xfId="15446" xr:uid="{C2C8A92C-2C17-4B33-A4D0-1524BED4E9B4}"/>
    <cellStyle name="Note 4 2 4 2 3 2" xfId="23525" xr:uid="{FE30F0ED-C400-4F04-92F6-6B47DE3822F8}"/>
    <cellStyle name="Note 4 2 4 2 3 2 2" xfId="38713" xr:uid="{740F4B8E-E210-45BA-AA20-B0ED2BFC9AF8}"/>
    <cellStyle name="Note 4 2 4 2 3 3" xfId="29679" xr:uid="{D51B7B46-9069-4DD1-8BCD-194A01D33216}"/>
    <cellStyle name="Note 4 2 4 2 4" xfId="18872" xr:uid="{53F5E235-5C51-4D2B-95F4-0C2E467DA3A6}"/>
    <cellStyle name="Note 4 2 4 2 4 2" xfId="34077" xr:uid="{F36E5395-EA91-4485-BF3D-FBF217AAAFE8}"/>
    <cellStyle name="Note 4 2 4 2 5" xfId="19980" xr:uid="{E779C6D6-CD5C-4DCA-AA2C-A069C44D7471}"/>
    <cellStyle name="Note 4 2 4 3" xfId="18516" xr:uid="{E2A292E6-37AE-480F-9917-455A0912E400}"/>
    <cellStyle name="Note 4 2 4 3 2" xfId="33721" xr:uid="{C483A8AD-6112-4E3F-9DD8-D6A49210AA64}"/>
    <cellStyle name="Note 4 2 4 4" xfId="17821" xr:uid="{625D11F9-ED68-4252-85E1-3757F22063C3}"/>
    <cellStyle name="Note 4 2 4 4 2" xfId="33032" xr:uid="{5D2DC205-9691-4A0E-9B25-AFA612188438}"/>
    <cellStyle name="Note 4 2 5" xfId="9272" xr:uid="{7A869DF2-3A83-43C4-B9C4-D10C869E480C}"/>
    <cellStyle name="Note 4 2 5 2" xfId="10289" xr:uid="{897DAE3F-C6EA-4E03-8D3D-6E1DC37875C9}"/>
    <cellStyle name="Note 4 2 5 2 2" xfId="16164" xr:uid="{4772B5F0-CDD7-4E22-BD3A-6FD76DB18F89}"/>
    <cellStyle name="Note 4 2 5 2 2 2" xfId="24219" xr:uid="{923D7844-D234-477D-AA70-BFC3CEB2D023}"/>
    <cellStyle name="Note 4 2 5 2 2 2 2" xfId="39407" xr:uid="{1E8C0DBB-487F-455B-B3B9-A8AD7F04C2A3}"/>
    <cellStyle name="Note 4 2 5 2 2 3" xfId="30373" xr:uid="{DC024478-7CCA-44BB-B8DA-7DADBE8B66BD}"/>
    <cellStyle name="Note 4 2 5 2 3" xfId="15930" xr:uid="{1AFA4EBC-FDC3-4D04-B28D-B22032B5432C}"/>
    <cellStyle name="Note 4 2 5 2 3 2" xfId="23985" xr:uid="{28A31F62-089F-4293-88E7-D02C04FCB91D}"/>
    <cellStyle name="Note 4 2 5 2 3 2 2" xfId="39173" xr:uid="{F00993E3-1F59-4D3A-BEA3-BD93330C31A1}"/>
    <cellStyle name="Note 4 2 5 2 3 3" xfId="30139" xr:uid="{EC2DB509-3A33-4A99-8166-7C4602C141B4}"/>
    <cellStyle name="Note 4 2 5 2 4" xfId="18923" xr:uid="{36D37D95-5AC1-4BE8-B463-38EFD0C8228B}"/>
    <cellStyle name="Note 4 2 5 2 4 2" xfId="34128" xr:uid="{3FE30592-B824-404A-BB20-27D0CFE4832A}"/>
    <cellStyle name="Note 4 2 5 2 5" xfId="17125" xr:uid="{E3E77BB5-CD0C-4D1B-9A49-B1EC77F45EBA}"/>
    <cellStyle name="Note 4 2 5 3" xfId="18561" xr:uid="{7CEDD2A8-654C-4D0A-A77E-B19094BFF51E}"/>
    <cellStyle name="Note 4 2 5 3 2" xfId="33766" xr:uid="{F8FE9B1E-B107-4F5B-B6EB-9F0D437EDDC9}"/>
    <cellStyle name="Note 4 2 5 4" xfId="17762" xr:uid="{F8B7CB91-4AD4-4923-B020-360B078F4858}"/>
    <cellStyle name="Note 4 2 5 4 2" xfId="32973" xr:uid="{E235C3B8-F1CA-45AE-87E4-3D0AF436E208}"/>
    <cellStyle name="Note 4 2 6" xfId="9202" xr:uid="{A06D605E-90EF-4D22-9090-60262BE58352}"/>
    <cellStyle name="Note 4 2 6 2" xfId="10219" xr:uid="{57E03BF4-61DE-40FD-8666-4009F2BC4404}"/>
    <cellStyle name="Note 4 2 6 2 2" xfId="16116" xr:uid="{01080348-225C-42C4-8135-2A501D80B302}"/>
    <cellStyle name="Note 4 2 6 2 2 2" xfId="24171" xr:uid="{8E04FA83-707A-46DE-B72B-0F8C1BCFE747}"/>
    <cellStyle name="Note 4 2 6 2 2 2 2" xfId="39359" xr:uid="{EBE2BBDF-40F6-4098-81A0-8F976EC7400F}"/>
    <cellStyle name="Note 4 2 6 2 2 3" xfId="30325" xr:uid="{D644A4E4-14AE-491C-A86D-709A5CB3DF66}"/>
    <cellStyle name="Note 4 2 6 2 3" xfId="12616" xr:uid="{1BEF3770-A15E-46B3-AEFD-710CCEAA561A}"/>
    <cellStyle name="Note 4 2 6 2 3 2" xfId="21013" xr:uid="{6AEDB157-0C77-41C6-8799-8A31F1DC5E43}"/>
    <cellStyle name="Note 4 2 6 2 3 2 2" xfId="36201" xr:uid="{3D7E8D62-4C3E-44FB-8DD9-0BA27E5AA066}"/>
    <cellStyle name="Note 4 2 6 2 3 3" xfId="27167" xr:uid="{BC681147-B3B8-4378-B5A8-CC60D0F87385}"/>
    <cellStyle name="Note 4 2 6 2 4" xfId="18891" xr:uid="{722A12EE-E9A9-4E4C-9108-0E53A5332FA1}"/>
    <cellStyle name="Note 4 2 6 2 4 2" xfId="34096" xr:uid="{27B0CC71-C1A3-4616-A63F-5ABEB2E27ECB}"/>
    <cellStyle name="Note 4 2 6 2 5" xfId="19946" xr:uid="{7A82D919-CA77-4553-9EC2-A8BF2EBAF976}"/>
    <cellStyle name="Note 4 2 6 3" xfId="18529" xr:uid="{CF1A6531-381D-48C9-9643-ABA258154623}"/>
    <cellStyle name="Note 4 2 6 3 2" xfId="33734" xr:uid="{4588CE8F-3102-4326-8F8F-7445A56EE06A}"/>
    <cellStyle name="Note 4 2 6 4" xfId="17793" xr:uid="{AE45583D-A0B0-4E9D-8F6D-08D77A2EAB1D}"/>
    <cellStyle name="Note 4 2 6 4 2" xfId="33004" xr:uid="{38DCF8F1-00B5-4DC6-9389-50EFD21A5729}"/>
    <cellStyle name="Note 4 2 7" xfId="9393" xr:uid="{5FD331D3-084D-477F-B95A-A3EA42435744}"/>
    <cellStyle name="Note 4 2 7 2" xfId="10408" xr:uid="{FFF01395-F536-43BD-B4F9-AD028F43C5D4}"/>
    <cellStyle name="Note 4 2 7 2 2" xfId="16231" xr:uid="{6F6668C2-91AE-4417-BA68-76145210D853}"/>
    <cellStyle name="Note 4 2 7 2 2 2" xfId="24286" xr:uid="{67294847-6802-47C9-ABB3-76D04A411977}"/>
    <cellStyle name="Note 4 2 7 2 2 2 2" xfId="39474" xr:uid="{A767289F-DAD5-455E-A218-8EDE3021E2B4}"/>
    <cellStyle name="Note 4 2 7 2 2 3" xfId="30440" xr:uid="{51DC505A-9994-4677-AB3C-7F5C3C6A8285}"/>
    <cellStyle name="Note 4 2 7 2 3" xfId="16848" xr:uid="{692CFDA4-9FFB-470D-864D-DEEF99EDD278}"/>
    <cellStyle name="Note 4 2 7 2 3 2" xfId="24903" xr:uid="{6CD1F5A5-F88F-4600-9187-8DD6EE3B1EEF}"/>
    <cellStyle name="Note 4 2 7 2 3 2 2" xfId="40091" xr:uid="{ABD181B6-7F74-4363-9CC2-DBBBDF586415}"/>
    <cellStyle name="Note 4 2 7 2 3 3" xfId="31057" xr:uid="{53DD9353-473C-4D2E-8493-4E9C91325A26}"/>
    <cellStyle name="Note 4 2 7 2 4" xfId="18958" xr:uid="{52B436AD-8610-4D02-AB0E-610D8E3A7781}"/>
    <cellStyle name="Note 4 2 7 2 4 2" xfId="34163" xr:uid="{278EE14A-3571-4469-AA64-102CB1AE7349}"/>
    <cellStyle name="Note 4 2 7 2 5" xfId="25206" xr:uid="{3400F885-C9E4-452F-9967-E83EDBA22C83}"/>
    <cellStyle name="Note 4 2 7 3" xfId="18596" xr:uid="{7E3B8B7C-FB0E-4A81-99C9-1AA6B3CB1961}"/>
    <cellStyle name="Note 4 2 7 3 2" xfId="33801" xr:uid="{1F7AE47A-92AC-4377-83A2-4EEB601EB9DD}"/>
    <cellStyle name="Note 4 2 7 4" xfId="17715" xr:uid="{C72151AA-3892-45D3-B867-89589990AB1A}"/>
    <cellStyle name="Note 4 2 7 4 2" xfId="32926" xr:uid="{0835B827-C227-4233-B667-6AF70D2E60A0}"/>
    <cellStyle name="Note 4 2 8" xfId="9655" xr:uid="{6BFA9021-DD49-443A-A404-7C7BCAF72F4F}"/>
    <cellStyle name="Note 4 2 8 2" xfId="15796" xr:uid="{7AE982B8-5887-4E45-967B-A19D27702F73}"/>
    <cellStyle name="Note 4 2 8 2 2" xfId="23851" xr:uid="{642C4E08-9729-467D-84FC-7791692CCBC2}"/>
    <cellStyle name="Note 4 2 8 2 2 2" xfId="39039" xr:uid="{B8C87695-D48E-4AC6-84B8-4F2EF6BDE387}"/>
    <cellStyle name="Note 4 2 8 2 3" xfId="30005" xr:uid="{94D14CB4-3403-4664-A724-9EA02A37F242}"/>
    <cellStyle name="Note 4 2 8 3" xfId="11759" xr:uid="{08AA4C42-5D6A-4DBA-980E-625CF4D21E59}"/>
    <cellStyle name="Note 4 2 8 3 2" xfId="20264" xr:uid="{BA9044E3-3B0D-425D-9CE5-DDEF3E9A2FFE}"/>
    <cellStyle name="Note 4 2 8 3 2 2" xfId="35452" xr:uid="{E7AAE96A-34E8-43E2-9032-6AAFDFE32ACE}"/>
    <cellStyle name="Note 4 2 8 3 3" xfId="26442" xr:uid="{1A97B908-8513-43DB-9828-0731A1F911F9}"/>
    <cellStyle name="Note 4 2 8 4" xfId="18681" xr:uid="{D77987B2-B8CD-4CAB-9D77-CB548AAB0744}"/>
    <cellStyle name="Note 4 2 8 4 2" xfId="33886" xr:uid="{0617D8B7-21EA-4AAA-9BCF-67CB713CD824}"/>
    <cellStyle name="Note 4 2 8 5" xfId="17525" xr:uid="{5B3958BE-7A1D-4AE8-B90F-59FF66F4A633}"/>
    <cellStyle name="Note 4 2 9" xfId="14955" xr:uid="{B57B5CD2-B020-4F24-B8E5-AF2038CDE10F}"/>
    <cellStyle name="Note 4 2 9 2" xfId="23042" xr:uid="{9D07C766-C350-4D7A-93E6-17D85C184F41}"/>
    <cellStyle name="Note 4 2 9 2 2" xfId="38230" xr:uid="{D1961237-646D-499B-8C4C-302FCEAD1DD7}"/>
    <cellStyle name="Note 4 2 9 3" xfId="29196" xr:uid="{D49FD7C2-5419-467C-8967-28DBA4C0902A}"/>
    <cellStyle name="Note 4 20" xfId="44727" xr:uid="{A329B395-9131-45D8-94B6-3A9FD886FE41}"/>
    <cellStyle name="Note 4 21" xfId="44925" xr:uid="{DAC8A171-9588-4E56-B804-DABE8E3EDCB5}"/>
    <cellStyle name="Note 4 22" xfId="45110" xr:uid="{2BE15A66-B288-414F-B8D8-3ACFF4DB92CD}"/>
    <cellStyle name="Note 4 23" xfId="45264" xr:uid="{1D5144F7-6927-4C9D-B995-2FE287821D42}"/>
    <cellStyle name="Note 4 24" xfId="45410" xr:uid="{14C68CED-0B37-4AB9-91BA-8F326E54193D}"/>
    <cellStyle name="Note 4 25" xfId="47828" xr:uid="{A042BA4B-6E44-47D7-A931-430128C69364}"/>
    <cellStyle name="Note 4 26" xfId="46542" xr:uid="{F011E80E-DC22-45B3-A01A-4901087E4CFB}"/>
    <cellStyle name="Note 4 27" xfId="48266" xr:uid="{DC4C91A7-C8F5-4A3D-80FF-00EF9AB28850}"/>
    <cellStyle name="Note 4 28" xfId="48401" xr:uid="{813295F5-F28B-438C-9B75-E346ACC07A97}"/>
    <cellStyle name="Note 4 29" xfId="48617" xr:uid="{C0D57311-0862-4D36-B77E-AD0EDF5D858A}"/>
    <cellStyle name="Note 4 3" xfId="7495" xr:uid="{9B762E0E-871B-4FA4-84B0-3D7D072DA01B}"/>
    <cellStyle name="Note 4 3 10" xfId="42459" xr:uid="{633C308B-D91E-4EE4-9F04-E88AB15F89E4}"/>
    <cellStyle name="Note 4 3 11" xfId="41351" xr:uid="{890B7021-CCA8-4AC1-AEF9-2C7157CF7CD8}"/>
    <cellStyle name="Note 4 3 12" xfId="41286" xr:uid="{DFF2A61A-C703-4CBC-B627-8F4F37D30B61}"/>
    <cellStyle name="Note 4 3 13" xfId="43563" xr:uid="{5DC65F84-C357-408A-8B43-BA1C59299088}"/>
    <cellStyle name="Note 4 3 14" xfId="42482" xr:uid="{9E7EA1AB-16F2-4282-A514-68BB9B70FEC1}"/>
    <cellStyle name="Note 4 3 15" xfId="41784" xr:uid="{CAA33782-18ED-4D19-B82F-A5EB6BEB9992}"/>
    <cellStyle name="Note 4 3 16" xfId="42903" xr:uid="{1A92688D-0ED0-48FA-AD1E-B4DD122A1FA6}"/>
    <cellStyle name="Note 4 3 17" xfId="46303" xr:uid="{91CE3CBE-DB6A-4BC3-B189-EABE99F9F081}"/>
    <cellStyle name="Note 4 3 18" xfId="47489" xr:uid="{999D55A5-716E-43D2-A676-D8BF21CE06DE}"/>
    <cellStyle name="Note 4 3 19" xfId="46634" xr:uid="{92D03F31-CD1A-4C4A-AF72-8113512F0C7F}"/>
    <cellStyle name="Note 4 3 2" xfId="9115" xr:uid="{E127FF33-F26D-437B-A642-4124B04EDB7E}"/>
    <cellStyle name="Note 4 3 2 2" xfId="10165" xr:uid="{D0B7390B-D2FE-4AE4-B5F7-95074F7D7454}"/>
    <cellStyle name="Note 4 3 2 2 2" xfId="16083" xr:uid="{93C4B773-A78C-48EB-9E88-3C481DA13C4A}"/>
    <cellStyle name="Note 4 3 2 2 2 2" xfId="24138" xr:uid="{BBD64023-9143-4DBC-8062-0AEEF5DD8F19}"/>
    <cellStyle name="Note 4 3 2 2 2 2 2" xfId="39326" xr:uid="{B61D8115-4BE8-4D65-956C-F0AA9C73F60A}"/>
    <cellStyle name="Note 4 3 2 2 2 3" xfId="30292" xr:uid="{B67B0725-5A28-4D03-8D06-5E97FDB736CA}"/>
    <cellStyle name="Note 4 3 2 2 3" xfId="11066" xr:uid="{F3724A3D-6E97-493E-B39A-601AF974E6DB}"/>
    <cellStyle name="Note 4 3 2 2 3 2" xfId="19616" xr:uid="{07F19B66-73B6-4495-A634-93CF3086B7A9}"/>
    <cellStyle name="Note 4 3 2 2 3 2 2" xfId="34821" xr:uid="{52740BEF-2279-4BF4-9CE3-EF580C072158}"/>
    <cellStyle name="Note 4 3 2 2 3 3" xfId="25864" xr:uid="{08395808-1B8A-4F24-8D17-42754219E8EE}"/>
    <cellStyle name="Note 4 3 2 2 4" xfId="18876" xr:uid="{146FD9C5-5BB6-4CB7-9EBE-C861D68897EB}"/>
    <cellStyle name="Note 4 3 2 2 4 2" xfId="34081" xr:uid="{DDF7B6AB-0067-4725-80EA-9158D3355EAD}"/>
    <cellStyle name="Note 4 3 2 2 5" xfId="17172" xr:uid="{4DB9E594-4F00-4D20-A164-DEDA76CC5ECE}"/>
    <cellStyle name="Note 4 3 2 3" xfId="18518" xr:uid="{113A07ED-908B-454B-B72D-A658D9CB1CC4}"/>
    <cellStyle name="Note 4 3 2 3 2" xfId="33723" xr:uid="{0B0E40A8-6977-4838-BCB2-3E5B3666A1F4}"/>
    <cellStyle name="Note 4 3 2 4" xfId="17817" xr:uid="{CB2F25CD-2B13-4BA2-B317-F8CBF2A16379}"/>
    <cellStyle name="Note 4 3 2 4 2" xfId="33028" xr:uid="{2CC1B855-9F38-42C5-A783-E7E2A26CF074}"/>
    <cellStyle name="Note 4 3 20" xfId="47382" xr:uid="{D8E025EE-8333-4576-AF5F-51CDF6343939}"/>
    <cellStyle name="Note 4 3 21" xfId="45712" xr:uid="{C01BDBB1-181B-4DA7-8AD7-2739BE77FF79}"/>
    <cellStyle name="Note 4 3 22" xfId="48930" xr:uid="{2CA37041-4464-49D1-B201-F1F61F480B27}"/>
    <cellStyle name="Note 4 3 23" xfId="48758" xr:uid="{5E47D9DF-C767-4EC0-A511-83CCB7A33D99}"/>
    <cellStyle name="Note 4 3 24" xfId="49114" xr:uid="{5F9BB042-16DE-4047-8DCC-13CF245487D7}"/>
    <cellStyle name="Note 4 3 25" xfId="50595" xr:uid="{9536D4EB-70FB-45DE-A789-8A251179AF24}"/>
    <cellStyle name="Note 4 3 26" xfId="51166" xr:uid="{5094E631-E1C0-481A-97F7-1BEE3F64C952}"/>
    <cellStyle name="Note 4 3 27" xfId="50758" xr:uid="{25A8616E-EC03-46E6-935D-09681C37C669}"/>
    <cellStyle name="Note 4 3 28" xfId="51758" xr:uid="{CF373CCE-40CE-4ED6-A13B-7D39E661B4B3}"/>
    <cellStyle name="Note 4 3 29" xfId="52313" xr:uid="{3CBEEC68-026C-4242-A4D5-2B1B0DA81E78}"/>
    <cellStyle name="Note 4 3 3" xfId="9276" xr:uid="{AFFA8E74-9C61-4F33-AF35-226267D7E832}"/>
    <cellStyle name="Note 4 3 3 2" xfId="10293" xr:uid="{735AA07F-1BE9-4ABC-9A5C-A5535A840BAB}"/>
    <cellStyle name="Note 4 3 3 2 2" xfId="16168" xr:uid="{30B11918-F52F-4D05-85C4-88D0F3130621}"/>
    <cellStyle name="Note 4 3 3 2 2 2" xfId="24223" xr:uid="{F22AEA5A-8439-4A2E-BE5E-9BCADE5B787B}"/>
    <cellStyle name="Note 4 3 3 2 2 2 2" xfId="39411" xr:uid="{F58C7BFB-4DF7-4A01-9FB6-196D16C4287A}"/>
    <cellStyle name="Note 4 3 3 2 2 3" xfId="30377" xr:uid="{13B10E85-88FC-43E9-983A-166E5ED974CD}"/>
    <cellStyle name="Note 4 3 3 2 3" xfId="16320" xr:uid="{C0C8612E-31C0-446E-84D4-9788319A128A}"/>
    <cellStyle name="Note 4 3 3 2 3 2" xfId="24375" xr:uid="{3C932360-26BB-479E-9C58-C4CB44040F16}"/>
    <cellStyle name="Note 4 3 3 2 3 2 2" xfId="39563" xr:uid="{F632549E-6C43-44BF-8B7C-A25704A6122B}"/>
    <cellStyle name="Note 4 3 3 2 3 3" xfId="30529" xr:uid="{3703BD19-EE7A-4774-B0E1-54C938FA233B}"/>
    <cellStyle name="Note 4 3 3 2 4" xfId="18927" xr:uid="{CB880250-A0F7-441A-A3C7-7EAD646E95A9}"/>
    <cellStyle name="Note 4 3 3 2 4 2" xfId="34132" xr:uid="{EE935ED9-BC86-45AF-A0EB-A738337B5B8F}"/>
    <cellStyle name="Note 4 3 3 2 5" xfId="17121" xr:uid="{02E3FEC4-3F8E-4B9F-9093-EC626D5618A4}"/>
    <cellStyle name="Note 4 3 3 3" xfId="18565" xr:uid="{0B80C50C-DE6D-41FA-A0F7-3ED52E07B879}"/>
    <cellStyle name="Note 4 3 3 3 2" xfId="33770" xr:uid="{BB8C2545-9A2A-4589-A548-932A7D89F829}"/>
    <cellStyle name="Note 4 3 3 4" xfId="17758" xr:uid="{4D7BF930-651B-4927-AA64-A35320FB22BD}"/>
    <cellStyle name="Note 4 3 3 4 2" xfId="32969" xr:uid="{5CE27238-3753-4A01-A1B7-CA75D8F12D38}"/>
    <cellStyle name="Note 4 3 4" xfId="9198" xr:uid="{FEB4C0D1-3543-4B81-8043-BC8AF72B51C4}"/>
    <cellStyle name="Note 4 3 4 2" xfId="10216" xr:uid="{EBE17BB7-E37D-4B0B-9772-CD621232FBF0}"/>
    <cellStyle name="Note 4 3 4 2 2" xfId="16113" xr:uid="{FC8597AC-FE7A-4C89-9433-6332BF29314B}"/>
    <cellStyle name="Note 4 3 4 2 2 2" xfId="24168" xr:uid="{52D8CD1C-C27B-4808-A71B-6FBE3A17CDFA}"/>
    <cellStyle name="Note 4 3 4 2 2 2 2" xfId="39356" xr:uid="{D54959BC-9AD2-4620-8506-BFBF1D02CB44}"/>
    <cellStyle name="Note 4 3 4 2 2 3" xfId="30322" xr:uid="{00AF8BD8-C5EA-4AEB-B0E0-441C3AE27EFD}"/>
    <cellStyle name="Note 4 3 4 2 3" xfId="12055" xr:uid="{53FFECD5-74F7-4361-B998-052E9732FD28}"/>
    <cellStyle name="Note 4 3 4 2 3 2" xfId="20525" xr:uid="{B93D2827-28E4-41F0-A46B-ABA522713B7E}"/>
    <cellStyle name="Note 4 3 4 2 3 2 2" xfId="35713" xr:uid="{A132084A-842C-44A4-95BE-8F5F6DB0BD60}"/>
    <cellStyle name="Note 4 3 4 2 3 3" xfId="26682" xr:uid="{AD71E3C9-3C22-44D6-8AAD-7CF507D9EE1E}"/>
    <cellStyle name="Note 4 3 4 2 4" xfId="18889" xr:uid="{1224071D-9223-48F0-A96B-56AB5C54072D}"/>
    <cellStyle name="Note 4 3 4 2 4 2" xfId="34094" xr:uid="{B8CB723E-C096-4C80-8AD5-B1A051865C19}"/>
    <cellStyle name="Note 4 3 4 2 5" xfId="17157" xr:uid="{2B1371A1-622F-4DFF-B2B5-8E911A01D80C}"/>
    <cellStyle name="Note 4 3 4 3" xfId="18527" xr:uid="{2BC66E71-B3AB-4CCC-BD3A-B88AB5C8AF49}"/>
    <cellStyle name="Note 4 3 4 3 2" xfId="33732" xr:uid="{9A54232C-FB88-4E53-93A8-A10298D14C6F}"/>
    <cellStyle name="Note 4 3 4 4" xfId="17796" xr:uid="{73BAD1BF-8A69-4C5F-99C9-A44154C79A9B}"/>
    <cellStyle name="Note 4 3 4 4 2" xfId="33007" xr:uid="{A743E350-28CE-4096-84F3-F0B8EAFAE3D4}"/>
    <cellStyle name="Note 4 3 5" xfId="9397" xr:uid="{BA61DBA9-F97B-459B-B9A1-62FC9621FE93}"/>
    <cellStyle name="Note 4 3 5 2" xfId="10412" xr:uid="{69900522-01CA-45BF-BC8A-2243ACAFBFBE}"/>
    <cellStyle name="Note 4 3 5 2 2" xfId="16235" xr:uid="{884ACF64-815E-4852-97E6-EBBA68BAB574}"/>
    <cellStyle name="Note 4 3 5 2 2 2" xfId="24290" xr:uid="{2EB9D950-225C-41E2-95C4-8CD522E18068}"/>
    <cellStyle name="Note 4 3 5 2 2 2 2" xfId="39478" xr:uid="{85646A34-5BFE-409B-85C2-4B5EB08C3EBF}"/>
    <cellStyle name="Note 4 3 5 2 2 3" xfId="30444" xr:uid="{9B9AA694-7F98-4A62-AB77-CE5BCBE5E9E0}"/>
    <cellStyle name="Note 4 3 5 2 3" xfId="16852" xr:uid="{801089E4-8C00-4000-AD53-BF45EE99453D}"/>
    <cellStyle name="Note 4 3 5 2 3 2" xfId="24907" xr:uid="{B0186351-395C-48B3-9DBA-5C4744B705BB}"/>
    <cellStyle name="Note 4 3 5 2 3 2 2" xfId="40095" xr:uid="{A8EB9F7A-4F72-4B26-9226-7E1503398AF3}"/>
    <cellStyle name="Note 4 3 5 2 3 3" xfId="31061" xr:uid="{A50A75BA-951C-46A1-A515-D9C4DB429C20}"/>
    <cellStyle name="Note 4 3 5 2 4" xfId="18962" xr:uid="{547B1A66-DC40-49C8-8900-A94DB6448F55}"/>
    <cellStyle name="Note 4 3 5 2 4 2" xfId="34167" xr:uid="{43BEB323-EE43-41A9-A60E-8DC34AC55A5F}"/>
    <cellStyle name="Note 4 3 5 2 5" xfId="25210" xr:uid="{2192A8D3-E5EB-4E34-B652-84D858CB7840}"/>
    <cellStyle name="Note 4 3 5 3" xfId="18600" xr:uid="{26C28748-12CE-4419-8D91-6ADD17F8B463}"/>
    <cellStyle name="Note 4 3 5 3 2" xfId="33805" xr:uid="{D1B33A7D-F31E-44B4-AED0-47A325016296}"/>
    <cellStyle name="Note 4 3 5 4" xfId="17711" xr:uid="{C833480F-84CA-4F9E-9900-2C1BC8E79B27}"/>
    <cellStyle name="Note 4 3 5 4 2" xfId="32922" xr:uid="{0F30E075-D93B-4706-B2C9-30CF0615725B}"/>
    <cellStyle name="Note 4 3 6" xfId="9657" xr:uid="{51119572-F1C0-4168-8229-48A71298F025}"/>
    <cellStyle name="Note 4 3 6 2" xfId="15798" xr:uid="{EAB43EE3-A245-4A2C-9DF3-0EE984698FDA}"/>
    <cellStyle name="Note 4 3 6 2 2" xfId="23853" xr:uid="{8E8232F5-6298-4D37-AFE5-079DE6960941}"/>
    <cellStyle name="Note 4 3 6 2 2 2" xfId="39041" xr:uid="{0E60F751-4EC1-46B1-B63B-99BAB77D8842}"/>
    <cellStyle name="Note 4 3 6 2 3" xfId="30007" xr:uid="{7363249D-3123-4F44-BF4F-6D08104C2FF4}"/>
    <cellStyle name="Note 4 3 6 3" xfId="15735" xr:uid="{968BD5B7-B1D3-4BD3-9974-3A5471559A39}"/>
    <cellStyle name="Note 4 3 6 3 2" xfId="23790" xr:uid="{BE826ED6-1F83-41C6-8DFF-16455F2F3943}"/>
    <cellStyle name="Note 4 3 6 3 2 2" xfId="38978" xr:uid="{939CDCA2-6A76-4A07-BD73-58B74425C88A}"/>
    <cellStyle name="Note 4 3 6 3 3" xfId="29944" xr:uid="{F7933C3C-46F7-4328-B48A-53707CC1CFD7}"/>
    <cellStyle name="Note 4 3 6 4" xfId="18683" xr:uid="{656AF740-4E09-43EA-9144-A8155E5ADD0A}"/>
    <cellStyle name="Note 4 3 6 4 2" xfId="33888" xr:uid="{A9918C00-26B3-4BBA-8BCC-44CDF257BC43}"/>
    <cellStyle name="Note 4 3 6 5" xfId="17523" xr:uid="{E25F0890-2EF8-46BB-901D-58A7FA9EA85F}"/>
    <cellStyle name="Note 4 3 7" xfId="16704" xr:uid="{C2476239-809D-42C7-BD67-70420BA6456B}"/>
    <cellStyle name="Note 4 3 7 2" xfId="24759" xr:uid="{BEA283B2-8B3E-49F3-9DE3-5536530ECB3E}"/>
    <cellStyle name="Note 4 3 7 2 2" xfId="39947" xr:uid="{34620FE8-1328-4C10-9AAF-B113D3D0BF8D}"/>
    <cellStyle name="Note 4 3 7 3" xfId="30913" xr:uid="{EE88BAE7-BE60-42EE-AE23-C2E69416E1BB}"/>
    <cellStyle name="Note 4 3 8" xfId="31540" xr:uid="{9BEC465A-2845-4137-925A-2D4BBF60FC66}"/>
    <cellStyle name="Note 4 3 9" xfId="43631" xr:uid="{30E9FDDF-EDD1-4DEA-86B3-8E88819F7FAF}"/>
    <cellStyle name="Note 4 30" xfId="49849" xr:uid="{B341C0ED-8AD4-4CD8-9E6D-A5E9D8F1F8FB}"/>
    <cellStyle name="Note 4 31" xfId="49994" xr:uid="{841F333E-78B3-4D0E-A4B6-CCF3D76CF823}"/>
    <cellStyle name="Note 4 32" xfId="51356" xr:uid="{40D64F2F-0AB3-46C6-B41C-4D154C0A94B4}"/>
    <cellStyle name="Note 4 33" xfId="51486" xr:uid="{B8D14415-5D39-413C-8338-3FC5D5BCDDE6}"/>
    <cellStyle name="Note 4 34" xfId="52308" xr:uid="{F4A77963-8FF1-46B5-B75B-3F0D7196A174}"/>
    <cellStyle name="Note 4 4" xfId="7496" xr:uid="{DD61853D-F59B-41BE-82B1-8248E8EC3C54}"/>
    <cellStyle name="Note 4 4 2" xfId="7497" xr:uid="{5E07E2A1-CA79-42BE-BBDC-69945D53A491}"/>
    <cellStyle name="Note 4 4 2 10" xfId="43894" xr:uid="{1564665E-12A9-483A-80D6-D40369B2B76F}"/>
    <cellStyle name="Note 4 4 2 11" xfId="42305" xr:uid="{7823E3C3-BAF2-48A1-A644-1F2903686E54}"/>
    <cellStyle name="Note 4 4 2 12" xfId="43524" xr:uid="{4D957D5F-E8C7-4DA3-A989-22121AD529C1}"/>
    <cellStyle name="Note 4 4 2 13" xfId="41995" xr:uid="{3A1C949C-34B2-4C16-9C0C-75787E73F0D0}"/>
    <cellStyle name="Note 4 4 2 14" xfId="44014" xr:uid="{5E71C5AA-DF20-4263-B217-1BCB89A43E51}"/>
    <cellStyle name="Note 4 4 2 15" xfId="42673" xr:uid="{DD39BE6E-1FD1-4A70-87B9-B451B1CDDB61}"/>
    <cellStyle name="Note 4 4 2 16" xfId="43209" xr:uid="{456B6E53-CF49-4E1A-B26F-3015BBEE798D}"/>
    <cellStyle name="Note 4 4 2 17" xfId="42871" xr:uid="{5269B7B4-D480-4044-B427-7D8DF079C9B4}"/>
    <cellStyle name="Note 4 4 2 18" xfId="43090" xr:uid="{FC69EEC3-BC3D-43D2-B000-7305F846C78B}"/>
    <cellStyle name="Note 4 4 2 19" xfId="44281" xr:uid="{8789AEB2-044C-4E1F-8B96-316D34A2AF65}"/>
    <cellStyle name="Note 4 4 2 2" xfId="7498" xr:uid="{18CABF3D-F5A1-4DAE-A184-0B0A514A0F35}"/>
    <cellStyle name="Note 4 4 2 2 2" xfId="7499" xr:uid="{16A98177-BE58-4D8B-A0D4-AB6294CB268E}"/>
    <cellStyle name="Note 4 4 2 2 2 10" xfId="44053" xr:uid="{2DD93804-410C-4B5D-BF4B-2C9BC0558287}"/>
    <cellStyle name="Note 4 4 2 2 2 11" xfId="43849" xr:uid="{C7A2BE2E-FB16-43F0-9275-5DF8F75155FB}"/>
    <cellStyle name="Note 4 4 2 2 2 12" xfId="41255" xr:uid="{F8FD91EC-1425-4FCC-8332-9E9F8BF7DF5F}"/>
    <cellStyle name="Note 4 4 2 2 2 13" xfId="42672" xr:uid="{26B94E9C-FE97-4051-AEB9-55EC4F7F9A2A}"/>
    <cellStyle name="Note 4 4 2 2 2 14" xfId="43210" xr:uid="{57569F39-6932-4F79-BD17-2B8BD46A942D}"/>
    <cellStyle name="Note 4 4 2 2 2 15" xfId="44359" xr:uid="{1E4BFE2A-6961-4E1F-97C7-EC8C0C47CD2F}"/>
    <cellStyle name="Note 4 4 2 2 2 16" xfId="43987" xr:uid="{E5ED6318-6FE1-4C13-AED7-B32A88C130E3}"/>
    <cellStyle name="Note 4 4 2 2 2 17" xfId="41534" xr:uid="{6D2E4E83-BF43-457C-8C94-FC5A2010A0CF}"/>
    <cellStyle name="Note 4 4 2 2 2 18" xfId="47545" xr:uid="{5D1CCBF6-B0A9-46DA-B795-F122528A9B7C}"/>
    <cellStyle name="Note 4 4 2 2 2 19" xfId="45791" xr:uid="{8B8BE68C-E8E8-4C96-B482-F0067BBBBB09}"/>
    <cellStyle name="Note 4 4 2 2 2 2" xfId="7500" xr:uid="{3ABA4C6D-93E5-49E7-B5A5-EBFCE63945D1}"/>
    <cellStyle name="Note 4 4 2 2 2 20" xfId="47671" xr:uid="{9EF6660A-F075-4D67-B62A-AE61256ECE4E}"/>
    <cellStyle name="Note 4 4 2 2 2 21" xfId="47988" xr:uid="{D832426F-6F67-4F20-981F-37A819955DDE}"/>
    <cellStyle name="Note 4 4 2 2 2 22" xfId="47203" xr:uid="{21C5EAF6-7054-4D10-9E6F-719341C1D362}"/>
    <cellStyle name="Note 4 4 2 2 2 23" xfId="46696" xr:uid="{40725F5C-4AEA-4CB7-B585-EB48E31A7343}"/>
    <cellStyle name="Note 4 4 2 2 2 24" xfId="47095" xr:uid="{851E5F2F-E300-431D-BD12-3F9C2E781D1D}"/>
    <cellStyle name="Note 4 4 2 2 2 25" xfId="49714" xr:uid="{7DC01772-B120-404C-BD2E-9865DD0754E0}"/>
    <cellStyle name="Note 4 4 2 2 2 26" xfId="49051" xr:uid="{0A331907-3AF3-4B59-8AC7-44B67C9B578D}"/>
    <cellStyle name="Note 4 4 2 2 2 27" xfId="49557" xr:uid="{A081AEEB-0E7E-4CA0-9A47-5F21DEF76FF9}"/>
    <cellStyle name="Note 4 4 2 2 2 28" xfId="49169" xr:uid="{7F6BF7A7-850B-4712-B111-687BB838665C}"/>
    <cellStyle name="Note 4 4 2 2 2 29" xfId="51245" xr:uid="{D7EB1585-0622-4C2C-AD32-30FC9B811BBD}"/>
    <cellStyle name="Note 4 4 2 2 2 3" xfId="7501" xr:uid="{1EF50005-B9C5-4BC9-82E8-C5812CBCA479}"/>
    <cellStyle name="Note 4 4 2 2 2 30" xfId="50267" xr:uid="{51D6F357-8492-4330-AD04-D8BC908531BB}"/>
    <cellStyle name="Note 4 4 2 2 2 31" xfId="51094" xr:uid="{DF8ACB73-7FBE-4928-9CB1-92A0199C296D}"/>
    <cellStyle name="Note 4 4 2 2 2 32" xfId="52315" xr:uid="{86FE275A-A604-40F5-A9BF-E04A71DD981D}"/>
    <cellStyle name="Note 4 4 2 2 2 4" xfId="7502" xr:uid="{3280BF94-35BF-4DCE-87C6-CCDCFE7BCA6A}"/>
    <cellStyle name="Note 4 4 2 2 2 5" xfId="9659" xr:uid="{4D9D227F-C8DB-492F-ACE1-76C7C8A55750}"/>
    <cellStyle name="Note 4 4 2 2 2 5 2" xfId="15800" xr:uid="{4F0FE387-E8C2-4B57-B4B1-7BC1D1FDA063}"/>
    <cellStyle name="Note 4 4 2 2 2 5 2 2" xfId="23855" xr:uid="{FCE13A6D-3F2B-4C9B-80D8-1E9AD70C441D}"/>
    <cellStyle name="Note 4 4 2 2 2 5 2 2 2" xfId="39043" xr:uid="{5478B59E-EDF8-4735-9E30-D5183B35C286}"/>
    <cellStyle name="Note 4 4 2 2 2 5 2 3" xfId="30009" xr:uid="{56587D63-F69C-4C7A-83EF-32E8587A50FD}"/>
    <cellStyle name="Note 4 4 2 2 2 5 3" xfId="14328" xr:uid="{31EBAE04-61E6-4FC1-B027-FFFEE798C547}"/>
    <cellStyle name="Note 4 4 2 2 2 5 3 2" xfId="22415" xr:uid="{9719C54B-21E6-46B0-B56B-96BD71022B11}"/>
    <cellStyle name="Note 4 4 2 2 2 5 3 2 2" xfId="37603" xr:uid="{C3CAA803-6552-4B42-BC64-AB0354C26E9D}"/>
    <cellStyle name="Note 4 4 2 2 2 5 3 3" xfId="28569" xr:uid="{D5E5CCE9-2DFF-46CA-B4B4-9F02FB9DB639}"/>
    <cellStyle name="Note 4 4 2 2 2 5 4" xfId="18685" xr:uid="{40D58B8C-EA2C-4399-AC7E-F272CB464E4F}"/>
    <cellStyle name="Note 4 4 2 2 2 5 4 2" xfId="33890" xr:uid="{3CB83991-736D-4A56-8807-A85B535FE59E}"/>
    <cellStyle name="Note 4 4 2 2 2 5 5" xfId="17521" xr:uid="{97ED8DC9-0F5A-4049-A088-9581540560C0}"/>
    <cellStyle name="Note 4 4 2 2 2 6" xfId="18325" xr:uid="{797DB6ED-EBB2-4AF8-A701-8A4D2103CFD1}"/>
    <cellStyle name="Note 4 4 2 2 2 6 2" xfId="33536" xr:uid="{97E4BAAD-8A5A-4F70-A538-9CCE57F7D48B}"/>
    <cellStyle name="Note 4 4 2 2 2 7" xfId="31542" xr:uid="{5AE7E504-4B28-4ECC-9CD3-C914A7221DD8}"/>
    <cellStyle name="Note 4 4 2 2 2 8" xfId="43895" xr:uid="{4E4B6677-2664-4314-8F47-096D40EBABDE}"/>
    <cellStyle name="Note 4 4 2 2 2 9" xfId="42304" xr:uid="{FACAE891-3257-45A5-A7AD-A64D1599B508}"/>
    <cellStyle name="Note 4 4 2 2 3" xfId="7503" xr:uid="{584DADA7-E614-4EEC-8198-141628247A6A}"/>
    <cellStyle name="Note 4 4 2 2 3 10" xfId="42671" xr:uid="{72410225-21BC-4A5D-BE83-7BF508FD2640}"/>
    <cellStyle name="Note 4 4 2 2 3 11" xfId="43211" xr:uid="{597626D7-583A-4FEA-9E10-97B07748AB79}"/>
    <cellStyle name="Note 4 4 2 2 3 12" xfId="44806" xr:uid="{14DA0FD2-1AE8-4614-9920-F799A1A4D0D0}"/>
    <cellStyle name="Note 4 4 2 2 3 13" xfId="43988" xr:uid="{103C6019-4418-4836-84E5-2C924D4480DD}"/>
    <cellStyle name="Note 4 4 2 2 3 14" xfId="45167" xr:uid="{EB13D448-4FE2-418B-8AD4-EAA2E2618873}"/>
    <cellStyle name="Note 4 4 2 2 3 15" xfId="47546" xr:uid="{D8F049BD-78F2-4400-903C-3AC729E46A44}"/>
    <cellStyle name="Note 4 4 2 2 3 16" xfId="45790" xr:uid="{D2B8BFC5-5B84-4D46-8BF8-BE5439D49D89}"/>
    <cellStyle name="Note 4 4 2 2 3 17" xfId="45778" xr:uid="{C2159947-9B9F-4D31-98F2-D885652B5914}"/>
    <cellStyle name="Note 4 4 2 2 3 18" xfId="47866" xr:uid="{B76C3494-C55F-469C-803E-D63891137256}"/>
    <cellStyle name="Note 4 4 2 2 3 19" xfId="47631" xr:uid="{4231876B-A370-4F4B-90B5-F78DAF7B6646}"/>
    <cellStyle name="Note 4 4 2 2 3 2" xfId="9660" xr:uid="{F175EBF4-D61D-4AC0-972D-1EF1EB8F3D8B}"/>
    <cellStyle name="Note 4 4 2 2 3 2 2" xfId="15801" xr:uid="{D74772BC-20A8-4479-A6C2-28DB5F30F986}"/>
    <cellStyle name="Note 4 4 2 2 3 2 2 2" xfId="23856" xr:uid="{3BBE9FEA-7154-402C-A36C-58A92BAD32DD}"/>
    <cellStyle name="Note 4 4 2 2 3 2 2 2 2" xfId="39044" xr:uid="{89ACAF80-BBAB-4D32-B355-5B980CB3BF47}"/>
    <cellStyle name="Note 4 4 2 2 3 2 2 3" xfId="30010" xr:uid="{DBBD7246-2D91-4FB2-9B32-E3DCDBB38626}"/>
    <cellStyle name="Note 4 4 2 2 3 2 3" xfId="11213" xr:uid="{0EDFD4DC-4599-4762-865C-23D8F5D60579}"/>
    <cellStyle name="Note 4 4 2 2 3 2 3 2" xfId="19763" xr:uid="{D018490A-B2E9-4F98-B4FB-A0093F69F769}"/>
    <cellStyle name="Note 4 4 2 2 3 2 3 2 2" xfId="34968" xr:uid="{64926B6C-EB7D-49D5-B00D-9E4599628356}"/>
    <cellStyle name="Note 4 4 2 2 3 2 3 3" xfId="26011" xr:uid="{C9F66D34-D044-4885-B61F-15DA3B1C2B8D}"/>
    <cellStyle name="Note 4 4 2 2 3 2 4" xfId="18686" xr:uid="{5C1C2889-488E-49D3-991F-4CC6F2CA2DC0}"/>
    <cellStyle name="Note 4 4 2 2 3 2 4 2" xfId="33891" xr:uid="{F9B36807-D823-4BA6-9300-7EA7F11845DC}"/>
    <cellStyle name="Note 4 4 2 2 3 2 5" xfId="17520" xr:uid="{0BB7561B-D982-4ED8-A364-7AE6255A6A5F}"/>
    <cellStyle name="Note 4 4 2 2 3 20" xfId="46695" xr:uid="{EF1C119D-D837-4969-82A8-6DC26F9D2867}"/>
    <cellStyle name="Note 4 4 2 2 3 21" xfId="47096" xr:uid="{6B91C614-C4A4-47A9-9CB9-0AD814935673}"/>
    <cellStyle name="Note 4 4 2 2 3 22" xfId="49715" xr:uid="{3B10B6BA-D200-4A2B-8876-C43A248326EA}"/>
    <cellStyle name="Note 4 4 2 2 3 23" xfId="49050" xr:uid="{8D3FB93D-E303-4080-A82E-AFBA7015B988}"/>
    <cellStyle name="Note 4 4 2 2 3 24" xfId="49558" xr:uid="{061A6F90-1A0A-4F9D-94A7-7E168EBE21FE}"/>
    <cellStyle name="Note 4 4 2 2 3 25" xfId="49168" xr:uid="{0E38D34C-3912-41EF-88CE-E5A8F4E99ECD}"/>
    <cellStyle name="Note 4 4 2 2 3 26" xfId="51246" xr:uid="{5573F06E-F68D-4924-BAED-C2BE6B3CC23E}"/>
    <cellStyle name="Note 4 4 2 2 3 27" xfId="50309" xr:uid="{B3931B27-3459-4992-B85A-C59F33AD647E}"/>
    <cellStyle name="Note 4 4 2 2 3 28" xfId="51095" xr:uid="{D8357254-9ABF-4DCF-9765-B212E70E9617}"/>
    <cellStyle name="Note 4 4 2 2 3 29" xfId="52316" xr:uid="{C498862D-F80A-4136-98CC-B783A56085E7}"/>
    <cellStyle name="Note 4 4 2 2 3 3" xfId="18326" xr:uid="{27AE1F66-5FE1-42AE-923C-0127C2BE41C8}"/>
    <cellStyle name="Note 4 4 2 2 3 3 2" xfId="33537" xr:uid="{649CBAE0-9E1D-439D-BAA9-06C1532DE9F6}"/>
    <cellStyle name="Note 4 4 2 2 3 4" xfId="31543" xr:uid="{F171FC9E-4FA4-4FEF-8BBF-1AC702786535}"/>
    <cellStyle name="Note 4 4 2 2 3 5" xfId="43896" xr:uid="{FF8EE2F0-C0F6-49AE-87B7-8C018107269D}"/>
    <cellStyle name="Note 4 4 2 2 3 6" xfId="42303" xr:uid="{C22CEA7E-B5D6-441B-8F54-84621A065095}"/>
    <cellStyle name="Note 4 4 2 2 3 7" xfId="43525" xr:uid="{07AD6B56-B01B-4951-9D69-D9EEFD11F267}"/>
    <cellStyle name="Note 4 4 2 2 3 8" xfId="43848" xr:uid="{C3426CB3-F28C-4976-886B-12E2FF18B069}"/>
    <cellStyle name="Note 4 4 2 2 3 9" xfId="43370" xr:uid="{371E57B8-750F-46CC-B080-C24AA2E50DBF}"/>
    <cellStyle name="Note 4 4 2 2 4" xfId="7504" xr:uid="{6063450B-1B3A-4ED6-9BBA-0E80F6E39489}"/>
    <cellStyle name="Note 4 4 2 2 4 10" xfId="42670" xr:uid="{1B52ECE9-AA9C-467F-8AD6-835695522C64}"/>
    <cellStyle name="Note 4 4 2 2 4 11" xfId="44094" xr:uid="{1C2DB67B-5223-4A6A-A691-F9F5BDFA3D97}"/>
    <cellStyle name="Note 4 4 2 2 4 12" xfId="41973" xr:uid="{ABF8C163-07BF-4282-B732-C936FE2B775A}"/>
    <cellStyle name="Note 4 4 2 2 4 13" xfId="41779" xr:uid="{2A96416A-96F4-463E-811E-231DC0BD199B}"/>
    <cellStyle name="Note 4 4 2 2 4 14" xfId="41673" xr:uid="{03A18A37-8BE2-4DC8-8EA2-4D3054CFEA09}"/>
    <cellStyle name="Note 4 4 2 2 4 15" xfId="47547" xr:uid="{998CF065-43FA-4D40-AD17-A85508A9230D}"/>
    <cellStyle name="Note 4 4 2 2 4 16" xfId="46453" xr:uid="{ECB0F2E0-B273-4AB2-8CBD-DF41545BB7C0}"/>
    <cellStyle name="Note 4 4 2 2 4 17" xfId="47821" xr:uid="{AECDDF07-B4F1-4683-AE47-2DAA6C09E29A}"/>
    <cellStyle name="Note 4 4 2 2 4 18" xfId="47989" xr:uid="{5256DC53-3DB7-4B82-8DBF-70D6E2EF3574}"/>
    <cellStyle name="Note 4 4 2 2 4 19" xfId="47204" xr:uid="{E36CE11C-B0EE-442F-9A0B-3A85F9AC106B}"/>
    <cellStyle name="Note 4 4 2 2 4 2" xfId="9661" xr:uid="{7312F021-2F16-4B05-840A-DC80CFF0FB08}"/>
    <cellStyle name="Note 4 4 2 2 4 2 2" xfId="15802" xr:uid="{3D97EE25-1388-4592-A789-0404E1BA3930}"/>
    <cellStyle name="Note 4 4 2 2 4 2 2 2" xfId="23857" xr:uid="{1905A515-5862-4375-9E6B-D2EC2242FCA5}"/>
    <cellStyle name="Note 4 4 2 2 4 2 2 2 2" xfId="39045" xr:uid="{D605A041-2340-4606-B82D-13B22936C1EC}"/>
    <cellStyle name="Note 4 4 2 2 4 2 2 3" xfId="30011" xr:uid="{BA17C091-711B-4155-BDF6-FB3EA3028AD4}"/>
    <cellStyle name="Note 4 4 2 2 4 2 3" xfId="12603" xr:uid="{F3EA5AF1-D584-4779-9500-4F3D2D69A3F4}"/>
    <cellStyle name="Note 4 4 2 2 4 2 3 2" xfId="21000" xr:uid="{D419DBC1-EDEB-4970-BBF6-88D2102F1A96}"/>
    <cellStyle name="Note 4 4 2 2 4 2 3 2 2" xfId="36188" xr:uid="{255A4FF1-C9B1-4AD1-82C6-8FBEA21D0179}"/>
    <cellStyle name="Note 4 4 2 2 4 2 3 3" xfId="27154" xr:uid="{2374FEBB-9691-4A9D-B22F-2871DCEC9C25}"/>
    <cellStyle name="Note 4 4 2 2 4 2 4" xfId="18687" xr:uid="{F7933380-90D9-4D3E-B6D0-C357EC8B2A3E}"/>
    <cellStyle name="Note 4 4 2 2 4 2 4 2" xfId="33892" xr:uid="{F5C3E257-8D63-48EA-A0E6-E952F8E429BB}"/>
    <cellStyle name="Note 4 4 2 2 4 2 5" xfId="17519" xr:uid="{B68DA47A-AEFB-40C2-BAFD-D5B09580BA4D}"/>
    <cellStyle name="Note 4 4 2 2 4 20" xfId="46694" xr:uid="{29EA175C-DA1C-44F0-8D56-7E99CAFF1B3B}"/>
    <cellStyle name="Note 4 4 2 2 4 21" xfId="47097" xr:uid="{E1BBC739-C0FC-44FF-B696-70DF26F0F5ED}"/>
    <cellStyle name="Note 4 4 2 2 4 22" xfId="49716" xr:uid="{D8A96093-DE56-4814-80BE-5D2A8792EDE0}"/>
    <cellStyle name="Note 4 4 2 2 4 23" xfId="49049" xr:uid="{56658DE0-C903-4EEA-87ED-0E9B1C48DB48}"/>
    <cellStyle name="Note 4 4 2 2 4 24" xfId="49559" xr:uid="{FEEA9B34-7351-4264-8DAA-BE6481355796}"/>
    <cellStyle name="Note 4 4 2 2 4 25" xfId="49167" xr:uid="{0CEFA8B6-0E5D-43D9-A853-AB2994EBC0E6}"/>
    <cellStyle name="Note 4 4 2 2 4 26" xfId="51247" xr:uid="{A5CDBF0C-BFED-4D86-99D4-55E0DC4A5D5F}"/>
    <cellStyle name="Note 4 4 2 2 4 27" xfId="50308" xr:uid="{6BB73169-C501-4BA7-BF63-26C74C365E71}"/>
    <cellStyle name="Note 4 4 2 2 4 28" xfId="51096" xr:uid="{0C62F547-B2D7-4F60-A721-162130912300}"/>
    <cellStyle name="Note 4 4 2 2 4 29" xfId="52317" xr:uid="{166BD476-80A3-4CED-B142-07A197218892}"/>
    <cellStyle name="Note 4 4 2 2 4 3" xfId="18327" xr:uid="{CD5DAF95-AF4A-484F-965A-4457B6C136A2}"/>
    <cellStyle name="Note 4 4 2 2 4 3 2" xfId="33538" xr:uid="{48B5C9D2-F913-4F18-9983-1FFE68AFFE73}"/>
    <cellStyle name="Note 4 4 2 2 4 4" xfId="31544" xr:uid="{E550435C-156E-488B-9CAF-4F0A1DCBADC6}"/>
    <cellStyle name="Note 4 4 2 2 4 5" xfId="43897" xr:uid="{10530A54-5908-41EA-92B4-EA5FC59E6AE6}"/>
    <cellStyle name="Note 4 4 2 2 4 6" xfId="42302" xr:uid="{63B2ACCD-4BC7-4213-A4C2-9B45F214C8ED}"/>
    <cellStyle name="Note 4 4 2 2 4 7" xfId="43526" xr:uid="{0715A8FE-2D98-4F58-86A4-AE0F0134744F}"/>
    <cellStyle name="Note 4 4 2 2 4 8" xfId="43847" xr:uid="{86EDEB5F-0176-44C1-A9F3-1E4F63DD48CE}"/>
    <cellStyle name="Note 4 4 2 2 4 9" xfId="43371" xr:uid="{7A075671-59DD-4DD6-86AE-1BD1E0861E9C}"/>
    <cellStyle name="Note 4 4 2 20" xfId="47544" xr:uid="{558C256B-0CFC-4B5F-988F-14565EBCD269}"/>
    <cellStyle name="Note 4 4 2 21" xfId="45674" xr:uid="{300BE5D1-FDB8-475D-8B31-06D2CCC0954E}"/>
    <cellStyle name="Note 4 4 2 22" xfId="47819" xr:uid="{0D41FFDB-5044-4B78-82C6-553B953BDFC6}"/>
    <cellStyle name="Note 4 4 2 23" xfId="47865" xr:uid="{9DF7C110-6058-4AD1-8529-F16CEAEF200F}"/>
    <cellStyle name="Note 4 4 2 24" xfId="45797" xr:uid="{2985CF7B-5781-4A1C-B137-22A3B53BCA40}"/>
    <cellStyle name="Note 4 4 2 25" xfId="46697" xr:uid="{EDD6BB98-8341-43AF-9536-C9397CC8AD40}"/>
    <cellStyle name="Note 4 4 2 26" xfId="48013" xr:uid="{DF2B2D94-EE95-4A35-9BBB-FAF189381EFB}"/>
    <cellStyle name="Note 4 4 2 27" xfId="49713" xr:uid="{BB75D1B2-F751-43C1-A2A5-E1C2EC7C2236}"/>
    <cellStyle name="Note 4 4 2 28" xfId="49052" xr:uid="{723073CA-52CA-45E1-93F0-81D09662EA4F}"/>
    <cellStyle name="Note 4 4 2 29" xfId="49556" xr:uid="{DEB9D360-5D90-401B-BB53-6DFEA1C3C283}"/>
    <cellStyle name="Note 4 4 2 3" xfId="7505" xr:uid="{722FA65A-1AAC-45E3-81B3-31FA46A4FFBF}"/>
    <cellStyle name="Note 4 4 2 30" xfId="49170" xr:uid="{2CC0EADE-BBDF-47B2-9638-E86AC5988651}"/>
    <cellStyle name="Note 4 4 2 31" xfId="51244" xr:uid="{40D7B47B-2A2C-4C1B-8AE2-6CEAF6EF276C}"/>
    <cellStyle name="Note 4 4 2 32" xfId="50714" xr:uid="{AFD601EB-784C-4067-B759-FDF117A8F205}"/>
    <cellStyle name="Note 4 4 2 33" xfId="51093" xr:uid="{59D6E93B-E790-40EC-B216-02AF0A61359F}"/>
    <cellStyle name="Note 4 4 2 34" xfId="52314" xr:uid="{1C5DABDB-F4C9-45BF-97F5-B31B0D8D522A}"/>
    <cellStyle name="Note 4 4 2 4" xfId="7506" xr:uid="{7940A7B0-195A-4258-B301-4540A9FE5D5D}"/>
    <cellStyle name="Note 4 4 2 5" xfId="7507" xr:uid="{C3630387-A906-4781-899C-1114DC429482}"/>
    <cellStyle name="Note 4 4 2 6" xfId="7508" xr:uid="{FEE0EA83-FAE0-4437-A84A-7B3883DBBE18}"/>
    <cellStyle name="Note 4 4 2 7" xfId="9658" xr:uid="{3689A543-32BE-4A58-988C-B9C55C72EF00}"/>
    <cellStyle name="Note 4 4 2 7 2" xfId="15799" xr:uid="{F5540AB4-8327-41C2-BCAF-4B22F34EE942}"/>
    <cellStyle name="Note 4 4 2 7 2 2" xfId="23854" xr:uid="{ECAA44C7-E40A-45F7-8284-E120C736E1F5}"/>
    <cellStyle name="Note 4 4 2 7 2 2 2" xfId="39042" xr:uid="{AC40D292-BCD4-4EBD-A794-F982CA05C745}"/>
    <cellStyle name="Note 4 4 2 7 2 3" xfId="30008" xr:uid="{01E0128B-ECF7-4CEC-8861-0F5CE39ED4C5}"/>
    <cellStyle name="Note 4 4 2 7 3" xfId="16413" xr:uid="{6A5F3325-7C34-4DE3-8784-DB8394E82F87}"/>
    <cellStyle name="Note 4 4 2 7 3 2" xfId="24468" xr:uid="{583868E3-02D2-436D-A2D0-0A071D3EB4B0}"/>
    <cellStyle name="Note 4 4 2 7 3 2 2" xfId="39656" xr:uid="{7AF62B94-3956-4A48-AD05-02E56D030E68}"/>
    <cellStyle name="Note 4 4 2 7 3 3" xfId="30622" xr:uid="{A4DEBEE1-4510-48A5-AEEE-D81FBD0300B8}"/>
    <cellStyle name="Note 4 4 2 7 4" xfId="18684" xr:uid="{402880D3-353E-45A2-A37B-F2D6798BEE82}"/>
    <cellStyle name="Note 4 4 2 7 4 2" xfId="33889" xr:uid="{3508A1DF-3658-4016-8A29-C85426A7F9B3}"/>
    <cellStyle name="Note 4 4 2 7 5" xfId="17522" xr:uid="{56B5453C-7A3D-4440-ADC6-DCBC3C26D05F}"/>
    <cellStyle name="Note 4 4 2 8" xfId="18324" xr:uid="{4DE51BC0-52FB-4931-85E1-E54A95B6F7EA}"/>
    <cellStyle name="Note 4 4 2 8 2" xfId="33535" xr:uid="{F2D2C50B-441C-4172-BBDF-411BD51102C9}"/>
    <cellStyle name="Note 4 4 2 9" xfId="31541" xr:uid="{2ACB2A11-9599-48F7-9A17-C6E60C8EAD76}"/>
    <cellStyle name="Note 4 4 3" xfId="7509" xr:uid="{B963E0B8-D2A8-4614-9E56-8A396CE666BA}"/>
    <cellStyle name="Note 4 4 3 10" xfId="44386" xr:uid="{42125FBF-C253-4259-9CDF-EEDBD5FB1A65}"/>
    <cellStyle name="Note 4 4 3 11" xfId="41719" xr:uid="{92E6AE60-5629-4687-A6F1-2C8B96764F05}"/>
    <cellStyle name="Note 4 4 3 12" xfId="45048" xr:uid="{9957EB19-6EDF-46DE-AA0A-B2D7769E0209}"/>
    <cellStyle name="Note 4 4 3 13" xfId="41780" xr:uid="{92C8D766-A8D6-44BC-9B29-A0709369D325}"/>
    <cellStyle name="Note 4 4 3 14" xfId="41529" xr:uid="{8E190A36-C488-41A9-8309-AC7B4EAB78B2}"/>
    <cellStyle name="Note 4 4 3 15" xfId="47548" xr:uid="{E7231701-0B7B-4D95-849D-FFFF95110ED7}"/>
    <cellStyle name="Note 4 4 3 16" xfId="46452" xr:uid="{E1557444-2CA9-4E61-8A34-CE9A543028D2}"/>
    <cellStyle name="Note 4 4 3 17" xfId="45942" xr:uid="{B2F32444-A5E4-4809-B1C3-D2577305EA4D}"/>
    <cellStyle name="Note 4 4 3 18" xfId="46593" xr:uid="{DF8580FD-6E40-4CBD-8CCE-8E6A7F635A4C}"/>
    <cellStyle name="Note 4 4 3 19" xfId="45707" xr:uid="{95A19295-4C25-4DBB-94F0-B7C2BF0575C5}"/>
    <cellStyle name="Note 4 4 3 2" xfId="9662" xr:uid="{2B242398-D845-4379-80DD-9B4F9BDCFBBE}"/>
    <cellStyle name="Note 4 4 3 2 2" xfId="15803" xr:uid="{EE84643B-FC22-433A-B377-8AE38AA36A8D}"/>
    <cellStyle name="Note 4 4 3 2 2 2" xfId="23858" xr:uid="{5C7F71C7-4936-4481-8514-A2375F9AD17C}"/>
    <cellStyle name="Note 4 4 3 2 2 2 2" xfId="39046" xr:uid="{792A28AB-F53D-4ADD-A510-936EE24C28D6}"/>
    <cellStyle name="Note 4 4 3 2 2 3" xfId="30012" xr:uid="{E16BAE7F-9419-4B5A-A8C8-7744561FB30D}"/>
    <cellStyle name="Note 4 4 3 2 3" xfId="15384" xr:uid="{DCDDBD52-F60C-4046-BF95-D686811764F9}"/>
    <cellStyle name="Note 4 4 3 2 3 2" xfId="23471" xr:uid="{407265D6-733C-4D69-BC55-33A3956C3D50}"/>
    <cellStyle name="Note 4 4 3 2 3 2 2" xfId="38659" xr:uid="{C682DB55-6A1A-4C78-829A-2FA8B075E533}"/>
    <cellStyle name="Note 4 4 3 2 3 3" xfId="29625" xr:uid="{AF388CCF-055B-4EEE-846A-D187E46E23A3}"/>
    <cellStyle name="Note 4 4 3 2 4" xfId="18688" xr:uid="{CA50C28A-049F-4631-86C6-6379622D49E9}"/>
    <cellStyle name="Note 4 4 3 2 4 2" xfId="33893" xr:uid="{FDBF4B30-87E7-4A65-9F59-B6EE06F0CAD0}"/>
    <cellStyle name="Note 4 4 3 2 5" xfId="17518" xr:uid="{493A029C-6AF7-4B95-96AC-E834A6593113}"/>
    <cellStyle name="Note 4 4 3 20" xfId="47974" xr:uid="{1F10495A-6852-45E9-956A-D8B6582BEFAC}"/>
    <cellStyle name="Note 4 4 3 21" xfId="47377" xr:uid="{1F160EA3-E1E2-4C6D-AF94-5E47CDC5B0B0}"/>
    <cellStyle name="Note 4 4 3 22" xfId="49717" xr:uid="{2CE7B645-6736-4DB7-90FF-26E275D06395}"/>
    <cellStyle name="Note 4 4 3 23" xfId="49048" xr:uid="{AD7D54E8-F7C3-42B1-86B1-F17FC618B22E}"/>
    <cellStyle name="Note 4 4 3 24" xfId="48713" xr:uid="{2F48C09C-5986-4D3B-BCBF-4B5DF0B1B07F}"/>
    <cellStyle name="Note 4 4 3 25" xfId="49941" xr:uid="{5521F830-C948-4598-9A8A-0142921BBB7D}"/>
    <cellStyle name="Note 4 4 3 26" xfId="51248" xr:uid="{DEE76042-E4C3-4092-9110-FD9E07954088}"/>
    <cellStyle name="Note 4 4 3 27" xfId="50713" xr:uid="{E34CA2F7-741C-4D64-8A6C-A122DBAC6D9D}"/>
    <cellStyle name="Note 4 4 3 28" xfId="51097" xr:uid="{90831A0C-8069-4F99-A35F-AC34B91905EE}"/>
    <cellStyle name="Note 4 4 3 29" xfId="52318" xr:uid="{02E3567F-9E63-4089-9A9A-91ACFDFFA141}"/>
    <cellStyle name="Note 4 4 3 3" xfId="18328" xr:uid="{9AE4A473-075A-4D8F-9E6B-7778BD052EA8}"/>
    <cellStyle name="Note 4 4 3 3 2" xfId="33539" xr:uid="{2185141C-7D07-4103-94FD-99E2B0B8DFA1}"/>
    <cellStyle name="Note 4 4 3 4" xfId="31545" xr:uid="{DEB42FC4-CE92-4539-A7F7-FDF8D92DF99C}"/>
    <cellStyle name="Note 4 4 3 5" xfId="43898" xr:uid="{F45B82FC-C84C-45BA-AA48-342335CA73EE}"/>
    <cellStyle name="Note 4 4 3 6" xfId="42301" xr:uid="{E260B135-F680-4E82-915A-9E6802D915C1}"/>
    <cellStyle name="Note 4 4 3 7" xfId="43527" xr:uid="{0DF8462C-3BA8-4714-9384-EEB9A6C3DF3C}"/>
    <cellStyle name="Note 4 4 3 8" xfId="44268" xr:uid="{39936F4E-531F-482D-ABE5-08ECB593F860}"/>
    <cellStyle name="Note 4 4 3 9" xfId="43372" xr:uid="{0C637D87-C987-4CC5-8507-A61A6CB314AF}"/>
    <cellStyle name="Note 4 4 4" xfId="7510" xr:uid="{265A10E0-86F4-4111-A024-EA8930BEC4B1}"/>
    <cellStyle name="Note 4 4 4 10" xfId="42221" xr:uid="{53EC9AF2-18AC-43A2-8300-9099BB1C9E9F}"/>
    <cellStyle name="Note 4 4 4 11" xfId="42163" xr:uid="{129B5F0D-EDA0-42A4-9397-DF6F9C110F7E}"/>
    <cellStyle name="Note 4 4 4 12" xfId="42870" xr:uid="{2A0531B6-EFCB-4AA5-B60B-F3A404BD85D2}"/>
    <cellStyle name="Note 4 4 4 13" xfId="44321" xr:uid="{DE927B6D-39D2-4D16-B2F7-3FB97C0C1548}"/>
    <cellStyle name="Note 4 4 4 14" xfId="41528" xr:uid="{ECE4223C-AADA-4307-B72F-BBA03451D773}"/>
    <cellStyle name="Note 4 4 4 15" xfId="47549" xr:uid="{981AF1BB-E1F5-4C8B-A6D8-405A99515832}"/>
    <cellStyle name="Note 4 4 4 16" xfId="46451" xr:uid="{9D8ACA4C-DEF3-4608-BF46-90680AB4EC5C}"/>
    <cellStyle name="Note 4 4 4 17" xfId="45943" xr:uid="{8DE1C2DD-B83D-46E6-90BB-9C4EBFC3E7F7}"/>
    <cellStyle name="Note 4 4 4 18" xfId="46592" xr:uid="{98BDFA66-60D2-4005-8394-979671CBB3B1}"/>
    <cellStyle name="Note 4 4 4 19" xfId="47205" xr:uid="{70C5D732-C7C0-4616-A1B1-2CF8A2CC2645}"/>
    <cellStyle name="Note 4 4 4 2" xfId="9663" xr:uid="{0CE081A4-9DE7-4F1A-BC1E-6FEF8005B91D}"/>
    <cellStyle name="Note 4 4 4 2 2" xfId="15804" xr:uid="{B2F38F78-BB90-4459-99EE-8D6D363302BD}"/>
    <cellStyle name="Note 4 4 4 2 2 2" xfId="23859" xr:uid="{A3A6FFC3-C889-45E0-9463-0B8FD33649E8}"/>
    <cellStyle name="Note 4 4 4 2 2 2 2" xfId="39047" xr:uid="{59217692-1D33-4DCF-9903-498DB305D9D7}"/>
    <cellStyle name="Note 4 4 4 2 2 3" xfId="30013" xr:uid="{1A02C0BB-79AE-4ECC-9D07-1CAED6BC91C9}"/>
    <cellStyle name="Note 4 4 4 2 3" xfId="13368" xr:uid="{F816F21E-E1C4-4A7F-9F39-3428E1CE015C}"/>
    <cellStyle name="Note 4 4 4 2 3 2" xfId="21599" xr:uid="{48FAED5A-A75C-4B0D-8F14-D3FC8FA5ECD4}"/>
    <cellStyle name="Note 4 4 4 2 3 2 2" xfId="36787" xr:uid="{C07DAC62-04D3-4AC8-9E43-EF18BDE266E2}"/>
    <cellStyle name="Note 4 4 4 2 3 3" xfId="27753" xr:uid="{FF6FB0FC-2191-4B92-A1BE-3E3B57322A45}"/>
    <cellStyle name="Note 4 4 4 2 4" xfId="18689" xr:uid="{F25F78B9-F8F8-486D-AF89-A99926BFCC85}"/>
    <cellStyle name="Note 4 4 4 2 4 2" xfId="33894" xr:uid="{6D8E4812-DA41-4568-AD67-BFCEF0A21492}"/>
    <cellStyle name="Note 4 4 4 2 5" xfId="17517" xr:uid="{C4C134B4-C5E3-481B-A755-A500E1FDBD70}"/>
    <cellStyle name="Note 4 4 4 20" xfId="46390" xr:uid="{E148C45C-C08C-4F86-A74A-C18682D1FF99}"/>
    <cellStyle name="Note 4 4 4 21" xfId="47378" xr:uid="{2B98E301-A389-4885-A31C-C170E4B1CE92}"/>
    <cellStyle name="Note 4 4 4 22" xfId="49718" xr:uid="{A54E466F-45C4-4F5E-970E-7F71F1809747}"/>
    <cellStyle name="Note 4 4 4 23" xfId="49047" xr:uid="{F04EC613-3870-4AC6-BD5E-8C24E9F673C0}"/>
    <cellStyle name="Note 4 4 4 24" xfId="48714" xr:uid="{0CA43EF2-119B-4E61-B99C-F544BD4F7963}"/>
    <cellStyle name="Note 4 4 4 25" xfId="49942" xr:uid="{8BC5A4EE-7324-4ECA-B3A5-C6433B4A4ABA}"/>
    <cellStyle name="Note 4 4 4 26" xfId="51249" xr:uid="{E3064D79-E415-4ADA-8F88-366CA5F5FFA7}"/>
    <cellStyle name="Note 4 4 4 27" xfId="50712" xr:uid="{5D3FA718-0457-4A3C-9EF5-92405C5A3A22}"/>
    <cellStyle name="Note 4 4 4 28" xfId="51098" xr:uid="{6B512923-8243-4E67-9E0C-176AD41835EE}"/>
    <cellStyle name="Note 4 4 4 29" xfId="52319" xr:uid="{247EF9DE-B03E-464B-98E7-8037D3DE8E7B}"/>
    <cellStyle name="Note 4 4 4 3" xfId="18329" xr:uid="{3CB95CCD-E1DD-41C9-8CBC-C236D6D9C0A6}"/>
    <cellStyle name="Note 4 4 4 3 2" xfId="33540" xr:uid="{A9ACAF92-5963-4A25-858B-E76BA70A128A}"/>
    <cellStyle name="Note 4 4 4 4" xfId="31546" xr:uid="{86E6A953-DBC1-42D0-A766-B8B89E843CE9}"/>
    <cellStyle name="Note 4 4 4 5" xfId="43899" xr:uid="{91A6353B-5C85-4324-B03B-1F142B5DF3FC}"/>
    <cellStyle name="Note 4 4 4 6" xfId="42300" xr:uid="{C831C5B1-6133-4EBB-AC1B-6F6670D345B0}"/>
    <cellStyle name="Note 4 4 4 7" xfId="43528" xr:uid="{518C14F8-8951-4DBA-A06F-9B44B89F4BF8}"/>
    <cellStyle name="Note 4 4 4 8" xfId="42539" xr:uid="{99D81154-D7C0-44C8-BAB1-E87B65519197}"/>
    <cellStyle name="Note 4 4 4 9" xfId="43373" xr:uid="{B26FDF78-30D7-4FD6-BD33-06536133C1C7}"/>
    <cellStyle name="Note 4 4 5" xfId="7511" xr:uid="{2DE5E9BD-7C92-44C0-88DD-E8EE3F9432A4}"/>
    <cellStyle name="Note 4 4 5 10" xfId="42220" xr:uid="{0C73707C-E6C9-4E28-A6D6-441BF7BE5C0A}"/>
    <cellStyle name="Note 4 4 5 11" xfId="41720" xr:uid="{52BB3DC0-0AA2-47B6-A824-F626B1529F40}"/>
    <cellStyle name="Note 4 4 5 12" xfId="42869" xr:uid="{15FC4731-86EC-4780-9030-B7C236C611BA}"/>
    <cellStyle name="Note 4 4 5 13" xfId="41781" xr:uid="{43D00543-258B-472A-AB16-5EF78A655996}"/>
    <cellStyle name="Note 4 4 5 14" xfId="41527" xr:uid="{221392AA-3112-402D-B224-D884009B8316}"/>
    <cellStyle name="Note 4 4 5 15" xfId="47550" xr:uid="{E5EBCD42-0910-4630-9732-E77A6CE9670B}"/>
    <cellStyle name="Note 4 4 5 16" xfId="46450" xr:uid="{8B589BBE-B450-41DC-B7BD-1321C05E8457}"/>
    <cellStyle name="Note 4 4 5 17" xfId="45944" xr:uid="{5B92DF75-7EE7-40F9-A827-366340C141F7}"/>
    <cellStyle name="Note 4 4 5 18" xfId="46591" xr:uid="{7B7C8B4A-0D2B-4DDD-9329-213037F4F8A9}"/>
    <cellStyle name="Note 4 4 5 19" xfId="47206" xr:uid="{AF46A4C8-9D9F-43AE-AB83-8DD116888248}"/>
    <cellStyle name="Note 4 4 5 2" xfId="9664" xr:uid="{98E6FEBF-5276-4AB4-AEB6-A9790852EFC5}"/>
    <cellStyle name="Note 4 4 5 2 2" xfId="15805" xr:uid="{C0C98A7E-9CC0-48EA-99D1-EF76572A7F7A}"/>
    <cellStyle name="Note 4 4 5 2 2 2" xfId="23860" xr:uid="{34457275-5D3F-44F3-833F-16DF859827DC}"/>
    <cellStyle name="Note 4 4 5 2 2 2 2" xfId="39048" xr:uid="{094666E7-3A3C-453C-ACAC-BE4EC047FEF0}"/>
    <cellStyle name="Note 4 4 5 2 2 3" xfId="30014" xr:uid="{D86AF4DF-B204-460C-A04A-3027556438A4}"/>
    <cellStyle name="Note 4 4 5 2 3" xfId="13076" xr:uid="{C8F34D22-12B2-4354-AD1A-1671CE996A5C}"/>
    <cellStyle name="Note 4 4 5 2 3 2" xfId="21406" xr:uid="{0B557468-E7B9-4780-9F93-FCD8CE54F7DD}"/>
    <cellStyle name="Note 4 4 5 2 3 2 2" xfId="36594" xr:uid="{7BCDD266-0C3D-4C0C-81EE-6B3492AD2509}"/>
    <cellStyle name="Note 4 4 5 2 3 3" xfId="27560" xr:uid="{FF2F11A1-6657-4A09-974F-52063954211C}"/>
    <cellStyle name="Note 4 4 5 2 4" xfId="18690" xr:uid="{FF85284B-1C50-4E3A-B3F3-4A2ECAECB682}"/>
    <cellStyle name="Note 4 4 5 2 4 2" xfId="33895" xr:uid="{9F8C86E6-6FAB-4585-A108-292E9349F6D7}"/>
    <cellStyle name="Note 4 4 5 2 5" xfId="18406" xr:uid="{DD9CE9DC-0D60-4D92-9CD1-AE35C38220B9}"/>
    <cellStyle name="Note 4 4 5 20" xfId="45806" xr:uid="{7B71052F-80F5-4A7B-92B5-84C81A0A3ECB}"/>
    <cellStyle name="Note 4 4 5 21" xfId="47379" xr:uid="{573726B2-A191-4044-8005-7D291C321C04}"/>
    <cellStyle name="Note 4 4 5 22" xfId="49719" xr:uid="{B931AF07-7CB4-4388-8303-3D0B25588C70}"/>
    <cellStyle name="Note 4 4 5 23" xfId="49046" xr:uid="{E084ECCC-D689-4B52-AD0E-901EDBFAAC5B}"/>
    <cellStyle name="Note 4 4 5 24" xfId="48715" xr:uid="{11050656-04FB-44E3-BB1F-8C2F383692AF}"/>
    <cellStyle name="Note 4 4 5 25" xfId="49166" xr:uid="{6D1CA5E9-5095-48CE-A1D8-0FE42193F6F0}"/>
    <cellStyle name="Note 4 4 5 26" xfId="51250" xr:uid="{A9203D0D-6EBF-43E3-9905-67470257EEA7}"/>
    <cellStyle name="Note 4 4 5 27" xfId="50711" xr:uid="{83879260-F1F6-48B3-888B-6C666F6B1B5B}"/>
    <cellStyle name="Note 4 4 5 28" xfId="51099" xr:uid="{6D7428D4-A427-4D84-8679-E82D1B4BF6FB}"/>
    <cellStyle name="Note 4 4 5 29" xfId="52320" xr:uid="{76D67D0A-6D3B-4209-B242-8428CE9FCA0F}"/>
    <cellStyle name="Note 4 4 5 3" xfId="18330" xr:uid="{B40251D3-2EFA-40EE-BD49-2BFCCD720D7E}"/>
    <cellStyle name="Note 4 4 5 3 2" xfId="33541" xr:uid="{9BE4FAE0-AE53-4496-BE4F-85E8077EC324}"/>
    <cellStyle name="Note 4 4 5 4" xfId="31547" xr:uid="{D1F56CFF-C054-4A13-994C-2D0518FF257F}"/>
    <cellStyle name="Note 4 4 5 5" xfId="43900" xr:uid="{9E342CF6-803D-4197-BB0E-D4CC136A02CB}"/>
    <cellStyle name="Note 4 4 5 6" xfId="42299" xr:uid="{EB84DC04-BDC1-4907-973E-E7AFF3BE1D7A}"/>
    <cellStyle name="Note 4 4 5 7" xfId="43529" xr:uid="{A9DF15A1-C98B-49B0-8A85-3DA7D8033854}"/>
    <cellStyle name="Note 4 4 5 8" xfId="41994" xr:uid="{693C853C-D8C6-443C-A6CC-632043921BF5}"/>
    <cellStyle name="Note 4 4 5 9" xfId="43374" xr:uid="{B57C51F5-9DF8-4A0C-9AE7-E705D874B4C3}"/>
    <cellStyle name="Note 4 4 6" xfId="7512" xr:uid="{DE15B5F1-8636-4E6C-A96D-4828E454E0A2}"/>
    <cellStyle name="Note 4 4 6 10" xfId="44660" xr:uid="{12D5C53A-A8A3-4422-8266-40D36C177F71}"/>
    <cellStyle name="Note 4 4 6 11" xfId="44863" xr:uid="{098B69D0-91B9-425C-8806-7BE13BDD9CE8}"/>
    <cellStyle name="Note 4 4 6 12" xfId="42868" xr:uid="{978C8E5F-6253-487D-A117-47DAF36B42D6}"/>
    <cellStyle name="Note 4 4 6 13" xfId="45205" xr:uid="{4F48EAAA-3410-4F95-8107-38A8A1B0D862}"/>
    <cellStyle name="Note 4 4 6 14" xfId="45358" xr:uid="{FA77450E-0D77-4C9F-8507-CE1DDDC82EDC}"/>
    <cellStyle name="Note 4 4 6 15" xfId="47551" xr:uid="{0D2547EE-AD57-4E8C-B59A-BEF0C36B676A}"/>
    <cellStyle name="Note 4 4 6 16" xfId="46449" xr:uid="{29D999D4-3FD0-4EBC-AF64-D9EBDE5D7DD3}"/>
    <cellStyle name="Note 4 4 6 17" xfId="45672" xr:uid="{50418736-F116-4C9D-969E-16406A8E5B49}"/>
    <cellStyle name="Note 4 4 6 18" xfId="46590" xr:uid="{FEB72B5C-60D4-441A-9866-B70AC3959647}"/>
    <cellStyle name="Note 4 4 6 19" xfId="48010" xr:uid="{91CAFF18-B2BA-4A64-92DB-C6411436B18B}"/>
    <cellStyle name="Note 4 4 6 2" xfId="9665" xr:uid="{434CF9FF-0FB9-4650-9677-90B3D7C9C71A}"/>
    <cellStyle name="Note 4 4 6 2 2" xfId="15806" xr:uid="{814B52EC-8108-48C4-AB3F-3AD7E57886CB}"/>
    <cellStyle name="Note 4 4 6 2 2 2" xfId="23861" xr:uid="{00B22133-1309-430E-884C-04E1FD00810F}"/>
    <cellStyle name="Note 4 4 6 2 2 2 2" xfId="39049" xr:uid="{E77110C3-11F6-48CB-9E0A-55D33B9F53CE}"/>
    <cellStyle name="Note 4 4 6 2 2 3" xfId="30015" xr:uid="{3C94BD58-87D0-4987-805B-7BAC00BFD9B5}"/>
    <cellStyle name="Note 4 4 6 2 3" xfId="11385" xr:uid="{5E001652-E2D4-42DA-8DBE-860D5A07B31D}"/>
    <cellStyle name="Note 4 4 6 2 3 2" xfId="19933" xr:uid="{EEA74042-10DC-45BB-858F-D806795B98C4}"/>
    <cellStyle name="Note 4 4 6 2 3 2 2" xfId="35138" xr:uid="{57ECD259-ED1F-4982-9012-42BD8C0257FE}"/>
    <cellStyle name="Note 4 4 6 2 3 3" xfId="26181" xr:uid="{EB964F1C-C261-4196-A145-5F87FC607603}"/>
    <cellStyle name="Note 4 4 6 2 4" xfId="18691" xr:uid="{A4C5AF6B-D72B-47F0-9473-9BA9F293A5F9}"/>
    <cellStyle name="Note 4 4 6 2 4 2" xfId="33896" xr:uid="{034F7656-A99C-4379-B364-9EF59F1ABD19}"/>
    <cellStyle name="Note 4 4 6 2 5" xfId="17516" xr:uid="{5FDA7C64-E657-4EAA-91EB-A959D309C249}"/>
    <cellStyle name="Note 4 4 6 20" xfId="46156" xr:uid="{574F64F6-D1BD-448F-AA54-9CC1694AE609}"/>
    <cellStyle name="Note 4 4 6 21" xfId="48210" xr:uid="{0333BAC6-6618-4C7B-9CBE-A5DBF6CCEB85}"/>
    <cellStyle name="Note 4 4 6 22" xfId="49720" xr:uid="{CC6756B7-45B8-4A73-B688-DCBEAAE68ECC}"/>
    <cellStyle name="Note 4 4 6 23" xfId="49045" xr:uid="{CD87DC8F-C19A-47A7-8585-3FE34A1DCA9F}"/>
    <cellStyle name="Note 4 4 6 24" xfId="48716" xr:uid="{76CFF51D-6BDD-4E14-BC6A-64E6E6907B4A}"/>
    <cellStyle name="Note 4 4 6 25" xfId="49165" xr:uid="{BE6A98A0-7546-4C1B-A04E-B6039A0905EF}"/>
    <cellStyle name="Note 4 4 6 26" xfId="51251" xr:uid="{D27598F9-703A-415E-B41F-10126158D62F}"/>
    <cellStyle name="Note 4 4 6 27" xfId="50710" xr:uid="{4849750B-F6DD-47D6-A788-1BD0EC0D1EE8}"/>
    <cellStyle name="Note 4 4 6 28" xfId="51100" xr:uid="{0F5EB685-9051-4DA1-BF51-A6602A965404}"/>
    <cellStyle name="Note 4 4 6 29" xfId="52321" xr:uid="{70B19665-9DF2-47D6-BCE7-109DFAD62289}"/>
    <cellStyle name="Note 4 4 6 3" xfId="18331" xr:uid="{DB420B03-A25E-476A-B84C-6AA945FE5324}"/>
    <cellStyle name="Note 4 4 6 3 2" xfId="33542" xr:uid="{CDD4F6A5-56ED-49D1-A33D-D8FB19BEFD52}"/>
    <cellStyle name="Note 4 4 6 4" xfId="31548" xr:uid="{C3D0604B-E994-407A-ADFA-FDBC10737A26}"/>
    <cellStyle name="Note 4 4 6 5" xfId="43901" xr:uid="{3C5C7686-7E81-4826-B7ED-9C2395C5F94E}"/>
    <cellStyle name="Note 4 4 6 6" xfId="42298" xr:uid="{7669F435-C59A-441A-B769-2F4D31645368}"/>
    <cellStyle name="Note 4 4 6 7" xfId="43530" xr:uid="{6ED9D0CE-2037-455B-A5B3-6A82AA81364D}"/>
    <cellStyle name="Note 4 4 6 8" xfId="42538" xr:uid="{66053C63-4721-478E-867B-70FA6FFE4D3F}"/>
    <cellStyle name="Note 4 4 6 9" xfId="44461" xr:uid="{9C71DC85-12A1-468E-89F8-141F261B2112}"/>
    <cellStyle name="Note 4 5" xfId="7513" xr:uid="{9DF51F53-C1A9-4E14-B47A-42FD4AFF0F5B}"/>
    <cellStyle name="Note 4 6" xfId="7514" xr:uid="{D27E1BD8-DE42-45DF-84C6-9636F4323D42}"/>
    <cellStyle name="Note 4 7" xfId="7515" xr:uid="{722E8E51-97B7-41EE-A749-CDAA0B2207DB}"/>
    <cellStyle name="Note 4 8" xfId="7516" xr:uid="{35640B04-7F11-46E0-B34C-C2448383FBF7}"/>
    <cellStyle name="Note 4 9" xfId="7517" xr:uid="{CE03082A-D347-498B-9813-604AE26A462B}"/>
    <cellStyle name="Note 5" xfId="7518" xr:uid="{AA91DD35-064B-439C-A03B-069E7DA89577}"/>
    <cellStyle name="Note 5 10" xfId="43702" xr:uid="{4336E3CF-6391-4B61-AEE4-D9BFBCD1EB94}"/>
    <cellStyle name="Note 5 11" xfId="42415" xr:uid="{F5A3DDEE-EA06-441B-809F-01251BFD8E72}"/>
    <cellStyle name="Note 5 12" xfId="41819" xr:uid="{DD513475-ECC2-490F-81C7-CE3A7CBACAEF}"/>
    <cellStyle name="Note 5 13" xfId="41883" xr:uid="{4C6AEF28-DB39-47D3-B77D-77160336BF49}"/>
    <cellStyle name="Note 5 14" xfId="42332" xr:uid="{D30DC96D-6102-4F41-96DA-2BBDAD4679B3}"/>
    <cellStyle name="Note 5 15" xfId="43810" xr:uid="{6EA5C15B-7023-4A61-A697-B386E967F925}"/>
    <cellStyle name="Note 5 16" xfId="44229" xr:uid="{B08602DB-3B17-426B-8A8A-D5A65CCDDE1B}"/>
    <cellStyle name="Note 5 17" xfId="42196" xr:uid="{8D47AB6D-4633-4883-AEA3-B97415586E85}"/>
    <cellStyle name="Note 5 18" xfId="46218" xr:uid="{F842DF67-8530-4E91-BE7F-332D8EFB55C0}"/>
    <cellStyle name="Note 5 19" xfId="47295" xr:uid="{60F15859-D25F-488C-BEBF-FDD4B0EF81FB}"/>
    <cellStyle name="Note 5 2" xfId="7519" xr:uid="{8C8AAC89-0C05-4422-8CFF-AAE7D4832315}"/>
    <cellStyle name="Note 5 2 10" xfId="31549" xr:uid="{C1D4935E-0CA7-4805-80A8-3D85FA0019F9}"/>
    <cellStyle name="Note 5 2 11" xfId="43701" xr:uid="{FF2EE139-8EFD-43C8-9AC6-AEB40DF02528}"/>
    <cellStyle name="Note 5 2 12" xfId="42416" xr:uid="{F420F487-45ED-44F7-BAA3-5948C2F1430C}"/>
    <cellStyle name="Note 5 2 13" xfId="44315" xr:uid="{FC432186-E700-42F8-9CD3-B24A2ECC50E6}"/>
    <cellStyle name="Note 5 2 14" xfId="44533" xr:uid="{F4B80507-A26B-4C7F-982F-FF481C68AC4F}"/>
    <cellStyle name="Note 5 2 15" xfId="44734" xr:uid="{ED98B703-9B53-4380-BD82-5111CD79E20F}"/>
    <cellStyle name="Note 5 2 16" xfId="44932" xr:uid="{7B6E8271-B143-4021-B88F-912C6307D6DE}"/>
    <cellStyle name="Note 5 2 17" xfId="45116" xr:uid="{AF15434B-3800-4F5E-94D3-AB8831DFAE1C}"/>
    <cellStyle name="Note 5 2 18" xfId="45270" xr:uid="{79A4EC54-632F-4995-8B35-FBB868595512}"/>
    <cellStyle name="Note 5 2 19" xfId="46219" xr:uid="{FF29D48F-587C-4783-AAEF-73AA66B7511C}"/>
    <cellStyle name="Note 5 2 2" xfId="7520" xr:uid="{98BFBBAE-1550-4BA1-B22C-3944C2300BAF}"/>
    <cellStyle name="Note 5 2 2 10" xfId="43700" xr:uid="{20ACED3C-AE08-4FFD-BD3E-7AD7E7B5B6C4}"/>
    <cellStyle name="Note 5 2 2 11" xfId="41940" xr:uid="{280D95E3-E056-43E0-921D-8F0DFFA9902D}"/>
    <cellStyle name="Note 5 2 2 12" xfId="41818" xr:uid="{F44C694C-0DEF-4A46-996B-80D1A547421A}"/>
    <cellStyle name="Note 5 2 2 13" xfId="41884" xr:uid="{6D3F9A26-3B98-4005-ACF2-C96C292171B5}"/>
    <cellStyle name="Note 5 2 2 14" xfId="41395" xr:uid="{B2305977-A23D-4C37-A5E0-A1EE7D403428}"/>
    <cellStyle name="Note 5 2 2 15" xfId="43811" xr:uid="{E8EC27D7-3A98-4D32-A2CB-7F631B626F03}"/>
    <cellStyle name="Note 5 2 2 16" xfId="44047" xr:uid="{C28346AC-E429-4283-B4C3-E531F588C691}"/>
    <cellStyle name="Note 5 2 2 17" xfId="42197" xr:uid="{F1E54932-491D-43ED-9D93-5EA850579AE1}"/>
    <cellStyle name="Note 5 2 2 18" xfId="46220" xr:uid="{2814519E-4D0A-4B21-81DA-D4A3F472DE01}"/>
    <cellStyle name="Note 5 2 2 19" xfId="46030" xr:uid="{E27A42BD-66A8-464C-A051-29AF2D712355}"/>
    <cellStyle name="Note 5 2 2 2" xfId="9119" xr:uid="{F96A4CF0-7B1F-42BF-8647-9394C16C7F3C}"/>
    <cellStyle name="Note 5 2 2 2 10" xfId="41955" xr:uid="{683613B6-3CF2-4503-BF64-12D9AC71384D}"/>
    <cellStyle name="Note 5 2 2 2 11" xfId="43400" xr:uid="{FA0683E9-1AB6-4178-AF2D-D2B8DF87C4FC}"/>
    <cellStyle name="Note 5 2 2 2 12" xfId="42640" xr:uid="{2F54916F-9BE5-4C95-9717-2F32ADFAC829}"/>
    <cellStyle name="Note 5 2 2 2 13" xfId="43238" xr:uid="{A3761CBE-5F55-4F9F-91E8-41E6427B7B55}"/>
    <cellStyle name="Note 5 2 2 2 14" xfId="42784" xr:uid="{A84868B1-03E5-4348-ACF7-34F9D859B2D4}"/>
    <cellStyle name="Note 5 2 2 2 15" xfId="43117" xr:uid="{D40652BA-7BD1-4EDE-941E-05C8D32BAFC9}"/>
    <cellStyle name="Note 5 2 2 2 16" xfId="42922" xr:uid="{1BCCDCBD-F47C-42FB-947C-2AFC8225FDC1}"/>
    <cellStyle name="Note 5 2 2 2 17" xfId="46353" xr:uid="{198B747A-F9F3-4444-B1B2-F065FD2B1409}"/>
    <cellStyle name="Note 5 2 2 2 18" xfId="47249" xr:uid="{978C4237-8280-4E30-BF0B-2385724D5D2F}"/>
    <cellStyle name="Note 5 2 2 2 19" xfId="45720" xr:uid="{94B1DB12-2F70-48FB-A46F-E540888D5DEB}"/>
    <cellStyle name="Note 5 2 2 2 2" xfId="9280" xr:uid="{C25B205A-9649-4734-898A-3E6951AAFD74}"/>
    <cellStyle name="Note 5 2 2 2 2 2" xfId="10297" xr:uid="{B811AF9E-81FE-44FC-9017-3FC8E8374580}"/>
    <cellStyle name="Note 5 2 2 2 2 2 2" xfId="16172" xr:uid="{21A8D8EE-3B68-4E94-AAF4-F791E2D8B2BF}"/>
    <cellStyle name="Note 5 2 2 2 2 2 2 2" xfId="24227" xr:uid="{FA6160A4-5AF1-415E-A21F-1AF0BBCC2AF9}"/>
    <cellStyle name="Note 5 2 2 2 2 2 2 2 2" xfId="39415" xr:uid="{300D0CD4-8B10-413B-9782-9E09E26C98D0}"/>
    <cellStyle name="Note 5 2 2 2 2 2 2 3" xfId="30381" xr:uid="{F0BEFAA2-C47B-4594-A5D3-28CE49B3CD7B}"/>
    <cellStyle name="Note 5 2 2 2 2 2 3" xfId="12530" xr:uid="{63ACDDEA-AAE2-4108-99A3-C681E2B22FB3}"/>
    <cellStyle name="Note 5 2 2 2 2 2 3 2" xfId="20938" xr:uid="{7EB27B36-135D-483F-86AE-9D7399443004}"/>
    <cellStyle name="Note 5 2 2 2 2 2 3 2 2" xfId="36126" xr:uid="{BB570931-AF80-42F6-A133-0B449781231D}"/>
    <cellStyle name="Note 5 2 2 2 2 2 3 3" xfId="27092" xr:uid="{48E3F3CE-860F-4422-AFE2-E806AFD225D7}"/>
    <cellStyle name="Note 5 2 2 2 2 2 4" xfId="18931" xr:uid="{F52668C1-94B9-42C6-8E4B-CA2A8B7E85A0}"/>
    <cellStyle name="Note 5 2 2 2 2 2 4 2" xfId="34136" xr:uid="{BF87F5D9-8FBE-40F2-97E8-06907DFDC1BE}"/>
    <cellStyle name="Note 5 2 2 2 2 2 5" xfId="17117" xr:uid="{CA13CADB-ADA4-4F6D-BC72-6B5C1B7A8C17}"/>
    <cellStyle name="Note 5 2 2 2 2 3" xfId="18569" xr:uid="{9A2F1726-80B7-4046-8EA6-A86F7574CFAD}"/>
    <cellStyle name="Note 5 2 2 2 2 3 2" xfId="33774" xr:uid="{ED5C4A46-5BD6-4719-A738-BAB2330DAA29}"/>
    <cellStyle name="Note 5 2 2 2 2 4" xfId="17755" xr:uid="{3E6F7BD7-AF2B-4C8A-B4EB-C41CC7E69D36}"/>
    <cellStyle name="Note 5 2 2 2 2 4 2" xfId="32966" xr:uid="{CD999B10-DE5D-4DDC-A718-7D8B08B25F58}"/>
    <cellStyle name="Note 5 2 2 2 20" xfId="47109" xr:uid="{F7BEBE5B-72B0-48F2-847A-B673DF26F910}"/>
    <cellStyle name="Note 5 2 2 2 21" xfId="46780" xr:uid="{85559244-1C1A-4FA3-8602-A50C4F4FD21A}"/>
    <cellStyle name="Note 5 2 2 2 22" xfId="48980" xr:uid="{9FDF8787-605B-42F4-994F-2AB03A7DB884}"/>
    <cellStyle name="Note 5 2 2 2 23" xfId="49587" xr:uid="{5BB3011D-859D-4C0D-91F7-694174592E52}"/>
    <cellStyle name="Note 5 2 2 2 24" xfId="49147" xr:uid="{5F9BF3F3-04F4-430A-94C2-BD4BE5920644}"/>
    <cellStyle name="Note 5 2 2 2 25" xfId="50645" xr:uid="{412F352B-851C-4B2F-95A8-313194E7E59E}"/>
    <cellStyle name="Note 5 2 2 2 26" xfId="51124" xr:uid="{7669F5B7-A746-4EB9-B941-C385F1EFE14D}"/>
    <cellStyle name="Note 5 2 2 2 27" xfId="50797" xr:uid="{543AEA2C-B0DD-458D-929A-4B56BF83F3CA}"/>
    <cellStyle name="Note 5 2 2 2 28" xfId="51762" xr:uid="{0A496D20-7AF5-4793-9AEA-4E53859DF110}"/>
    <cellStyle name="Note 5 2 2 2 29" xfId="52325" xr:uid="{FA114BEE-5B82-46F0-BF4F-3F40689219D0}"/>
    <cellStyle name="Note 5 2 2 2 3" xfId="9207" xr:uid="{251A2CB9-F126-4B00-92CC-00512830B372}"/>
    <cellStyle name="Note 5 2 2 2 3 2" xfId="10224" xr:uid="{D0D79F0E-B8FD-402D-A5E6-B81E42FF7120}"/>
    <cellStyle name="Note 5 2 2 2 3 2 2" xfId="16121" xr:uid="{AE52A4B6-03E0-467E-A8A0-CBFD0E9BF90E}"/>
    <cellStyle name="Note 5 2 2 2 3 2 2 2" xfId="24176" xr:uid="{D87799C9-A0D8-47A9-B32F-AC15A54DD3A2}"/>
    <cellStyle name="Note 5 2 2 2 3 2 2 2 2" xfId="39364" xr:uid="{82110248-6617-4419-8002-EAB9D5B5CC35}"/>
    <cellStyle name="Note 5 2 2 2 3 2 2 3" xfId="30330" xr:uid="{34D5D162-FFEE-411F-9E97-A99B1139165C}"/>
    <cellStyle name="Note 5 2 2 2 3 2 3" xfId="13136" xr:uid="{2CDF48A4-DF31-4B6E-8F64-8D27E75968EC}"/>
    <cellStyle name="Note 5 2 2 2 3 2 3 2" xfId="21443" xr:uid="{334C9D9F-F5A4-48A7-856B-0673DF4E6833}"/>
    <cellStyle name="Note 5 2 2 2 3 2 3 2 2" xfId="36631" xr:uid="{63A982C1-8926-4318-B5AA-A85375A287E0}"/>
    <cellStyle name="Note 5 2 2 2 3 2 3 3" xfId="27597" xr:uid="{0908DF38-9227-40F7-8C32-399822100BA7}"/>
    <cellStyle name="Note 5 2 2 2 3 2 4" xfId="18896" xr:uid="{427FCBE0-18E0-4A18-869F-D0A6B57D03E1}"/>
    <cellStyle name="Note 5 2 2 2 3 2 4 2" xfId="34101" xr:uid="{0B54704F-BF99-430B-9FD0-79001FD9A3D2}"/>
    <cellStyle name="Note 5 2 2 2 3 2 5" xfId="17151" xr:uid="{D97B1CFC-C33C-44A8-BDE5-8706D5374B02}"/>
    <cellStyle name="Note 5 2 2 2 3 3" xfId="18534" xr:uid="{BE51AF5F-F696-45C8-BC0F-6CFEE67B4CDE}"/>
    <cellStyle name="Note 5 2 2 2 3 3 2" xfId="33739" xr:uid="{0B30F12D-F565-46AC-9189-D25C8FA3DDD7}"/>
    <cellStyle name="Note 5 2 2 2 3 4" xfId="17789" xr:uid="{BB1FC07B-B865-4093-9C90-73EB4E0A9AEE}"/>
    <cellStyle name="Note 5 2 2 2 3 4 2" xfId="33000" xr:uid="{99D51C96-6920-4D23-8398-4AB1D7B6696F}"/>
    <cellStyle name="Note 5 2 2 2 4" xfId="9401" xr:uid="{3AD14696-331E-4F96-8110-40FF05591F37}"/>
    <cellStyle name="Note 5 2 2 2 4 2" xfId="10416" xr:uid="{FD29A3AA-2CF9-428B-878E-AC86BB3B8706}"/>
    <cellStyle name="Note 5 2 2 2 4 2 2" xfId="16239" xr:uid="{4BE96011-69BA-4C6A-814B-0F7301E5BE83}"/>
    <cellStyle name="Note 5 2 2 2 4 2 2 2" xfId="24294" xr:uid="{0363E0A4-3A2C-480A-8686-565A34517BC1}"/>
    <cellStyle name="Note 5 2 2 2 4 2 2 2 2" xfId="39482" xr:uid="{D961FDE2-027E-4DDE-838B-8FC2C96B4747}"/>
    <cellStyle name="Note 5 2 2 2 4 2 2 3" xfId="30448" xr:uid="{C5446855-8727-405C-BF05-15DEED1E3170}"/>
    <cellStyle name="Note 5 2 2 2 4 2 3" xfId="16856" xr:uid="{C6434E3B-4702-4C57-ACE1-1A7E5432278B}"/>
    <cellStyle name="Note 5 2 2 2 4 2 3 2" xfId="24911" xr:uid="{9DAF1D26-88C0-4B1C-86E6-14EE2D79840D}"/>
    <cellStyle name="Note 5 2 2 2 4 2 3 2 2" xfId="40099" xr:uid="{B87A25EF-69E4-4EA0-8DEF-3585B11D0F87}"/>
    <cellStyle name="Note 5 2 2 2 4 2 3 3" xfId="31065" xr:uid="{C5631776-0ACF-482D-A443-195D226236D7}"/>
    <cellStyle name="Note 5 2 2 2 4 2 4" xfId="18966" xr:uid="{3E02F97B-FD06-4F56-ABBE-E2CEAED89145}"/>
    <cellStyle name="Note 5 2 2 2 4 2 4 2" xfId="34171" xr:uid="{4C31CEAC-9D44-4247-8272-8EB4028B7E0B}"/>
    <cellStyle name="Note 5 2 2 2 4 2 5" xfId="25214" xr:uid="{746EE26E-8A18-44A0-9917-5ECD2CE6B8DB}"/>
    <cellStyle name="Note 5 2 2 2 4 3" xfId="18604" xr:uid="{54498397-4A30-4681-9AA9-B1B05947022F}"/>
    <cellStyle name="Note 5 2 2 2 4 3 2" xfId="33809" xr:uid="{1406A623-003C-4DB3-9486-09063B369248}"/>
    <cellStyle name="Note 5 2 2 2 4 4" xfId="17707" xr:uid="{370E4EAE-30C9-4E4B-B341-764D483A4C30}"/>
    <cellStyle name="Note 5 2 2 2 4 4 2" xfId="32918" xr:uid="{8E79483E-35B4-485D-A953-EECAF5208FFB}"/>
    <cellStyle name="Note 5 2 2 2 5" xfId="10169" xr:uid="{FC28EF65-D6AA-48BD-840B-628B38F6BCC7}"/>
    <cellStyle name="Note 5 2 2 2 5 2" xfId="16087" xr:uid="{6061D2E1-4FCF-4002-BF8D-EAB8F659C0A3}"/>
    <cellStyle name="Note 5 2 2 2 5 2 2" xfId="24142" xr:uid="{E7F349D8-ED5C-47F1-8C8F-1BB9900A398A}"/>
    <cellStyle name="Note 5 2 2 2 5 2 2 2" xfId="39330" xr:uid="{9AFECDE6-1CFC-4162-AD73-FD57A2CD8806}"/>
    <cellStyle name="Note 5 2 2 2 5 2 3" xfId="30296" xr:uid="{E78C548B-1E28-4E53-8848-1C7814D9FEA8}"/>
    <cellStyle name="Note 5 2 2 2 5 3" xfId="15557" xr:uid="{FBCBA899-C67C-4A00-AD84-CE81C01BF5EE}"/>
    <cellStyle name="Note 5 2 2 2 5 3 2" xfId="23612" xr:uid="{F4758637-9A8F-410F-B39A-4BE7D7A3F0AA}"/>
    <cellStyle name="Note 5 2 2 2 5 3 2 2" xfId="38800" xr:uid="{4A4206A9-654E-4A40-8DC1-2469812BE8BC}"/>
    <cellStyle name="Note 5 2 2 2 5 3 3" xfId="29766" xr:uid="{7C98235A-421A-490B-BAEF-B5E1EB90B2BC}"/>
    <cellStyle name="Note 5 2 2 2 5 4" xfId="18880" xr:uid="{78B9A2A2-918F-45E2-8977-B0F5E42371FA}"/>
    <cellStyle name="Note 5 2 2 2 5 4 2" xfId="34085" xr:uid="{E6561702-24C7-4F9F-8AC4-D22F0C4CE58D}"/>
    <cellStyle name="Note 5 2 2 2 5 5" xfId="17169" xr:uid="{BC343069-71D3-4423-827A-C69BCBC1F4F0}"/>
    <cellStyle name="Note 5 2 2 2 6" xfId="10991" xr:uid="{E765148B-88B8-45E5-B1D3-CA9CDFE412C6}"/>
    <cellStyle name="Note 5 2 2 2 6 2" xfId="19541" xr:uid="{A1F66DB7-24FC-4EF5-9799-D2177CD55D3A}"/>
    <cellStyle name="Note 5 2 2 2 6 2 2" xfId="34746" xr:uid="{7181E976-B658-4ABD-956D-9D8DB95AE03C}"/>
    <cellStyle name="Note 5 2 2 2 6 3" xfId="25789" xr:uid="{FE44F8BD-2EA2-43FC-8AF0-2E4E0314C637}"/>
    <cellStyle name="Note 5 2 2 2 7" xfId="17813" xr:uid="{313873F9-826E-4764-A8D7-BA8C4D03115F}"/>
    <cellStyle name="Note 5 2 2 2 7 2" xfId="33024" xr:uid="{7CF33C44-70F6-41BB-BB13-8A48AC29CBE6}"/>
    <cellStyle name="Note 5 2 2 2 8" xfId="41238" xr:uid="{48E37494-6DEF-4F34-A833-A8E9AA066AA8}"/>
    <cellStyle name="Note 5 2 2 2 9" xfId="43589" xr:uid="{1A684829-1037-4D64-87A1-8236694409A8}"/>
    <cellStyle name="Note 5 2 2 20" xfId="46079" xr:uid="{AACC1CAE-8508-473F-994F-D5E332A328F8}"/>
    <cellStyle name="Note 5 2 2 21" xfId="47504" xr:uid="{23A62209-13DB-42EB-93B1-D6C6D52F686E}"/>
    <cellStyle name="Note 5 2 2 22" xfId="45708" xr:uid="{25D5CC5D-B1E5-4F85-97BA-95AEC51D34FE}"/>
    <cellStyle name="Note 5 2 2 23" xfId="48865" xr:uid="{FCD261F5-90AF-4841-AF94-159C54B2C34B}"/>
    <cellStyle name="Note 5 2 2 24" xfId="49657" xr:uid="{7A7FD2E7-08E4-4048-A824-AF68021CE3B2}"/>
    <cellStyle name="Note 5 2 2 25" xfId="49855" xr:uid="{81F5EF77-817D-4804-9FB2-8518FAEC1812}"/>
    <cellStyle name="Note 5 2 2 26" xfId="50541" xr:uid="{1FF0D62E-54F5-43D5-AB10-896B7CDBABD3}"/>
    <cellStyle name="Note 5 2 2 27" xfId="51203" xr:uid="{2FBF1432-4BCF-4DD1-B42E-BE24AA13A8AA}"/>
    <cellStyle name="Note 5 2 2 28" xfId="51362" xr:uid="{0F944FC9-5992-4D35-8074-A29920FF3165}"/>
    <cellStyle name="Note 5 2 2 29" xfId="51761" xr:uid="{52DA0CDB-CFC8-4291-B5E0-AC029F0441D3}"/>
    <cellStyle name="Note 5 2 2 3" xfId="9118" xr:uid="{8126EEDC-87DB-485F-975F-63781FED943A}"/>
    <cellStyle name="Note 5 2 2 3 2" xfId="10168" xr:uid="{1FF7F033-2831-42A3-AA3F-95F7D70BE828}"/>
    <cellStyle name="Note 5 2 2 3 2 2" xfId="16086" xr:uid="{75A5D3EC-0D24-4BD5-802D-EC451BE3EF49}"/>
    <cellStyle name="Note 5 2 2 3 2 2 2" xfId="24141" xr:uid="{ACD3446E-0559-448A-8B96-E1744C7D2135}"/>
    <cellStyle name="Note 5 2 2 3 2 2 2 2" xfId="39329" xr:uid="{A1662850-70E9-45E3-8AE0-BB5857AB6722}"/>
    <cellStyle name="Note 5 2 2 3 2 2 3" xfId="30295" xr:uid="{69737DB0-ABB8-47A8-99CD-003E9AD1673E}"/>
    <cellStyle name="Note 5 2 2 3 2 3" xfId="16397" xr:uid="{1969D618-124C-49EE-B6D5-A81450A1E76C}"/>
    <cellStyle name="Note 5 2 2 3 2 3 2" xfId="24452" xr:uid="{B656CFAE-213D-48EF-A8DD-D2B58E9CCB3F}"/>
    <cellStyle name="Note 5 2 2 3 2 3 2 2" xfId="39640" xr:uid="{DA323369-6787-422B-902A-EDEAA2F364DA}"/>
    <cellStyle name="Note 5 2 2 3 2 3 3" xfId="30606" xr:uid="{39DA5DD0-0575-4E38-BD25-6E02D495D8EA}"/>
    <cellStyle name="Note 5 2 2 3 2 4" xfId="18879" xr:uid="{30639A5D-620E-4F0D-A9C4-5C25CB878C29}"/>
    <cellStyle name="Note 5 2 2 3 2 4 2" xfId="34084" xr:uid="{608FBF40-FA18-40C6-886E-2226F419ED22}"/>
    <cellStyle name="Note 5 2 2 3 2 5" xfId="17170" xr:uid="{0A1536D1-CE48-4304-99D0-BEE638E5D716}"/>
    <cellStyle name="Note 5 2 2 3 3" xfId="18521" xr:uid="{5C4F877C-DF0F-4E4F-90E0-4772D90F2964}"/>
    <cellStyle name="Note 5 2 2 3 3 2" xfId="33726" xr:uid="{DA1E3AF6-4634-472A-BB2F-DE92F70688F3}"/>
    <cellStyle name="Note 5 2 2 3 4" xfId="17814" xr:uid="{9A6D2793-C623-4ED7-B1C3-BCCF8F9274EC}"/>
    <cellStyle name="Note 5 2 2 3 4 2" xfId="33025" xr:uid="{0CBFCA27-F221-4B53-AAF0-601DA0CFEF0B}"/>
    <cellStyle name="Note 5 2 2 30" xfId="52324" xr:uid="{7C52879B-9F36-4093-BAE1-8922D018B6B0}"/>
    <cellStyle name="Note 5 2 2 4" xfId="9279" xr:uid="{AA253F20-E4E1-49AD-A457-604F1025414C}"/>
    <cellStyle name="Note 5 2 2 4 2" xfId="10296" xr:uid="{70A2BDF2-A5A7-422E-9F1B-494BBA39F7F3}"/>
    <cellStyle name="Note 5 2 2 4 2 2" xfId="16171" xr:uid="{0F0096DE-9CDB-47C0-B02D-0D376E90F1B4}"/>
    <cellStyle name="Note 5 2 2 4 2 2 2" xfId="24226" xr:uid="{EC32484B-0148-4CFD-91BF-389BF066D96D}"/>
    <cellStyle name="Note 5 2 2 4 2 2 2 2" xfId="39414" xr:uid="{3E913F24-72A4-41E9-8C59-4D4B297DBBB3}"/>
    <cellStyle name="Note 5 2 2 4 2 2 3" xfId="30380" xr:uid="{B6478AC1-CC63-4A52-8E5B-BF6A79E6456F}"/>
    <cellStyle name="Note 5 2 2 4 2 3" xfId="11891" xr:uid="{F24B8511-0FDC-44C5-BFA0-E15E46AA0624}"/>
    <cellStyle name="Note 5 2 2 4 2 3 2" xfId="20384" xr:uid="{F077F6ED-9A6D-4209-9C5C-44716105C561}"/>
    <cellStyle name="Note 5 2 2 4 2 3 2 2" xfId="35572" xr:uid="{C09E7AA0-AB08-4558-B41B-94EF93FDF0F8}"/>
    <cellStyle name="Note 5 2 2 4 2 3 3" xfId="26546" xr:uid="{353508C3-7206-4E51-B442-1FACA8BA188E}"/>
    <cellStyle name="Note 5 2 2 4 2 4" xfId="18930" xr:uid="{765EA7EF-92E3-46B8-8B27-147BCDD3B373}"/>
    <cellStyle name="Note 5 2 2 4 2 4 2" xfId="34135" xr:uid="{E7F21773-007C-4157-8353-D1FAC42606E0}"/>
    <cellStyle name="Note 5 2 2 4 2 5" xfId="17118" xr:uid="{0DDA1876-1BD3-4CB8-B376-F7D8ABB738AB}"/>
    <cellStyle name="Note 5 2 2 4 3" xfId="18568" xr:uid="{320F1E04-6293-4E91-B415-9661C0096F0E}"/>
    <cellStyle name="Note 5 2 2 4 3 2" xfId="33773" xr:uid="{254A6907-72C1-4547-86A6-81F018BA2BBB}"/>
    <cellStyle name="Note 5 2 2 4 4" xfId="17756" xr:uid="{D6DDC962-6205-4E50-AA31-D991A8DEFC39}"/>
    <cellStyle name="Note 5 2 2 4 4 2" xfId="32967" xr:uid="{F849E845-0F4D-4AB0-AC55-F099904BE173}"/>
    <cellStyle name="Note 5 2 2 5" xfId="9206" xr:uid="{AA129FDA-3617-416B-AFF5-341E29BBFEFD}"/>
    <cellStyle name="Note 5 2 2 5 2" xfId="10223" xr:uid="{662738D9-CE2A-4B24-BE32-10FA0DA8F316}"/>
    <cellStyle name="Note 5 2 2 5 2 2" xfId="16120" xr:uid="{FC1C35E5-B81B-4538-A12F-2B1822963803}"/>
    <cellStyle name="Note 5 2 2 5 2 2 2" xfId="24175" xr:uid="{9EBE742F-CBBB-45A8-B6D5-72471433761C}"/>
    <cellStyle name="Note 5 2 2 5 2 2 2 2" xfId="39363" xr:uid="{514CFF11-CDB1-4459-BE82-F1CFEB0CD0E0}"/>
    <cellStyle name="Note 5 2 2 5 2 2 3" xfId="30329" xr:uid="{6DF438BB-AB57-4D22-BB01-3EC1348B97BB}"/>
    <cellStyle name="Note 5 2 2 5 2 3" xfId="15547" xr:uid="{DB8FC521-0DA8-40A1-8B72-FC4B9D4BA853}"/>
    <cellStyle name="Note 5 2 2 5 2 3 2" xfId="23602" xr:uid="{B5738A28-5A11-42F8-A5E7-B2E125734CBD}"/>
    <cellStyle name="Note 5 2 2 5 2 3 2 2" xfId="38790" xr:uid="{A6F851AA-2F37-4F17-93C1-76CFEDDCB026}"/>
    <cellStyle name="Note 5 2 2 5 2 3 3" xfId="29756" xr:uid="{EFB2BBCC-3080-4A2F-82E6-97D87CB78A6A}"/>
    <cellStyle name="Note 5 2 2 5 2 4" xfId="18895" xr:uid="{55D1D63A-5A90-4233-8E81-9C3F916E8858}"/>
    <cellStyle name="Note 5 2 2 5 2 4 2" xfId="34100" xr:uid="{51E66EED-364D-4F5A-BE88-6DCC38D8C21F}"/>
    <cellStyle name="Note 5 2 2 5 2 5" xfId="17152" xr:uid="{773FF186-DF6A-4223-B633-352DFEEFD434}"/>
    <cellStyle name="Note 5 2 2 5 3" xfId="18533" xr:uid="{E7529523-F87C-4E53-A0F6-A46AB9F2B073}"/>
    <cellStyle name="Note 5 2 2 5 3 2" xfId="33738" xr:uid="{E710C430-F5D2-4B23-A706-13A2E772E2D6}"/>
    <cellStyle name="Note 5 2 2 5 4" xfId="20230" xr:uid="{761C411E-C79F-4B58-9EF8-1E9E8C3DC09B}"/>
    <cellStyle name="Note 5 2 2 5 4 2" xfId="35418" xr:uid="{AE8890C5-3402-40A5-B361-23C35EA10222}"/>
    <cellStyle name="Note 5 2 2 6" xfId="9400" xr:uid="{57289A61-68B7-4187-A0A1-833DAE8593A4}"/>
    <cellStyle name="Note 5 2 2 6 2" xfId="10415" xr:uid="{3021B881-61CE-49DF-95ED-8589601DCC79}"/>
    <cellStyle name="Note 5 2 2 6 2 2" xfId="16238" xr:uid="{BC59D1CD-32DF-4C73-B762-3F2DC69AC56B}"/>
    <cellStyle name="Note 5 2 2 6 2 2 2" xfId="24293" xr:uid="{80840A50-07AB-4810-B1FE-EE90A9B63E2A}"/>
    <cellStyle name="Note 5 2 2 6 2 2 2 2" xfId="39481" xr:uid="{88AE938F-AF65-45F2-BBDF-860A1CB734A2}"/>
    <cellStyle name="Note 5 2 2 6 2 2 3" xfId="30447" xr:uid="{5900EBA2-33DD-485B-A0A2-600F4D3A0863}"/>
    <cellStyle name="Note 5 2 2 6 2 3" xfId="16855" xr:uid="{BB356EF7-3A79-4C93-9C6E-CDE1FB793C45}"/>
    <cellStyle name="Note 5 2 2 6 2 3 2" xfId="24910" xr:uid="{BA8A6F2D-4C01-4ACF-9970-A2F35C96643E}"/>
    <cellStyle name="Note 5 2 2 6 2 3 2 2" xfId="40098" xr:uid="{8900D5A2-5E03-4A59-BAC4-58FF60850B3E}"/>
    <cellStyle name="Note 5 2 2 6 2 3 3" xfId="31064" xr:uid="{95AC8A9C-902D-4262-8487-45A0D5C5D035}"/>
    <cellStyle name="Note 5 2 2 6 2 4" xfId="18965" xr:uid="{CC1101CA-8729-4EA4-BB1A-1AC98E265BED}"/>
    <cellStyle name="Note 5 2 2 6 2 4 2" xfId="34170" xr:uid="{867AAF6F-64B3-4762-B3FF-98B717B19AC2}"/>
    <cellStyle name="Note 5 2 2 6 2 5" xfId="25213" xr:uid="{1408E2A3-2709-48B6-8813-19ACEACBF775}"/>
    <cellStyle name="Note 5 2 2 6 3" xfId="18603" xr:uid="{45A0B69C-1692-4AE4-B7CC-F16608A80D82}"/>
    <cellStyle name="Note 5 2 2 6 3 2" xfId="33808" xr:uid="{17AEA249-251B-44D2-B673-B605868818F9}"/>
    <cellStyle name="Note 5 2 2 6 4" xfId="17708" xr:uid="{909E2939-DB63-4887-840F-C884F3098221}"/>
    <cellStyle name="Note 5 2 2 6 4 2" xfId="32919" xr:uid="{AAB84FB6-96CD-4BC1-8B2C-5ED00F08CADA}"/>
    <cellStyle name="Note 5 2 2 7" xfId="9667" xr:uid="{BAD88D8C-3E9C-49F9-9108-957FBB284AC9}"/>
    <cellStyle name="Note 5 2 2 7 2" xfId="15808" xr:uid="{F65F12F0-0E54-418C-82CE-00EA1D609F3E}"/>
    <cellStyle name="Note 5 2 2 7 2 2" xfId="23863" xr:uid="{1DB42512-1C7E-446B-9846-55DDE994BC05}"/>
    <cellStyle name="Note 5 2 2 7 2 2 2" xfId="39051" xr:uid="{60F846FA-0D95-449D-AAF1-1DB65DB77927}"/>
    <cellStyle name="Note 5 2 2 7 2 3" xfId="30017" xr:uid="{DABD9200-131B-4078-97B8-6BB766E16A14}"/>
    <cellStyle name="Note 5 2 2 7 3" xfId="15574" xr:uid="{52DE8919-A527-48E1-B7DD-5B7FA0ABA65D}"/>
    <cellStyle name="Note 5 2 2 7 3 2" xfId="23629" xr:uid="{B8095500-CC43-4B12-8381-C7BAAC9A4D43}"/>
    <cellStyle name="Note 5 2 2 7 3 2 2" xfId="38817" xr:uid="{D21A6369-CC8B-488B-A5C4-9CC0CBD44475}"/>
    <cellStyle name="Note 5 2 2 7 3 3" xfId="29783" xr:uid="{D57058AC-A24D-4660-ABF6-3374C471060F}"/>
    <cellStyle name="Note 5 2 2 7 4" xfId="18693" xr:uid="{F9AF3799-B009-44BE-AD39-E0B892D2BB01}"/>
    <cellStyle name="Note 5 2 2 7 4 2" xfId="33898" xr:uid="{9DB13DE3-9648-4EFB-88FD-DF27AA1DABC2}"/>
    <cellStyle name="Note 5 2 2 7 5" xfId="17515" xr:uid="{51CBD278-3436-4542-85D7-41191FDF4847}"/>
    <cellStyle name="Note 5 2 2 8" xfId="16595" xr:uid="{3C28D9E7-76B0-40EF-86C1-BE277B015FFB}"/>
    <cellStyle name="Note 5 2 2 8 2" xfId="24650" xr:uid="{D4A85841-E54D-49FE-9518-72AD20F3DDD9}"/>
    <cellStyle name="Note 5 2 2 8 2 2" xfId="39838" xr:uid="{DC6C6B5E-E264-493E-ABC5-71B1499D8C54}"/>
    <cellStyle name="Note 5 2 2 8 3" xfId="30804" xr:uid="{371D7C73-CA5B-4A3F-AF5F-FDC45FB919C8}"/>
    <cellStyle name="Note 5 2 2 9" xfId="31550" xr:uid="{019BF2C1-4993-4AB8-A608-88012D8C0215}"/>
    <cellStyle name="Note 5 2 20" xfId="46031" xr:uid="{DD18C8F1-7528-4433-A474-68DA1DBAFD78}"/>
    <cellStyle name="Note 5 2 21" xfId="45983" xr:uid="{A5D0157B-6BAB-499E-B2CE-2614356DC732}"/>
    <cellStyle name="Note 5 2 22" xfId="47505" xr:uid="{8A457D33-E682-4DAD-9EF0-F78A8C91FC1F}"/>
    <cellStyle name="Note 5 2 23" xfId="48272" xr:uid="{84297EBA-E972-43E8-A013-996636F9F90F}"/>
    <cellStyle name="Note 5 2 24" xfId="48864" xr:uid="{77149C7E-FCDE-4C18-A756-84B82777AD9A}"/>
    <cellStyle name="Note 5 2 25" xfId="49658" xr:uid="{9531609D-E125-479E-8F97-4F85532AFDDD}"/>
    <cellStyle name="Note 5 2 26" xfId="48779" xr:uid="{00821389-EDA1-440C-BB8D-1DD56E736243}"/>
    <cellStyle name="Note 5 2 27" xfId="50540" xr:uid="{B2F7D26A-C2A6-4CA2-8D9F-D959CC5C1FE5}"/>
    <cellStyle name="Note 5 2 28" xfId="51204" xr:uid="{7B7D849D-5C42-4119-9A60-CDFF046F016E}"/>
    <cellStyle name="Note 5 2 29" xfId="50472" xr:uid="{AAF405A8-8441-4B91-9592-A868CEE054E0}"/>
    <cellStyle name="Note 5 2 3" xfId="9120" xr:uid="{1E7BAF4B-1406-476D-BBBA-9C587151A27A}"/>
    <cellStyle name="Note 5 2 3 10" xfId="41954" xr:uid="{19A64BD2-7369-446C-B03A-D803EC3742A0}"/>
    <cellStyle name="Note 5 2 3 11" xfId="43401" xr:uid="{271C87E0-A7F8-4844-86CE-5A9D16A9875B}"/>
    <cellStyle name="Note 5 2 3 12" xfId="42639" xr:uid="{C6B753E0-B321-4F88-862A-50C74A18B370}"/>
    <cellStyle name="Note 5 2 3 13" xfId="41620" xr:uid="{E619EAEF-40E4-4A54-8FA2-19BCCB7C292D}"/>
    <cellStyle name="Note 5 2 3 14" xfId="42783" xr:uid="{370B10BE-F507-44F5-BE97-FE15D7257775}"/>
    <cellStyle name="Note 5 2 3 15" xfId="43118" xr:uid="{25DF7705-9EE8-4BBE-8AA8-4E81DEDEBCA8}"/>
    <cellStyle name="Note 5 2 3 16" xfId="42921" xr:uid="{274499AB-FCF5-4F33-B961-3B2B92274C7F}"/>
    <cellStyle name="Note 5 2 3 17" xfId="46352" xr:uid="{D8C1B2B8-D7D3-4520-BF6D-411059381697}"/>
    <cellStyle name="Note 5 2 3 18" xfId="47250" xr:uid="{4F391B26-4802-4BDA-8C11-807231E2226D}"/>
    <cellStyle name="Note 5 2 3 19" xfId="45719" xr:uid="{1B801775-94D6-44D2-B172-833BBE614517}"/>
    <cellStyle name="Note 5 2 3 2" xfId="9281" xr:uid="{2DCD966F-E3AC-4CC7-A41E-3F95CC000F60}"/>
    <cellStyle name="Note 5 2 3 2 2" xfId="10298" xr:uid="{45DEA21F-776B-4FDD-8663-DE5701EFC3B4}"/>
    <cellStyle name="Note 5 2 3 2 2 2" xfId="16173" xr:uid="{055EA5B1-D77C-4C3B-9B94-A9796208DBFE}"/>
    <cellStyle name="Note 5 2 3 2 2 2 2" xfId="24228" xr:uid="{F74A0D2F-D229-46CB-9207-4234F1665995}"/>
    <cellStyle name="Note 5 2 3 2 2 2 2 2" xfId="39416" xr:uid="{CCA95384-F4C3-439E-9510-F8782463B78F}"/>
    <cellStyle name="Note 5 2 3 2 2 2 3" xfId="30382" xr:uid="{73589101-7940-4C11-91F0-629F440B5D9C}"/>
    <cellStyle name="Note 5 2 3 2 2 3" xfId="16205" xr:uid="{37F682A8-D2BB-4BCC-8751-54378670CF47}"/>
    <cellStyle name="Note 5 2 3 2 2 3 2" xfId="24260" xr:uid="{B0A59214-12D6-4256-95FE-838E4E67862D}"/>
    <cellStyle name="Note 5 2 3 2 2 3 2 2" xfId="39448" xr:uid="{BD407C70-17E7-4CB4-8788-797E48DBE20A}"/>
    <cellStyle name="Note 5 2 3 2 2 3 3" xfId="30414" xr:uid="{AB438B38-81FE-4D17-A033-C22FC01AF322}"/>
    <cellStyle name="Note 5 2 3 2 2 4" xfId="18932" xr:uid="{BCE40F1E-1590-4BFD-B8BC-77FB1633EBED}"/>
    <cellStyle name="Note 5 2 3 2 2 4 2" xfId="34137" xr:uid="{C7F4258C-F4A9-4A1C-BE4D-DD19BE62118B}"/>
    <cellStyle name="Note 5 2 3 2 2 5" xfId="17116" xr:uid="{4F6FAF18-C9C7-40AA-8C80-B1C88D6AC93D}"/>
    <cellStyle name="Note 5 2 3 2 3" xfId="18570" xr:uid="{25784B45-8C54-477F-A921-A550AA766ACE}"/>
    <cellStyle name="Note 5 2 3 2 3 2" xfId="33775" xr:uid="{5A683A72-02E3-4EA1-92C4-0A1B43BEE506}"/>
    <cellStyle name="Note 5 2 3 2 4" xfId="17754" xr:uid="{0F6B38C6-D906-4287-9BDD-389E43A363E2}"/>
    <cellStyle name="Note 5 2 3 2 4 2" xfId="32965" xr:uid="{038BFA59-F84A-4514-A008-CEA152113A7E}"/>
    <cellStyle name="Note 5 2 3 20" xfId="47110" xr:uid="{F37F6592-9052-48C0-8B47-74429496511B}"/>
    <cellStyle name="Note 5 2 3 21" xfId="47967" xr:uid="{1748DCEA-B7F5-4B9D-92C9-45953DAB0A82}"/>
    <cellStyle name="Note 5 2 3 22" xfId="48979" xr:uid="{10AA0C78-25F4-41BA-B9CF-9EA02CF0A9F3}"/>
    <cellStyle name="Note 5 2 3 23" xfId="49588" xr:uid="{EFADB2A5-B9F9-40BE-B072-2C58524A7477}"/>
    <cellStyle name="Note 5 2 3 24" xfId="49146" xr:uid="{CC9FAF4F-BB50-4CF1-82E2-72A2317C1DE4}"/>
    <cellStyle name="Note 5 2 3 25" xfId="50644" xr:uid="{AFD4ECAE-D55D-47F7-9555-003E4778F477}"/>
    <cellStyle name="Note 5 2 3 26" xfId="51125" xr:uid="{13F021F7-CE04-4DBC-B8A1-F9A75BB0D87D}"/>
    <cellStyle name="Note 5 2 3 27" xfId="50796" xr:uid="{DA21309D-79C0-49DB-9345-3CA3744D389F}"/>
    <cellStyle name="Note 5 2 3 28" xfId="51763" xr:uid="{5BDB8573-337F-4966-8AF3-DDF80D970155}"/>
    <cellStyle name="Note 5 2 3 29" xfId="52326" xr:uid="{3EE855C6-5011-432B-B3D4-CCD754CF406F}"/>
    <cellStyle name="Note 5 2 3 3" xfId="9208" xr:uid="{B1ADA475-5F41-4532-AEE3-8D7FA266F774}"/>
    <cellStyle name="Note 5 2 3 3 2" xfId="10225" xr:uid="{10CA1121-16E4-4083-92DD-F85505F967AB}"/>
    <cellStyle name="Note 5 2 3 3 2 2" xfId="16122" xr:uid="{17AFC9FB-51FC-4367-8776-7F8CE0F5EF8F}"/>
    <cellStyle name="Note 5 2 3 3 2 2 2" xfId="24177" xr:uid="{AC797B68-D3CC-40C0-9DC0-F90A3F42D19C}"/>
    <cellStyle name="Note 5 2 3 3 2 2 2 2" xfId="39365" xr:uid="{17BA356B-9214-4C55-A5DF-A0438D232928}"/>
    <cellStyle name="Note 5 2 3 3 2 2 3" xfId="30331" xr:uid="{706E2999-ED75-4221-A2C2-D78DC8E3F666}"/>
    <cellStyle name="Note 5 2 3 3 2 3" xfId="13170" xr:uid="{3D4FFB3C-5F11-44E8-A402-63EA0BBA4F57}"/>
    <cellStyle name="Note 5 2 3 3 2 3 2" xfId="21468" xr:uid="{C755E46F-3CB5-4E0A-8D15-7BBA9FF60BA4}"/>
    <cellStyle name="Note 5 2 3 3 2 3 2 2" xfId="36656" xr:uid="{7DF5921D-8433-43DE-B12B-ABBF080A574B}"/>
    <cellStyle name="Note 5 2 3 3 2 3 3" xfId="27622" xr:uid="{D1890A32-4EDE-42B3-9E54-D10E3F5E42F9}"/>
    <cellStyle name="Note 5 2 3 3 2 4" xfId="18897" xr:uid="{100DB444-3F64-49B8-A6C9-8BEB492BC3D5}"/>
    <cellStyle name="Note 5 2 3 3 2 4 2" xfId="34102" xr:uid="{BD495BBA-4CB8-4017-9E2C-A71FB30A9D11}"/>
    <cellStyle name="Note 5 2 3 3 2 5" xfId="17150" xr:uid="{FA0A9661-ECA9-4BA0-A1C9-AEF85CD1B881}"/>
    <cellStyle name="Note 5 2 3 3 3" xfId="18535" xr:uid="{41A5D497-E8D9-4A8E-A93D-EF0563A2F4E7}"/>
    <cellStyle name="Note 5 2 3 3 3 2" xfId="33740" xr:uid="{50A18671-36C0-4847-8012-377847B208FA}"/>
    <cellStyle name="Note 5 2 3 3 4" xfId="17788" xr:uid="{5C32EE04-F39E-421A-BAEA-0E164A10F8B0}"/>
    <cellStyle name="Note 5 2 3 3 4 2" xfId="32999" xr:uid="{FADF967E-80FB-4831-A423-D674872BEDB3}"/>
    <cellStyle name="Note 5 2 3 4" xfId="9402" xr:uid="{FC6A144C-2056-401D-9CEC-17EB989836EE}"/>
    <cellStyle name="Note 5 2 3 4 2" xfId="10417" xr:uid="{AC2CD932-12BC-4676-AD80-8F7F4E4BF0CD}"/>
    <cellStyle name="Note 5 2 3 4 2 2" xfId="16240" xr:uid="{30F2AB1C-58E4-4A33-A35D-1FEF881A49D8}"/>
    <cellStyle name="Note 5 2 3 4 2 2 2" xfId="24295" xr:uid="{58056057-3232-48A8-9CCB-FD7FBD53419A}"/>
    <cellStyle name="Note 5 2 3 4 2 2 2 2" xfId="39483" xr:uid="{010C9538-B887-4E44-A423-2D6ACA5DE77A}"/>
    <cellStyle name="Note 5 2 3 4 2 2 3" xfId="30449" xr:uid="{124AF7EE-2ED5-4768-BD88-80C4382F29FA}"/>
    <cellStyle name="Note 5 2 3 4 2 3" xfId="16857" xr:uid="{E887062F-3D23-4510-857D-EBD91BE4C65C}"/>
    <cellStyle name="Note 5 2 3 4 2 3 2" xfId="24912" xr:uid="{033B1750-C18B-4892-A8CF-9889BAF3F756}"/>
    <cellStyle name="Note 5 2 3 4 2 3 2 2" xfId="40100" xr:uid="{EA8A6D54-BBA3-483F-89FF-EFF937C1660E}"/>
    <cellStyle name="Note 5 2 3 4 2 3 3" xfId="31066" xr:uid="{507F0E10-708B-4EF6-ADE0-BB8015066D98}"/>
    <cellStyle name="Note 5 2 3 4 2 4" xfId="18967" xr:uid="{14FF61F0-4A5D-44AD-8C65-60B36CC8C24F}"/>
    <cellStyle name="Note 5 2 3 4 2 4 2" xfId="34172" xr:uid="{15E1199F-E4BB-4A7D-932F-B17FFB674E99}"/>
    <cellStyle name="Note 5 2 3 4 2 5" xfId="25215" xr:uid="{91276C10-01A4-44A1-81B5-2E68F6F3B479}"/>
    <cellStyle name="Note 5 2 3 4 3" xfId="18605" xr:uid="{8F9E82FD-7C35-4AB7-A32F-F4338DCDAF6A}"/>
    <cellStyle name="Note 5 2 3 4 3 2" xfId="33810" xr:uid="{96D34CC2-761F-44C2-8B34-7A3CF5A075DC}"/>
    <cellStyle name="Note 5 2 3 4 4" xfId="17706" xr:uid="{512228CB-4C43-4921-913E-B84209D80CCA}"/>
    <cellStyle name="Note 5 2 3 4 4 2" xfId="32917" xr:uid="{10AA06BD-8E78-438A-A825-A8E6B5DE9B4E}"/>
    <cellStyle name="Note 5 2 3 5" xfId="10170" xr:uid="{6054B229-9C5B-407E-A007-775A798F2A07}"/>
    <cellStyle name="Note 5 2 3 5 2" xfId="16088" xr:uid="{71C1B595-5F7C-4B86-B5AD-ABD4E6145517}"/>
    <cellStyle name="Note 5 2 3 5 2 2" xfId="24143" xr:uid="{E631FD46-B6E9-4DA7-B1EF-7C778A26C0B3}"/>
    <cellStyle name="Note 5 2 3 5 2 2 2" xfId="39331" xr:uid="{2167E8CD-0C3A-4950-A811-7143AC9AE183}"/>
    <cellStyle name="Note 5 2 3 5 2 3" xfId="30297" xr:uid="{85FFD5D1-BF73-47F9-91C1-F8502B6A2873}"/>
    <cellStyle name="Note 5 2 3 5 3" xfId="15737" xr:uid="{979B7923-D7DA-49ED-9670-0F0976283C1A}"/>
    <cellStyle name="Note 5 2 3 5 3 2" xfId="23792" xr:uid="{D6E2A38A-CBC2-4F28-96D5-46B694233671}"/>
    <cellStyle name="Note 5 2 3 5 3 2 2" xfId="38980" xr:uid="{C4631319-4A23-4E6F-8889-28D4F6108F55}"/>
    <cellStyle name="Note 5 2 3 5 3 3" xfId="29946" xr:uid="{6D314A0E-C871-4616-BD35-8E0E4401C2E1}"/>
    <cellStyle name="Note 5 2 3 5 4" xfId="18881" xr:uid="{68CE765A-8F06-4957-B262-0E74CAF733A5}"/>
    <cellStyle name="Note 5 2 3 5 4 2" xfId="34086" xr:uid="{8ECB473D-577F-4A27-8429-CB517A29CF17}"/>
    <cellStyle name="Note 5 2 3 5 5" xfId="17168" xr:uid="{B991F095-8E13-460F-8000-5E956E502BC4}"/>
    <cellStyle name="Note 5 2 3 6" xfId="16363" xr:uid="{2D237F8D-1FC5-46E4-A9FB-F83E1380F10F}"/>
    <cellStyle name="Note 5 2 3 6 2" xfId="24418" xr:uid="{32E6CA16-3E97-4153-B39E-87105B37237B}"/>
    <cellStyle name="Note 5 2 3 6 2 2" xfId="39606" xr:uid="{8F9386C4-9A88-4EBD-A1E9-0B49AAE8CE63}"/>
    <cellStyle name="Note 5 2 3 6 3" xfId="30572" xr:uid="{BAFF39A0-8CF0-44A9-8211-C7741E09B547}"/>
    <cellStyle name="Note 5 2 3 7" xfId="17812" xr:uid="{56DD51C2-4FFF-4C45-AE24-A6EED0D0B8CE}"/>
    <cellStyle name="Note 5 2 3 7 2" xfId="33023" xr:uid="{B87F23D2-1C8C-4156-8C00-F316635C61AC}"/>
    <cellStyle name="Note 5 2 3 8" xfId="41237" xr:uid="{4A313546-FFF5-484F-9F79-633A38956BFB}"/>
    <cellStyle name="Note 5 2 3 9" xfId="41260" xr:uid="{97D5D633-29AC-40A8-929C-34A55DCC6DBB}"/>
    <cellStyle name="Note 5 2 30" xfId="51760" xr:uid="{ED679A16-0D71-4523-A95B-CAC4BDFC7CDD}"/>
    <cellStyle name="Note 5 2 31" xfId="52323" xr:uid="{633CCF26-DD69-41A6-84CA-96079D484AEA}"/>
    <cellStyle name="Note 5 2 4" xfId="9117" xr:uid="{EF9E677A-FEAC-4D71-BEF1-679450E24DF4}"/>
    <cellStyle name="Note 5 2 4 2" xfId="10167" xr:uid="{848D81E3-6F2C-4536-BB03-1E8171D22F53}"/>
    <cellStyle name="Note 5 2 4 2 2" xfId="16085" xr:uid="{97B53734-4ECD-4E5F-BE14-0FD8F4A547EE}"/>
    <cellStyle name="Note 5 2 4 2 2 2" xfId="24140" xr:uid="{7AC46CE3-D9B5-497F-A33F-1EF9EC543855}"/>
    <cellStyle name="Note 5 2 4 2 2 2 2" xfId="39328" xr:uid="{746DF493-C936-4F9F-9F78-936A1A8F4F36}"/>
    <cellStyle name="Note 5 2 4 2 2 3" xfId="30294" xr:uid="{1EE2952B-0007-48D1-A5A0-A5B68B444035}"/>
    <cellStyle name="Note 5 2 4 2 3" xfId="13486" xr:uid="{06C52E53-24F2-420B-B045-61CE111DDFC0}"/>
    <cellStyle name="Note 5 2 4 2 3 2" xfId="21661" xr:uid="{327931A4-0EA1-4AE4-83FE-6487197D2907}"/>
    <cellStyle name="Note 5 2 4 2 3 2 2" xfId="36849" xr:uid="{F268A073-52ED-4A08-88B4-DC34AB71F5A4}"/>
    <cellStyle name="Note 5 2 4 2 3 3" xfId="27815" xr:uid="{38F0380E-411F-4E71-892D-5B7EF12B34FE}"/>
    <cellStyle name="Note 5 2 4 2 4" xfId="18878" xr:uid="{6D41C851-FAA6-465D-8F42-B77C8E72083E}"/>
    <cellStyle name="Note 5 2 4 2 4 2" xfId="34083" xr:uid="{2DEBD828-0DFF-4F59-A1BD-D6F3C5AF24EB}"/>
    <cellStyle name="Note 5 2 4 2 5" xfId="19975" xr:uid="{8FF41FF9-E774-47CF-944A-A2944371840E}"/>
    <cellStyle name="Note 5 2 4 3" xfId="18520" xr:uid="{D3C35148-31A4-478B-9106-702132BBEAFD}"/>
    <cellStyle name="Note 5 2 4 3 2" xfId="33725" xr:uid="{82695052-76F1-4DC6-8576-15FD1C6E3FAA}"/>
    <cellStyle name="Note 5 2 4 4" xfId="17815" xr:uid="{5C1D93C7-FD67-41B1-B371-4A1857B8A694}"/>
    <cellStyle name="Note 5 2 4 4 2" xfId="33026" xr:uid="{F4D83A0E-3387-4803-B279-BB05AD1FE13E}"/>
    <cellStyle name="Note 5 2 5" xfId="9278" xr:uid="{BAF5164E-8F97-4408-A9A2-3B2DE83D40D4}"/>
    <cellStyle name="Note 5 2 5 2" xfId="10295" xr:uid="{E5D0EFD1-3356-47A1-B80C-B72D0562E2D8}"/>
    <cellStyle name="Note 5 2 5 2 2" xfId="16170" xr:uid="{432456D6-F760-4DAB-97B2-F4A199DA0792}"/>
    <cellStyle name="Note 5 2 5 2 2 2" xfId="24225" xr:uid="{E225D81A-6022-40BE-9CE1-B7EA8468EBE1}"/>
    <cellStyle name="Note 5 2 5 2 2 2 2" xfId="39413" xr:uid="{682EA601-6EDF-45B9-92D9-14F8F42405F0}"/>
    <cellStyle name="Note 5 2 5 2 2 3" xfId="30379" xr:uid="{0A31EFCD-C77F-4A0A-A8DE-4F9D98FC2CAE}"/>
    <cellStyle name="Note 5 2 5 2 3" xfId="12531" xr:uid="{14AA8C9C-1981-46A2-B79B-B9FA42BE31CA}"/>
    <cellStyle name="Note 5 2 5 2 3 2" xfId="20939" xr:uid="{5885BD40-2195-44BC-B705-39D9D484B385}"/>
    <cellStyle name="Note 5 2 5 2 3 2 2" xfId="36127" xr:uid="{CAF6DCCC-B115-4A01-BF98-D182B274581D}"/>
    <cellStyle name="Note 5 2 5 2 3 3" xfId="27093" xr:uid="{87788C3A-3C41-4EFA-92C4-5A97CF080334}"/>
    <cellStyle name="Note 5 2 5 2 4" xfId="18929" xr:uid="{C64467CA-CD0F-464E-8F6C-567A611D3FB2}"/>
    <cellStyle name="Note 5 2 5 2 4 2" xfId="34134" xr:uid="{9616AA30-55FE-47BF-BC8C-F67F335E8012}"/>
    <cellStyle name="Note 5 2 5 2 5" xfId="17119" xr:uid="{1CFDBC0D-8470-48AE-8BED-9900E2DCFECE}"/>
    <cellStyle name="Note 5 2 5 3" xfId="18567" xr:uid="{DE9C2BF8-FBAD-43FF-A803-9BF2FDD87019}"/>
    <cellStyle name="Note 5 2 5 3 2" xfId="33772" xr:uid="{E54439B0-BB46-4DC3-B35A-C5D5C6E3775C}"/>
    <cellStyle name="Note 5 2 5 4" xfId="20217" xr:uid="{0C5DE564-55FA-4885-AB3E-F829493962BE}"/>
    <cellStyle name="Note 5 2 5 4 2" xfId="35405" xr:uid="{5EF8DF7F-7BFC-48EC-B980-DF60C9D2645F}"/>
    <cellStyle name="Note 5 2 6" xfId="9205" xr:uid="{AD3957F0-648F-40DE-AD68-2FC4929D37DD}"/>
    <cellStyle name="Note 5 2 6 2" xfId="10222" xr:uid="{31B76ADD-FA45-4D57-8CDC-D9DBCF2A4DC0}"/>
    <cellStyle name="Note 5 2 6 2 2" xfId="16119" xr:uid="{FB4E47DD-FADA-4E80-B536-389F8D1E1EE4}"/>
    <cellStyle name="Note 5 2 6 2 2 2" xfId="24174" xr:uid="{2AE9FCE0-2ECC-47D2-9727-F94E216381E7}"/>
    <cellStyle name="Note 5 2 6 2 2 2 2" xfId="39362" xr:uid="{5FDC4BD1-945F-43C0-B521-F4C53BEB3FB9}"/>
    <cellStyle name="Note 5 2 6 2 2 3" xfId="30328" xr:uid="{3E7EEB10-9191-4965-A64F-3AAB31D61A82}"/>
    <cellStyle name="Note 5 2 6 2 3" xfId="13227" xr:uid="{1A9FF24B-6DCB-40A0-9B96-1C5B4228CD4C}"/>
    <cellStyle name="Note 5 2 6 2 3 2" xfId="21510" xr:uid="{4DAB7793-452B-4EF6-9A71-B0331B3C454B}"/>
    <cellStyle name="Note 5 2 6 2 3 2 2" xfId="36698" xr:uid="{02842A56-BF70-4A83-93F7-D874BF1C8F9F}"/>
    <cellStyle name="Note 5 2 6 2 3 3" xfId="27664" xr:uid="{B7D5D263-8D77-4DAB-918D-F2611DD5F7AE}"/>
    <cellStyle name="Note 5 2 6 2 4" xfId="18894" xr:uid="{23BFC938-D298-4FFE-BBE7-4AABC9C22D0F}"/>
    <cellStyle name="Note 5 2 6 2 4 2" xfId="34099" xr:uid="{E2EFC0F4-E274-4F39-9B67-2F176D29EE7C}"/>
    <cellStyle name="Note 5 2 6 2 5" xfId="17153" xr:uid="{48E2FE0A-B404-4B1B-825A-2221C5511E83}"/>
    <cellStyle name="Note 5 2 6 3" xfId="18532" xr:uid="{6AD55063-CECB-4A3F-B622-727639AAFA2C}"/>
    <cellStyle name="Note 5 2 6 3 2" xfId="33737" xr:uid="{116F80A8-A2DB-48AE-81CD-752BBC399E68}"/>
    <cellStyle name="Note 5 2 6 4" xfId="17790" xr:uid="{59948DFC-BD99-4815-BD15-4AC4213F0906}"/>
    <cellStyle name="Note 5 2 6 4 2" xfId="33001" xr:uid="{628C808E-D418-4CFA-8841-9B10FFC0C1A4}"/>
    <cellStyle name="Note 5 2 7" xfId="9399" xr:uid="{7D61F104-A0C8-46BF-B19E-1BF242552600}"/>
    <cellStyle name="Note 5 2 7 2" xfId="10414" xr:uid="{8FC93C00-EEF5-4BBE-A64C-978D7696F692}"/>
    <cellStyle name="Note 5 2 7 2 2" xfId="16237" xr:uid="{18C518F5-05DA-424F-95B1-91EEE2B4DC03}"/>
    <cellStyle name="Note 5 2 7 2 2 2" xfId="24292" xr:uid="{45FF6AB5-3ED2-4F1E-9CE2-521F127BE3D3}"/>
    <cellStyle name="Note 5 2 7 2 2 2 2" xfId="39480" xr:uid="{40108752-A7D5-49A6-9DA7-02183E1C3027}"/>
    <cellStyle name="Note 5 2 7 2 2 3" xfId="30446" xr:uid="{B93E9B69-19B5-41A5-B0D8-EE57D20556A0}"/>
    <cellStyle name="Note 5 2 7 2 3" xfId="16854" xr:uid="{C4A31716-5703-4B8D-811A-65343243D8E8}"/>
    <cellStyle name="Note 5 2 7 2 3 2" xfId="24909" xr:uid="{CB4433B4-83DA-4AEF-9DC9-6A30A402D3FB}"/>
    <cellStyle name="Note 5 2 7 2 3 2 2" xfId="40097" xr:uid="{99F57644-96C3-4743-B24D-00FA5C7D3363}"/>
    <cellStyle name="Note 5 2 7 2 3 3" xfId="31063" xr:uid="{7A5FE9ED-6436-41D4-825E-6E89C030A3B4}"/>
    <cellStyle name="Note 5 2 7 2 4" xfId="18964" xr:uid="{680F733F-929F-4694-AF8A-3AE9AFF0E612}"/>
    <cellStyle name="Note 5 2 7 2 4 2" xfId="34169" xr:uid="{88E80C08-767D-405F-986D-65590023C511}"/>
    <cellStyle name="Note 5 2 7 2 5" xfId="25212" xr:uid="{76B15A0D-6309-4E13-899D-B03FDEA91CEE}"/>
    <cellStyle name="Note 5 2 7 3" xfId="18602" xr:uid="{768822BD-178D-420E-9964-C29664574A46}"/>
    <cellStyle name="Note 5 2 7 3 2" xfId="33807" xr:uid="{0F2ACF18-76E6-4C88-B346-20A15B91B3FF}"/>
    <cellStyle name="Note 5 2 7 4" xfId="17709" xr:uid="{EFB28E23-0283-4C97-A06E-875F9A278839}"/>
    <cellStyle name="Note 5 2 7 4 2" xfId="32920" xr:uid="{89BC7273-7D31-4F21-AD81-496262EDD0ED}"/>
    <cellStyle name="Note 5 2 8" xfId="9666" xr:uid="{9F84E848-375A-4D0A-830D-66DD10ED0853}"/>
    <cellStyle name="Note 5 2 8 2" xfId="15807" xr:uid="{DE795B8D-EAE9-4195-B52E-09590EBA04CA}"/>
    <cellStyle name="Note 5 2 8 2 2" xfId="23862" xr:uid="{2CB905A1-9F3E-47AA-B344-FACE827C0359}"/>
    <cellStyle name="Note 5 2 8 2 2 2" xfId="39050" xr:uid="{0623D5AE-A3A6-4E12-A8FA-2A6D997EA3B4}"/>
    <cellStyle name="Note 5 2 8 2 3" xfId="30016" xr:uid="{D49EF45E-9082-4F52-B984-12AEA3E46598}"/>
    <cellStyle name="Note 5 2 8 3" xfId="16387" xr:uid="{306C66FD-3BC1-46C8-8171-547AA4910931}"/>
    <cellStyle name="Note 5 2 8 3 2" xfId="24442" xr:uid="{EB291E12-8AF9-4497-9128-1CE7EDCD9857}"/>
    <cellStyle name="Note 5 2 8 3 2 2" xfId="39630" xr:uid="{FA048019-266F-4A88-A248-C917DD777DC1}"/>
    <cellStyle name="Note 5 2 8 3 3" xfId="30596" xr:uid="{881B7F4B-2BAF-4734-B618-4BBD2426A527}"/>
    <cellStyle name="Note 5 2 8 4" xfId="18692" xr:uid="{B95C1A91-5DF3-4918-8869-8898903DCE70}"/>
    <cellStyle name="Note 5 2 8 4 2" xfId="33897" xr:uid="{B6BE43A9-CBA7-4106-B379-84D0B7BD3AC4}"/>
    <cellStyle name="Note 5 2 8 5" xfId="20117" xr:uid="{0191FBE4-A55C-4C08-8BD0-D91B35C6D286}"/>
    <cellStyle name="Note 5 2 9" xfId="17075" xr:uid="{44601DB8-1FE6-41C2-A852-CFACEF4656EC}"/>
    <cellStyle name="Note 5 2 9 2" xfId="25130" xr:uid="{04D865A8-9734-4567-8176-7F8321FAABF5}"/>
    <cellStyle name="Note 5 2 9 2 2" xfId="40318" xr:uid="{E9F12320-66B4-4789-9134-539AFB75D291}"/>
    <cellStyle name="Note 5 2 9 3" xfId="31284" xr:uid="{CF8E0795-DC26-411A-B9FB-B22F1EFDD174}"/>
    <cellStyle name="Note 5 20" xfId="46078" xr:uid="{A6484A9F-CAA2-425E-B619-56CCC3C8B1C8}"/>
    <cellStyle name="Note 5 21" xfId="47706" xr:uid="{3D774C86-7612-4F8F-A657-583F2BBA3353}"/>
    <cellStyle name="Note 5 22" xfId="45798" xr:uid="{C4CBDCD1-2A1E-4FC6-8210-FB322C81B39F}"/>
    <cellStyle name="Note 5 23" xfId="48863" xr:uid="{26962249-3D78-4E19-9A7A-FA23EA8E9F26}"/>
    <cellStyle name="Note 5 24" xfId="49659" xr:uid="{A18CE1A3-AAE2-4DF3-BE99-1D044D07B97A}"/>
    <cellStyle name="Note 5 25" xfId="49078" xr:uid="{193F2A12-D069-4D8F-BB0A-928C86B5E6E4}"/>
    <cellStyle name="Note 5 26" xfId="50539" xr:uid="{302D5A45-97E8-4F2C-90A3-2B9A0C2AFE83}"/>
    <cellStyle name="Note 5 27" xfId="51205" xr:uid="{A53E0625-338B-4EC9-BC56-5BE7842C7BAA}"/>
    <cellStyle name="Note 5 28" xfId="50269" xr:uid="{9EEB88D6-4AA9-47A6-A750-D9F767D39C49}"/>
    <cellStyle name="Note 5 29" xfId="51759" xr:uid="{E7DCE0DD-EEDE-4CB5-B249-3CCFAD346D60}"/>
    <cellStyle name="Note 5 3" xfId="7521" xr:uid="{8EF00D35-A356-42D3-85FB-8D258CF4EFB9}"/>
    <cellStyle name="Note 5 3 10" xfId="41953" xr:uid="{49F621CE-5197-43D0-BBAD-37ABBFDFDC67}"/>
    <cellStyle name="Note 5 3 11" xfId="43402" xr:uid="{046A1B1F-ED0D-432D-9EB4-076433E4E67E}"/>
    <cellStyle name="Note 5 3 12" xfId="42638" xr:uid="{6ABE07A6-A74A-4A30-8CD3-F90BDF9638F6}"/>
    <cellStyle name="Note 5 3 13" xfId="43239" xr:uid="{88D92409-5431-4BC4-B0EB-8439E18A0B7F}"/>
    <cellStyle name="Note 5 3 14" xfId="42782" xr:uid="{C2C23EBC-81BD-4A8A-B0E8-1AA74EB0D596}"/>
    <cellStyle name="Note 5 3 15" xfId="43119" xr:uid="{2FBE4A5F-C0BC-4B63-BFE2-D8116BB7369F}"/>
    <cellStyle name="Note 5 3 16" xfId="42920" xr:uid="{0FA73836-E3E1-493C-AC96-E6936C68FC07}"/>
    <cellStyle name="Note 5 3 17" xfId="46351" xr:uid="{F09BBC89-7E42-4720-87BC-7B88FEBE7A39}"/>
    <cellStyle name="Note 5 3 18" xfId="47251" xr:uid="{67C60FC0-7064-4B8F-973B-2256CE1BDBF1}"/>
    <cellStyle name="Note 5 3 19" xfId="46662" xr:uid="{645B7BC2-0572-43E2-AC3B-061914CB8360}"/>
    <cellStyle name="Note 5 3 2" xfId="9121" xr:uid="{8A0511F0-7ACF-4415-BBE2-BC2AF2483399}"/>
    <cellStyle name="Note 5 3 2 2" xfId="10171" xr:uid="{A6AE7588-EE06-47FD-9C37-EF8F436B944F}"/>
    <cellStyle name="Note 5 3 2 2 2" xfId="16089" xr:uid="{1405AA8A-347A-4AF5-854A-3CF52F2C3F29}"/>
    <cellStyle name="Note 5 3 2 2 2 2" xfId="24144" xr:uid="{7BCA85F6-13C1-49B1-8271-DA97D1EAD228}"/>
    <cellStyle name="Note 5 3 2 2 2 2 2" xfId="39332" xr:uid="{31B91EE6-97EA-466A-BDEB-B6A7E94CC193}"/>
    <cellStyle name="Note 5 3 2 2 2 3" xfId="30298" xr:uid="{57597995-6F9B-4687-AF98-72ED1A26B802}"/>
    <cellStyle name="Note 5 3 2 2 3" xfId="12632" xr:uid="{45F02E07-43B9-4B88-A9F5-80B6FF2AF7FC}"/>
    <cellStyle name="Note 5 3 2 2 3 2" xfId="21029" xr:uid="{F82F65E6-A586-4457-85D6-2EB5155BF6EC}"/>
    <cellStyle name="Note 5 3 2 2 3 2 2" xfId="36217" xr:uid="{8C877F68-0234-4C54-8EA7-C0B7FAC17571}"/>
    <cellStyle name="Note 5 3 2 2 3 3" xfId="27183" xr:uid="{881F901F-99C3-48F2-B052-142D9E6DA762}"/>
    <cellStyle name="Note 5 3 2 2 4" xfId="18882" xr:uid="{3DA2DBA0-A91F-4B21-96EF-AB50693392D5}"/>
    <cellStyle name="Note 5 3 2 2 4 2" xfId="34087" xr:uid="{7A8E1AD5-37EF-4E12-B11D-21D2A8CA11DC}"/>
    <cellStyle name="Note 5 3 2 2 5" xfId="18391" xr:uid="{74B1D808-8A4F-4355-9195-CA62CF586D4C}"/>
    <cellStyle name="Note 5 3 2 3" xfId="18522" xr:uid="{19684C6F-5B5D-4D19-A9DB-729067F1E154}"/>
    <cellStyle name="Note 5 3 2 3 2" xfId="33727" xr:uid="{E29F2B95-88F1-4A2F-AEAF-1877D6D53401}"/>
    <cellStyle name="Note 5 3 2 4" xfId="17811" xr:uid="{E196CDCC-DB1C-4C4F-9F2E-3093243156CB}"/>
    <cellStyle name="Note 5 3 2 4 2" xfId="33022" xr:uid="{B2DAD509-5ADE-4E4B-8BD0-4BC4EC261740}"/>
    <cellStyle name="Note 5 3 20" xfId="47111" xr:uid="{C926F11A-791D-426A-B50C-7F710013D3FC}"/>
    <cellStyle name="Note 5 3 21" xfId="46397" xr:uid="{F6D765E8-957B-4C1D-8E75-CD0E4AF2811B}"/>
    <cellStyle name="Note 5 3 22" xfId="48978" xr:uid="{2C1A601D-A7EE-4D1C-A619-B1B1AE759390}"/>
    <cellStyle name="Note 5 3 23" xfId="49589" xr:uid="{41A51ED5-6E42-4D62-9219-ACDC0B9C06FC}"/>
    <cellStyle name="Note 5 3 24" xfId="49145" xr:uid="{1808E7F9-2691-408D-A5AC-F9046CB57FCA}"/>
    <cellStyle name="Note 5 3 25" xfId="50643" xr:uid="{249A08A4-7AF9-4DB5-95DC-4B1E5795CD9F}"/>
    <cellStyle name="Note 5 3 26" xfId="51126" xr:uid="{E3C75CB4-2759-4996-8DB1-A9FD0963BDFA}"/>
    <cellStyle name="Note 5 3 27" xfId="50321" xr:uid="{2776FCF3-A48B-4A90-B29A-DDC425186338}"/>
    <cellStyle name="Note 5 3 28" xfId="51764" xr:uid="{A5C52C4A-1EB1-4D28-A025-7F0C5172DA35}"/>
    <cellStyle name="Note 5 3 29" xfId="52327" xr:uid="{1A54D2B1-15B5-45C4-A819-6660997DD7B8}"/>
    <cellStyle name="Note 5 3 3" xfId="9282" xr:uid="{547C5818-E615-4475-9129-D4035C7C3AAA}"/>
    <cellStyle name="Note 5 3 3 2" xfId="10299" xr:uid="{7B249261-8800-4AAC-B702-3AF881C8817C}"/>
    <cellStyle name="Note 5 3 3 2 2" xfId="16174" xr:uid="{2EF4BCAD-0780-41C6-91AD-57C3595C3F43}"/>
    <cellStyle name="Note 5 3 3 2 2 2" xfId="24229" xr:uid="{012DEC1E-977B-4912-8034-6E27886F675C}"/>
    <cellStyle name="Note 5 3 3 2 2 2 2" xfId="39417" xr:uid="{3BB08461-D947-45C6-99AE-DE55B6FAD0F8}"/>
    <cellStyle name="Note 5 3 3 2 2 3" xfId="30383" xr:uid="{393A41BA-29F4-4B40-B142-C129F8C04A48}"/>
    <cellStyle name="Note 5 3 3 2 3" xfId="15364" xr:uid="{B183B748-8400-4852-952B-F9AE82649F05}"/>
    <cellStyle name="Note 5 3 3 2 3 2" xfId="23451" xr:uid="{5D0F3D5C-400C-4D52-87E5-DBBFFE083BC7}"/>
    <cellStyle name="Note 5 3 3 2 3 2 2" xfId="38639" xr:uid="{8A6697AA-0B16-4828-A9BC-5CB30539E89B}"/>
    <cellStyle name="Note 5 3 3 2 3 3" xfId="29605" xr:uid="{E0574904-8635-4C2B-82A7-C6BEC9B018D8}"/>
    <cellStyle name="Note 5 3 3 2 4" xfId="18933" xr:uid="{27905F34-BF49-409C-A528-EABEFF37F365}"/>
    <cellStyle name="Note 5 3 3 2 4 2" xfId="34138" xr:uid="{3CC38B9E-9241-4F55-9B79-C1D20C6E1DEF}"/>
    <cellStyle name="Note 5 3 3 2 5" xfId="17115" xr:uid="{4569B9C2-560A-4003-9EA7-8ED3C537EE97}"/>
    <cellStyle name="Note 5 3 3 3" xfId="18571" xr:uid="{FD82E37D-C91B-416D-95F4-A568E96E31EC}"/>
    <cellStyle name="Note 5 3 3 3 2" xfId="33776" xr:uid="{AAABD496-6BC7-4F05-8948-CAE60144FC4F}"/>
    <cellStyle name="Note 5 3 3 4" xfId="17753" xr:uid="{B1EF239C-587E-4B28-B78A-A7BA7E8E745B}"/>
    <cellStyle name="Note 5 3 3 4 2" xfId="32964" xr:uid="{07ADFAF0-A6E1-4824-BFBF-79408476D6EA}"/>
    <cellStyle name="Note 5 3 4" xfId="9210" xr:uid="{68F88E7E-3F9A-48F7-9EEA-3D0688297DB3}"/>
    <cellStyle name="Note 5 3 4 2" xfId="10227" xr:uid="{EB778A6B-2EB4-43D0-9133-826D5851A38B}"/>
    <cellStyle name="Note 5 3 4 2 2" xfId="16124" xr:uid="{AD536A57-D715-428D-9FE6-F8AB8DC0B7ED}"/>
    <cellStyle name="Note 5 3 4 2 2 2" xfId="24179" xr:uid="{66859A46-91A2-4821-B303-BAA1D50FA0DA}"/>
    <cellStyle name="Note 5 3 4 2 2 2 2" xfId="39367" xr:uid="{2449BD97-DD7A-40EA-B8F1-8852230495CF}"/>
    <cellStyle name="Note 5 3 4 2 2 3" xfId="30333" xr:uid="{D63AFE92-AB57-436E-A97A-9D17A05D24A1}"/>
    <cellStyle name="Note 5 3 4 2 3" xfId="12191" xr:uid="{941ABD28-1340-48B1-88DD-2E44DD14CDDE}"/>
    <cellStyle name="Note 5 3 4 2 3 2" xfId="20643" xr:uid="{AF3703A7-B8A4-4E7C-92A5-D77963A4488D}"/>
    <cellStyle name="Note 5 3 4 2 3 2 2" xfId="35831" xr:uid="{297CA2AD-CB81-46B6-ABBC-57C909D220AC}"/>
    <cellStyle name="Note 5 3 4 2 3 3" xfId="26797" xr:uid="{7D141BBA-1E03-4FEB-8962-1B913F488EA7}"/>
    <cellStyle name="Note 5 3 4 2 4" xfId="18899" xr:uid="{B846DF7C-B1D8-4106-AB57-ADD44F6773DA}"/>
    <cellStyle name="Note 5 3 4 2 4 2" xfId="34104" xr:uid="{823325DE-F808-44DD-945B-0C22FAD5E58A}"/>
    <cellStyle name="Note 5 3 4 2 5" xfId="17148" xr:uid="{B1C888BE-EA80-4DC7-8CE0-EE3DB8486AB9}"/>
    <cellStyle name="Note 5 3 4 3" xfId="18537" xr:uid="{6E770C70-F68D-4320-BCF2-E678C9FDAA80}"/>
    <cellStyle name="Note 5 3 4 3 2" xfId="33742" xr:uid="{930E5B57-AAC4-497C-9CF8-528BF52A9A71}"/>
    <cellStyle name="Note 5 3 4 4" xfId="17786" xr:uid="{03C00B92-6493-4584-8794-5B0A17463B71}"/>
    <cellStyle name="Note 5 3 4 4 2" xfId="32997" xr:uid="{1A767F18-D923-4C9E-9FDA-8708F562FBA2}"/>
    <cellStyle name="Note 5 3 5" xfId="9403" xr:uid="{58F9FAE9-A36E-49F5-A692-E96E43059E12}"/>
    <cellStyle name="Note 5 3 5 2" xfId="10418" xr:uid="{AB3387E1-6338-4C03-A837-B95B4A7DBE5D}"/>
    <cellStyle name="Note 5 3 5 2 2" xfId="16241" xr:uid="{7A0E5F3C-55D4-4F7C-AA61-D2E1241F3217}"/>
    <cellStyle name="Note 5 3 5 2 2 2" xfId="24296" xr:uid="{301B785C-4687-4A81-971F-962B70000545}"/>
    <cellStyle name="Note 5 3 5 2 2 2 2" xfId="39484" xr:uid="{93CC2338-94BB-4464-9A05-118479D99CEE}"/>
    <cellStyle name="Note 5 3 5 2 2 3" xfId="30450" xr:uid="{090E2F5C-8535-4EFF-8D42-FE68DEF308DC}"/>
    <cellStyle name="Note 5 3 5 2 3" xfId="16858" xr:uid="{EBA35912-7A18-4E5A-9BC9-57B99FC6CE81}"/>
    <cellStyle name="Note 5 3 5 2 3 2" xfId="24913" xr:uid="{72814FCD-0E18-408D-8DEE-1086FFD20B1B}"/>
    <cellStyle name="Note 5 3 5 2 3 2 2" xfId="40101" xr:uid="{5A83F311-565F-49DB-B133-A7F50378AA0B}"/>
    <cellStyle name="Note 5 3 5 2 3 3" xfId="31067" xr:uid="{FA6ED638-5E83-4430-A4AE-A700EEC5A395}"/>
    <cellStyle name="Note 5 3 5 2 4" xfId="18968" xr:uid="{13557CFA-CD7A-4DC8-8E6B-9032681AA068}"/>
    <cellStyle name="Note 5 3 5 2 4 2" xfId="34173" xr:uid="{9B1D228E-4D75-4630-83B4-4DBEA515B5A2}"/>
    <cellStyle name="Note 5 3 5 2 5" xfId="25216" xr:uid="{1D68B0B7-2482-4F22-BBE8-ADE973B433EC}"/>
    <cellStyle name="Note 5 3 5 3" xfId="18606" xr:uid="{9BEEC513-8E14-4158-9FA7-3481559B0EC6}"/>
    <cellStyle name="Note 5 3 5 3 2" xfId="33811" xr:uid="{7159597E-E92C-4668-A927-57EB658987D5}"/>
    <cellStyle name="Note 5 3 5 4" xfId="17705" xr:uid="{DC5957E1-D2B1-415D-B52C-22054B153026}"/>
    <cellStyle name="Note 5 3 5 4 2" xfId="32916" xr:uid="{388578DE-E292-4D70-A7E5-8344DB6734FC}"/>
    <cellStyle name="Note 5 3 6" xfId="13575" xr:uid="{F7386025-2B8A-46BD-AC7E-DB6B1D57419C}"/>
    <cellStyle name="Note 5 3 7" xfId="11858" xr:uid="{F00E4820-6903-456B-9548-28EB5DF09E71}"/>
    <cellStyle name="Note 5 3 7 2" xfId="20354" xr:uid="{F021DF11-BDE4-4C43-ABFD-88B5AA67849C}"/>
    <cellStyle name="Note 5 3 7 2 2" xfId="35542" xr:uid="{CD3CD3B5-771B-43E4-98B6-4FBB6E773B4D}"/>
    <cellStyle name="Note 5 3 7 3" xfId="26520" xr:uid="{D3CD630A-3C48-44C0-959F-224CFAA2ECB4}"/>
    <cellStyle name="Note 5 3 8" xfId="41236" xr:uid="{216D2B43-822D-4E62-A2F5-E1924D46B133}"/>
    <cellStyle name="Note 5 3 9" xfId="43590" xr:uid="{DEA4797C-4655-4B57-BBA0-23D9CFF74C07}"/>
    <cellStyle name="Note 5 30" xfId="52322" xr:uid="{B5F2AA31-6031-457B-B2B3-6CAD621188D1}"/>
    <cellStyle name="Note 5 4" xfId="9116" xr:uid="{EE32B193-D8BD-4780-B0F5-B52D9234181A}"/>
    <cellStyle name="Note 5 4 2" xfId="10166" xr:uid="{21822039-F0DD-4CC7-A91A-3E66C7B3F11C}"/>
    <cellStyle name="Note 5 4 2 2" xfId="16084" xr:uid="{2B90E88C-D5EC-458D-B485-F23B696EC4B5}"/>
    <cellStyle name="Note 5 4 2 2 2" xfId="24139" xr:uid="{12E20836-86ED-4774-9E2F-A79F8B2C29B9}"/>
    <cellStyle name="Note 5 4 2 2 2 2" xfId="39327" xr:uid="{33F52463-8F3D-4615-826E-0DF31EC82567}"/>
    <cellStyle name="Note 5 4 2 2 3" xfId="30293" xr:uid="{7DE64121-1BD6-430E-A461-10BD752B0A94}"/>
    <cellStyle name="Note 5 4 2 3" xfId="12225" xr:uid="{1C724BC7-DE14-40C0-8267-19FE92657B43}"/>
    <cellStyle name="Note 5 4 2 3 2" xfId="20662" xr:uid="{C00A17E2-B7D2-429A-973A-5DDC672FF7FE}"/>
    <cellStyle name="Note 5 4 2 3 2 2" xfId="35850" xr:uid="{56F6E992-E049-4136-93ED-251D08184B44}"/>
    <cellStyle name="Note 5 4 2 3 3" xfId="26816" xr:uid="{AF52DB47-731E-4559-BBF4-77C17D8235C8}"/>
    <cellStyle name="Note 5 4 2 4" xfId="18877" xr:uid="{8CEA9A98-01E9-41E3-A631-39DC4671CF47}"/>
    <cellStyle name="Note 5 4 2 4 2" xfId="34082" xr:uid="{924BBA3A-41B9-47A4-B187-DD7AB8D21E74}"/>
    <cellStyle name="Note 5 4 2 5" xfId="17171" xr:uid="{EAD854D5-D482-47B5-AABE-70D00DD7096F}"/>
    <cellStyle name="Note 5 4 3" xfId="18519" xr:uid="{8F9495B0-1B4D-4357-BFF3-F91F32E2BA73}"/>
    <cellStyle name="Note 5 4 3 2" xfId="33724" xr:uid="{6259BED7-BAC5-416C-B044-AC784E41F40F}"/>
    <cellStyle name="Note 5 4 4" xfId="17816" xr:uid="{53BF496B-EE85-4032-B560-AFB92C2180DE}"/>
    <cellStyle name="Note 5 4 4 2" xfId="33027" xr:uid="{BACC92C2-85A8-4E31-A648-F55791310923}"/>
    <cellStyle name="Note 5 5" xfId="9277" xr:uid="{AED40785-317D-4478-AABD-F1A095BFAEAB}"/>
    <cellStyle name="Note 5 5 2" xfId="10294" xr:uid="{41294273-F773-412D-ADB5-9B98FEB07192}"/>
    <cellStyle name="Note 5 5 2 2" xfId="16169" xr:uid="{D1F46E29-7967-4C1B-8D82-81691E435541}"/>
    <cellStyle name="Note 5 5 2 2 2" xfId="24224" xr:uid="{2BB42F96-076C-4276-B207-4AC541B2CEAD}"/>
    <cellStyle name="Note 5 5 2 2 2 2" xfId="39412" xr:uid="{95693E54-86A1-4B5B-A1C1-593413689D54}"/>
    <cellStyle name="Note 5 5 2 2 3" xfId="30378" xr:uid="{C59E969B-5794-4025-9762-8FC4999B8A4E}"/>
    <cellStyle name="Note 5 5 2 3" xfId="15876" xr:uid="{C54B0BF8-1747-4471-AF9E-FABE94F255DC}"/>
    <cellStyle name="Note 5 5 2 3 2" xfId="23931" xr:uid="{7803376E-33FE-41FC-AA43-CF82106FBF66}"/>
    <cellStyle name="Note 5 5 2 3 2 2" xfId="39119" xr:uid="{FBFBBB5C-757C-419C-9CCA-F4C611F4504A}"/>
    <cellStyle name="Note 5 5 2 3 3" xfId="30085" xr:uid="{C9DC243C-5575-4534-B48C-5F90E1DB591A}"/>
    <cellStyle name="Note 5 5 2 4" xfId="18928" xr:uid="{8AD46FC3-BE00-464E-9DCA-1A65A4B5F396}"/>
    <cellStyle name="Note 5 5 2 4 2" xfId="34133" xr:uid="{BAAB6F40-3F9D-48C3-8E48-FBFA9024A01E}"/>
    <cellStyle name="Note 5 5 2 5" xfId="17120" xr:uid="{160DF6DC-BD66-49EC-B176-58F1FA499E87}"/>
    <cellStyle name="Note 5 5 3" xfId="18566" xr:uid="{7B7D4019-A6C0-454F-857D-EF77BCBCE96A}"/>
    <cellStyle name="Note 5 5 3 2" xfId="33771" xr:uid="{4FB0B083-CB90-46C0-838F-74878AB830A9}"/>
    <cellStyle name="Note 5 5 4" xfId="17757" xr:uid="{529EF2E1-534D-4D05-AF2F-A0195479AB4E}"/>
    <cellStyle name="Note 5 5 4 2" xfId="32968" xr:uid="{1057240E-201E-49C2-BE85-9283DA55FA61}"/>
    <cellStyle name="Note 5 6" xfId="9186" xr:uid="{159154F2-831D-446E-85F8-F7D11E586196}"/>
    <cellStyle name="Note 5 6 2" xfId="10207" xr:uid="{7170C348-595C-4CBE-96BD-786C887454CD}"/>
    <cellStyle name="Note 5 6 2 2" xfId="16110" xr:uid="{81DF5591-B744-402F-B48B-98A05564F4A4}"/>
    <cellStyle name="Note 5 6 2 2 2" xfId="24165" xr:uid="{80CE4E40-5B12-44AC-B4C3-6D8AFBCC2FBB}"/>
    <cellStyle name="Note 5 6 2 2 2 2" xfId="39353" xr:uid="{07742FC5-4BB9-4580-AEC2-5F62E6560E89}"/>
    <cellStyle name="Note 5 6 2 2 3" xfId="30319" xr:uid="{95E65497-026E-45F5-B2F6-772E29B315B2}"/>
    <cellStyle name="Note 5 6 2 3" xfId="15742" xr:uid="{1F577700-860E-49E3-95DD-9927AFCFAFD8}"/>
    <cellStyle name="Note 5 6 2 3 2" xfId="23797" xr:uid="{F00B1D71-93D0-4B45-8F62-183C05A58E07}"/>
    <cellStyle name="Note 5 6 2 3 2 2" xfId="38985" xr:uid="{260EF5F2-6166-4279-81A4-0FA7AF33B327}"/>
    <cellStyle name="Note 5 6 2 3 3" xfId="29951" xr:uid="{E9E88AB4-7269-4229-8C08-4B4A89E1C010}"/>
    <cellStyle name="Note 5 6 2 4" xfId="18887" xr:uid="{920CB2C8-3FC6-4401-8581-06C1BA66B966}"/>
    <cellStyle name="Note 5 6 2 4 2" xfId="34092" xr:uid="{F6A7F99F-5DCE-42B3-95E1-ECC69D851B34}"/>
    <cellStyle name="Note 5 6 2 5" xfId="17164" xr:uid="{3EEFF001-7485-43AD-BDD5-E5766ECB4E74}"/>
    <cellStyle name="Note 5 6 3" xfId="18525" xr:uid="{7FB76955-1CAF-48BF-AFBD-C87AFA9A3B06}"/>
    <cellStyle name="Note 5 6 3 2" xfId="33730" xr:uid="{6C9447A8-F994-4847-8C05-7F27685D72C7}"/>
    <cellStyle name="Note 5 6 4" xfId="17806" xr:uid="{73A52FE8-3C3E-481A-BED7-9FD7AC1E3DEF}"/>
    <cellStyle name="Note 5 6 4 2" xfId="33017" xr:uid="{E8426178-9118-4B91-B324-1184F27C1926}"/>
    <cellStyle name="Note 5 7" xfId="9398" xr:uid="{E8FA86F7-8672-4D9C-B4C8-CBFAF5F68DA9}"/>
    <cellStyle name="Note 5 7 2" xfId="10413" xr:uid="{B2C83CF1-9D39-417F-ABD8-5BF8922CECDC}"/>
    <cellStyle name="Note 5 7 2 2" xfId="16236" xr:uid="{E041EFF9-DC5C-4A8B-89EE-D8BD0E97CB3D}"/>
    <cellStyle name="Note 5 7 2 2 2" xfId="24291" xr:uid="{2ECF5DEF-86C0-4EA1-AAA4-79B58F1A040A}"/>
    <cellStyle name="Note 5 7 2 2 2 2" xfId="39479" xr:uid="{671D0E1C-4979-4E23-B8FB-0E3E7BBDB3D2}"/>
    <cellStyle name="Note 5 7 2 2 3" xfId="30445" xr:uid="{E25CB64F-F829-40D0-81CE-3B1D9D87BF2A}"/>
    <cellStyle name="Note 5 7 2 3" xfId="16853" xr:uid="{BC7D73C0-9CF0-4FE8-885D-606A15E7C024}"/>
    <cellStyle name="Note 5 7 2 3 2" xfId="24908" xr:uid="{FB0745BF-1865-4385-82CE-54A5A3430B41}"/>
    <cellStyle name="Note 5 7 2 3 2 2" xfId="40096" xr:uid="{F22F99E6-E44D-48BC-B6C8-77486B657951}"/>
    <cellStyle name="Note 5 7 2 3 3" xfId="31062" xr:uid="{4FC79BFB-F15F-4937-9B68-515404833CDF}"/>
    <cellStyle name="Note 5 7 2 4" xfId="18963" xr:uid="{52D8242F-D02C-4D6B-BCA5-0AB888411848}"/>
    <cellStyle name="Note 5 7 2 4 2" xfId="34168" xr:uid="{3BE8EA4A-6745-40CC-968F-369AA8110FA9}"/>
    <cellStyle name="Note 5 7 2 5" xfId="25211" xr:uid="{F6E6894F-24D1-4A46-9C7E-8C638329806C}"/>
    <cellStyle name="Note 5 7 3" xfId="18601" xr:uid="{ACB79506-0EB3-41BD-A864-1B498DAADB50}"/>
    <cellStyle name="Note 5 7 3 2" xfId="33806" xr:uid="{693FCEC0-1903-476B-A4D0-99281B2EE447}"/>
    <cellStyle name="Note 5 7 4" xfId="17710" xr:uid="{77CB8920-304F-4CCC-A26B-4BB4CC6BF5FD}"/>
    <cellStyle name="Note 5 7 4 2" xfId="32921" xr:uid="{C6D3F67C-3D4C-4275-B318-BA62B9E1F855}"/>
    <cellStyle name="Note 5 8" xfId="13574" xr:uid="{9E55F09B-FA6E-4DCF-86C1-95B38E9E336E}"/>
    <cellStyle name="Note 5 9" xfId="10828" xr:uid="{02C07903-C0C2-4A82-B8E4-60075E8E7F6B}"/>
    <cellStyle name="Note 5 9 2" xfId="19378" xr:uid="{84B1DF53-6DE9-4DF6-B373-C5834D453310}"/>
    <cellStyle name="Note 5 9 2 2" xfId="34583" xr:uid="{17BDA9E4-FD7C-4039-B584-8122985AA2D4}"/>
    <cellStyle name="Note 5 9 3" xfId="25626" xr:uid="{6B3BFACF-7FFE-4249-BCCF-C0781AF19F3E}"/>
    <cellStyle name="Note 6" xfId="7522" xr:uid="{2C789602-D8B1-42BE-9086-DE2009FBD8AC}"/>
    <cellStyle name="Note 6 10" xfId="41941" xr:uid="{17967DC5-A2AA-4E32-9E33-A3CA746F682D}"/>
    <cellStyle name="Note 6 11" xfId="41817" xr:uid="{9F17046D-E440-4D36-9164-55EBC589B2B0}"/>
    <cellStyle name="Note 6 12" xfId="41885" xr:uid="{3C862FA3-6C47-470F-BDEA-F43D4E692546}"/>
    <cellStyle name="Note 6 13" xfId="41292" xr:uid="{6B9CF579-6AE9-4323-A93B-1F4F36B9CDC9}"/>
    <cellStyle name="Note 6 14" xfId="43812" xr:uid="{BA2DA4DA-96DB-4FA6-A906-3EA65BD231F6}"/>
    <cellStyle name="Note 6 15" xfId="43504" xr:uid="{EB471091-C8AE-4172-88F4-9BF4DC71989B}"/>
    <cellStyle name="Note 6 16" xfId="44404" xr:uid="{C0BB678B-C35D-40F3-BD66-9AEA99DA0CE9}"/>
    <cellStyle name="Note 6 17" xfId="46221" xr:uid="{B6AABB72-2A40-440E-B53C-7B2AF4C8F91A}"/>
    <cellStyle name="Note 6 18" xfId="46029" xr:uid="{41516BC0-D324-4AD9-BEC2-502F380F4837}"/>
    <cellStyle name="Note 6 19" xfId="45776" xr:uid="{B884F2AC-0AFB-437D-B463-45F3E44935B5}"/>
    <cellStyle name="Note 6 2" xfId="7523" xr:uid="{7453BF15-2FB1-4F7E-9F89-B4C9FA8658C1}"/>
    <cellStyle name="Note 6 2 10" xfId="41956" xr:uid="{D051897B-61BD-4864-BF2C-AC0CDE20380B}"/>
    <cellStyle name="Note 6 2 11" xfId="43399" xr:uid="{0567DD3F-CDB5-4250-A7C5-62F50164CC1C}"/>
    <cellStyle name="Note 6 2 12" xfId="42641" xr:uid="{DF61B38F-3C82-4332-9763-9503370A1694}"/>
    <cellStyle name="Note 6 2 13" xfId="43237" xr:uid="{5C70FB15-B1F7-4D8F-959D-A7BDBF995EE0}"/>
    <cellStyle name="Note 6 2 14" xfId="42785" xr:uid="{DD46B71A-BDF3-4E4F-97E7-2B8B5FE1F592}"/>
    <cellStyle name="Note 6 2 15" xfId="43116" xr:uid="{30908A1B-DE16-4069-B8D7-A6D0B0522D0B}"/>
    <cellStyle name="Note 6 2 16" xfId="42923" xr:uid="{D4D650D6-0CC5-461A-AFAE-35526F5EF36D}"/>
    <cellStyle name="Note 6 2 17" xfId="46354" xr:uid="{0D95C5CD-8BDB-4A7B-8D96-8CE89C47F210}"/>
    <cellStyle name="Note 6 2 18" xfId="47248" xr:uid="{CD8D99F5-C9D0-41C1-A3EC-3BDEF53FDA25}"/>
    <cellStyle name="Note 6 2 19" xfId="46663" xr:uid="{7685495C-526F-4ADF-8536-83E3187F4ED2}"/>
    <cellStyle name="Note 6 2 2" xfId="9123" xr:uid="{FDB39AEC-451E-4CDF-8BA9-A7BF4D3D49D3}"/>
    <cellStyle name="Note 6 2 2 2" xfId="10173" xr:uid="{374D6C85-C45C-4254-9976-1CCCBB86EE60}"/>
    <cellStyle name="Note 6 2 2 2 2" xfId="16091" xr:uid="{500800ED-1E9E-47B7-9BB6-CF84212D867D}"/>
    <cellStyle name="Note 6 2 2 2 2 2" xfId="24146" xr:uid="{9F2D8E9C-D293-4B3A-B15D-9BE1F33E85F6}"/>
    <cellStyle name="Note 6 2 2 2 2 2 2" xfId="39334" xr:uid="{E28DB438-49B4-4D05-A874-F1C4EF8FF8BB}"/>
    <cellStyle name="Note 6 2 2 2 2 3" xfId="30300" xr:uid="{3D55DC33-1D74-45DE-A7BF-211E5A32F594}"/>
    <cellStyle name="Note 6 2 2 2 3" xfId="11806" xr:uid="{6DC07CCD-500A-418A-A0AB-A9F7912547A9}"/>
    <cellStyle name="Note 6 2 2 2 3 2" xfId="20308" xr:uid="{22A8B18C-2213-4748-9E92-F1E8E163C49E}"/>
    <cellStyle name="Note 6 2 2 2 3 2 2" xfId="35496" xr:uid="{204E4AD8-9473-4B5D-996A-DA534E88F721}"/>
    <cellStyle name="Note 6 2 2 2 3 3" xfId="26480" xr:uid="{CC3BED9A-F50D-4822-9288-E70EF39998B6}"/>
    <cellStyle name="Note 6 2 2 2 4" xfId="18884" xr:uid="{EBA1FAF1-6F19-4288-9EBE-55FDD40CFFEC}"/>
    <cellStyle name="Note 6 2 2 2 4 2" xfId="34089" xr:uid="{3859171E-8333-41DA-A825-3F60975DD7E2}"/>
    <cellStyle name="Note 6 2 2 2 5" xfId="17167" xr:uid="{79C3E102-F7B8-4623-BF2B-2F3D241CFDCA}"/>
    <cellStyle name="Note 6 2 2 3" xfId="18524" xr:uid="{993E2111-6CFB-418C-A9C5-0E4962C12CD8}"/>
    <cellStyle name="Note 6 2 2 3 2" xfId="33729" xr:uid="{A559D361-999E-4D0A-A6DE-2F1B586657D2}"/>
    <cellStyle name="Note 6 2 2 4" xfId="17809" xr:uid="{38C64304-B3EB-42B0-8742-1B67E7290252}"/>
    <cellStyle name="Note 6 2 2 4 2" xfId="33020" xr:uid="{E2AAEF91-6185-468F-B224-3846977E5AC4}"/>
    <cellStyle name="Note 6 2 20" xfId="47108" xr:uid="{2DB59101-794D-4442-AD8B-326BD3EF16D6}"/>
    <cellStyle name="Note 6 2 21" xfId="46781" xr:uid="{3D083256-A781-4EE5-895E-16EF9A3949C0}"/>
    <cellStyle name="Note 6 2 22" xfId="48981" xr:uid="{BFEABA7E-63FE-4CB0-A75A-0AEF02951F8D}"/>
    <cellStyle name="Note 6 2 23" xfId="49586" xr:uid="{B49B952C-B266-4270-96AE-BDEC34E4D5C0}"/>
    <cellStyle name="Note 6 2 24" xfId="49148" xr:uid="{26ACC20D-2E7C-43D0-9E4B-2672DE17A074}"/>
    <cellStyle name="Note 6 2 25" xfId="50646" xr:uid="{E494870A-0165-4934-BA55-BAA369EFD3F1}"/>
    <cellStyle name="Note 6 2 26" xfId="51123" xr:uid="{350D2772-187B-43FD-BD21-D5A1D3361621}"/>
    <cellStyle name="Note 6 2 27" xfId="50798" xr:uid="{25FB2C4C-9615-4FAD-BDF8-97294376194B}"/>
    <cellStyle name="Note 6 2 28" xfId="51766" xr:uid="{74370585-7983-4982-BAB4-79AF51348708}"/>
    <cellStyle name="Note 6 2 29" xfId="52329" xr:uid="{A47997D0-360C-433F-9AAA-93E10C17F09A}"/>
    <cellStyle name="Note 6 2 3" xfId="9284" xr:uid="{41814340-D407-49C4-92CB-6F7BC7383AA6}"/>
    <cellStyle name="Note 6 2 3 2" xfId="10301" xr:uid="{4F7289CD-C3B9-4AA9-8C94-AEFB8F933D40}"/>
    <cellStyle name="Note 6 2 3 2 2" xfId="16176" xr:uid="{0418D865-6F13-429F-BDB0-770E125C13D2}"/>
    <cellStyle name="Note 6 2 3 2 2 2" xfId="24231" xr:uid="{54A8C4EB-9750-42E8-A086-F27AAFC2F1DE}"/>
    <cellStyle name="Note 6 2 3 2 2 2 2" xfId="39419" xr:uid="{6F05BF9E-D2DD-4AB9-B4B4-B63868769C6A}"/>
    <cellStyle name="Note 6 2 3 2 2 3" xfId="30385" xr:uid="{2DF7B73A-0F0A-4DC0-8315-B7F42011FF46}"/>
    <cellStyle name="Note 6 2 3 2 3" xfId="10789" xr:uid="{BBAF8FF9-0F9A-46E9-B09B-DD5796DF23B4}"/>
    <cellStyle name="Note 6 2 3 2 3 2" xfId="19339" xr:uid="{645C9FBA-265D-474E-A851-0CCEF66350C4}"/>
    <cellStyle name="Note 6 2 3 2 3 2 2" xfId="34544" xr:uid="{BF9070BF-89DD-4C4A-BF04-56F3F6EFDC19}"/>
    <cellStyle name="Note 6 2 3 2 3 3" xfId="25587" xr:uid="{5F7B52C5-7201-48D0-848B-AA8DD90483B0}"/>
    <cellStyle name="Note 6 2 3 2 4" xfId="18935" xr:uid="{99AE6816-1B44-4034-BEA3-9DA8DDD2E9E5}"/>
    <cellStyle name="Note 6 2 3 2 4 2" xfId="34140" xr:uid="{8F7676D9-09CA-44F0-9D79-B3CA78C5BA40}"/>
    <cellStyle name="Note 6 2 3 2 5" xfId="17113" xr:uid="{89D2DA91-B863-4E63-B47E-E4E71903CEE4}"/>
    <cellStyle name="Note 6 2 3 3" xfId="18573" xr:uid="{927ABA1A-7D80-4E23-BF8C-A29C0BFEABFE}"/>
    <cellStyle name="Note 6 2 3 3 2" xfId="33778" xr:uid="{56871B6A-1B43-4DFF-80E8-1CB374B0BEBA}"/>
    <cellStyle name="Note 6 2 3 4" xfId="17751" xr:uid="{798AE4AC-661F-4DEF-B454-CA38CF2FABE1}"/>
    <cellStyle name="Note 6 2 3 4 2" xfId="32962" xr:uid="{726755ED-A247-4762-9596-0463ED62DF9A}"/>
    <cellStyle name="Note 6 2 4" xfId="9227" xr:uid="{1B7E0174-821B-4A3A-A7A0-86FC31B96798}"/>
    <cellStyle name="Note 6 2 4 2" xfId="10244" xr:uid="{58742AB2-1563-41EA-ABC1-E2748E550FD2}"/>
    <cellStyle name="Note 6 2 4 2 2" xfId="16141" xr:uid="{69213716-1BF4-47AF-93A6-363F71417936}"/>
    <cellStyle name="Note 6 2 4 2 2 2" xfId="24196" xr:uid="{CF7FA8AC-A69A-44DB-8D68-0479824316DF}"/>
    <cellStyle name="Note 6 2 4 2 2 2 2" xfId="39384" xr:uid="{B418FAD1-333F-4B56-AED7-5AA3F7B56F03}"/>
    <cellStyle name="Note 6 2 4 2 2 3" xfId="30350" xr:uid="{37C8E1C4-5654-4A83-A0B3-A668DC21EB65}"/>
    <cellStyle name="Note 6 2 4 2 3" xfId="11975" xr:uid="{CE8865D5-A05C-4E69-A9B8-98121BAE31FF}"/>
    <cellStyle name="Note 6 2 4 2 3 2" xfId="20459" xr:uid="{02C5CAFB-2CEB-49E6-A007-5D793DE09A76}"/>
    <cellStyle name="Note 6 2 4 2 3 2 2" xfId="35647" xr:uid="{43B711CF-14ED-4E54-B5D3-ECB0CF457793}"/>
    <cellStyle name="Note 6 2 4 2 3 3" xfId="26618" xr:uid="{49CCCFD9-B18D-4B84-9203-010517C6C229}"/>
    <cellStyle name="Note 6 2 4 2 4" xfId="18916" xr:uid="{561015A1-CF34-4226-A747-F7598209F719}"/>
    <cellStyle name="Note 6 2 4 2 4 2" xfId="34121" xr:uid="{BD773428-EEB2-4295-A66B-811E0D53533E}"/>
    <cellStyle name="Note 6 2 4 2 5" xfId="17132" xr:uid="{A531FE61-2919-4920-A571-3BA4B8638108}"/>
    <cellStyle name="Note 6 2 4 3" xfId="18554" xr:uid="{B844D7D7-5730-46E5-88DA-C7304DD845D5}"/>
    <cellStyle name="Note 6 2 4 3 2" xfId="33759" xr:uid="{CFF4670F-B959-4020-BB43-B24E1F9E44AB}"/>
    <cellStyle name="Note 6 2 4 4" xfId="17769" xr:uid="{3A799107-2E4C-4D53-895E-D8BB2D6C4EF5}"/>
    <cellStyle name="Note 6 2 4 4 2" xfId="32980" xr:uid="{B3B1EFF9-532D-4C29-9E6E-72FD9A25DFB8}"/>
    <cellStyle name="Note 6 2 5" xfId="9405" xr:uid="{AFE63EDE-DF2E-41D7-832D-76522B15ACA4}"/>
    <cellStyle name="Note 6 2 5 2" xfId="10420" xr:uid="{BCFABC30-48C7-4D33-985C-8DCF0D608DF9}"/>
    <cellStyle name="Note 6 2 5 2 2" xfId="16243" xr:uid="{A4423466-9C06-4369-A507-BC38B28AB547}"/>
    <cellStyle name="Note 6 2 5 2 2 2" xfId="24298" xr:uid="{2A6C2CDD-481C-4682-AD58-F43AAC36C9D7}"/>
    <cellStyle name="Note 6 2 5 2 2 2 2" xfId="39486" xr:uid="{50E6AD78-8C86-4AB6-AA53-C56B082335B8}"/>
    <cellStyle name="Note 6 2 5 2 2 3" xfId="30452" xr:uid="{919FAA19-ABE8-447E-81B5-5EF6A2EB5649}"/>
    <cellStyle name="Note 6 2 5 2 3" xfId="16860" xr:uid="{D4BD0248-A5F1-44D1-A3D6-E50F41C7DB4E}"/>
    <cellStyle name="Note 6 2 5 2 3 2" xfId="24915" xr:uid="{A8A362DC-703A-42DA-9B54-6013C322232D}"/>
    <cellStyle name="Note 6 2 5 2 3 2 2" xfId="40103" xr:uid="{6EA37E0A-2EA5-46DC-80E1-47105B9DBDE4}"/>
    <cellStyle name="Note 6 2 5 2 3 3" xfId="31069" xr:uid="{1D3E2C12-B9E5-4D8C-9B71-DA5A53DD4DBA}"/>
    <cellStyle name="Note 6 2 5 2 4" xfId="18970" xr:uid="{EDFEB4C0-445F-47E9-9BFB-E9B61C787132}"/>
    <cellStyle name="Note 6 2 5 2 4 2" xfId="34175" xr:uid="{A4197C9C-43A8-4176-A148-3DF642D96FEE}"/>
    <cellStyle name="Note 6 2 5 2 5" xfId="25218" xr:uid="{B7EBC3EB-6B3A-45A7-A122-6582C756FEAA}"/>
    <cellStyle name="Note 6 2 5 3" xfId="18608" xr:uid="{832AA177-2DE2-48BB-8B73-1F7D78E7E57B}"/>
    <cellStyle name="Note 6 2 5 3 2" xfId="33813" xr:uid="{1561C57E-A1DE-4FF8-AFD4-0BA1689F0440}"/>
    <cellStyle name="Note 6 2 5 4" xfId="17703" xr:uid="{642F6A40-DF97-40BF-AEEE-F681E355E26A}"/>
    <cellStyle name="Note 6 2 5 4 2" xfId="32914" xr:uid="{BB664C1F-4233-4CCD-8735-71AA735220B9}"/>
    <cellStyle name="Note 6 2 6" xfId="9668" xr:uid="{BEE22F00-996E-4C98-9713-4228A3AB802E}"/>
    <cellStyle name="Note 6 2 6 2" xfId="15809" xr:uid="{F8858D2D-5B90-4D9E-B968-4CC85A32BE27}"/>
    <cellStyle name="Note 6 2 6 2 2" xfId="23864" xr:uid="{3D3D3AC1-39F0-4B6F-91C5-173BC4CF0FDC}"/>
    <cellStyle name="Note 6 2 6 2 2 2" xfId="39052" xr:uid="{3ACF97DA-5F18-4856-B66F-F0E638D78753}"/>
    <cellStyle name="Note 6 2 6 2 3" xfId="30018" xr:uid="{44FB8995-01D1-4964-A74D-1A1536E22CEC}"/>
    <cellStyle name="Note 6 2 6 3" xfId="13989" xr:uid="{20E066E7-6BCC-4254-9610-B27CD22BC5B8}"/>
    <cellStyle name="Note 6 2 6 3 2" xfId="22080" xr:uid="{FA03D58C-B5B5-44E2-844A-9D35B976A96C}"/>
    <cellStyle name="Note 6 2 6 3 2 2" xfId="37268" xr:uid="{19AC077D-9ADC-45A4-8B79-D5D0F87F591B}"/>
    <cellStyle name="Note 6 2 6 3 3" xfId="28234" xr:uid="{374CFF0C-7D7D-48B8-9D23-96B2E76A21DF}"/>
    <cellStyle name="Note 6 2 6 4" xfId="18694" xr:uid="{73E43F27-6BB9-440C-81F2-EB9177DC751E}"/>
    <cellStyle name="Note 6 2 6 4 2" xfId="33899" xr:uid="{F3923B9D-D322-4567-A60C-44DC11527C02}"/>
    <cellStyle name="Note 6 2 6 5" xfId="17514" xr:uid="{5E916FC7-5BA4-4E6C-80C6-3DCA494BD4C2}"/>
    <cellStyle name="Note 6 2 7" xfId="15449" xr:uid="{710F4B93-6B9C-42B4-8AD1-5A7FE70FC9A9}"/>
    <cellStyle name="Note 6 2 7 2" xfId="23528" xr:uid="{0D804E10-372E-42F6-8D98-4B56EEB6379A}"/>
    <cellStyle name="Note 6 2 7 2 2" xfId="38716" xr:uid="{E60BDB59-474B-420C-8C71-5FD6DF7BBC1F}"/>
    <cellStyle name="Note 6 2 7 3" xfId="29682" xr:uid="{5D7A3CDC-547F-4274-837B-A919ACC99CD2}"/>
    <cellStyle name="Note 6 2 8" xfId="31551" xr:uid="{A2C085EB-39E0-4FDD-9653-2FCA4D235317}"/>
    <cellStyle name="Note 6 2 9" xfId="43588" xr:uid="{787BE3D6-D8B2-4199-BCCE-F62283AA5D8E}"/>
    <cellStyle name="Note 6 20" xfId="47503" xr:uid="{28718999-251D-4365-AE2A-AEBC6368F74E}"/>
    <cellStyle name="Note 6 21" xfId="45709" xr:uid="{7DEFEEAE-D787-47BB-98BE-B368D48C1516}"/>
    <cellStyle name="Note 6 22" xfId="48866" xr:uid="{B5F89862-91EF-481A-88B1-46BF80F8C546}"/>
    <cellStyle name="Note 6 23" xfId="48770" xr:uid="{5CA66F92-C405-47BE-B603-033417BF2C47}"/>
    <cellStyle name="Note 6 24" xfId="48780" xr:uid="{FC04ABF8-CF17-4F73-82EC-F0F5521AE791}"/>
    <cellStyle name="Note 6 25" xfId="50542" xr:uid="{E89517F4-BDF7-4541-B7BE-DE339517D682}"/>
    <cellStyle name="Note 6 26" xfId="51202" xr:uid="{2BD9E992-A440-48B9-AA30-A66B25B84A2E}"/>
    <cellStyle name="Note 6 27" xfId="50473" xr:uid="{4DEFDEBB-7586-4991-8B5A-9FC8EC12A937}"/>
    <cellStyle name="Note 6 28" xfId="51765" xr:uid="{8ADC09ED-3DA6-4A2F-BBD2-73E1B393DBB5}"/>
    <cellStyle name="Note 6 29" xfId="52328" xr:uid="{0A4A3DDC-2B5E-4C42-85C0-603F4D000E1C}"/>
    <cellStyle name="Note 6 3" xfId="9122" xr:uid="{78D82591-831E-415F-A853-6146352933D0}"/>
    <cellStyle name="Note 6 3 2" xfId="10172" xr:uid="{97D0EA35-A981-4762-8DF5-4283BB23E3BA}"/>
    <cellStyle name="Note 6 3 2 2" xfId="16090" xr:uid="{F5E4E017-1D39-4D4A-9ABF-3C4BB14A4D72}"/>
    <cellStyle name="Note 6 3 2 2 2" xfId="24145" xr:uid="{D4C3346A-EE4B-4FA2-84FE-56B2875BDBEB}"/>
    <cellStyle name="Note 6 3 2 2 2 2" xfId="39333" xr:uid="{154642BC-D5A1-48E7-8C3A-7D517E5D9774}"/>
    <cellStyle name="Note 6 3 2 2 3" xfId="30299" xr:uid="{AFBF886C-449B-4F43-A874-9187303CC4B6}"/>
    <cellStyle name="Note 6 3 2 3" xfId="12614" xr:uid="{9C721481-087C-4685-A525-55E7BD9F8D34}"/>
    <cellStyle name="Note 6 3 2 3 2" xfId="21011" xr:uid="{67B65AF7-F970-4BCE-AD54-ABA5874F8112}"/>
    <cellStyle name="Note 6 3 2 3 2 2" xfId="36199" xr:uid="{31961A5C-21FA-4D1A-BBAB-C806E135245A}"/>
    <cellStyle name="Note 6 3 2 3 3" xfId="27165" xr:uid="{4A938DAE-02EE-4C42-A229-A12EE840F513}"/>
    <cellStyle name="Note 6 3 2 4" xfId="18883" xr:uid="{B7D9452E-5B7E-4703-96AA-B0CD067CE000}"/>
    <cellStyle name="Note 6 3 2 4 2" xfId="34088" xr:uid="{72A6F1E9-7FBC-46AE-A85D-7032B7CB053C}"/>
    <cellStyle name="Note 6 3 2 5" xfId="19973" xr:uid="{0534D09A-515B-4E9E-9652-99B81C0648D0}"/>
    <cellStyle name="Note 6 3 3" xfId="18523" xr:uid="{F4577567-AC9D-4825-8816-001F9DC6B316}"/>
    <cellStyle name="Note 6 3 3 2" xfId="33728" xr:uid="{69F13843-3209-40B8-B56C-E3F6B3B174C7}"/>
    <cellStyle name="Note 6 3 4" xfId="17810" xr:uid="{34BDB38D-82C5-4017-9001-4F42188FE72D}"/>
    <cellStyle name="Note 6 3 4 2" xfId="33021" xr:uid="{48B6D19E-DE9E-483A-9A6C-D0B3FFE554E5}"/>
    <cellStyle name="Note 6 4" xfId="9283" xr:uid="{534294D6-E801-4305-AB8F-2FF7EE3503E8}"/>
    <cellStyle name="Note 6 4 2" xfId="10300" xr:uid="{4F033CFA-3A45-4884-8459-3D58A1DE25E2}"/>
    <cellStyle name="Note 6 4 2 2" xfId="16175" xr:uid="{E81FB268-5A3B-4C3A-9EC1-E90EDE2F7E90}"/>
    <cellStyle name="Note 6 4 2 2 2" xfId="24230" xr:uid="{0FC5E574-2EFA-4451-A75E-A7E40BC19D82}"/>
    <cellStyle name="Note 6 4 2 2 2 2" xfId="39418" xr:uid="{4660D7E1-45BD-4454-BC24-D82445AE91A4}"/>
    <cellStyle name="Note 6 4 2 2 3" xfId="30384" xr:uid="{B688EFB9-A430-4589-80E1-A8CF42418F3E}"/>
    <cellStyle name="Note 6 4 2 3" xfId="12337" xr:uid="{743AFF64-648F-47F7-BFD0-1AC5F7FD0A77}"/>
    <cellStyle name="Note 6 4 2 3 2" xfId="20759" xr:uid="{07949ED9-9282-4417-AFFF-1523DB6831A6}"/>
    <cellStyle name="Note 6 4 2 3 2 2" xfId="35947" xr:uid="{A19120B7-2F0A-4045-921B-06D5726C8E83}"/>
    <cellStyle name="Note 6 4 2 3 3" xfId="26913" xr:uid="{7415BBDD-B8B4-4408-AE87-AB973E62DE2F}"/>
    <cellStyle name="Note 6 4 2 4" xfId="18934" xr:uid="{5A72F32B-09FB-4A44-8DBB-21AD66C6C8EB}"/>
    <cellStyle name="Note 6 4 2 4 2" xfId="34139" xr:uid="{D85989A4-0617-4F01-9A0D-D72BC4F0C59C}"/>
    <cellStyle name="Note 6 4 2 5" xfId="17114" xr:uid="{A342FA72-AF7F-4DED-9FA2-058666AAF550}"/>
    <cellStyle name="Note 6 4 3" xfId="18572" xr:uid="{B381CF1C-A648-4885-9F66-891017FA930B}"/>
    <cellStyle name="Note 6 4 3 2" xfId="33777" xr:uid="{29FAB8CE-8E27-41C7-9DA1-C50EFAF1E4CF}"/>
    <cellStyle name="Note 6 4 4" xfId="17752" xr:uid="{E0BF8F07-8125-463C-B3EA-B62DC92C9BE5}"/>
    <cellStyle name="Note 6 4 4 2" xfId="32963" xr:uid="{D194C030-4334-4B2C-85E7-9E7EDF739E9F}"/>
    <cellStyle name="Note 6 5" xfId="9211" xr:uid="{BBA643EE-4178-4A19-8A78-3DEBE063393D}"/>
    <cellStyle name="Note 6 5 2" xfId="10228" xr:uid="{EB8C41EE-6D27-497A-B78A-317E6F3689A5}"/>
    <cellStyle name="Note 6 5 2 2" xfId="16125" xr:uid="{BA86D6C2-2C71-4163-B0DC-23F22F07DB1F}"/>
    <cellStyle name="Note 6 5 2 2 2" xfId="24180" xr:uid="{664E51BB-06F5-42E1-A9F8-BF3237A115DA}"/>
    <cellStyle name="Note 6 5 2 2 2 2" xfId="39368" xr:uid="{08177C5A-9C4C-4941-B727-4548944DB3F3}"/>
    <cellStyle name="Note 6 5 2 2 3" xfId="30334" xr:uid="{EC3A4F05-93A3-44EA-8970-72C758058536}"/>
    <cellStyle name="Note 6 5 2 3" xfId="10812" xr:uid="{74EEA894-06B7-40A2-98AE-3ADC8D4EFC2A}"/>
    <cellStyle name="Note 6 5 2 3 2" xfId="19362" xr:uid="{54177508-2B5F-452E-9132-034EE03B057C}"/>
    <cellStyle name="Note 6 5 2 3 2 2" xfId="34567" xr:uid="{311D987F-76D0-4762-8E38-CA69820E8B2C}"/>
    <cellStyle name="Note 6 5 2 3 3" xfId="25610" xr:uid="{5D55983F-7E4C-4255-B6F7-DEB11C85E8BD}"/>
    <cellStyle name="Note 6 5 2 4" xfId="18900" xr:uid="{A39FAEAE-C3C5-4030-9237-3FD54AD8F6E5}"/>
    <cellStyle name="Note 6 5 2 4 2" xfId="34105" xr:uid="{3065F5B0-6521-4CA4-ADD2-9D03A5114404}"/>
    <cellStyle name="Note 6 5 2 5" xfId="17147" xr:uid="{92C00394-D148-4425-9737-83197D263818}"/>
    <cellStyle name="Note 6 5 3" xfId="18538" xr:uid="{78DBB078-29C9-416A-819A-35C261380590}"/>
    <cellStyle name="Note 6 5 3 2" xfId="33743" xr:uid="{C7F1ABB7-97E9-48D9-AEC1-0F48920D5823}"/>
    <cellStyle name="Note 6 5 4" xfId="17785" xr:uid="{FCFB79D1-5FF4-4BAF-9101-D1B256221426}"/>
    <cellStyle name="Note 6 5 4 2" xfId="32996" xr:uid="{A7696A8D-F74C-487C-B058-00BCF4122DAE}"/>
    <cellStyle name="Note 6 6" xfId="9404" xr:uid="{7F2EB324-AC47-4582-A4CF-AF3ABBF45595}"/>
    <cellStyle name="Note 6 6 2" xfId="10419" xr:uid="{1C47C1FC-A519-4F8D-B3C2-84CEA150B8DD}"/>
    <cellStyle name="Note 6 6 2 2" xfId="16242" xr:uid="{D2BC56E2-E39B-456D-96E1-6150E8FEB1E9}"/>
    <cellStyle name="Note 6 6 2 2 2" xfId="24297" xr:uid="{17A026BC-8A9B-4C7C-B08F-8F50ED80FAAF}"/>
    <cellStyle name="Note 6 6 2 2 2 2" xfId="39485" xr:uid="{6B334644-D426-414F-8DEF-7C0D48DBF3A2}"/>
    <cellStyle name="Note 6 6 2 2 3" xfId="30451" xr:uid="{14908921-8F6D-45AF-922F-A03A43D97540}"/>
    <cellStyle name="Note 6 6 2 3" xfId="16859" xr:uid="{97781AE2-46CB-41C0-9819-F01CF7CD21D8}"/>
    <cellStyle name="Note 6 6 2 3 2" xfId="24914" xr:uid="{2577C559-A04D-4E89-9719-6A9C1E1AEFFE}"/>
    <cellStyle name="Note 6 6 2 3 2 2" xfId="40102" xr:uid="{5E568A19-07E5-43E0-A55C-32DF206A2B8F}"/>
    <cellStyle name="Note 6 6 2 3 3" xfId="31068" xr:uid="{226C4D00-645F-49FC-8B89-77669CAB75AA}"/>
    <cellStyle name="Note 6 6 2 4" xfId="18969" xr:uid="{216AE06B-C558-47A8-AC63-5C1235B197CB}"/>
    <cellStyle name="Note 6 6 2 4 2" xfId="34174" xr:uid="{6C625BD8-3ABE-499C-8D9F-65806BD4564C}"/>
    <cellStyle name="Note 6 6 2 5" xfId="25217" xr:uid="{BA40ED75-5A63-42FE-ABDE-78C0711F1230}"/>
    <cellStyle name="Note 6 6 3" xfId="18607" xr:uid="{C64F0A78-E6ED-4381-A854-65A6E16CF58B}"/>
    <cellStyle name="Note 6 6 3 2" xfId="33812" xr:uid="{88D59D53-F04F-454F-9528-603B80A227A6}"/>
    <cellStyle name="Note 6 6 4" xfId="17704" xr:uid="{1D4D9AB3-8371-43D3-BA4B-DB9D66601679}"/>
    <cellStyle name="Note 6 6 4 2" xfId="32915" xr:uid="{E8515954-7D8A-441E-AD2B-504CAB05B8A7}"/>
    <cellStyle name="Note 6 7" xfId="13576" xr:uid="{3EFF99A8-E2EA-435D-9FDC-34DB1F2D8819}"/>
    <cellStyle name="Note 6 8" xfId="11828" xr:uid="{15FC0D26-D6C5-4C58-AD9E-0737195174E0}"/>
    <cellStyle name="Note 6 8 2" xfId="20325" xr:uid="{8C280863-54CD-42C9-8DBF-4B1155FEE26A}"/>
    <cellStyle name="Note 6 8 2 2" xfId="35513" xr:uid="{6C3E3952-68C1-4B31-B6FD-61B50C3C7868}"/>
    <cellStyle name="Note 6 8 3" xfId="26495" xr:uid="{EC757E8B-B3D3-4E7F-AEF3-BD39E937C2D7}"/>
    <cellStyle name="Note 6 9" xfId="43699" xr:uid="{D06E4878-942C-4AA1-B092-06DDB4D40292}"/>
    <cellStyle name="Note 7" xfId="7524" xr:uid="{A240AF14-26CD-4099-B3AA-6BCFF5359339}"/>
    <cellStyle name="Note 8" xfId="7525" xr:uid="{C6574247-86C8-480E-AB49-F9AC8D2DFD22}"/>
    <cellStyle name="Note 8 2" xfId="7526" xr:uid="{8BA76D98-5A29-4E03-B38B-467BFB06266A}"/>
    <cellStyle name="Note 8 3" xfId="9669" xr:uid="{938E28D2-EEFD-43ED-84A1-C9654479224D}"/>
    <cellStyle name="Note 8 3 2" xfId="15810" xr:uid="{916030A0-E630-4234-B36F-CE248D408E3F}"/>
    <cellStyle name="Note 8 3 2 2" xfId="23865" xr:uid="{3E0030B7-81E9-4950-BFFE-1A6FDB3C7288}"/>
    <cellStyle name="Note 8 3 2 2 2" xfId="39053" xr:uid="{E0306E8F-4446-4C96-AC8C-ABEF3ED989B4}"/>
    <cellStyle name="Note 8 3 2 3" xfId="30019" xr:uid="{6415B05A-82C3-4FBB-BA19-0F30E2773ADD}"/>
    <cellStyle name="Note 8 3 3" xfId="16261" xr:uid="{58F174C9-75E9-4C55-AC5C-EA25727EA8BB}"/>
    <cellStyle name="Note 8 3 3 2" xfId="24316" xr:uid="{9610D5CA-A302-42A6-8959-8D344D9B11E5}"/>
    <cellStyle name="Note 8 3 3 2 2" xfId="39504" xr:uid="{76C2A68D-64D9-47A5-864D-16EB16E8C0FD}"/>
    <cellStyle name="Note 8 3 3 3" xfId="30470" xr:uid="{151E0AE6-C783-4EFD-A44D-C9BB90F21C9F}"/>
    <cellStyle name="Note 8 3 4" xfId="18695" xr:uid="{F822CE9D-1958-4BC1-BCB6-ED05EDF48644}"/>
    <cellStyle name="Note 8 3 4 2" xfId="33900" xr:uid="{CD195A4D-1AC8-4DD4-8C5C-FD2A8C5B8FB4}"/>
    <cellStyle name="Note 8 3 5" xfId="20116" xr:uid="{EB4730B3-F663-4A1A-BC39-262C027A92D8}"/>
    <cellStyle name="Note 8 4" xfId="13577" xr:uid="{F6729838-BA02-43F6-AF34-2DC9F07E96B6}"/>
    <cellStyle name="Note 8 4 2" xfId="21713" xr:uid="{57FBDD64-2DB5-47DC-8CC6-A7536A14C30E}"/>
    <cellStyle name="Note 8 4 2 2" xfId="36901" xr:uid="{FEC120B1-486C-4401-A2C7-B582C451BBD7}"/>
    <cellStyle name="Note 8 4 3" xfId="27867" xr:uid="{4B408920-AE4F-4487-838A-E78CD9590ECE}"/>
    <cellStyle name="Note 8 5" xfId="18332" xr:uid="{782C7313-79AC-40E0-A09B-6572F958D8DF}"/>
    <cellStyle name="Note 8 5 2" xfId="33543" xr:uid="{3DAD192D-3D3A-4838-81D6-14CF88AEC534}"/>
    <cellStyle name="Note 8 6" xfId="31552" xr:uid="{82074A4C-33EE-4B41-9762-C7C7FCBFBA0F}"/>
    <cellStyle name="Note 9" xfId="9124" xr:uid="{EECC28F2-AD9F-4390-B5A9-40B4D0ACFE55}"/>
    <cellStyle name="Note 9 10" xfId="44138" xr:uid="{FBD099D5-384A-4796-B15F-CFBFABDD8141}"/>
    <cellStyle name="Note 9 11" xfId="44312" xr:uid="{1BC2F6A8-7EFE-476A-9919-B5A98F62E067}"/>
    <cellStyle name="Note 9 12" xfId="44530" xr:uid="{4E89E4AF-0110-4BEB-BA6C-784ECAF23FDD}"/>
    <cellStyle name="Note 9 13" xfId="44731" xr:uid="{F7DC9043-1136-4BD3-A385-2691D50A9846}"/>
    <cellStyle name="Note 9 14" xfId="44929" xr:uid="{E51D5DA9-07AB-428F-A496-6B78C443B008}"/>
    <cellStyle name="Note 9 15" xfId="45114" xr:uid="{B159B596-9FE0-4898-8A0F-7BF069678BC0}"/>
    <cellStyle name="Note 9 16" xfId="45268" xr:uid="{0DA82B7C-DEDD-4138-AE4B-096C19E615E7}"/>
    <cellStyle name="Note 9 17" xfId="45414" xr:uid="{F8BCE7C8-FA94-4D25-8CE0-E185DC485A9B}"/>
    <cellStyle name="Note 9 18" xfId="45762" xr:uid="{0EC02BB0-2F15-43F8-AF0F-5A9B2B588F25}"/>
    <cellStyle name="Note 9 19" xfId="45981" xr:uid="{75DDEA09-2387-4422-98BA-2998D9203FEB}"/>
    <cellStyle name="Note 9 2" xfId="9125" xr:uid="{8D2667C5-A23B-4FC3-86D8-E4AEA4F30C76}"/>
    <cellStyle name="Note 9 2 10" xfId="43841" xr:uid="{A0840A93-5E21-4E70-B49A-81C3B29542A2}"/>
    <cellStyle name="Note 9 2 11" xfId="43434" xr:uid="{D13F0503-C68C-4290-B6AC-122CBB68E54E}"/>
    <cellStyle name="Note 9 2 12" xfId="44154" xr:uid="{0F5145AA-9BF5-42F6-A58A-27E339B7AB84}"/>
    <cellStyle name="Note 9 2 13" xfId="43264" xr:uid="{609522D2-10F5-4258-8A6E-A65C6C13B445}"/>
    <cellStyle name="Note 9 2 14" xfId="42757" xr:uid="{A032C6B2-E68A-4E7E-B023-45FEE8CE462B}"/>
    <cellStyle name="Note 9 2 15" xfId="43143" xr:uid="{E6CE8F81-56C5-4013-86CF-626089603E26}"/>
    <cellStyle name="Note 9 2 16" xfId="42899" xr:uid="{77C657E7-465F-443E-8E03-9DAA94066666}"/>
    <cellStyle name="Note 9 2 17" xfId="46300" xr:uid="{E38E5CE8-F494-4595-9BD8-0A837FDA16F4}"/>
    <cellStyle name="Note 9 2 18" xfId="47644" xr:uid="{B839E53E-4721-4BA8-BEB8-D62F36DA7E95}"/>
    <cellStyle name="Note 9 2 19" xfId="46630" xr:uid="{E0D296B3-B433-4967-AD4E-B9CBF69E53CE}"/>
    <cellStyle name="Note 9 2 2" xfId="9286" xr:uid="{502D1CB4-B4AD-4D83-80FE-87E1BC911027}"/>
    <cellStyle name="Note 9 2 2 2" xfId="10303" xr:uid="{DFBBA765-7622-4C4A-B208-8A8F7A16E8C5}"/>
    <cellStyle name="Note 9 2 2 2 2" xfId="16178" xr:uid="{606628B8-E96D-4708-BB9C-6368C1C3E897}"/>
    <cellStyle name="Note 9 2 2 2 2 2" xfId="24233" xr:uid="{9F93C5AA-33C4-45BF-9C09-43A3CA9DA8BA}"/>
    <cellStyle name="Note 9 2 2 2 2 2 2" xfId="39421" xr:uid="{9F5E260D-0BC3-4108-96A1-FF1171155E19}"/>
    <cellStyle name="Note 9 2 2 2 2 3" xfId="30387" xr:uid="{7FF102A5-13BA-4A81-9164-721941E144C9}"/>
    <cellStyle name="Note 9 2 2 2 3" xfId="11723" xr:uid="{834FFDA7-1278-48A2-A2E4-C584D22F059F}"/>
    <cellStyle name="Note 9 2 2 2 3 2" xfId="20235" xr:uid="{94B2E5A8-6728-4C5E-911E-93BC0C2DB1AC}"/>
    <cellStyle name="Note 9 2 2 2 3 2 2" xfId="35423" xr:uid="{5B261E5B-9274-4BD1-9D9D-3B83A9A52B8F}"/>
    <cellStyle name="Note 9 2 2 2 3 3" xfId="26415" xr:uid="{00E636CA-CDC7-4739-90F4-1987DD1A1958}"/>
    <cellStyle name="Note 9 2 2 2 4" xfId="18937" xr:uid="{4DF53537-4C52-4BFC-A01B-112EDD464976}"/>
    <cellStyle name="Note 9 2 2 2 4 2" xfId="34142" xr:uid="{EB715C55-477F-4A9C-B483-717BF1EE3795}"/>
    <cellStyle name="Note 9 2 2 2 5" xfId="17111" xr:uid="{F9309FE1-B41F-4FAC-9283-DA6B76658D1C}"/>
    <cellStyle name="Note 9 2 2 3" xfId="18575" xr:uid="{2877F379-63DE-4F21-B0DF-F130953E5EA5}"/>
    <cellStyle name="Note 9 2 2 3 2" xfId="33780" xr:uid="{B941886A-1671-4028-9032-2E4EC739FDE2}"/>
    <cellStyle name="Note 9 2 2 4" xfId="20211" xr:uid="{D896552F-3026-44F2-A2CE-B207C7D48895}"/>
    <cellStyle name="Note 9 2 2 4 2" xfId="35399" xr:uid="{3116766C-C4FF-4BDA-83F8-A40C160FCF0E}"/>
    <cellStyle name="Note 9 2 20" xfId="47136" xr:uid="{7701B411-987A-4651-BBCB-8D8DCB4E9754}"/>
    <cellStyle name="Note 9 2 21" xfId="46394" xr:uid="{A2DFFBF6-F320-41EF-A5E1-CE34EDF93B0F}"/>
    <cellStyle name="Note 9 2 22" xfId="48926" xr:uid="{B5167F42-C086-4974-A53A-FD016E9BC64A}"/>
    <cellStyle name="Note 9 2 23" xfId="49619" xr:uid="{623DADEF-7E61-4921-A7EB-770147213816}"/>
    <cellStyle name="Note 9 2 24" xfId="49110" xr:uid="{A7EC89EF-B45E-410B-A4D6-A527AC4855E9}"/>
    <cellStyle name="Note 9 2 25" xfId="50592" xr:uid="{4A7567FD-6463-438B-822C-3E7CE1934A71}"/>
    <cellStyle name="Note 9 2 26" xfId="50444" xr:uid="{AC07FA51-37B3-4AB1-A612-977432FBF080}"/>
    <cellStyle name="Note 9 2 27" xfId="50754" xr:uid="{A7CDE329-349C-44D7-A559-E7AB3172CDEC}"/>
    <cellStyle name="Note 9 2 28" xfId="51768" xr:uid="{33BBA1AF-795A-4E96-A5BE-16D40B3D889E}"/>
    <cellStyle name="Note 9 2 29" xfId="52331" xr:uid="{59B7AFED-B94A-4837-AC84-55129F76BAA3}"/>
    <cellStyle name="Note 9 2 3" xfId="9232" xr:uid="{2A927BF6-BB5A-45EA-A1A0-1115FCE728C8}"/>
    <cellStyle name="Note 9 2 3 2" xfId="10249" xr:uid="{17899AB9-98F1-4B48-ABFF-1DA6BD9B56BA}"/>
    <cellStyle name="Note 9 2 3 2 2" xfId="16146" xr:uid="{980C3ACB-5787-4395-A420-3D461036728D}"/>
    <cellStyle name="Note 9 2 3 2 2 2" xfId="24201" xr:uid="{27D1141B-5FB7-4346-A2A9-D7ACA1731A14}"/>
    <cellStyle name="Note 9 2 3 2 2 2 2" xfId="39389" xr:uid="{B5C1F113-DD28-4EFF-A7DF-4AD67D4A241C}"/>
    <cellStyle name="Note 9 2 3 2 2 3" xfId="30355" xr:uid="{EEECEB1D-3076-4B78-9F89-3B66B8883272}"/>
    <cellStyle name="Note 9 2 3 2 3" xfId="12625" xr:uid="{EE0FB600-DD37-4488-B53F-A3122B3175BA}"/>
    <cellStyle name="Note 9 2 3 2 3 2" xfId="21022" xr:uid="{D07F5B62-F43A-4FF7-940C-733CB7CDE256}"/>
    <cellStyle name="Note 9 2 3 2 3 2 2" xfId="36210" xr:uid="{346F198F-A7DF-4320-B4F6-3D11DFD0A980}"/>
    <cellStyle name="Note 9 2 3 2 3 3" xfId="27176" xr:uid="{D98D4816-2BDC-4951-B749-168D7D476A72}"/>
    <cellStyle name="Note 9 2 3 2 4" xfId="18921" xr:uid="{C6A274BE-75F3-4BC4-A7E7-E490E3B674C4}"/>
    <cellStyle name="Note 9 2 3 2 4 2" xfId="34126" xr:uid="{59832E95-229A-45D2-AE72-9B0E86452301}"/>
    <cellStyle name="Note 9 2 3 2 5" xfId="17127" xr:uid="{C0D135AA-D150-4375-A8D6-4B1DEC7BFCAD}"/>
    <cellStyle name="Note 9 2 3 3" xfId="18559" xr:uid="{59B4AC23-4EFF-4B20-AA2D-E4452379E6BB}"/>
    <cellStyle name="Note 9 2 3 3 2" xfId="33764" xr:uid="{1A695AE6-0835-492B-A583-EE4276474576}"/>
    <cellStyle name="Note 9 2 3 4" xfId="17764" xr:uid="{7D302C6F-9091-4821-B71D-B5888E63F553}"/>
    <cellStyle name="Note 9 2 3 4 2" xfId="32975" xr:uid="{522A31EF-59A1-44AB-8680-72E4015955EA}"/>
    <cellStyle name="Note 9 2 4" xfId="9407" xr:uid="{01B8EA4D-73DE-409E-8987-81958D60FBEE}"/>
    <cellStyle name="Note 9 2 4 2" xfId="10422" xr:uid="{4E887C84-AD0A-4433-B932-A3DE8AD66B8F}"/>
    <cellStyle name="Note 9 2 4 2 2" xfId="16245" xr:uid="{1A1ADEDC-B0F4-48B0-86B8-9292776ADA5E}"/>
    <cellStyle name="Note 9 2 4 2 2 2" xfId="24300" xr:uid="{29B86F86-FC30-4C8F-A551-A5E027941C82}"/>
    <cellStyle name="Note 9 2 4 2 2 2 2" xfId="39488" xr:uid="{B7DBD381-E7B3-41C4-80FE-0996D4CA9437}"/>
    <cellStyle name="Note 9 2 4 2 2 3" xfId="30454" xr:uid="{C166F1B6-0ED9-4DE5-B663-E0A0D51D975B}"/>
    <cellStyle name="Note 9 2 4 2 3" xfId="16862" xr:uid="{CF6DCBCA-FB49-4543-A453-BDFE118DDCED}"/>
    <cellStyle name="Note 9 2 4 2 3 2" xfId="24917" xr:uid="{F0DB59C3-4CEA-47B6-ADBA-B8F8229E6AFE}"/>
    <cellStyle name="Note 9 2 4 2 3 2 2" xfId="40105" xr:uid="{7133E3B2-DFC4-4A8C-B517-4A0579CD6B8D}"/>
    <cellStyle name="Note 9 2 4 2 3 3" xfId="31071" xr:uid="{FC41CEA8-5ACF-48A7-BB1F-608E108D20DF}"/>
    <cellStyle name="Note 9 2 4 2 4" xfId="18972" xr:uid="{657CE342-6E05-4152-A9F2-4C5FF53FEC48}"/>
    <cellStyle name="Note 9 2 4 2 4 2" xfId="34177" xr:uid="{D727987D-621A-481B-9B62-2896D2991084}"/>
    <cellStyle name="Note 9 2 4 2 5" xfId="25220" xr:uid="{40728B8F-C2AA-4D84-83DE-FD41C936E552}"/>
    <cellStyle name="Note 9 2 4 3" xfId="18610" xr:uid="{EF4F21AA-D532-4FE4-A128-1378A74DC836}"/>
    <cellStyle name="Note 9 2 4 3 2" xfId="33815" xr:uid="{C2192241-C37B-4FAF-9083-C08F807A5165}"/>
    <cellStyle name="Note 9 2 4 4" xfId="17702" xr:uid="{E8E4045C-7063-40DE-A001-2413B35A7DE9}"/>
    <cellStyle name="Note 9 2 4 4 2" xfId="32913" xr:uid="{ACB23B6F-CAE3-43FF-B7CD-819A73452839}"/>
    <cellStyle name="Note 9 2 5" xfId="10175" xr:uid="{F799870F-E0B8-42C3-BD80-713B6C0097A0}"/>
    <cellStyle name="Note 9 2 5 2" xfId="16093" xr:uid="{A43C90B3-B428-4C2D-A440-0545A090E5B3}"/>
    <cellStyle name="Note 9 2 5 2 2" xfId="24148" xr:uid="{0F0A683A-808E-4532-A1A4-1F99F85AF03F}"/>
    <cellStyle name="Note 9 2 5 2 2 2" xfId="39336" xr:uid="{6E56E164-C36F-4F3B-B74F-7D433E5968AC}"/>
    <cellStyle name="Note 9 2 5 2 3" xfId="30302" xr:uid="{995B1B2E-7D21-42BF-A4DC-423A92646E65}"/>
    <cellStyle name="Note 9 2 5 3" xfId="15597" xr:uid="{A6145388-C966-414C-AF2E-8BDF22FA2D3F}"/>
    <cellStyle name="Note 9 2 5 3 2" xfId="23652" xr:uid="{F53E118D-18DD-43D0-A4DA-920F4B912C90}"/>
    <cellStyle name="Note 9 2 5 3 2 2" xfId="38840" xr:uid="{2F7F551E-6373-42E3-A48D-1A5D55F3E54C}"/>
    <cellStyle name="Note 9 2 5 3 3" xfId="29806" xr:uid="{8187D371-1734-4D02-A4E1-B18FEA2D21B6}"/>
    <cellStyle name="Note 9 2 5 4" xfId="18886" xr:uid="{2F8DB6E6-21CE-49B9-8BDE-7E968D1AA812}"/>
    <cellStyle name="Note 9 2 5 4 2" xfId="34091" xr:uid="{8CE2B1E6-1D84-4BCE-953A-BEB09B83B92C}"/>
    <cellStyle name="Note 9 2 5 5" xfId="17165" xr:uid="{161BBB25-85BC-4B90-8519-90B4B92591DD}"/>
    <cellStyle name="Note 9 2 6" xfId="10423" xr:uid="{B02FEB74-CC9D-4E38-8B15-B32CF6A9AE77}"/>
    <cellStyle name="Note 9 2 6 2" xfId="18973" xr:uid="{31F96C0B-E6EC-46BA-9373-076057FEF720}"/>
    <cellStyle name="Note 9 2 6 2 2" xfId="34178" xr:uid="{47A45650-B885-42FD-8D8A-38262BE74163}"/>
    <cellStyle name="Note 9 2 6 3" xfId="25221" xr:uid="{D2DC721A-D80B-4654-A512-2421625DA42D}"/>
    <cellStyle name="Note 9 2 7" xfId="17807" xr:uid="{17F1E2AE-6ADB-46A7-9C87-CD741C4A20D9}"/>
    <cellStyle name="Note 9 2 7 2" xfId="33018" xr:uid="{1EC5E79E-3B91-452D-8E8C-29979D21AF6F}"/>
    <cellStyle name="Note 9 2 8" xfId="41202" xr:uid="{58CC1B2C-900D-4080-8887-9226DDB63F6D}"/>
    <cellStyle name="Note 9 2 9" xfId="43634" xr:uid="{650B93C7-E5AA-4A8E-A5A4-0B5DE830CC3A}"/>
    <cellStyle name="Note 9 20" xfId="46538" xr:uid="{39B96CA1-2A1D-4FAB-8450-B2602963EC18}"/>
    <cellStyle name="Note 9 21" xfId="48270" xr:uid="{F74E8D91-E50E-44C0-B4FB-80363148DACE}"/>
    <cellStyle name="Note 9 22" xfId="48405" xr:uid="{33FE66A4-A66A-40E9-8B14-F9EDB6A6EFDA}"/>
    <cellStyle name="Note 9 23" xfId="48613" xr:uid="{5C584EBA-D4B8-40FD-8D60-E49537F40A38}"/>
    <cellStyle name="Note 9 24" xfId="49853" xr:uid="{A4356A9A-5ED0-4A54-B288-2D89F61350BD}"/>
    <cellStyle name="Note 9 25" xfId="49998" xr:uid="{46E913C3-FCF8-40E9-A5A6-8439BCDCCBD5}"/>
    <cellStyle name="Note 9 26" xfId="50294" xr:uid="{BD6969DE-1C12-4DEE-906D-25E36BE433F0}"/>
    <cellStyle name="Note 9 27" xfId="51360" xr:uid="{2121142C-0F12-4551-90F5-0C316F7F77BF}"/>
    <cellStyle name="Note 9 28" xfId="51490" xr:uid="{CEB8EBC5-B0F6-405F-8C26-3C282360F0E5}"/>
    <cellStyle name="Note 9 29" xfId="51767" xr:uid="{B9BAD2CF-7EC6-458B-A1AB-F08B9B139F4C}"/>
    <cellStyle name="Note 9 3" xfId="9285" xr:uid="{B652FE3B-18C4-4272-975A-8A4B8257B910}"/>
    <cellStyle name="Note 9 3 2" xfId="10302" xr:uid="{F88BF12C-EC0A-46B2-A20A-7270A4F6B008}"/>
    <cellStyle name="Note 9 3 2 2" xfId="16177" xr:uid="{CA9C5C80-D4DE-44B0-994F-158E584CDAE2}"/>
    <cellStyle name="Note 9 3 2 2 2" xfId="24232" xr:uid="{68DD1CDE-35FA-4F22-856D-67AFF37CC460}"/>
    <cellStyle name="Note 9 3 2 2 2 2" xfId="39420" xr:uid="{89DBB993-A8AC-4807-B3AD-258C91486A3C}"/>
    <cellStyle name="Note 9 3 2 2 3" xfId="30386" xr:uid="{7503AB9E-8BA3-40D3-888C-FE93FD0E6BF5}"/>
    <cellStyle name="Note 9 3 2 3" xfId="10943" xr:uid="{DA2A012A-7A9E-47D9-A16A-9613A5BBFD33}"/>
    <cellStyle name="Note 9 3 2 3 2" xfId="19493" xr:uid="{7BA92BDC-AB3C-4C69-B8FE-F7BCF7C9AED5}"/>
    <cellStyle name="Note 9 3 2 3 2 2" xfId="34698" xr:uid="{12230784-BE3E-42B3-9F84-D182B11AC2DF}"/>
    <cellStyle name="Note 9 3 2 3 3" xfId="25741" xr:uid="{568834EF-BFDE-4E17-A491-7FB525B63B74}"/>
    <cellStyle name="Note 9 3 2 4" xfId="18936" xr:uid="{31D57782-0BE0-4714-899F-877A342C0F5C}"/>
    <cellStyle name="Note 9 3 2 4 2" xfId="34141" xr:uid="{A5714E78-BC75-4C21-8DFF-313AFD00D61A}"/>
    <cellStyle name="Note 9 3 2 5" xfId="17112" xr:uid="{5F18FBCF-A809-425F-B3C5-8CDA9CC57201}"/>
    <cellStyle name="Note 9 3 3" xfId="18574" xr:uid="{252DA320-91BB-49B5-9E60-F0957FF3B070}"/>
    <cellStyle name="Note 9 3 3 2" xfId="33779" xr:uid="{7158392C-8423-4FB7-BA52-10D21A960540}"/>
    <cellStyle name="Note 9 3 4" xfId="17750" xr:uid="{2BF2F030-72DC-45E2-9CCD-E91E81ED13A0}"/>
    <cellStyle name="Note 9 3 4 2" xfId="32961" xr:uid="{B50F1842-7FA3-4976-80A2-D271C83A675D}"/>
    <cellStyle name="Note 9 30" xfId="52330" xr:uid="{7DBC7AF0-DA37-46A3-8950-70811853EA6E}"/>
    <cellStyle name="Note 9 4" xfId="9231" xr:uid="{92C9639B-C82A-48B4-8AD2-D209B4126CB9}"/>
    <cellStyle name="Note 9 4 2" xfId="10248" xr:uid="{4561A755-0939-41A0-B818-98EF9073B8E3}"/>
    <cellStyle name="Note 9 4 2 2" xfId="16145" xr:uid="{E43D0B39-3CA4-4841-BB10-BDE1B9E9C8AC}"/>
    <cellStyle name="Note 9 4 2 2 2" xfId="24200" xr:uid="{E6FCFF87-06CE-485D-A958-B29329E19EEB}"/>
    <cellStyle name="Note 9 4 2 2 2 2" xfId="39388" xr:uid="{2256A393-A8C0-4DFA-AC66-4EFD1F3D81ED}"/>
    <cellStyle name="Note 9 4 2 2 3" xfId="30354" xr:uid="{B93AD1D4-6C7E-4708-9A6D-C79997CAE175}"/>
    <cellStyle name="Note 9 4 2 3" xfId="12342" xr:uid="{3D2F88B7-F543-4A5F-B76C-D756A747C870}"/>
    <cellStyle name="Note 9 4 2 3 2" xfId="20763" xr:uid="{6430946B-5702-4381-91B9-F33AF0C1F165}"/>
    <cellStyle name="Note 9 4 2 3 2 2" xfId="35951" xr:uid="{14CC072F-00CD-42DF-8B0F-D47610A89DD6}"/>
    <cellStyle name="Note 9 4 2 3 3" xfId="26917" xr:uid="{DA1F008C-308C-4EFF-8FAE-E37D057059DC}"/>
    <cellStyle name="Note 9 4 2 4" xfId="18920" xr:uid="{2EDCA46C-6B69-40F7-8001-48CEC70960AA}"/>
    <cellStyle name="Note 9 4 2 4 2" xfId="34125" xr:uid="{03EB7CEF-7522-416C-8B5F-91427961E0AD}"/>
    <cellStyle name="Note 9 4 2 5" xfId="17128" xr:uid="{C588DC98-E03B-4C74-BF70-D5E98CC066AE}"/>
    <cellStyle name="Note 9 4 3" xfId="18558" xr:uid="{F8E06F67-814B-486C-A9EB-67088D2BEF1F}"/>
    <cellStyle name="Note 9 4 3 2" xfId="33763" xr:uid="{EF2241C7-2F5F-4406-9E19-7C7F1B4240F0}"/>
    <cellStyle name="Note 9 4 4" xfId="17765" xr:uid="{BB441DF4-436F-4E62-831A-66085C169F77}"/>
    <cellStyle name="Note 9 4 4 2" xfId="32976" xr:uid="{FA18F47E-54A9-490B-B997-42922BB44A25}"/>
    <cellStyle name="Note 9 5" xfId="9406" xr:uid="{4FB6A0CD-B097-4585-8513-100CAA9C68B7}"/>
    <cellStyle name="Note 9 5 2" xfId="10421" xr:uid="{EF41CF38-F148-4C8F-92FB-341234C3DA2E}"/>
    <cellStyle name="Note 9 5 2 2" xfId="16244" xr:uid="{5C389DF3-0843-4735-A98A-BA66C21A9C0F}"/>
    <cellStyle name="Note 9 5 2 2 2" xfId="24299" xr:uid="{B2A0287D-031E-4D3C-9E9A-79624ACBEC4C}"/>
    <cellStyle name="Note 9 5 2 2 2 2" xfId="39487" xr:uid="{AB98E74D-E6A9-47EA-B218-677A5395B10D}"/>
    <cellStyle name="Note 9 5 2 2 3" xfId="30453" xr:uid="{3418602F-D7BD-48AE-95C4-99DCA378C3B7}"/>
    <cellStyle name="Note 9 5 2 3" xfId="16861" xr:uid="{EC5B5436-F331-499B-8A20-97FD05816B22}"/>
    <cellStyle name="Note 9 5 2 3 2" xfId="24916" xr:uid="{85847754-2CD8-483B-BE9A-E4151ADE019E}"/>
    <cellStyle name="Note 9 5 2 3 2 2" xfId="40104" xr:uid="{DCD9ECC2-1468-42C4-B289-C0F279B1E6F6}"/>
    <cellStyle name="Note 9 5 2 3 3" xfId="31070" xr:uid="{49A02225-2129-4590-B072-86FB877A46E9}"/>
    <cellStyle name="Note 9 5 2 4" xfId="18971" xr:uid="{46E2B810-F833-467B-BE17-878D7B12F8D1}"/>
    <cellStyle name="Note 9 5 2 4 2" xfId="34176" xr:uid="{C45FFCC8-C724-4B9C-B468-E567A19CBC64}"/>
    <cellStyle name="Note 9 5 2 5" xfId="25219" xr:uid="{1709974E-055E-427F-9AC3-6DC881135045}"/>
    <cellStyle name="Note 9 5 3" xfId="18609" xr:uid="{01D06308-B8F8-4E21-B55D-DEACFD67AAC4}"/>
    <cellStyle name="Note 9 5 3 2" xfId="33814" xr:uid="{4150F44B-AD6C-47D2-8396-A176818FC832}"/>
    <cellStyle name="Note 9 5 4" xfId="20181" xr:uid="{62820210-F188-4C85-841F-9BE36C51840D}"/>
    <cellStyle name="Note 9 5 4 2" xfId="35369" xr:uid="{B7823660-64BC-4852-8FE1-57EF49F86DB9}"/>
    <cellStyle name="Note 9 6" xfId="10174" xr:uid="{38BEF249-AD14-4D0D-BE95-51F54F5C6BBC}"/>
    <cellStyle name="Note 9 6 2" xfId="16092" xr:uid="{0DAFF0DA-671E-4912-A77F-DFC2619C0255}"/>
    <cellStyle name="Note 9 6 2 2" xfId="24147" xr:uid="{58DE5635-DEE0-4CAF-AF32-A422835EB796}"/>
    <cellStyle name="Note 9 6 2 2 2" xfId="39335" xr:uid="{1CC41314-3C77-4AA7-AD85-3BC0252C209A}"/>
    <cellStyle name="Note 9 6 2 3" xfId="30301" xr:uid="{3DB7D926-402B-4DBA-9A22-472BEE65A5AE}"/>
    <cellStyle name="Note 9 6 3" xfId="14742" xr:uid="{07F700DD-F321-4D83-B707-729BE24FFE30}"/>
    <cellStyle name="Note 9 6 3 2" xfId="22829" xr:uid="{8A01A92A-55B0-4CF5-99B8-7050DBCCF9C2}"/>
    <cellStyle name="Note 9 6 3 2 2" xfId="38017" xr:uid="{CD457C7C-DEC3-4DDE-A1AB-20A3B3D1D601}"/>
    <cellStyle name="Note 9 6 3 3" xfId="28983" xr:uid="{E612566D-7B28-491C-98C4-9E08F8E0BE2C}"/>
    <cellStyle name="Note 9 6 4" xfId="18885" xr:uid="{BF70CF84-69A3-4814-8D1A-9CFAA117EBD1}"/>
    <cellStyle name="Note 9 6 4 2" xfId="34090" xr:uid="{BC312911-E13F-4FCD-BAEC-4A7BB8545FAE}"/>
    <cellStyle name="Note 9 6 5" xfId="17166" xr:uid="{6B2BD0D8-6C0E-4A3C-97E8-E7F2608A7BF2}"/>
    <cellStyle name="Note 9 7" xfId="14041" xr:uid="{A56D6EB0-F782-4EAA-B651-F644480F630F}"/>
    <cellStyle name="Note 9 7 2" xfId="22132" xr:uid="{46C94A34-67B7-4708-BE0E-9AD6E5857C25}"/>
    <cellStyle name="Note 9 7 2 2" xfId="37320" xr:uid="{4D854B0A-1AE3-42E0-82A9-7CA47384AF61}"/>
    <cellStyle name="Note 9 7 3" xfId="28286" xr:uid="{F144C4E2-D500-4096-8AB1-1AFAF5E38559}"/>
    <cellStyle name="Note 9 8" xfId="17808" xr:uid="{5B2899C9-35F7-45B0-8C13-7C2EEF7DB122}"/>
    <cellStyle name="Note 9 8 2" xfId="33019" xr:uid="{A2A51E0C-1E43-4CAA-A442-FF41F7189180}"/>
    <cellStyle name="Note 9 9" xfId="41182" xr:uid="{870A8FCA-34E8-4618-81F1-B863141B77FA}"/>
    <cellStyle name="Notiz" xfId="7527" xr:uid="{9090A852-3957-49E9-808D-066C728B9EB6}"/>
    <cellStyle name="Notiz 10" xfId="42537" xr:uid="{B21D3865-284B-412E-A7DA-983CB84D68FB}"/>
    <cellStyle name="Notiz 11" xfId="43375" xr:uid="{BECDC21E-B3FB-4802-A8D1-D58089FA7BDE}"/>
    <cellStyle name="Notiz 12" xfId="44159" xr:uid="{4DFC6D95-0946-4057-B29A-78B1B92E79A4}"/>
    <cellStyle name="Notiz 13" xfId="43212" xr:uid="{72D4335F-7CC6-496B-BD4B-366F5A7CE653}"/>
    <cellStyle name="Notiz 14" xfId="41327" xr:uid="{3036B3C7-9B87-4701-8249-9DC5F3190DE6}"/>
    <cellStyle name="Notiz 15" xfId="43093" xr:uid="{1435C1C5-0628-4EC9-B7C1-AD28E9F0F142}"/>
    <cellStyle name="Notiz 16" xfId="41523" xr:uid="{3077D9AB-68E7-4DEF-9B79-18F69F6D60AF}"/>
    <cellStyle name="Notiz 17" xfId="47552" xr:uid="{71C2473C-146E-4309-ACEA-238D0E1848C0}"/>
    <cellStyle name="Notiz 18" xfId="46448" xr:uid="{9692C549-A0CD-4341-9E2B-0BBD4D439748}"/>
    <cellStyle name="Notiz 19" xfId="47672" xr:uid="{141F4D28-3F51-4520-9D6E-09D6037B2567}"/>
    <cellStyle name="Notiz 2" xfId="7528" xr:uid="{024F6E7A-710A-4F88-81E3-80B5C4BD966B}"/>
    <cellStyle name="Notiz 2 10" xfId="42669" xr:uid="{93702F31-F8FE-4B34-8336-55F1868430BC}"/>
    <cellStyle name="Notiz 2 11" xfId="42085" xr:uid="{880D5D18-5163-4C95-B34C-F836F193FF18}"/>
    <cellStyle name="Notiz 2 12" xfId="42012" xr:uid="{F938F52A-485F-42BD-9501-978786BBC017}"/>
    <cellStyle name="Notiz 2 13" xfId="43094" xr:uid="{4F2688DB-C09F-4F71-83FD-F673D76F5361}"/>
    <cellStyle name="Notiz 2 14" xfId="43879" xr:uid="{443DD8EF-CC1C-4E6F-9732-AD9B82E0F9F3}"/>
    <cellStyle name="Notiz 2 15" xfId="47553" xr:uid="{41BAA835-54A6-4A18-911D-75503C0D4991}"/>
    <cellStyle name="Notiz 2 16" xfId="46447" xr:uid="{C97A3638-A42B-4DB3-B700-3B8BF120E250}"/>
    <cellStyle name="Notiz 2 17" xfId="47673" xr:uid="{B84FC9D6-5C1B-454E-9626-2F2CBD885092}"/>
    <cellStyle name="Notiz 2 18" xfId="47867" xr:uid="{EE4BB9C1-C6E2-453A-9B36-5D55FE8A5C59}"/>
    <cellStyle name="Notiz 2 19" xfId="46005" xr:uid="{F33FE538-9A64-4574-859B-AB1C11BF47EC}"/>
    <cellStyle name="Notiz 2 2" xfId="9671" xr:uid="{7C108E71-883F-4C4E-9DF7-3D6A75B7EAC0}"/>
    <cellStyle name="Notiz 2 2 2" xfId="15812" xr:uid="{176F86E7-33CB-40DA-9B0B-6D2303D6FAEA}"/>
    <cellStyle name="Notiz 2 2 2 2" xfId="23867" xr:uid="{5EF77DC6-6F61-4EDB-9581-2A4AC2AC5B24}"/>
    <cellStyle name="Notiz 2 2 2 2 2" xfId="39055" xr:uid="{BA386E91-6A81-4B68-8E78-BB23E821AF41}"/>
    <cellStyle name="Notiz 2 2 2 3" xfId="30021" xr:uid="{27DA1AC3-AF51-4699-9F19-F87F4A3C4DA0}"/>
    <cellStyle name="Notiz 2 2 3" xfId="16286" xr:uid="{92B4CC1B-10FA-452F-B85F-543781422A84}"/>
    <cellStyle name="Notiz 2 2 3 2" xfId="24341" xr:uid="{5EBB4144-834A-42BA-9515-9B060B4E4C35}"/>
    <cellStyle name="Notiz 2 2 3 2 2" xfId="39529" xr:uid="{F6D263E5-9C34-46CF-B627-419EAC1E5DAE}"/>
    <cellStyle name="Notiz 2 2 3 3" xfId="30495" xr:uid="{58E201D6-CFE2-412B-AE85-13458105B04D}"/>
    <cellStyle name="Notiz 2 2 4" xfId="18697" xr:uid="{621CDB89-C414-410C-8943-C13E1ADC8387}"/>
    <cellStyle name="Notiz 2 2 4 2" xfId="33902" xr:uid="{B0984CC3-7A1A-41F7-A73B-F05481F0B8A9}"/>
    <cellStyle name="Notiz 2 2 5" xfId="17512" xr:uid="{0E52678E-4205-4053-966E-3F439B0A67D9}"/>
    <cellStyle name="Notiz 2 20" xfId="46692" xr:uid="{390F373C-6CF2-4193-96BF-15C873E8AC55}"/>
    <cellStyle name="Notiz 2 21" xfId="47099" xr:uid="{5ADFF35A-F288-4EB6-9D74-05A6DA19A92A}"/>
    <cellStyle name="Notiz 2 22" xfId="49722" xr:uid="{47C4345B-2782-4A22-9C3B-D9C03B97198E}"/>
    <cellStyle name="Notiz 2 23" xfId="49043" xr:uid="{455AC754-471B-4191-8A99-BDDDCC3F5994}"/>
    <cellStyle name="Notiz 2 24" xfId="48718" xr:uid="{6FCFFC67-F351-4F2D-91B2-89BCE8BF2A73}"/>
    <cellStyle name="Notiz 2 25" xfId="48822" xr:uid="{3FA1716C-341E-4F7C-B9DE-2DB02C44434A}"/>
    <cellStyle name="Notiz 2 26" xfId="51253" xr:uid="{DCDC0E4E-775C-4F97-A2F3-0843AD62B6C1}"/>
    <cellStyle name="Notiz 2 27" xfId="50708" xr:uid="{52CE2D8E-DC33-4965-A2D9-D1F82F6F2838}"/>
    <cellStyle name="Notiz 2 28" xfId="50413" xr:uid="{3E3A5057-522D-46AB-81CE-659505C1301B}"/>
    <cellStyle name="Notiz 2 29" xfId="52333" xr:uid="{236D166B-FEA8-46D4-8490-9DB9BCC070E2}"/>
    <cellStyle name="Notiz 2 3" xfId="18334" xr:uid="{9A8D99A1-604F-4A17-AE1B-796A7881ECEC}"/>
    <cellStyle name="Notiz 2 3 2" xfId="33545" xr:uid="{37FEFDA5-81E6-4E62-AD56-D7EC532504D5}"/>
    <cellStyle name="Notiz 2 4" xfId="31554" xr:uid="{5FD01696-5FAF-463E-9BC3-02831F21D200}"/>
    <cellStyle name="Notiz 2 5" xfId="43903" xr:uid="{48F975C9-635E-4F02-AFDC-F5AEA2B44346}"/>
    <cellStyle name="Notiz 2 6" xfId="42297" xr:uid="{2CC62375-0A06-4693-B02F-74172FC09242}"/>
    <cellStyle name="Notiz 2 7" xfId="41685" xr:uid="{63DCF7AD-BCC5-4AC7-BC2C-68ABC0466661}"/>
    <cellStyle name="Notiz 2 8" xfId="42536" xr:uid="{040B15EA-1B86-438B-BB9B-EF491CE9EBA9}"/>
    <cellStyle name="Notiz 2 9" xfId="43376" xr:uid="{7D5946B1-4497-41FC-8868-7BF9CABC7DBB}"/>
    <cellStyle name="Notiz 20" xfId="47990" xr:uid="{C520D190-3068-44EC-9287-C99E7BC15776}"/>
    <cellStyle name="Notiz 21" xfId="47469" xr:uid="{5535A958-F19F-48B3-B2DF-69479DB15C11}"/>
    <cellStyle name="Notiz 22" xfId="46693" xr:uid="{0321A525-9EDC-446D-BC3A-C9D3F47613D6}"/>
    <cellStyle name="Notiz 23" xfId="47098" xr:uid="{FCC1EFEC-E374-4538-9F32-D9F8203F31D5}"/>
    <cellStyle name="Notiz 24" xfId="49721" xr:uid="{A3D4CC1E-7CDB-4516-9677-57671A3CC3F9}"/>
    <cellStyle name="Notiz 25" xfId="49044" xr:uid="{568E4665-306B-49B0-AA1D-E8ED2FECF17D}"/>
    <cellStyle name="Notiz 26" xfId="48717" xr:uid="{17E9DDAF-1D75-44BC-B80E-8BD6EC8C721F}"/>
    <cellStyle name="Notiz 27" xfId="49164" xr:uid="{16AE46AA-3B13-419A-A697-A4985E15C05B}"/>
    <cellStyle name="Notiz 28" xfId="51252" xr:uid="{755F3805-4B43-457C-8C20-E84D3E1B7B29}"/>
    <cellStyle name="Notiz 29" xfId="50709" xr:uid="{249D7F9A-D812-445F-A819-F2A03DBFFF79}"/>
    <cellStyle name="Notiz 3" xfId="7529" xr:uid="{D2BFDEEB-F980-4EAE-9102-03712D52F1CA}"/>
    <cellStyle name="Notiz 3 10" xfId="42668" xr:uid="{A3DF0DC0-1A72-4646-A3BC-9895F100AC0C}"/>
    <cellStyle name="Notiz 3 11" xfId="43213" xr:uid="{C58C2D3B-46E2-476C-AC23-059075099529}"/>
    <cellStyle name="Notiz 3 12" xfId="42011" xr:uid="{653BB413-C43A-4BB5-8BA2-124731B83980}"/>
    <cellStyle name="Notiz 3 13" xfId="43095" xr:uid="{1FCF08E9-05B0-4770-BAD4-31B9E4F5CC00}"/>
    <cellStyle name="Notiz 3 14" xfId="42100" xr:uid="{D2655F1F-2C35-467D-B05B-30BC45DA255C}"/>
    <cellStyle name="Notiz 3 15" xfId="47554" xr:uid="{9205B8DB-53D7-4886-BFFB-743BA13940AE}"/>
    <cellStyle name="Notiz 3 16" xfId="46446" xr:uid="{9F248875-E1CD-4D69-A750-2F9930D41955}"/>
    <cellStyle name="Notiz 3 17" xfId="47674" xr:uid="{2801DF0C-B798-4A20-AAB8-66BEA44C6BB2}"/>
    <cellStyle name="Notiz 3 18" xfId="47868" xr:uid="{057B4FD2-81C1-4C23-B5EE-7D7A81D0C802}"/>
    <cellStyle name="Notiz 3 19" xfId="47207" xr:uid="{30B9316C-5472-4574-BA7C-636F58B648F1}"/>
    <cellStyle name="Notiz 3 2" xfId="9672" xr:uid="{A52425C3-6AB7-4197-B983-20A9EA867027}"/>
    <cellStyle name="Notiz 3 2 2" xfId="15813" xr:uid="{E7EA910C-0DBC-43C0-BB12-A4CBBBA9A1F3}"/>
    <cellStyle name="Notiz 3 2 2 2" xfId="23868" xr:uid="{2D31189F-B660-4BBF-8A26-AFEE096EFA84}"/>
    <cellStyle name="Notiz 3 2 2 2 2" xfId="39056" xr:uid="{0B24A942-EB5F-4FF0-ABCF-D9D187ED99AA}"/>
    <cellStyle name="Notiz 3 2 2 3" xfId="30022" xr:uid="{049ADB54-B8E6-44A8-966B-F222FC91C065}"/>
    <cellStyle name="Notiz 3 2 3" xfId="11004" xr:uid="{A30F42BF-A395-4AAB-A66D-56DBEEEB0E97}"/>
    <cellStyle name="Notiz 3 2 3 2" xfId="19554" xr:uid="{D966EB16-A386-415F-9A3C-F31C0A26794F}"/>
    <cellStyle name="Notiz 3 2 3 2 2" xfId="34759" xr:uid="{0E5F82B0-9859-4784-9674-5764909DDD40}"/>
    <cellStyle name="Notiz 3 2 3 3" xfId="25802" xr:uid="{E89CB750-85C5-49BC-AF16-7E7F5A532D27}"/>
    <cellStyle name="Notiz 3 2 4" xfId="18698" xr:uid="{2260E698-228E-413A-845F-D920A5AF9C30}"/>
    <cellStyle name="Notiz 3 2 4 2" xfId="33903" xr:uid="{75943AAC-D8BB-4C49-A99D-11D00EC135EA}"/>
    <cellStyle name="Notiz 3 2 5" xfId="20115" xr:uid="{B2B469E3-D7A5-4FFC-B6E2-57B7F6BA16EB}"/>
    <cellStyle name="Notiz 3 20" xfId="46691" xr:uid="{4D3CAEE9-94AD-4050-BCA5-412D77615FA4}"/>
    <cellStyle name="Notiz 3 21" xfId="47100" xr:uid="{F6ECE8C9-5C56-4CD7-A896-270380047EEA}"/>
    <cellStyle name="Notiz 3 22" xfId="49723" xr:uid="{75ED5A5F-17D5-4D82-A96E-88FF73A300FE}"/>
    <cellStyle name="Notiz 3 23" xfId="49042" xr:uid="{AED53140-F399-43F9-B8E9-20599204374D}"/>
    <cellStyle name="Notiz 3 24" xfId="48719" xr:uid="{AA970298-54A7-4D5A-B1D1-FC581340118D}"/>
    <cellStyle name="Notiz 3 25" xfId="48821" xr:uid="{AC75DE25-2EE6-4AC4-9289-40A52ABAD959}"/>
    <cellStyle name="Notiz 3 26" xfId="51254" xr:uid="{5EBAAC39-883A-4142-9CE9-E6EC16CAE417}"/>
    <cellStyle name="Notiz 3 27" xfId="50707" xr:uid="{1C1E3677-836E-43C0-81F0-647DEF4A8A9B}"/>
    <cellStyle name="Notiz 3 28" xfId="50414" xr:uid="{2C143FC6-F9F9-471C-86AD-0EC7C02AA0E3}"/>
    <cellStyle name="Notiz 3 29" xfId="52334" xr:uid="{D710BAC6-95B7-4D46-B5E5-2C1861AA57CB}"/>
    <cellStyle name="Notiz 3 3" xfId="18335" xr:uid="{C1FA3E32-C969-4736-8236-1513BB8A3DA0}"/>
    <cellStyle name="Notiz 3 3 2" xfId="33546" xr:uid="{43239997-8FBE-4336-B032-68318B27DC3D}"/>
    <cellStyle name="Notiz 3 4" xfId="31555" xr:uid="{DEF03A45-CCD6-48D3-8BBE-D66922D0DE8A}"/>
    <cellStyle name="Notiz 3 5" xfId="43904" xr:uid="{B4871A6D-C87F-4273-A14F-90AB940157FE}"/>
    <cellStyle name="Notiz 3 6" xfId="42296" xr:uid="{6E5BBB47-DF2C-482C-BA3C-254C1AF1FAE5}"/>
    <cellStyle name="Notiz 3 7" xfId="41686" xr:uid="{F23F42BE-3BF4-4F7C-913D-1E739077AA13}"/>
    <cellStyle name="Notiz 3 8" xfId="42535" xr:uid="{1DACE8A1-C2B5-4030-BB6D-99596DAB795E}"/>
    <cellStyle name="Notiz 3 9" xfId="43377" xr:uid="{54175F60-7B3D-4CDF-B593-4582A52799E3}"/>
    <cellStyle name="Notiz 30" xfId="50412" xr:uid="{EE75654D-EFDD-4BC8-AE3B-841C03280C99}"/>
    <cellStyle name="Notiz 31" xfId="52332" xr:uid="{69436F0F-EAF4-4C21-97E7-CF0A981A624C}"/>
    <cellStyle name="Notiz 4" xfId="9670" xr:uid="{83788347-C872-4ADF-B9BE-9FA700799F95}"/>
    <cellStyle name="Notiz 4 2" xfId="15811" xr:uid="{A37E3BDB-C9A4-4364-A4B2-ACB62C00AAE9}"/>
    <cellStyle name="Notiz 4 2 2" xfId="23866" xr:uid="{F2DBBCB2-938B-4977-93E3-B51231B53A2F}"/>
    <cellStyle name="Notiz 4 2 2 2" xfId="39054" xr:uid="{562149C2-DE11-40E9-8241-CD96AA9A8846}"/>
    <cellStyle name="Notiz 4 2 3" xfId="30020" xr:uid="{128E3265-481A-4586-B314-51FF0EE59DF6}"/>
    <cellStyle name="Notiz 4 3" xfId="16155" xr:uid="{7E4E021B-2742-425F-86FC-10B8BAFE8500}"/>
    <cellStyle name="Notiz 4 3 2" xfId="24210" xr:uid="{F89DDE66-9232-410A-994B-3CCBDD83EA44}"/>
    <cellStyle name="Notiz 4 3 2 2" xfId="39398" xr:uid="{2197EF1A-D75C-4890-9139-C03C41DEA3CE}"/>
    <cellStyle name="Notiz 4 3 3" xfId="30364" xr:uid="{314E0DA1-49E3-4374-8BD9-99F51A9F32F7}"/>
    <cellStyle name="Notiz 4 4" xfId="18696" xr:uid="{2172EE5A-0F28-47E6-8C84-808FF74682C2}"/>
    <cellStyle name="Notiz 4 4 2" xfId="33901" xr:uid="{BF47DF49-DCD3-4E20-ACC3-0CB71925C626}"/>
    <cellStyle name="Notiz 4 5" xfId="17513" xr:uid="{7FB07DC0-8A4D-4DE7-A8B5-A606B69D666F}"/>
    <cellStyle name="Notiz 5" xfId="18333" xr:uid="{E6F4EA63-A8E8-41BF-BB81-1215DF9FF879}"/>
    <cellStyle name="Notiz 5 2" xfId="33544" xr:uid="{645B3D4F-1F62-4E74-868E-3D0661CCA56B}"/>
    <cellStyle name="Notiz 6" xfId="31553" xr:uid="{7ADECCBB-396E-41BC-B331-88A1A34B2CAA}"/>
    <cellStyle name="Notiz 7" xfId="43902" xr:uid="{9E4C144A-DE49-4F69-8151-2240CB6268A9}"/>
    <cellStyle name="Notiz 8" xfId="41390" xr:uid="{DBCC2DD6-8278-481C-87E3-F8A087CECABC}"/>
    <cellStyle name="Notiz 9" xfId="43531" xr:uid="{9C002FE0-5D31-4C2D-8975-0F559941EDF6}"/>
    <cellStyle name="Number (0)" xfId="7530" xr:uid="{EA6FE15D-3F39-419F-84A8-19C3E05F5D16}"/>
    <cellStyle name="Number (0) 2" xfId="7531" xr:uid="{DC372644-59A0-40EE-841B-EC16646D95AD}"/>
    <cellStyle name="Number (0.00)" xfId="7532" xr:uid="{859B5B6F-9C56-43EE-8188-F7914763DAD4}"/>
    <cellStyle name="Number (0.00) 2" xfId="7533" xr:uid="{2B5A3B23-7E7A-499E-A4AD-70E22C43594B}"/>
    <cellStyle name="NumberEng" xfId="7534" xr:uid="{4414C8B3-4D80-4F32-B56C-1E6EF5149AF1}"/>
    <cellStyle name="NumberEng 2" xfId="7535" xr:uid="{55BDEE81-2AE8-41F0-9024-49D6537B0F78}"/>
    <cellStyle name="Obi?no_Ulaganja i krediti" xfId="7536" xr:uid="{3F25B64C-DC48-43D7-AC43-7097FA44D6D8}"/>
    <cellStyle name="Obično 2" xfId="7537" xr:uid="{6CDF6945-76D1-4823-BD2A-9A4DACCE969D}"/>
    <cellStyle name="Obično 3" xfId="7538" xr:uid="{DFA472C4-21A7-4FF9-B071-7C3FE9A692D7}"/>
    <cellStyle name="Obično_03.12-1Tabele uz listu potr. dokum UNIFICIRANE-Croatia osiguranje Mostar TCO" xfId="7539" xr:uid="{1F097072-1344-49C9-8951-E3FC48BBFF99}"/>
    <cellStyle name="Output 2" xfId="7540" xr:uid="{B1C7805D-1289-49A0-934A-0E0D5B0D9D9B}"/>
    <cellStyle name="Output 2 10" xfId="7541" xr:uid="{1F513BBF-E875-4BE8-9D7A-4918EB0C1196}"/>
    <cellStyle name="Output 2 11" xfId="7542" xr:uid="{12B91323-2B38-4721-BB1D-5931BACDE47A}"/>
    <cellStyle name="Output 2 11 2" xfId="9673" xr:uid="{11526307-D50E-4026-8058-6B208314F3E8}"/>
    <cellStyle name="Output 2 11 2 2" xfId="14758" xr:uid="{B6EFD527-4AE3-4E65-8C66-A441ADC03536}"/>
    <cellStyle name="Output 2 11 2 2 2" xfId="22845" xr:uid="{606F4E74-7970-4234-AC34-007419724908}"/>
    <cellStyle name="Output 2 11 2 2 2 2" xfId="38033" xr:uid="{33EFC239-04D8-4E5E-92CA-4E73F8048416}"/>
    <cellStyle name="Output 2 11 2 2 3" xfId="28999" xr:uid="{395591FC-2A07-4C83-9271-31AA46EF6030}"/>
    <cellStyle name="Output 2 11 2 3" xfId="15588" xr:uid="{CC7DFEF0-52D6-446B-AD51-63FC7FC99369}"/>
    <cellStyle name="Output 2 11 2 3 2" xfId="23643" xr:uid="{A445BDF2-69EC-4E12-BC37-03942B127258}"/>
    <cellStyle name="Output 2 11 2 3 2 2" xfId="38831" xr:uid="{4410173B-6D69-4DFE-ADF7-1C727779E541}"/>
    <cellStyle name="Output 2 11 2 3 3" xfId="29797" xr:uid="{CCD2499E-96CF-449D-96F4-AFC5395BC69C}"/>
    <cellStyle name="Output 2 11 2 4" xfId="16495" xr:uid="{43D30078-E9F9-4569-A4BE-289EBC7ECAB3}"/>
    <cellStyle name="Output 2 11 2 4 2" xfId="24550" xr:uid="{12B057A8-13F6-4ED9-AE52-FC99D4B74C6D}"/>
    <cellStyle name="Output 2 11 2 4 2 2" xfId="39738" xr:uid="{74BF69D7-03A9-4BCE-B223-EB94154C6C06}"/>
    <cellStyle name="Output 2 11 2 4 3" xfId="30704" xr:uid="{0D069317-FB55-4892-917A-71F09C9A9488}"/>
    <cellStyle name="Output 2 11 3" xfId="13582" xr:uid="{3E467B29-2331-43B7-AC69-C17D1731C5AB}"/>
    <cellStyle name="Output 2 11 3 2" xfId="21718" xr:uid="{9496250F-35A8-4CA7-9EB2-1C5B634EE7D7}"/>
    <cellStyle name="Output 2 11 3 2 2" xfId="36906" xr:uid="{B0D6EB3F-B75E-4246-96BA-4EE3DA8DBBB9}"/>
    <cellStyle name="Output 2 11 3 3" xfId="27872" xr:uid="{483AF5F7-8F5B-44F7-B66A-32E318C49D48}"/>
    <cellStyle name="Output 2 11 4" xfId="10951" xr:uid="{5D1F883D-65E6-4C9D-82B7-97C2A2907CF4}"/>
    <cellStyle name="Output 2 11 4 2" xfId="19501" xr:uid="{E3B09FC6-0BD8-4C91-B493-F1C8FC672746}"/>
    <cellStyle name="Output 2 11 4 2 2" xfId="34706" xr:uid="{77E46EB0-C900-4074-AA51-5357B2499E13}"/>
    <cellStyle name="Output 2 11 4 3" xfId="25749" xr:uid="{F85EAC16-F41C-41C8-B123-031FE835052E}"/>
    <cellStyle name="Output 2 11 5" xfId="13378" xr:uid="{35EE21A8-02E2-4CAD-8266-7B739A9F05F8}"/>
    <cellStyle name="Output 2 11 5 2" xfId="21604" xr:uid="{49DE6995-42C5-4FD6-87B1-25CB426ECEBA}"/>
    <cellStyle name="Output 2 11 5 2 2" xfId="36792" xr:uid="{7798D160-3DB0-4D50-AB7A-B08114B0539F}"/>
    <cellStyle name="Output 2 11 5 3" xfId="27758" xr:uid="{0AC66762-A97E-46DB-8169-E8E998D7E7F0}"/>
    <cellStyle name="Output 2 11 6" xfId="31557" xr:uid="{CC688FEB-218E-41B5-8898-BFD4E11A5F04}"/>
    <cellStyle name="Output 2 12" xfId="9126" xr:uid="{9E9DF2D6-8ACC-4AC8-B61A-50C93675B4E2}"/>
    <cellStyle name="Output 2 12 2" xfId="10176" xr:uid="{A1EF0A88-3EBA-4F86-9C46-2BEAB3B08241}"/>
    <cellStyle name="Output 2 12 2 2" xfId="15125" xr:uid="{5FBD70B6-061B-424F-AE71-B2BCF0358B08}"/>
    <cellStyle name="Output 2 12 2 2 2" xfId="23212" xr:uid="{C3256B48-7E28-4AFB-BBAF-EB3B599707D5}"/>
    <cellStyle name="Output 2 12 2 2 2 2" xfId="38400" xr:uid="{3CF27303-6C0A-4CA7-BB7D-D303D219BF9B}"/>
    <cellStyle name="Output 2 12 2 2 3" xfId="29366" xr:uid="{CED5E379-41AD-45A6-B13C-DCD3E679F4C7}"/>
    <cellStyle name="Output 2 12 2 3" xfId="13437" xr:uid="{58E944AA-3D7C-44F6-AA62-29C9721AA2C9}"/>
    <cellStyle name="Output 2 12 2 3 2" xfId="21630" xr:uid="{9C45638E-1FF9-4E13-AD89-019CBF393138}"/>
    <cellStyle name="Output 2 12 2 3 2 2" xfId="36818" xr:uid="{4C95196B-E2FA-4F2B-861B-F3B8FB4CFFED}"/>
    <cellStyle name="Output 2 12 2 3 3" xfId="27784" xr:uid="{B3051C7B-CC92-41AC-B7F8-4D7725DEEE0B}"/>
    <cellStyle name="Output 2 12 2 4" xfId="16934" xr:uid="{84212E45-BE97-424E-B371-41C7FF419995}"/>
    <cellStyle name="Output 2 12 2 4 2" xfId="24989" xr:uid="{1321B21B-8C15-44E9-921A-115292CB7075}"/>
    <cellStyle name="Output 2 12 2 4 2 2" xfId="40177" xr:uid="{59D714D3-260A-4203-A567-8CB730385231}"/>
    <cellStyle name="Output 2 12 2 4 3" xfId="31143" xr:uid="{265B44EF-828C-4F85-8667-1D55FEAD135A}"/>
    <cellStyle name="Output 2 12 3" xfId="14370" xr:uid="{F1854E8B-C549-4414-90F7-328A86E72C40}"/>
    <cellStyle name="Output 2 12 3 2" xfId="22457" xr:uid="{A3E7BD7F-7F13-4344-ACDF-D42062D59674}"/>
    <cellStyle name="Output 2 12 3 2 2" xfId="37645" xr:uid="{C7514FE8-FAFE-486C-97EA-3A0562E3FA91}"/>
    <cellStyle name="Output 2 12 3 3" xfId="28611" xr:uid="{38ABC493-731B-4F8B-9F87-2ABCE339DC62}"/>
    <cellStyle name="Output 2 12 4" xfId="11613" xr:uid="{6A420425-7CA5-4537-BDFE-191E48142365}"/>
    <cellStyle name="Output 2 12 4 2" xfId="20143" xr:uid="{4A3FCF92-4CC4-464E-9672-1153975886A9}"/>
    <cellStyle name="Output 2 12 4 2 2" xfId="35333" xr:uid="{0962A236-B126-4D78-90C6-C52AAA7EB13A}"/>
    <cellStyle name="Output 2 12 4 3" xfId="26342" xr:uid="{20399FC6-ED02-46F0-BE80-775FAC759276}"/>
    <cellStyle name="Output 2 12 5" xfId="10476" xr:uid="{6E00170F-2D5E-4D92-9322-A25FFD59F772}"/>
    <cellStyle name="Output 2 12 5 2" xfId="19026" xr:uid="{F63584EC-796B-4EE0-AB2A-1D9D4842B624}"/>
    <cellStyle name="Output 2 12 5 2 2" xfId="34231" xr:uid="{753ED86F-78E5-4051-A825-27221F0608F0}"/>
    <cellStyle name="Output 2 12 5 3" xfId="25274" xr:uid="{B70E809B-1225-426E-95C8-2A86D5A7545C}"/>
    <cellStyle name="Output 2 13" xfId="9287" xr:uid="{37208DB3-D3FD-4F98-8FC9-DEF151F2B185}"/>
    <cellStyle name="Output 2 13 2" xfId="10304" xr:uid="{051D42D5-11FB-4EA0-B7E6-270792853C47}"/>
    <cellStyle name="Output 2 13 2 2" xfId="15214" xr:uid="{3BC6FB11-E0AA-4D96-AF91-4C5298EF8517}"/>
    <cellStyle name="Output 2 13 2 2 2" xfId="23301" xr:uid="{34B97781-D480-4BCC-ACFE-0530AD1FDADE}"/>
    <cellStyle name="Output 2 13 2 2 2 2" xfId="38489" xr:uid="{EFE2FC97-9D4E-41BF-8265-26C12A0D5363}"/>
    <cellStyle name="Output 2 13 2 2 3" xfId="29455" xr:uid="{451CB500-755A-4DE8-9873-D724ABBCEF9C}"/>
    <cellStyle name="Output 2 13 2 3" xfId="10826" xr:uid="{7B2E2EF0-4D47-46B8-8E43-A462D4081F18}"/>
    <cellStyle name="Output 2 13 2 3 2" xfId="19376" xr:uid="{46668FC6-737A-494E-B4F4-F66607C44DC2}"/>
    <cellStyle name="Output 2 13 2 3 2 2" xfId="34581" xr:uid="{031A35D0-7E78-429A-B62D-5C2F926087EE}"/>
    <cellStyle name="Output 2 13 2 3 3" xfId="25624" xr:uid="{AF82DC01-53ED-44B3-9ABE-AB60046F2FE3}"/>
    <cellStyle name="Output 2 13 2 4" xfId="17004" xr:uid="{F8C98997-B53F-4DA8-8D1E-192BE1143655}"/>
    <cellStyle name="Output 2 13 2 4 2" xfId="25059" xr:uid="{2C024FB4-4DD9-45F7-B35F-018BD8954F4C}"/>
    <cellStyle name="Output 2 13 2 4 2 2" xfId="40247" xr:uid="{FFAC0E36-BDB8-4219-A951-FDC1A86C9FF0}"/>
    <cellStyle name="Output 2 13 2 4 3" xfId="31213" xr:uid="{83D20235-C5EE-453B-9718-9A8D3BCAA63C}"/>
    <cellStyle name="Output 2 13 3" xfId="14459" xr:uid="{DBCB9406-FFC9-4945-9F5D-262DA7A66627}"/>
    <cellStyle name="Output 2 13 3 2" xfId="22546" xr:uid="{A34A478D-C2AE-4854-80FE-5E5A892C3950}"/>
    <cellStyle name="Output 2 13 3 2 2" xfId="37734" xr:uid="{203E2BD2-712C-4B78-9CA7-01D22A786DAB}"/>
    <cellStyle name="Output 2 13 3 3" xfId="28700" xr:uid="{3C4D0138-B5F6-4D0F-9069-CC67DE831D43}"/>
    <cellStyle name="Output 2 13 4" xfId="12472" xr:uid="{B9A6AD4B-5CC5-468B-940A-CC2D7A6A00DC}"/>
    <cellStyle name="Output 2 13 4 2" xfId="20889" xr:uid="{5BE50E8E-59BD-4471-B7EF-7C7FFF97134E}"/>
    <cellStyle name="Output 2 13 4 2 2" xfId="36077" xr:uid="{D19EDFFD-636A-4ECD-B34C-2ACF62411E83}"/>
    <cellStyle name="Output 2 13 4 3" xfId="27043" xr:uid="{0F1AAD8B-17D1-4EA4-B912-D361D1D99109}"/>
    <cellStyle name="Output 2 13 5" xfId="10680" xr:uid="{E045C156-6501-44A5-9AF7-1DD0443E3EB7}"/>
    <cellStyle name="Output 2 13 5 2" xfId="19230" xr:uid="{0E3AD920-28AE-4209-9F21-7955DA92574D}"/>
    <cellStyle name="Output 2 13 5 2 2" xfId="34435" xr:uid="{60AF574F-A7D4-4B76-909F-986DE2A018E6}"/>
    <cellStyle name="Output 2 13 5 3" xfId="25478" xr:uid="{FBBDF7B9-0993-4867-8FE7-17C91676DC4A}"/>
    <cellStyle name="Output 2 14" xfId="9233" xr:uid="{8A09E7DA-ABBA-4485-A2D1-261D30C591E1}"/>
    <cellStyle name="Output 2 14 2" xfId="10250" xr:uid="{98584151-675A-42A3-97AA-C8CEB3B4E373}"/>
    <cellStyle name="Output 2 14 2 2" xfId="15170" xr:uid="{D3B2A3C1-D60D-4B08-B921-ADADDC983719}"/>
    <cellStyle name="Output 2 14 2 2 2" xfId="23257" xr:uid="{350F1409-3C77-4838-ADAB-222ED2D5BC63}"/>
    <cellStyle name="Output 2 14 2 2 2 2" xfId="38445" xr:uid="{2B96C045-86DE-4FE6-8BF0-0776237C1CE1}"/>
    <cellStyle name="Output 2 14 2 2 3" xfId="29411" xr:uid="{72F38678-FD30-4A79-B07D-7BD7188B76B0}"/>
    <cellStyle name="Output 2 14 2 3" xfId="13173" xr:uid="{2624D014-6AB1-4CBC-A3A9-EA4267D0AC5C}"/>
    <cellStyle name="Output 2 14 2 3 2" xfId="21471" xr:uid="{1ABD196F-483F-4E8F-9CB2-B4198E0C320A}"/>
    <cellStyle name="Output 2 14 2 3 2 2" xfId="36659" xr:uid="{7F323B65-6638-494B-979E-D2A3C2A87B16}"/>
    <cellStyle name="Output 2 14 2 3 3" xfId="27625" xr:uid="{06863C59-7DC9-4E8C-9DD9-BCE2560D491A}"/>
    <cellStyle name="Output 2 14 2 4" xfId="16965" xr:uid="{2BF44189-9C5B-48DB-9EA3-B0C82E00DFD6}"/>
    <cellStyle name="Output 2 14 2 4 2" xfId="25020" xr:uid="{11DBC853-35A3-45AD-8626-60C259FE0CA2}"/>
    <cellStyle name="Output 2 14 2 4 2 2" xfId="40208" xr:uid="{4CD8CD76-0E73-45CD-851C-2CF7866F2689}"/>
    <cellStyle name="Output 2 14 2 4 3" xfId="31174" xr:uid="{2C6FC9D9-ABEC-49B3-B995-898BC39E3827}"/>
    <cellStyle name="Output 2 14 3" xfId="14417" xr:uid="{F3158237-E5CC-4B15-AAEC-F18963C86241}"/>
    <cellStyle name="Output 2 14 3 2" xfId="22504" xr:uid="{93083D46-A96C-4D6D-ADF1-B5D31020FDBD}"/>
    <cellStyle name="Output 2 14 3 2 2" xfId="37692" xr:uid="{03DF1F53-4F69-4F24-93D8-E1EAF8B39602}"/>
    <cellStyle name="Output 2 14 3 3" xfId="28658" xr:uid="{164CCF23-AD32-41C7-B206-AF76334A5B79}"/>
    <cellStyle name="Output 2 14 4" xfId="13092" xr:uid="{ACDF647F-5606-41EF-B94E-11FFCBAF2EFA}"/>
    <cellStyle name="Output 2 14 4 2" xfId="21420" xr:uid="{859E9174-511A-4A06-9EA3-E0CDDCACAAB3}"/>
    <cellStyle name="Output 2 14 4 2 2" xfId="36608" xr:uid="{76505798-194E-4CAA-A302-33E941A57846}"/>
    <cellStyle name="Output 2 14 4 3" xfId="27574" xr:uid="{4D5D3A83-F712-4A2F-BEFE-43237A646B11}"/>
    <cellStyle name="Output 2 14 5" xfId="12064" xr:uid="{C8ABCD14-C1B6-4129-8A7E-C8A9484CDB19}"/>
    <cellStyle name="Output 2 14 5 2" xfId="20532" xr:uid="{481F7597-77B7-441E-B3EA-B0AB73FCF239}"/>
    <cellStyle name="Output 2 14 5 2 2" xfId="35720" xr:uid="{162A235B-C054-4966-BF8C-8B24F8F0DC0D}"/>
    <cellStyle name="Output 2 14 5 3" xfId="26687" xr:uid="{6B841392-BEBE-4A56-A2DB-699820848FC1}"/>
    <cellStyle name="Output 2 15" xfId="9408" xr:uid="{31600300-64B3-4C23-93EF-C5ABFB3AF1E4}"/>
    <cellStyle name="Output 2 15 2" xfId="14553" xr:uid="{D2805A34-F300-4F48-A15B-877EF8BDD427}"/>
    <cellStyle name="Output 2 15 2 2" xfId="22640" xr:uid="{DCE304BD-0694-4CA4-9AFE-620DFCF42D61}"/>
    <cellStyle name="Output 2 15 2 2 2" xfId="37828" xr:uid="{47801F6C-C12C-44A4-8461-6A7F56F95BD5}"/>
    <cellStyle name="Output 2 15 2 3" xfId="28794" xr:uid="{FF7132D5-32CC-411C-AEFE-2BFAEF0C815C}"/>
    <cellStyle name="Output 2 15 3" xfId="12394" xr:uid="{160B2E5B-CCD1-4756-AFCE-7A0746F53801}"/>
    <cellStyle name="Output 2 15 3 2" xfId="20811" xr:uid="{2D54B57C-0ABC-46BC-B5D4-64CB88A06BDC}"/>
    <cellStyle name="Output 2 15 3 2 2" xfId="35999" xr:uid="{E9598BF7-26C7-4CE6-9AB3-E22E4F7530A0}"/>
    <cellStyle name="Output 2 15 3 3" xfId="26965" xr:uid="{ED7CCDDC-FFA8-4371-B2B8-E3AE81A46402}"/>
    <cellStyle name="Output 2 15 4" xfId="12516" xr:uid="{EA67D2F6-636C-4BDA-B476-234403121249}"/>
    <cellStyle name="Output 2 15 4 2" xfId="20927" xr:uid="{09A155D4-48ED-4A54-BEBD-5502E29F6817}"/>
    <cellStyle name="Output 2 15 4 2 2" xfId="36115" xr:uid="{1BA36005-7D01-4CA3-8CC8-B3B45D5F82B8}"/>
    <cellStyle name="Output 2 15 4 3" xfId="27081" xr:uid="{B1493B43-234B-483D-ABD3-C5C75604ABD5}"/>
    <cellStyle name="Output 2 16" xfId="10451" xr:uid="{6848035C-1FA4-4FEC-BAF5-8F3EFAB4F433}"/>
    <cellStyle name="Output 2 16 2" xfId="19001" xr:uid="{8DF1BB01-7CF5-4EC0-B827-683F1CEBE069}"/>
    <cellStyle name="Output 2 16 2 2" xfId="34206" xr:uid="{05AEB85A-0911-47CE-847E-ED55071150D7}"/>
    <cellStyle name="Output 2 16 3" xfId="25249" xr:uid="{07820398-0196-4785-86F9-25B433EBF06C}"/>
    <cellStyle name="Output 2 17" xfId="10580" xr:uid="{71F5755D-E29E-43FC-AD02-91B8A29B4392}"/>
    <cellStyle name="Output 2 17 2" xfId="19130" xr:uid="{78D39D81-C1EF-4CF7-8709-312223EAE053}"/>
    <cellStyle name="Output 2 17 2 2" xfId="34335" xr:uid="{F1141DE4-72D7-472A-A477-C461C6251C82}"/>
    <cellStyle name="Output 2 17 3" xfId="25378" xr:uid="{A7E359A5-BA31-4F6A-B969-9019168EB709}"/>
    <cellStyle name="Output 2 18" xfId="15878" xr:uid="{953365DD-CE76-49F3-B98F-F798F5FF05D0}"/>
    <cellStyle name="Output 2 18 2" xfId="23933" xr:uid="{CCBBBEBB-D731-41DA-BD1C-4E02406DF26B}"/>
    <cellStyle name="Output 2 18 2 2" xfId="39121" xr:uid="{BDE0DE63-6485-4C6B-A8CB-55656A5C2D02}"/>
    <cellStyle name="Output 2 18 3" xfId="30087" xr:uid="{69A806F7-DCC7-429F-BCC8-3EE23EE405AE}"/>
    <cellStyle name="Output 2 19" xfId="13506" xr:uid="{98C29D78-F5AB-49BC-97E2-EC9B593F7920}"/>
    <cellStyle name="Output 2 19 2" xfId="21669" xr:uid="{86FEBE96-1774-472A-B563-B2EA498D03DD}"/>
    <cellStyle name="Output 2 19 2 2" xfId="36857" xr:uid="{13D5E160-816A-4922-9262-47D541D6F1CB}"/>
    <cellStyle name="Output 2 19 3" xfId="27823" xr:uid="{5F791B52-F984-4689-8683-E827A067CAF2}"/>
    <cellStyle name="Output 2 2" xfId="7543" xr:uid="{E399FEC7-B063-41CB-AD49-EF7DB3A640E3}"/>
    <cellStyle name="Output 2 2 10" xfId="7544" xr:uid="{1C438344-B0D0-470C-8CC2-2B17A5635EB8}"/>
    <cellStyle name="Output 2 2 11" xfId="9674" xr:uid="{83E3869E-E807-4DDE-8F3C-D42166891377}"/>
    <cellStyle name="Output 2 2 11 2" xfId="14759" xr:uid="{2EB75C7F-D62C-4D59-A8F3-99023594497B}"/>
    <cellStyle name="Output 2 2 11 2 2" xfId="22846" xr:uid="{CC04928B-6665-47E2-B2EB-919168EE266C}"/>
    <cellStyle name="Output 2 2 11 2 2 2" xfId="38034" xr:uid="{42E62E38-32BE-4B3A-BCD6-DCC64B8FEFDB}"/>
    <cellStyle name="Output 2 2 11 2 3" xfId="29000" xr:uid="{A4DB7A41-B256-4E33-8633-B45D0D7371B5}"/>
    <cellStyle name="Output 2 2 11 3" xfId="15340" xr:uid="{2027C57B-FE5A-4609-A33C-BBB4A27AE935}"/>
    <cellStyle name="Output 2 2 11 3 2" xfId="23427" xr:uid="{DF2655DF-B3CF-4E27-8C7C-99204F82B272}"/>
    <cellStyle name="Output 2 2 11 3 2 2" xfId="38615" xr:uid="{0CDA5A2F-AC12-4811-B2CD-D5648DCC0F3F}"/>
    <cellStyle name="Output 2 2 11 3 3" xfId="29581" xr:uid="{4D4063B7-F18E-4C0E-83D3-51711B280A47}"/>
    <cellStyle name="Output 2 2 11 4" xfId="16777" xr:uid="{83B4E57C-B420-4AF3-8549-9994DE09EC63}"/>
    <cellStyle name="Output 2 2 11 4 2" xfId="24832" xr:uid="{6C6F01CC-56EA-49C0-BEEE-50A3B085220F}"/>
    <cellStyle name="Output 2 2 11 4 2 2" xfId="40020" xr:uid="{15B50009-1F63-42D7-8945-EAE1BE4358B0}"/>
    <cellStyle name="Output 2 2 11 4 3" xfId="30986" xr:uid="{78DB45DA-274D-4153-B535-650C7195A66E}"/>
    <cellStyle name="Output 2 2 12" xfId="13583" xr:uid="{B7285BBD-266D-439F-AE3A-806B3B5FB661}"/>
    <cellStyle name="Output 2 2 12 2" xfId="11072" xr:uid="{11065743-8A3A-4E61-833F-8C911DA36CB0}"/>
    <cellStyle name="Output 2 2 12 2 2" xfId="19622" xr:uid="{92BD1ECA-8438-476C-8914-CE157236AE02}"/>
    <cellStyle name="Output 2 2 12 2 2 2" xfId="34827" xr:uid="{0850CF0D-FF5A-4BAE-BB73-3D3BCF7D3DC5}"/>
    <cellStyle name="Output 2 2 12 2 3" xfId="25870" xr:uid="{29B7BFCA-2528-42F7-B052-83744F33467F}"/>
    <cellStyle name="Output 2 2 12 3" xfId="11069" xr:uid="{91484AD3-2A4F-4392-802C-7C9BEC3FDC44}"/>
    <cellStyle name="Output 2 2 12 3 2" xfId="19619" xr:uid="{010A6619-0AEF-408B-A4CF-B589A2EC0BDB}"/>
    <cellStyle name="Output 2 2 12 3 2 2" xfId="34824" xr:uid="{75C59EE6-C9B4-4054-9C51-96BEB1682838}"/>
    <cellStyle name="Output 2 2 12 3 3" xfId="25867" xr:uid="{42BF68D4-0E1F-42DB-8C14-2816EB913F50}"/>
    <cellStyle name="Output 2 2 12 4" xfId="21719" xr:uid="{C273018E-4092-46D3-B8A8-4DF6C578E3A9}"/>
    <cellStyle name="Output 2 2 12 4 2" xfId="36907" xr:uid="{8E33D1AB-A515-4B51-826D-FC50EF32D13F}"/>
    <cellStyle name="Output 2 2 12 5" xfId="27873" xr:uid="{FC786ADF-A6E2-4DF9-BF25-5AD6EFCE1D2C}"/>
    <cellStyle name="Output 2 2 13" xfId="31558" xr:uid="{48AD17C4-2425-46A6-8604-CCD7871F8FD1}"/>
    <cellStyle name="Output 2 2 2" xfId="7545" xr:uid="{57936902-A799-4ABC-9A8A-4E9444103CCC}"/>
    <cellStyle name="Output 2 2 2 10" xfId="42534" xr:uid="{02C05F98-6B60-4DCA-9A8A-849ECDE8547A}"/>
    <cellStyle name="Output 2 2 2 11" xfId="42328" xr:uid="{E95F9BEE-F4FD-4623-B91F-FECCCFCCD294}"/>
    <cellStyle name="Output 2 2 2 12" xfId="41926" xr:uid="{08CF6B63-EAEC-4D99-BD79-9082EE472C65}"/>
    <cellStyle name="Output 2 2 2 13" xfId="41659" xr:uid="{7FC2CDE8-D526-4F92-8700-E7080F55A1DC}"/>
    <cellStyle name="Output 2 2 2 14" xfId="42867" xr:uid="{505E06CC-7B56-4877-88AE-2AB31D17CC9E}"/>
    <cellStyle name="Output 2 2 2 15" xfId="43762" xr:uid="{F77CAB41-92FA-430A-ADB7-CEDC42E6EC8A}"/>
    <cellStyle name="Output 2 2 2 16" xfId="42380" xr:uid="{1B58DCDD-8649-447F-9662-8358DA396B33}"/>
    <cellStyle name="Output 2 2 2 17" xfId="47559" xr:uid="{B5674CF4-7639-47FE-8CE5-F06B425470AE}"/>
    <cellStyle name="Output 2 2 2 18" xfId="46443" xr:uid="{E21A4D81-6923-4455-9E62-7C6A8930448F}"/>
    <cellStyle name="Output 2 2 2 19" xfId="47321" xr:uid="{B15D7170-9A74-48BF-BA60-310DC4994E77}"/>
    <cellStyle name="Output 2 2 2 2" xfId="9675" xr:uid="{5DF9A1DD-F698-4214-847D-3620CD4BD5C4}"/>
    <cellStyle name="Output 2 2 2 2 2" xfId="14760" xr:uid="{991C8F6B-2BC4-4A6D-BCE1-78DB691AB65A}"/>
    <cellStyle name="Output 2 2 2 2 2 2" xfId="22847" xr:uid="{F409698F-D547-47E9-B689-4A9C882FAE42}"/>
    <cellStyle name="Output 2 2 2 2 2 2 2" xfId="38035" xr:uid="{4ED13330-1B84-4417-9106-25A9BC10B0FF}"/>
    <cellStyle name="Output 2 2 2 2 2 3" xfId="29001" xr:uid="{8204285A-965F-4B18-AE37-9537E0163D2F}"/>
    <cellStyle name="Output 2 2 2 2 3" xfId="13399" xr:uid="{35284987-530E-4C44-ABEE-310A4814C27F}"/>
    <cellStyle name="Output 2 2 2 2 3 2" xfId="21614" xr:uid="{E6AD3B1B-4096-4F07-8650-B78C847499D1}"/>
    <cellStyle name="Output 2 2 2 2 3 2 2" xfId="36802" xr:uid="{4588985E-20D4-48B6-B5AA-B4734D6DD97C}"/>
    <cellStyle name="Output 2 2 2 2 3 3" xfId="27768" xr:uid="{CC0410B1-B5E7-47BA-851C-CFFADFBD037B}"/>
    <cellStyle name="Output 2 2 2 2 4" xfId="16719" xr:uid="{FDFB13A0-B86D-4C14-B7FC-BF2AC229420B}"/>
    <cellStyle name="Output 2 2 2 2 4 2" xfId="24774" xr:uid="{4762112F-AEA9-4797-90B8-07D332ED8408}"/>
    <cellStyle name="Output 2 2 2 2 4 2 2" xfId="39962" xr:uid="{6F0FE90E-ACC0-4641-9A7C-43F85BC813D8}"/>
    <cellStyle name="Output 2 2 2 2 4 3" xfId="30928" xr:uid="{C2AFFFAF-92E9-4E2B-881D-130BEFD043F4}"/>
    <cellStyle name="Output 2 2 2 20" xfId="45814" xr:uid="{6F0C73F9-969A-4A24-A863-F10D57094D79}"/>
    <cellStyle name="Output 2 2 2 21" xfId="47470" xr:uid="{9CE8C19A-F9E5-4CD3-A0A4-5CB8DB2D59D8}"/>
    <cellStyle name="Output 2 2 2 22" xfId="46505" xr:uid="{E0833FD9-2953-4270-9A32-97FF421255E1}"/>
    <cellStyle name="Output 2 2 2 23" xfId="47310" xr:uid="{E9DBF2E8-DD93-4E71-A3C5-4602C185727F}"/>
    <cellStyle name="Output 2 2 2 24" xfId="49724" xr:uid="{2BCC4F17-A6B6-427F-8502-5CC13AB55AF0}"/>
    <cellStyle name="Output 2 2 2 25" xfId="49041" xr:uid="{52F2D2FB-3152-4520-AD67-09BA8D71982A}"/>
    <cellStyle name="Output 2 2 2 26" xfId="48720" xr:uid="{B7E183B2-E6F0-40C5-ABA5-2C2A0B9C2792}"/>
    <cellStyle name="Output 2 2 2 27" xfId="49163" xr:uid="{EF3815F1-1B49-49A6-9316-C929E4A4622D}"/>
    <cellStyle name="Output 2 2 2 28" xfId="51255" xr:uid="{9B7C21EE-0B6D-4D52-88BC-EDE478B644B5}"/>
    <cellStyle name="Output 2 2 2 29" xfId="50706" xr:uid="{209955DE-AFC0-442F-894D-ACAF7C9603EE}"/>
    <cellStyle name="Output 2 2 2 3" xfId="13584" xr:uid="{3C24B454-0636-4C21-9EE1-8A340A20EC02}"/>
    <cellStyle name="Output 2 2 2 3 2" xfId="21720" xr:uid="{234B4E92-F31D-48DB-AB88-720767409752}"/>
    <cellStyle name="Output 2 2 2 3 2 2" xfId="36908" xr:uid="{79D6601C-683C-445F-A322-08979C99F4B1}"/>
    <cellStyle name="Output 2 2 2 3 3" xfId="27874" xr:uid="{3E73DDEA-F1C6-4252-9E1C-698A13EA88BF}"/>
    <cellStyle name="Output 2 2 2 30" xfId="51101" xr:uid="{B7FEB549-2202-4A40-A0BA-E0EAF8E10849}"/>
    <cellStyle name="Output 2 2 2 31" xfId="51928" xr:uid="{50029193-F36A-4B92-B3A8-8272B5C0DFBE}"/>
    <cellStyle name="Output 2 2 2 32" xfId="52336" xr:uid="{FA60EAC3-536B-4918-9906-9E816BA38C3E}"/>
    <cellStyle name="Output 2 2 2 4" xfId="12049" xr:uid="{9C503E21-99FB-4BFC-AA51-DFAF76F1972F}"/>
    <cellStyle name="Output 2 2 2 4 2" xfId="20521" xr:uid="{7821AB37-3F12-4659-958B-B733AAAF84CC}"/>
    <cellStyle name="Output 2 2 2 4 2 2" xfId="35709" xr:uid="{DC588F8A-A53D-42AB-BA75-C27F8DDE5813}"/>
    <cellStyle name="Output 2 2 2 4 3" xfId="26678" xr:uid="{49E25BF5-0301-46AA-9B67-414A9CBF11DD}"/>
    <cellStyle name="Output 2 2 2 5" xfId="16547" xr:uid="{E7EBE83E-7AD9-4E3E-A0A6-576B9F3D0E01}"/>
    <cellStyle name="Output 2 2 2 5 2" xfId="24602" xr:uid="{5BB7ED7E-C848-465B-90A5-39C172E94B69}"/>
    <cellStyle name="Output 2 2 2 5 2 2" xfId="39790" xr:uid="{B7FA9B37-01CE-4A0D-818D-A54222B89243}"/>
    <cellStyle name="Output 2 2 2 5 3" xfId="30756" xr:uid="{98237ED2-A25F-4C44-B58C-652F94222513}"/>
    <cellStyle name="Output 2 2 2 6" xfId="31559" xr:uid="{B7A7019F-DAF4-4C3C-9962-41770A1A0563}"/>
    <cellStyle name="Output 2 2 2 7" xfId="43905" xr:uid="{7EB479DA-8D7F-4812-BF7B-4A316E6805EA}"/>
    <cellStyle name="Output 2 2 2 8" xfId="42291" xr:uid="{327BCE6C-638B-4338-A1F2-038C60C2179D}"/>
    <cellStyle name="Output 2 2 2 9" xfId="41687" xr:uid="{3BFAB0E5-176D-47D9-AD63-F3FA8F041069}"/>
    <cellStyle name="Output 2 2 3" xfId="7546" xr:uid="{ADC162F6-C36F-46E8-8D04-15A7C8B481DE}"/>
    <cellStyle name="Output 2 2 3 10" xfId="41312" xr:uid="{9E62FC69-7452-4FA7-BC39-90B68F1944FC}"/>
    <cellStyle name="Output 2 2 3 11" xfId="44139" xr:uid="{B61AE434-F974-462D-A980-D5D288209B75}"/>
    <cellStyle name="Output 2 2 3 12" xfId="41925" xr:uid="{C02D4A15-7DEF-4F16-89BB-3588EAE71D92}"/>
    <cellStyle name="Output 2 2 3 13" xfId="41660" xr:uid="{C4ECB6E0-B60E-455F-AE21-1DFAC96A2C5E}"/>
    <cellStyle name="Output 2 2 3 14" xfId="42866" xr:uid="{B0F947A0-B4F0-400E-BCA2-402D297AB75C}"/>
    <cellStyle name="Output 2 2 3 15" xfId="43763" xr:uid="{1B24B152-341B-4958-AA75-4E3EB7356057}"/>
    <cellStyle name="Output 2 2 3 16" xfId="42379" xr:uid="{D57F4E33-264C-4A06-9BD9-9BF62B096FE6}"/>
    <cellStyle name="Output 2 2 3 17" xfId="47560" xr:uid="{DAFECCE6-5FF8-4437-8002-57625B12845B}"/>
    <cellStyle name="Output 2 2 3 18" xfId="46442" xr:uid="{AD34E012-03D3-458B-8702-D91C876C5F8D}"/>
    <cellStyle name="Output 2 2 3 19" xfId="47322" xr:uid="{13A169CA-5A6D-4B63-B248-72F183128900}"/>
    <cellStyle name="Output 2 2 3 2" xfId="9676" xr:uid="{168A0FCA-5AA9-4698-8D65-FCDE4CA57A59}"/>
    <cellStyle name="Output 2 2 3 2 2" xfId="14761" xr:uid="{29A233B9-116B-4797-A254-2B16B7E77D2A}"/>
    <cellStyle name="Output 2 2 3 2 2 2" xfId="22848" xr:uid="{9E019C8B-AC57-482F-A2A8-5F8F4942C34E}"/>
    <cellStyle name="Output 2 2 3 2 2 2 2" xfId="38036" xr:uid="{D38ED2ED-BCEE-4E9F-B526-FED0A95EB0E6}"/>
    <cellStyle name="Output 2 2 3 2 2 3" xfId="29002" xr:uid="{DF9240B4-7734-4900-A4A6-F8063661C0CE}"/>
    <cellStyle name="Output 2 2 3 2 3" xfId="15622" xr:uid="{EE993602-E2A1-4CDA-B9BB-096974FA7BA3}"/>
    <cellStyle name="Output 2 2 3 2 3 2" xfId="23677" xr:uid="{F31394B3-0428-4875-9716-3C387D9F5B37}"/>
    <cellStyle name="Output 2 2 3 2 3 2 2" xfId="38865" xr:uid="{E48E309B-C193-459E-A6A4-EE2DD74A2C4E}"/>
    <cellStyle name="Output 2 2 3 2 3 3" xfId="29831" xr:uid="{53B35685-59B2-488F-ACC4-9ACC509AE7BF}"/>
    <cellStyle name="Output 2 2 3 2 4" xfId="16527" xr:uid="{F36924BB-CE77-4E1C-9D98-E617A84858D9}"/>
    <cellStyle name="Output 2 2 3 2 4 2" xfId="24582" xr:uid="{3F13E751-0A42-4152-8798-50B1662FC531}"/>
    <cellStyle name="Output 2 2 3 2 4 2 2" xfId="39770" xr:uid="{65FCA5F6-8BC4-4386-A7BD-69FD8E19B826}"/>
    <cellStyle name="Output 2 2 3 2 4 3" xfId="30736" xr:uid="{724A9029-A2CE-404F-B938-E6E91045EB88}"/>
    <cellStyle name="Output 2 2 3 20" xfId="45813" xr:uid="{411DAF36-579D-4D95-9020-96DCD0BD2E02}"/>
    <cellStyle name="Output 2 2 3 21" xfId="46008" xr:uid="{5DC6B236-25CF-40A3-BC29-DDE84BED14B7}"/>
    <cellStyle name="Output 2 2 3 22" xfId="46690" xr:uid="{CFB99E08-BD9B-4BFD-A36B-EF519662B8CB}"/>
    <cellStyle name="Output 2 2 3 23" xfId="47311" xr:uid="{7248A8D0-DD4C-4623-97CD-01883F7E76FB}"/>
    <cellStyle name="Output 2 2 3 24" xfId="49725" xr:uid="{AB3DA6AB-4CD6-432F-B8FA-154F4FD18CF9}"/>
    <cellStyle name="Output 2 2 3 25" xfId="49040" xr:uid="{5DF833D7-11F3-4731-8F0B-CDE7B870C08F}"/>
    <cellStyle name="Output 2 2 3 26" xfId="48721" xr:uid="{EE6D099B-8FB8-4246-839C-12468ED922B5}"/>
    <cellStyle name="Output 2 2 3 27" xfId="49162" xr:uid="{681C2288-08C6-4809-8BED-06DA6E10EB80}"/>
    <cellStyle name="Output 2 2 3 28" xfId="51256" xr:uid="{F183D68F-7BF3-4F72-B166-78EE3B8E2A68}"/>
    <cellStyle name="Output 2 2 3 29" xfId="50705" xr:uid="{7237FAF9-3041-4753-8018-F508556B4E38}"/>
    <cellStyle name="Output 2 2 3 3" xfId="13585" xr:uid="{806C35C5-4FC1-4484-8B85-9C2BD0F34CAF}"/>
    <cellStyle name="Output 2 2 3 3 2" xfId="21721" xr:uid="{62062C7B-4C33-4110-BCBA-F58ADBC294B1}"/>
    <cellStyle name="Output 2 2 3 3 2 2" xfId="36909" xr:uid="{B4D63D40-6153-4ADB-8DE5-34D9ACDA6C9D}"/>
    <cellStyle name="Output 2 2 3 3 3" xfId="27875" xr:uid="{3E42E76F-46C4-48B2-987E-7C73CB8FDB8A}"/>
    <cellStyle name="Output 2 2 3 30" xfId="51102" xr:uid="{40A5BD8B-C29F-4C1E-9B50-4FC13DD50103}"/>
    <cellStyle name="Output 2 2 3 31" xfId="51929" xr:uid="{54FF343B-2975-4199-A031-B377F9D3EDF3}"/>
    <cellStyle name="Output 2 2 3 32" xfId="52337" xr:uid="{C47E81C3-D98D-4021-87A5-6B5F40EB0D57}"/>
    <cellStyle name="Output 2 2 3 4" xfId="13762" xr:uid="{23B89CAE-6370-4AFD-AE8B-91EE135F323E}"/>
    <cellStyle name="Output 2 2 3 4 2" xfId="21875" xr:uid="{F467E247-BEB4-4204-8F13-1CB0512552BE}"/>
    <cellStyle name="Output 2 2 3 4 2 2" xfId="37063" xr:uid="{A1EE52C7-30AD-4618-B52E-26F81604FD4B}"/>
    <cellStyle name="Output 2 2 3 4 3" xfId="28029" xr:uid="{912CA5E6-3D5E-4E14-9114-E9A90BAC0982}"/>
    <cellStyle name="Output 2 2 3 5" xfId="10571" xr:uid="{5A79D8F7-0144-4B6B-A105-2914A2E1FEE4}"/>
    <cellStyle name="Output 2 2 3 5 2" xfId="19121" xr:uid="{51D2CD3D-BFEF-486B-8AA5-DB81D86E93EE}"/>
    <cellStyle name="Output 2 2 3 5 2 2" xfId="34326" xr:uid="{E72F1291-BABC-4878-9ED8-8D81C4A9B724}"/>
    <cellStyle name="Output 2 2 3 5 3" xfId="25369" xr:uid="{E796632D-8963-4669-8C6E-26F9572A28EC}"/>
    <cellStyle name="Output 2 2 3 6" xfId="31560" xr:uid="{14B13D73-0B16-4C50-AF08-B1C4966EFEAF}"/>
    <cellStyle name="Output 2 2 3 7" xfId="43906" xr:uid="{B4F31F70-C60E-44E6-B926-7C6BF4AD8145}"/>
    <cellStyle name="Output 2 2 3 8" xfId="42290" xr:uid="{2F0E4A91-4623-48FC-8536-F275E6719759}"/>
    <cellStyle name="Output 2 2 3 9" xfId="41688" xr:uid="{D717A72E-DA45-4487-8FA0-A4F7EACE3D17}"/>
    <cellStyle name="Output 2 2 4" xfId="7547" xr:uid="{B71DE3BB-E7FE-481B-BE18-FF8AF46935C1}"/>
    <cellStyle name="Output 2 2 4 10" xfId="16800" xr:uid="{671FC125-B4B4-48CE-9FCA-3FB47F9CD03F}"/>
    <cellStyle name="Output 2 2 4 10 2" xfId="24855" xr:uid="{ACE7C00E-C4D4-47B5-97DC-8F433DB01435}"/>
    <cellStyle name="Output 2 2 4 10 2 2" xfId="40043" xr:uid="{A5060449-C51F-49F7-A9FC-C50FC6520942}"/>
    <cellStyle name="Output 2 2 4 10 3" xfId="31009" xr:uid="{03322800-B468-4205-BB08-729896C776E1}"/>
    <cellStyle name="Output 2 2 4 11" xfId="31561" xr:uid="{99BAAB41-5EDF-48DC-8F4E-67A0BB0C94A5}"/>
    <cellStyle name="Output 2 2 4 12" xfId="43907" xr:uid="{6D70AF41-6AB2-49B2-B55A-F7AB9ECCE740}"/>
    <cellStyle name="Output 2 2 4 13" xfId="42289" xr:uid="{96A4835C-E197-46DA-A933-EFFB0A1A7F10}"/>
    <cellStyle name="Output 2 2 4 14" xfId="41689" xr:uid="{79C9D0BF-9028-47B7-B83D-0288EFF3B004}"/>
    <cellStyle name="Output 2 2 4 15" xfId="41436" xr:uid="{1E50A88B-C3FA-4B34-AF80-536C65894DF7}"/>
    <cellStyle name="Output 2 2 4 16" xfId="44015" xr:uid="{0959BCC2-E999-4AE6-9DAF-577B86237C1C}"/>
    <cellStyle name="Output 2 2 4 17" xfId="42667" xr:uid="{613CE8CA-CC2E-4BB1-8A22-0E7594CAE726}"/>
    <cellStyle name="Output 2 2 4 18" xfId="44003" xr:uid="{71F018C2-887E-46F9-83F0-8217D08384F8}"/>
    <cellStyle name="Output 2 2 4 19" xfId="42865" xr:uid="{7DDA75CA-3C78-4E6F-9563-A23A82488E74}"/>
    <cellStyle name="Output 2 2 4 2" xfId="7548" xr:uid="{E0930989-086E-44AD-8955-208E563DF3E9}"/>
    <cellStyle name="Output 2 2 4 2 10" xfId="11695" xr:uid="{08D3C94E-751B-4BB8-8640-9B049FFF79CE}"/>
    <cellStyle name="Output 2 2 4 2 10 2" xfId="20213" xr:uid="{04DC34A3-5F56-4A73-837C-E7E65F68F185}"/>
    <cellStyle name="Output 2 2 4 2 10 2 2" xfId="35401" xr:uid="{4A6C23BD-40B5-487F-8ECA-83BF21D8B931}"/>
    <cellStyle name="Output 2 2 4 2 10 3" xfId="26396" xr:uid="{D0FCF43E-459F-4478-8054-F4EBFEE16662}"/>
    <cellStyle name="Output 2 2 4 2 11" xfId="31562" xr:uid="{CE926557-9FD0-4B21-A7D6-3E7D8F8A1726}"/>
    <cellStyle name="Output 2 2 4 2 12" xfId="43908" xr:uid="{0E7296BA-1A4D-4589-89E2-FA84E8CC589D}"/>
    <cellStyle name="Output 2 2 4 2 13" xfId="42288" xr:uid="{D8091157-C850-4E0B-A354-76CF6A420D52}"/>
    <cellStyle name="Output 2 2 4 2 14" xfId="41690" xr:uid="{F1436CF4-B0AC-48B1-839B-4FE3E2080B9E}"/>
    <cellStyle name="Output 2 2 4 2 15" xfId="42533" xr:uid="{1A290393-B350-4A01-9D0A-C4869A0DEF2D}"/>
    <cellStyle name="Output 2 2 4 2 16" xfId="43378" xr:uid="{0494E4E0-C7A7-4C5E-BCF1-358569F3DECF}"/>
    <cellStyle name="Output 2 2 4 2 17" xfId="42666" xr:uid="{FC8A8FBB-177B-48F4-B42E-0B3770657441}"/>
    <cellStyle name="Output 2 2 4 2 18" xfId="43214" xr:uid="{E20DE354-C7E4-4D72-96AC-0A70327BA9D3}"/>
    <cellStyle name="Output 2 2 4 2 19" xfId="42864" xr:uid="{FE64FD60-F77D-4876-B282-B64974BDCBAE}"/>
    <cellStyle name="Output 2 2 4 2 2" xfId="7549" xr:uid="{FB8312D5-704D-4494-9ED4-16BC906A487C}"/>
    <cellStyle name="Output 2 2 4 2 2 10" xfId="43909" xr:uid="{AAF8805D-0C61-48E3-A8E1-00DD124A8D22}"/>
    <cellStyle name="Output 2 2 4 2 2 11" xfId="42287" xr:uid="{12A9535B-342E-4F71-8984-0AF23B6B9A76}"/>
    <cellStyle name="Output 2 2 4 2 2 12" xfId="43532" xr:uid="{67118712-332D-49F4-9D8F-083B5B936F05}"/>
    <cellStyle name="Output 2 2 4 2 2 13" xfId="42532" xr:uid="{2EFAC504-272B-491D-ADBF-D7853F22BB2D}"/>
    <cellStyle name="Output 2 2 4 2 2 14" xfId="43379" xr:uid="{C6AC42DB-B1D2-4385-8F82-53F8F321600A}"/>
    <cellStyle name="Output 2 2 4 2 2 15" xfId="42665" xr:uid="{9B7BC841-5380-49C4-AF31-46A1321C588C}"/>
    <cellStyle name="Output 2 2 4 2 2 16" xfId="44277" xr:uid="{8D138AFB-1B0F-41B8-AFAF-61CD91FE2E54}"/>
    <cellStyle name="Output 2 2 4 2 2 17" xfId="41282" xr:uid="{93D10434-A37E-492A-A872-1C2D6EF92644}"/>
    <cellStyle name="Output 2 2 4 2 2 18" xfId="43098" xr:uid="{66F70D37-401E-4ECD-83B8-0ACC6D8F026F}"/>
    <cellStyle name="Output 2 2 4 2 2 19" xfId="44718" xr:uid="{14513915-02FF-4B4B-8E5C-5BEBBD9A5990}"/>
    <cellStyle name="Output 2 2 4 2 2 2" xfId="7550" xr:uid="{2D1BAB23-6D16-4FE4-AAE7-7E1DDD7E578A}"/>
    <cellStyle name="Output 2 2 4 2 2 2 10" xfId="43910" xr:uid="{480F46FB-9B89-4FC7-9811-CA25C0886273}"/>
    <cellStyle name="Output 2 2 4 2 2 2 11" xfId="42286" xr:uid="{9BC17CC8-9A54-4472-AE6E-8C8A3488B8D0}"/>
    <cellStyle name="Output 2 2 4 2 2 2 12" xfId="43533" xr:uid="{641B9E54-EE8A-405F-9BCE-8208B3AAE294}"/>
    <cellStyle name="Output 2 2 4 2 2 2 13" xfId="42531" xr:uid="{D2B25201-BA68-4361-A81C-4F8F96ABE57D}"/>
    <cellStyle name="Output 2 2 4 2 2 2 14" xfId="43380" xr:uid="{BE082F62-D363-471A-80C8-4445DAF4E58B}"/>
    <cellStyle name="Output 2 2 4 2 2 2 15" xfId="42664" xr:uid="{E661B273-A57F-4C4F-A768-CA902AB78B5C}"/>
    <cellStyle name="Output 2 2 4 2 2 2 16" xfId="43215" xr:uid="{FEB546BC-9973-42D3-B86A-597E64D0B431}"/>
    <cellStyle name="Output 2 2 4 2 2 2 17" xfId="44547" xr:uid="{C15344F0-B93F-4ED8-A903-6D923B8DC513}"/>
    <cellStyle name="Output 2 2 4 2 2 2 18" xfId="43099" xr:uid="{F1E2CE49-4757-427D-BCB3-B36B2A953473}"/>
    <cellStyle name="Output 2 2 4 2 2 2 19" xfId="44945" xr:uid="{7637969A-F0A7-4190-8D0A-B786CFC9560E}"/>
    <cellStyle name="Output 2 2 4 2 2 2 2" xfId="7551" xr:uid="{8F68E77D-7C70-4566-92CA-DF02805754E2}"/>
    <cellStyle name="Output 2 2 4 2 2 2 2 10" xfId="42530" xr:uid="{243EDC18-012D-443F-90CA-1BF7B10277BB}"/>
    <cellStyle name="Output 2 2 4 2 2 2 2 11" xfId="43381" xr:uid="{E4CBDC32-E111-4485-B4CE-53B5AAD0B99A}"/>
    <cellStyle name="Output 2 2 4 2 2 2 2 12" xfId="41451" xr:uid="{D26CB13A-9EC3-4CDA-9B23-7729153BF40A}"/>
    <cellStyle name="Output 2 2 4 2 2 2 2 13" xfId="43216" xr:uid="{372C2783-70CE-4DE4-9972-2C21200D8E72}"/>
    <cellStyle name="Output 2 2 4 2 2 2 2 14" xfId="45172" xr:uid="{D89713C5-3DF9-4FAD-983B-B01556700439}"/>
    <cellStyle name="Output 2 2 4 2 2 2 2 15" xfId="43100" xr:uid="{7B0900C0-810F-44E8-AF76-885DB3E2A998}"/>
    <cellStyle name="Output 2 2 4 2 2 2 2 16" xfId="41521" xr:uid="{F08048CE-A567-4EDA-8166-0A34163A94F3}"/>
    <cellStyle name="Output 2 2 4 2 2 2 2 17" xfId="47565" xr:uid="{F92156EF-E315-4F1A-9BC2-6E8C8D774CB6}"/>
    <cellStyle name="Output 2 2 4 2 2 2 2 18" xfId="46439" xr:uid="{F0138E4F-63F3-48BB-8D8C-FC7E3EDFDA03}"/>
    <cellStyle name="Output 2 2 4 2 2 2 2 19" xfId="47327" xr:uid="{A257DC50-C347-4E88-93E1-5E3D461A0EF1}"/>
    <cellStyle name="Output 2 2 4 2 2 2 2 2" xfId="9681" xr:uid="{6577587A-15C5-408B-A510-D2EDF79D2C42}"/>
    <cellStyle name="Output 2 2 4 2 2 2 2 2 2" xfId="14766" xr:uid="{70F32952-C188-490F-8FE1-68A6DD8C4DC6}"/>
    <cellStyle name="Output 2 2 4 2 2 2 2 2 2 2" xfId="22853" xr:uid="{A61A0354-65E8-415F-8DC4-864AF796CD61}"/>
    <cellStyle name="Output 2 2 4 2 2 2 2 2 2 2 2" xfId="38041" xr:uid="{776AA6AA-862E-4C3C-97E8-C54EC35C8030}"/>
    <cellStyle name="Output 2 2 4 2 2 2 2 2 2 3" xfId="29007" xr:uid="{8BB7E383-EAA4-4650-8957-6A2B15950600}"/>
    <cellStyle name="Output 2 2 4 2 2 2 2 2 3" xfId="12026" xr:uid="{66135DBB-1B7A-4465-B2F9-4CA094EDE68E}"/>
    <cellStyle name="Output 2 2 4 2 2 2 2 2 3 2" xfId="20502" xr:uid="{FACFFFBF-C8E0-4F9D-87AB-9158E5DF1293}"/>
    <cellStyle name="Output 2 2 4 2 2 2 2 2 3 2 2" xfId="35690" xr:uid="{3D7A15C9-B9D9-4C30-A983-66278F637333}"/>
    <cellStyle name="Output 2 2 4 2 2 2 2 2 3 3" xfId="26659" xr:uid="{21BCBE3A-EDC9-474B-A3E3-072B0335DCA4}"/>
    <cellStyle name="Output 2 2 4 2 2 2 2 2 4" xfId="11598" xr:uid="{999E13B4-AE42-49C1-BD58-B55896389ED0}"/>
    <cellStyle name="Output 2 2 4 2 2 2 2 2 4 2" xfId="20128" xr:uid="{4CA31413-8F17-471C-AA30-9E8B82DA0C70}"/>
    <cellStyle name="Output 2 2 4 2 2 2 2 2 4 2 2" xfId="35318" xr:uid="{DAF38A0C-3E18-4929-99EE-7204351D3A4B}"/>
    <cellStyle name="Output 2 2 4 2 2 2 2 2 4 3" xfId="26328" xr:uid="{7D230FA8-29DA-45FB-BDFF-29B8CA7EA04E}"/>
    <cellStyle name="Output 2 2 4 2 2 2 2 20" xfId="46586" xr:uid="{72BB93BE-3B70-44D6-A209-EC3223786558}"/>
    <cellStyle name="Output 2 2 4 2 2 2 2 21" xfId="47474" xr:uid="{4A7EE49E-AD7A-415B-8EA1-6D56A32C3A47}"/>
    <cellStyle name="Output 2 2 4 2 2 2 2 22" xfId="46685" xr:uid="{AAA7ACE3-D187-47FD-A18D-0805AD77C330}"/>
    <cellStyle name="Output 2 2 4 2 2 2 2 23" xfId="47102" xr:uid="{0B6D3AD3-3606-492B-AD0D-0F6C5C533566}"/>
    <cellStyle name="Output 2 2 4 2 2 2 2 24" xfId="49730" xr:uid="{B1D0C581-7BD3-4E5F-8707-2B060462B633}"/>
    <cellStyle name="Output 2 2 4 2 2 2 2 25" xfId="49035" xr:uid="{568A87A9-10A7-4FC7-8555-4DBEFCE00D1E}"/>
    <cellStyle name="Output 2 2 4 2 2 2 2 26" xfId="49561" xr:uid="{07103067-AD9B-41CB-93B6-860C3FCB2D43}"/>
    <cellStyle name="Output 2 2 4 2 2 2 2 27" xfId="49157" xr:uid="{D3E09C4C-BF7F-4973-8A25-4293634D96E0}"/>
    <cellStyle name="Output 2 2 4 2 2 2 2 28" xfId="51261" xr:uid="{56B6D594-AFB7-4FAB-8D9F-DE2C7567E194}"/>
    <cellStyle name="Output 2 2 4 2 2 2 2 29" xfId="50702" xr:uid="{3D736B4C-FFB4-4072-840B-0618A1375B44}"/>
    <cellStyle name="Output 2 2 4 2 2 2 2 3" xfId="13590" xr:uid="{BD3F1B1F-4E44-4CA8-84C5-B01DCB7AFAF0}"/>
    <cellStyle name="Output 2 2 4 2 2 2 2 3 2" xfId="21726" xr:uid="{B7BF9B95-337F-4D7F-9512-94A1298ECA57}"/>
    <cellStyle name="Output 2 2 4 2 2 2 2 3 2 2" xfId="36914" xr:uid="{CF306794-4F13-4844-BC00-B97BF9FD64B3}"/>
    <cellStyle name="Output 2 2 4 2 2 2 2 3 3" xfId="27880" xr:uid="{6E567383-1C41-4AEF-B1BB-F3EF434F162C}"/>
    <cellStyle name="Output 2 2 4 2 2 2 2 30" xfId="51107" xr:uid="{6C71AA07-46AC-46B5-B410-B4ED6EC186AB}"/>
    <cellStyle name="Output 2 2 4 2 2 2 2 31" xfId="51934" xr:uid="{2E9B720C-36AA-41D1-8722-FCDB2486CC24}"/>
    <cellStyle name="Output 2 2 4 2 2 2 2 32" xfId="52342" xr:uid="{8A90091F-E687-486B-A8CD-2C77ACA33B5E}"/>
    <cellStyle name="Output 2 2 4 2 2 2 2 4" xfId="12640" xr:uid="{D69C8833-1107-42E1-8079-F7F1B6B7FE46}"/>
    <cellStyle name="Output 2 2 4 2 2 2 2 4 2" xfId="21037" xr:uid="{39DCC66A-37DF-4DB3-B493-BB3722F6E38C}"/>
    <cellStyle name="Output 2 2 4 2 2 2 2 4 2 2" xfId="36225" xr:uid="{2F699DA1-DB26-45EA-90F9-80984A6EAEA7}"/>
    <cellStyle name="Output 2 2 4 2 2 2 2 4 3" xfId="27191" xr:uid="{FBDF0CC2-9919-494A-92E2-25010124019C}"/>
    <cellStyle name="Output 2 2 4 2 2 2 2 5" xfId="11688" xr:uid="{96FF998E-409F-4FFF-8616-B0AC992EE2E3}"/>
    <cellStyle name="Output 2 2 4 2 2 2 2 5 2" xfId="20207" xr:uid="{C2DC4134-B29E-489A-A262-E54EC2AF137A}"/>
    <cellStyle name="Output 2 2 4 2 2 2 2 5 2 2" xfId="35395" xr:uid="{39A66C6E-52CA-4ABB-B469-DD2A195B0675}"/>
    <cellStyle name="Output 2 2 4 2 2 2 2 5 3" xfId="26391" xr:uid="{A3E2A854-C898-4B3C-8DD2-ABE0A4F9CA60}"/>
    <cellStyle name="Output 2 2 4 2 2 2 2 6" xfId="31565" xr:uid="{DBC52F90-CC0C-478F-8BDD-0BD53CDB37C5}"/>
    <cellStyle name="Output 2 2 4 2 2 2 2 7" xfId="43911" xr:uid="{1930E945-F235-40A4-AC35-723FC7DCE33B}"/>
    <cellStyle name="Output 2 2 4 2 2 2 2 8" xfId="42285" xr:uid="{982F0401-B6D1-49F1-9F69-CABBF65BD8DA}"/>
    <cellStyle name="Output 2 2 4 2 2 2 2 9" xfId="43534" xr:uid="{57554907-09A6-4518-A114-7A71C0C48873}"/>
    <cellStyle name="Output 2 2 4 2 2 2 20" xfId="47564" xr:uid="{2791C675-D032-48CC-A5A1-81910D059EDE}"/>
    <cellStyle name="Output 2 2 4 2 2 2 21" xfId="46440" xr:uid="{450E93B4-512E-46DF-BA25-ED269544AFFD}"/>
    <cellStyle name="Output 2 2 4 2 2 2 22" xfId="47326" xr:uid="{56BC77CB-A90E-4784-BFFB-81A7C8394EF9}"/>
    <cellStyle name="Output 2 2 4 2 2 2 23" xfId="46587" xr:uid="{A4B2633A-87A3-4E21-8F1B-A6B5A66865DB}"/>
    <cellStyle name="Output 2 2 4 2 2 2 24" xfId="47473" xr:uid="{ADEA1D5D-62C3-4617-BD57-6B1DAC98A873}"/>
    <cellStyle name="Output 2 2 4 2 2 2 25" xfId="46686" xr:uid="{F9B5292E-DC59-40ED-A79E-8337D1E90F25}"/>
    <cellStyle name="Output 2 2 4 2 2 2 26" xfId="46463" xr:uid="{E4ABFC14-AB2E-427D-A297-B08D5ADC2B2E}"/>
    <cellStyle name="Output 2 2 4 2 2 2 27" xfId="49729" xr:uid="{CBCD8F55-1300-4742-9C85-A16AE6EC7FD7}"/>
    <cellStyle name="Output 2 2 4 2 2 2 28" xfId="49036" xr:uid="{C263A62C-947D-42C4-B8BD-EC7A5800196E}"/>
    <cellStyle name="Output 2 2 4 2 2 2 29" xfId="48723" xr:uid="{6BC0FD79-6729-4E3B-9769-13002CA7B338}"/>
    <cellStyle name="Output 2 2 4 2 2 2 3" xfId="7552" xr:uid="{6ABEEA9D-8C18-4636-89F4-B50FCFC2207E}"/>
    <cellStyle name="Output 2 2 4 2 2 2 3 10" xfId="42529" xr:uid="{DEC4D772-70A5-4E63-8C45-4F5D32E1D03A}"/>
    <cellStyle name="Output 2 2 4 2 2 2 3 11" xfId="43382" xr:uid="{8D279791-8752-4551-A684-A22F3F0720C0}"/>
    <cellStyle name="Output 2 2 4 2 2 2 3 12" xfId="42663" xr:uid="{8379FBF5-827D-4117-BD1F-51EC220A3C28}"/>
    <cellStyle name="Output 2 2 4 2 2 2 3 13" xfId="43217" xr:uid="{2E1271EA-13FD-4B10-863C-FC3EA3E11E19}"/>
    <cellStyle name="Output 2 2 4 2 2 2 3 14" xfId="45049" xr:uid="{80E8DAE1-DF70-4BB6-8356-E06A38E7901F}"/>
    <cellStyle name="Output 2 2 4 2 2 2 3 15" xfId="43101" xr:uid="{89441C5E-12DD-44F4-A629-896F2C1D3187}"/>
    <cellStyle name="Output 2 2 4 2 2 2 3 16" xfId="41361" xr:uid="{0B47E576-B1FD-48F2-BF0A-521EE05D9816}"/>
    <cellStyle name="Output 2 2 4 2 2 2 3 17" xfId="47566" xr:uid="{27B84D79-B399-4ED6-B73F-E59055CEEAFB}"/>
    <cellStyle name="Output 2 2 4 2 2 2 3 18" xfId="46438" xr:uid="{B937E04B-1527-438F-BAFF-4764003EF46D}"/>
    <cellStyle name="Output 2 2 4 2 2 2 3 19" xfId="47328" xr:uid="{BBB7DF03-0139-4DE7-A09E-009ECEC4EC93}"/>
    <cellStyle name="Output 2 2 4 2 2 2 3 2" xfId="9682" xr:uid="{78EC42A1-052D-406C-9487-C5F41344D814}"/>
    <cellStyle name="Output 2 2 4 2 2 2 3 2 2" xfId="14767" xr:uid="{27A57BF3-3DC4-4345-B8E0-E2A29A7EF4A6}"/>
    <cellStyle name="Output 2 2 4 2 2 2 3 2 2 2" xfId="22854" xr:uid="{6EB97515-81DD-4299-845E-3AC896B9F774}"/>
    <cellStyle name="Output 2 2 4 2 2 2 3 2 2 2 2" xfId="38042" xr:uid="{D2171C9F-ADEC-4534-9C6A-2973B47484E6}"/>
    <cellStyle name="Output 2 2 4 2 2 2 3 2 2 3" xfId="29008" xr:uid="{616AD5EC-BBCA-45C9-9BCA-4BE978B752FE}"/>
    <cellStyle name="Output 2 2 4 2 2 2 3 2 3" xfId="15963" xr:uid="{463AFAD2-81B8-4E4F-83AF-30E15214A315}"/>
    <cellStyle name="Output 2 2 4 2 2 2 3 2 3 2" xfId="24018" xr:uid="{698CC848-13F9-42A3-A504-66A8E2D368BF}"/>
    <cellStyle name="Output 2 2 4 2 2 2 3 2 3 2 2" xfId="39206" xr:uid="{EDF90052-4F3E-45E4-AF49-DC427B319BC4}"/>
    <cellStyle name="Output 2 2 4 2 2 2 3 2 3 3" xfId="30172" xr:uid="{1096B53C-9446-45AB-9C59-618564B7AB51}"/>
    <cellStyle name="Output 2 2 4 2 2 2 3 2 4" xfId="13829" xr:uid="{52DB9887-B58E-490D-B0F1-7802AFE3C4DB}"/>
    <cellStyle name="Output 2 2 4 2 2 2 3 2 4 2" xfId="21939" xr:uid="{9745DADE-1905-4CC7-96CC-25E07CDEA64B}"/>
    <cellStyle name="Output 2 2 4 2 2 2 3 2 4 2 2" xfId="37127" xr:uid="{BF78A2D0-2F86-4084-91EE-6169456EBE4B}"/>
    <cellStyle name="Output 2 2 4 2 2 2 3 2 4 3" xfId="28093" xr:uid="{A4C81D8C-A885-4A53-B129-EE0F6B63E874}"/>
    <cellStyle name="Output 2 2 4 2 2 2 3 20" xfId="46179" xr:uid="{2D7767B7-F458-4FEB-A558-D0089213BE5A}"/>
    <cellStyle name="Output 2 2 4 2 2 2 3 21" xfId="48014" xr:uid="{2491DCDD-FE78-48EA-9290-D3E48AC3D5FE}"/>
    <cellStyle name="Output 2 2 4 2 2 2 3 22" xfId="46684" xr:uid="{5CA8200C-A91F-4760-A469-3918AB06ECC1}"/>
    <cellStyle name="Output 2 2 4 2 2 2 3 23" xfId="47855" xr:uid="{A103BC75-FF9E-4511-B7CE-CDA8FCE4555E}"/>
    <cellStyle name="Output 2 2 4 2 2 2 3 24" xfId="49731" xr:uid="{1B4B1131-BD87-4F98-B42A-0D1C87803F20}"/>
    <cellStyle name="Output 2 2 4 2 2 2 3 25" xfId="48635" xr:uid="{DF83E5BF-5273-41B6-A5DC-2565FB8A3EBC}"/>
    <cellStyle name="Output 2 2 4 2 2 2 3 26" xfId="49562" xr:uid="{EC8B1E49-8F1C-47FF-99E0-AEB1A2065B02}"/>
    <cellStyle name="Output 2 2 4 2 2 2 3 27" xfId="50045" xr:uid="{F8498CD0-96DF-4C19-88ED-14655C4F8BED}"/>
    <cellStyle name="Output 2 2 4 2 2 2 3 28" xfId="51262" xr:uid="{6BC75379-FE1B-4777-A1D4-493205691828}"/>
    <cellStyle name="Output 2 2 4 2 2 2 3 29" xfId="50701" xr:uid="{99119128-DE2B-42A4-BC27-6042F9994949}"/>
    <cellStyle name="Output 2 2 4 2 2 2 3 3" xfId="13591" xr:uid="{C2EBF9D2-3DD1-417D-A87D-53B678AD61A8}"/>
    <cellStyle name="Output 2 2 4 2 2 2 3 3 2" xfId="21727" xr:uid="{1ECB51D2-DDB6-4637-B026-E3FCAED14704}"/>
    <cellStyle name="Output 2 2 4 2 2 2 3 3 2 2" xfId="36915" xr:uid="{A8C64F44-98BB-4EC5-BA40-5AAE7DC29987}"/>
    <cellStyle name="Output 2 2 4 2 2 2 3 3 3" xfId="27881" xr:uid="{648D02CA-33F7-4EF2-9B70-9B7C73FB14C2}"/>
    <cellStyle name="Output 2 2 4 2 2 2 3 30" xfId="50415" xr:uid="{E09F5B0F-414E-45EF-9B49-58BF078EAD44}"/>
    <cellStyle name="Output 2 2 4 2 2 2 3 31" xfId="51935" xr:uid="{5202C062-25BC-47FD-8EB2-801C7F3A73D6}"/>
    <cellStyle name="Output 2 2 4 2 2 2 3 32" xfId="52343" xr:uid="{D9DE1F2C-A476-48ED-8A75-AA419721B17F}"/>
    <cellStyle name="Output 2 2 4 2 2 2 3 4" xfId="12051" xr:uid="{9C645046-74F2-4CD0-AE1A-E3CF027B2EF9}"/>
    <cellStyle name="Output 2 2 4 2 2 2 3 4 2" xfId="20523" xr:uid="{B6DD1298-219D-4C4C-A144-A11D516A1639}"/>
    <cellStyle name="Output 2 2 4 2 2 2 3 4 2 2" xfId="35711" xr:uid="{597B988A-393E-4561-B92F-A846D02BBDF2}"/>
    <cellStyle name="Output 2 2 4 2 2 2 3 4 3" xfId="26680" xr:uid="{58247FE0-D9C8-4CB7-82B6-48769D8AF242}"/>
    <cellStyle name="Output 2 2 4 2 2 2 3 5" xfId="12432" xr:uid="{E806E4A7-ACEE-4C33-8B16-7EA38A4E7706}"/>
    <cellStyle name="Output 2 2 4 2 2 2 3 5 2" xfId="20849" xr:uid="{F0C0AE95-E364-409C-A377-0CECC19A0548}"/>
    <cellStyle name="Output 2 2 4 2 2 2 3 5 2 2" xfId="36037" xr:uid="{BE8E5A18-A730-4BA6-9094-55D1293B1F74}"/>
    <cellStyle name="Output 2 2 4 2 2 2 3 5 3" xfId="27003" xr:uid="{05543F23-0027-42C4-AF1E-01901E8F7C34}"/>
    <cellStyle name="Output 2 2 4 2 2 2 3 6" xfId="31566" xr:uid="{9678C320-577A-4C1F-AA6D-0E8760BB0056}"/>
    <cellStyle name="Output 2 2 4 2 2 2 3 7" xfId="43912" xr:uid="{73AB5500-9068-44E2-B446-41122556C50C}"/>
    <cellStyle name="Output 2 2 4 2 2 2 3 8" xfId="42284" xr:uid="{6B71CF41-26D1-4022-8F30-BEEE132C61CC}"/>
    <cellStyle name="Output 2 2 4 2 2 2 3 9" xfId="43535" xr:uid="{667380BA-5893-4ABF-B005-F52770C11F73}"/>
    <cellStyle name="Output 2 2 4 2 2 2 30" xfId="49158" xr:uid="{232B3CC9-6605-4D48-A9F7-99987E949913}"/>
    <cellStyle name="Output 2 2 4 2 2 2 31" xfId="51260" xr:uid="{EA6A9E7A-3F04-4C82-83E2-F8385D5207E0}"/>
    <cellStyle name="Output 2 2 4 2 2 2 32" xfId="50703" xr:uid="{AB2D528D-B471-4711-869F-B6212C7E4752}"/>
    <cellStyle name="Output 2 2 4 2 2 2 33" xfId="51106" xr:uid="{7A3DBF67-1E10-408B-A78F-2B7B663C9B77}"/>
    <cellStyle name="Output 2 2 4 2 2 2 34" xfId="51933" xr:uid="{7E722F49-3982-466E-8285-DF86C0A850D4}"/>
    <cellStyle name="Output 2 2 4 2 2 2 35" xfId="52341" xr:uid="{557F2B19-0F99-4382-A96E-24BF0554577B}"/>
    <cellStyle name="Output 2 2 4 2 2 2 4" xfId="7553" xr:uid="{8F3D7CD0-7323-430B-A5BC-72F72F349890}"/>
    <cellStyle name="Output 2 2 4 2 2 2 4 10" xfId="42528" xr:uid="{2E0F2BD2-277C-4360-AC2A-2272B6042DF3}"/>
    <cellStyle name="Output 2 2 4 2 2 2 4 11" xfId="43383" xr:uid="{C167BD5E-7260-4590-8313-8CBADBE04B81}"/>
    <cellStyle name="Output 2 2 4 2 2 2 4 12" xfId="41248" xr:uid="{573B0F3D-AD47-41A5-88BF-AA79C6948F82}"/>
    <cellStyle name="Output 2 2 4 2 2 2 4 13" xfId="44333" xr:uid="{2BDD74D7-1DBF-4526-AC7B-D89362E727B1}"/>
    <cellStyle name="Output 2 2 4 2 2 2 4 14" xfId="42863" xr:uid="{F42ABD44-4053-48CF-9F74-A9ABBF56CB19}"/>
    <cellStyle name="Output 2 2 4 2 2 2 4 15" xfId="44516" xr:uid="{571F34B5-B0FC-4A79-8FF2-37E0764DE132}"/>
    <cellStyle name="Output 2 2 4 2 2 2 4 16" xfId="41520" xr:uid="{7E8ECA08-21D1-433A-8762-1528AB624A77}"/>
    <cellStyle name="Output 2 2 4 2 2 2 4 17" xfId="47567" xr:uid="{FC1719EC-6AED-4DB5-A736-F418888B5BEE}"/>
    <cellStyle name="Output 2 2 4 2 2 2 4 18" xfId="46437" xr:uid="{E72CBFA0-1CFE-41E4-AAB7-FE2DD255526E}"/>
    <cellStyle name="Output 2 2 4 2 2 2 4 19" xfId="47329" xr:uid="{FAFB6C7C-C5BC-4A7A-9677-CF00C215C6F6}"/>
    <cellStyle name="Output 2 2 4 2 2 2 4 2" xfId="9683" xr:uid="{72EC681F-06AA-41C0-93ED-5227638998E0}"/>
    <cellStyle name="Output 2 2 4 2 2 2 4 2 2" xfId="14768" xr:uid="{33EB87B5-F9C8-4869-9A4D-E7E13F4CDAAF}"/>
    <cellStyle name="Output 2 2 4 2 2 2 4 2 2 2" xfId="22855" xr:uid="{4DA6FF52-3F43-4CE5-8433-8C52D65F48BF}"/>
    <cellStyle name="Output 2 2 4 2 2 2 4 2 2 2 2" xfId="38043" xr:uid="{AEE25F29-A39A-4FD6-9B20-42B0453D319E}"/>
    <cellStyle name="Output 2 2 4 2 2 2 4 2 2 3" xfId="29009" xr:uid="{1032B198-00EC-4B3B-B13F-400CE04B31BA}"/>
    <cellStyle name="Output 2 2 4 2 2 2 4 2 3" xfId="13341" xr:uid="{F3112650-D710-4730-A0D4-903353A63A99}"/>
    <cellStyle name="Output 2 2 4 2 2 2 4 2 3 2" xfId="21586" xr:uid="{380981BA-CA2B-45B7-8D69-1774DAF53DDB}"/>
    <cellStyle name="Output 2 2 4 2 2 2 4 2 3 2 2" xfId="36774" xr:uid="{1394E65D-0452-4784-A013-FC611897D135}"/>
    <cellStyle name="Output 2 2 4 2 2 2 4 2 3 3" xfId="27740" xr:uid="{B19AFB8A-8DCA-463D-BA5D-4DABE97FC5D7}"/>
    <cellStyle name="Output 2 2 4 2 2 2 4 2 4" xfId="16780" xr:uid="{D998B1AD-21DC-4A5C-B790-D19111DCD19A}"/>
    <cellStyle name="Output 2 2 4 2 2 2 4 2 4 2" xfId="24835" xr:uid="{61198EA9-36B2-4F25-859E-E4BE867D5ACE}"/>
    <cellStyle name="Output 2 2 4 2 2 2 4 2 4 2 2" xfId="40023" xr:uid="{9983C4F5-9ADF-4537-B1E0-60F3DF65E829}"/>
    <cellStyle name="Output 2 2 4 2 2 2 4 2 4 3" xfId="30989" xr:uid="{0D341472-CA84-4ACA-BBFF-39295F90D6B2}"/>
    <cellStyle name="Output 2 2 4 2 2 2 4 20" xfId="46178" xr:uid="{7893DF15-E661-40E7-A4EE-952BFE9EACED}"/>
    <cellStyle name="Output 2 2 4 2 2 2 4 21" xfId="46007" xr:uid="{CBC2AEC8-0BF9-428C-9372-DDD8B06A7A18}"/>
    <cellStyle name="Output 2 2 4 2 2 2 4 22" xfId="46683" xr:uid="{8D3435F7-7F55-46AA-AED5-00F837CFFAB1}"/>
    <cellStyle name="Output 2 2 4 2 2 2 4 23" xfId="47771" xr:uid="{F7511A5D-5AE6-4ADD-8229-41247DCA4C3A}"/>
    <cellStyle name="Output 2 2 4 2 2 2 4 24" xfId="49732" xr:uid="{3CDC1DBC-0575-4FD0-948C-8F9267FA2104}"/>
    <cellStyle name="Output 2 2 4 2 2 2 4 25" xfId="48634" xr:uid="{9BFE8EEE-9794-478D-B6A9-C6C4BDFD02E1}"/>
    <cellStyle name="Output 2 2 4 2 2 2 4 26" xfId="49563" xr:uid="{0E14C5B5-9C63-4FB0-AD74-030DA90F0E59}"/>
    <cellStyle name="Output 2 2 4 2 2 2 4 27" xfId="49943" xr:uid="{2FA7EC9C-3A07-46B8-86FD-6FA46C4626A0}"/>
    <cellStyle name="Output 2 2 4 2 2 2 4 28" xfId="51263" xr:uid="{1674D3E1-5617-4A8C-9335-53B36742D977}"/>
    <cellStyle name="Output 2 2 4 2 2 2 4 29" xfId="50700" xr:uid="{645939F0-229C-41EB-A269-55639FC4C540}"/>
    <cellStyle name="Output 2 2 4 2 2 2 4 3" xfId="13592" xr:uid="{0D9B28A4-6394-4104-BBFC-E329EE846C43}"/>
    <cellStyle name="Output 2 2 4 2 2 2 4 3 2" xfId="21728" xr:uid="{62924119-AF06-40CF-BE4F-38537822B69A}"/>
    <cellStyle name="Output 2 2 4 2 2 2 4 3 2 2" xfId="36916" xr:uid="{64596FB0-712C-49C8-BB33-2AC0240B96B6}"/>
    <cellStyle name="Output 2 2 4 2 2 2 4 3 3" xfId="27882" xr:uid="{D7FDE21D-8D4E-4840-879C-B7FE9FF1D5A3}"/>
    <cellStyle name="Output 2 2 4 2 2 2 4 30" xfId="51108" xr:uid="{4706ADA8-2093-416A-BBB8-0FD56C92BDD8}"/>
    <cellStyle name="Output 2 2 4 2 2 2 4 31" xfId="51936" xr:uid="{8848C18C-8913-430C-9540-6C81A88424C9}"/>
    <cellStyle name="Output 2 2 4 2 2 2 4 32" xfId="52344" xr:uid="{D17F88AC-0D13-4C76-95BE-BCE6655CBFD0}"/>
    <cellStyle name="Output 2 2 4 2 2 2 4 4" xfId="10980" xr:uid="{AA4FBF86-00C6-4680-B894-AFF0C055E5AE}"/>
    <cellStyle name="Output 2 2 4 2 2 2 4 4 2" xfId="19530" xr:uid="{97644E88-4186-4841-BC96-1AAF836454C7}"/>
    <cellStyle name="Output 2 2 4 2 2 2 4 4 2 2" xfId="34735" xr:uid="{98955B01-E220-441D-98E4-D8304AB7A12A}"/>
    <cellStyle name="Output 2 2 4 2 2 2 4 4 3" xfId="25778" xr:uid="{CCE74816-8366-4762-9D98-C9F945A7F299}"/>
    <cellStyle name="Output 2 2 4 2 2 2 4 5" xfId="10851" xr:uid="{324B4D59-91D3-481E-88E9-2087FBC51D08}"/>
    <cellStyle name="Output 2 2 4 2 2 2 4 5 2" xfId="19401" xr:uid="{5DC57795-F413-4316-8A0A-34941260B6D0}"/>
    <cellStyle name="Output 2 2 4 2 2 2 4 5 2 2" xfId="34606" xr:uid="{4181F652-BE6D-4BDB-9B51-9326EF0EB143}"/>
    <cellStyle name="Output 2 2 4 2 2 2 4 5 3" xfId="25649" xr:uid="{2A62C6BF-E2C3-4E9F-96F4-E693372080F4}"/>
    <cellStyle name="Output 2 2 4 2 2 2 4 6" xfId="31567" xr:uid="{02511153-57EB-4AC0-A43C-F6B0420E90CB}"/>
    <cellStyle name="Output 2 2 4 2 2 2 4 7" xfId="43913" xr:uid="{DCB6BC6E-C03B-451A-ACA4-0FA309726A5F}"/>
    <cellStyle name="Output 2 2 4 2 2 2 4 8" xfId="42283" xr:uid="{775BAC6B-EAD1-498B-9827-D82FA0167E11}"/>
    <cellStyle name="Output 2 2 4 2 2 2 4 9" xfId="43536" xr:uid="{FD53C713-00FC-4265-9F38-6CCD26B375F2}"/>
    <cellStyle name="Output 2 2 4 2 2 2 5" xfId="9680" xr:uid="{D55116B9-817E-474A-8FFD-86CEFB896745}"/>
    <cellStyle name="Output 2 2 4 2 2 2 5 2" xfId="14765" xr:uid="{86FCE4DB-EE5A-4C73-ABB3-850C2DE799B3}"/>
    <cellStyle name="Output 2 2 4 2 2 2 5 2 2" xfId="22852" xr:uid="{A4CF4845-34BD-4DB6-8019-25F9868F5C0B}"/>
    <cellStyle name="Output 2 2 4 2 2 2 5 2 2 2" xfId="38040" xr:uid="{9D7F2556-6262-4DDD-ADDB-135674684197}"/>
    <cellStyle name="Output 2 2 4 2 2 2 5 2 3" xfId="29006" xr:uid="{DB315566-6DFA-46AB-88CA-2BCD73F14948}"/>
    <cellStyle name="Output 2 2 4 2 2 2 5 3" xfId="14750" xr:uid="{C08FFF6B-A27B-4A3B-AC15-8AE1206622F3}"/>
    <cellStyle name="Output 2 2 4 2 2 2 5 3 2" xfId="22837" xr:uid="{CB87F485-C8FD-4E75-8C19-BDAE74FDCB50}"/>
    <cellStyle name="Output 2 2 4 2 2 2 5 3 2 2" xfId="38025" xr:uid="{1F331B75-DC01-4114-A989-095AD08A0213}"/>
    <cellStyle name="Output 2 2 4 2 2 2 5 3 3" xfId="28991" xr:uid="{BB8243FD-C03C-4953-B078-814C5C7D1658}"/>
    <cellStyle name="Output 2 2 4 2 2 2 5 4" xfId="16572" xr:uid="{7D849DF7-7AE6-463A-B6FA-4F86400D0156}"/>
    <cellStyle name="Output 2 2 4 2 2 2 5 4 2" xfId="24627" xr:uid="{DA15DE19-7AD3-48CA-8501-F2B6A9D13040}"/>
    <cellStyle name="Output 2 2 4 2 2 2 5 4 2 2" xfId="39815" xr:uid="{4780899B-F406-4D5A-9C8B-B8DF2D3D3FEC}"/>
    <cellStyle name="Output 2 2 4 2 2 2 5 4 3" xfId="30781" xr:uid="{E1D098EF-6CAB-4C40-BA53-B3AD4580018A}"/>
    <cellStyle name="Output 2 2 4 2 2 2 6" xfId="13589" xr:uid="{68AFC224-91D2-4D0F-A153-43AC9A59A83E}"/>
    <cellStyle name="Output 2 2 4 2 2 2 6 2" xfId="21725" xr:uid="{0663ABA8-7EE0-485D-B364-621529836A36}"/>
    <cellStyle name="Output 2 2 4 2 2 2 6 2 2" xfId="36913" xr:uid="{35FBDD0E-BE44-4DD4-8E48-78DD4937A324}"/>
    <cellStyle name="Output 2 2 4 2 2 2 6 3" xfId="27879" xr:uid="{AA9C0246-9C9B-4EBD-9532-D57ABA602CB9}"/>
    <cellStyle name="Output 2 2 4 2 2 2 7" xfId="15447" xr:uid="{A468D4F5-926A-4980-A7CE-54DBE69B1D6E}"/>
    <cellStyle name="Output 2 2 4 2 2 2 7 2" xfId="23526" xr:uid="{773A58BB-500F-4811-AFD8-E775401A45DF}"/>
    <cellStyle name="Output 2 2 4 2 2 2 7 2 2" xfId="38714" xr:uid="{4F241A41-5746-4FD6-BAF6-E6B70B15BA65}"/>
    <cellStyle name="Output 2 2 4 2 2 2 7 3" xfId="29680" xr:uid="{989BAD37-65FA-4ED2-8E14-2CC72C4DCF22}"/>
    <cellStyle name="Output 2 2 4 2 2 2 8" xfId="16311" xr:uid="{3344D3B5-5005-44D7-8B73-5D8F57B26E7E}"/>
    <cellStyle name="Output 2 2 4 2 2 2 8 2" xfId="24366" xr:uid="{A4EE1DEF-CD37-453B-AB52-53AF043B1005}"/>
    <cellStyle name="Output 2 2 4 2 2 2 8 2 2" xfId="39554" xr:uid="{12A22C38-2997-4ED0-8DCB-0AD66A7A88DE}"/>
    <cellStyle name="Output 2 2 4 2 2 2 8 3" xfId="30520" xr:uid="{672DDE7B-6766-4947-946C-AA477C382400}"/>
    <cellStyle name="Output 2 2 4 2 2 2 9" xfId="31564" xr:uid="{410B312A-82E7-4DCE-93ED-1B9AC1FDAD23}"/>
    <cellStyle name="Output 2 2 4 2 2 20" xfId="47563" xr:uid="{9F97467B-6128-4AB9-92AF-EAB1CB29B2B4}"/>
    <cellStyle name="Output 2 2 4 2 2 21" xfId="46441" xr:uid="{0A4C55FA-A123-4BA8-8CB4-730D7CCD3DBF}"/>
    <cellStyle name="Output 2 2 4 2 2 22" xfId="47325" xr:uid="{D6BC4042-2F86-4C6C-8203-DC9208FF23D9}"/>
    <cellStyle name="Output 2 2 4 2 2 23" xfId="46588" xr:uid="{D5336626-7EE8-45D7-95F3-8D4DB1242679}"/>
    <cellStyle name="Output 2 2 4 2 2 24" xfId="47472" xr:uid="{FC2B5798-CE67-411B-89E1-6C4593847921}"/>
    <cellStyle name="Output 2 2 4 2 2 25" xfId="46687" xr:uid="{BD7A212F-27F9-48DE-BF79-0B01C9D21345}"/>
    <cellStyle name="Output 2 2 4 2 2 26" xfId="47622" xr:uid="{A2C90B78-2A9B-4C83-9041-F363E81F7F77}"/>
    <cellStyle name="Output 2 2 4 2 2 27" xfId="49728" xr:uid="{B1B94E61-5E7F-4987-A73E-E3CF1492665D}"/>
    <cellStyle name="Output 2 2 4 2 2 28" xfId="49037" xr:uid="{DAF6F700-97C8-4989-B04B-A15A183C67BE}"/>
    <cellStyle name="Output 2 2 4 2 2 29" xfId="49560" xr:uid="{7F3DE5E1-C59C-4332-9751-1622D1E27505}"/>
    <cellStyle name="Output 2 2 4 2 2 3" xfId="7554" xr:uid="{ED7EDBE3-FBF9-456A-9113-549A0FAE5706}"/>
    <cellStyle name="Output 2 2 4 2 2 3 10" xfId="42527" xr:uid="{C379DA21-0C0F-40AF-B329-A1C40A541EAD}"/>
    <cellStyle name="Output 2 2 4 2 2 3 11" xfId="41640" xr:uid="{B0ACDFBD-1D88-4F10-8877-315D433726F6}"/>
    <cellStyle name="Output 2 2 4 2 2 3 12" xfId="41319" xr:uid="{21372BE8-93E8-4947-BAE6-74AC7CEAE2CA}"/>
    <cellStyle name="Output 2 2 4 2 2 3 13" xfId="44332" xr:uid="{D397A267-F462-4B4D-90D1-976BE6BE44EC}"/>
    <cellStyle name="Output 2 2 4 2 2 3 14" xfId="42862" xr:uid="{27EEF422-856A-4C4A-AA90-CDD71BAAC189}"/>
    <cellStyle name="Output 2 2 4 2 2 3 15" xfId="44748" xr:uid="{53B700F6-E6C7-4803-80EC-4A7C164E4B7C}"/>
    <cellStyle name="Output 2 2 4 2 2 3 16" xfId="41519" xr:uid="{6DAA0141-B673-4172-94B5-D863F7CE6311}"/>
    <cellStyle name="Output 2 2 4 2 2 3 17" xfId="47568" xr:uid="{BCA009EC-05AA-4F0F-9A90-D9A90446FDC9}"/>
    <cellStyle name="Output 2 2 4 2 2 3 18" xfId="46436" xr:uid="{5EC3624E-CADB-42E1-B0F5-9CEB42D79E85}"/>
    <cellStyle name="Output 2 2 4 2 2 3 19" xfId="47330" xr:uid="{42599C08-ABFE-4661-8CE0-AD417C71E0E7}"/>
    <cellStyle name="Output 2 2 4 2 2 3 2" xfId="9684" xr:uid="{19747C25-8698-4294-9661-395BFED1256B}"/>
    <cellStyle name="Output 2 2 4 2 2 3 2 2" xfId="14769" xr:uid="{2829EA04-B3AA-4022-BCF9-2CEFDD372BDF}"/>
    <cellStyle name="Output 2 2 4 2 2 3 2 2 2" xfId="22856" xr:uid="{5D085212-22DB-4D83-AD5A-350A9E16A641}"/>
    <cellStyle name="Output 2 2 4 2 2 3 2 2 2 2" xfId="38044" xr:uid="{7F56F8C0-8FC8-4815-949A-580B02B49245}"/>
    <cellStyle name="Output 2 2 4 2 2 3 2 2 3" xfId="29010" xr:uid="{F6716276-3530-4E3D-A598-6461F67EB8AC}"/>
    <cellStyle name="Output 2 2 4 2 2 3 2 3" xfId="15519" xr:uid="{8ECBCAF7-2451-4007-987A-397BCAFBF7DF}"/>
    <cellStyle name="Output 2 2 4 2 2 3 2 3 2" xfId="23582" xr:uid="{1DB97693-E95C-40E9-B20C-EF0C37A6B607}"/>
    <cellStyle name="Output 2 2 4 2 2 3 2 3 2 2" xfId="38770" xr:uid="{9F286D8D-A753-40ED-B1D0-F24AA3CF86F3}"/>
    <cellStyle name="Output 2 2 4 2 2 3 2 3 3" xfId="29736" xr:uid="{784367E3-E1A9-4F43-9678-A9E2C93A5FCA}"/>
    <cellStyle name="Output 2 2 4 2 2 3 2 4" xfId="16498" xr:uid="{339BB61B-7980-40C3-AA56-9E51AE4B50A0}"/>
    <cellStyle name="Output 2 2 4 2 2 3 2 4 2" xfId="24553" xr:uid="{B65BE69B-07D0-448F-93BC-B6D5F5232F20}"/>
    <cellStyle name="Output 2 2 4 2 2 3 2 4 2 2" xfId="39741" xr:uid="{123D0A3F-6909-4655-B75D-ECEDCACA3302}"/>
    <cellStyle name="Output 2 2 4 2 2 3 2 4 3" xfId="30707" xr:uid="{68D7BA6E-4EF4-4E9F-AD90-C92CAF10858F}"/>
    <cellStyle name="Output 2 2 4 2 2 3 20" xfId="46177" xr:uid="{5A84C594-AE37-45EF-AEAC-4662362A26EB}"/>
    <cellStyle name="Output 2 2 4 2 2 3 21" xfId="47208" xr:uid="{3EE112DD-1E2E-4404-86AB-F2C7E8835D5D}"/>
    <cellStyle name="Output 2 2 4 2 2 3 22" xfId="48176" xr:uid="{D4AE2E61-D245-481B-9F30-FF1F118932A2}"/>
    <cellStyle name="Output 2 2 4 2 2 3 23" xfId="47623" xr:uid="{2D4CD8FE-69C9-4C49-9875-0E2985DD3552}"/>
    <cellStyle name="Output 2 2 4 2 2 3 24" xfId="49733" xr:uid="{03653ABD-A728-48F9-AAC5-6CAB62625B9C}"/>
    <cellStyle name="Output 2 2 4 2 2 3 25" xfId="49034" xr:uid="{7032AF9C-99A9-41AA-A944-CF1458E9CCE2}"/>
    <cellStyle name="Output 2 2 4 2 2 3 26" xfId="49564" xr:uid="{CC395DE4-095A-4222-AFAD-5CBCF87AB550}"/>
    <cellStyle name="Output 2 2 4 2 2 3 27" xfId="49156" xr:uid="{4AE6B6D9-4305-42D7-B6F9-6C4FD932BBC4}"/>
    <cellStyle name="Output 2 2 4 2 2 3 28" xfId="51264" xr:uid="{C559AD76-CA3C-404C-B1B5-9A034CDD9B63}"/>
    <cellStyle name="Output 2 2 4 2 2 3 29" xfId="50699" xr:uid="{29BDAF4F-2AB3-472B-9865-B53A69631619}"/>
    <cellStyle name="Output 2 2 4 2 2 3 3" xfId="13593" xr:uid="{2919B2B9-F038-4D53-813C-60479E95F680}"/>
    <cellStyle name="Output 2 2 4 2 2 3 3 2" xfId="21729" xr:uid="{F59128C4-C1F5-4B48-B097-CB011EFE66B2}"/>
    <cellStyle name="Output 2 2 4 2 2 3 3 2 2" xfId="36917" xr:uid="{5ED37F62-8603-4964-8A19-2856FF376F64}"/>
    <cellStyle name="Output 2 2 4 2 2 3 3 3" xfId="27883" xr:uid="{092AB147-4E6A-4D7F-B40D-E4A459F9425E}"/>
    <cellStyle name="Output 2 2 4 2 2 3 30" xfId="51109" xr:uid="{8EB4F814-3693-4DFF-AEE2-D91C5973CDE5}"/>
    <cellStyle name="Output 2 2 4 2 2 3 31" xfId="51937" xr:uid="{24817744-CA57-418A-BFD8-64253748F011}"/>
    <cellStyle name="Output 2 2 4 2 2 3 32" xfId="52345" xr:uid="{3DF57809-BC7A-4042-BBC1-ECADA53A0F32}"/>
    <cellStyle name="Output 2 2 4 2 2 3 4" xfId="15539" xr:uid="{CD71B51B-0F83-4AEA-8EFA-D7654EBA68D1}"/>
    <cellStyle name="Output 2 2 4 2 2 3 4 2" xfId="23594" xr:uid="{05AEC54A-9796-43A5-8AD5-D3A330A540C6}"/>
    <cellStyle name="Output 2 2 4 2 2 3 4 2 2" xfId="38782" xr:uid="{192C728F-06D5-4595-BBEC-8CAA668E6E32}"/>
    <cellStyle name="Output 2 2 4 2 2 3 4 3" xfId="29748" xr:uid="{256E81FF-DAB5-4C0E-83AC-049F8B74A405}"/>
    <cellStyle name="Output 2 2 4 2 2 3 5" xfId="10573" xr:uid="{72ACE779-3319-4946-8A70-12CCB159B52F}"/>
    <cellStyle name="Output 2 2 4 2 2 3 5 2" xfId="19123" xr:uid="{06D9C0AD-8681-4E33-A856-62745FAA2DB7}"/>
    <cellStyle name="Output 2 2 4 2 2 3 5 2 2" xfId="34328" xr:uid="{9B8360D7-2EF8-4B99-9E7C-F9D816B5CF1D}"/>
    <cellStyle name="Output 2 2 4 2 2 3 5 3" xfId="25371" xr:uid="{C8BB6036-D0D8-462C-9727-0EF8E982FF55}"/>
    <cellStyle name="Output 2 2 4 2 2 3 6" xfId="31568" xr:uid="{1AF64905-F0E3-444B-9194-39E699573E24}"/>
    <cellStyle name="Output 2 2 4 2 2 3 7" xfId="43914" xr:uid="{58C300C6-485E-4762-A692-C39FED713105}"/>
    <cellStyle name="Output 2 2 4 2 2 3 8" xfId="42282" xr:uid="{54BF0BCC-1021-4C3C-B53C-58890734C801}"/>
    <cellStyle name="Output 2 2 4 2 2 3 9" xfId="43537" xr:uid="{997162EB-A25F-48EB-82D5-244777976443}"/>
    <cellStyle name="Output 2 2 4 2 2 30" xfId="49159" xr:uid="{8B9F9D92-C434-46AB-BC29-0F60058D4C75}"/>
    <cellStyle name="Output 2 2 4 2 2 31" xfId="51259" xr:uid="{7DE1C7D2-53D6-4B0F-BDE6-77925F19F5D8}"/>
    <cellStyle name="Output 2 2 4 2 2 32" xfId="50306" xr:uid="{F1D85E57-C44E-4255-941B-58400A335E15}"/>
    <cellStyle name="Output 2 2 4 2 2 33" xfId="51105" xr:uid="{14287E2B-661B-47F1-8648-720CF35E775B}"/>
    <cellStyle name="Output 2 2 4 2 2 34" xfId="51932" xr:uid="{16B672B8-1D43-4321-BD08-089BDA388D39}"/>
    <cellStyle name="Output 2 2 4 2 2 35" xfId="52340" xr:uid="{3A13E265-A33B-4D37-8053-F96669E216A7}"/>
    <cellStyle name="Output 2 2 4 2 2 4" xfId="7555" xr:uid="{A855E471-4C89-414F-A05A-FAEB2809FE2F}"/>
    <cellStyle name="Output 2 2 4 2 2 4 10" xfId="42526" xr:uid="{B691C31F-8B6A-44BB-B157-4AA205746CD3}"/>
    <cellStyle name="Output 2 2 4 2 2 4 11" xfId="44614" xr:uid="{CE268C56-3233-43EB-872A-3268BD6D6341}"/>
    <cellStyle name="Output 2 2 4 2 2 4 12" xfId="44814" xr:uid="{E9F4DFC2-0079-452A-A5A8-D998E4E08835}"/>
    <cellStyle name="Output 2 2 4 2 2 4 13" xfId="45006" xr:uid="{04A11DC0-9760-4CEF-9941-150202F58A27}"/>
    <cellStyle name="Output 2 2 4 2 2 4 14" xfId="42010" xr:uid="{16A41EF7-07B4-493B-8382-8B00A921C064}"/>
    <cellStyle name="Output 2 2 4 2 2 4 15" xfId="45327" xr:uid="{C60882D7-2646-442D-A916-8037FFC5616B}"/>
    <cellStyle name="Output 2 2 4 2 2 4 16" xfId="45463" xr:uid="{D6800C4C-778D-44F0-9C10-94D1D197B9F3}"/>
    <cellStyle name="Output 2 2 4 2 2 4 17" xfId="47569" xr:uid="{4040B4C2-9286-4F91-8105-9435C03A161A}"/>
    <cellStyle name="Output 2 2 4 2 2 4 18" xfId="46435" xr:uid="{1C5605BF-590F-4776-A1A7-E2B3F238B614}"/>
    <cellStyle name="Output 2 2 4 2 2 4 19" xfId="47331" xr:uid="{B441425E-ABA5-4999-8EBF-AC79ADD8DDA5}"/>
    <cellStyle name="Output 2 2 4 2 2 4 2" xfId="9685" xr:uid="{D72AD1C7-94A5-460A-8DC2-C08490811338}"/>
    <cellStyle name="Output 2 2 4 2 2 4 2 2" xfId="14770" xr:uid="{C62AC8C9-3D9C-4FCA-BBCC-7E405D1BE120}"/>
    <cellStyle name="Output 2 2 4 2 2 4 2 2 2" xfId="22857" xr:uid="{ECD841EF-93AC-4B74-A5CB-CCEFF2D15709}"/>
    <cellStyle name="Output 2 2 4 2 2 4 2 2 2 2" xfId="38045" xr:uid="{AD94ED31-8574-4498-AD5B-A6BE5D868A5D}"/>
    <cellStyle name="Output 2 2 4 2 2 4 2 2 3" xfId="29011" xr:uid="{68CB3A58-F29E-4592-80DA-9BF6F07A74EE}"/>
    <cellStyle name="Output 2 2 4 2 2 4 2 3" xfId="12029" xr:uid="{73B44B90-7C99-4BDB-9527-9139DB92B2B6}"/>
    <cellStyle name="Output 2 2 4 2 2 4 2 3 2" xfId="20505" xr:uid="{B16DD5EA-71D7-4DE4-B99C-AF0646AB5CB5}"/>
    <cellStyle name="Output 2 2 4 2 2 4 2 3 2 2" xfId="35693" xr:uid="{8B7EE227-68B5-4EE3-BEC4-E2BA2CC2BB6D}"/>
    <cellStyle name="Output 2 2 4 2 2 4 2 3 3" xfId="26662" xr:uid="{43CC4D43-0FB6-4976-81D0-C93781F0FDDA}"/>
    <cellStyle name="Output 2 2 4 2 2 4 2 4" xfId="10777" xr:uid="{7002C3B5-3397-4C4D-9514-52090C6799AE}"/>
    <cellStyle name="Output 2 2 4 2 2 4 2 4 2" xfId="19327" xr:uid="{8DCDC08D-DA18-4248-8BC0-1140EE04E324}"/>
    <cellStyle name="Output 2 2 4 2 2 4 2 4 2 2" xfId="34532" xr:uid="{1E70F078-8512-402C-B045-E0FE57A81605}"/>
    <cellStyle name="Output 2 2 4 2 2 4 2 4 3" xfId="25575" xr:uid="{B9B11FF9-12A3-4C38-A630-404B50675CEF}"/>
    <cellStyle name="Output 2 2 4 2 2 4 20" xfId="46258" xr:uid="{133589EE-B74F-4F4A-B795-84A38285C29B}"/>
    <cellStyle name="Output 2 2 4 2 2 4 21" xfId="48087" xr:uid="{CBD01F00-46AC-4804-A2E0-AA35989FAD3F}"/>
    <cellStyle name="Output 2 2 4 2 2 4 22" xfId="45805" xr:uid="{E82EF980-CC08-4014-AA6D-7211E2ABF730}"/>
    <cellStyle name="Output 2 2 4 2 2 4 23" xfId="48325" xr:uid="{14B9A74E-12F9-409E-8280-719C3F747ABB}"/>
    <cellStyle name="Output 2 2 4 2 2 4 24" xfId="49734" xr:uid="{0076AAFA-9A7F-4F69-B2D2-FC63C9170B35}"/>
    <cellStyle name="Output 2 2 4 2 2 4 25" xfId="48558" xr:uid="{C259037B-F6CB-4AA8-852B-BB92B569445D}"/>
    <cellStyle name="Output 2 2 4 2 2 4 26" xfId="49565" xr:uid="{7F6D7E79-7DD8-42D2-A4B5-E205659B3FD0}"/>
    <cellStyle name="Output 2 2 4 2 2 4 27" xfId="48820" xr:uid="{4220398E-A451-4340-A19C-7CFCA95981FC}"/>
    <cellStyle name="Output 2 2 4 2 2 4 28" xfId="51265" xr:uid="{C3A23A02-74C7-4A1B-AE2A-7805F2318298}"/>
    <cellStyle name="Output 2 2 4 2 2 4 29" xfId="50698" xr:uid="{71209F73-A5B9-467B-8D3A-9759759D2FE5}"/>
    <cellStyle name="Output 2 2 4 2 2 4 3" xfId="13594" xr:uid="{D1EDF6A5-4461-489D-B91A-52FF795B7EF3}"/>
    <cellStyle name="Output 2 2 4 2 2 4 3 2" xfId="21730" xr:uid="{3363B018-2476-46E5-A92A-4D83E1C8E7A1}"/>
    <cellStyle name="Output 2 2 4 2 2 4 3 2 2" xfId="36918" xr:uid="{D79F1D56-774C-49B0-89C9-22F3FDD88046}"/>
    <cellStyle name="Output 2 2 4 2 2 4 3 3" xfId="27884" xr:uid="{FB0EFA95-F419-42C5-912C-9B0054C0172F}"/>
    <cellStyle name="Output 2 2 4 2 2 4 30" xfId="51110" xr:uid="{D2DC0A70-61A6-41CD-A0EC-B5021D09F926}"/>
    <cellStyle name="Output 2 2 4 2 2 4 31" xfId="51938" xr:uid="{10500AF7-7EFB-4EB2-BB02-4E03D0913060}"/>
    <cellStyle name="Output 2 2 4 2 2 4 32" xfId="52346" xr:uid="{A77EEFD8-FD86-4FE2-B4C5-9BE602E82FCA}"/>
    <cellStyle name="Output 2 2 4 2 2 4 4" xfId="15553" xr:uid="{2EB19D23-511A-44C3-A065-3A15840EAF3D}"/>
    <cellStyle name="Output 2 2 4 2 2 4 4 2" xfId="23608" xr:uid="{81B7010D-0BEC-4BDD-B00B-9DEC06EDB2CC}"/>
    <cellStyle name="Output 2 2 4 2 2 4 4 2 2" xfId="38796" xr:uid="{A302D90E-693B-4215-8925-AB42EC26DD78}"/>
    <cellStyle name="Output 2 2 4 2 2 4 4 3" xfId="29762" xr:uid="{FEF69C1F-3B4A-41D5-91C5-BB96DEE7DA6E}"/>
    <cellStyle name="Output 2 2 4 2 2 4 5" xfId="11511" xr:uid="{1B2C7A40-4B90-423C-BB51-41907B48C671}"/>
    <cellStyle name="Output 2 2 4 2 2 4 5 2" xfId="20049" xr:uid="{D41D192D-5740-4DBD-BDF6-BC6B2401BC40}"/>
    <cellStyle name="Output 2 2 4 2 2 4 5 2 2" xfId="35247" xr:uid="{D330B458-0097-443E-8B41-3E496FFFBB8A}"/>
    <cellStyle name="Output 2 2 4 2 2 4 5 3" xfId="26269" xr:uid="{5CB4667F-85A8-4F94-95B5-74C9C1235BDC}"/>
    <cellStyle name="Output 2 2 4 2 2 4 6" xfId="31569" xr:uid="{10EC3D69-482E-49F8-A806-8AFD37391BA2}"/>
    <cellStyle name="Output 2 2 4 2 2 4 7" xfId="43915" xr:uid="{90463CFF-0EF2-4657-8990-229796116533}"/>
    <cellStyle name="Output 2 2 4 2 2 4 8" xfId="42281" xr:uid="{DB0E9BA0-38BB-4FDA-9133-D186E0C5A93A}"/>
    <cellStyle name="Output 2 2 4 2 2 4 9" xfId="43538" xr:uid="{1A3C941A-60B7-49D9-9EF9-DB47DEE6D31E}"/>
    <cellStyle name="Output 2 2 4 2 2 5" xfId="9679" xr:uid="{F766F928-4F59-4692-A6EE-FC6F943BD057}"/>
    <cellStyle name="Output 2 2 4 2 2 5 2" xfId="14764" xr:uid="{BC909122-9120-49C5-80C5-F4D66F30BE14}"/>
    <cellStyle name="Output 2 2 4 2 2 5 2 2" xfId="22851" xr:uid="{AE05EC9B-2D33-43B6-9114-2E3052D7E5F7}"/>
    <cellStyle name="Output 2 2 4 2 2 5 2 2 2" xfId="38039" xr:uid="{21BFB5DF-DE81-48C3-91FF-885D35A3A145}"/>
    <cellStyle name="Output 2 2 4 2 2 5 2 3" xfId="29005" xr:uid="{FE697FAB-6DDB-45DF-B394-F1487D5B1A9D}"/>
    <cellStyle name="Output 2 2 4 2 2 5 3" xfId="11044" xr:uid="{EBB87767-661D-42F7-AC0A-681C83B88903}"/>
    <cellStyle name="Output 2 2 4 2 2 5 3 2" xfId="19594" xr:uid="{47856847-65D2-4495-94A8-C40E7262E9F6}"/>
    <cellStyle name="Output 2 2 4 2 2 5 3 2 2" xfId="34799" xr:uid="{0C0FCE87-3371-455C-9431-7822C6FEB2FF}"/>
    <cellStyle name="Output 2 2 4 2 2 5 3 3" xfId="25842" xr:uid="{32C24659-47A6-4406-8120-429C010CDEEB}"/>
    <cellStyle name="Output 2 2 4 2 2 5 4" xfId="16464" xr:uid="{5D008CAD-DA71-41AF-8A21-D365F93AF757}"/>
    <cellStyle name="Output 2 2 4 2 2 5 4 2" xfId="24519" xr:uid="{D641F307-D62C-477B-B948-04C9E616591B}"/>
    <cellStyle name="Output 2 2 4 2 2 5 4 2 2" xfId="39707" xr:uid="{F5C96B7F-2136-484A-B142-22DE49242371}"/>
    <cellStyle name="Output 2 2 4 2 2 5 4 3" xfId="30673" xr:uid="{13558D26-D011-4E14-B450-0300A588E048}"/>
    <cellStyle name="Output 2 2 4 2 2 6" xfId="13588" xr:uid="{1CA938BB-41D3-44ED-A5FC-92D8B5377ED9}"/>
    <cellStyle name="Output 2 2 4 2 2 6 2" xfId="21724" xr:uid="{B9AA28C3-1DD5-4180-9921-251C8C8E26F3}"/>
    <cellStyle name="Output 2 2 4 2 2 6 2 2" xfId="36912" xr:uid="{EDF28FD5-4F51-402C-ABAB-9D8FE5A2AAAF}"/>
    <cellStyle name="Output 2 2 4 2 2 6 3" xfId="27878" xr:uid="{02FE687D-F7BD-4A30-BB38-259EB3E799C2}"/>
    <cellStyle name="Output 2 2 4 2 2 7" xfId="10922" xr:uid="{EE11014D-1295-4562-B5F9-DF4B6C00D0E1}"/>
    <cellStyle name="Output 2 2 4 2 2 7 2" xfId="19472" xr:uid="{B90805F4-D624-457A-A76A-8A22A9623301}"/>
    <cellStyle name="Output 2 2 4 2 2 7 2 2" xfId="34677" xr:uid="{4E378143-CD51-49F2-8B6D-2D77A9A406EA}"/>
    <cellStyle name="Output 2 2 4 2 2 7 3" xfId="25720" xr:uid="{B756E3F5-6537-4527-BAC7-509ACDDF08B8}"/>
    <cellStyle name="Output 2 2 4 2 2 8" xfId="11497" xr:uid="{8A4DF054-34CF-4BFC-AEA2-5151BC5A86AC}"/>
    <cellStyle name="Output 2 2 4 2 2 8 2" xfId="20038" xr:uid="{A0068B87-D864-4A8E-8DA0-72D51E6FE83E}"/>
    <cellStyle name="Output 2 2 4 2 2 8 2 2" xfId="35236" xr:uid="{915B59FF-8700-45C4-9F24-40D75F70A6DB}"/>
    <cellStyle name="Output 2 2 4 2 2 8 3" xfId="26266" xr:uid="{7F477BA0-A57C-450B-8FF2-AA39AC8326D7}"/>
    <cellStyle name="Output 2 2 4 2 2 9" xfId="31563" xr:uid="{153178AC-8BF6-41EC-88B5-895E49FC258B}"/>
    <cellStyle name="Output 2 2 4 2 20" xfId="43097" xr:uid="{05EA1E33-6D7A-4C77-B620-4C09D13564BC}"/>
    <cellStyle name="Output 2 2 4 2 21" xfId="42230" xr:uid="{30FC24CB-0BD6-4E14-8AC3-BCEB1C563FB7}"/>
    <cellStyle name="Output 2 2 4 2 22" xfId="47562" xr:uid="{C6F803EE-3385-428A-8AC8-7F84295856EC}"/>
    <cellStyle name="Output 2 2 4 2 23" xfId="45788" xr:uid="{0651E4D7-4BFB-4AA1-AD2E-EF8646A0F810}"/>
    <cellStyle name="Output 2 2 4 2 24" xfId="47324" xr:uid="{C312F15A-698A-4745-976B-F7153401D24E}"/>
    <cellStyle name="Output 2 2 4 2 25" xfId="46589" xr:uid="{B082D577-02B3-44B1-AE73-ABD2508B144D}"/>
    <cellStyle name="Output 2 2 4 2 26" xfId="47471" xr:uid="{BE68603B-358B-41A4-A953-54C98AE944FA}"/>
    <cellStyle name="Output 2 2 4 2 27" xfId="46688" xr:uid="{EF5F668A-EA4C-47CD-8F2E-9C894C06A8AF}"/>
    <cellStyle name="Output 2 2 4 2 28" xfId="47101" xr:uid="{5D8019BE-95E5-49D4-8342-6BA98928567E}"/>
    <cellStyle name="Output 2 2 4 2 29" xfId="49727" xr:uid="{D0179147-8814-4B6C-A6D3-525070986CA9}"/>
    <cellStyle name="Output 2 2 4 2 3" xfId="7556" xr:uid="{B04E6321-3923-42EB-B95A-A9750B9E5323}"/>
    <cellStyle name="Output 2 2 4 2 3 10" xfId="42525" xr:uid="{03D801AF-AFB0-467C-869A-59A45B9369E8}"/>
    <cellStyle name="Output 2 2 4 2 3 11" xfId="44462" xr:uid="{905B05F6-C24D-4381-936C-146028308A4A}"/>
    <cellStyle name="Output 2 2 4 2 3 12" xfId="44661" xr:uid="{F5341D72-3EEB-4531-8D53-0F68D946CBE7}"/>
    <cellStyle name="Output 2 2 4 2 3 13" xfId="44864" xr:uid="{D9D759B3-BE9F-4678-AE59-78FFB600AFB0}"/>
    <cellStyle name="Output 2 2 4 2 3 14" xfId="42861" xr:uid="{D706F1A2-D189-4E16-8809-5D28E5146C5C}"/>
    <cellStyle name="Output 2 2 4 2 3 15" xfId="45206" xr:uid="{3AFA26E7-ABE2-491C-BFDA-8015E106D11C}"/>
    <cellStyle name="Output 2 2 4 2 3 16" xfId="45359" xr:uid="{970D6556-6DF7-4CA7-9727-F093DEC109FF}"/>
    <cellStyle name="Output 2 2 4 2 3 17" xfId="47570" xr:uid="{865E07AB-075F-47A0-9406-BB4EE3F4CE63}"/>
    <cellStyle name="Output 2 2 4 2 3 18" xfId="46434" xr:uid="{BA3D5047-CB88-49C1-9628-B157262681B8}"/>
    <cellStyle name="Output 2 2 4 2 3 19" xfId="47332" xr:uid="{71396DC1-C7B5-49A4-94EC-42162D3D243B}"/>
    <cellStyle name="Output 2 2 4 2 3 2" xfId="9686" xr:uid="{2454605B-EAA8-4E71-9B5C-11D6841E42DF}"/>
    <cellStyle name="Output 2 2 4 2 3 2 2" xfId="14771" xr:uid="{EC2F6989-2677-4268-A7E0-056485988C6B}"/>
    <cellStyle name="Output 2 2 4 2 3 2 2 2" xfId="22858" xr:uid="{D42409FF-8834-41C0-ABA1-71DCBDB67DD1}"/>
    <cellStyle name="Output 2 2 4 2 3 2 2 2 2" xfId="38046" xr:uid="{BCDFBC35-3754-4401-8927-99AE674BDAFE}"/>
    <cellStyle name="Output 2 2 4 2 3 2 2 3" xfId="29012" xr:uid="{9A6857F2-A196-42CD-8652-71C7ECB6D7A3}"/>
    <cellStyle name="Output 2 2 4 2 3 2 3" xfId="15996" xr:uid="{A32DFBB8-3165-461B-88CA-EDBFEE2E8CF4}"/>
    <cellStyle name="Output 2 2 4 2 3 2 3 2" xfId="24051" xr:uid="{D7892634-2A0C-44C3-ABAE-9C1D4C237F45}"/>
    <cellStyle name="Output 2 2 4 2 3 2 3 2 2" xfId="39239" xr:uid="{317CB537-ABC4-45F0-936B-50B8848C4BAB}"/>
    <cellStyle name="Output 2 2 4 2 3 2 3 3" xfId="30205" xr:uid="{9A3F54E8-E5E8-4FBB-A315-C87D6CF2B934}"/>
    <cellStyle name="Output 2 2 4 2 3 2 4" xfId="10431" xr:uid="{ED25D9D1-8F6D-4E3F-85E6-A917BA9DC7CB}"/>
    <cellStyle name="Output 2 2 4 2 3 2 4 2" xfId="18981" xr:uid="{DF27D540-046E-4BB1-A6B0-9EE6F7A8F64C}"/>
    <cellStyle name="Output 2 2 4 2 3 2 4 2 2" xfId="34186" xr:uid="{6F26A0E7-65B4-40DE-9ADB-3A3B240260CF}"/>
    <cellStyle name="Output 2 2 4 2 3 2 4 3" xfId="25229" xr:uid="{FD38D981-4AB7-4B9E-B548-A26E60FFA273}"/>
    <cellStyle name="Output 2 2 4 2 3 20" xfId="46585" xr:uid="{E3FFD060-CDAF-45DC-9CDC-C2B40EED939A}"/>
    <cellStyle name="Output 2 2 4 2 3 21" xfId="48009" xr:uid="{059A7D84-29CE-4276-9AA5-1D61090C8F7D}"/>
    <cellStyle name="Output 2 2 4 2 3 22" xfId="46682" xr:uid="{BF69EA67-50EA-4F0F-A518-AB20C273E735}"/>
    <cellStyle name="Output 2 2 4 2 3 23" xfId="48211" xr:uid="{0367825C-FBA4-42E4-BE61-9897CD25D544}"/>
    <cellStyle name="Output 2 2 4 2 3 24" xfId="49735" xr:uid="{9CF8DF1B-78FA-462D-A89A-A5D5ED0C7F49}"/>
    <cellStyle name="Output 2 2 4 2 3 25" xfId="48581" xr:uid="{F0C2B420-92D3-4772-A580-58757E9F9B9C}"/>
    <cellStyle name="Output 2 2 4 2 3 26" xfId="49911" xr:uid="{8BEC90B6-B62F-4622-B9E6-F77072747020}"/>
    <cellStyle name="Output 2 2 4 2 3 27" xfId="48645" xr:uid="{D6C49AD3-0880-4E5C-B4E0-B1D900873CBF}"/>
    <cellStyle name="Output 2 2 4 2 3 28" xfId="51266" xr:uid="{076F7BE8-B174-454E-95F7-D1AB5910176D}"/>
    <cellStyle name="Output 2 2 4 2 3 29" xfId="50697" xr:uid="{CE67338C-8CB5-42B6-89FD-1E9848AC6467}"/>
    <cellStyle name="Output 2 2 4 2 3 3" xfId="13595" xr:uid="{6B1972C1-243E-4BFA-A700-C9E97B6BA230}"/>
    <cellStyle name="Output 2 2 4 2 3 3 2" xfId="21731" xr:uid="{D248E6CF-A59B-49FF-8D2D-11A55D3F8CC3}"/>
    <cellStyle name="Output 2 2 4 2 3 3 2 2" xfId="36919" xr:uid="{9F1E0D9A-C898-48DA-91B7-D3A5CFE4C4C9}"/>
    <cellStyle name="Output 2 2 4 2 3 3 3" xfId="27885" xr:uid="{0F869D76-A2EA-4541-849B-26E028667282}"/>
    <cellStyle name="Output 2 2 4 2 3 30" xfId="51411" xr:uid="{152A027D-9C76-4C33-ABCB-123EE8F906CA}"/>
    <cellStyle name="Output 2 2 4 2 3 31" xfId="51939" xr:uid="{A52E45C4-E517-44F9-BFC8-1522D76DAABD}"/>
    <cellStyle name="Output 2 2 4 2 3 32" xfId="52347" xr:uid="{40FFB969-B32C-44E6-9501-299ACBE4EB55}"/>
    <cellStyle name="Output 2 2 4 2 3 4" xfId="15941" xr:uid="{735C9CFF-13D9-4602-BE23-604E5C544EB2}"/>
    <cellStyle name="Output 2 2 4 2 3 4 2" xfId="23996" xr:uid="{0D5A5EE5-33EF-42B4-951B-3D71E2D96456}"/>
    <cellStyle name="Output 2 2 4 2 3 4 2 2" xfId="39184" xr:uid="{576DBFCA-CF65-4A87-A4C5-DAC08E1900A3}"/>
    <cellStyle name="Output 2 2 4 2 3 4 3" xfId="30150" xr:uid="{0621BDC5-4FA2-43D1-B385-870ABFAFECDD}"/>
    <cellStyle name="Output 2 2 4 2 3 5" xfId="14851" xr:uid="{253B430F-E777-44C3-A575-F64211311089}"/>
    <cellStyle name="Output 2 2 4 2 3 5 2" xfId="22938" xr:uid="{4ECE787E-7454-4DA9-BD00-D9879BC3FDA0}"/>
    <cellStyle name="Output 2 2 4 2 3 5 2 2" xfId="38126" xr:uid="{F6805E0F-8EF6-49E2-B588-4E5D8E4BA1A8}"/>
    <cellStyle name="Output 2 2 4 2 3 5 3" xfId="29092" xr:uid="{FF37C536-C140-41B4-A3A8-BB3A2AC66A9E}"/>
    <cellStyle name="Output 2 2 4 2 3 6" xfId="31570" xr:uid="{620EF5CF-B0A3-4843-9278-2B25E55F399B}"/>
    <cellStyle name="Output 2 2 4 2 3 7" xfId="43916" xr:uid="{6C5AF271-8575-4D98-846F-737CC636A1A7}"/>
    <cellStyle name="Output 2 2 4 2 3 8" xfId="42280" xr:uid="{EF580304-4BB1-44EC-B464-91D368A1C7E8}"/>
    <cellStyle name="Output 2 2 4 2 3 9" xfId="43539" xr:uid="{F7A58BFC-2045-4F00-B3B6-2852953BC40C}"/>
    <cellStyle name="Output 2 2 4 2 30" xfId="49038" xr:uid="{363B2F5E-86F4-4DA0-ABD7-3A5D5BBA7051}"/>
    <cellStyle name="Output 2 2 4 2 31" xfId="48569" xr:uid="{EDBEE6F5-178D-47CF-A3BE-2249EDBA571D}"/>
    <cellStyle name="Output 2 2 4 2 32" xfId="49160" xr:uid="{D7FBD913-14D8-402F-A5D9-7DCA7CC8B2BC}"/>
    <cellStyle name="Output 2 2 4 2 33" xfId="51258" xr:uid="{4AE6385F-527E-488D-A799-DDAFD16A9B71}"/>
    <cellStyle name="Output 2 2 4 2 34" xfId="50307" xr:uid="{73E9CC22-C74A-4C7B-A575-81E6A12E3197}"/>
    <cellStyle name="Output 2 2 4 2 35" xfId="51104" xr:uid="{974C666E-8260-4064-AD1B-CC0D949EB5DC}"/>
    <cellStyle name="Output 2 2 4 2 36" xfId="51931" xr:uid="{82FF1601-42C1-43D1-9DF4-A9A518A48093}"/>
    <cellStyle name="Output 2 2 4 2 37" xfId="52339" xr:uid="{0496459F-F6E7-40CA-A985-52A47967D150}"/>
    <cellStyle name="Output 2 2 4 2 4" xfId="7557" xr:uid="{ED9E141E-0F3C-451B-BC77-368466DDCC8A}"/>
    <cellStyle name="Output 2 2 4 2 4 10" xfId="44405" xr:uid="{AD93EF6A-FF15-464B-8630-FE26393E5419}"/>
    <cellStyle name="Output 2 2 4 2 4 11" xfId="41345" xr:uid="{BF4613AA-DB71-47CD-9911-5DB170C6A69C}"/>
    <cellStyle name="Output 2 2 4 2 4 12" xfId="41450" xr:uid="{86A84A1E-3430-4B4E-94B8-0286B53E809F}"/>
    <cellStyle name="Output 2 2 4 2 4 13" xfId="43218" xr:uid="{B9E8CB71-02A4-47D2-A9FD-8948A4896F7C}"/>
    <cellStyle name="Output 2 2 4 2 4 14" xfId="42860" xr:uid="{E5853846-5776-43D5-8374-75E1E60F0198}"/>
    <cellStyle name="Output 2 2 4 2 4 15" xfId="43102" xr:uid="{38B5F476-D300-4151-8A65-6C3FD72797C8}"/>
    <cellStyle name="Output 2 2 4 2 4 16" xfId="41634" xr:uid="{799C80E6-0ED0-4BDA-BDA9-AF4621B9D95D}"/>
    <cellStyle name="Output 2 2 4 2 4 17" xfId="47571" xr:uid="{A504D5BB-0E1C-439A-92F9-42BF3FC3F0E3}"/>
    <cellStyle name="Output 2 2 4 2 4 18" xfId="46433" xr:uid="{D1075F3D-22B9-4F0F-B397-55B4A7933E48}"/>
    <cellStyle name="Output 2 2 4 2 4 19" xfId="47333" xr:uid="{174E79D5-75B2-4915-9620-B7107F2EFB88}"/>
    <cellStyle name="Output 2 2 4 2 4 2" xfId="9687" xr:uid="{8A7B397A-A6E9-43BC-854E-70AF449D2DEE}"/>
    <cellStyle name="Output 2 2 4 2 4 2 2" xfId="14772" xr:uid="{8359899A-B347-4301-A50A-5CAA05398B46}"/>
    <cellStyle name="Output 2 2 4 2 4 2 2 2" xfId="22859" xr:uid="{48004FA6-1A61-48A0-809E-224ED45A4FC5}"/>
    <cellStyle name="Output 2 2 4 2 4 2 2 2 2" xfId="38047" xr:uid="{C7830986-2AF2-4B42-AF09-D1A61AA273F9}"/>
    <cellStyle name="Output 2 2 4 2 4 2 2 3" xfId="29013" xr:uid="{942E03C4-8962-4B64-B43C-9BFB37CC9DBE}"/>
    <cellStyle name="Output 2 2 4 2 4 2 3" xfId="15603" xr:uid="{E1EA3958-5BD3-46B4-AC5F-66EB3854EDC4}"/>
    <cellStyle name="Output 2 2 4 2 4 2 3 2" xfId="23658" xr:uid="{1357D6CE-3B90-4C1D-9234-1853DBDE6D3E}"/>
    <cellStyle name="Output 2 2 4 2 4 2 3 2 2" xfId="38846" xr:uid="{C259227E-BB99-40CE-841C-4FDB37F5DDDB}"/>
    <cellStyle name="Output 2 2 4 2 4 2 3 3" xfId="29812" xr:uid="{F0E4C53C-2E18-48BA-8919-C66D1A514B72}"/>
    <cellStyle name="Output 2 2 4 2 4 2 4" xfId="10791" xr:uid="{D42346EE-5CB2-4732-9724-C674184F3029}"/>
    <cellStyle name="Output 2 2 4 2 4 2 4 2" xfId="19341" xr:uid="{6C78762F-293A-409F-A4AB-76679E3A9CB5}"/>
    <cellStyle name="Output 2 2 4 2 4 2 4 2 2" xfId="34546" xr:uid="{63DCD61F-92FA-45C1-8B47-262F0BB037AE}"/>
    <cellStyle name="Output 2 2 4 2 4 2 4 3" xfId="25589" xr:uid="{771B7376-5BD5-4264-8380-91A7AE4FE53F}"/>
    <cellStyle name="Output 2 2 4 2 4 20" xfId="46584" xr:uid="{7C8F7705-9EE1-4079-8042-7F0C20910072}"/>
    <cellStyle name="Output 2 2 4 2 4 21" xfId="47209" xr:uid="{DCBE3186-4EF9-4EBB-93BD-60CB86D23988}"/>
    <cellStyle name="Output 2 2 4 2 4 22" xfId="46681" xr:uid="{4D90C025-C435-44EC-81D6-E67145683AF4}"/>
    <cellStyle name="Output 2 2 4 2 4 23" xfId="47624" xr:uid="{CACFE90B-8992-49E9-80BE-63D3426CFE4E}"/>
    <cellStyle name="Output 2 2 4 2 4 24" xfId="49736" xr:uid="{5EA0051B-832C-40FF-BCB1-F4966FDA55C4}"/>
    <cellStyle name="Output 2 2 4 2 4 25" xfId="48633" xr:uid="{D35950C9-AD78-47E1-A554-B37286C0FD34}"/>
    <cellStyle name="Output 2 2 4 2 4 26" xfId="49795" xr:uid="{63E7166A-1F34-44B1-95EE-B61C2E427CD3}"/>
    <cellStyle name="Output 2 2 4 2 4 27" xfId="49155" xr:uid="{70575FC6-A166-4B5E-8226-9F1A84D21800}"/>
    <cellStyle name="Output 2 2 4 2 4 28" xfId="51267" xr:uid="{D82B1AC0-75A6-4BE9-9F4B-34A7A3CBB490}"/>
    <cellStyle name="Output 2 2 4 2 4 29" xfId="50696" xr:uid="{0AE27836-D812-4BA3-A8D1-3D2CA4E5A4EA}"/>
    <cellStyle name="Output 2 2 4 2 4 3" xfId="13596" xr:uid="{E5AAFDF0-853D-4567-8EE5-1C17F352AF61}"/>
    <cellStyle name="Output 2 2 4 2 4 3 2" xfId="21732" xr:uid="{FDDE90CA-6145-4D72-BE3C-8B07C687916C}"/>
    <cellStyle name="Output 2 2 4 2 4 3 2 2" xfId="36920" xr:uid="{8610D7B8-695E-4C34-95E3-24E04DE8F096}"/>
    <cellStyle name="Output 2 2 4 2 4 3 3" xfId="27886" xr:uid="{E30C8F89-5937-4F54-B753-4DBC58BE91CA}"/>
    <cellStyle name="Output 2 2 4 2 4 30" xfId="51301" xr:uid="{A01432AD-4E1C-4F16-A5F0-52293EAAC9A1}"/>
    <cellStyle name="Output 2 2 4 2 4 31" xfId="51940" xr:uid="{8FEE3D1E-7D3B-4DA5-831C-5CA8FAC7EE50}"/>
    <cellStyle name="Output 2 2 4 2 4 32" xfId="52348" xr:uid="{303C13FF-8A30-4282-B0A9-AF8828189965}"/>
    <cellStyle name="Output 2 2 4 2 4 4" xfId="16013" xr:uid="{F7A2005C-115D-497C-B5BD-42CB3F3646EE}"/>
    <cellStyle name="Output 2 2 4 2 4 4 2" xfId="24068" xr:uid="{1E18E2A0-C247-41A9-AEBC-B638F003062D}"/>
    <cellStyle name="Output 2 2 4 2 4 4 2 2" xfId="39256" xr:uid="{AFA56C3D-1679-4788-BB27-86E9945768AA}"/>
    <cellStyle name="Output 2 2 4 2 4 4 3" xfId="30222" xr:uid="{434DADDB-2FBF-4C51-935D-3E232597E855}"/>
    <cellStyle name="Output 2 2 4 2 4 5" xfId="13846" xr:uid="{19D3D0FE-A9F3-4323-894F-094DDEC74219}"/>
    <cellStyle name="Output 2 2 4 2 4 5 2" xfId="21955" xr:uid="{4125A7F7-6891-407C-9837-C7BC4FA62D5F}"/>
    <cellStyle name="Output 2 2 4 2 4 5 2 2" xfId="37143" xr:uid="{23C39140-3BDB-4FD8-ABAA-9FDF905B27A5}"/>
    <cellStyle name="Output 2 2 4 2 4 5 3" xfId="28109" xr:uid="{8B84E9A9-D4B3-4DE6-91E9-61A9AC16F132}"/>
    <cellStyle name="Output 2 2 4 2 4 6" xfId="31571" xr:uid="{6480FFEB-E1FC-49C7-8CAD-B83E2989936E}"/>
    <cellStyle name="Output 2 2 4 2 4 7" xfId="43917" xr:uid="{2EDE27E2-9193-4FB7-BFC9-4A01AFD2849E}"/>
    <cellStyle name="Output 2 2 4 2 4 8" xfId="42279" xr:uid="{027FEF59-211D-45E8-8033-A78C22F78913}"/>
    <cellStyle name="Output 2 2 4 2 4 9" xfId="43540" xr:uid="{2D8EBE11-D3FE-477A-A6FC-0D5876398DC7}"/>
    <cellStyle name="Output 2 2 4 2 5" xfId="7558" xr:uid="{6B99D943-CD7B-4CD0-A586-9823ED955418}"/>
    <cellStyle name="Output 2 2 4 2 5 10" xfId="41244" xr:uid="{6C55129B-A6A9-4353-8253-ADD2991B5B2A}"/>
    <cellStyle name="Output 2 2 4 2 5 11" xfId="43384" xr:uid="{E275B414-EEE8-4A53-B18C-E28D70D87F96}"/>
    <cellStyle name="Output 2 2 4 2 5 12" xfId="41449" xr:uid="{86C134DD-373D-4318-838F-084EFB9F1AD1}"/>
    <cellStyle name="Output 2 2 4 2 5 13" xfId="43219" xr:uid="{0FB905DA-71CE-4DF9-B6E2-7F96858AB8C1}"/>
    <cellStyle name="Output 2 2 4 2 5 14" xfId="44027" xr:uid="{A04E34A2-27C4-437B-AB0C-AD9B938D08AB}"/>
    <cellStyle name="Output 2 2 4 2 5 15" xfId="43103" xr:uid="{AE3A05B7-9F24-4D72-8913-011519FC0EF7}"/>
    <cellStyle name="Output 2 2 4 2 5 16" xfId="41909" xr:uid="{A768A35E-9717-4A04-A0EA-50F35584AE64}"/>
    <cellStyle name="Output 2 2 4 2 5 17" xfId="47572" xr:uid="{0D917C31-8915-4864-BB28-6C9A96E141EE}"/>
    <cellStyle name="Output 2 2 4 2 5 18" xfId="46432" xr:uid="{EACA81ED-686E-4C3D-B2A3-95B31A3E34E4}"/>
    <cellStyle name="Output 2 2 4 2 5 19" xfId="47334" xr:uid="{DA9EE316-8705-42FC-8A92-32A5D7D55E39}"/>
    <cellStyle name="Output 2 2 4 2 5 2" xfId="9688" xr:uid="{F3FD365C-8791-453D-95DF-819F32F6D3E5}"/>
    <cellStyle name="Output 2 2 4 2 5 2 2" xfId="14773" xr:uid="{A80330BA-98F3-493A-8899-6CE9DF214C91}"/>
    <cellStyle name="Output 2 2 4 2 5 2 2 2" xfId="22860" xr:uid="{9F927019-4159-4395-B126-0297BBCEB089}"/>
    <cellStyle name="Output 2 2 4 2 5 2 2 2 2" xfId="38048" xr:uid="{14615E26-F629-43ED-B021-14DA82F071A6}"/>
    <cellStyle name="Output 2 2 4 2 5 2 2 3" xfId="29014" xr:uid="{4348FC3D-6A4C-4D20-A81F-94C56254652E}"/>
    <cellStyle name="Output 2 2 4 2 5 2 3" xfId="15571" xr:uid="{EC029E3F-F954-4A5E-BBBF-9A585C395C51}"/>
    <cellStyle name="Output 2 2 4 2 5 2 3 2" xfId="23626" xr:uid="{82F55C3C-23AF-4710-9EA1-14FC4C937A88}"/>
    <cellStyle name="Output 2 2 4 2 5 2 3 2 2" xfId="38814" xr:uid="{F85D6A6E-2A93-4137-8CA7-C76FB9FE9AC1}"/>
    <cellStyle name="Output 2 2 4 2 5 2 3 3" xfId="29780" xr:uid="{7A306C21-BC56-465B-A3E1-BD0D5970B323}"/>
    <cellStyle name="Output 2 2 4 2 5 2 4" xfId="16530" xr:uid="{88CF72B4-5F9C-4514-8C77-7E605AD8CFC2}"/>
    <cellStyle name="Output 2 2 4 2 5 2 4 2" xfId="24585" xr:uid="{C5533ED7-7FD3-4BD1-854E-63157E0CDA2A}"/>
    <cellStyle name="Output 2 2 4 2 5 2 4 2 2" xfId="39773" xr:uid="{D09C2EFF-9D75-4FF1-92F5-8FAC330F194E}"/>
    <cellStyle name="Output 2 2 4 2 5 2 4 3" xfId="30739" xr:uid="{22F27DAF-B9C1-49E5-B6DB-EC0418BACB67}"/>
    <cellStyle name="Output 2 2 4 2 5 20" xfId="46583" xr:uid="{07C9A9BA-71BE-4A5F-B937-89BACDC7B274}"/>
    <cellStyle name="Output 2 2 4 2 5 21" xfId="47210" xr:uid="{93BEB55B-66CB-4527-944E-D287D2F51642}"/>
    <cellStyle name="Output 2 2 4 2 5 22" xfId="46115" xr:uid="{92376FA9-3689-4034-BE8D-A8456B34D8B7}"/>
    <cellStyle name="Output 2 2 4 2 5 23" xfId="47625" xr:uid="{9C1C348C-66E8-493D-9EB0-C49ADAA81A3F}"/>
    <cellStyle name="Output 2 2 4 2 5 24" xfId="49737" xr:uid="{6C89700C-D7E8-4014-B57B-B16C07AEEA3C}"/>
    <cellStyle name="Output 2 2 4 2 5 25" xfId="48632" xr:uid="{283D58B3-AEDC-438C-9E8B-E24994755CF3}"/>
    <cellStyle name="Output 2 2 4 2 5 26" xfId="49566" xr:uid="{85C1ED41-76F4-40D6-82C7-9C203702B9DE}"/>
    <cellStyle name="Output 2 2 4 2 5 27" xfId="48561" xr:uid="{F25A51F8-4D18-4ED1-B4BC-7811C68E16CF}"/>
    <cellStyle name="Output 2 2 4 2 5 28" xfId="51268" xr:uid="{1880F6FF-475C-485B-BF06-0B5E045DFF7D}"/>
    <cellStyle name="Output 2 2 4 2 5 29" xfId="50695" xr:uid="{0AA92636-22D2-4FA3-85AE-16A2B72FC85E}"/>
    <cellStyle name="Output 2 2 4 2 5 3" xfId="13597" xr:uid="{DA288E47-2281-491C-BCAE-7649E99A2484}"/>
    <cellStyle name="Output 2 2 4 2 5 3 2" xfId="21733" xr:uid="{353DE51D-226E-4825-BD74-AB9F09CD000A}"/>
    <cellStyle name="Output 2 2 4 2 5 3 2 2" xfId="36921" xr:uid="{FFF10C47-378B-42F4-B6B3-3B7A9DCDFC63}"/>
    <cellStyle name="Output 2 2 4 2 5 3 3" xfId="27887" xr:uid="{0295A9C9-14C3-4FC3-A5EB-F3DB270D6461}"/>
    <cellStyle name="Output 2 2 4 2 5 30" xfId="50416" xr:uid="{3A6AF534-08D2-440B-BA37-43147B8D3DC9}"/>
    <cellStyle name="Output 2 2 4 2 5 31" xfId="51941" xr:uid="{B7D8F221-4972-47B5-B0F2-98DC88772E2F}"/>
    <cellStyle name="Output 2 2 4 2 5 32" xfId="52349" xr:uid="{AD56CDBE-12D2-49BC-8934-96B91629DA01}"/>
    <cellStyle name="Output 2 2 4 2 5 4" xfId="10988" xr:uid="{1B923D13-C053-43C4-A8FD-CD64D31586B4}"/>
    <cellStyle name="Output 2 2 4 2 5 4 2" xfId="19538" xr:uid="{870E623D-7220-49F7-95E5-4E927D34E9A2}"/>
    <cellStyle name="Output 2 2 4 2 5 4 2 2" xfId="34743" xr:uid="{D93A733E-0EF8-4735-BFBE-8B71F7063E27}"/>
    <cellStyle name="Output 2 2 4 2 5 4 3" xfId="25786" xr:uid="{E1BD4A56-04FA-4A98-AC63-B041FC41AB23}"/>
    <cellStyle name="Output 2 2 4 2 5 5" xfId="13151" xr:uid="{5D027234-57A7-4450-92ED-35252937182A}"/>
    <cellStyle name="Output 2 2 4 2 5 5 2" xfId="21454" xr:uid="{E6AB5F5E-8724-403F-B504-228C8A9E7CE8}"/>
    <cellStyle name="Output 2 2 4 2 5 5 2 2" xfId="36642" xr:uid="{58D00E9E-107F-483A-BE4B-D323FA28D4EE}"/>
    <cellStyle name="Output 2 2 4 2 5 5 3" xfId="27608" xr:uid="{57D482A2-AF35-4D00-8617-304A3DA17352}"/>
    <cellStyle name="Output 2 2 4 2 5 6" xfId="31572" xr:uid="{3C30205C-5A8D-4323-8127-C1A20A097F9D}"/>
    <cellStyle name="Output 2 2 4 2 5 7" xfId="43918" xr:uid="{BD8C506B-4C79-4BC1-B221-F26D277E4129}"/>
    <cellStyle name="Output 2 2 4 2 5 8" xfId="42278" xr:uid="{92CD992D-E617-482B-8ADB-FEB2509A7AEE}"/>
    <cellStyle name="Output 2 2 4 2 5 9" xfId="43541" xr:uid="{5094E5FB-0BEB-4DCF-9642-C7C6BBAF4991}"/>
    <cellStyle name="Output 2 2 4 2 6" xfId="7559" xr:uid="{F22E3F5B-76D7-4590-987F-E88322D89F5E}"/>
    <cellStyle name="Output 2 2 4 2 6 10" xfId="42524" xr:uid="{DA8D0C84-EC9A-47EB-A328-8C9DDE0D90BF}"/>
    <cellStyle name="Output 2 2 4 2 6 11" xfId="44262" xr:uid="{80996BA6-38B1-43F3-9804-A8ADBDC2EB23}"/>
    <cellStyle name="Output 2 2 4 2 6 12" xfId="41924" xr:uid="{7C334CE6-A479-467E-8A24-B908E1EF925F}"/>
    <cellStyle name="Output 2 2 4 2 6 13" xfId="41661" xr:uid="{47E10080-1E72-4527-AA45-E53A7A27A216}"/>
    <cellStyle name="Output 2 2 4 2 6 14" xfId="42009" xr:uid="{C80E4AFA-877F-40DA-A02A-65449878B959}"/>
    <cellStyle name="Output 2 2 4 2 6 15" xfId="43568" xr:uid="{7C75D9B9-4022-47CA-9FFB-ADC9756876BB}"/>
    <cellStyle name="Output 2 2 4 2 6 16" xfId="41967" xr:uid="{C78F1935-2578-428D-9723-358C7881EADC}"/>
    <cellStyle name="Output 2 2 4 2 6 17" xfId="47573" xr:uid="{897DDB3E-621B-45CB-BB07-CBCDE980A082}"/>
    <cellStyle name="Output 2 2 4 2 6 18" xfId="46431" xr:uid="{4C9E9A0C-A125-4790-A8E6-09BFBFC34CB6}"/>
    <cellStyle name="Output 2 2 4 2 6 19" xfId="47335" xr:uid="{ECC0A7E7-BCB0-42E4-BEE2-CDAD19A74B76}"/>
    <cellStyle name="Output 2 2 4 2 6 2" xfId="9689" xr:uid="{EF6058FB-82F2-4523-B769-2FC5973D617E}"/>
    <cellStyle name="Output 2 2 4 2 6 2 2" xfId="14774" xr:uid="{F5BC1BE6-4CD7-401B-B71A-4397EFCD8D6F}"/>
    <cellStyle name="Output 2 2 4 2 6 2 2 2" xfId="22861" xr:uid="{619C3854-F48E-46D2-8414-5AAE72D88436}"/>
    <cellStyle name="Output 2 2 4 2 6 2 2 2 2" xfId="38049" xr:uid="{E515358A-70BE-425F-BB6E-B3B7A96F44B8}"/>
    <cellStyle name="Output 2 2 4 2 6 2 2 3" xfId="29015" xr:uid="{1121F8CA-6DF6-4F34-8CF3-A3980BE6CC30}"/>
    <cellStyle name="Output 2 2 4 2 6 2 3" xfId="12793" xr:uid="{F316F69A-C5C6-46EF-A7C7-49F584165232}"/>
    <cellStyle name="Output 2 2 4 2 6 2 3 2" xfId="21177" xr:uid="{4688B402-1F6D-4F03-922D-9F478F1BA10F}"/>
    <cellStyle name="Output 2 2 4 2 6 2 3 2 2" xfId="36365" xr:uid="{ED699053-4F84-4E4E-83DC-3E6C974FDDCB}"/>
    <cellStyle name="Output 2 2 4 2 6 2 3 3" xfId="27331" xr:uid="{4F43B2E7-26C1-45F2-9D12-23822135AC9F}"/>
    <cellStyle name="Output 2 2 4 2 6 2 4" xfId="10837" xr:uid="{16687283-6C49-404B-B912-39C7E43C4010}"/>
    <cellStyle name="Output 2 2 4 2 6 2 4 2" xfId="19387" xr:uid="{A5C1443F-A03D-4255-BACF-87BB784B6C85}"/>
    <cellStyle name="Output 2 2 4 2 6 2 4 2 2" xfId="34592" xr:uid="{76DF7FC9-CE4E-47BC-AC7C-728171AD257A}"/>
    <cellStyle name="Output 2 2 4 2 6 2 4 3" xfId="25635" xr:uid="{B2C370E7-11A3-43D7-A81C-22F2DC387C67}"/>
    <cellStyle name="Output 2 2 4 2 6 20" xfId="46582" xr:uid="{56A471AC-3B99-4343-A72E-A18FB5B03A4E}"/>
    <cellStyle name="Output 2 2 4 2 6 21" xfId="47211" xr:uid="{9D828AD5-37F0-417B-8526-303E08E9C0EA}"/>
    <cellStyle name="Output 2 2 4 2 6 22" xfId="46680" xr:uid="{213412BC-D08C-4063-99E6-67419DB4D6CA}"/>
    <cellStyle name="Output 2 2 4 2 6 23" xfId="47626" xr:uid="{6327B723-1F3F-4D8D-84A7-F4315EC3C2B8}"/>
    <cellStyle name="Output 2 2 4 2 6 24" xfId="49738" xr:uid="{691E3180-5DAD-4903-8178-3F070313A986}"/>
    <cellStyle name="Output 2 2 4 2 6 25" xfId="48631" xr:uid="{2A40D26D-EDB5-47C7-96D7-4A3F74C675B8}"/>
    <cellStyle name="Output 2 2 4 2 6 26" xfId="49567" xr:uid="{E11A7A50-61F2-429F-B05A-DBA940A436C5}"/>
    <cellStyle name="Output 2 2 4 2 6 27" xfId="48819" xr:uid="{0094C62E-7478-4DDF-A9D2-004C13AF232D}"/>
    <cellStyle name="Output 2 2 4 2 6 28" xfId="51269" xr:uid="{8B14FBDD-2F66-4004-A544-786C9694F1C6}"/>
    <cellStyle name="Output 2 2 4 2 6 29" xfId="50694" xr:uid="{088C90C2-BAEB-4321-A283-598B900E251A}"/>
    <cellStyle name="Output 2 2 4 2 6 3" xfId="13598" xr:uid="{766CDE15-D8AD-4C7D-9DE4-8EC41CD4711F}"/>
    <cellStyle name="Output 2 2 4 2 6 3 2" xfId="21734" xr:uid="{99D1C6E8-54B8-481D-BA4C-365B6C85E15F}"/>
    <cellStyle name="Output 2 2 4 2 6 3 2 2" xfId="36922" xr:uid="{186A379A-71CE-4860-B923-28071A8DE8D3}"/>
    <cellStyle name="Output 2 2 4 2 6 3 3" xfId="27888" xr:uid="{00ACACD7-371C-4C0C-A44C-A8C337BE1F9B}"/>
    <cellStyle name="Output 2 2 4 2 6 30" xfId="50417" xr:uid="{EE049ACF-B754-4CB3-A286-D52BC08157FD}"/>
    <cellStyle name="Output 2 2 4 2 6 31" xfId="51942" xr:uid="{ABB1F6AD-0BCA-41E4-A219-EA4294E01947}"/>
    <cellStyle name="Output 2 2 4 2 6 32" xfId="52350" xr:uid="{BA480EB4-9615-4174-AD95-A9F9128ADA2A}"/>
    <cellStyle name="Output 2 2 4 2 6 4" xfId="15983" xr:uid="{6D826A25-62A8-4DFB-8FAB-CC5D614BF962}"/>
    <cellStyle name="Output 2 2 4 2 6 4 2" xfId="24038" xr:uid="{3B84B0DD-D166-4093-BDEE-1D8DEF1BA474}"/>
    <cellStyle name="Output 2 2 4 2 6 4 2 2" xfId="39226" xr:uid="{1612DEFD-D17A-47B9-8176-DE6EC9E16CC4}"/>
    <cellStyle name="Output 2 2 4 2 6 4 3" xfId="30192" xr:uid="{B77F88FD-C513-4E43-9763-7CEDAB8834D5}"/>
    <cellStyle name="Output 2 2 4 2 6 5" xfId="13552" xr:uid="{1F5EA79B-2324-421C-BB91-30122949F3C9}"/>
    <cellStyle name="Output 2 2 4 2 6 5 2" xfId="21696" xr:uid="{F141E7E0-8336-4CA8-A363-E5418CB1A84E}"/>
    <cellStyle name="Output 2 2 4 2 6 5 2 2" xfId="36884" xr:uid="{81739BEE-310A-48DD-96EF-845D2F135580}"/>
    <cellStyle name="Output 2 2 4 2 6 5 3" xfId="27850" xr:uid="{0DEF1A69-59DA-4E51-B7BE-92FFB626FD74}"/>
    <cellStyle name="Output 2 2 4 2 6 6" xfId="31573" xr:uid="{40F9638B-190A-4E51-9901-0EF8806C9E0A}"/>
    <cellStyle name="Output 2 2 4 2 6 7" xfId="43919" xr:uid="{A5EDBE29-ABA6-43DA-BF0E-FA1B3EAF27A2}"/>
    <cellStyle name="Output 2 2 4 2 6 8" xfId="42277" xr:uid="{632D0A0B-E312-4C24-92FB-BD672D13A3CB}"/>
    <cellStyle name="Output 2 2 4 2 6 9" xfId="41691" xr:uid="{88D16D76-36E2-4B3C-98CE-6BD0EA4EB065}"/>
    <cellStyle name="Output 2 2 4 2 7" xfId="9678" xr:uid="{308DF9B3-459B-4DAD-9C97-71B91A228ED5}"/>
    <cellStyle name="Output 2 2 4 2 7 2" xfId="14763" xr:uid="{E0FBCB65-8330-4CFC-93D1-B0B92C627E94}"/>
    <cellStyle name="Output 2 2 4 2 7 2 2" xfId="22850" xr:uid="{D524314F-AFF6-4616-A870-34A9F708B662}"/>
    <cellStyle name="Output 2 2 4 2 7 2 2 2" xfId="38038" xr:uid="{616D61CF-5035-482B-8B36-FDD807BA9E82}"/>
    <cellStyle name="Output 2 2 4 2 7 2 3" xfId="29004" xr:uid="{2E0844B0-1B3F-432B-96F3-7F67BC62A52E}"/>
    <cellStyle name="Output 2 2 4 2 7 3" xfId="12792" xr:uid="{FD8E42B4-1039-4134-A592-D4B01932A7C2}"/>
    <cellStyle name="Output 2 2 4 2 7 3 2" xfId="21176" xr:uid="{B11EF97A-2CA5-4C31-866D-36DEE18AB7FB}"/>
    <cellStyle name="Output 2 2 4 2 7 3 2 2" xfId="36364" xr:uid="{51DE5B24-FCE7-4AFC-AAAA-4264A34E747F}"/>
    <cellStyle name="Output 2 2 4 2 7 3 3" xfId="27330" xr:uid="{AD2983B0-1BD4-46D7-B8B5-82469B154217}"/>
    <cellStyle name="Output 2 2 4 2 7 4" xfId="16749" xr:uid="{95932829-7751-48FE-A7C4-AC36BF99C825}"/>
    <cellStyle name="Output 2 2 4 2 7 4 2" xfId="24804" xr:uid="{36FA911B-1A57-4139-AEDA-BAB04872BAA1}"/>
    <cellStyle name="Output 2 2 4 2 7 4 2 2" xfId="39992" xr:uid="{8B5022DD-E1BF-43DD-9A2A-ABAC110F4C95}"/>
    <cellStyle name="Output 2 2 4 2 7 4 3" xfId="30958" xr:uid="{76D2A16C-924B-4E3D-8CD6-4A0AFBCF5D83}"/>
    <cellStyle name="Output 2 2 4 2 8" xfId="13587" xr:uid="{717C8427-8793-4F58-A7AE-3778C030DF12}"/>
    <cellStyle name="Output 2 2 4 2 8 2" xfId="21723" xr:uid="{3A1EB382-9A8D-40D0-B635-3130FE4210DC}"/>
    <cellStyle name="Output 2 2 4 2 8 2 2" xfId="36911" xr:uid="{E403D298-5672-4751-BF18-0DB085B13A3D}"/>
    <cellStyle name="Output 2 2 4 2 8 3" xfId="27877" xr:uid="{AD1330B9-7EF0-437E-8074-BD40479FE44C}"/>
    <cellStyle name="Output 2 2 4 2 9" xfId="11934" xr:uid="{73C4A02F-E438-4C64-B33B-CAF3869CDB42}"/>
    <cellStyle name="Output 2 2 4 2 9 2" xfId="20423" xr:uid="{03694E33-C671-4AA6-BC31-5148A2E3C91A}"/>
    <cellStyle name="Output 2 2 4 2 9 2 2" xfId="35611" xr:uid="{68330BDC-A42B-4FF9-A64B-97D64668C21F}"/>
    <cellStyle name="Output 2 2 4 2 9 3" xfId="26582" xr:uid="{7CBCF4BB-0988-4987-92F7-ACBEA4F6CFD1}"/>
    <cellStyle name="Output 2 2 4 20" xfId="43096" xr:uid="{554C83BA-C737-4688-8F59-0F8E557A0BAC}"/>
    <cellStyle name="Output 2 2 4 21" xfId="42231" xr:uid="{51624824-B880-4F5D-A84A-D0B715D705E1}"/>
    <cellStyle name="Output 2 2 4 22" xfId="47561" xr:uid="{E4F2B357-DE63-4103-9FF0-9BC473A2E40E}"/>
    <cellStyle name="Output 2 2 4 23" xfId="45789" xr:uid="{927E3EFD-4BAE-497E-AA2F-77A186FAB793}"/>
    <cellStyle name="Output 2 2 4 24" xfId="47323" xr:uid="{B0B1CDE4-696E-46EE-9AAC-3695007B0FBE}"/>
    <cellStyle name="Output 2 2 4 25" xfId="45812" xr:uid="{74EED018-955E-4577-823F-4AFE3ACE3036}"/>
    <cellStyle name="Output 2 2 4 26" xfId="46006" xr:uid="{A306E76F-9CC1-4322-A402-D8732B0D3B61}"/>
    <cellStyle name="Output 2 2 4 27" xfId="46689" xr:uid="{8664DF53-95C7-4233-9DBB-09F8DE134E99}"/>
    <cellStyle name="Output 2 2 4 28" xfId="47312" xr:uid="{275D47B8-EE2C-41A7-9826-4366834E9D2B}"/>
    <cellStyle name="Output 2 2 4 29" xfId="49726" xr:uid="{D46F13DF-38B2-48A3-822B-93AFF9E37515}"/>
    <cellStyle name="Output 2 2 4 3" xfId="7560" xr:uid="{45EE5009-4844-418D-B68C-A55BED420A69}"/>
    <cellStyle name="Output 2 2 4 3 10" xfId="41993" xr:uid="{8EE8EC70-63EB-4C22-AAC8-DB211A1222B4}"/>
    <cellStyle name="Output 2 2 4 3 11" xfId="43385" xr:uid="{BF44A57E-DA72-4838-9AFE-C58FF4BFB42E}"/>
    <cellStyle name="Output 2 2 4 3 12" xfId="41448" xr:uid="{46F1C0C5-126C-494C-8080-DEB8FF440848}"/>
    <cellStyle name="Output 2 2 4 3 13" xfId="43220" xr:uid="{2D6A8D0A-79CE-4C0F-8DA4-1CB9743B4EB0}"/>
    <cellStyle name="Output 2 2 4 3 14" xfId="42207" xr:uid="{F23E7E71-F56C-4D2F-B7B4-59E04B636496}"/>
    <cellStyle name="Output 2 2 4 3 15" xfId="43104" xr:uid="{FA9E956B-3586-4A4A-B41F-A0B6FCB4A81F}"/>
    <cellStyle name="Output 2 2 4 3 16" xfId="41518" xr:uid="{99495003-AD17-44D3-9FB9-3C42B4A32C04}"/>
    <cellStyle name="Output 2 2 4 3 17" xfId="47574" xr:uid="{65645AB0-D771-4DBF-AA15-164243E1F98D}"/>
    <cellStyle name="Output 2 2 4 3 18" xfId="46430" xr:uid="{47706EA3-8613-4B0B-83E1-97B3D59AB631}"/>
    <cellStyle name="Output 2 2 4 3 19" xfId="47336" xr:uid="{1A2C3EDF-79E9-43C5-949C-29A0D3C13C7D}"/>
    <cellStyle name="Output 2 2 4 3 2" xfId="9690" xr:uid="{1382CD41-65AF-41B1-832A-D08A05F22355}"/>
    <cellStyle name="Output 2 2 4 3 2 2" xfId="14775" xr:uid="{28B0A4D6-1599-4F77-A4FF-E751AEECF27C}"/>
    <cellStyle name="Output 2 2 4 3 2 2 2" xfId="22862" xr:uid="{3C114C86-9F83-4A24-B568-C3BEB7FD75F9}"/>
    <cellStyle name="Output 2 2 4 3 2 2 2 2" xfId="38050" xr:uid="{A80DE0D0-E89D-41F1-8C64-3E9D1068F2B4}"/>
    <cellStyle name="Output 2 2 4 3 2 2 3" xfId="29016" xr:uid="{2E137A1B-8601-499A-A5D3-73083D667AEF}"/>
    <cellStyle name="Output 2 2 4 3 2 3" xfId="15592" xr:uid="{93AC82E9-EC25-4D72-8F5E-4D538990C2B9}"/>
    <cellStyle name="Output 2 2 4 3 2 3 2" xfId="23647" xr:uid="{FF2A3D2B-5CA3-4A38-8605-104CB4F1FD85}"/>
    <cellStyle name="Output 2 2 4 3 2 3 2 2" xfId="38835" xr:uid="{45ED4B03-DB7A-4F38-AB67-30E8484AD928}"/>
    <cellStyle name="Output 2 2 4 3 2 3 3" xfId="29801" xr:uid="{DA0899FA-9FB0-4891-9A70-C91711790C7A}"/>
    <cellStyle name="Output 2 2 4 3 2 4" xfId="16747" xr:uid="{2A5830FC-8AFE-4CCE-8CAD-755B177F63C6}"/>
    <cellStyle name="Output 2 2 4 3 2 4 2" xfId="24802" xr:uid="{4507A490-9354-4BEC-878C-EEF2CA11BD3B}"/>
    <cellStyle name="Output 2 2 4 3 2 4 2 2" xfId="39990" xr:uid="{82531156-5B87-48A6-A9D0-1F6030A9BA48}"/>
    <cellStyle name="Output 2 2 4 3 2 4 3" xfId="30956" xr:uid="{4ADF418F-53B4-4F2C-B528-FC02BE35BA2B}"/>
    <cellStyle name="Output 2 2 4 3 20" xfId="46581" xr:uid="{92639F27-7CCB-4081-B3B6-CE18CFBC7C9D}"/>
    <cellStyle name="Output 2 2 4 3 21" xfId="47212" xr:uid="{6EBC42BF-BE59-4436-8312-744601AC8969}"/>
    <cellStyle name="Output 2 2 4 3 22" xfId="45815" xr:uid="{831CFD35-5DE3-4B26-91CF-5C129C575EBE}"/>
    <cellStyle name="Output 2 2 4 3 23" xfId="47313" xr:uid="{4533B13C-F439-45D2-BCBE-98FD5A0D31E7}"/>
    <cellStyle name="Output 2 2 4 3 24" xfId="49739" xr:uid="{7747B638-D6A3-4F03-8193-1A7AB227856A}"/>
    <cellStyle name="Output 2 2 4 3 25" xfId="48630" xr:uid="{1E8B3AA2-D3F1-4970-A1CD-F599BE263FCD}"/>
    <cellStyle name="Output 2 2 4 3 26" xfId="49568" xr:uid="{7C21DC52-3EDD-40BD-9E18-389DD50425F8}"/>
    <cellStyle name="Output 2 2 4 3 27" xfId="48818" xr:uid="{6E2ABE2B-6F5E-400E-B9ED-B6FBA4D9967D}"/>
    <cellStyle name="Output 2 2 4 3 28" xfId="51270" xr:uid="{5869D8E9-8213-48AA-A235-5F45313D52C4}"/>
    <cellStyle name="Output 2 2 4 3 29" xfId="50693" xr:uid="{ACB70DC6-B001-4C97-A103-DDC562D0F632}"/>
    <cellStyle name="Output 2 2 4 3 3" xfId="13599" xr:uid="{C9105A1D-7D9D-4C0D-A506-1072CB55877F}"/>
    <cellStyle name="Output 2 2 4 3 3 2" xfId="21735" xr:uid="{CA5695EE-6648-4D4F-9F3F-C8D08CF63CD2}"/>
    <cellStyle name="Output 2 2 4 3 3 2 2" xfId="36923" xr:uid="{DB89B810-2463-4FBE-BCFF-0E1EA04C2AF9}"/>
    <cellStyle name="Output 2 2 4 3 3 3" xfId="27889" xr:uid="{D1A719A0-9E9E-45E1-8367-3F084215E885}"/>
    <cellStyle name="Output 2 2 4 3 30" xfId="50418" xr:uid="{0B17D820-8E82-460F-ADA5-70B97975059D}"/>
    <cellStyle name="Output 2 2 4 3 31" xfId="51943" xr:uid="{BF5FC1E0-8C15-4525-98EA-FF4B4288F625}"/>
    <cellStyle name="Output 2 2 4 3 32" xfId="52351" xr:uid="{AA1EE1C6-5833-485C-BC1E-9095C5D0CB7E}"/>
    <cellStyle name="Output 2 2 4 3 4" xfId="12593" xr:uid="{2AD956F3-5E19-4C54-B7CF-47B61E3ED116}"/>
    <cellStyle name="Output 2 2 4 3 4 2" xfId="20990" xr:uid="{EC0A6263-331E-4063-92A3-37DA5D228210}"/>
    <cellStyle name="Output 2 2 4 3 4 2 2" xfId="36178" xr:uid="{92146032-CAFB-4408-9CF0-871CD949153D}"/>
    <cellStyle name="Output 2 2 4 3 4 3" xfId="27144" xr:uid="{CD637957-591C-408E-96DF-053D65DFF2DA}"/>
    <cellStyle name="Output 2 2 4 3 5" xfId="16288" xr:uid="{C97CC408-7756-4C59-84AB-F7FB5869673C}"/>
    <cellStyle name="Output 2 2 4 3 5 2" xfId="24343" xr:uid="{79044327-4135-4769-ABC8-5BEACFD08FFF}"/>
    <cellStyle name="Output 2 2 4 3 5 2 2" xfId="39531" xr:uid="{86B886F0-9277-415F-B46D-07452D259A5C}"/>
    <cellStyle name="Output 2 2 4 3 5 3" xfId="30497" xr:uid="{916B69B1-3CB3-4D52-B040-3304CCBE954D}"/>
    <cellStyle name="Output 2 2 4 3 6" xfId="31574" xr:uid="{F14D4E9E-A8F4-4631-B70F-BB57F3C9EAF0}"/>
    <cellStyle name="Output 2 2 4 3 7" xfId="43920" xr:uid="{F1B2D994-43F7-461C-ACE8-4AC0DE2957BD}"/>
    <cellStyle name="Output 2 2 4 3 8" xfId="41290" xr:uid="{0CA79E10-4A60-4BB2-B900-A7A4C08897BC}"/>
    <cellStyle name="Output 2 2 4 3 9" xfId="43542" xr:uid="{24A21AF1-F267-4247-9B68-5311C0603523}"/>
    <cellStyle name="Output 2 2 4 30" xfId="49039" xr:uid="{5C568FC3-16E9-4587-B07D-90396B13650D}"/>
    <cellStyle name="Output 2 2 4 31" xfId="48722" xr:uid="{2C5D80A3-54F6-4A1C-94DD-016E30D44E1A}"/>
    <cellStyle name="Output 2 2 4 32" xfId="49161" xr:uid="{722218F0-FCD4-49A8-A6D7-17BF002F9A47}"/>
    <cellStyle name="Output 2 2 4 33" xfId="51257" xr:uid="{5A4DCFDB-97D1-4B5D-90BC-D44E79B08AF9}"/>
    <cellStyle name="Output 2 2 4 34" xfId="50704" xr:uid="{CFF1CCFA-9BC1-4D36-806C-6B4A9C5B9FEF}"/>
    <cellStyle name="Output 2 2 4 35" xfId="51103" xr:uid="{301E0E02-36D8-4501-9C59-D4A865133DDB}"/>
    <cellStyle name="Output 2 2 4 36" xfId="51930" xr:uid="{EF9F953B-E14D-4A1C-A0E5-1D2F8612E37D}"/>
    <cellStyle name="Output 2 2 4 37" xfId="52338" xr:uid="{CF9BF684-ED96-4039-B1E2-98CDA4465848}"/>
    <cellStyle name="Output 2 2 4 4" xfId="7561" xr:uid="{520D39DC-4F2B-4983-9805-F5E5C801BCC9}"/>
    <cellStyle name="Output 2 2 4 4 10" xfId="41264" xr:uid="{E74C0751-73BE-4E2F-9A6C-D3B22B414F00}"/>
    <cellStyle name="Output 2 2 4 4 11" xfId="43386" xr:uid="{0F49708E-E187-446A-870D-EC23228F9183}"/>
    <cellStyle name="Output 2 2 4 4 12" xfId="41447" xr:uid="{E3D7D60A-709E-411E-8DBF-E5C2924FE47C}"/>
    <cellStyle name="Output 2 2 4 4 13" xfId="43221" xr:uid="{CD1F2EAA-76BB-44C0-90B3-3822053044C3}"/>
    <cellStyle name="Output 2 2 4 4 14" xfId="42008" xr:uid="{365D1486-5CC1-481C-89AA-1CC9B4CBF6BB}"/>
    <cellStyle name="Output 2 2 4 4 15" xfId="41615" xr:uid="{932E3C76-2C1B-44C7-B651-1964BB955E9F}"/>
    <cellStyle name="Output 2 2 4 4 16" xfId="41517" xr:uid="{FDE38E7A-12FD-42DE-AB20-330A18C5B8B5}"/>
    <cellStyle name="Output 2 2 4 4 17" xfId="47575" xr:uid="{0B38CFB2-B861-4B49-B116-731F061B7EF0}"/>
    <cellStyle name="Output 2 2 4 4 18" xfId="46429" xr:uid="{39C3DA8E-39B7-409A-9E55-7ABAC6EB742B}"/>
    <cellStyle name="Output 2 2 4 4 19" xfId="47337" xr:uid="{21CE707E-2547-435C-B7B6-7EBFA6F8F60D}"/>
    <cellStyle name="Output 2 2 4 4 2" xfId="9691" xr:uid="{8CC12299-12A6-4B39-B196-36CA622058F1}"/>
    <cellStyle name="Output 2 2 4 4 2 2" xfId="14776" xr:uid="{8ABF34F1-89B6-4DCC-BE09-FE8C72EB42F9}"/>
    <cellStyle name="Output 2 2 4 4 2 2 2" xfId="22863" xr:uid="{0F29CE4D-14C1-4220-B5A4-2E236FEE0F84}"/>
    <cellStyle name="Output 2 2 4 4 2 2 2 2" xfId="38051" xr:uid="{D4B03CB7-4766-4406-A988-75BE42D68114}"/>
    <cellStyle name="Output 2 2 4 4 2 2 3" xfId="29017" xr:uid="{18D55CEB-C682-4018-947C-735F0A5281E8}"/>
    <cellStyle name="Output 2 2 4 4 2 3" xfId="13758" xr:uid="{B4F54490-AAE6-454A-A372-846E8802B9A5}"/>
    <cellStyle name="Output 2 2 4 4 2 3 2" xfId="21871" xr:uid="{5DE620B9-6CB8-4FD3-94F4-022072CC3973}"/>
    <cellStyle name="Output 2 2 4 4 2 3 2 2" xfId="37059" xr:uid="{7AF8BDFC-635E-4B3B-B200-09E768588CE4}"/>
    <cellStyle name="Output 2 2 4 4 2 3 3" xfId="28025" xr:uid="{E33FB8C4-C35B-4790-AF37-1D1C08B3651C}"/>
    <cellStyle name="Output 2 2 4 4 2 4" xfId="16570" xr:uid="{5650F59A-FC53-4562-808B-3BD80EEF647E}"/>
    <cellStyle name="Output 2 2 4 4 2 4 2" xfId="24625" xr:uid="{9E77ACC2-EE70-4136-9360-045EBD6C8BB8}"/>
    <cellStyle name="Output 2 2 4 4 2 4 2 2" xfId="39813" xr:uid="{EC0DADF9-7CBA-4A7E-A9A0-4A035210947B}"/>
    <cellStyle name="Output 2 2 4 4 2 4 3" xfId="30779" xr:uid="{817BE1C8-AC45-4D01-B34F-14301AB4E15A}"/>
    <cellStyle name="Output 2 2 4 4 20" xfId="46580" xr:uid="{A8D59240-61F5-4F5F-838D-88DDCBCE29C7}"/>
    <cellStyle name="Output 2 2 4 4 21" xfId="47213" xr:uid="{C0E61D53-2DB3-4B6D-B599-000067DD9964}"/>
    <cellStyle name="Output 2 2 4 4 22" xfId="46679" xr:uid="{67E77BD1-F4AC-429B-9937-4B434989AF7B}"/>
    <cellStyle name="Output 2 2 4 4 23" xfId="47103" xr:uid="{C6D22B6A-F29D-4174-85BF-1C800D645B4E}"/>
    <cellStyle name="Output 2 2 4 4 24" xfId="49740" xr:uid="{C780DC51-F501-4441-90F4-A2D6FE3C8505}"/>
    <cellStyle name="Output 2 2 4 4 25" xfId="48629" xr:uid="{9F2AE2BF-111A-463B-AB4D-9AFAD577B2CD}"/>
    <cellStyle name="Output 2 2 4 4 26" xfId="49569" xr:uid="{A50C14E4-65F1-408C-87AA-458D21EFDBEA}"/>
    <cellStyle name="Output 2 2 4 4 27" xfId="48817" xr:uid="{74B310AA-A950-410E-A7B7-E59E9F6793E9}"/>
    <cellStyle name="Output 2 2 4 4 28" xfId="51271" xr:uid="{AA858672-CA6B-402F-949B-787CFA3266C6}"/>
    <cellStyle name="Output 2 2 4 4 29" xfId="50692" xr:uid="{4FA459E7-CD52-4D56-9612-7DA95E48FA94}"/>
    <cellStyle name="Output 2 2 4 4 3" xfId="13600" xr:uid="{46FD8479-77AA-479B-81B4-950518CA2E43}"/>
    <cellStyle name="Output 2 2 4 4 3 2" xfId="21736" xr:uid="{D264970E-321D-4275-B8CC-FA2337373F9B}"/>
    <cellStyle name="Output 2 2 4 4 3 2 2" xfId="36924" xr:uid="{5E2DE15D-CA84-4E8F-AD05-95E7B995C941}"/>
    <cellStyle name="Output 2 2 4 4 3 3" xfId="27890" xr:uid="{8621095D-A5C3-495C-969D-25871066643E}"/>
    <cellStyle name="Output 2 2 4 4 30" xfId="50419" xr:uid="{98F7785C-062E-493E-83BC-6B2905273D34}"/>
    <cellStyle name="Output 2 2 4 4 31" xfId="51944" xr:uid="{E47C3E3A-9AF6-445F-8243-E03731B2533A}"/>
    <cellStyle name="Output 2 2 4 4 32" xfId="52352" xr:uid="{73746B8B-B1CB-42A7-939E-C016F970B752}"/>
    <cellStyle name="Output 2 2 4 4 4" xfId="15515" xr:uid="{97CBF20E-3B62-468A-A21B-2B6D6A0F4E6F}"/>
    <cellStyle name="Output 2 2 4 4 4 2" xfId="23578" xr:uid="{2E75060B-F405-45A3-AC94-1A62D7BE8103}"/>
    <cellStyle name="Output 2 2 4 4 4 2 2" xfId="38766" xr:uid="{3F951B30-310F-41A3-8204-081B9C44AB91}"/>
    <cellStyle name="Output 2 2 4 4 4 3" xfId="29732" xr:uid="{ADB699DC-6C05-4CE1-B655-0C3BE227EA53}"/>
    <cellStyle name="Output 2 2 4 4 5" xfId="12274" xr:uid="{1F0D7F51-258E-4980-B6F6-84A2C76BC39C}"/>
    <cellStyle name="Output 2 2 4 4 5 2" xfId="20706" xr:uid="{3E88C317-2932-40ED-BCC8-91A6EB25A2ED}"/>
    <cellStyle name="Output 2 2 4 4 5 2 2" xfId="35894" xr:uid="{88354263-5585-4DF4-B3E4-18C4F800BE13}"/>
    <cellStyle name="Output 2 2 4 4 5 3" xfId="26860" xr:uid="{C580A929-9A82-4B0D-A653-BF7A84728FC3}"/>
    <cellStyle name="Output 2 2 4 4 6" xfId="31575" xr:uid="{E91C03AE-06F1-47EF-BF65-94EC016DAB0A}"/>
    <cellStyle name="Output 2 2 4 4 7" xfId="43921" xr:uid="{AF89240A-785B-4DC2-9161-1119C312E3BC}"/>
    <cellStyle name="Output 2 2 4 4 8" xfId="41389" xr:uid="{EE661264-707D-49AE-8CB3-54239973CE5D}"/>
    <cellStyle name="Output 2 2 4 4 9" xfId="43543" xr:uid="{9D01BF57-D4A8-4194-B33F-EF2AF676B0C7}"/>
    <cellStyle name="Output 2 2 4 5" xfId="7562" xr:uid="{784A1C8F-A9D2-4EDC-B0BC-DA8884281D19}"/>
    <cellStyle name="Output 2 2 4 5 10" xfId="41992" xr:uid="{3943D4E9-C790-4EBA-B5BF-1D3E1501DCE0}"/>
    <cellStyle name="Output 2 2 4 5 11" xfId="43387" xr:uid="{F0610755-02F6-4A47-90AF-B41897C255AC}"/>
    <cellStyle name="Output 2 2 4 5 12" xfId="42662" xr:uid="{B4841186-5468-42BD-A486-84CC0BE51C26}"/>
    <cellStyle name="Output 2 2 4 5 13" xfId="42427" xr:uid="{8FDD38E6-9CC3-4E59-84F7-0E3CFB61EAFF}"/>
    <cellStyle name="Output 2 2 4 5 14" xfId="44448" xr:uid="{D020DCCE-6E92-4F21-8003-E52AED674E36}"/>
    <cellStyle name="Output 2 2 4 5 15" xfId="44149" xr:uid="{1851D618-1E6D-44C6-9DB5-25B9FF8DA768}"/>
    <cellStyle name="Output 2 2 4 5 16" xfId="41516" xr:uid="{B024BC7E-895D-48B2-94FA-A7BFD40FB0AC}"/>
    <cellStyle name="Output 2 2 4 5 17" xfId="47576" xr:uid="{400328B6-A953-4F05-822D-616E5D989A21}"/>
    <cellStyle name="Output 2 2 4 5 18" xfId="46428" xr:uid="{E1A6F3EA-B536-445C-9F1A-774B0433D325}"/>
    <cellStyle name="Output 2 2 4 5 19" xfId="47338" xr:uid="{F791618B-2BF9-4D30-B1F2-BDD03702795D}"/>
    <cellStyle name="Output 2 2 4 5 2" xfId="9692" xr:uid="{BACAF2F2-1C60-4D8F-A584-1CADB47D9A33}"/>
    <cellStyle name="Output 2 2 4 5 2 2" xfId="14777" xr:uid="{B6A13D4E-11CF-42C9-A729-732D6C770199}"/>
    <cellStyle name="Output 2 2 4 5 2 2 2" xfId="22864" xr:uid="{A2B9A7C8-6E13-4B60-8A8F-D53DA24C23C3}"/>
    <cellStyle name="Output 2 2 4 5 2 2 2 2" xfId="38052" xr:uid="{2746F556-D054-4D04-B147-C3A923C4F9CF}"/>
    <cellStyle name="Output 2 2 4 5 2 2 3" xfId="29018" xr:uid="{B79C5B4A-5137-4DEB-8737-973BABFF2986}"/>
    <cellStyle name="Output 2 2 4 5 2 3" xfId="15819" xr:uid="{191E4CBD-977F-479A-B53D-BF16E37573B9}"/>
    <cellStyle name="Output 2 2 4 5 2 3 2" xfId="23874" xr:uid="{43FB0B40-5CA7-42E8-8DFE-930D711ADAD3}"/>
    <cellStyle name="Output 2 2 4 5 2 3 2 2" xfId="39062" xr:uid="{E5E3170B-9912-4BC7-B30E-99554F2A07E2}"/>
    <cellStyle name="Output 2 2 4 5 2 3 3" xfId="30028" xr:uid="{AE344A76-5283-45F2-9B25-7E18A287814E}"/>
    <cellStyle name="Output 2 2 4 5 2 4" xfId="15605" xr:uid="{0124FC63-D293-4A71-835C-911D1C0C239A}"/>
    <cellStyle name="Output 2 2 4 5 2 4 2" xfId="23660" xr:uid="{57D12102-A68E-4ADC-9846-6EA5C612A2F9}"/>
    <cellStyle name="Output 2 2 4 5 2 4 2 2" xfId="38848" xr:uid="{BEEE2043-5431-4CE8-8A85-3A83B3932598}"/>
    <cellStyle name="Output 2 2 4 5 2 4 3" xfId="29814" xr:uid="{79CF0A32-6B3D-4774-BD28-B9DBBAC480D5}"/>
    <cellStyle name="Output 2 2 4 5 20" xfId="46579" xr:uid="{07796066-E13F-4D64-B573-9ED77EF6269A}"/>
    <cellStyle name="Output 2 2 4 5 21" xfId="47214" xr:uid="{AC602548-EF7E-4C8A-90CA-4B1DEF31333D}"/>
    <cellStyle name="Output 2 2 4 5 22" xfId="46504" xr:uid="{70B0676A-9432-4423-89BD-E63613F6C531}"/>
    <cellStyle name="Output 2 2 4 5 23" xfId="47104" xr:uid="{68CCF13A-6077-4EED-A1AB-1DD7808485DE}"/>
    <cellStyle name="Output 2 2 4 5 24" xfId="49741" xr:uid="{39A4EDA0-5981-485C-96DD-151AD9F6EE87}"/>
    <cellStyle name="Output 2 2 4 5 25" xfId="49033" xr:uid="{10E1E010-11AC-4D47-877A-010777B34745}"/>
    <cellStyle name="Output 2 2 4 5 26" xfId="49570" xr:uid="{0E8A3DF2-7BE2-4046-B11F-CDAC9A0E3057}"/>
    <cellStyle name="Output 2 2 4 5 27" xfId="48816" xr:uid="{54D8F607-BD8E-499D-AB59-C676219B6055}"/>
    <cellStyle name="Output 2 2 4 5 28" xfId="51272" xr:uid="{B13FA7A5-ED5E-48A9-BBF9-9BE32C3EB75E}"/>
    <cellStyle name="Output 2 2 4 5 29" xfId="50691" xr:uid="{DB07F58D-5043-46EA-957D-6C6E0E74FB94}"/>
    <cellStyle name="Output 2 2 4 5 3" xfId="13601" xr:uid="{F6231B5A-1BBE-407B-AE38-F10E50B78FAE}"/>
    <cellStyle name="Output 2 2 4 5 3 2" xfId="21737" xr:uid="{3A736468-F527-4DD4-95C6-DC966C17D484}"/>
    <cellStyle name="Output 2 2 4 5 3 2 2" xfId="36925" xr:uid="{408AD66B-8CE9-4769-8E53-C853519DA1FC}"/>
    <cellStyle name="Output 2 2 4 5 3 3" xfId="27891" xr:uid="{0E0EB015-EB34-43C7-95D7-48A7383B72AD}"/>
    <cellStyle name="Output 2 2 4 5 30" xfId="50420" xr:uid="{67733D89-A028-4C03-941A-8B416B4125FD}"/>
    <cellStyle name="Output 2 2 4 5 31" xfId="51945" xr:uid="{7D8049FF-B40C-42A1-8741-CEE256B92B5D}"/>
    <cellStyle name="Output 2 2 4 5 32" xfId="52353" xr:uid="{3D1F40CF-A79A-46E3-B989-A9E168A405E4}"/>
    <cellStyle name="Output 2 2 4 5 4" xfId="11816" xr:uid="{C640487D-3DC2-4CA1-8557-6D9FC786CAD0}"/>
    <cellStyle name="Output 2 2 4 5 4 2" xfId="20316" xr:uid="{0F684623-4FA9-4224-89EB-19FD9883B981}"/>
    <cellStyle name="Output 2 2 4 5 4 2 2" xfId="35504" xr:uid="{5F84AE8B-B6E6-493E-BA0C-584F4B8D54BF}"/>
    <cellStyle name="Output 2 2 4 5 4 3" xfId="26488" xr:uid="{66A8A63D-111B-45BF-9AA2-4A808AA044DC}"/>
    <cellStyle name="Output 2 2 4 5 5" xfId="11589" xr:uid="{D8147350-1853-495F-BD01-436B32A35113}"/>
    <cellStyle name="Output 2 2 4 5 5 2" xfId="20119" xr:uid="{3234AEF4-A8D8-49AF-9DBA-55BFF4323724}"/>
    <cellStyle name="Output 2 2 4 5 5 2 2" xfId="35309" xr:uid="{16348F41-A540-4CAB-A287-2CB0773814D9}"/>
    <cellStyle name="Output 2 2 4 5 5 3" xfId="26323" xr:uid="{305ADB07-B617-4F96-AF50-7F0AE7E152D0}"/>
    <cellStyle name="Output 2 2 4 5 6" xfId="31576" xr:uid="{160B33B3-CA24-4A49-93C3-09AEEE1325A1}"/>
    <cellStyle name="Output 2 2 4 5 7" xfId="43922" xr:uid="{5E26604B-C25C-4B79-8B8C-62E58CC8A80E}"/>
    <cellStyle name="Output 2 2 4 5 8" xfId="42276" xr:uid="{E19FC997-65F3-4CD0-BEB8-DB5AB5A8F5AE}"/>
    <cellStyle name="Output 2 2 4 5 9" xfId="43544" xr:uid="{3C0C4321-B188-49A0-9DDD-BEC4B5039ED2}"/>
    <cellStyle name="Output 2 2 4 6" xfId="7563" xr:uid="{AE1AAA61-25A0-45E3-92D1-96AEA6F3AE24}"/>
    <cellStyle name="Output 2 2 4 6 10" xfId="41991" xr:uid="{4CBEBD26-480B-47CF-B9A0-1FD6622F0DBB}"/>
    <cellStyle name="Output 2 2 4 6 11" xfId="41764" xr:uid="{DA86C9E8-23E1-475E-A8E9-9B2B789DA7F8}"/>
    <cellStyle name="Output 2 2 4 6 12" xfId="41923" xr:uid="{BE94C32F-0A00-4BE5-B317-735D9388EBBF}"/>
    <cellStyle name="Output 2 2 4 6 13" xfId="41662" xr:uid="{C1A6F154-861E-4404-84AC-6B5E41FEF03F}"/>
    <cellStyle name="Output 2 2 4 6 14" xfId="44400" xr:uid="{DCF53DF5-04ED-4AE1-9CED-8114A3BC7593}"/>
    <cellStyle name="Output 2 2 4 6 15" xfId="43764" xr:uid="{384C05DD-C7B8-487A-8EBD-F48044693B62}"/>
    <cellStyle name="Output 2 2 4 6 16" xfId="42378" xr:uid="{DB1B681B-0984-4F2D-AFDC-5D22FB64506F}"/>
    <cellStyle name="Output 2 2 4 6 17" xfId="47577" xr:uid="{D5B7BCCF-B4EE-498C-9B27-02CF9390DFA5}"/>
    <cellStyle name="Output 2 2 4 6 18" xfId="46427" xr:uid="{FF147D4D-3D62-4765-A44D-91D2FB2B38FD}"/>
    <cellStyle name="Output 2 2 4 6 19" xfId="47339" xr:uid="{BA2575D7-F289-4302-91FF-861CD5278546}"/>
    <cellStyle name="Output 2 2 4 6 2" xfId="9693" xr:uid="{18BD3E9B-F6CC-4B9A-8484-15EA3042B972}"/>
    <cellStyle name="Output 2 2 4 6 2 2" xfId="14778" xr:uid="{AC41BC4C-F870-4EFB-B327-A588FD208013}"/>
    <cellStyle name="Output 2 2 4 6 2 2 2" xfId="22865" xr:uid="{F099358D-94A9-4631-97CB-6FB489A83F66}"/>
    <cellStyle name="Output 2 2 4 6 2 2 2 2" xfId="38053" xr:uid="{CA474675-6792-4015-ABEF-6BF7AC2F7FE2}"/>
    <cellStyle name="Output 2 2 4 6 2 2 3" xfId="29019" xr:uid="{CB595605-2EC0-4608-B1E5-373E09414CFE}"/>
    <cellStyle name="Output 2 2 4 6 2 3" xfId="11846" xr:uid="{1122FF06-A03F-436A-AC0E-E1C14E11FF32}"/>
    <cellStyle name="Output 2 2 4 6 2 3 2" xfId="20342" xr:uid="{5BAB97A8-E05C-47BB-A157-15561173B8B8}"/>
    <cellStyle name="Output 2 2 4 6 2 3 2 2" xfId="35530" xr:uid="{E4E5D351-04FC-4EAF-A9BD-DE9CDFE8C3BC}"/>
    <cellStyle name="Output 2 2 4 6 2 3 3" xfId="26510" xr:uid="{0C314268-E29F-4CB9-9F22-2E8B8F2F8482}"/>
    <cellStyle name="Output 2 2 4 6 2 4" xfId="16778" xr:uid="{1FEB8F1A-1681-40FE-BB8C-079427FF20AF}"/>
    <cellStyle name="Output 2 2 4 6 2 4 2" xfId="24833" xr:uid="{246781F2-11C2-43E5-93E9-4D33BD9CA0C4}"/>
    <cellStyle name="Output 2 2 4 6 2 4 2 2" xfId="40021" xr:uid="{AA7319D4-3FF8-4C41-B497-8CB176977D0B}"/>
    <cellStyle name="Output 2 2 4 6 2 4 3" xfId="30987" xr:uid="{66AA3855-F1AF-4237-91C2-13A8E65A2FCF}"/>
    <cellStyle name="Output 2 2 4 6 20" xfId="46578" xr:uid="{2BD191AB-1767-4DD1-8C8A-BCB6085266D2}"/>
    <cellStyle name="Output 2 2 4 6 21" xfId="47215" xr:uid="{BBEF584B-9A72-4860-A981-BF8903C1E980}"/>
    <cellStyle name="Output 2 2 4 6 22" xfId="46503" xr:uid="{481FD62A-BAE4-4AED-A1BE-3399E409E296}"/>
    <cellStyle name="Output 2 2 4 6 23" xfId="48082" xr:uid="{3A994869-7CDF-4D02-994E-C60B203D19A8}"/>
    <cellStyle name="Output 2 2 4 6 24" xfId="49742" xr:uid="{96639175-4E93-4A82-B1C0-FCBF85E35490}"/>
    <cellStyle name="Output 2 2 4 6 25" xfId="49032" xr:uid="{4E1D3908-F7C2-4DAC-B7A1-88C615FFAC70}"/>
    <cellStyle name="Output 2 2 4 6 26" xfId="49571" xr:uid="{CC9EA64C-17CF-43A7-905A-7C290604D0F5}"/>
    <cellStyle name="Output 2 2 4 6 27" xfId="48815" xr:uid="{1F0641B4-5F9B-47AC-833B-FDB80F70652D}"/>
    <cellStyle name="Output 2 2 4 6 28" xfId="51273" xr:uid="{A909D419-119D-43CD-A4E7-228A0F78C440}"/>
    <cellStyle name="Output 2 2 4 6 29" xfId="50690" xr:uid="{17CAEFDD-AB22-495A-80EB-B83B898F23DD}"/>
    <cellStyle name="Output 2 2 4 6 3" xfId="13602" xr:uid="{998A9E26-29DA-49D1-B8C0-33D1B5AAAB55}"/>
    <cellStyle name="Output 2 2 4 6 3 2" xfId="21738" xr:uid="{A1E6C4C2-9A81-4013-991A-D0356588D3A6}"/>
    <cellStyle name="Output 2 2 4 6 3 2 2" xfId="36926" xr:uid="{5296DCC6-6DB3-44B0-B0EE-FC53EDEB3ABE}"/>
    <cellStyle name="Output 2 2 4 6 3 3" xfId="27892" xr:uid="{617A6A37-8409-4C37-82FF-6E2230BB636F}"/>
    <cellStyle name="Output 2 2 4 6 30" xfId="50421" xr:uid="{3B8C5323-612E-4484-B7D4-D2A6F9B7FADA}"/>
    <cellStyle name="Output 2 2 4 6 31" xfId="51946" xr:uid="{01E08780-5451-41B1-8C57-16FFC78C31A7}"/>
    <cellStyle name="Output 2 2 4 6 32" xfId="52354" xr:uid="{90137F20-6E76-4CE8-A314-CD37085076A6}"/>
    <cellStyle name="Output 2 2 4 6 4" xfId="15602" xr:uid="{C27121C9-9FA1-46B2-A948-91DA3F870BBF}"/>
    <cellStyle name="Output 2 2 4 6 4 2" xfId="23657" xr:uid="{006F7759-4D74-44BA-AA4F-82D7199F264A}"/>
    <cellStyle name="Output 2 2 4 6 4 2 2" xfId="38845" xr:uid="{2869CB09-C809-4958-A67A-F0C716446D30}"/>
    <cellStyle name="Output 2 2 4 6 4 3" xfId="29811" xr:uid="{6BD77E6E-6957-41C0-B678-4B821C1B5C3F}"/>
    <cellStyle name="Output 2 2 4 6 5" xfId="16317" xr:uid="{1DA4AE9F-C9A5-462D-B2B2-C9F11C50F00B}"/>
    <cellStyle name="Output 2 2 4 6 5 2" xfId="24372" xr:uid="{C71094F6-4EFC-4CFF-8E8D-5EC7442944DA}"/>
    <cellStyle name="Output 2 2 4 6 5 2 2" xfId="39560" xr:uid="{ABFAD269-3863-4F74-9098-2C55B189D4CB}"/>
    <cellStyle name="Output 2 2 4 6 5 3" xfId="30526" xr:uid="{BDF87507-0184-49BA-83E6-8D468EC995CD}"/>
    <cellStyle name="Output 2 2 4 6 6" xfId="31577" xr:uid="{B6CEC629-1B2C-480A-8F1B-7E4E5BFF729D}"/>
    <cellStyle name="Output 2 2 4 6 7" xfId="43923" xr:uid="{6780167E-7EDB-41EB-A54A-938605628D05}"/>
    <cellStyle name="Output 2 2 4 6 8" xfId="42275" xr:uid="{E1FE4296-1726-40B3-90AF-30345DBE5865}"/>
    <cellStyle name="Output 2 2 4 6 9" xfId="41692" xr:uid="{1B2B3421-A38E-4C16-B07A-D1D056F9468F}"/>
    <cellStyle name="Output 2 2 4 7" xfId="9677" xr:uid="{4FC29613-B121-43A9-830F-E3D1D0C08CF6}"/>
    <cellStyle name="Output 2 2 4 7 2" xfId="14762" xr:uid="{9D8BF61F-0BF4-47A8-BA6B-B9870EA1BD62}"/>
    <cellStyle name="Output 2 2 4 7 2 2" xfId="22849" xr:uid="{580602E1-3B8B-4343-8FB6-292A576CFB78}"/>
    <cellStyle name="Output 2 2 4 7 2 2 2" xfId="38037" xr:uid="{E40F07F6-FA75-40C0-9474-234625578095}"/>
    <cellStyle name="Output 2 2 4 7 2 3" xfId="29003" xr:uid="{F81572AA-853F-43E0-9096-4EABD1349A64}"/>
    <cellStyle name="Output 2 2 4 7 3" xfId="11017" xr:uid="{F397A243-8515-4F94-BEB2-7898883F389F}"/>
    <cellStyle name="Output 2 2 4 7 3 2" xfId="19567" xr:uid="{73857AA3-D671-4D1D-B16E-DFEFFB074F15}"/>
    <cellStyle name="Output 2 2 4 7 3 2 2" xfId="34772" xr:uid="{622788FF-BAB4-478D-8B7E-03AD2CC3C971}"/>
    <cellStyle name="Output 2 2 4 7 3 3" xfId="25815" xr:uid="{67E4FC55-56A4-47AB-ADE7-530D892B0C15}"/>
    <cellStyle name="Output 2 2 4 7 4" xfId="13347" xr:uid="{36B24C55-17F5-4C02-8FCA-CDF1BDFF363A}"/>
    <cellStyle name="Output 2 2 4 7 4 2" xfId="21590" xr:uid="{D32C402F-A371-45FB-AC45-6CE7537B2891}"/>
    <cellStyle name="Output 2 2 4 7 4 2 2" xfId="36778" xr:uid="{B717F941-A158-4C18-A327-5561AEA59D70}"/>
    <cellStyle name="Output 2 2 4 7 4 3" xfId="27744" xr:uid="{1C63D59B-C611-4725-AB54-6E93BF574BE5}"/>
    <cellStyle name="Output 2 2 4 8" xfId="13586" xr:uid="{C76A422D-EF18-499B-B870-9B44971C5E92}"/>
    <cellStyle name="Output 2 2 4 8 2" xfId="21722" xr:uid="{8CB35F53-1B61-4FD9-84F3-8FA20F113177}"/>
    <cellStyle name="Output 2 2 4 8 2 2" xfId="36910" xr:uid="{00A90F4B-D575-4A74-82AB-664466AFDCB1}"/>
    <cellStyle name="Output 2 2 4 8 3" xfId="27876" xr:uid="{E9E21723-D88F-42D2-BDC4-79B0817221AA}"/>
    <cellStyle name="Output 2 2 4 9" xfId="16370" xr:uid="{E2E8E406-53F7-463B-A45E-A9F01C1F57AD}"/>
    <cellStyle name="Output 2 2 4 9 2" xfId="24425" xr:uid="{887CF81A-8BF0-407A-A48C-B88BB6568D6E}"/>
    <cellStyle name="Output 2 2 4 9 2 2" xfId="39613" xr:uid="{45B1E9D8-198E-4241-BC58-91685CD60226}"/>
    <cellStyle name="Output 2 2 4 9 3" xfId="30579" xr:uid="{E0447E8D-7F00-402A-8C46-E5264350AC8C}"/>
    <cellStyle name="Output 2 2 5" xfId="7564" xr:uid="{8873DCF4-5120-41B3-A9AC-F5579CDE65E9}"/>
    <cellStyle name="Output 2 2 5 10" xfId="42523" xr:uid="{7B89CE61-9B7E-46C6-A415-8F50DF143AD0}"/>
    <cellStyle name="Output 2 2 5 11" xfId="41765" xr:uid="{B9660CE1-7614-471A-B204-6E2C04D82BE6}"/>
    <cellStyle name="Output 2 2 5 12" xfId="41922" xr:uid="{F71905BD-AEAA-45A4-87D2-B3F9017BE37C}"/>
    <cellStyle name="Output 2 2 5 13" xfId="41663" xr:uid="{8DC75A26-6383-496C-98F1-FFE39C5945E8}"/>
    <cellStyle name="Output 2 2 5 14" xfId="41875" xr:uid="{4C8D8045-EDE6-49FE-B32D-B9FB614EBC8D}"/>
    <cellStyle name="Output 2 2 5 15" xfId="44653" xr:uid="{B3DE3C34-2CC5-43B9-A238-A0CB458F1906}"/>
    <cellStyle name="Output 2 2 5 16" xfId="44856" xr:uid="{3ABFBB90-123C-40B3-96D4-225BE252DC69}"/>
    <cellStyle name="Output 2 2 5 17" xfId="47578" xr:uid="{E4462087-6FE9-49D8-8C82-DA439474BEDD}"/>
    <cellStyle name="Output 2 2 5 18" xfId="46426" xr:uid="{01A7DA84-A2DD-4789-9260-E0579B6442A5}"/>
    <cellStyle name="Output 2 2 5 19" xfId="47340" xr:uid="{3A49AA72-ADAB-4EB1-9EB4-CE0F4E8419F5}"/>
    <cellStyle name="Output 2 2 5 2" xfId="9694" xr:uid="{20AB2476-7580-4ADA-AFEE-5A23FE0E5218}"/>
    <cellStyle name="Output 2 2 5 2 2" xfId="14779" xr:uid="{70A0E046-98F8-4E05-BBF8-E011688FE379}"/>
    <cellStyle name="Output 2 2 5 2 2 2" xfId="22866" xr:uid="{BB3A9D97-482E-45E5-A355-69C8F7B32CCC}"/>
    <cellStyle name="Output 2 2 5 2 2 2 2" xfId="38054" xr:uid="{BBB83466-F27D-41F6-9F20-8DA05B59C0EB}"/>
    <cellStyle name="Output 2 2 5 2 2 3" xfId="29020" xr:uid="{58F27D67-BE87-430A-B931-788DD6BF66C5}"/>
    <cellStyle name="Output 2 2 5 2 3" xfId="13759" xr:uid="{403B0DD3-C385-4101-8CB7-E077533D6CDF}"/>
    <cellStyle name="Output 2 2 5 2 3 2" xfId="21872" xr:uid="{EB657EB7-ED84-407E-87C2-DCD237DAC517}"/>
    <cellStyle name="Output 2 2 5 2 3 2 2" xfId="37060" xr:uid="{005E3D6D-2BD2-49E2-98AE-4961726D53B1}"/>
    <cellStyle name="Output 2 2 5 2 3 3" xfId="28026" xr:uid="{EA51CE1C-34ED-4E19-BC95-EA621D46BE81}"/>
    <cellStyle name="Output 2 2 5 2 4" xfId="16496" xr:uid="{293E920C-A7B7-40A4-99D9-535637F620E2}"/>
    <cellStyle name="Output 2 2 5 2 4 2" xfId="24551" xr:uid="{1983AF80-1B3A-45BA-BA6E-036B17441138}"/>
    <cellStyle name="Output 2 2 5 2 4 2 2" xfId="39739" xr:uid="{B4F1A871-5956-47D1-91F1-169CB1CCCAD9}"/>
    <cellStyle name="Output 2 2 5 2 4 3" xfId="30705" xr:uid="{F7728CC7-F72E-4A67-8283-17BEFDF568DD}"/>
    <cellStyle name="Output 2 2 5 20" xfId="46577" xr:uid="{31D2ED6F-3711-4279-96E6-35ED41F6FABB}"/>
    <cellStyle name="Output 2 2 5 21" xfId="45743" xr:uid="{CC13E71C-B5BD-4B4D-896D-BBEC22D47DF8}"/>
    <cellStyle name="Output 2 2 5 22" xfId="46502" xr:uid="{06586711-B679-4D35-9C5E-1AEB9045A063}"/>
    <cellStyle name="Output 2 2 5 23" xfId="47314" xr:uid="{AE7A1693-76B3-408A-B0FF-5311706E6459}"/>
    <cellStyle name="Output 2 2 5 24" xfId="49743" xr:uid="{2571AD4E-33A8-4C1C-B1DD-9859D19473EB}"/>
    <cellStyle name="Output 2 2 5 25" xfId="49031" xr:uid="{EC0BCDBA-3DA6-465D-96BA-B3C99DACA47C}"/>
    <cellStyle name="Output 2 2 5 26" xfId="49572" xr:uid="{A5827CF6-3465-4831-BDD7-C21BB595F4DE}"/>
    <cellStyle name="Output 2 2 5 27" xfId="48814" xr:uid="{BBAB3E22-7D9D-4194-A6BC-435142C7C714}"/>
    <cellStyle name="Output 2 2 5 28" xfId="51274" xr:uid="{D23FA8AE-F768-4B68-934F-A6C227D4BAF6}"/>
    <cellStyle name="Output 2 2 5 29" xfId="50689" xr:uid="{E1E2F70A-9818-4F0D-99E1-6A22CD11D1EF}"/>
    <cellStyle name="Output 2 2 5 3" xfId="13603" xr:uid="{A2A46C50-EE67-4E1F-A764-B796803C0051}"/>
    <cellStyle name="Output 2 2 5 3 2" xfId="21739" xr:uid="{CBAF784D-F299-4737-B35E-774F7ECCA41B}"/>
    <cellStyle name="Output 2 2 5 3 2 2" xfId="36927" xr:uid="{1DAB449F-093D-4FD3-852A-F2F0F4DCAF52}"/>
    <cellStyle name="Output 2 2 5 3 3" xfId="27893" xr:uid="{44D3F4A0-3445-4D21-95B6-D0E855D17A53}"/>
    <cellStyle name="Output 2 2 5 30" xfId="50422" xr:uid="{0D6419C9-97CD-44B1-932F-A6419511D6BC}"/>
    <cellStyle name="Output 2 2 5 31" xfId="51947" xr:uid="{E090E509-2390-4975-87CB-BE0E36CF452B}"/>
    <cellStyle name="Output 2 2 5 32" xfId="52355" xr:uid="{6493560F-A52B-497F-AF73-DA8C2B9A4FCB}"/>
    <cellStyle name="Output 2 2 5 4" xfId="12753" xr:uid="{DB2F89DD-82B8-4912-A9C1-B2B683200DE5}"/>
    <cellStyle name="Output 2 2 5 4 2" xfId="21141" xr:uid="{D21EBE2B-B0F3-4C50-96BF-DC78FB3A4DD9}"/>
    <cellStyle name="Output 2 2 5 4 2 2" xfId="36329" xr:uid="{21EA82B6-752E-493A-93E9-4701B3521867}"/>
    <cellStyle name="Output 2 2 5 4 3" xfId="27295" xr:uid="{DEC87377-5216-4521-8D19-BD46D33D4A94}"/>
    <cellStyle name="Output 2 2 5 5" xfId="11580" xr:uid="{80C205B5-5E0D-496C-8639-F83081B169C4}"/>
    <cellStyle name="Output 2 2 5 5 2" xfId="20111" xr:uid="{86C2A47D-D1AA-4833-8DB5-43378142E8A5}"/>
    <cellStyle name="Output 2 2 5 5 2 2" xfId="35304" xr:uid="{EE12733E-4B68-4A26-9440-D179EBBB73A4}"/>
    <cellStyle name="Output 2 2 5 5 3" xfId="26318" xr:uid="{DDF9F437-55A1-4C14-8DC2-38EC1AF9F289}"/>
    <cellStyle name="Output 2 2 5 6" xfId="31578" xr:uid="{1B7DBE30-6DCC-4C5C-AD84-6042C6F600D0}"/>
    <cellStyle name="Output 2 2 5 7" xfId="43924" xr:uid="{96553DF0-A6D3-4E37-B1B8-AB5A3ED0D8BE}"/>
    <cellStyle name="Output 2 2 5 8" xfId="42274" xr:uid="{1271A4A3-FA0B-4AED-9F66-3815404DCBAB}"/>
    <cellStyle name="Output 2 2 5 9" xfId="41693" xr:uid="{9F206C48-D9F8-4D2E-A009-81895D4E576B}"/>
    <cellStyle name="Output 2 2 6" xfId="7565" xr:uid="{3E105B44-6B49-4214-8BA3-76390B1BBE3C}"/>
    <cellStyle name="Output 2 2 6 10" xfId="42522" xr:uid="{B68E7EBF-010D-45C1-94F4-6E5B13167D5E}"/>
    <cellStyle name="Output 2 2 6 11" xfId="41766" xr:uid="{8C49A3ED-39D6-426C-BE88-BA4E46CB3F42}"/>
    <cellStyle name="Output 2 2 6 12" xfId="41921" xr:uid="{B8D02117-A37E-400C-AAC9-A8E4BA2712BF}"/>
    <cellStyle name="Output 2 2 6 13" xfId="41243" xr:uid="{810FBFA4-720F-4F62-A053-795DC6D84E00}"/>
    <cellStyle name="Output 2 2 6 14" xfId="42206" xr:uid="{88E1B704-3CE2-454D-8609-21A4F3DFE023}"/>
    <cellStyle name="Output 2 2 6 15" xfId="42428" xr:uid="{E8AD0F7E-B2E2-4374-BAF3-4ADDA2D73C46}"/>
    <cellStyle name="Output 2 2 6 16" xfId="43462" xr:uid="{B85DF4C6-88C5-4515-AE02-CE3F024833B5}"/>
    <cellStyle name="Output 2 2 6 17" xfId="47579" xr:uid="{7A502A6E-9018-4DD1-9536-F625227D8977}"/>
    <cellStyle name="Output 2 2 6 18" xfId="46425" xr:uid="{8C337658-AACB-479D-8829-FA4615C9D05B}"/>
    <cellStyle name="Output 2 2 6 19" xfId="47341" xr:uid="{5F5A5F75-2AC4-4A19-BCDA-8D46B1C754A1}"/>
    <cellStyle name="Output 2 2 6 2" xfId="9695" xr:uid="{DC0F95CD-BE67-4B2E-AF3A-E7E6CCD64FD0}"/>
    <cellStyle name="Output 2 2 6 2 2" xfId="14780" xr:uid="{540DBEBB-AD79-48D9-8A67-72EA7A08B64E}"/>
    <cellStyle name="Output 2 2 6 2 2 2" xfId="22867" xr:uid="{53F9526B-9878-4686-84F3-464162C7F3CB}"/>
    <cellStyle name="Output 2 2 6 2 2 2 2" xfId="38055" xr:uid="{9DB7073C-D4D8-4BDF-8C75-FD252320F919}"/>
    <cellStyle name="Output 2 2 6 2 2 3" xfId="29021" xr:uid="{0A0EA7B1-5616-4735-9BA5-D1B4AAA5E3CA}"/>
    <cellStyle name="Output 2 2 6 2 3" xfId="10907" xr:uid="{D9DE4E59-8328-4173-A705-A85BF10B3624}"/>
    <cellStyle name="Output 2 2 6 2 3 2" xfId="19457" xr:uid="{68E7327B-4BCA-49A1-B55C-D7DF21A06481}"/>
    <cellStyle name="Output 2 2 6 2 3 2 2" xfId="34662" xr:uid="{2095D1E7-0F4B-4166-90DB-D9DDF91AF011}"/>
    <cellStyle name="Output 2 2 6 2 3 3" xfId="25705" xr:uid="{A1B34D9D-4004-46A1-8964-F72181675623}"/>
    <cellStyle name="Output 2 2 6 2 4" xfId="16106" xr:uid="{15B5C888-FD29-453A-9050-7140F9FBF8B3}"/>
    <cellStyle name="Output 2 2 6 2 4 2" xfId="24161" xr:uid="{ACFD1B0C-CE94-4729-80C1-9F7ED8247EDB}"/>
    <cellStyle name="Output 2 2 6 2 4 2 2" xfId="39349" xr:uid="{C33B6680-3E4B-41B8-ABB4-322B872C6340}"/>
    <cellStyle name="Output 2 2 6 2 4 3" xfId="30315" xr:uid="{34EEFA4F-9A2E-4CCB-9AF5-184E849265BE}"/>
    <cellStyle name="Output 2 2 6 20" xfId="46576" xr:uid="{7B657F34-676B-4943-BC4B-84C7879840C2}"/>
    <cellStyle name="Output 2 2 6 21" xfId="45744" xr:uid="{C89716E7-5083-4BAF-B7CC-F58FC8DF74FF}"/>
    <cellStyle name="Output 2 2 6 22" xfId="46501" xr:uid="{956EF08E-D1DE-4274-BC83-B6A2C21E5FB7}"/>
    <cellStyle name="Output 2 2 6 23" xfId="47315" xr:uid="{16211C21-E364-431C-B5AD-D66B96AFBD95}"/>
    <cellStyle name="Output 2 2 6 24" xfId="49744" xr:uid="{5F991578-FE01-4C8B-BD89-23FFAE2BE9E3}"/>
    <cellStyle name="Output 2 2 6 25" xfId="49030" xr:uid="{B9507A97-D654-42D1-8A27-FDD267464763}"/>
    <cellStyle name="Output 2 2 6 26" xfId="49573" xr:uid="{30250048-0AB3-4222-B39C-72DCFE2DA0B2}"/>
    <cellStyle name="Output 2 2 6 27" xfId="48813" xr:uid="{E3E4D8B6-988C-4DC4-862F-BC842952BE44}"/>
    <cellStyle name="Output 2 2 6 28" xfId="51275" xr:uid="{8B34DAC7-5F34-4BCA-B37E-4997F5DF9A2D}"/>
    <cellStyle name="Output 2 2 6 29" xfId="50688" xr:uid="{59016B7D-4A04-44EC-997E-5D8A86EA6BED}"/>
    <cellStyle name="Output 2 2 6 3" xfId="13604" xr:uid="{EEAC4C71-7382-40DE-99E8-11B155B874B1}"/>
    <cellStyle name="Output 2 2 6 3 2" xfId="21740" xr:uid="{46AF4870-1116-4B98-BB64-1C45BE98B300}"/>
    <cellStyle name="Output 2 2 6 3 2 2" xfId="36928" xr:uid="{419373CA-DBDD-4DBF-A216-2F1F111EB6E5}"/>
    <cellStyle name="Output 2 2 6 3 3" xfId="27894" xr:uid="{37DCA2CE-6FD5-4006-90A4-C0A29F96CD85}"/>
    <cellStyle name="Output 2 2 6 30" xfId="50423" xr:uid="{736023B1-EC2B-4140-AE48-C8FEEFA93B27}"/>
    <cellStyle name="Output 2 2 6 31" xfId="51948" xr:uid="{1491BDC9-B6A4-47F1-BB0A-6567DF3DA338}"/>
    <cellStyle name="Output 2 2 6 32" xfId="52356" xr:uid="{8A6CE458-108B-4F6C-87B3-CF731DD3BEC2}"/>
    <cellStyle name="Output 2 2 6 4" xfId="13847" xr:uid="{26D8F78F-ED68-42DD-B00C-A91E570DAED2}"/>
    <cellStyle name="Output 2 2 6 4 2" xfId="21956" xr:uid="{083C1AF5-EC74-49A1-A6C0-4C2F31959587}"/>
    <cellStyle name="Output 2 2 6 4 2 2" xfId="37144" xr:uid="{EF52D993-856C-4124-800B-A0E538309A32}"/>
    <cellStyle name="Output 2 2 6 4 3" xfId="28110" xr:uid="{565392BA-1E13-4FA6-9279-4F0A30B263E0}"/>
    <cellStyle name="Output 2 2 6 5" xfId="10478" xr:uid="{F1C460D1-6214-4513-835F-9344F1B11981}"/>
    <cellStyle name="Output 2 2 6 5 2" xfId="19028" xr:uid="{5771EB2B-1A90-4B82-A31E-A1BCB5613DDA}"/>
    <cellStyle name="Output 2 2 6 5 2 2" xfId="34233" xr:uid="{698A4422-571B-47AD-A484-E4BF112BAF90}"/>
    <cellStyle name="Output 2 2 6 5 3" xfId="25276" xr:uid="{CC7AEA25-41FD-4A2C-8EA3-CF5511AA09BE}"/>
    <cellStyle name="Output 2 2 6 6" xfId="31579" xr:uid="{1060EAB4-1EB5-46CA-8238-4F1439520A7F}"/>
    <cellStyle name="Output 2 2 6 7" xfId="43925" xr:uid="{E1043E85-DAD3-4592-98DA-34793F03A6BD}"/>
    <cellStyle name="Output 2 2 6 8" xfId="42273" xr:uid="{84639B4E-8D28-4D37-AC9C-33022FC0B8E0}"/>
    <cellStyle name="Output 2 2 6 9" xfId="41694" xr:uid="{6F0AFBFE-A47F-4097-866F-BCD9326D9639}"/>
    <cellStyle name="Output 2 2 7" xfId="7566" xr:uid="{9F8A26AD-52FF-4561-B158-5E6018B7562C}"/>
    <cellStyle name="Output 2 2 7 10" xfId="42521" xr:uid="{C0654599-1F2B-41F3-A105-37B35EEF81D8}"/>
    <cellStyle name="Output 2 2 7 11" xfId="41767" xr:uid="{D5CBF10A-8EF5-4CD2-87B2-2C207F936F1C}"/>
    <cellStyle name="Output 2 2 7 12" xfId="41920" xr:uid="{C5F6D3D0-EF70-4AB0-9F9C-2ABBA168EF8E}"/>
    <cellStyle name="Output 2 2 7 13" xfId="43484" xr:uid="{2B4698BA-42A9-4722-9C53-EB3AD56856A2}"/>
    <cellStyle name="Output 2 2 7 14" xfId="42205" xr:uid="{EC653E76-EFAF-426D-B678-3981030D182C}"/>
    <cellStyle name="Output 2 2 7 15" xfId="43569" xr:uid="{708DDCB3-3BA5-47E2-82B6-DDB4AC1AA4B5}"/>
    <cellStyle name="Output 2 2 7 16" xfId="41966" xr:uid="{5C90DA1C-28ED-403C-B754-DA042F1CF929}"/>
    <cellStyle name="Output 2 2 7 17" xfId="47580" xr:uid="{1665C9BF-43D6-4939-A11E-C6D000DB7E1F}"/>
    <cellStyle name="Output 2 2 7 18" xfId="46424" xr:uid="{DA677475-F6E4-4882-9FDB-CB55CAB77D7A}"/>
    <cellStyle name="Output 2 2 7 19" xfId="47342" xr:uid="{99F520AD-D437-42AA-9A34-76389010E115}"/>
    <cellStyle name="Output 2 2 7 2" xfId="9696" xr:uid="{2DB3D749-4B03-4BA4-8CE1-5E9125B4BB64}"/>
    <cellStyle name="Output 2 2 7 2 2" xfId="14781" xr:uid="{53A5064B-5EEA-4400-8F63-C2295868A985}"/>
    <cellStyle name="Output 2 2 7 2 2 2" xfId="22868" xr:uid="{BCD45EDC-776E-4E93-848D-961BC83C205E}"/>
    <cellStyle name="Output 2 2 7 2 2 2 2" xfId="38056" xr:uid="{77D32C6E-552E-4702-9D08-71DF13B957B1}"/>
    <cellStyle name="Output 2 2 7 2 2 3" xfId="29022" xr:uid="{06AA630B-0DA3-43CA-9ED3-88257D55FFE4}"/>
    <cellStyle name="Output 2 2 7 2 3" xfId="12794" xr:uid="{0AD62F13-0405-48A8-8EFF-94D67D416CFB}"/>
    <cellStyle name="Output 2 2 7 2 3 2" xfId="21178" xr:uid="{08271049-70D8-4829-9B1B-B7D252C121DA}"/>
    <cellStyle name="Output 2 2 7 2 3 2 2" xfId="36366" xr:uid="{836FF83A-8C49-4E39-8751-94F9305558D4}"/>
    <cellStyle name="Output 2 2 7 2 3 3" xfId="27332" xr:uid="{56BA43A4-7070-423E-88E1-EB7757DF50C7}"/>
    <cellStyle name="Output 2 2 7 2 4" xfId="16528" xr:uid="{9AFCBCF6-0308-4514-A820-241C411C9FD4}"/>
    <cellStyle name="Output 2 2 7 2 4 2" xfId="24583" xr:uid="{4D970D03-D431-4FE1-A0AA-452899B85BB4}"/>
    <cellStyle name="Output 2 2 7 2 4 2 2" xfId="39771" xr:uid="{C8804D05-4979-4433-A135-BA5EC7C75E82}"/>
    <cellStyle name="Output 2 2 7 2 4 3" xfId="30737" xr:uid="{704B0641-DF13-40CA-951B-9A24A1E3D108}"/>
    <cellStyle name="Output 2 2 7 20" xfId="46575" xr:uid="{F0ADC632-B45B-48E6-BCE8-A13909CC1987}"/>
    <cellStyle name="Output 2 2 7 21" xfId="47216" xr:uid="{666DA175-33BB-42AD-8F11-62313DC3B79B}"/>
    <cellStyle name="Output 2 2 7 22" xfId="46114" xr:uid="{7CEE7E7B-1809-4270-840A-72403135D98B}"/>
    <cellStyle name="Output 2 2 7 23" xfId="47316" xr:uid="{DFB2751F-9655-4B0B-B237-A027FAB75DD2}"/>
    <cellStyle name="Output 2 2 7 24" xfId="49745" xr:uid="{EE51F91F-11C8-462B-8C6B-60C80674F53F}"/>
    <cellStyle name="Output 2 2 7 25" xfId="49029" xr:uid="{9F39CDE1-2629-410D-B0D2-711722B4043B}"/>
    <cellStyle name="Output 2 2 7 26" xfId="49574" xr:uid="{1C7378CD-3643-4B51-8A9E-5F88C2AA6451}"/>
    <cellStyle name="Output 2 2 7 27" xfId="48812" xr:uid="{8D3CEE43-A5DD-4128-A90B-0BBE0214852C}"/>
    <cellStyle name="Output 2 2 7 28" xfId="51276" xr:uid="{BE246A49-1D95-4BB3-BADA-EFDB5FA93302}"/>
    <cellStyle name="Output 2 2 7 29" xfId="50687" xr:uid="{FC6A9E0A-632A-4036-B743-36FFB75F4081}"/>
    <cellStyle name="Output 2 2 7 3" xfId="13605" xr:uid="{563EB6CE-8C49-4054-AE05-4691BAB221D0}"/>
    <cellStyle name="Output 2 2 7 3 2" xfId="21741" xr:uid="{D76EFB66-C7BC-469E-B6C4-6125F07026BF}"/>
    <cellStyle name="Output 2 2 7 3 2 2" xfId="36929" xr:uid="{BCC07B1D-B716-41C6-B2DF-40E67FBCC2E0}"/>
    <cellStyle name="Output 2 2 7 3 3" xfId="27895" xr:uid="{4CF9F263-D309-4268-9FCA-85B36582525B}"/>
    <cellStyle name="Output 2 2 7 30" xfId="50424" xr:uid="{DFD95149-614F-4137-A1CD-F1E07A4AC097}"/>
    <cellStyle name="Output 2 2 7 31" xfId="51949" xr:uid="{2FD5D6DE-9BCD-457A-BBB0-5E79FEEF50BC}"/>
    <cellStyle name="Output 2 2 7 32" xfId="52357" xr:uid="{53747DA5-21F2-4104-9311-24E75CA223C9}"/>
    <cellStyle name="Output 2 2 7 4" xfId="13065" xr:uid="{66308011-3E9C-4424-AAC0-DE9523FFFBE2}"/>
    <cellStyle name="Output 2 2 7 4 2" xfId="21396" xr:uid="{3E2590CA-F01E-43CD-8961-F9154D36BC51}"/>
    <cellStyle name="Output 2 2 7 4 2 2" xfId="36584" xr:uid="{BCE72233-B921-488A-BB49-3029951ABD7F}"/>
    <cellStyle name="Output 2 2 7 4 3" xfId="27550" xr:uid="{B7514A72-8D10-4DFC-92BD-0D0C5C002616}"/>
    <cellStyle name="Output 2 2 7 5" xfId="13188" xr:uid="{3D72125A-0566-49E2-A9F8-A3963FBE52A7}"/>
    <cellStyle name="Output 2 2 7 5 2" xfId="21484" xr:uid="{E7E32351-9E45-488E-A138-4AC0BCAC9C5C}"/>
    <cellStyle name="Output 2 2 7 5 2 2" xfId="36672" xr:uid="{9E5D169A-FDEB-41E3-8B76-3F007BB1FAD0}"/>
    <cellStyle name="Output 2 2 7 5 3" xfId="27638" xr:uid="{D3D72E71-44E8-4F47-9293-9F8CE2C9424A}"/>
    <cellStyle name="Output 2 2 7 6" xfId="31580" xr:uid="{0DDDF8EB-BBA3-49A7-946D-78CCA5384E99}"/>
    <cellStyle name="Output 2 2 7 7" xfId="43926" xr:uid="{BFE59E12-03AF-4AE4-BE17-03FA9248D28C}"/>
    <cellStyle name="Output 2 2 7 8" xfId="42272" xr:uid="{B5746071-42B1-4630-B125-F13CEDA885C9}"/>
    <cellStyle name="Output 2 2 7 9" xfId="41695" xr:uid="{8BBA763D-4562-4C73-BEA5-37A7D074CF68}"/>
    <cellStyle name="Output 2 2 8" xfId="7567" xr:uid="{D37DD9BF-0ED8-4DA3-94A5-0DD25B926689}"/>
    <cellStyle name="Output 2 2 8 10" xfId="42520" xr:uid="{DCB4807F-90DD-4BC5-AFE8-4259A710630F}"/>
    <cellStyle name="Output 2 2 8 11" xfId="41768" xr:uid="{4B0D202D-D09A-4CE0-AF06-265D77E2E5A7}"/>
    <cellStyle name="Output 2 2 8 12" xfId="41919" xr:uid="{2B5993F4-F00C-4643-996D-CC8289C4D989}"/>
    <cellStyle name="Output 2 2 8 13" xfId="43485" xr:uid="{8A187393-0B8D-41B4-A236-6BE7916F6B39}"/>
    <cellStyle name="Output 2 2 8 14" xfId="42204" xr:uid="{B504E902-F5B0-4AFA-B57D-1BD9591F9910}"/>
    <cellStyle name="Output 2 2 8 15" xfId="43570" xr:uid="{7ED5F918-1DD5-4D6B-84FC-1C8F43CD104F}"/>
    <cellStyle name="Output 2 2 8 16" xfId="42065" xr:uid="{070A61AD-1106-4E54-B489-D87EA717628E}"/>
    <cellStyle name="Output 2 2 8 17" xfId="47581" xr:uid="{0FFDCE3D-4C83-4A41-B415-2185329FA86A}"/>
    <cellStyle name="Output 2 2 8 18" xfId="46423" xr:uid="{DB6AF1D3-6A7C-46C4-A34C-A74B088D5AB6}"/>
    <cellStyle name="Output 2 2 8 19" xfId="47675" xr:uid="{F4E9E1A3-FA53-41DA-8B7D-A6C4EB19D6B9}"/>
    <cellStyle name="Output 2 2 8 2" xfId="9697" xr:uid="{5A53A416-2DCD-4DE8-A7A9-50CE1F629AF3}"/>
    <cellStyle name="Output 2 2 8 2 2" xfId="14782" xr:uid="{8F87D500-731A-4518-AED4-3988BBB0654A}"/>
    <cellStyle name="Output 2 2 8 2 2 2" xfId="22869" xr:uid="{0E169125-5634-4809-94C3-98F5C7A006DB}"/>
    <cellStyle name="Output 2 2 8 2 2 2 2" xfId="38057" xr:uid="{D22811F2-3ADD-4D5E-9326-D655457539D4}"/>
    <cellStyle name="Output 2 2 8 2 2 3" xfId="29023" xr:uid="{4883898C-9762-4147-8459-C7C9467327D5}"/>
    <cellStyle name="Output 2 2 8 2 3" xfId="12866" xr:uid="{B7491BDA-917C-43CD-830E-FEDC8205C207}"/>
    <cellStyle name="Output 2 2 8 2 3 2" xfId="21240" xr:uid="{92B8D1E8-55D6-4E6A-A430-FA3848F4BCB7}"/>
    <cellStyle name="Output 2 2 8 2 3 2 2" xfId="36428" xr:uid="{751EAB3D-5FE5-4700-ABA3-1B50FEAEF731}"/>
    <cellStyle name="Output 2 2 8 2 3 3" xfId="27394" xr:uid="{8726598C-84ED-4D46-956C-6C38C06D44D0}"/>
    <cellStyle name="Output 2 2 8 2 4" xfId="16720" xr:uid="{0689BB44-3F81-40AD-818A-1047F1F27836}"/>
    <cellStyle name="Output 2 2 8 2 4 2" xfId="24775" xr:uid="{0943D125-D8D7-439E-85E5-6CE29A34CD59}"/>
    <cellStyle name="Output 2 2 8 2 4 2 2" xfId="39963" xr:uid="{D68BC7B0-229E-449E-9522-55BC8825AA1B}"/>
    <cellStyle name="Output 2 2 8 2 4 3" xfId="30929" xr:uid="{B371B5C0-E80A-450F-B803-BF522A74E7E5}"/>
    <cellStyle name="Output 2 2 8 20" xfId="46574" xr:uid="{10370CC3-5E13-46BB-AA54-8E4103F66A42}"/>
    <cellStyle name="Output 2 2 8 21" xfId="47217" xr:uid="{29432252-F748-4CD1-A983-090DB018B7EE}"/>
    <cellStyle name="Output 2 2 8 22" xfId="46500" xr:uid="{C4E4644B-4501-4453-B582-E6DDAFC4BDE8}"/>
    <cellStyle name="Output 2 2 8 23" xfId="47317" xr:uid="{FA09D271-2B41-4F8B-8943-0F175C16FA6D}"/>
    <cellStyle name="Output 2 2 8 24" xfId="49746" xr:uid="{074812B9-174E-42D2-B2A9-730A270AA0C0}"/>
    <cellStyle name="Output 2 2 8 25" xfId="49028" xr:uid="{B8C1F1F0-8050-478B-AD90-D4CA3148D902}"/>
    <cellStyle name="Output 2 2 8 26" xfId="49575" xr:uid="{4C34EEBB-68A2-4B63-8BC3-66FFC9A9B24C}"/>
    <cellStyle name="Output 2 2 8 27" xfId="48811" xr:uid="{E040005B-FFF3-4357-A2F1-2BAC6EBC768F}"/>
    <cellStyle name="Output 2 2 8 28" xfId="51277" xr:uid="{E92849B9-0780-4117-9CB5-0BA4A70D8FE8}"/>
    <cellStyle name="Output 2 2 8 29" xfId="50686" xr:uid="{8AA472AA-0305-49A9-8B0E-B7BA61A02B7C}"/>
    <cellStyle name="Output 2 2 8 3" xfId="13606" xr:uid="{C1EF5563-528A-4890-A3FC-FBB4FAE77413}"/>
    <cellStyle name="Output 2 2 8 3 2" xfId="21742" xr:uid="{A75DB9D2-46C1-4138-B572-B16015BD82DA}"/>
    <cellStyle name="Output 2 2 8 3 2 2" xfId="36930" xr:uid="{95CDECDE-6251-4A3A-8BA2-AEAB29A1947C}"/>
    <cellStyle name="Output 2 2 8 3 3" xfId="27896" xr:uid="{8D20078E-570F-43F7-B5FB-007BFAD047FE}"/>
    <cellStyle name="Output 2 2 8 30" xfId="51111" xr:uid="{C49A3A15-5C89-4646-A217-DE9B3ECA9422}"/>
    <cellStyle name="Output 2 2 8 31" xfId="51950" xr:uid="{9E527709-B2C5-45D7-A698-B0BB68118119}"/>
    <cellStyle name="Output 2 2 8 32" xfId="52358" xr:uid="{5F77DE82-C000-44FF-8FD9-4B838643D4D5}"/>
    <cellStyle name="Output 2 2 8 4" xfId="15513" xr:uid="{71C313B2-2C1A-4414-B826-F39DCA56E252}"/>
    <cellStyle name="Output 2 2 8 4 2" xfId="23576" xr:uid="{4155DBB5-44FC-4EB3-97DA-D3755F6E6229}"/>
    <cellStyle name="Output 2 2 8 4 2 2" xfId="38764" xr:uid="{B61007D0-CDA7-4C93-8A47-A110EDFA4717}"/>
    <cellStyle name="Output 2 2 8 4 3" xfId="29730" xr:uid="{D2B055FB-F9BC-4946-9EE3-C42C13C7321F}"/>
    <cellStyle name="Output 2 2 8 5" xfId="11490" xr:uid="{FB57331D-C615-4ADE-BBA9-2545F37A8C4B}"/>
    <cellStyle name="Output 2 2 8 5 2" xfId="20032" xr:uid="{485C4C42-94C0-40FF-8D23-8F8C74045292}"/>
    <cellStyle name="Output 2 2 8 5 2 2" xfId="35230" xr:uid="{F287F683-3165-4BB9-B7E0-1295872A063A}"/>
    <cellStyle name="Output 2 2 8 5 3" xfId="26262" xr:uid="{9C87303B-DC55-42BB-9CBE-54F03E6CF98A}"/>
    <cellStyle name="Output 2 2 8 6" xfId="31581" xr:uid="{A40EF002-77D7-4068-8AB8-C0659DD0E13B}"/>
    <cellStyle name="Output 2 2 8 7" xfId="43927" xr:uid="{A9B56455-6669-4BC8-9C2B-351B628B69ED}"/>
    <cellStyle name="Output 2 2 8 8" xfId="42271" xr:uid="{AC98080E-2677-48F1-94CC-17F9FF743387}"/>
    <cellStyle name="Output 2 2 8 9" xfId="44054" xr:uid="{DC98660E-5FE2-40F4-B6E8-B1F5DD0D4CEF}"/>
    <cellStyle name="Output 2 2 9" xfId="7568" xr:uid="{10DAB1F8-21AD-44B3-BAB2-8470AB600FBB}"/>
    <cellStyle name="Output 2 2 9 10" xfId="42519" xr:uid="{54FBF08A-8D07-446A-9DF9-9D077E0D84A5}"/>
    <cellStyle name="Output 2 2 9 11" xfId="43778" xr:uid="{D7FD89C1-7065-4191-8681-67C46A4028C0}"/>
    <cellStyle name="Output 2 2 9 12" xfId="41918" xr:uid="{B32B9C0A-68E5-4863-8FA6-70A9C972F0C5}"/>
    <cellStyle name="Output 2 2 9 13" xfId="43799" xr:uid="{45C65FF4-95BD-4EE1-AF0B-F258F4D8AC16}"/>
    <cellStyle name="Output 2 2 9 14" xfId="44146" xr:uid="{17CF025C-8E36-4257-8F42-9338DF3D4095}"/>
    <cellStyle name="Output 2 2 9 15" xfId="44140" xr:uid="{E456F21E-B152-4A1A-A489-6317097A2174}"/>
    <cellStyle name="Output 2 2 9 16" xfId="43505" xr:uid="{A5400532-6D10-4A40-8C0B-0EA65CA6A53D}"/>
    <cellStyle name="Output 2 2 9 17" xfId="47582" xr:uid="{746127CF-0AC5-4602-8542-5CEA7333AC9B}"/>
    <cellStyle name="Output 2 2 9 18" xfId="46422" xr:uid="{1078D731-2118-442D-A29D-879DA811A56C}"/>
    <cellStyle name="Output 2 2 9 19" xfId="45945" xr:uid="{471949CF-D31E-46B1-A2AA-9936425C1AF7}"/>
    <cellStyle name="Output 2 2 9 2" xfId="9698" xr:uid="{555A6295-E417-4CB8-B42C-878949B0530B}"/>
    <cellStyle name="Output 2 2 9 2 2" xfId="14783" xr:uid="{539C3047-5CDD-461F-86D4-ACD003AB364D}"/>
    <cellStyle name="Output 2 2 9 2 2 2" xfId="22870" xr:uid="{E32AFBF5-AC3C-4C6F-9E2B-BCA45EF49D57}"/>
    <cellStyle name="Output 2 2 9 2 2 2 2" xfId="38058" xr:uid="{CD5B6C6E-2104-4290-A36F-EFCD0076EF92}"/>
    <cellStyle name="Output 2 2 9 2 2 3" xfId="29024" xr:uid="{74B44211-A06A-439C-84C7-9316BD5FD24F}"/>
    <cellStyle name="Output 2 2 9 2 3" xfId="11122" xr:uid="{8E5038A9-E9B2-4BFB-94F5-C35EF2D33E0D}"/>
    <cellStyle name="Output 2 2 9 2 3 2" xfId="19672" xr:uid="{8BC32E48-9D94-4DF5-A6DE-EB692969145F}"/>
    <cellStyle name="Output 2 2 9 2 3 2 2" xfId="34877" xr:uid="{8AA83C9B-72DF-48A0-9737-6E66E8F03923}"/>
    <cellStyle name="Output 2 2 9 2 3 3" xfId="25920" xr:uid="{BB8ADCFA-15EF-4DF4-9F6E-0194A18D04E8}"/>
    <cellStyle name="Output 2 2 9 2 4" xfId="16465" xr:uid="{6EDEBA49-37FD-4173-AFBA-0A7A72158124}"/>
    <cellStyle name="Output 2 2 9 2 4 2" xfId="24520" xr:uid="{ADB1DC8C-5954-4D87-B9A2-9FCA5C6630D4}"/>
    <cellStyle name="Output 2 2 9 2 4 2 2" xfId="39708" xr:uid="{387CCADE-5176-4AAD-B025-7D09C6F7542E}"/>
    <cellStyle name="Output 2 2 9 2 4 3" xfId="30674" xr:uid="{C95953DA-FAF1-4E0A-9028-463F86F11256}"/>
    <cellStyle name="Output 2 2 9 20" xfId="47869" xr:uid="{8DDAB3FE-84A8-424A-942E-432E1ACF9869}"/>
    <cellStyle name="Output 2 2 9 21" xfId="47218" xr:uid="{3DBFFC1A-3A21-4DDE-BA3A-B350841B0CC0}"/>
    <cellStyle name="Output 2 2 9 22" xfId="46499" xr:uid="{A4904DA1-E60F-4B3A-825B-FF4FBB0E5080}"/>
    <cellStyle name="Output 2 2 9 23" xfId="47318" xr:uid="{ADAEB852-378A-4488-A58D-CFFF434A9393}"/>
    <cellStyle name="Output 2 2 9 24" xfId="49747" xr:uid="{37404FD2-A5E0-489F-AEC2-F8E9DB19466D}"/>
    <cellStyle name="Output 2 2 9 25" xfId="49027" xr:uid="{656E3EE9-0198-4888-A8CE-29ADA64D67CB}"/>
    <cellStyle name="Output 2 2 9 26" xfId="49576" xr:uid="{CA5B3243-4808-4C5A-9E4B-3FB1F581149E}"/>
    <cellStyle name="Output 2 2 9 27" xfId="49154" xr:uid="{06B4D282-4FE3-4E37-ABEE-337F4C9A277B}"/>
    <cellStyle name="Output 2 2 9 28" xfId="51278" xr:uid="{BCC63EF5-1930-48FE-B39F-6F228AB15C0F}"/>
    <cellStyle name="Output 2 2 9 29" xfId="50685" xr:uid="{F5C40E02-6673-4A84-B60D-F5C236430EC3}"/>
    <cellStyle name="Output 2 2 9 3" xfId="13607" xr:uid="{246A1C49-A3B6-4191-A08B-1FDA78A348C0}"/>
    <cellStyle name="Output 2 2 9 3 2" xfId="21743" xr:uid="{9BFA7684-7886-4385-80D8-4160A29DAA93}"/>
    <cellStyle name="Output 2 2 9 3 2 2" xfId="36931" xr:uid="{13BF327E-B767-4845-8AC8-48D0045A0A59}"/>
    <cellStyle name="Output 2 2 9 3 3" xfId="27897" xr:uid="{1089FE61-8E1C-4AD5-93C8-B938B07FBC75}"/>
    <cellStyle name="Output 2 2 9 30" xfId="51112" xr:uid="{C3F12415-A600-40B3-B685-552786DF2E8E}"/>
    <cellStyle name="Output 2 2 9 31" xfId="51951" xr:uid="{92BB86A3-FB06-4D2F-87A4-E3327CB063D0}"/>
    <cellStyle name="Output 2 2 9 32" xfId="52359" xr:uid="{3C7C0828-2B73-4F1E-B44B-F89ADDA69BDC}"/>
    <cellStyle name="Output 2 2 9 4" xfId="14325" xr:uid="{F733B69C-BD30-4565-9991-D28DC62D91E4}"/>
    <cellStyle name="Output 2 2 9 4 2" xfId="22412" xr:uid="{9A0A5DC9-B3A1-45DB-A1FA-F8FCF7540615}"/>
    <cellStyle name="Output 2 2 9 4 2 2" xfId="37600" xr:uid="{E63F02B8-1557-49C1-8EAA-71B6F28B4BFE}"/>
    <cellStyle name="Output 2 2 9 4 3" xfId="28566" xr:uid="{A2225D16-101C-4A2A-A81E-9716DC3D0AFF}"/>
    <cellStyle name="Output 2 2 9 5" xfId="14002" xr:uid="{393F1C6E-6654-4132-AE19-0B208DF7F6AA}"/>
    <cellStyle name="Output 2 2 9 5 2" xfId="22093" xr:uid="{3A41DD45-9A0C-4114-AAA6-143E99003566}"/>
    <cellStyle name="Output 2 2 9 5 2 2" xfId="37281" xr:uid="{34E3A553-3E3E-4AC1-98F2-18058B4DC13B}"/>
    <cellStyle name="Output 2 2 9 5 3" xfId="28247" xr:uid="{8F13022D-5DE2-48AF-8FBA-396DC29DA4F1}"/>
    <cellStyle name="Output 2 2 9 6" xfId="31582" xr:uid="{259EA4C3-2218-40C6-BAA0-DAF722BCA0FE}"/>
    <cellStyle name="Output 2 2 9 7" xfId="43928" xr:uid="{6C53490B-BE03-43BA-A256-198B2386CDF4}"/>
    <cellStyle name="Output 2 2 9 8" xfId="42270" xr:uid="{750BB663-C752-4F68-9DC0-6A18BA216643}"/>
    <cellStyle name="Output 2 2 9 9" xfId="44055" xr:uid="{B5FB300C-3735-4090-B67F-997BAB0846BF}"/>
    <cellStyle name="Output 2 20" xfId="31556" xr:uid="{2C2DA128-8944-47DD-9886-1D2D1AFE7AE9}"/>
    <cellStyle name="Output 2 21" xfId="44260" xr:uid="{3F6D721F-1DC5-4EA7-9CD5-11EFEB4DA1D9}"/>
    <cellStyle name="Output 2 22" xfId="44435" xr:uid="{00F93115-E019-4184-A83D-E767CA019C65}"/>
    <cellStyle name="Output 2 23" xfId="44637" xr:uid="{837B5B5D-C9F4-48AE-BB36-43A2B6A6897B}"/>
    <cellStyle name="Output 2 24" xfId="44838" xr:uid="{EC5F5740-D045-4E02-BF7D-4D9CA391DFF4}"/>
    <cellStyle name="Output 2 25" xfId="45027" xr:uid="{5D434637-1192-4D48-BB07-6727F9C45A62}"/>
    <cellStyle name="Output 2 26" xfId="45193" xr:uid="{C79384D9-7EB3-4B66-B928-07AC9D9F0307}"/>
    <cellStyle name="Output 2 27" xfId="45345" xr:uid="{351C4C64-CA8A-4C3A-8940-AA0DA4825AD9}"/>
    <cellStyle name="Output 2 28" xfId="45480" xr:uid="{317BE73C-4E02-4000-A44F-4F61A38C7918}"/>
    <cellStyle name="Output 2 29" xfId="45691" xr:uid="{214A6F27-7D5A-4E9B-8B5F-7C6F5229FD41}"/>
    <cellStyle name="Output 2 3" xfId="7569" xr:uid="{3626EC6A-01BF-4EB4-9915-118DF7976DE3}"/>
    <cellStyle name="Output 2 3 10" xfId="15117" xr:uid="{AC767364-4338-4534-9FED-FC388A223C13}"/>
    <cellStyle name="Output 2 3 10 2" xfId="23204" xr:uid="{61171DDA-9EB9-44FD-8F64-77CB1E03EFB6}"/>
    <cellStyle name="Output 2 3 10 2 2" xfId="38392" xr:uid="{C8078C89-5F0A-4F82-9097-18F222121A11}"/>
    <cellStyle name="Output 2 3 10 3" xfId="29358" xr:uid="{00FBC061-0206-40CF-8326-8055ADCE94CB}"/>
    <cellStyle name="Output 2 3 11" xfId="10525" xr:uid="{B993CE61-464B-49B8-B242-64200F429E9B}"/>
    <cellStyle name="Output 2 3 11 2" xfId="19075" xr:uid="{E16D9FD8-BAB9-4EF3-B9E5-F71AA72CBA6D}"/>
    <cellStyle name="Output 2 3 11 2 2" xfId="34280" xr:uid="{CAB532D2-2C1A-4D7B-964C-3B7D77CD6947}"/>
    <cellStyle name="Output 2 3 11 3" xfId="25323" xr:uid="{C249C9AE-D05A-49E9-8CB3-3628A363FA22}"/>
    <cellStyle name="Output 2 3 12" xfId="17093" xr:uid="{653F8AFD-745F-4DD2-B241-2C3F6E8C80B2}"/>
    <cellStyle name="Output 2 3 12 2" xfId="25148" xr:uid="{38A99104-2BD4-4994-806F-677C632E31C1}"/>
    <cellStyle name="Output 2 3 12 2 2" xfId="40336" xr:uid="{851C4FFC-C3A3-4D28-B937-A1FD5E5FEC64}"/>
    <cellStyle name="Output 2 3 12 3" xfId="31302" xr:uid="{427DCFCA-18D4-4B8C-BA3F-235F4A743F93}"/>
    <cellStyle name="Output 2 3 13" xfId="31583" xr:uid="{9641193B-9C81-42CB-AC96-329A9979187F}"/>
    <cellStyle name="Output 2 3 14" xfId="41745" xr:uid="{FC44B68E-E909-4AC8-8B4E-D923AC3001DB}"/>
    <cellStyle name="Output 2 3 15" xfId="41402" xr:uid="{7A0EA4E9-4848-486C-9C07-E20438D78AFC}"/>
    <cellStyle name="Output 2 3 16" xfId="41816" xr:uid="{B8CB3644-D135-40EB-87BD-088A6AB3FDAF}"/>
    <cellStyle name="Output 2 3 17" xfId="41886" xr:uid="{CC9252CA-9A17-4DC6-8898-468BF0DD98F5}"/>
    <cellStyle name="Output 2 3 18" xfId="41291" xr:uid="{53B046F8-4B3B-4EA1-BE53-1A361EED425F}"/>
    <cellStyle name="Output 2 3 19" xfId="43813" xr:uid="{A5589D9A-619C-437C-BFDB-7FCB4DF21033}"/>
    <cellStyle name="Output 2 3 2" xfId="7570" xr:uid="{C6BAC223-8540-4EF8-8528-7C8EDD6EF967}"/>
    <cellStyle name="Output 2 3 2 10" xfId="11582" xr:uid="{F1A2D2FC-B2B5-4BB2-8061-59893E09CDE8}"/>
    <cellStyle name="Output 2 3 2 10 2" xfId="20113" xr:uid="{EE6EBB1E-F738-4B9E-90F9-BD0CA7E8265D}"/>
    <cellStyle name="Output 2 3 2 10 2 2" xfId="35306" xr:uid="{169138FE-DEC3-4FB0-BBBA-539379037AC1}"/>
    <cellStyle name="Output 2 3 2 10 3" xfId="26320" xr:uid="{E03841A4-DADB-4DEA-B9C6-6998FEAD7E8B}"/>
    <cellStyle name="Output 2 3 2 11" xfId="17074" xr:uid="{2D372D5B-3926-4361-AE0F-209C7E253436}"/>
    <cellStyle name="Output 2 3 2 11 2" xfId="25129" xr:uid="{6F05BB4E-5125-47E0-AC38-0B187D31DEDD}"/>
    <cellStyle name="Output 2 3 2 11 2 2" xfId="40317" xr:uid="{FA4DB6D8-98F4-404E-8B21-86CADE74E080}"/>
    <cellStyle name="Output 2 3 2 11 3" xfId="31283" xr:uid="{024C7DBF-3C87-488B-B1B3-F1907CA68318}"/>
    <cellStyle name="Output 2 3 2 12" xfId="31584" xr:uid="{8B3D7DBC-DA30-4C68-AF23-E550C592A292}"/>
    <cellStyle name="Output 2 3 2 13" xfId="43697" xr:uid="{FDF4CC2A-FCC9-4882-AFA6-99E85AC9921B}"/>
    <cellStyle name="Output 2 3 2 14" xfId="41942" xr:uid="{E6D6777F-9ADC-4EE5-A6E5-F4668C4385C9}"/>
    <cellStyle name="Output 2 3 2 15" xfId="41815" xr:uid="{533884EE-FAC6-4DB3-BC31-5104BEC26DEB}"/>
    <cellStyle name="Output 2 3 2 16" xfId="41887" xr:uid="{ED32B98F-14B7-4E11-BE3B-402189A17D35}"/>
    <cellStyle name="Output 2 3 2 17" xfId="44141" xr:uid="{6059D6BF-90A7-4528-95A6-EBC8FF92B436}"/>
    <cellStyle name="Output 2 3 2 18" xfId="43814" xr:uid="{12E04D0A-A81B-4085-A72A-AA526E0F8987}"/>
    <cellStyle name="Output 2 3 2 19" xfId="41862" xr:uid="{CF12A7BF-EA82-499B-B6DF-E4AA8EE00DAD}"/>
    <cellStyle name="Output 2 3 2 2" xfId="7571" xr:uid="{26CC329C-20D6-4906-BBE9-06A132B75C92}"/>
    <cellStyle name="Output 2 3 2 2 10" xfId="16491" xr:uid="{C66621F4-219A-4C4D-84B9-67D9072C294C}"/>
    <cellStyle name="Output 2 3 2 2 10 2" xfId="24546" xr:uid="{BE55D627-14F6-4F53-80DD-27EC5ED76A48}"/>
    <cellStyle name="Output 2 3 2 2 10 2 2" xfId="39734" xr:uid="{2D9B9921-331D-4B71-8285-68C6483644E3}"/>
    <cellStyle name="Output 2 3 2 2 10 3" xfId="30700" xr:uid="{527E2704-AA44-462E-9439-B2F3A025C20A}"/>
    <cellStyle name="Output 2 3 2 2 11" xfId="31585" xr:uid="{F9444CE4-02A6-4313-A354-703A84A4C437}"/>
    <cellStyle name="Output 2 3 2 2 12" xfId="43696" xr:uid="{2A4B0D9E-A586-47A4-9BB3-281CC6B49369}"/>
    <cellStyle name="Output 2 3 2 2 13" xfId="41403" xr:uid="{AFC5F993-F5B4-44FB-85B0-B76AECA0AB36}"/>
    <cellStyle name="Output 2 3 2 2 14" xfId="41814" xr:uid="{95DEE851-FA38-43CA-A66F-D38F4BCCA43C}"/>
    <cellStyle name="Output 2 3 2 2 15" xfId="41888" xr:uid="{85589BD6-B339-402F-B0E2-C0969E75B4EE}"/>
    <cellStyle name="Output 2 3 2 2 16" xfId="41735" xr:uid="{2DBFE501-D4B9-423B-994E-0A9500689AD5}"/>
    <cellStyle name="Output 2 3 2 2 17" xfId="43815" xr:uid="{BF04867A-A382-4264-A5FF-8924BE7EB57B}"/>
    <cellStyle name="Output 2 3 2 2 18" xfId="41861" xr:uid="{E5C0B651-7F0A-420B-9153-8048E0678AE1}"/>
    <cellStyle name="Output 2 3 2 2 19" xfId="42335" xr:uid="{C4B296B5-C16C-4D1C-8C45-9BB6D1C9D42D}"/>
    <cellStyle name="Output 2 3 2 2 2" xfId="9130" xr:uid="{8725DE2D-CAF2-4FF1-8C71-589A1587BC8B}"/>
    <cellStyle name="Output 2 3 2 2 2 10" xfId="43585" xr:uid="{568CF611-C09A-4400-9852-A1EB1180C297}"/>
    <cellStyle name="Output 2 3 2 2 2 11" xfId="41307" xr:uid="{1CA31DE8-16A0-4F83-88FA-C9684E21C52A}"/>
    <cellStyle name="Output 2 3 2 2 2 12" xfId="43797" xr:uid="{E57C642B-5803-4D2F-BB39-972F2C8F010D}"/>
    <cellStyle name="Output 2 3 2 2 2 13" xfId="42347" xr:uid="{8F84FCDE-900F-493A-9133-53D08A590250}"/>
    <cellStyle name="Output 2 3 2 2 2 14" xfId="41835" xr:uid="{C26452BF-ABD4-47A4-BF10-1A2C2F533BD4}"/>
    <cellStyle name="Output 2 3 2 2 2 15" xfId="44439" xr:uid="{3253EADE-09EE-4F7E-9AB5-24950AE9E8D0}"/>
    <cellStyle name="Output 2 3 2 2 2 16" xfId="44641" xr:uid="{53EB2581-B4D7-40A4-B588-7E2A95DBFF25}"/>
    <cellStyle name="Output 2 3 2 2 2 17" xfId="44842" xr:uid="{45C8E274-CFE4-4702-880C-ABE5C5C79017}"/>
    <cellStyle name="Output 2 3 2 2 2 18" xfId="46357" xr:uid="{DA03894A-8D8D-4E95-BAC0-A2DF1DA12090}"/>
    <cellStyle name="Output 2 3 2 2 2 19" xfId="47245" xr:uid="{82891006-B8C0-4F95-916E-E50CF032E6E7}"/>
    <cellStyle name="Output 2 3 2 2 2 2" xfId="9291" xr:uid="{3911B9AE-D9C3-4391-B7DC-F47130A92906}"/>
    <cellStyle name="Output 2 3 2 2 2 2 2" xfId="10308" xr:uid="{80AC04FA-6AD1-4261-AA4E-AA01E83007AB}"/>
    <cellStyle name="Output 2 3 2 2 2 2 2 2" xfId="15218" xr:uid="{BBB1A74F-00BD-4CE8-B00C-65B008CFD148}"/>
    <cellStyle name="Output 2 3 2 2 2 2 2 2 2" xfId="23305" xr:uid="{C3787521-BDF0-4FE3-BB90-2CC2505A6A5E}"/>
    <cellStyle name="Output 2 3 2 2 2 2 2 2 2 2" xfId="38493" xr:uid="{7F35A8DD-228F-4505-876E-F0C7370E0227}"/>
    <cellStyle name="Output 2 3 2 2 2 2 2 2 3" xfId="29459" xr:uid="{19ACEE88-2707-4581-8ECF-6E3EC0E0BA62}"/>
    <cellStyle name="Output 2 3 2 2 2 2 2 3" xfId="13825" xr:uid="{8559E9E0-5C14-4141-A4E8-E66D423C9874}"/>
    <cellStyle name="Output 2 3 2 2 2 2 2 3 2" xfId="21935" xr:uid="{6209D1CE-0DE8-4076-AF1C-07826CE7AC1D}"/>
    <cellStyle name="Output 2 3 2 2 2 2 2 3 2 2" xfId="37123" xr:uid="{2A0B550B-1DDD-46CE-B60D-0CE8496AA4EC}"/>
    <cellStyle name="Output 2 3 2 2 2 2 2 3 3" xfId="28089" xr:uid="{16D7464F-788F-46DA-8820-F085242E05C0}"/>
    <cellStyle name="Output 2 3 2 2 2 2 2 4" xfId="17008" xr:uid="{B33A250B-39D3-498F-B4A1-968FFCDDE786}"/>
    <cellStyle name="Output 2 3 2 2 2 2 2 4 2" xfId="25063" xr:uid="{181957FE-5C93-45E7-9E38-2C52E5593C9A}"/>
    <cellStyle name="Output 2 3 2 2 2 2 2 4 2 2" xfId="40251" xr:uid="{611905A0-FD91-4A43-A4EA-C81E028B413F}"/>
    <cellStyle name="Output 2 3 2 2 2 2 2 4 3" xfId="31217" xr:uid="{E87DEC89-1DBB-4D23-9C6A-CF9564857152}"/>
    <cellStyle name="Output 2 3 2 2 2 2 3" xfId="14463" xr:uid="{834C9303-2070-4C33-A387-B472DF50DD40}"/>
    <cellStyle name="Output 2 3 2 2 2 2 3 2" xfId="22550" xr:uid="{99549A42-714E-4EAF-A609-B1FB62FC6CB7}"/>
    <cellStyle name="Output 2 3 2 2 2 2 3 2 2" xfId="37738" xr:uid="{04E6466C-BCCC-4A92-98DA-53B6BD24CD3B}"/>
    <cellStyle name="Output 2 3 2 2 2 2 3 3" xfId="28704" xr:uid="{C7688DEF-6353-48DD-82CB-BE04C0E03187}"/>
    <cellStyle name="Output 2 3 2 2 2 2 4" xfId="12359" xr:uid="{CD6EA419-F2A7-463D-93E3-CE72AF399420}"/>
    <cellStyle name="Output 2 3 2 2 2 2 4 2" xfId="20780" xr:uid="{9DFC75D9-149F-49B0-9688-2B1960BE8BCB}"/>
    <cellStyle name="Output 2 3 2 2 2 2 4 2 2" xfId="35968" xr:uid="{3F52568C-FE7D-4C27-B66B-0BA2A6C45B68}"/>
    <cellStyle name="Output 2 3 2 2 2 2 4 3" xfId="26934" xr:uid="{F793F705-D70D-4A61-8C54-C39237D4163A}"/>
    <cellStyle name="Output 2 3 2 2 2 2 5" xfId="13270" xr:uid="{1ADEAC5E-8AE7-41DD-B8AF-E66892E6953D}"/>
    <cellStyle name="Output 2 3 2 2 2 2 5 2" xfId="21536" xr:uid="{80B87DDD-227F-4962-B606-466B59E00E99}"/>
    <cellStyle name="Output 2 3 2 2 2 2 5 2 2" xfId="36724" xr:uid="{A50C07C9-9F91-47BB-84A1-67A3D0DE7699}"/>
    <cellStyle name="Output 2 3 2 2 2 2 5 3" xfId="27690" xr:uid="{0EC688B8-1081-40F0-A7D7-30906F503804}"/>
    <cellStyle name="Output 2 3 2 2 2 20" xfId="46098" xr:uid="{90DBC76A-D3D8-4551-9B1B-BA4CD5CC7A68}"/>
    <cellStyle name="Output 2 3 2 2 2 21" xfId="46048" xr:uid="{2D7FA553-1B5E-4B60-91C0-33F058B79017}"/>
    <cellStyle name="Output 2 3 2 2 2 22" xfId="45927" xr:uid="{8D2386BE-E5D0-43B7-9AFF-D68CC4DD5A8E}"/>
    <cellStyle name="Output 2 3 2 2 2 23" xfId="48984" xr:uid="{4ECC7F48-3A3C-46EE-A88F-67975AC4622A}"/>
    <cellStyle name="Output 2 3 2 2 2 24" xfId="49583" xr:uid="{27E867FC-6B54-46B0-92E6-3D93691797AA}"/>
    <cellStyle name="Output 2 3 2 2 2 25" xfId="48901" xr:uid="{7361259A-139F-4D29-A2D9-C4FBA5EFA7F5}"/>
    <cellStyle name="Output 2 3 2 2 2 26" xfId="50649" xr:uid="{B0490719-582F-4418-B955-C03D65B0D79A}"/>
    <cellStyle name="Output 2 3 2 2 2 27" xfId="51120" xr:uid="{5A37FDDB-4957-4B54-874E-FE3D42EA55A9}"/>
    <cellStyle name="Output 2 3 2 2 2 28" xfId="51437" xr:uid="{2D37A29F-CEF6-44E3-B333-A06DC714F775}"/>
    <cellStyle name="Output 2 3 2 2 2 29" xfId="51773" xr:uid="{376C431F-CCAC-4FBD-A15C-9A22C359CB88}"/>
    <cellStyle name="Output 2 3 2 2 2 3" xfId="9237" xr:uid="{A25876AF-27F5-4D12-A05A-338515F88063}"/>
    <cellStyle name="Output 2 3 2 2 2 3 2" xfId="10254" xr:uid="{75BBE11E-CE89-46C6-B0D8-EB275D9C0AEF}"/>
    <cellStyle name="Output 2 3 2 2 2 3 2 2" xfId="15174" xr:uid="{255663A2-89C7-487B-99F6-861DD019C87C}"/>
    <cellStyle name="Output 2 3 2 2 2 3 2 2 2" xfId="23261" xr:uid="{97DE476E-5418-425E-B1E5-6F10AA8681DC}"/>
    <cellStyle name="Output 2 3 2 2 2 3 2 2 2 2" xfId="38449" xr:uid="{0A34BC49-9FB5-4E53-AEDC-153FA9B05328}"/>
    <cellStyle name="Output 2 3 2 2 2 3 2 2 3" xfId="29415" xr:uid="{241D61AD-881C-46E2-8870-5C3365F4BFA1}"/>
    <cellStyle name="Output 2 3 2 2 2 3 2 3" xfId="12606" xr:uid="{70CF3ABF-2193-4328-BC01-312C03C45C9E}"/>
    <cellStyle name="Output 2 3 2 2 2 3 2 3 2" xfId="21003" xr:uid="{9CB302E3-40D3-495E-9A04-647DEC0D9008}"/>
    <cellStyle name="Output 2 3 2 2 2 3 2 3 2 2" xfId="36191" xr:uid="{00CBAA02-A5C1-4BAA-A8EF-A2358D06B644}"/>
    <cellStyle name="Output 2 3 2 2 2 3 2 3 3" xfId="27157" xr:uid="{EBDF3970-33A4-4320-9D6C-E2B08C29023A}"/>
    <cellStyle name="Output 2 3 2 2 2 3 2 4" xfId="16969" xr:uid="{6157F384-BE5D-44CD-91DC-ED11266EA2D5}"/>
    <cellStyle name="Output 2 3 2 2 2 3 2 4 2" xfId="25024" xr:uid="{BC4D48A4-8251-43E6-BB49-51E02D52DCFB}"/>
    <cellStyle name="Output 2 3 2 2 2 3 2 4 2 2" xfId="40212" xr:uid="{08F2A573-55DF-4744-AB01-EBD8FB3CE778}"/>
    <cellStyle name="Output 2 3 2 2 2 3 2 4 3" xfId="31178" xr:uid="{FFCC08E3-9DBA-4F56-B666-2E6989785735}"/>
    <cellStyle name="Output 2 3 2 2 2 3 3" xfId="14421" xr:uid="{BB0479B4-F5E2-4CA0-B21A-F7FE1FDCA71B}"/>
    <cellStyle name="Output 2 3 2 2 2 3 3 2" xfId="22508" xr:uid="{173F53A6-8D24-4397-B04C-C41BF8FCFBDD}"/>
    <cellStyle name="Output 2 3 2 2 2 3 3 2 2" xfId="37696" xr:uid="{158B606E-969C-4BA8-BE23-A6FFCC34D276}"/>
    <cellStyle name="Output 2 3 2 2 2 3 3 3" xfId="28662" xr:uid="{1E4BBD53-03BF-4944-8D30-EC8955AD0B05}"/>
    <cellStyle name="Output 2 3 2 2 2 3 4" xfId="13263" xr:uid="{F90D55AA-B969-499E-89E1-661E0B1D85C0}"/>
    <cellStyle name="Output 2 3 2 2 2 3 4 2" xfId="21531" xr:uid="{63FD5828-6C6A-40CF-AEEB-DE1EE0F5F3D1}"/>
    <cellStyle name="Output 2 3 2 2 2 3 4 2 2" xfId="36719" xr:uid="{2EE740F7-AD63-40B4-9F80-D0294A8CE736}"/>
    <cellStyle name="Output 2 3 2 2 2 3 4 3" xfId="27685" xr:uid="{620E0E5B-BE8E-438D-935E-26AAEB89DC50}"/>
    <cellStyle name="Output 2 3 2 2 2 3 5" xfId="12188" xr:uid="{99B66FF2-DF07-4299-B830-11EDA3B7074A}"/>
    <cellStyle name="Output 2 3 2 2 2 3 5 2" xfId="20642" xr:uid="{55F59A02-9099-428F-9697-A57416AD12CB}"/>
    <cellStyle name="Output 2 3 2 2 2 3 5 2 2" xfId="35830" xr:uid="{AF3790D0-BF55-420C-8B3E-30BA94D30052}"/>
    <cellStyle name="Output 2 3 2 2 2 3 5 3" xfId="26796" xr:uid="{60139CF6-04B4-4C4D-857C-BDB978D62F1E}"/>
    <cellStyle name="Output 2 3 2 2 2 30" xfId="52363" xr:uid="{69E8C2FC-7AEF-4D4C-A528-9EB84D8CFB4E}"/>
    <cellStyle name="Output 2 3 2 2 2 4" xfId="9412" xr:uid="{E3EC8FFF-2184-480B-A098-B6A018160D5F}"/>
    <cellStyle name="Output 2 3 2 2 2 4 2" xfId="14557" xr:uid="{C19ADF45-8C7B-43F4-87CC-797194A8B943}"/>
    <cellStyle name="Output 2 3 2 2 2 4 2 2" xfId="22644" xr:uid="{F41D3217-D991-487C-A3E2-A3E8CE8DA0A5}"/>
    <cellStyle name="Output 2 3 2 2 2 4 2 2 2" xfId="37832" xr:uid="{F89ED2AB-F4F9-4EAA-B21E-A25264457E89}"/>
    <cellStyle name="Output 2 3 2 2 2 4 2 3" xfId="28798" xr:uid="{1514D0CE-9146-4F0B-B5E7-9F18B5861F59}"/>
    <cellStyle name="Output 2 3 2 2 2 4 3" xfId="12393" xr:uid="{A801E463-F240-4F78-BE35-F055149436A5}"/>
    <cellStyle name="Output 2 3 2 2 2 4 3 2" xfId="20810" xr:uid="{7F553C7B-9E35-48DC-8C65-D2BC4ECD4E8C}"/>
    <cellStyle name="Output 2 3 2 2 2 4 3 2 2" xfId="35998" xr:uid="{2B2FA100-F6AC-4971-A627-E146834AD65F}"/>
    <cellStyle name="Output 2 3 2 2 2 4 3 3" xfId="26964" xr:uid="{E61ED349-5E6A-44B0-9A5A-BA108FB01505}"/>
    <cellStyle name="Output 2 3 2 2 2 4 4" xfId="16503" xr:uid="{C56F2B2E-1C4D-4C99-B444-D38BD5CB079C}"/>
    <cellStyle name="Output 2 3 2 2 2 4 4 2" xfId="24558" xr:uid="{9C5CC04D-7969-44F6-AEA8-EEA57C495630}"/>
    <cellStyle name="Output 2 3 2 2 2 4 4 2 2" xfId="39746" xr:uid="{74A82BAD-C506-4CBC-A7AB-3A8433AB4ED5}"/>
    <cellStyle name="Output 2 3 2 2 2 4 4 3" xfId="30712" xr:uid="{34AE384F-04DC-4EA6-BF64-298DBA647836}"/>
    <cellStyle name="Output 2 3 2 2 2 5" xfId="11345" xr:uid="{A881D2B5-2180-41FE-B4DE-9204C090BB93}"/>
    <cellStyle name="Output 2 3 2 2 2 5 2" xfId="19895" xr:uid="{E953BBFB-FD75-424E-9741-B6ED099C3A6D}"/>
    <cellStyle name="Output 2 3 2 2 2 5 2 2" xfId="35100" xr:uid="{2A16DEBA-6320-41F8-BD3E-DEB97827303C}"/>
    <cellStyle name="Output 2 3 2 2 2 5 3" xfId="26143" xr:uid="{D17B74A6-83BD-4A34-886E-5C06C2ED3402}"/>
    <cellStyle name="Output 2 3 2 2 2 6" xfId="16154" xr:uid="{1F38DB9C-A4E9-4ABA-B68E-4D15F8AF620A}"/>
    <cellStyle name="Output 2 3 2 2 2 6 2" xfId="24209" xr:uid="{665EFC82-8D2C-4FA0-8871-E40E8DDD0563}"/>
    <cellStyle name="Output 2 3 2 2 2 6 2 2" xfId="39397" xr:uid="{533734D6-F6F2-4368-9212-CB4FD51223F9}"/>
    <cellStyle name="Output 2 3 2 2 2 6 3" xfId="30363" xr:uid="{79307B50-3149-40D6-9207-E78022D436DA}"/>
    <cellStyle name="Output 2 3 2 2 2 7" xfId="15942" xr:uid="{6DE711B3-D61B-4863-A0D7-1281AEE128A5}"/>
    <cellStyle name="Output 2 3 2 2 2 7 2" xfId="23997" xr:uid="{BE695325-9C5C-42B5-AEF1-DD3FFE4875FB}"/>
    <cellStyle name="Output 2 3 2 2 2 7 2 2" xfId="39185" xr:uid="{0FB5F906-0B11-4EB8-86E4-2ECA2530F109}"/>
    <cellStyle name="Output 2 3 2 2 2 7 3" xfId="30151" xr:uid="{352BDAEF-338D-4076-B424-0F104413E8C7}"/>
    <cellStyle name="Output 2 3 2 2 2 8" xfId="10994" xr:uid="{B7659631-DC65-4E3C-84A8-1ABD994E83A9}"/>
    <cellStyle name="Output 2 3 2 2 2 8 2" xfId="19544" xr:uid="{66C91A62-A227-4DC8-BEA0-8265E3811095}"/>
    <cellStyle name="Output 2 3 2 2 2 8 2 2" xfId="34749" xr:uid="{366F38BA-7B04-49D0-AE31-28ED772F25E2}"/>
    <cellStyle name="Output 2 3 2 2 2 8 3" xfId="25792" xr:uid="{CF02BABD-1D43-4426-97D8-84F0FF1A29C2}"/>
    <cellStyle name="Output 2 3 2 2 2 9" xfId="42146" xr:uid="{547C7A85-3E16-4EA4-9175-A5D13E2C4EBD}"/>
    <cellStyle name="Output 2 3 2 2 20" xfId="46225" xr:uid="{BFD3B0CC-2C40-4F30-9E34-ACB57CB767C2}"/>
    <cellStyle name="Output 2 3 2 2 21" xfId="47292" xr:uid="{7E45EFD4-AC8E-4177-961E-49D9BF4E3884}"/>
    <cellStyle name="Output 2 3 2 2 22" xfId="46082" xr:uid="{9D21994C-77B9-4701-8813-47C2D709842B}"/>
    <cellStyle name="Output 2 3 2 2 23" xfId="47926" xr:uid="{7436B1F2-8925-4449-B18F-675E035CDD1F}"/>
    <cellStyle name="Output 2 3 2 2 24" xfId="46484" xr:uid="{5A5DE576-81EE-4612-821C-BFC670E084A7}"/>
    <cellStyle name="Output 2 3 2 2 25" xfId="48869" xr:uid="{D9830EEC-A5AA-425F-827D-57C91C914903}"/>
    <cellStyle name="Output 2 3 2 2 26" xfId="48611" xr:uid="{592790DB-C3DE-48C2-95B0-702B18FE1242}"/>
    <cellStyle name="Output 2 3 2 2 27" xfId="49688" xr:uid="{8EF8AE7E-70B6-4CB0-97E5-05A0F83F89B8}"/>
    <cellStyle name="Output 2 3 2 2 28" xfId="50545" xr:uid="{8DACA42A-1BFF-4DC7-868F-8C1ECA23202F}"/>
    <cellStyle name="Output 2 3 2 2 29" xfId="50459" xr:uid="{A9F5F41D-2041-44F4-A412-7CFEDFFDEEBC}"/>
    <cellStyle name="Output 2 3 2 2 3" xfId="9129" xr:uid="{B383AA97-3CEA-4905-BBF0-1247A27170B9}"/>
    <cellStyle name="Output 2 3 2 2 3 2" xfId="10179" xr:uid="{DD32737E-BFAC-4AAA-8C80-5E8E654E9ACB}"/>
    <cellStyle name="Output 2 3 2 2 3 2 2" xfId="15128" xr:uid="{7C62ECF2-906B-4C52-A569-80063C50A7E5}"/>
    <cellStyle name="Output 2 3 2 2 3 2 2 2" xfId="23215" xr:uid="{6FEB68EE-61EB-4F4E-BBF8-938C10A4D280}"/>
    <cellStyle name="Output 2 3 2 2 3 2 2 2 2" xfId="38403" xr:uid="{149DEAA7-5C81-4BF9-90D7-B83E4487525C}"/>
    <cellStyle name="Output 2 3 2 2 3 2 2 3" xfId="29369" xr:uid="{67C6951C-C69D-40B2-85C1-0C95F31B3C31}"/>
    <cellStyle name="Output 2 3 2 2 3 2 3" xfId="13440" xr:uid="{206F48EA-11BD-4645-A23A-6AF841EFAEBE}"/>
    <cellStyle name="Output 2 3 2 2 3 2 3 2" xfId="21633" xr:uid="{8DAA7E2C-CB81-4F4D-9693-BD99907F35FF}"/>
    <cellStyle name="Output 2 3 2 2 3 2 3 2 2" xfId="36821" xr:uid="{0855F5C4-6241-4C62-B8EF-1FF4BB77DAF6}"/>
    <cellStyle name="Output 2 3 2 2 3 2 3 3" xfId="27787" xr:uid="{A303E637-FCEE-49C6-AEF2-82D9B445ED42}"/>
    <cellStyle name="Output 2 3 2 2 3 2 4" xfId="16937" xr:uid="{F1FB612D-FDCA-480B-A77A-E059C3CA9161}"/>
    <cellStyle name="Output 2 3 2 2 3 2 4 2" xfId="24992" xr:uid="{11A842E1-D376-4828-A0D4-204104D1826D}"/>
    <cellStyle name="Output 2 3 2 2 3 2 4 2 2" xfId="40180" xr:uid="{C559F084-921B-4A73-9FFA-9DAA0D355575}"/>
    <cellStyle name="Output 2 3 2 2 3 2 4 3" xfId="31146" xr:uid="{B92C3C9F-0F61-41A2-B563-D7C1D861C637}"/>
    <cellStyle name="Output 2 3 2 2 3 3" xfId="14373" xr:uid="{BF85650C-20FA-4E6A-B615-67AA9529AB33}"/>
    <cellStyle name="Output 2 3 2 2 3 3 2" xfId="22460" xr:uid="{E94E1DE4-AB90-4813-B101-4BA3B7E7359E}"/>
    <cellStyle name="Output 2 3 2 2 3 3 2 2" xfId="37648" xr:uid="{8E025A83-0F6D-4BD7-BB27-A52ADFB6FECC}"/>
    <cellStyle name="Output 2 3 2 2 3 3 3" xfId="28614" xr:uid="{7DEC9A0C-5E00-4D8D-A1E8-161A1151722A}"/>
    <cellStyle name="Output 2 3 2 2 3 4" xfId="15719" xr:uid="{558C3F0A-93B4-497A-9E96-C135276D64E7}"/>
    <cellStyle name="Output 2 3 2 2 3 4 2" xfId="23774" xr:uid="{FFC1393A-9DA7-42FB-9686-0544325F1548}"/>
    <cellStyle name="Output 2 3 2 2 3 4 2 2" xfId="38962" xr:uid="{A0D11A8E-41B5-4A78-BB22-9E74EE1D1F83}"/>
    <cellStyle name="Output 2 3 2 2 3 4 3" xfId="29928" xr:uid="{950AEAC6-0705-4258-BB29-3AB45056011F}"/>
    <cellStyle name="Output 2 3 2 2 3 5" xfId="11872" xr:uid="{EE310473-11BF-45DC-8BC4-8A7F79622ED6}"/>
    <cellStyle name="Output 2 3 2 2 3 5 2" xfId="20366" xr:uid="{BBA0FFBD-0509-44E9-BBE6-BECED05BC394}"/>
    <cellStyle name="Output 2 3 2 2 3 5 2 2" xfId="35554" xr:uid="{6A68F309-4247-4281-889E-CF92B2F620F1}"/>
    <cellStyle name="Output 2 3 2 2 3 5 3" xfId="26530" xr:uid="{18DE2605-6446-4AD2-8795-7E59D3030322}"/>
    <cellStyle name="Output 2 3 2 2 30" xfId="50476" xr:uid="{ED0AB065-9A62-4838-B64E-BA08CD0CD11B}"/>
    <cellStyle name="Output 2 3 2 2 31" xfId="51772" xr:uid="{28D6EF9A-EB30-4B1F-A019-0AF39077B33A}"/>
    <cellStyle name="Output 2 3 2 2 32" xfId="52362" xr:uid="{958D0D38-1337-4219-BADE-581818A01076}"/>
    <cellStyle name="Output 2 3 2 2 4" xfId="9290" xr:uid="{AFBF7624-3425-4D50-BECB-7408CC3FE078}"/>
    <cellStyle name="Output 2 3 2 2 4 2" xfId="10307" xr:uid="{EED3B69D-6AF1-4EEE-A7FA-C6C71A86F27D}"/>
    <cellStyle name="Output 2 3 2 2 4 2 2" xfId="15217" xr:uid="{B19FC50D-EDD7-4328-9004-600D2C0E4165}"/>
    <cellStyle name="Output 2 3 2 2 4 2 2 2" xfId="23304" xr:uid="{24A33437-1CEF-4C17-A3C7-8E70A3F9EF0F}"/>
    <cellStyle name="Output 2 3 2 2 4 2 2 2 2" xfId="38492" xr:uid="{F4651E6C-6C09-49DC-BF44-CB39D885E492}"/>
    <cellStyle name="Output 2 3 2 2 4 2 2 3" xfId="29458" xr:uid="{6A63D964-BDED-434D-A150-9C2316578FFB}"/>
    <cellStyle name="Output 2 3 2 2 4 2 3" xfId="10570" xr:uid="{DCD33DE1-F329-45C7-8146-5830E47F9B12}"/>
    <cellStyle name="Output 2 3 2 2 4 2 3 2" xfId="19120" xr:uid="{9FB70546-993A-40A5-AFF9-3271559A701D}"/>
    <cellStyle name="Output 2 3 2 2 4 2 3 2 2" xfId="34325" xr:uid="{336E6DEA-23B6-41CF-B539-2244F3A717C7}"/>
    <cellStyle name="Output 2 3 2 2 4 2 3 3" xfId="25368" xr:uid="{20D24E92-382D-4485-A85B-0D855E2CA1DE}"/>
    <cellStyle name="Output 2 3 2 2 4 2 4" xfId="17007" xr:uid="{C3E5F4F5-3EE2-4A79-8BBE-29844A4660DB}"/>
    <cellStyle name="Output 2 3 2 2 4 2 4 2" xfId="25062" xr:uid="{91A6EFAC-BD2B-4095-98DA-CF1CD697FCDA}"/>
    <cellStyle name="Output 2 3 2 2 4 2 4 2 2" xfId="40250" xr:uid="{4FFADCE7-5F41-46C0-BD9D-14A77A7D9F31}"/>
    <cellStyle name="Output 2 3 2 2 4 2 4 3" xfId="31216" xr:uid="{2C6976AC-E68A-41A1-A4AB-40530946D959}"/>
    <cellStyle name="Output 2 3 2 2 4 3" xfId="14462" xr:uid="{4F29CC89-4DE3-4EEE-B7F9-073D5B7D7AAC}"/>
    <cellStyle name="Output 2 3 2 2 4 3 2" xfId="22549" xr:uid="{BDB21FAC-2596-4C4B-9A42-D984B4C0A69D}"/>
    <cellStyle name="Output 2 3 2 2 4 3 2 2" xfId="37737" xr:uid="{7CCCCA2E-1E15-4C0F-8191-9EB04EA5412A}"/>
    <cellStyle name="Output 2 3 2 2 4 3 3" xfId="28703" xr:uid="{AE4B4E74-768F-4786-AFEC-C9D089910558}"/>
    <cellStyle name="Output 2 3 2 2 4 4" xfId="16252" xr:uid="{F9E46A88-B8C1-4397-9964-D36602EAD7A9}"/>
    <cellStyle name="Output 2 3 2 2 4 4 2" xfId="24307" xr:uid="{B782CE71-CEFB-4E94-B4AC-5DCC8CE315EE}"/>
    <cellStyle name="Output 2 3 2 2 4 4 2 2" xfId="39495" xr:uid="{5E324A90-A588-4EF1-AAA6-732C669A62FC}"/>
    <cellStyle name="Output 2 3 2 2 4 4 3" xfId="30461" xr:uid="{3FF84D0D-9647-459D-A0A3-C0DE2443B457}"/>
    <cellStyle name="Output 2 3 2 2 4 5" xfId="10683" xr:uid="{040FF576-D756-445B-B114-B1DB4E816E42}"/>
    <cellStyle name="Output 2 3 2 2 4 5 2" xfId="19233" xr:uid="{DD69E879-4F42-49F8-BC98-6C51E3FD8101}"/>
    <cellStyle name="Output 2 3 2 2 4 5 2 2" xfId="34438" xr:uid="{E503E3D1-FC3B-4CBC-8986-98E1696F81A3}"/>
    <cellStyle name="Output 2 3 2 2 4 5 3" xfId="25481" xr:uid="{1D85159C-D018-4810-BAF1-F8D8E57C6EC4}"/>
    <cellStyle name="Output 2 3 2 2 5" xfId="9236" xr:uid="{D374CB59-9D1A-4B87-8651-68EDC9CFF4D7}"/>
    <cellStyle name="Output 2 3 2 2 5 2" xfId="10253" xr:uid="{05F2957A-4D1C-426A-824C-F53E1A1EF286}"/>
    <cellStyle name="Output 2 3 2 2 5 2 2" xfId="15173" xr:uid="{AE3190D6-AB02-4A1D-900A-300FB940737D}"/>
    <cellStyle name="Output 2 3 2 2 5 2 2 2" xfId="23260" xr:uid="{749870DC-18E1-412A-BFB5-718C4F01DC47}"/>
    <cellStyle name="Output 2 3 2 2 5 2 2 2 2" xfId="38448" xr:uid="{D48DDB7A-D7F0-47A4-8760-D7C5AA38069A}"/>
    <cellStyle name="Output 2 3 2 2 5 2 2 3" xfId="29414" xr:uid="{EF49D532-B1C6-4085-8045-BC021FD1F64C}"/>
    <cellStyle name="Output 2 3 2 2 5 2 3" xfId="12933" xr:uid="{FC5FA3D8-19D9-4EE3-890E-182756E457B4}"/>
    <cellStyle name="Output 2 3 2 2 5 2 3 2" xfId="21298" xr:uid="{3D4AAC81-05FC-4906-8BB6-0285BDC6698C}"/>
    <cellStyle name="Output 2 3 2 2 5 2 3 2 2" xfId="36486" xr:uid="{3DA9C52C-5F2A-462B-8F2A-1B8AA3EF3FF0}"/>
    <cellStyle name="Output 2 3 2 2 5 2 3 3" xfId="27452" xr:uid="{4EE523C7-8728-4983-A5B2-5C5B9DADE3EF}"/>
    <cellStyle name="Output 2 3 2 2 5 2 4" xfId="16968" xr:uid="{D3DE8E54-784D-4F80-BD20-F01A7CB355F1}"/>
    <cellStyle name="Output 2 3 2 2 5 2 4 2" xfId="25023" xr:uid="{520C31D9-C995-43B5-AA37-36AD4517B37F}"/>
    <cellStyle name="Output 2 3 2 2 5 2 4 2 2" xfId="40211" xr:uid="{D9C0464E-1C39-432E-9F95-4626065B979C}"/>
    <cellStyle name="Output 2 3 2 2 5 2 4 3" xfId="31177" xr:uid="{CCD20C69-5678-445C-90DC-B99ADA803FCC}"/>
    <cellStyle name="Output 2 3 2 2 5 3" xfId="14420" xr:uid="{865FAD67-C444-46CD-8165-4D1B996B05C1}"/>
    <cellStyle name="Output 2 3 2 2 5 3 2" xfId="22507" xr:uid="{5006EBFC-7153-4E62-A46A-3678539C321A}"/>
    <cellStyle name="Output 2 3 2 2 5 3 2 2" xfId="37695" xr:uid="{DAC9894D-0A49-47F5-B3A8-998E7C834E9D}"/>
    <cellStyle name="Output 2 3 2 2 5 3 3" xfId="28661" xr:uid="{E5576114-8DAC-4FF3-A8E6-1AAFFB91F6E4}"/>
    <cellStyle name="Output 2 3 2 2 5 4" xfId="10742" xr:uid="{BA7EFDCE-F9CB-495E-94DE-70F04CEDDAD2}"/>
    <cellStyle name="Output 2 3 2 2 5 4 2" xfId="19292" xr:uid="{67DD58FC-AACA-4AA1-95C4-5F2EB1DFC1EC}"/>
    <cellStyle name="Output 2 3 2 2 5 4 2 2" xfId="34497" xr:uid="{50E2F12B-38D4-4F71-8D1E-3D589024F7D3}"/>
    <cellStyle name="Output 2 3 2 2 5 4 3" xfId="25540" xr:uid="{03E1A355-C6D3-4013-82CF-09C4F334B13F}"/>
    <cellStyle name="Output 2 3 2 2 5 5" xfId="11780" xr:uid="{F897A5CC-73D1-4FAE-9637-2E859E094F92}"/>
    <cellStyle name="Output 2 3 2 2 5 5 2" xfId="20284" xr:uid="{30DB4A9F-BE02-4FDC-98AF-671DE9C1CD61}"/>
    <cellStyle name="Output 2 3 2 2 5 5 2 2" xfId="35472" xr:uid="{971FE2E1-35E2-45A7-B076-4939F5AA19D2}"/>
    <cellStyle name="Output 2 3 2 2 5 5 3" xfId="26458" xr:uid="{59FD63C1-BC89-476A-BC91-857423CEBD8C}"/>
    <cellStyle name="Output 2 3 2 2 6" xfId="9411" xr:uid="{4181C9FF-E716-432C-B793-21A8DAE2BD64}"/>
    <cellStyle name="Output 2 3 2 2 6 2" xfId="14556" xr:uid="{BB5BFF20-9184-42D9-A457-BE4657615CCD}"/>
    <cellStyle name="Output 2 3 2 2 6 2 2" xfId="22643" xr:uid="{2E7E063B-F50E-417E-8A9D-3AE95EE1BAAA}"/>
    <cellStyle name="Output 2 3 2 2 6 2 2 2" xfId="37831" xr:uid="{1804B5A1-BFB0-45D1-8419-BFB88BCF0712}"/>
    <cellStyle name="Output 2 3 2 2 6 2 3" xfId="28797" xr:uid="{A3C5AAC4-AEBB-4A01-AEB6-F4EFAF64033F}"/>
    <cellStyle name="Output 2 3 2 2 6 3" xfId="13002" xr:uid="{B5858068-1739-4874-A181-A2B64B4C9E31}"/>
    <cellStyle name="Output 2 3 2 2 6 3 2" xfId="21351" xr:uid="{353029FB-721F-4D06-B4DF-E583A03BC961}"/>
    <cellStyle name="Output 2 3 2 2 6 3 2 2" xfId="36539" xr:uid="{7B82D2B0-382E-4C4E-97E9-0237F5CA12DD}"/>
    <cellStyle name="Output 2 3 2 2 6 3 3" xfId="27505" xr:uid="{D6FA89B9-6F0F-4558-9FF6-89545A9C40D6}"/>
    <cellStyle name="Output 2 3 2 2 6 4" xfId="15648" xr:uid="{821865F6-539F-433B-A055-BB183ABF3C6C}"/>
    <cellStyle name="Output 2 3 2 2 6 4 2" xfId="23703" xr:uid="{3598CFA4-D19E-4FF6-B8B0-78EEE40C1883}"/>
    <cellStyle name="Output 2 3 2 2 6 4 2 2" xfId="38891" xr:uid="{7ED42E3E-F8DE-4E05-B17C-A5919B4016F3}"/>
    <cellStyle name="Output 2 3 2 2 6 4 3" xfId="29857" xr:uid="{54A419BF-D715-481E-AF99-BF8F44C30284}"/>
    <cellStyle name="Output 2 3 2 2 7" xfId="11226" xr:uid="{C12F10EF-F887-4240-AC72-FF6A2B9EC779}"/>
    <cellStyle name="Output 2 3 2 2 7 2" xfId="19776" xr:uid="{39B42559-8E31-4F60-B770-6B716322D2E3}"/>
    <cellStyle name="Output 2 3 2 2 7 2 2" xfId="34981" xr:uid="{748B3178-CAFD-4672-BDED-53F2BEBAA3A3}"/>
    <cellStyle name="Output 2 3 2 2 7 3" xfId="26024" xr:uid="{76E686EF-0D3D-4D75-94AA-3FAF384C712D}"/>
    <cellStyle name="Output 2 3 2 2 8" xfId="12549" xr:uid="{5AEE9E22-3E62-43BB-BBC7-3F4E3D0169CB}"/>
    <cellStyle name="Output 2 3 2 2 8 2" xfId="20952" xr:uid="{3E72E567-6473-4047-B101-31A3E91D6040}"/>
    <cellStyle name="Output 2 3 2 2 8 2 2" xfId="36140" xr:uid="{DB298905-0207-4B00-A29D-FEA16FA3FBD3}"/>
    <cellStyle name="Output 2 3 2 2 8 3" xfId="27106" xr:uid="{67366F8D-C3BD-4BDC-99D9-D923FD8F8E6B}"/>
    <cellStyle name="Output 2 3 2 2 9" xfId="11545" xr:uid="{59BECBF8-13E4-4CBC-AC91-19FE234DE3BC}"/>
    <cellStyle name="Output 2 3 2 2 9 2" xfId="20081" xr:uid="{8F4BBB18-0814-41C2-BBB0-6114D00ABDCC}"/>
    <cellStyle name="Output 2 3 2 2 9 2 2" xfId="35277" xr:uid="{3E34A9EE-7D58-45F9-BA6F-DA471C3BEA75}"/>
    <cellStyle name="Output 2 3 2 2 9 3" xfId="26293" xr:uid="{8C3E0495-8FAF-42E7-87C6-B6E58D0715B4}"/>
    <cellStyle name="Output 2 3 2 20" xfId="41863" xr:uid="{AEC042DB-5A48-4300-83B7-590340C4D20C}"/>
    <cellStyle name="Output 2 3 2 21" xfId="46224" xr:uid="{E36C4581-6B18-47FF-AAA2-EA37505E0C97}"/>
    <cellStyle name="Output 2 3 2 22" xfId="47293" xr:uid="{DF366A2C-E60F-4756-979B-B1D7549099EE}"/>
    <cellStyle name="Output 2 3 2 23" xfId="46081" xr:uid="{FFDF46C1-307B-44A0-BB7C-9E489A932588}"/>
    <cellStyle name="Output 2 3 2 24" xfId="46064" xr:uid="{65BA4F17-3591-439F-95C8-0310A98311C7}"/>
    <cellStyle name="Output 2 3 2 25" xfId="45799" xr:uid="{31DA7DE8-7391-4A03-9930-101D086C365D}"/>
    <cellStyle name="Output 2 3 2 26" xfId="48868" xr:uid="{06F7EC7A-4B66-4932-B87D-9728F4A20DA6}"/>
    <cellStyle name="Output 2 3 2 27" xfId="48768" xr:uid="{ED0DBD88-A4BB-4E56-8DC0-171E6250968D}"/>
    <cellStyle name="Output 2 3 2 28" xfId="48781" xr:uid="{003DCB65-302E-47B2-AD41-FDEA4DB480C3}"/>
    <cellStyle name="Output 2 3 2 29" xfId="50544" xr:uid="{5EFA4D38-1CB5-4967-90C6-2ACC32FD02F2}"/>
    <cellStyle name="Output 2 3 2 3" xfId="9131" xr:uid="{8605DC6D-30E5-4D4C-A435-04562FE103C9}"/>
    <cellStyle name="Output 2 3 2 3 10" xfId="43586" xr:uid="{2F1C69A0-98D1-49D9-BB91-195DDFF0F7B1}"/>
    <cellStyle name="Output 2 3 2 3 11" xfId="41433" xr:uid="{0F846DFD-2714-4D02-B953-F913F879DE46}"/>
    <cellStyle name="Output 2 3 2 3 12" xfId="44452" xr:uid="{60DF93FA-DF8A-486E-94DE-630CDCE0F7B6}"/>
    <cellStyle name="Output 2 3 2 3 13" xfId="44658" xr:uid="{838AD661-1EC5-439D-8789-6B4CE3E18761}"/>
    <cellStyle name="Output 2 3 2 3 14" xfId="44861" xr:uid="{CC85B80C-83AD-48C0-B081-A18C89C504D4}"/>
    <cellStyle name="Output 2 3 2 3 15" xfId="45043" xr:uid="{3F759C30-215D-4D5C-BED4-5125502E9BD8}"/>
    <cellStyle name="Output 2 3 2 3 16" xfId="45204" xr:uid="{F392F694-05D4-4021-A707-42597B3F7025}"/>
    <cellStyle name="Output 2 3 2 3 17" xfId="45357" xr:uid="{4D402081-E0C7-4789-BAE9-CBD8EABEAEE5}"/>
    <cellStyle name="Output 2 3 2 3 18" xfId="46356" xr:uid="{7D9203E3-A6FC-41AA-AB8B-5518EA67B290}"/>
    <cellStyle name="Output 2 3 2 3 19" xfId="47246" xr:uid="{1353D6E8-2599-42AA-8A81-8126ECE3194C}"/>
    <cellStyle name="Output 2 3 2 3 2" xfId="9292" xr:uid="{C69F86B4-01F1-406D-9979-72B609F62EC5}"/>
    <cellStyle name="Output 2 3 2 3 2 2" xfId="10309" xr:uid="{2991F9ED-7928-4CD9-8B10-5407CB194C42}"/>
    <cellStyle name="Output 2 3 2 3 2 2 2" xfId="15219" xr:uid="{065177AA-C4AE-4522-8177-F2FE7040F55F}"/>
    <cellStyle name="Output 2 3 2 3 2 2 2 2" xfId="23306" xr:uid="{7B8CDC57-E90B-4292-984B-DE19AF72AE98}"/>
    <cellStyle name="Output 2 3 2 3 2 2 2 2 2" xfId="38494" xr:uid="{C482F699-A994-4CC0-B93F-AE734C3C4647}"/>
    <cellStyle name="Output 2 3 2 3 2 2 2 3" xfId="29460" xr:uid="{FDC16009-C33F-4F83-9EE6-3085B4475F0D}"/>
    <cellStyle name="Output 2 3 2 3 2 2 3" xfId="11522" xr:uid="{39539C43-9A5C-4A4F-8EE4-19A997F8A5E3}"/>
    <cellStyle name="Output 2 3 2 3 2 2 3 2" xfId="20058" xr:uid="{624CEC13-A8C1-4263-BC19-E2FDBE1AE12A}"/>
    <cellStyle name="Output 2 3 2 3 2 2 3 2 2" xfId="35256" xr:uid="{F11DE3AA-7A26-477D-B539-CFD78F9E64CB}"/>
    <cellStyle name="Output 2 3 2 3 2 2 3 3" xfId="26278" xr:uid="{C27299D4-D856-4B3A-8E87-835C3455AB20}"/>
    <cellStyle name="Output 2 3 2 3 2 2 4" xfId="17009" xr:uid="{A6AD4AB8-EFA8-4AC2-8DF5-5333AEC486E0}"/>
    <cellStyle name="Output 2 3 2 3 2 2 4 2" xfId="25064" xr:uid="{23C4AB28-1CA0-40A6-AD87-2C92A31C1CC8}"/>
    <cellStyle name="Output 2 3 2 3 2 2 4 2 2" xfId="40252" xr:uid="{00BB0D99-CE3E-473E-A340-A745E9C4A1F9}"/>
    <cellStyle name="Output 2 3 2 3 2 2 4 3" xfId="31218" xr:uid="{96775E14-7EB4-44DF-8649-D34DDE8F6922}"/>
    <cellStyle name="Output 2 3 2 3 2 3" xfId="14464" xr:uid="{9F34C103-D3F9-49AA-A683-8B51C81BB7BB}"/>
    <cellStyle name="Output 2 3 2 3 2 3 2" xfId="22551" xr:uid="{79761181-84E1-4FE7-8118-2BC0ED2B5867}"/>
    <cellStyle name="Output 2 3 2 3 2 3 2 2" xfId="37739" xr:uid="{32B48BF7-27A0-4FD1-988A-75D97827D388}"/>
    <cellStyle name="Output 2 3 2 3 2 3 3" xfId="28705" xr:uid="{279F0A50-460D-4282-98BB-72EFA89DF01F}"/>
    <cellStyle name="Output 2 3 2 3 2 4" xfId="12360" xr:uid="{20E4B7FF-CE57-4526-A753-B629294D6B8D}"/>
    <cellStyle name="Output 2 3 2 3 2 4 2" xfId="20781" xr:uid="{A7FC55A4-109A-46C5-88B6-335D930B7A6C}"/>
    <cellStyle name="Output 2 3 2 3 2 4 2 2" xfId="35969" xr:uid="{5970C69C-AAA0-4C43-A97B-99BBE548F520}"/>
    <cellStyle name="Output 2 3 2 3 2 4 3" xfId="26935" xr:uid="{ED65F93C-34CF-4D68-AFB6-9449D90777CF}"/>
    <cellStyle name="Output 2 3 2 3 2 5" xfId="10684" xr:uid="{8201A7C0-F244-42BB-9DE0-EB6340404A19}"/>
    <cellStyle name="Output 2 3 2 3 2 5 2" xfId="19234" xr:uid="{8638F317-9129-4A6E-B7FA-77E13F72645C}"/>
    <cellStyle name="Output 2 3 2 3 2 5 2 2" xfId="34439" xr:uid="{1E94D4CE-7292-4E74-954B-CFDB8E687328}"/>
    <cellStyle name="Output 2 3 2 3 2 5 3" xfId="25482" xr:uid="{9F9E6BDE-B22C-4385-9F66-A32197D5949B}"/>
    <cellStyle name="Output 2 3 2 3 20" xfId="48121" xr:uid="{08DA342A-F603-4003-A745-B68460F40647}"/>
    <cellStyle name="Output 2 3 2 3 21" xfId="46049" xr:uid="{9781794A-C264-4406-8D5D-84B9180A8477}"/>
    <cellStyle name="Output 2 3 2 3 22" xfId="48352" xr:uid="{2170D6E8-C7EE-4ECC-BBEC-DBB77BF26054}"/>
    <cellStyle name="Output 2 3 2 3 23" xfId="48983" xr:uid="{65A83C0E-B15B-4EE2-B3A6-F0912CF4EF7E}"/>
    <cellStyle name="Output 2 3 2 3 24" xfId="49584" xr:uid="{A01306BE-B0CA-4747-86D1-55B2597EF427}"/>
    <cellStyle name="Output 2 3 2 3 25" xfId="49150" xr:uid="{5F6C742A-100A-41A7-887F-A7C0ED9EB22E}"/>
    <cellStyle name="Output 2 3 2 3 26" xfId="50648" xr:uid="{3A53B07B-B663-479C-85C0-A1EE6F03B000}"/>
    <cellStyle name="Output 2 3 2 3 27" xfId="51121" xr:uid="{9ED2E5FD-A027-4DA5-A4EE-7FA74551EB3E}"/>
    <cellStyle name="Output 2 3 2 3 28" xfId="50800" xr:uid="{91E5441D-22DB-40D0-AA46-D770B4E71C0E}"/>
    <cellStyle name="Output 2 3 2 3 29" xfId="51774" xr:uid="{8A879728-74A7-4262-B29C-1794CFE3DA0B}"/>
    <cellStyle name="Output 2 3 2 3 3" xfId="9238" xr:uid="{8F583B5E-A222-464E-B099-99F7BC3DB39C}"/>
    <cellStyle name="Output 2 3 2 3 3 2" xfId="10255" xr:uid="{15E85FBB-F9D3-49C5-8AE1-DC16F24BEA01}"/>
    <cellStyle name="Output 2 3 2 3 3 2 2" xfId="15175" xr:uid="{9BD4BCB4-9878-411F-AD4A-DC2BECAEB439}"/>
    <cellStyle name="Output 2 3 2 3 3 2 2 2" xfId="23262" xr:uid="{FD06AF0D-8DAF-4F84-A604-BA969F15CB39}"/>
    <cellStyle name="Output 2 3 2 3 3 2 2 2 2" xfId="38450" xr:uid="{0F31B78D-84B5-40F3-8BFF-9E8467198ED4}"/>
    <cellStyle name="Output 2 3 2 3 3 2 2 3" xfId="29416" xr:uid="{47A50548-F88A-4BF4-9610-63501A1BEA9D}"/>
    <cellStyle name="Output 2 3 2 3 3 2 3" xfId="10853" xr:uid="{0E711B90-8FC4-4DCE-917F-EB3FA1F9BDBD}"/>
    <cellStyle name="Output 2 3 2 3 3 2 3 2" xfId="19403" xr:uid="{7E5F44FB-AF50-4B81-8AFC-588E3BEA6D4A}"/>
    <cellStyle name="Output 2 3 2 3 3 2 3 2 2" xfId="34608" xr:uid="{27A2E0F7-69CA-4F43-ACF7-32A3D79565C2}"/>
    <cellStyle name="Output 2 3 2 3 3 2 3 3" xfId="25651" xr:uid="{EFD751BC-B423-4A0F-B03E-1192767B2AD8}"/>
    <cellStyle name="Output 2 3 2 3 3 2 4" xfId="16970" xr:uid="{65705B40-F341-48E7-819F-50BAA86023BF}"/>
    <cellStyle name="Output 2 3 2 3 3 2 4 2" xfId="25025" xr:uid="{64940A7F-78F1-445E-94FF-715E87514310}"/>
    <cellStyle name="Output 2 3 2 3 3 2 4 2 2" xfId="40213" xr:uid="{F1E50165-AD4A-4D99-8BBA-83B7AB538907}"/>
    <cellStyle name="Output 2 3 2 3 3 2 4 3" xfId="31179" xr:uid="{0D0C26FC-CA5E-4848-ABDF-6D342385D4FC}"/>
    <cellStyle name="Output 2 3 2 3 3 3" xfId="14422" xr:uid="{2CE88C39-E9AB-4BE0-9C88-30616490DCB1}"/>
    <cellStyle name="Output 2 3 2 3 3 3 2" xfId="22509" xr:uid="{E96AF3AE-4B8C-49B8-B020-2E3AB0E4B56C}"/>
    <cellStyle name="Output 2 3 2 3 3 3 2 2" xfId="37697" xr:uid="{3ACA7185-0DEC-4204-81CB-CB95BFB83C73}"/>
    <cellStyle name="Output 2 3 2 3 3 3 3" xfId="28663" xr:uid="{DE1D62CF-773D-42C8-BD93-21A074C3A4DE}"/>
    <cellStyle name="Output 2 3 2 3 3 4" xfId="12047" xr:uid="{2A3AE588-AB4F-414C-A850-A5DFE2493EDD}"/>
    <cellStyle name="Output 2 3 2 3 3 4 2" xfId="20519" xr:uid="{C57C02AB-0B18-41FF-B80C-A37DCA5AB566}"/>
    <cellStyle name="Output 2 3 2 3 3 4 2 2" xfId="35707" xr:uid="{E5F13BAA-4FE6-4EBF-9176-87F7627F550D}"/>
    <cellStyle name="Output 2 3 2 3 3 4 3" xfId="26676" xr:uid="{B8D75211-1BED-484A-A155-0D6E1880BA24}"/>
    <cellStyle name="Output 2 3 2 3 3 5" xfId="16016" xr:uid="{7B160876-389B-4DF3-BE90-1F36A7D19851}"/>
    <cellStyle name="Output 2 3 2 3 3 5 2" xfId="24071" xr:uid="{DFE744D7-A214-42C3-BFE7-A5B4CB539E85}"/>
    <cellStyle name="Output 2 3 2 3 3 5 2 2" xfId="39259" xr:uid="{F281AA97-CE56-4ACF-B4D9-20B30A60F6FD}"/>
    <cellStyle name="Output 2 3 2 3 3 5 3" xfId="30225" xr:uid="{09268F03-3BDC-4481-BF0E-A74D714348F1}"/>
    <cellStyle name="Output 2 3 2 3 30" xfId="52364" xr:uid="{9A3844D9-6FA0-4CBE-ADC9-8CB9FAFB33BD}"/>
    <cellStyle name="Output 2 3 2 3 4" xfId="9413" xr:uid="{0F67BD81-7C9D-46A2-9136-6FAF0E6319F0}"/>
    <cellStyle name="Output 2 3 2 3 4 2" xfId="14558" xr:uid="{CA3DBCAF-5219-4453-A2DA-8632678C9EA1}"/>
    <cellStyle name="Output 2 3 2 3 4 2 2" xfId="22645" xr:uid="{59782C50-9608-4B26-9567-B21313338F97}"/>
    <cellStyle name="Output 2 3 2 3 4 2 2 2" xfId="37833" xr:uid="{2F991636-E9A2-4EEC-BB24-C2170F48192A}"/>
    <cellStyle name="Output 2 3 2 3 4 2 3" xfId="28799" xr:uid="{DB29D46D-45CC-4130-8D86-95886D433459}"/>
    <cellStyle name="Output 2 3 2 3 4 3" xfId="13705" xr:uid="{BF2F7BFD-4FAB-4B9D-AD23-710A8411F395}"/>
    <cellStyle name="Output 2 3 2 3 4 3 2" xfId="21823" xr:uid="{5F8F06B4-7D6D-41A4-A4B5-640A4E96C468}"/>
    <cellStyle name="Output 2 3 2 3 4 3 2 2" xfId="37011" xr:uid="{B246E727-28D6-4DD0-ADD2-316C158B56A8}"/>
    <cellStyle name="Output 2 3 2 3 4 3 3" xfId="27977" xr:uid="{7C9C541A-D73C-4069-8171-43F8657A5CE8}"/>
    <cellStyle name="Output 2 3 2 3 4 4" xfId="16785" xr:uid="{3B9CA2F3-145E-4FFD-ACAD-594CA9A0FD6D}"/>
    <cellStyle name="Output 2 3 2 3 4 4 2" xfId="24840" xr:uid="{60A63F74-07DC-4196-BCBE-3BF2E1C37564}"/>
    <cellStyle name="Output 2 3 2 3 4 4 2 2" xfId="40028" xr:uid="{1456AFB8-4926-43A4-B6F3-993ABEF5876A}"/>
    <cellStyle name="Output 2 3 2 3 4 4 3" xfId="30994" xr:uid="{11430CCA-284A-4AD9-88B5-1A5B45C56CDC}"/>
    <cellStyle name="Output 2 3 2 3 5" xfId="11344" xr:uid="{C144990E-19DB-49A6-B497-BD7FBA922681}"/>
    <cellStyle name="Output 2 3 2 3 5 2" xfId="19894" xr:uid="{C88D128C-8AFC-4762-B658-46BB9F904641}"/>
    <cellStyle name="Output 2 3 2 3 5 2 2" xfId="35099" xr:uid="{CC5668B0-ECAB-430C-A150-8971EC41D400}"/>
    <cellStyle name="Output 2 3 2 3 5 3" xfId="26142" xr:uid="{D8ECF54A-6A3A-4391-A364-C9331BBAD453}"/>
    <cellStyle name="Output 2 3 2 3 6" xfId="11658" xr:uid="{BE3DB7D6-4C6E-41A2-815F-5C514EA82D43}"/>
    <cellStyle name="Output 2 3 2 3 6 2" xfId="20180" xr:uid="{FC75F9E0-3262-458F-BA51-620D9DAC872C}"/>
    <cellStyle name="Output 2 3 2 3 6 2 2" xfId="35368" xr:uid="{A2BEEB01-4E11-48EE-98EC-FCAE926ED8A4}"/>
    <cellStyle name="Output 2 3 2 3 6 3" xfId="26371" xr:uid="{DB2942FB-4258-40AA-B91C-EC9DEB34AE0B}"/>
    <cellStyle name="Output 2 3 2 3 7" xfId="16440" xr:uid="{D945F0B2-775F-4690-B5DD-5E870C893B58}"/>
    <cellStyle name="Output 2 3 2 3 7 2" xfId="24495" xr:uid="{40397F0D-797C-460F-A203-D93632CB0D1B}"/>
    <cellStyle name="Output 2 3 2 3 7 2 2" xfId="39683" xr:uid="{8632FB53-CCF2-46D5-8D4E-3F9ECF94400F}"/>
    <cellStyle name="Output 2 3 2 3 7 3" xfId="30649" xr:uid="{39994644-F7DD-4187-8DD5-F3F05E025654}"/>
    <cellStyle name="Output 2 3 2 3 8" xfId="10597" xr:uid="{1042015F-8AEF-4D27-B7FB-00E5209E2EC9}"/>
    <cellStyle name="Output 2 3 2 3 8 2" xfId="19147" xr:uid="{BD6AAEF2-AD90-428C-82CA-EB371138C177}"/>
    <cellStyle name="Output 2 3 2 3 8 2 2" xfId="34352" xr:uid="{74DD2BD9-0543-41A4-849A-EA4C4C26F553}"/>
    <cellStyle name="Output 2 3 2 3 8 3" xfId="25395" xr:uid="{49261D48-66EC-4DB6-83F3-BC544C23591D}"/>
    <cellStyle name="Output 2 3 2 3 9" xfId="42145" xr:uid="{3BDC2C6B-D90B-4BB2-8082-F280A0EBE820}"/>
    <cellStyle name="Output 2 3 2 30" xfId="50460" xr:uid="{FA42DF79-C33A-417B-ABE9-AAB9148EFFD6}"/>
    <cellStyle name="Output 2 3 2 31" xfId="50475" xr:uid="{8F71CCEA-1E06-4B2B-9B3B-1C8B3BF50700}"/>
    <cellStyle name="Output 2 3 2 32" xfId="51771" xr:uid="{7B30D606-43F4-444E-B96D-CEACF3E315C8}"/>
    <cellStyle name="Output 2 3 2 33" xfId="52361" xr:uid="{3324CF02-A9AE-46AE-930C-3539CDB429D3}"/>
    <cellStyle name="Output 2 3 2 4" xfId="9128" xr:uid="{9FE10DE5-922F-47C6-B3B1-2D027E080571}"/>
    <cellStyle name="Output 2 3 2 4 2" xfId="10178" xr:uid="{293CFAED-2EA0-4BB7-B850-1CED2ED6E90D}"/>
    <cellStyle name="Output 2 3 2 4 2 2" xfId="15127" xr:uid="{372A4030-EAA3-4A65-ACAD-D090337E0FDB}"/>
    <cellStyle name="Output 2 3 2 4 2 2 2" xfId="23214" xr:uid="{BF0D80F6-F7AF-4B0B-8C65-9677ABA12A9C}"/>
    <cellStyle name="Output 2 3 2 4 2 2 2 2" xfId="38402" xr:uid="{89DC6364-C826-4FA7-9088-1A00622E1D07}"/>
    <cellStyle name="Output 2 3 2 4 2 2 3" xfId="29368" xr:uid="{B2C9294A-BDC0-4D71-8C68-CCE44FE3B001}"/>
    <cellStyle name="Output 2 3 2 4 2 3" xfId="13439" xr:uid="{E6EF6ECC-76ED-4BAC-924C-DB751ECDC206}"/>
    <cellStyle name="Output 2 3 2 4 2 3 2" xfId="21632" xr:uid="{855D5954-4CB9-48F2-AF64-0FA550A9733E}"/>
    <cellStyle name="Output 2 3 2 4 2 3 2 2" xfId="36820" xr:uid="{90B89641-19AE-4614-84CE-8B05B904B3AD}"/>
    <cellStyle name="Output 2 3 2 4 2 3 3" xfId="27786" xr:uid="{FED12AB1-6363-46CD-AD76-DC3859E9550C}"/>
    <cellStyle name="Output 2 3 2 4 2 4" xfId="16936" xr:uid="{BDB8639A-FFBF-433F-A262-E01B2BEE97D2}"/>
    <cellStyle name="Output 2 3 2 4 2 4 2" xfId="24991" xr:uid="{10063B35-C6DC-4249-9FC1-414CD3AE90C9}"/>
    <cellStyle name="Output 2 3 2 4 2 4 2 2" xfId="40179" xr:uid="{8494AF4E-D340-4857-939A-C46E755D82A9}"/>
    <cellStyle name="Output 2 3 2 4 2 4 3" xfId="31145" xr:uid="{0960160D-4DAD-4B72-9540-03F34EE988E6}"/>
    <cellStyle name="Output 2 3 2 4 3" xfId="14372" xr:uid="{0647E8FB-1434-4884-983B-568669951675}"/>
    <cellStyle name="Output 2 3 2 4 3 2" xfId="22459" xr:uid="{1F9D7FBE-5ECE-4493-BEC7-E9FDCB932051}"/>
    <cellStyle name="Output 2 3 2 4 3 2 2" xfId="37647" xr:uid="{B2073363-45E0-429B-B855-F63FD31D50A8}"/>
    <cellStyle name="Output 2 3 2 4 3 3" xfId="28613" xr:uid="{88ED1CB4-723D-482B-9117-1D309D2295E3}"/>
    <cellStyle name="Output 2 3 2 4 4" xfId="11281" xr:uid="{F8D7E25F-24A0-401F-B40C-A4BE15B31068}"/>
    <cellStyle name="Output 2 3 2 4 4 2" xfId="19831" xr:uid="{FE4DFB9D-187B-45C6-AEAE-C13358010119}"/>
    <cellStyle name="Output 2 3 2 4 4 2 2" xfId="35036" xr:uid="{510E8A05-2469-455A-B29D-D5E88A4D97F6}"/>
    <cellStyle name="Output 2 3 2 4 4 3" xfId="26079" xr:uid="{A6C1DD5B-6D20-431E-8976-64523AD16194}"/>
    <cellStyle name="Output 2 3 2 4 5" xfId="15556" xr:uid="{679DBF4C-FDF2-4403-A8D2-E9D25D11DCA9}"/>
    <cellStyle name="Output 2 3 2 4 5 2" xfId="23611" xr:uid="{7BA0F955-CD22-45E6-B22C-B707469715ED}"/>
    <cellStyle name="Output 2 3 2 4 5 2 2" xfId="38799" xr:uid="{F5207E81-E99C-40AC-AB4F-278E8B16BB1A}"/>
    <cellStyle name="Output 2 3 2 4 5 3" xfId="29765" xr:uid="{60E38061-805C-43E6-9DFF-4E2E47174674}"/>
    <cellStyle name="Output 2 3 2 5" xfId="9289" xr:uid="{85CF58FB-7A78-4C2B-B7DD-BEEB6ACDACD6}"/>
    <cellStyle name="Output 2 3 2 5 2" xfId="10306" xr:uid="{F88CEAF9-9CDD-44A2-B889-95E12046CF69}"/>
    <cellStyle name="Output 2 3 2 5 2 2" xfId="15216" xr:uid="{8CEA0449-632B-4C62-9EB2-D053D81D32A1}"/>
    <cellStyle name="Output 2 3 2 5 2 2 2" xfId="23303" xr:uid="{CC29E39F-DA5F-4EDA-A537-E127FDCE1687}"/>
    <cellStyle name="Output 2 3 2 5 2 2 2 2" xfId="38491" xr:uid="{43055C93-31CE-40D0-9797-BF81BBC4355A}"/>
    <cellStyle name="Output 2 3 2 5 2 2 3" xfId="29457" xr:uid="{4418371A-CB39-4D9F-9279-4F2F8CF010AD}"/>
    <cellStyle name="Output 2 3 2 5 2 3" xfId="14925" xr:uid="{9D382733-493D-4BCD-8E16-19D750978556}"/>
    <cellStyle name="Output 2 3 2 5 2 3 2" xfId="23012" xr:uid="{321F9589-1B01-41CF-A238-24AC638E4D6D}"/>
    <cellStyle name="Output 2 3 2 5 2 3 2 2" xfId="38200" xr:uid="{21E8461D-7784-4649-B188-9279AC4013A8}"/>
    <cellStyle name="Output 2 3 2 5 2 3 3" xfId="29166" xr:uid="{E4CE438A-B43D-4663-91E9-C70143A10CFF}"/>
    <cellStyle name="Output 2 3 2 5 2 4" xfId="17006" xr:uid="{8FBF6108-87CE-4F24-8ECC-373DB465BD19}"/>
    <cellStyle name="Output 2 3 2 5 2 4 2" xfId="25061" xr:uid="{58E23283-8A4A-4C7A-BF03-CCC82AAA8B88}"/>
    <cellStyle name="Output 2 3 2 5 2 4 2 2" xfId="40249" xr:uid="{354CBFDA-88A7-420A-BB54-7C4400766599}"/>
    <cellStyle name="Output 2 3 2 5 2 4 3" xfId="31215" xr:uid="{2144994D-5C53-4740-9DF6-9CA678AC1642}"/>
    <cellStyle name="Output 2 3 2 5 3" xfId="14461" xr:uid="{F2710434-4E9C-4B3E-9A84-87E6D98BE577}"/>
    <cellStyle name="Output 2 3 2 5 3 2" xfId="22548" xr:uid="{393F672C-AEC3-46D0-A805-AEADB6267278}"/>
    <cellStyle name="Output 2 3 2 5 3 2 2" xfId="37736" xr:uid="{E50C98EA-8AF3-4A27-91C4-4EA8CA5A059F}"/>
    <cellStyle name="Output 2 3 2 5 3 3" xfId="28702" xr:uid="{DD4E8C38-CEA7-495E-B50D-C37E5C8C65E0}"/>
    <cellStyle name="Output 2 3 2 5 4" xfId="12357" xr:uid="{A2CF1044-31FA-4346-B30D-3C628CD83D66}"/>
    <cellStyle name="Output 2 3 2 5 4 2" xfId="20778" xr:uid="{6FE9A83A-DE13-4741-AB9A-EBF3B7393561}"/>
    <cellStyle name="Output 2 3 2 5 4 2 2" xfId="35966" xr:uid="{19AA5F22-8855-4B01-B24C-DD6596BF566B}"/>
    <cellStyle name="Output 2 3 2 5 4 3" xfId="26932" xr:uid="{23CD95B9-9328-45A1-8E9E-56A8EEC7F233}"/>
    <cellStyle name="Output 2 3 2 5 5" xfId="10682" xr:uid="{B8B2A684-C971-4470-BEB7-44F17424B0EA}"/>
    <cellStyle name="Output 2 3 2 5 5 2" xfId="19232" xr:uid="{52B1F8B8-5A4A-4C02-8AA9-017ABAAE7AA9}"/>
    <cellStyle name="Output 2 3 2 5 5 2 2" xfId="34437" xr:uid="{34282FF9-7B60-43C0-B09D-FE103254CBC9}"/>
    <cellStyle name="Output 2 3 2 5 5 3" xfId="25480" xr:uid="{8F114245-6E35-424C-BD53-A053D58D82B5}"/>
    <cellStyle name="Output 2 3 2 6" xfId="9235" xr:uid="{00F77794-9602-4C4B-97A7-FD2972D647D8}"/>
    <cellStyle name="Output 2 3 2 6 2" xfId="10252" xr:uid="{07F0BA39-233F-49F9-97DE-54CBED01B514}"/>
    <cellStyle name="Output 2 3 2 6 2 2" xfId="15172" xr:uid="{549BCA50-E598-4BD4-8D27-2AA7DF42791A}"/>
    <cellStyle name="Output 2 3 2 6 2 2 2" xfId="23259" xr:uid="{A0A61866-AF5B-43EF-B234-2BA933DEDE27}"/>
    <cellStyle name="Output 2 3 2 6 2 2 2 2" xfId="38447" xr:uid="{B889A91C-DE24-40EB-B47B-E277221DB4B2}"/>
    <cellStyle name="Output 2 3 2 6 2 2 3" xfId="29413" xr:uid="{49171FB5-70F6-40F3-866F-335B25B53C8D}"/>
    <cellStyle name="Output 2 3 2 6 2 3" xfId="14743" xr:uid="{2803EA08-7E2E-41D1-8A1D-2559BD335F10}"/>
    <cellStyle name="Output 2 3 2 6 2 3 2" xfId="22830" xr:uid="{597EE31E-26A8-48DC-BC4C-6BF6B78D62DB}"/>
    <cellStyle name="Output 2 3 2 6 2 3 2 2" xfId="38018" xr:uid="{2C31B6E7-E236-411E-A828-44F4E4B29A2B}"/>
    <cellStyle name="Output 2 3 2 6 2 3 3" xfId="28984" xr:uid="{37195F77-0938-44FD-A922-90CD6CA8C900}"/>
    <cellStyle name="Output 2 3 2 6 2 4" xfId="16967" xr:uid="{78FB8756-D58C-4FA5-A1E1-567EC936BE39}"/>
    <cellStyle name="Output 2 3 2 6 2 4 2" xfId="25022" xr:uid="{0D8EB737-1A16-4C1E-BC47-77F80B243F80}"/>
    <cellStyle name="Output 2 3 2 6 2 4 2 2" xfId="40210" xr:uid="{FA08CB37-14F9-4EA5-98BD-D5E14350901C}"/>
    <cellStyle name="Output 2 3 2 6 2 4 3" xfId="31176" xr:uid="{9B395967-87F1-4C29-926E-8AE3F4B01667}"/>
    <cellStyle name="Output 2 3 2 6 3" xfId="14419" xr:uid="{9EB06FAF-A0DE-47EC-8B50-276099B10941}"/>
    <cellStyle name="Output 2 3 2 6 3 2" xfId="22506" xr:uid="{C6C74C24-CD74-4339-8CDC-A2C4D344A874}"/>
    <cellStyle name="Output 2 3 2 6 3 2 2" xfId="37694" xr:uid="{7317ECEF-8893-4CED-B7F2-8069E13A66E0}"/>
    <cellStyle name="Output 2 3 2 6 3 3" xfId="28660" xr:uid="{7F208FA5-B456-4959-B358-37DAF8800B45}"/>
    <cellStyle name="Output 2 3 2 6 4" xfId="13054" xr:uid="{A9E23EA4-A292-41F1-8286-16D0784B6EFC}"/>
    <cellStyle name="Output 2 3 2 6 4 2" xfId="21388" xr:uid="{44307884-E883-4FB7-9E00-99120DB9B616}"/>
    <cellStyle name="Output 2 3 2 6 4 2 2" xfId="36576" xr:uid="{2335FFD3-6602-440E-A199-A9F60896D61C}"/>
    <cellStyle name="Output 2 3 2 6 4 3" xfId="27542" xr:uid="{EF20BBEF-BE93-4480-8890-6B793032FEA7}"/>
    <cellStyle name="Output 2 3 2 6 5" xfId="13103" xr:uid="{18AAA775-8448-4EBB-9A93-E030BBB39368}"/>
    <cellStyle name="Output 2 3 2 6 5 2" xfId="21427" xr:uid="{986950D9-7DF9-4206-A4FE-BC29B9AE2A54}"/>
    <cellStyle name="Output 2 3 2 6 5 2 2" xfId="36615" xr:uid="{91B35473-7F04-4473-8C98-C47732D5EAB1}"/>
    <cellStyle name="Output 2 3 2 6 5 3" xfId="27581" xr:uid="{0DCC7581-DD1B-4F99-9CBB-B3847A5699FC}"/>
    <cellStyle name="Output 2 3 2 7" xfId="9410" xr:uid="{1C14C046-C3E7-4A51-82BE-945BBCD28ACC}"/>
    <cellStyle name="Output 2 3 2 7 2" xfId="14555" xr:uid="{250C3BC9-DEB6-4DCE-82B8-C9E86F6DF4F8}"/>
    <cellStyle name="Output 2 3 2 7 2 2" xfId="22642" xr:uid="{1B894568-264E-4875-B0A8-9907CD514DBA}"/>
    <cellStyle name="Output 2 3 2 7 2 2 2" xfId="37830" xr:uid="{82978D12-AA9D-40F8-AE66-A77C146F7110}"/>
    <cellStyle name="Output 2 3 2 7 2 3" xfId="28796" xr:uid="{40E77665-A3E4-4A23-A94F-A21DBC9B41B2}"/>
    <cellStyle name="Output 2 3 2 7 3" xfId="15631" xr:uid="{42A003BA-7B57-4FFD-97E4-B973DC3F244B}"/>
    <cellStyle name="Output 2 3 2 7 3 2" xfId="23686" xr:uid="{B15D5146-7A34-4252-9EC5-DEB4C5EABE90}"/>
    <cellStyle name="Output 2 3 2 7 3 2 2" xfId="38874" xr:uid="{BA97BF60-8453-45E8-9161-3645539AF277}"/>
    <cellStyle name="Output 2 3 2 7 3 3" xfId="29840" xr:uid="{21D388EA-1408-48D5-AF13-84775719DD84}"/>
    <cellStyle name="Output 2 3 2 7 4" xfId="13955" xr:uid="{1D138AA4-5AE4-421E-BF1B-13031A8E7640}"/>
    <cellStyle name="Output 2 3 2 7 4 2" xfId="22050" xr:uid="{4852865C-88EB-47C7-AD23-8033F644C137}"/>
    <cellStyle name="Output 2 3 2 7 4 2 2" xfId="37238" xr:uid="{E53A3337-2EBA-4B8F-8463-382DC4C32D90}"/>
    <cellStyle name="Output 2 3 2 7 4 3" xfId="28204" xr:uid="{67D48B4F-CE0D-449A-9114-27171392ED20}"/>
    <cellStyle name="Output 2 3 2 8" xfId="11225" xr:uid="{0C5BF7F4-2A87-4F62-92AB-2FEDF688BF71}"/>
    <cellStyle name="Output 2 3 2 8 2" xfId="19775" xr:uid="{B3767794-8683-4598-8014-7693989FB806}"/>
    <cellStyle name="Output 2 3 2 8 2 2" xfId="34980" xr:uid="{E22B33EC-640F-4FD8-B460-485F895D8822}"/>
    <cellStyle name="Output 2 3 2 8 3" xfId="26023" xr:uid="{59F10630-D7BF-45F6-8C0F-2BF4B829EA98}"/>
    <cellStyle name="Output 2 3 2 9" xfId="11140" xr:uid="{61F3F12F-790F-4A99-8A69-5256CE3EA1AE}"/>
    <cellStyle name="Output 2 3 2 9 2" xfId="19690" xr:uid="{BC3F3654-C00A-4D00-B388-F8C9897EF02C}"/>
    <cellStyle name="Output 2 3 2 9 2 2" xfId="34895" xr:uid="{1A20DE0D-CDF0-4F96-BC31-678F49C220E6}"/>
    <cellStyle name="Output 2 3 2 9 3" xfId="25938" xr:uid="{2C17E68E-5937-4EB5-B669-304280B7DF55}"/>
    <cellStyle name="Output 2 3 20" xfId="43503" xr:uid="{62516F2A-B97B-44CA-B023-FC056AD4CCDC}"/>
    <cellStyle name="Output 2 3 21" xfId="44403" xr:uid="{9AF2C3EE-29DE-4B13-A7D9-447F2FDC1B4A}"/>
    <cellStyle name="Output 2 3 22" xfId="46223" xr:uid="{A8B6A7D6-28F7-47A1-A8DD-9C3BDFFC2E34}"/>
    <cellStyle name="Output 2 3 23" xfId="47294" xr:uid="{7E66058D-0DF3-4B11-B75B-5B052AE8F22A}"/>
    <cellStyle name="Output 2 3 24" xfId="46080" xr:uid="{95F20C02-AEDB-4745-95E2-9D3BDAA34D40}"/>
    <cellStyle name="Output 2 3 25" xfId="46065" xr:uid="{1A11BDA1-7A31-413E-983E-096BCCE51815}"/>
    <cellStyle name="Output 2 3 26" xfId="45710" xr:uid="{4979B8C4-4502-4146-A19A-397AF5D7C6BD}"/>
    <cellStyle name="Output 2 3 27" xfId="48867" xr:uid="{B8344DBD-DA43-4786-AD1B-178E1778CBD6}"/>
    <cellStyle name="Output 2 3 28" xfId="48769" xr:uid="{53B0F752-5B1F-4508-BB49-BCD1E12169F4}"/>
    <cellStyle name="Output 2 3 29" xfId="49687" xr:uid="{4558A32B-02A5-4863-8174-6B66194735BE}"/>
    <cellStyle name="Output 2 3 3" xfId="7572" xr:uid="{58A363F5-49A4-485A-B6F8-CD763BA0CFC1}"/>
    <cellStyle name="Output 2 3 3 10" xfId="10863" xr:uid="{36533B9F-08F1-4BC9-857F-8AA79DA64E7E}"/>
    <cellStyle name="Output 2 3 3 10 2" xfId="19413" xr:uid="{A28074F1-F19D-4408-8C67-6C24DF38AB14}"/>
    <cellStyle name="Output 2 3 3 10 2 2" xfId="34618" xr:uid="{3ADE17A1-0EC8-421C-A69A-561E06960D92}"/>
    <cellStyle name="Output 2 3 3 10 3" xfId="25661" xr:uid="{0BDE4479-C3AD-4DB4-B584-909CE459797F}"/>
    <cellStyle name="Output 2 3 3 11" xfId="31586" xr:uid="{964BA589-4515-456E-9D3D-7ABB4087B8CD}"/>
    <cellStyle name="Output 2 3 3 12" xfId="43695" xr:uid="{E68F47E8-35BB-4150-904B-7D9AA815CAE6}"/>
    <cellStyle name="Output 2 3 3 13" xfId="41404" xr:uid="{10B87EFE-5967-40F4-8CAB-70109466ED0A}"/>
    <cellStyle name="Output 2 3 3 14" xfId="43472" xr:uid="{F275F01E-330F-4F7C-820E-EA3F1004A2D6}"/>
    <cellStyle name="Output 2 3 3 15" xfId="42581" xr:uid="{68C04649-BE9E-4431-88AC-844D256C507F}"/>
    <cellStyle name="Output 2 3 3 16" xfId="44009" xr:uid="{59C1A9E6-CDE2-4BA1-8292-4BFAF53A8DE4}"/>
    <cellStyle name="Output 2 3 3 17" xfId="42726" xr:uid="{CE615145-06D5-411E-9010-2EF39D4F7167}"/>
    <cellStyle name="Output 2 3 3 18" xfId="44189" xr:uid="{21FE8DFB-F646-408B-AADC-85DC42F3D657}"/>
    <cellStyle name="Output 2 3 3 19" xfId="42881" xr:uid="{557C2230-FC1B-4F45-8A61-9162CA3A9414}"/>
    <cellStyle name="Output 2 3 3 2" xfId="9133" xr:uid="{79CDC298-8765-4D77-809B-4BEBCC0149C9}"/>
    <cellStyle name="Output 2 3 3 2 10" xfId="43584" xr:uid="{982FEC06-6F20-4639-947D-F97DFD8B7073}"/>
    <cellStyle name="Output 2 3 3 2 11" xfId="41308" xr:uid="{4FA8BFA0-D277-44C1-ADCB-38A4AEA70472}"/>
    <cellStyle name="Output 2 3 3 2 12" xfId="41795" xr:uid="{15B99F50-9286-40F6-A6DB-334A06A530F4}"/>
    <cellStyle name="Output 2 3 3 2 13" xfId="42348" xr:uid="{D0674679-CDE1-4A47-A535-C0BE59891E17}"/>
    <cellStyle name="Output 2 3 3 2 14" xfId="41834" xr:uid="{B18420D2-3FBA-4E05-A822-C129CA36408D}"/>
    <cellStyle name="Output 2 3 3 2 15" xfId="43834" xr:uid="{77906089-1BE9-4934-B155-1BEF40427522}"/>
    <cellStyle name="Output 2 3 3 2 16" xfId="41846" xr:uid="{118496B3-5A90-413F-A1FD-0DB403EBA4D3}"/>
    <cellStyle name="Output 2 3 3 2 17" xfId="41873" xr:uid="{02EEC39E-D6BC-4F6D-8298-3E5A8FE5BE2D}"/>
    <cellStyle name="Output 2 3 3 2 18" xfId="46358" xr:uid="{8A9C112A-06BA-42CC-B3B7-5E62BE9210BF}"/>
    <cellStyle name="Output 2 3 3 2 19" xfId="47244" xr:uid="{E109DD97-F8DD-4B70-88AD-2B23A3BA1C79}"/>
    <cellStyle name="Output 2 3 3 2 2" xfId="9294" xr:uid="{9AB94CF0-E040-47F5-B26B-FDEA9FEE37B9}"/>
    <cellStyle name="Output 2 3 3 2 2 2" xfId="10311" xr:uid="{3CE6637D-8454-4BF6-ACBB-2D91709C4E8B}"/>
    <cellStyle name="Output 2 3 3 2 2 2 2" xfId="15221" xr:uid="{089F1937-1D84-4566-8890-1C2896A7A7DC}"/>
    <cellStyle name="Output 2 3 3 2 2 2 2 2" xfId="23308" xr:uid="{C730CBBE-5F6B-416A-B30E-F729B865572F}"/>
    <cellStyle name="Output 2 3 3 2 2 2 2 2 2" xfId="38496" xr:uid="{D49ECC66-907D-4719-B92A-50A75F3CB90E}"/>
    <cellStyle name="Output 2 3 3 2 2 2 2 3" xfId="29462" xr:uid="{A25347DC-A236-4C66-AD9C-25FE91397D90}"/>
    <cellStyle name="Output 2 3 3 2 2 2 3" xfId="12031" xr:uid="{4C18B767-C6F2-4A5F-AE07-C6A2CA46B6BF}"/>
    <cellStyle name="Output 2 3 3 2 2 2 3 2" xfId="20507" xr:uid="{D85E1BF5-1C61-474A-B82F-A626D7E07A2D}"/>
    <cellStyle name="Output 2 3 3 2 2 2 3 2 2" xfId="35695" xr:uid="{A4AB1228-DA8C-4ED3-AEE2-20AFF79F4BD3}"/>
    <cellStyle name="Output 2 3 3 2 2 2 3 3" xfId="26664" xr:uid="{C7CF6BD1-FAB6-409E-8AB6-35F196DB674B}"/>
    <cellStyle name="Output 2 3 3 2 2 2 4" xfId="17011" xr:uid="{80E652C8-342B-4876-B65B-079836706BEB}"/>
    <cellStyle name="Output 2 3 3 2 2 2 4 2" xfId="25066" xr:uid="{67748250-63F1-49A1-BFF8-E1091830F474}"/>
    <cellStyle name="Output 2 3 3 2 2 2 4 2 2" xfId="40254" xr:uid="{BA6CEFF5-091E-4DD4-A960-A3368EBBEEFB}"/>
    <cellStyle name="Output 2 3 3 2 2 2 4 3" xfId="31220" xr:uid="{D9E8F897-DB63-4E57-A8CE-8D10CFBE6AE9}"/>
    <cellStyle name="Output 2 3 3 2 2 3" xfId="14466" xr:uid="{879E6C68-E15B-409B-90A3-9A765FE939A7}"/>
    <cellStyle name="Output 2 3 3 2 2 3 2" xfId="22553" xr:uid="{575A6559-DAAF-43E1-B4BE-D67552654B95}"/>
    <cellStyle name="Output 2 3 3 2 2 3 2 2" xfId="37741" xr:uid="{747A1AE4-B426-4B63-8FE5-EEB6C517D56D}"/>
    <cellStyle name="Output 2 3 3 2 2 3 3" xfId="28707" xr:uid="{5751C37F-E929-4EEE-9B52-9BE375C55C84}"/>
    <cellStyle name="Output 2 3 3 2 2 4" xfId="12362" xr:uid="{DE5E6A24-1BD4-481A-8135-199DB2F8CB4C}"/>
    <cellStyle name="Output 2 3 3 2 2 4 2" xfId="20783" xr:uid="{32A36275-25EC-4C30-834C-3E62C06CF99A}"/>
    <cellStyle name="Output 2 3 3 2 2 4 2 2" xfId="35971" xr:uid="{55423469-B824-4D37-BC44-836711161359}"/>
    <cellStyle name="Output 2 3 3 2 2 4 3" xfId="26937" xr:uid="{863AD3EE-D56C-4E17-964C-2C12C3F0375C}"/>
    <cellStyle name="Output 2 3 3 2 2 5" xfId="13528" xr:uid="{565E0199-F3F7-434B-8D79-290A1A466B92}"/>
    <cellStyle name="Output 2 3 3 2 2 5 2" xfId="21678" xr:uid="{AB8E432A-187B-4A97-8484-8A252700BD31}"/>
    <cellStyle name="Output 2 3 3 2 2 5 2 2" xfId="36866" xr:uid="{0797EC2B-B8F6-463F-8623-E2E5715A2E89}"/>
    <cellStyle name="Output 2 3 3 2 2 5 3" xfId="27832" xr:uid="{4AA2AE92-33E0-470C-8055-9EC19A63A7A5}"/>
    <cellStyle name="Output 2 3 3 2 20" xfId="46099" xr:uid="{C50E754D-3DD4-4387-91B5-C298402FEBED}"/>
    <cellStyle name="Output 2 3 3 2 21" xfId="46047" xr:uid="{D4769507-59C4-40C2-9A4F-BE6059953737}"/>
    <cellStyle name="Output 2 3 3 2 22" xfId="46074" xr:uid="{BFB6FBDB-FF95-4440-BC93-37222E778B95}"/>
    <cellStyle name="Output 2 3 3 2 23" xfId="48985" xr:uid="{961B3AA0-F5A5-4271-A568-6A63D8D96CC6}"/>
    <cellStyle name="Output 2 3 3 2 24" xfId="49582" xr:uid="{B6371FD8-3D27-4B07-BA30-6515EDE0FBA1}"/>
    <cellStyle name="Output 2 3 3 2 25" xfId="48793" xr:uid="{460D02A8-DCCD-4D1C-B108-84C804055621}"/>
    <cellStyle name="Output 2 3 3 2 26" xfId="50650" xr:uid="{34055C81-E9D8-4B56-906E-BD7D3E772319}"/>
    <cellStyle name="Output 2 3 3 2 27" xfId="51119" xr:uid="{AA7D55DD-BDA6-4B07-8801-9A360FD16218}"/>
    <cellStyle name="Output 2 3 3 2 28" xfId="50492" xr:uid="{336713CB-6594-42FB-8D0F-3184B8AD0D44}"/>
    <cellStyle name="Output 2 3 3 2 29" xfId="51776" xr:uid="{81728076-B5F4-4C85-94D3-849F7D87FF50}"/>
    <cellStyle name="Output 2 3 3 2 3" xfId="9240" xr:uid="{760BDCDE-3258-4848-9386-E869543D7EF3}"/>
    <cellStyle name="Output 2 3 3 2 3 2" xfId="10257" xr:uid="{DF95A782-15C2-44F5-8086-A7615B22F544}"/>
    <cellStyle name="Output 2 3 3 2 3 2 2" xfId="15177" xr:uid="{5FCD83FC-379B-4758-8B0B-B40C40CD0EE8}"/>
    <cellStyle name="Output 2 3 3 2 3 2 2 2" xfId="23264" xr:uid="{4FB7DDB4-D934-434E-B3E2-634028359626}"/>
    <cellStyle name="Output 2 3 3 2 3 2 2 2 2" xfId="38452" xr:uid="{65DCEA3C-00F8-4937-A132-FF282DF3F7B6}"/>
    <cellStyle name="Output 2 3 3 2 3 2 2 3" xfId="29418" xr:uid="{8D4894E1-B94D-4A88-93D5-FE71DD037AC6}"/>
    <cellStyle name="Output 2 3 3 2 3 2 3" xfId="13881" xr:uid="{7F3251FE-8460-4C10-9F6A-81D1F5344DBF}"/>
    <cellStyle name="Output 2 3 3 2 3 2 3 2" xfId="21986" xr:uid="{2A70EE20-DBEE-4D37-8D4B-83CFE616C94F}"/>
    <cellStyle name="Output 2 3 3 2 3 2 3 2 2" xfId="37174" xr:uid="{E84D271A-8104-44B2-B80E-424ADEDFFE31}"/>
    <cellStyle name="Output 2 3 3 2 3 2 3 3" xfId="28140" xr:uid="{0886CCC2-C0AA-4F82-9118-26A1AD5081DA}"/>
    <cellStyle name="Output 2 3 3 2 3 2 4" xfId="16972" xr:uid="{601F7F5D-E5D3-4BDC-905B-F594084037B6}"/>
    <cellStyle name="Output 2 3 3 2 3 2 4 2" xfId="25027" xr:uid="{EF76ACB0-55CA-4F91-882F-171125BAE600}"/>
    <cellStyle name="Output 2 3 3 2 3 2 4 2 2" xfId="40215" xr:uid="{52434656-07FD-477A-B135-0BD4AE95788B}"/>
    <cellStyle name="Output 2 3 3 2 3 2 4 3" xfId="31181" xr:uid="{F0FD4EF7-EAF8-4AB9-801D-296E19BA1218}"/>
    <cellStyle name="Output 2 3 3 2 3 3" xfId="14424" xr:uid="{E9C27E1E-DC67-4463-B90D-9F6CF4574627}"/>
    <cellStyle name="Output 2 3 3 2 3 3 2" xfId="22511" xr:uid="{F6D7435C-AA09-4D88-83DC-BF73ED89980B}"/>
    <cellStyle name="Output 2 3 3 2 3 3 2 2" xfId="37699" xr:uid="{23D2EFB2-E137-4258-86CB-0B9474D0371E}"/>
    <cellStyle name="Output 2 3 3 2 3 3 3" xfId="28665" xr:uid="{B7A8EA65-2859-45C4-BBB1-2C7656423D8D}"/>
    <cellStyle name="Output 2 3 3 2 3 4" xfId="10872" xr:uid="{74AD98B7-9F1E-4E12-91CE-FA83E3D7FBCB}"/>
    <cellStyle name="Output 2 3 3 2 3 4 2" xfId="19422" xr:uid="{C62D8AB4-C6A7-4FA1-B4AB-FBA3F0621DD2}"/>
    <cellStyle name="Output 2 3 3 2 3 4 2 2" xfId="34627" xr:uid="{95E17BF2-5E4B-40D7-9021-005A62252E6A}"/>
    <cellStyle name="Output 2 3 3 2 3 4 3" xfId="25670" xr:uid="{2D18539B-A35F-4C7B-9CBC-A1A51E829E0A}"/>
    <cellStyle name="Output 2 3 3 2 3 5" xfId="13375" xr:uid="{287DD08E-FC1C-46EF-8C15-28FBFB27369F}"/>
    <cellStyle name="Output 2 3 3 2 3 5 2" xfId="21603" xr:uid="{1A30AF7E-1B31-42C9-93A6-55A061E2FACF}"/>
    <cellStyle name="Output 2 3 3 2 3 5 2 2" xfId="36791" xr:uid="{F37B96DC-A4AA-449F-87C3-401DA2605BAE}"/>
    <cellStyle name="Output 2 3 3 2 3 5 3" xfId="27757" xr:uid="{3423471E-8ADE-4973-BF9E-0380531C8FDC}"/>
    <cellStyle name="Output 2 3 3 2 30" xfId="52366" xr:uid="{1EB1C9CF-8D17-4602-BC8B-EF05D1FCB157}"/>
    <cellStyle name="Output 2 3 3 2 4" xfId="9415" xr:uid="{BAE0CEEC-46BB-4FC7-9774-0A82F4A6B38B}"/>
    <cellStyle name="Output 2 3 3 2 4 2" xfId="14560" xr:uid="{27D4B26D-96B5-4DB1-9B92-35CDC7E2F24A}"/>
    <cellStyle name="Output 2 3 3 2 4 2 2" xfId="22647" xr:uid="{8751C3F7-9868-46C0-AF71-AC764349632B}"/>
    <cellStyle name="Output 2 3 3 2 4 2 2 2" xfId="37835" xr:uid="{6531172E-2705-4601-ABA9-9F0A3167C48D}"/>
    <cellStyle name="Output 2 3 3 2 4 2 3" xfId="28801" xr:uid="{D04C84A6-8C9D-4754-A707-A59F9E4EE9E4}"/>
    <cellStyle name="Output 2 3 3 2 4 3" xfId="12389" xr:uid="{AD211808-B459-400F-B2BB-A883251B2B22}"/>
    <cellStyle name="Output 2 3 3 2 4 3 2" xfId="20808" xr:uid="{C0224509-B2C3-4955-8454-F13F46F7A121}"/>
    <cellStyle name="Output 2 3 3 2 4 3 2 2" xfId="35996" xr:uid="{16FE8E2C-8DCD-44C2-AB4B-D1EF0F211B6B}"/>
    <cellStyle name="Output 2 3 3 2 4 3 3" xfId="26962" xr:uid="{9BCAB0A5-E56B-4BDC-8F58-57496CBF870A}"/>
    <cellStyle name="Output 2 3 3 2 4 4" xfId="16723" xr:uid="{32C27D94-B744-405D-98DD-85A7CB4ED626}"/>
    <cellStyle name="Output 2 3 3 2 4 4 2" xfId="24778" xr:uid="{DF44616D-4858-425A-A726-A3816D0A4EDD}"/>
    <cellStyle name="Output 2 3 3 2 4 4 2 2" xfId="39966" xr:uid="{1925ED6E-7D53-41F7-B5B6-918DFB5CBC48}"/>
    <cellStyle name="Output 2 3 3 2 4 4 3" xfId="30932" xr:uid="{1527F1AD-E790-444D-A444-7AE48BEFF75F}"/>
    <cellStyle name="Output 2 3 3 2 5" xfId="11346" xr:uid="{EC66D21E-654B-495C-9E1B-697880FE5187}"/>
    <cellStyle name="Output 2 3 3 2 5 2" xfId="19896" xr:uid="{CFFC2537-5E9F-4469-8B78-00EA39C923D1}"/>
    <cellStyle name="Output 2 3 3 2 5 2 2" xfId="35101" xr:uid="{1FA69466-27C6-4F50-9C0D-A698CEB971FB}"/>
    <cellStyle name="Output 2 3 3 2 5 3" xfId="26144" xr:uid="{A7A45F1B-9A0D-4BA7-85EB-8C56A3DA2DA8}"/>
    <cellStyle name="Output 2 3 3 2 6" xfId="15429" xr:uid="{CF96A995-7DFC-4B5A-BBA1-2813946161E4}"/>
    <cellStyle name="Output 2 3 3 2 6 2" xfId="23516" xr:uid="{AA2CF715-EA43-4D01-A3FB-097109B66A88}"/>
    <cellStyle name="Output 2 3 3 2 6 2 2" xfId="38704" xr:uid="{32EA0AE0-C8C6-44D3-95BE-AA7AD41C16E3}"/>
    <cellStyle name="Output 2 3 3 2 6 3" xfId="29670" xr:uid="{AD34197C-23C3-4AEF-863D-D8AAD12C659A}"/>
    <cellStyle name="Output 2 3 3 2 7" xfId="16451" xr:uid="{EBA376D2-B29C-4865-9F11-178893F8FA87}"/>
    <cellStyle name="Output 2 3 3 2 7 2" xfId="24506" xr:uid="{86296D4E-6A4E-46CA-B5F9-7FBAB48396FC}"/>
    <cellStyle name="Output 2 3 3 2 7 2 2" xfId="39694" xr:uid="{8607C5FB-6B75-469E-BF70-51065A5BF23B}"/>
    <cellStyle name="Output 2 3 3 2 7 3" xfId="30660" xr:uid="{77E24A2E-0B11-4C11-974A-656FBF3F9B19}"/>
    <cellStyle name="Output 2 3 3 2 8" xfId="12985" xr:uid="{DA30839F-4356-4E06-A1D1-9CFD4B587DE3}"/>
    <cellStyle name="Output 2 3 3 2 8 2" xfId="21339" xr:uid="{4619A2C2-0ED5-4807-938C-8D4C4CB623FD}"/>
    <cellStyle name="Output 2 3 3 2 8 2 2" xfId="36527" xr:uid="{DD1AA5A0-2442-4396-84AD-0472F0205CD3}"/>
    <cellStyle name="Output 2 3 3 2 8 3" xfId="27493" xr:uid="{32A6AA5B-70BB-4213-8BDC-B7EC104FE13B}"/>
    <cellStyle name="Output 2 3 3 2 9" xfId="42147" xr:uid="{BDBCE7F6-3A04-44A2-B2D3-9F879AF346FF}"/>
    <cellStyle name="Output 2 3 3 20" xfId="46226" xr:uid="{6C22DF36-929C-4DF6-9542-CA02EBB9E205}"/>
    <cellStyle name="Output 2 3 3 21" xfId="47291" xr:uid="{DD6F0477-6E4D-44C1-8483-200379D34457}"/>
    <cellStyle name="Output 2 3 3 22" xfId="46608" xr:uid="{C9917852-21A0-4AED-A0F1-1D2D7C535BB8}"/>
    <cellStyle name="Output 2 3 3 23" xfId="47927" xr:uid="{8690314E-811D-4C80-B25F-3E7CE8395967}"/>
    <cellStyle name="Output 2 3 3 24" xfId="45821" xr:uid="{69621CB2-D7C5-40FB-B7C1-EBF24EC59455}"/>
    <cellStyle name="Output 2 3 3 25" xfId="48870" xr:uid="{710FB983-C380-4847-996C-70F2F5ED1169}"/>
    <cellStyle name="Output 2 3 3 26" xfId="48902" xr:uid="{91019E9C-2449-4D43-8CE2-3066DB5AC26F}"/>
    <cellStyle name="Output 2 3 3 27" xfId="49689" xr:uid="{26B363A3-80CA-453F-988E-F852FDC11A3C}"/>
    <cellStyle name="Output 2 3 3 28" xfId="50546" xr:uid="{D619AF7F-4D3E-49BA-9D9A-AC855C0B8E18}"/>
    <cellStyle name="Output 2 3 3 29" xfId="50458" xr:uid="{94A8AE09-5652-4267-ABFD-E66245A36B34}"/>
    <cellStyle name="Output 2 3 3 3" xfId="9132" xr:uid="{23A6B208-46B5-4F4B-AED8-9A3724C83B85}"/>
    <cellStyle name="Output 2 3 3 3 2" xfId="10180" xr:uid="{043CDC42-132A-407C-8D1E-64466BEFCF61}"/>
    <cellStyle name="Output 2 3 3 3 2 2" xfId="15129" xr:uid="{7BB5F9A5-F604-467C-8CD4-BCC5E52D324C}"/>
    <cellStyle name="Output 2 3 3 3 2 2 2" xfId="23216" xr:uid="{DEA791F1-4896-4255-A290-A8A8C48363A4}"/>
    <cellStyle name="Output 2 3 3 3 2 2 2 2" xfId="38404" xr:uid="{AB4D214A-BC53-4046-BC54-4F1792985A78}"/>
    <cellStyle name="Output 2 3 3 3 2 2 3" xfId="29370" xr:uid="{5DDEDE34-DC38-4B13-8B62-8EF8C3EA6D66}"/>
    <cellStyle name="Output 2 3 3 3 2 3" xfId="13441" xr:uid="{A54E4795-0BC6-4EC9-B6D8-197FA5084FCB}"/>
    <cellStyle name="Output 2 3 3 3 2 3 2" xfId="21634" xr:uid="{80092115-D8C8-452B-9600-A19CB0119B2E}"/>
    <cellStyle name="Output 2 3 3 3 2 3 2 2" xfId="36822" xr:uid="{4281F9C7-4264-4381-8666-E761A7933B90}"/>
    <cellStyle name="Output 2 3 3 3 2 3 3" xfId="27788" xr:uid="{06AD189E-26D1-4B3C-B065-B4812900A453}"/>
    <cellStyle name="Output 2 3 3 3 2 4" xfId="16938" xr:uid="{67038CC7-FB3D-4206-B92B-B5366E457539}"/>
    <cellStyle name="Output 2 3 3 3 2 4 2" xfId="24993" xr:uid="{A5067FCB-74FA-4EAC-9253-D3AC77C9CA1F}"/>
    <cellStyle name="Output 2 3 3 3 2 4 2 2" xfId="40181" xr:uid="{C11E17A5-BEB5-4166-AC4A-4DAF53D95BB8}"/>
    <cellStyle name="Output 2 3 3 3 2 4 3" xfId="31147" xr:uid="{B94051E3-8F41-43E3-A5F0-AF90310131D9}"/>
    <cellStyle name="Output 2 3 3 3 3" xfId="14374" xr:uid="{9FA43AAC-C354-49A7-9271-6F5712750559}"/>
    <cellStyle name="Output 2 3 3 3 3 2" xfId="22461" xr:uid="{258ED9B0-1386-481D-B738-044BAF8C15C9}"/>
    <cellStyle name="Output 2 3 3 3 3 2 2" xfId="37649" xr:uid="{1FE5768D-8499-4F1C-82AC-4162EA6967B7}"/>
    <cellStyle name="Output 2 3 3 3 3 3" xfId="28615" xr:uid="{DE0F6C4B-19AB-4610-B7DE-EE3B6BC1A54A}"/>
    <cellStyle name="Output 2 3 3 3 4" xfId="13013" xr:uid="{FC7DC894-A8D1-4A20-8FA8-A592F321E1EE}"/>
    <cellStyle name="Output 2 3 3 3 4 2" xfId="21358" xr:uid="{D91524D5-78A4-4D78-AE8B-EC447FB68EDA}"/>
    <cellStyle name="Output 2 3 3 3 4 2 2" xfId="36546" xr:uid="{2938FD86-D77A-4498-9E55-13FC7787468B}"/>
    <cellStyle name="Output 2 3 3 3 4 3" xfId="27512" xr:uid="{8F57B6BF-E69F-45B4-89E8-CBD5772505D3}"/>
    <cellStyle name="Output 2 3 3 3 5" xfId="10871" xr:uid="{99899839-895B-4EF6-8B87-3D21180B5F9A}"/>
    <cellStyle name="Output 2 3 3 3 5 2" xfId="19421" xr:uid="{2086C06C-904C-4382-A47E-179402B6EFF7}"/>
    <cellStyle name="Output 2 3 3 3 5 2 2" xfId="34626" xr:uid="{D549B86F-ED35-4AA0-8595-0A1B85329A25}"/>
    <cellStyle name="Output 2 3 3 3 5 3" xfId="25669" xr:uid="{0D8565E2-6EAE-464E-8736-8FED826FBEB3}"/>
    <cellStyle name="Output 2 3 3 30" xfId="50477" xr:uid="{4BB1B3D0-1E90-46D5-A6BD-D600103CAFA7}"/>
    <cellStyle name="Output 2 3 3 31" xfId="51775" xr:uid="{7664AC9F-DBDA-4032-A8A2-7A758412D3A5}"/>
    <cellStyle name="Output 2 3 3 32" xfId="52365" xr:uid="{110CC8DD-C1AD-4C44-8281-AC77D9281E1B}"/>
    <cellStyle name="Output 2 3 3 4" xfId="9293" xr:uid="{7F99C890-3CC0-4050-AC04-3B4D46603EB1}"/>
    <cellStyle name="Output 2 3 3 4 2" xfId="10310" xr:uid="{1F5FE3E4-0BF1-48B6-89AF-FB40F944B5C0}"/>
    <cellStyle name="Output 2 3 3 4 2 2" xfId="15220" xr:uid="{95A55F86-6738-4159-B0F5-2A47F36D3BC1}"/>
    <cellStyle name="Output 2 3 3 4 2 2 2" xfId="23307" xr:uid="{5248C2AE-809F-48B2-8065-5ED9A27EC774}"/>
    <cellStyle name="Output 2 3 3 4 2 2 2 2" xfId="38495" xr:uid="{0035A713-90B2-4D04-810E-28EEC4841B9C}"/>
    <cellStyle name="Output 2 3 3 4 2 2 3" xfId="29461" xr:uid="{1420057A-44D2-46DD-869A-915508443EAC}"/>
    <cellStyle name="Output 2 3 3 4 2 3" xfId="10531" xr:uid="{4C45613F-5140-44AD-AE22-8F1B089DC87C}"/>
    <cellStyle name="Output 2 3 3 4 2 3 2" xfId="19081" xr:uid="{0BC4767D-3711-473A-91E8-987EE434A451}"/>
    <cellStyle name="Output 2 3 3 4 2 3 2 2" xfId="34286" xr:uid="{66CCF3EC-DBFF-4D6D-8CD5-9B90CBFBB9A2}"/>
    <cellStyle name="Output 2 3 3 4 2 3 3" xfId="25329" xr:uid="{6CD90A56-A458-416E-B7DB-738F75C8EDF0}"/>
    <cellStyle name="Output 2 3 3 4 2 4" xfId="17010" xr:uid="{10648E60-C829-4269-B0D4-D8E0E496B361}"/>
    <cellStyle name="Output 2 3 3 4 2 4 2" xfId="25065" xr:uid="{5D117157-9A60-4A2A-9D2D-FADAE4DCA955}"/>
    <cellStyle name="Output 2 3 3 4 2 4 2 2" xfId="40253" xr:uid="{24D55EB4-2DD5-43D5-9C2E-7C666C30D9D2}"/>
    <cellStyle name="Output 2 3 3 4 2 4 3" xfId="31219" xr:uid="{142DADA5-1D69-4649-865A-05C2B1F376C3}"/>
    <cellStyle name="Output 2 3 3 4 3" xfId="14465" xr:uid="{42EE842E-D57C-41FE-83FE-727617E0306D}"/>
    <cellStyle name="Output 2 3 3 4 3 2" xfId="22552" xr:uid="{382B99D2-E272-4E1B-A49D-F3BE739D5608}"/>
    <cellStyle name="Output 2 3 3 4 3 2 2" xfId="37740" xr:uid="{ADB4A162-EE9C-436C-B545-726D0E4CF447}"/>
    <cellStyle name="Output 2 3 3 4 3 3" xfId="28706" xr:uid="{B6DE38F5-368B-4217-B23B-411E75C8125B}"/>
    <cellStyle name="Output 2 3 3 4 4" xfId="12361" xr:uid="{CA590F4D-53A6-45B2-A3B7-F75B79892C6A}"/>
    <cellStyle name="Output 2 3 3 4 4 2" xfId="20782" xr:uid="{BF221E76-8890-40E1-B580-19BDBAB72A25}"/>
    <cellStyle name="Output 2 3 3 4 4 2 2" xfId="35970" xr:uid="{E3AA368A-42F0-4DF3-BFB6-F5F3DC9F2F51}"/>
    <cellStyle name="Output 2 3 3 4 4 3" xfId="26936" xr:uid="{E7269F8E-2D18-4699-9D0C-DB5B287E5EA7}"/>
    <cellStyle name="Output 2 3 3 4 5" xfId="10685" xr:uid="{DA5EAC7D-411D-4792-A2D4-DDD5CAC47C8B}"/>
    <cellStyle name="Output 2 3 3 4 5 2" xfId="19235" xr:uid="{184325CD-FCA0-4144-A8C6-64A76B555714}"/>
    <cellStyle name="Output 2 3 3 4 5 2 2" xfId="34440" xr:uid="{598AA84A-D6DF-4CB8-9144-91407206AE3E}"/>
    <cellStyle name="Output 2 3 3 4 5 3" xfId="25483" xr:uid="{A7AA73E4-84E8-4E43-B9C2-8A01CE054AD8}"/>
    <cellStyle name="Output 2 3 3 5" xfId="9239" xr:uid="{D16189F6-A9E4-40E6-B2F9-8B89FA0306B8}"/>
    <cellStyle name="Output 2 3 3 5 2" xfId="10256" xr:uid="{3C85E745-E35D-43CD-A90E-11D758BB980D}"/>
    <cellStyle name="Output 2 3 3 5 2 2" xfId="15176" xr:uid="{5C1AB0FA-99B2-40C0-A8D0-3BA6A9BB1F47}"/>
    <cellStyle name="Output 2 3 3 5 2 2 2" xfId="23263" xr:uid="{E2826A0E-1B80-4779-819D-5CE9244914A1}"/>
    <cellStyle name="Output 2 3 3 5 2 2 2 2" xfId="38451" xr:uid="{DE858B79-E391-4C71-9719-DAF61281C6FC}"/>
    <cellStyle name="Output 2 3 3 5 2 2 3" xfId="29417" xr:uid="{6875B0C3-BCE1-4869-A5B4-150122C3F3BB}"/>
    <cellStyle name="Output 2 3 3 5 2 3" xfId="12465" xr:uid="{59E89AD1-DF84-41D6-A4B8-08F92468673D}"/>
    <cellStyle name="Output 2 3 3 5 2 3 2" xfId="20882" xr:uid="{0A7D8D7C-CDFA-49D7-8F79-79945929E056}"/>
    <cellStyle name="Output 2 3 3 5 2 3 2 2" xfId="36070" xr:uid="{5416519B-0A8E-422F-9D6A-871E0895B2A7}"/>
    <cellStyle name="Output 2 3 3 5 2 3 3" xfId="27036" xr:uid="{80EDB52F-411A-4833-BD4F-FF38AAD76D4C}"/>
    <cellStyle name="Output 2 3 3 5 2 4" xfId="16971" xr:uid="{0BFEEF85-2305-4F73-9D47-BB94F9C10935}"/>
    <cellStyle name="Output 2 3 3 5 2 4 2" xfId="25026" xr:uid="{2B77A49D-F0AF-48D9-A390-0EE9243B0220}"/>
    <cellStyle name="Output 2 3 3 5 2 4 2 2" xfId="40214" xr:uid="{2331A5AC-33E9-4F34-ACA4-48FC3F83347A}"/>
    <cellStyle name="Output 2 3 3 5 2 4 3" xfId="31180" xr:uid="{BC289736-1304-4F5F-BE91-EACC4B503FFB}"/>
    <cellStyle name="Output 2 3 3 5 3" xfId="14423" xr:uid="{3355B405-BD3F-45D1-858A-8441CB77E73B}"/>
    <cellStyle name="Output 2 3 3 5 3 2" xfId="22510" xr:uid="{D64E1EBC-6E9D-45A8-80D0-D133A00A12FA}"/>
    <cellStyle name="Output 2 3 3 5 3 2 2" xfId="37698" xr:uid="{B94A0F57-F3BC-44E2-BB5E-B098FEC0A221}"/>
    <cellStyle name="Output 2 3 3 5 3 3" xfId="28664" xr:uid="{BEBC0E55-CCFF-4311-9019-E844C88EC85E}"/>
    <cellStyle name="Output 2 3 3 5 4" xfId="15523" xr:uid="{B42A3446-0754-4669-A971-BD83E16FCDB7}"/>
    <cellStyle name="Output 2 3 3 5 4 2" xfId="23586" xr:uid="{26D82B21-3D63-4E05-A1F6-B216E4763A7F}"/>
    <cellStyle name="Output 2 3 3 5 4 2 2" xfId="38774" xr:uid="{10625379-FA5F-418D-9E72-AF517FC9DCE0}"/>
    <cellStyle name="Output 2 3 3 5 4 3" xfId="29740" xr:uid="{05C20BC3-F7BE-4F31-8100-B2F19E710441}"/>
    <cellStyle name="Output 2 3 3 5 5" xfId="12971" xr:uid="{DFA1619B-2A20-4A6C-9C0C-6FFB601D500B}"/>
    <cellStyle name="Output 2 3 3 5 5 2" xfId="21327" xr:uid="{0E2422A8-A433-4A7E-978E-006F9634126F}"/>
    <cellStyle name="Output 2 3 3 5 5 2 2" xfId="36515" xr:uid="{6397A722-3490-4612-A093-744FB9F91435}"/>
    <cellStyle name="Output 2 3 3 5 5 3" xfId="27481" xr:uid="{1C07D8D5-36AB-4FC7-8924-882EBAC589A9}"/>
    <cellStyle name="Output 2 3 3 6" xfId="9414" xr:uid="{D10F5E6F-AC34-47D4-B25B-4D3F50CF1413}"/>
    <cellStyle name="Output 2 3 3 6 2" xfId="14559" xr:uid="{1717C9DB-EBE2-41AF-B15F-6CF34FC245A8}"/>
    <cellStyle name="Output 2 3 3 6 2 2" xfId="22646" xr:uid="{7FF31149-668E-4134-A893-63E7FE4E512B}"/>
    <cellStyle name="Output 2 3 3 6 2 2 2" xfId="37834" xr:uid="{F28158E6-2570-47D0-9D20-64A118F2A34D}"/>
    <cellStyle name="Output 2 3 3 6 2 3" xfId="28800" xr:uid="{67E51CE4-13D2-4C65-A0A6-CE362B706623}"/>
    <cellStyle name="Output 2 3 3 6 3" xfId="10866" xr:uid="{FA99D493-974E-48D0-A29C-8BCCAE108FC6}"/>
    <cellStyle name="Output 2 3 3 6 3 2" xfId="19416" xr:uid="{5F159989-4F98-4F3D-819E-C6A421197A32}"/>
    <cellStyle name="Output 2 3 3 6 3 2 2" xfId="34621" xr:uid="{A84023C6-3911-4F9B-A561-4E1FBE45C70C}"/>
    <cellStyle name="Output 2 3 3 6 3 3" xfId="25664" xr:uid="{AC4CECC8-E2D5-4F8A-A383-1C22F0CEE985}"/>
    <cellStyle name="Output 2 3 3 6 4" xfId="16535" xr:uid="{23D7844F-BA44-4001-BB9D-5A267A3C4759}"/>
    <cellStyle name="Output 2 3 3 6 4 2" xfId="24590" xr:uid="{214501CB-CBA8-4ABC-BD56-230FE916FD08}"/>
    <cellStyle name="Output 2 3 3 6 4 2 2" xfId="39778" xr:uid="{605FDE2E-ACEA-4DD1-92FD-CCE89525BC06}"/>
    <cellStyle name="Output 2 3 3 6 4 3" xfId="30744" xr:uid="{EF89809D-B7E1-4712-8C29-5709E0DB374E}"/>
    <cellStyle name="Output 2 3 3 7" xfId="11227" xr:uid="{BDBDF4DD-FCDB-4430-9316-77898F98400B}"/>
    <cellStyle name="Output 2 3 3 7 2" xfId="19777" xr:uid="{C745DCED-CDC4-4092-96DE-C1A8DC30ABFA}"/>
    <cellStyle name="Output 2 3 3 7 2 2" xfId="34982" xr:uid="{25F90485-5291-44D5-908A-2C5D7FDF64CE}"/>
    <cellStyle name="Output 2 3 3 7 3" xfId="26025" xr:uid="{161DCB15-FC9D-45CA-9B01-6B356DF7C534}"/>
    <cellStyle name="Output 2 3 3 8" xfId="12999" xr:uid="{BBC7B378-B7F0-47EF-AFF1-833F2F77D7B2}"/>
    <cellStyle name="Output 2 3 3 8 2" xfId="21349" xr:uid="{4D8F22E2-DF96-46D8-8F3B-DD6E5809D093}"/>
    <cellStyle name="Output 2 3 3 8 2 2" xfId="36537" xr:uid="{597229AA-AD5E-4F35-8BAB-C217FCBC8CF0}"/>
    <cellStyle name="Output 2 3 3 8 3" xfId="27503" xr:uid="{75492843-9A1C-403C-A803-FD8A347D0B6A}"/>
    <cellStyle name="Output 2 3 3 9" xfId="10450" xr:uid="{6D9FD275-8E2C-4F58-9EBB-6A62019F2841}"/>
    <cellStyle name="Output 2 3 3 9 2" xfId="19000" xr:uid="{7C88B321-C5E0-419E-86C4-253390915F45}"/>
    <cellStyle name="Output 2 3 3 9 2 2" xfId="34205" xr:uid="{111C368A-D4C3-4853-AD7B-71176E0BBA29}"/>
    <cellStyle name="Output 2 3 3 9 3" xfId="25248" xr:uid="{190DD222-7C3C-4E72-9A30-84B865FE8CDE}"/>
    <cellStyle name="Output 2 3 30" xfId="50543" xr:uid="{8B85CC4C-1430-4AE2-B2D6-18A477F4F7C9}"/>
    <cellStyle name="Output 2 3 31" xfId="50461" xr:uid="{DC106C69-7ED4-4BA4-98B6-15F802182FA4}"/>
    <cellStyle name="Output 2 3 32" xfId="50474" xr:uid="{288E1446-1A16-45A2-8FD9-1FDE30AE2DFB}"/>
    <cellStyle name="Output 2 3 33" xfId="51770" xr:uid="{9E36AA1B-CCE8-4B73-A65D-8D2F5A4877AD}"/>
    <cellStyle name="Output 2 3 34" xfId="52360" xr:uid="{2BB73F34-182D-477F-9B45-9A983DA040D4}"/>
    <cellStyle name="Output 2 3 4" xfId="9134" xr:uid="{2A1998A1-D960-4051-A0FB-CDF539743247}"/>
    <cellStyle name="Output 2 3 4 10" xfId="43587" xr:uid="{3D93F4E3-3643-4D7E-96FF-622373242F88}"/>
    <cellStyle name="Output 2 3 4 11" xfId="41957" xr:uid="{BC4A3D73-8D84-4006-A8D7-747D23E020A0}"/>
    <cellStyle name="Output 2 3 4 12" xfId="43398" xr:uid="{A0E30FD4-F7BD-46A1-8FF2-F9EC181BF0ED}"/>
    <cellStyle name="Output 2 3 4 13" xfId="42642" xr:uid="{2FF3E2FC-5782-42B3-BEC3-45E829DAFEAA}"/>
    <cellStyle name="Output 2 3 4 14" xfId="43236" xr:uid="{E7D261E0-D83B-413A-88D1-FBBB6E5F6B2A}"/>
    <cellStyle name="Output 2 3 4 15" xfId="42786" xr:uid="{1D7110E9-3E59-4744-9272-5C499C36F08A}"/>
    <cellStyle name="Output 2 3 4 16" xfId="43115" xr:uid="{A64ED1FA-5E57-4A72-8AC0-A48CDBB2D31C}"/>
    <cellStyle name="Output 2 3 4 17" xfId="42924" xr:uid="{6B114868-275E-4395-9002-331A351B8484}"/>
    <cellStyle name="Output 2 3 4 18" xfId="46355" xr:uid="{C40D40A6-9806-4C1D-ADBD-21E3C0976D32}"/>
    <cellStyle name="Output 2 3 4 19" xfId="47247" xr:uid="{EB4E2973-7908-491C-BB4B-CDE0656AA4DC}"/>
    <cellStyle name="Output 2 3 4 2" xfId="9295" xr:uid="{53EFAC5D-B931-4A9F-8694-B3BE520D8350}"/>
    <cellStyle name="Output 2 3 4 2 2" xfId="10312" xr:uid="{CF964E0D-4A04-491B-A72F-A8483BB211B2}"/>
    <cellStyle name="Output 2 3 4 2 2 2" xfId="15222" xr:uid="{15EB0BC5-D921-4DCA-B4EE-A65C0FBAA1F2}"/>
    <cellStyle name="Output 2 3 4 2 2 2 2" xfId="23309" xr:uid="{1535C685-EF15-401D-BFF0-7BB1552726FF}"/>
    <cellStyle name="Output 2 3 4 2 2 2 2 2" xfId="38497" xr:uid="{ED2E7947-C577-4AA7-A82B-9772770088BC}"/>
    <cellStyle name="Output 2 3 4 2 2 2 3" xfId="29463" xr:uid="{C8C855DC-E1EE-44E3-B659-B63C1C5393BC}"/>
    <cellStyle name="Output 2 3 4 2 2 3" xfId="13918" xr:uid="{84A25D74-92BE-4A9B-99C2-9C82EBE2404C}"/>
    <cellStyle name="Output 2 3 4 2 2 3 2" xfId="22019" xr:uid="{9C783803-89A5-4A61-9C1E-A1B7571DB5C1}"/>
    <cellStyle name="Output 2 3 4 2 2 3 2 2" xfId="37207" xr:uid="{0DCE67AF-9682-4B63-A5CB-21AB2430D222}"/>
    <cellStyle name="Output 2 3 4 2 2 3 3" xfId="28173" xr:uid="{12E74731-F805-46EF-94AB-1458C6C5664D}"/>
    <cellStyle name="Output 2 3 4 2 2 4" xfId="17012" xr:uid="{978A54EB-2C89-4A5E-B1E1-EF2E5B32E767}"/>
    <cellStyle name="Output 2 3 4 2 2 4 2" xfId="25067" xr:uid="{E6B1E982-F3E6-4DA3-B563-8E940C5C0FAB}"/>
    <cellStyle name="Output 2 3 4 2 2 4 2 2" xfId="40255" xr:uid="{DDB8FECE-18E3-47B3-B946-8ACDAB6A5D32}"/>
    <cellStyle name="Output 2 3 4 2 2 4 3" xfId="31221" xr:uid="{C04D6D56-AB5D-4F1B-8720-CED09D66A474}"/>
    <cellStyle name="Output 2 3 4 2 3" xfId="14467" xr:uid="{060A76C7-E140-4097-86C2-67FD7E433A0D}"/>
    <cellStyle name="Output 2 3 4 2 3 2" xfId="22554" xr:uid="{66D933F1-3BF0-49CA-AA09-17948FA0B661}"/>
    <cellStyle name="Output 2 3 4 2 3 2 2" xfId="37742" xr:uid="{2AA98223-A1F9-46CD-94F1-746331144968}"/>
    <cellStyle name="Output 2 3 4 2 3 3" xfId="28708" xr:uid="{6926850F-F91E-482A-899B-88185A624BF1}"/>
    <cellStyle name="Output 2 3 4 2 4" xfId="10503" xr:uid="{61597D16-48DE-48ED-A660-49D87B41FC24}"/>
    <cellStyle name="Output 2 3 4 2 4 2" xfId="19053" xr:uid="{5A83AA4A-D346-49FC-8E40-01CD41C71E7C}"/>
    <cellStyle name="Output 2 3 4 2 4 2 2" xfId="34258" xr:uid="{CE3644DB-2FC6-4753-AC00-3C4E94217488}"/>
    <cellStyle name="Output 2 3 4 2 4 3" xfId="25301" xr:uid="{2F6EDB73-76D7-4F6D-98FE-22BBBF412925}"/>
    <cellStyle name="Output 2 3 4 2 5" xfId="12892" xr:uid="{F437134A-532D-4D65-BC83-D899A44AC646}"/>
    <cellStyle name="Output 2 3 4 2 5 2" xfId="21263" xr:uid="{AEC534E0-7748-41F6-A628-D6099C11B773}"/>
    <cellStyle name="Output 2 3 4 2 5 2 2" xfId="36451" xr:uid="{B4C03310-A5D3-4C27-AD5C-7D12263F3C32}"/>
    <cellStyle name="Output 2 3 4 2 5 3" xfId="27417" xr:uid="{03E14550-8469-410E-8ACF-4A12F0E9EB49}"/>
    <cellStyle name="Output 2 3 4 20" xfId="46664" xr:uid="{A7FF8C44-5EE4-4177-B866-E35B1D8E007E}"/>
    <cellStyle name="Output 2 3 4 21" xfId="48208" xr:uid="{775F21F5-6250-49E7-A515-CDCA195B50D4}"/>
    <cellStyle name="Output 2 3 4 22" xfId="46782" xr:uid="{CADA58C3-0E15-4361-9452-5CEC994D8F62}"/>
    <cellStyle name="Output 2 3 4 23" xfId="48982" xr:uid="{77BEFDB3-16C0-4C5E-BCA9-6E89C5B1F25C}"/>
    <cellStyle name="Output 2 3 4 24" xfId="49585" xr:uid="{DF6BC3AB-F9ED-4C2F-8EDA-6E58AEA10E2A}"/>
    <cellStyle name="Output 2 3 4 25" xfId="49149" xr:uid="{B7C52E38-08F3-421F-991D-2E5DEB617C0B}"/>
    <cellStyle name="Output 2 3 4 26" xfId="50647" xr:uid="{BD77C2E1-E839-4B83-AE1E-60E3C5CDE2C1}"/>
    <cellStyle name="Output 2 3 4 27" xfId="51122" xr:uid="{914E0A60-8AFD-4996-BE29-011223F59FB0}"/>
    <cellStyle name="Output 2 3 4 28" xfId="50799" xr:uid="{0DC6D712-CA91-420C-B64B-FFF3E4473FE7}"/>
    <cellStyle name="Output 2 3 4 29" xfId="51777" xr:uid="{A8F17B9C-BC89-41CC-97E9-B3DEF9DDD21C}"/>
    <cellStyle name="Output 2 3 4 3" xfId="9241" xr:uid="{E9DC7867-8866-40C8-BC98-530DCD24A4BE}"/>
    <cellStyle name="Output 2 3 4 3 2" xfId="10258" xr:uid="{3F00FDDB-BFC1-4D1B-B676-7B404BA55A24}"/>
    <cellStyle name="Output 2 3 4 3 2 2" xfId="15178" xr:uid="{0A2D7ADF-3926-4140-9790-3E84D30EDCFE}"/>
    <cellStyle name="Output 2 3 4 3 2 2 2" xfId="23265" xr:uid="{7D748469-6F12-47F1-92D0-2D7C290805F1}"/>
    <cellStyle name="Output 2 3 4 3 2 2 2 2" xfId="38453" xr:uid="{393ACE68-30AD-4EC7-A509-2E2E36272AF8}"/>
    <cellStyle name="Output 2 3 4 3 2 2 3" xfId="29419" xr:uid="{43D7D3BE-6C08-4DDA-98BE-C1315AF02C9A}"/>
    <cellStyle name="Output 2 3 4 3 2 3" xfId="12000" xr:uid="{5548B90E-2ABC-4CD0-B73F-036BBE826D21}"/>
    <cellStyle name="Output 2 3 4 3 2 3 2" xfId="20479" xr:uid="{A506E831-E98F-4B68-975C-D398EB941ABC}"/>
    <cellStyle name="Output 2 3 4 3 2 3 2 2" xfId="35667" xr:uid="{6E77321D-E559-4CB1-8006-C1C3CD37EC3D}"/>
    <cellStyle name="Output 2 3 4 3 2 3 3" xfId="26637" xr:uid="{DD3B7F67-E9E3-447F-A4AD-8F7B1BBFB5BF}"/>
    <cellStyle name="Output 2 3 4 3 2 4" xfId="16973" xr:uid="{40D902F4-2E85-4458-80FA-79AF595B21C2}"/>
    <cellStyle name="Output 2 3 4 3 2 4 2" xfId="25028" xr:uid="{8077EA45-5666-4FB0-9402-C4E854AF8A74}"/>
    <cellStyle name="Output 2 3 4 3 2 4 2 2" xfId="40216" xr:uid="{EEC92AB9-3DCB-44D2-84B2-FF527B6A6A26}"/>
    <cellStyle name="Output 2 3 4 3 2 4 3" xfId="31182" xr:uid="{AC893656-5CA4-4342-8233-126E87B65B06}"/>
    <cellStyle name="Output 2 3 4 3 3" xfId="14425" xr:uid="{06695E62-D7CC-4AA8-8EA8-F178C80E7298}"/>
    <cellStyle name="Output 2 3 4 3 3 2" xfId="22512" xr:uid="{360AD9EA-7E6D-4B13-80CD-FD7B0C51E619}"/>
    <cellStyle name="Output 2 3 4 3 3 2 2" xfId="37700" xr:uid="{AB943C83-05C9-40F9-8D36-59F894314CEE}"/>
    <cellStyle name="Output 2 3 4 3 3 3" xfId="28666" xr:uid="{61A72849-1190-4D98-8BFE-438B64A43E48}"/>
    <cellStyle name="Output 2 3 4 3 4" xfId="13981" xr:uid="{496A09A3-C8DD-4795-9789-637DADB9ADBD}"/>
    <cellStyle name="Output 2 3 4 3 4 2" xfId="22072" xr:uid="{6E3B569B-A69D-4036-B51E-F018B08866CD}"/>
    <cellStyle name="Output 2 3 4 3 4 2 2" xfId="37260" xr:uid="{280178BB-8391-47B9-B305-54E909BF8D51}"/>
    <cellStyle name="Output 2 3 4 3 4 3" xfId="28226" xr:uid="{D20FCEF5-EE91-403D-9D77-EA2F03188170}"/>
    <cellStyle name="Output 2 3 4 3 5" xfId="10558" xr:uid="{26D0F1F6-37F3-48CC-BAA7-4D43A1B4AD13}"/>
    <cellStyle name="Output 2 3 4 3 5 2" xfId="19108" xr:uid="{E005FBEE-CCFF-45E7-9175-28C62C0D5B4B}"/>
    <cellStyle name="Output 2 3 4 3 5 2 2" xfId="34313" xr:uid="{7437FDA8-9F17-4CC4-BCE4-F97B5E4FD87E}"/>
    <cellStyle name="Output 2 3 4 3 5 3" xfId="25356" xr:uid="{CCD8F0CE-E198-427B-8ED6-B8898C5F893D}"/>
    <cellStyle name="Output 2 3 4 30" xfId="52367" xr:uid="{E71F48BD-366C-42B1-ABC8-C40CB456A89D}"/>
    <cellStyle name="Output 2 3 4 4" xfId="9416" xr:uid="{F6F9007B-01B2-494E-8197-62CB2BA4D64D}"/>
    <cellStyle name="Output 2 3 4 4 2" xfId="14561" xr:uid="{C4FE0995-F571-47E4-89DD-C3D9520E1315}"/>
    <cellStyle name="Output 2 3 4 4 2 2" xfId="22648" xr:uid="{CF1DC791-9C6E-45D1-85BC-915253B8991E}"/>
    <cellStyle name="Output 2 3 4 4 2 2 2" xfId="37836" xr:uid="{5C7F19D1-B29C-4A3E-9846-B5763ED4035F}"/>
    <cellStyle name="Output 2 3 4 4 2 3" xfId="28802" xr:uid="{2D22C935-258E-4D49-A4BB-D730ADAC02E1}"/>
    <cellStyle name="Output 2 3 4 4 3" xfId="10805" xr:uid="{10129581-5B65-4A86-A47A-0D4B0AA82DCB}"/>
    <cellStyle name="Output 2 3 4 4 3 2" xfId="19355" xr:uid="{D5BCCF4D-F327-4AAC-BEBF-7145A4CA473A}"/>
    <cellStyle name="Output 2 3 4 4 3 2 2" xfId="34560" xr:uid="{55D7B46D-3774-449C-A3B9-188A962D7D72}"/>
    <cellStyle name="Output 2 3 4 4 3 3" xfId="25603" xr:uid="{D8EAF23D-CD45-468F-8750-C3FFF1CF031E}"/>
    <cellStyle name="Output 2 3 4 4 4" xfId="11038" xr:uid="{1254A51C-9FA4-45FC-82AC-C973A251181F}"/>
    <cellStyle name="Output 2 3 4 4 4 2" xfId="19588" xr:uid="{A40A6DA0-E13E-4AD7-A830-D125637E064E}"/>
    <cellStyle name="Output 2 3 4 4 4 2 2" xfId="34793" xr:uid="{088E91C4-751B-4DFC-986C-854A8ED86656}"/>
    <cellStyle name="Output 2 3 4 4 4 3" xfId="25836" xr:uid="{38F49C08-35B3-45BC-9D98-716552D40C16}"/>
    <cellStyle name="Output 2 3 4 5" xfId="11343" xr:uid="{5F9CC380-DEA2-48FF-9AD7-B247184A0586}"/>
    <cellStyle name="Output 2 3 4 5 2" xfId="19893" xr:uid="{DA18376C-3DB8-43AD-8F8B-BCA0605B7ADB}"/>
    <cellStyle name="Output 2 3 4 5 2 2" xfId="35098" xr:uid="{6BE83C14-FCF0-469F-8217-81D2BBFCA187}"/>
    <cellStyle name="Output 2 3 4 5 3" xfId="26141" xr:uid="{6FCD5107-7579-458A-8BAC-6D8CDBF6EC59}"/>
    <cellStyle name="Output 2 3 4 6" xfId="12511" xr:uid="{FC6094FF-3D16-4B0E-B29A-2651C3CBEF2F}"/>
    <cellStyle name="Output 2 3 4 6 2" xfId="20924" xr:uid="{A8AED7A2-B974-4327-B5A9-B9A03F2B904C}"/>
    <cellStyle name="Output 2 3 4 6 2 2" xfId="36112" xr:uid="{B26D0EF9-5017-4877-80AB-7D8DE3CBFE12}"/>
    <cellStyle name="Output 2 3 4 6 3" xfId="27078" xr:uid="{CEBC0FA0-5622-4292-8E1E-0A2F8BC987A7}"/>
    <cellStyle name="Output 2 3 4 7" xfId="13999" xr:uid="{60D11A5D-7184-410D-B66B-190DFE6AE207}"/>
    <cellStyle name="Output 2 3 4 7 2" xfId="22090" xr:uid="{4E1F7D0F-B567-427A-B109-39E4B9ECDA7C}"/>
    <cellStyle name="Output 2 3 4 7 2 2" xfId="37278" xr:uid="{DFCAB2D8-26F7-4AE1-8834-2CF93C2EF593}"/>
    <cellStyle name="Output 2 3 4 7 3" xfId="28244" xr:uid="{ECCDF55B-C179-43E1-9F0F-68192200FF35}"/>
    <cellStyle name="Output 2 3 4 8" xfId="17073" xr:uid="{751537E3-953E-4FD7-A1FD-0ADAAEA427A7}"/>
    <cellStyle name="Output 2 3 4 8 2" xfId="25128" xr:uid="{438A9E29-B6E0-4DCD-9F20-B14807567669}"/>
    <cellStyle name="Output 2 3 4 8 2 2" xfId="40316" xr:uid="{F9FC0B83-8CDC-4522-8C6D-DB6E303AB0F4}"/>
    <cellStyle name="Output 2 3 4 8 3" xfId="31282" xr:uid="{279B1F97-6129-4F36-AFC9-8789F892C99A}"/>
    <cellStyle name="Output 2 3 4 9" xfId="42144" xr:uid="{995D1C5C-DFB1-49AA-AB35-A39579233221}"/>
    <cellStyle name="Output 2 3 5" xfId="9127" xr:uid="{4E648761-C8BC-4B38-ADB9-718F1211D710}"/>
    <cellStyle name="Output 2 3 5 2" xfId="10177" xr:uid="{6042A64E-793E-44E6-A9A9-4FD647D0F31F}"/>
    <cellStyle name="Output 2 3 5 2 2" xfId="15126" xr:uid="{FF778CE5-8B5D-4758-9246-1B36DE404955}"/>
    <cellStyle name="Output 2 3 5 2 2 2" xfId="23213" xr:uid="{DC2DC751-3BA4-403C-912F-CC57315CEC4F}"/>
    <cellStyle name="Output 2 3 5 2 2 2 2" xfId="38401" xr:uid="{199A5473-D187-4337-8D81-8AFC0E72D53F}"/>
    <cellStyle name="Output 2 3 5 2 2 3" xfId="29367" xr:uid="{1A570B25-C12D-474C-BF6C-A72313463802}"/>
    <cellStyle name="Output 2 3 5 2 3" xfId="13438" xr:uid="{05C570B5-4E16-43D8-AA25-4FAEC2BAC7A0}"/>
    <cellStyle name="Output 2 3 5 2 3 2" xfId="21631" xr:uid="{BF1B1A07-0D8B-47E8-A9D5-3A89C3C39E10}"/>
    <cellStyle name="Output 2 3 5 2 3 2 2" xfId="36819" xr:uid="{5F36FF96-64CC-4FAC-B6CA-BAEA61B72564}"/>
    <cellStyle name="Output 2 3 5 2 3 3" xfId="27785" xr:uid="{2C1937CE-75F3-4992-BF5D-96994946D1AE}"/>
    <cellStyle name="Output 2 3 5 2 4" xfId="16935" xr:uid="{23A06C9B-BCBD-4C41-98B4-9B5305B2A490}"/>
    <cellStyle name="Output 2 3 5 2 4 2" xfId="24990" xr:uid="{E7D04700-F895-4F0C-BA95-6F6E513387D9}"/>
    <cellStyle name="Output 2 3 5 2 4 2 2" xfId="40178" xr:uid="{9EAFFEA4-F013-49F5-9E95-2574B991B659}"/>
    <cellStyle name="Output 2 3 5 2 4 3" xfId="31144" xr:uid="{3D529234-D76B-4DC7-A2ED-3BCEAC6229CE}"/>
    <cellStyle name="Output 2 3 5 3" xfId="14371" xr:uid="{D80EF3CD-31B3-4142-AE28-6A90C0D45B3F}"/>
    <cellStyle name="Output 2 3 5 3 2" xfId="22458" xr:uid="{571F50CE-F788-40FD-AAE0-D1951FD1AF11}"/>
    <cellStyle name="Output 2 3 5 3 2 2" xfId="37646" xr:uid="{DC84791A-9007-4EDE-815D-7665C181C4EC}"/>
    <cellStyle name="Output 2 3 5 3 3" xfId="28612" xr:uid="{23297D3A-ADF2-4BF1-A0AD-7BB4E7509830}"/>
    <cellStyle name="Output 2 3 5 4" xfId="10547" xr:uid="{92604EC3-A898-4CFF-A925-F9BFEA9CF3CF}"/>
    <cellStyle name="Output 2 3 5 4 2" xfId="19097" xr:uid="{0A9C6951-73BC-44EC-9C5F-8D48F2133C21}"/>
    <cellStyle name="Output 2 3 5 4 2 2" xfId="34302" xr:uid="{0AAE23A3-1571-4761-8B84-D2C4237C0007}"/>
    <cellStyle name="Output 2 3 5 4 3" xfId="25345" xr:uid="{7C43B1CC-3545-4FCC-AD9E-B50FC4713934}"/>
    <cellStyle name="Output 2 3 5 5" xfId="14040" xr:uid="{B0517830-B895-4F12-B1DF-F1AC51591327}"/>
    <cellStyle name="Output 2 3 5 5 2" xfId="22131" xr:uid="{5642682A-8E71-43E8-9573-8E65E18B0D7D}"/>
    <cellStyle name="Output 2 3 5 5 2 2" xfId="37319" xr:uid="{EA9F3214-8AD9-4C14-9012-C7C08CFDF113}"/>
    <cellStyle name="Output 2 3 5 5 3" xfId="28285" xr:uid="{6BF4170F-940E-482E-AF0E-C026F7710CEA}"/>
    <cellStyle name="Output 2 3 6" xfId="9288" xr:uid="{9138905A-21A7-48CB-AD4E-3352DD971E56}"/>
    <cellStyle name="Output 2 3 6 2" xfId="10305" xr:uid="{0289801F-AE4A-4B29-8128-2EB81E7D9D6F}"/>
    <cellStyle name="Output 2 3 6 2 2" xfId="15215" xr:uid="{8F2D0BF0-0F0E-4AAD-952B-AF2F07884741}"/>
    <cellStyle name="Output 2 3 6 2 2 2" xfId="23302" xr:uid="{8E101F33-B52B-4D0E-877A-801C69578649}"/>
    <cellStyle name="Output 2 3 6 2 2 2 2" xfId="38490" xr:uid="{1383A629-CCFB-4E18-A337-4860116FC3D5}"/>
    <cellStyle name="Output 2 3 6 2 2 3" xfId="29456" xr:uid="{D3DFFE87-DC77-460E-B14C-C36B61D7BBA6}"/>
    <cellStyle name="Output 2 3 6 2 3" xfId="12005" xr:uid="{67584958-02A8-4628-9D6F-0B5B46CD82FB}"/>
    <cellStyle name="Output 2 3 6 2 3 2" xfId="20484" xr:uid="{F0FCF948-AC5A-4689-836E-25C529750D84}"/>
    <cellStyle name="Output 2 3 6 2 3 2 2" xfId="35672" xr:uid="{9A6A9832-7173-4CE0-BF91-DDA8E0985312}"/>
    <cellStyle name="Output 2 3 6 2 3 3" xfId="26642" xr:uid="{0606DEF7-BCE5-45DF-8C6F-17F4270935FF}"/>
    <cellStyle name="Output 2 3 6 2 4" xfId="17005" xr:uid="{ADB00C97-B2CD-4282-97FD-3B4E7BFD2DB5}"/>
    <cellStyle name="Output 2 3 6 2 4 2" xfId="25060" xr:uid="{34CA2F2D-D91F-4A08-BAF2-CD4CA65F8521}"/>
    <cellStyle name="Output 2 3 6 2 4 2 2" xfId="40248" xr:uid="{269AD617-0B00-4759-8F63-69D88F13910E}"/>
    <cellStyle name="Output 2 3 6 2 4 3" xfId="31214" xr:uid="{B6958C4F-7C6C-447D-86A9-219B77D70FB5}"/>
    <cellStyle name="Output 2 3 6 3" xfId="14460" xr:uid="{98494F03-6287-4FDE-B6C9-43E00295D609}"/>
    <cellStyle name="Output 2 3 6 3 2" xfId="22547" xr:uid="{74966762-1D24-4014-9581-7339F45803C2}"/>
    <cellStyle name="Output 2 3 6 3 2 2" xfId="37735" xr:uid="{BD111D17-4CED-4573-8DB0-266E91625BC4}"/>
    <cellStyle name="Output 2 3 6 3 3" xfId="28701" xr:uid="{59B5FC80-7379-4A4A-9F45-53101CA931E2}"/>
    <cellStyle name="Output 2 3 6 4" xfId="12358" xr:uid="{FCDC75B6-37A9-41B5-9BED-1E3E906457DA}"/>
    <cellStyle name="Output 2 3 6 4 2" xfId="20779" xr:uid="{2E9AE905-9112-44D9-AE68-BAD4A7C87CDA}"/>
    <cellStyle name="Output 2 3 6 4 2 2" xfId="35967" xr:uid="{385D2653-FF55-433A-B0D2-7608E3D7D9CA}"/>
    <cellStyle name="Output 2 3 6 4 3" xfId="26933" xr:uid="{AFB10BAD-7935-4B8D-A130-ED6B7636E395}"/>
    <cellStyle name="Output 2 3 6 5" xfId="10681" xr:uid="{CC538AFB-133D-4C6B-9768-508ADF4F2A08}"/>
    <cellStyle name="Output 2 3 6 5 2" xfId="19231" xr:uid="{EBD1852C-149F-4C21-9679-4E9E2D6EA600}"/>
    <cellStyle name="Output 2 3 6 5 2 2" xfId="34436" xr:uid="{2114B833-655E-4E71-9701-6D959EE3D713}"/>
    <cellStyle name="Output 2 3 6 5 3" xfId="25479" xr:uid="{D4BC623A-8378-49FA-8671-D0FC232EA014}"/>
    <cellStyle name="Output 2 3 7" xfId="9234" xr:uid="{AB971FE9-CCD5-4B13-8B52-49231C644528}"/>
    <cellStyle name="Output 2 3 7 2" xfId="10251" xr:uid="{A5E74701-8B99-41A0-9614-540DCED59E0F}"/>
    <cellStyle name="Output 2 3 7 2 2" xfId="15171" xr:uid="{8B139DE3-6D15-4C95-B762-4E478D4B60A9}"/>
    <cellStyle name="Output 2 3 7 2 2 2" xfId="23258" xr:uid="{CDDD891E-B264-4E12-9647-C201562D3AAA}"/>
    <cellStyle name="Output 2 3 7 2 2 2 2" xfId="38446" xr:uid="{6143AD44-D6E0-47F1-8EEE-EAE46C31EA0D}"/>
    <cellStyle name="Output 2 3 7 2 2 3" xfId="29412" xr:uid="{516C9F76-9B90-465E-A0DA-7F5CB11CB856}"/>
    <cellStyle name="Output 2 3 7 2 3" xfId="13474" xr:uid="{47822D7B-341F-4C3D-A640-F3A2AD76332E}"/>
    <cellStyle name="Output 2 3 7 2 3 2" xfId="21657" xr:uid="{435D4307-65E2-403B-B842-BD159EC34812}"/>
    <cellStyle name="Output 2 3 7 2 3 2 2" xfId="36845" xr:uid="{E8904E85-6E9D-46F2-8DE6-D86AECC1582B}"/>
    <cellStyle name="Output 2 3 7 2 3 3" xfId="27811" xr:uid="{FD1B924E-9031-4380-8EA6-A338678566E4}"/>
    <cellStyle name="Output 2 3 7 2 4" xfId="16966" xr:uid="{25FBB41A-83D4-4202-95F6-B1498D7BD0FA}"/>
    <cellStyle name="Output 2 3 7 2 4 2" xfId="25021" xr:uid="{DAA78E37-6182-4331-91E8-2FDFD7418C1B}"/>
    <cellStyle name="Output 2 3 7 2 4 2 2" xfId="40209" xr:uid="{51591565-09D6-4FDF-917C-5A4BCB79A80C}"/>
    <cellStyle name="Output 2 3 7 2 4 3" xfId="31175" xr:uid="{0E639537-5917-49A0-A287-DED8C4E3C17E}"/>
    <cellStyle name="Output 2 3 7 3" xfId="14418" xr:uid="{F7389F73-9AEE-4FE4-AC37-892103160F2B}"/>
    <cellStyle name="Output 2 3 7 3 2" xfId="22505" xr:uid="{3F7316DB-2E3B-46AB-8302-7ECF97A58BA2}"/>
    <cellStyle name="Output 2 3 7 3 2 2" xfId="37693" xr:uid="{EC826128-F8EF-4C79-B4B2-4660B45E8249}"/>
    <cellStyle name="Output 2 3 7 3 3" xfId="28659" xr:uid="{7A98834C-CDB6-47D6-8C62-13F00F79DE05}"/>
    <cellStyle name="Output 2 3 7 4" xfId="10890" xr:uid="{0E036FAE-D8DD-43F6-9162-3551B855E5A7}"/>
    <cellStyle name="Output 2 3 7 4 2" xfId="19440" xr:uid="{6DA3B7EB-F472-4370-9D33-31AD69473480}"/>
    <cellStyle name="Output 2 3 7 4 2 2" xfId="34645" xr:uid="{5B2F3308-7308-4422-AD31-C080AAAAD17F}"/>
    <cellStyle name="Output 2 3 7 4 3" xfId="25688" xr:uid="{A66B5AD1-5AFD-4C46-AFBD-2991991F49D8}"/>
    <cellStyle name="Output 2 3 7 5" xfId="11990" xr:uid="{DB80B235-5C0F-44A3-ABAA-229DA585353D}"/>
    <cellStyle name="Output 2 3 7 5 2" xfId="20471" xr:uid="{F2F632D6-3830-42D7-9DB3-6219C7DE5373}"/>
    <cellStyle name="Output 2 3 7 5 2 2" xfId="35659" xr:uid="{4483014A-1877-4430-A6EA-60A8106136ED}"/>
    <cellStyle name="Output 2 3 7 5 3" xfId="26629" xr:uid="{F42A1DA5-F632-442E-9C73-ED7B14F42DA5}"/>
    <cellStyle name="Output 2 3 8" xfId="9409" xr:uid="{FE267804-ADD7-403C-9A29-FD393295A16E}"/>
    <cellStyle name="Output 2 3 8 2" xfId="14554" xr:uid="{58EED3DC-A377-42BD-8D92-C425655D86FA}"/>
    <cellStyle name="Output 2 3 8 2 2" xfId="22641" xr:uid="{DC604A25-304B-4123-A2A1-ADECED6A11EE}"/>
    <cellStyle name="Output 2 3 8 2 2 2" xfId="37829" xr:uid="{D9C642B9-600A-4E1B-88B8-C07301488305}"/>
    <cellStyle name="Output 2 3 8 2 3" xfId="28795" xr:uid="{6CD2844C-CAD6-4220-AB17-E5B09780520B}"/>
    <cellStyle name="Output 2 3 8 3" xfId="10510" xr:uid="{11E32730-EB80-433C-B162-600BC9F912A2}"/>
    <cellStyle name="Output 2 3 8 3 2" xfId="19060" xr:uid="{6CD7BFEB-C4C4-48CD-8373-A753BAE7A862}"/>
    <cellStyle name="Output 2 3 8 3 2 2" xfId="34265" xr:uid="{84607D2E-8421-47D5-BE1B-E8A336414DA6}"/>
    <cellStyle name="Output 2 3 8 3 3" xfId="25308" xr:uid="{E5BF1448-4049-45EB-9762-D1363E5EF5F9}"/>
    <cellStyle name="Output 2 3 8 4" xfId="16754" xr:uid="{C18D7510-E515-43F3-906E-9F525422D10E}"/>
    <cellStyle name="Output 2 3 8 4 2" xfId="24809" xr:uid="{88E15E35-B36F-459E-82DF-37A0BF7B8464}"/>
    <cellStyle name="Output 2 3 8 4 2 2" xfId="39997" xr:uid="{B8D0B5C4-CD91-4AD3-8EAF-40BBA81C4314}"/>
    <cellStyle name="Output 2 3 8 4 3" xfId="30963" xr:uid="{E8B992C3-9CA8-40E1-BE00-82072D255748}"/>
    <cellStyle name="Output 2 3 9" xfId="11224" xr:uid="{31454E13-C7ED-45CC-B295-68333972E441}"/>
    <cellStyle name="Output 2 3 9 2" xfId="19774" xr:uid="{B8C9C9EF-F05C-48C1-BC51-5B6067EA57D2}"/>
    <cellStyle name="Output 2 3 9 2 2" xfId="34979" xr:uid="{CD5F101C-026B-4650-A563-5EE6C2361F98}"/>
    <cellStyle name="Output 2 3 9 3" xfId="26022" xr:uid="{7CC85AD9-2A26-407F-9ECD-1E73025E98F5}"/>
    <cellStyle name="Output 2 30" xfId="48106" xr:uid="{267452C9-6D9E-4753-9D86-7B88F7B93B3B}"/>
    <cellStyle name="Output 2 31" xfId="48195" xr:uid="{EE07FBD1-E61E-4E3B-A220-64A9951C0144}"/>
    <cellStyle name="Output 2 32" xfId="48342" xr:uid="{B03D8727-FDAE-4999-814B-EAE356D7B485}"/>
    <cellStyle name="Output 2 33" xfId="48462" xr:uid="{47063E97-588E-4113-8009-1C5F0C889601}"/>
    <cellStyle name="Output 2 34" xfId="48575" xr:uid="{91C5F79D-897B-4D03-AB39-D2D306005855}"/>
    <cellStyle name="Output 2 35" xfId="49915" xr:uid="{D1620ED7-EF91-40D8-B9B9-84013C051ACF}"/>
    <cellStyle name="Output 2 36" xfId="50063" xr:uid="{F225CD79-C2A0-47E5-83F0-D559A47E0508}"/>
    <cellStyle name="Output 2 37" xfId="50263" xr:uid="{F74D54F7-D564-4DD6-A12F-81E33D8ED031}"/>
    <cellStyle name="Output 2 38" xfId="51428" xr:uid="{512C79A2-A2E0-4847-8AF8-595DB57C1959}"/>
    <cellStyle name="Output 2 39" xfId="51547" xr:uid="{B784BCE4-1B87-40CC-BF25-5209D56D8AFB}"/>
    <cellStyle name="Output 2 4" xfId="7573" xr:uid="{34BBD909-E24E-4A36-81A8-D7AD0810FF1F}"/>
    <cellStyle name="Output 2 4 10" xfId="10930" xr:uid="{80C5A572-1991-471F-AF9C-CE32584A74C5}"/>
    <cellStyle name="Output 2 4 10 2" xfId="19480" xr:uid="{AE7AA6F9-B1C4-49D8-8D11-C1018AA2B3DB}"/>
    <cellStyle name="Output 2 4 10 2 2" xfId="34685" xr:uid="{C21FECFC-497A-443E-B747-060786EBFE1B}"/>
    <cellStyle name="Output 2 4 10 3" xfId="25728" xr:uid="{1A22EF41-563D-468B-A677-9CF20A3F5032}"/>
    <cellStyle name="Output 2 4 11" xfId="13736" xr:uid="{54CF85A8-04A2-405E-96A4-3FE24FEF1629}"/>
    <cellStyle name="Output 2 4 11 2" xfId="21852" xr:uid="{D4095340-3827-499E-A564-5722ECFBED94}"/>
    <cellStyle name="Output 2 4 11 2 2" xfId="37040" xr:uid="{9F8F6292-F3D8-4367-980E-880A2A040049}"/>
    <cellStyle name="Output 2 4 11 3" xfId="28006" xr:uid="{2265EE24-1EB3-4884-98AE-F9EB95365BC5}"/>
    <cellStyle name="Output 2 4 12" xfId="31587" xr:uid="{142904D4-A2C8-400D-8A25-939544240FF1}"/>
    <cellStyle name="Output 2 4 13" xfId="43694" xr:uid="{5F2ED042-123F-469C-B558-69C4C508B7EF}"/>
    <cellStyle name="Output 2 4 14" xfId="41405" xr:uid="{A896FBFE-C7B5-404D-BE18-9C1120C2FC24}"/>
    <cellStyle name="Output 2 4 15" xfId="43471" xr:uid="{2A508F0E-65E6-404A-91D3-420875437C22}"/>
    <cellStyle name="Output 2 4 16" xfId="42582" xr:uid="{C5A33328-E4BC-40E5-BC87-8A96E94AA42D}"/>
    <cellStyle name="Output 2 4 17" xfId="44008" xr:uid="{9E633FE6-0267-4CA3-838C-C0F4A0A9ED5D}"/>
    <cellStyle name="Output 2 4 18" xfId="42727" xr:uid="{87387778-9F8C-4E78-8925-E8D415589222}"/>
    <cellStyle name="Output 2 4 19" xfId="44275" xr:uid="{EDCECCAA-FB6F-43DA-B1AE-921D9FC0EDDC}"/>
    <cellStyle name="Output 2 4 2" xfId="7574" xr:uid="{B8F26698-B204-4A5F-90C9-927BFBD81143}"/>
    <cellStyle name="Output 2 4 2 10" xfId="12602" xr:uid="{C66B32E2-046F-4623-96EC-38FDF9AFA349}"/>
    <cellStyle name="Output 2 4 2 10 2" xfId="20999" xr:uid="{2716DCF7-877A-4566-9F5A-47C81227E10E}"/>
    <cellStyle name="Output 2 4 2 10 2 2" xfId="36187" xr:uid="{F65B1157-246F-4BD2-8754-ACBB4781A759}"/>
    <cellStyle name="Output 2 4 2 10 3" xfId="27153" xr:uid="{2A2FC3AB-09D9-4438-9BF3-A181BAEAA444}"/>
    <cellStyle name="Output 2 4 2 11" xfId="31588" xr:uid="{F2ABBF0C-F127-41C8-814B-FE1A956CDB53}"/>
    <cellStyle name="Output 2 4 2 12" xfId="41744" xr:uid="{B6F35BAC-3523-425C-B058-F25F70F531DF}"/>
    <cellStyle name="Output 2 4 2 13" xfId="41406" xr:uid="{4D1125EE-3372-42B5-99E4-452DC570A7E9}"/>
    <cellStyle name="Output 2 4 2 14" xfId="43470" xr:uid="{C904D023-C9F3-4EDB-8734-F0E3C8D64167}"/>
    <cellStyle name="Output 2 4 2 15" xfId="42583" xr:uid="{354D967C-1A18-4723-BF01-190F04DDB7B4}"/>
    <cellStyle name="Output 2 4 2 16" xfId="44007" xr:uid="{F9A55EB2-9010-4274-90DD-231ED23F3FAD}"/>
    <cellStyle name="Output 2 4 2 17" xfId="42728" xr:uid="{D3E8811A-C8E5-4BA4-A61C-B26E436A997C}"/>
    <cellStyle name="Output 2 4 2 18" xfId="43162" xr:uid="{8B806A94-D8BC-48D2-B03B-D5242257431A}"/>
    <cellStyle name="Output 2 4 2 19" xfId="42883" xr:uid="{00B77AAC-6AAF-45DD-82DA-D94DABDFD087}"/>
    <cellStyle name="Output 2 4 2 2" xfId="9137" xr:uid="{EB4DEDBF-B445-41DD-BC53-1DC1BC472922}"/>
    <cellStyle name="Output 2 4 2 2 10" xfId="43582" xr:uid="{1E8D3B91-0D5C-452F-A746-543AD168F489}"/>
    <cellStyle name="Output 2 4 2 2 11" xfId="41959" xr:uid="{91B57560-9E4C-4E3B-BB85-2D83564A2703}"/>
    <cellStyle name="Output 2 4 2 2 12" xfId="41793" xr:uid="{A47225DF-B082-440A-AEC6-A235C2FD68C5}"/>
    <cellStyle name="Output 2 4 2 2 13" xfId="42350" xr:uid="{3F5C0F99-1813-4585-BE3C-8CC8A93D7A53}"/>
    <cellStyle name="Output 2 4 2 2 14" xfId="41832" xr:uid="{DAA62198-D949-49E8-ADAE-5DE3579A6B0C}"/>
    <cellStyle name="Output 2 4 2 2 15" xfId="43836" xr:uid="{B99FF8EB-6DE5-4F60-AD65-AFA48EBCEE96}"/>
    <cellStyle name="Output 2 4 2 2 16" xfId="41844" xr:uid="{0609CD09-7B15-4FCA-BAF7-52155A96E087}"/>
    <cellStyle name="Output 2 4 2 2 17" xfId="41262" xr:uid="{19BED58F-694B-4823-AEBE-58F14995F67C}"/>
    <cellStyle name="Output 2 4 2 2 18" xfId="46360" xr:uid="{9CCC7E78-2905-4BAC-BADB-5864CD14BD33}"/>
    <cellStyle name="Output 2 4 2 2 19" xfId="47242" xr:uid="{3CBABA54-6296-4E53-9CA3-A83C5FF531B1}"/>
    <cellStyle name="Output 2 4 2 2 2" xfId="9298" xr:uid="{1EF1EF3F-0EA8-4C55-A8B8-709C993F1AE5}"/>
    <cellStyle name="Output 2 4 2 2 2 2" xfId="10315" xr:uid="{00D8CB8F-8ECF-49C7-9264-02639AC5226B}"/>
    <cellStyle name="Output 2 4 2 2 2 2 2" xfId="15225" xr:uid="{8BEAD94D-AF32-4459-B17B-C4DD1D2B93AE}"/>
    <cellStyle name="Output 2 4 2 2 2 2 2 2" xfId="23312" xr:uid="{43661181-6117-4CEE-AF77-F263638FE405}"/>
    <cellStyle name="Output 2 4 2 2 2 2 2 2 2" xfId="38500" xr:uid="{742999FD-E991-41EE-81F3-9DEB69B2E694}"/>
    <cellStyle name="Output 2 4 2 2 2 2 2 3" xfId="29466" xr:uid="{9B0CEF58-6EA3-4018-8548-49345E5980F8}"/>
    <cellStyle name="Output 2 4 2 2 2 2 3" xfId="14722" xr:uid="{4E6B1B42-35E9-4A17-B247-416FC72BE9B4}"/>
    <cellStyle name="Output 2 4 2 2 2 2 3 2" xfId="22809" xr:uid="{4775B1E1-CD01-4F8B-9D40-07F1410640DC}"/>
    <cellStyle name="Output 2 4 2 2 2 2 3 2 2" xfId="37997" xr:uid="{090FFA1B-6687-461E-9EE2-737AD205BBBF}"/>
    <cellStyle name="Output 2 4 2 2 2 2 3 3" xfId="28963" xr:uid="{E8A1AB89-5208-4FAA-BC4E-E534E3EB8A94}"/>
    <cellStyle name="Output 2 4 2 2 2 2 4" xfId="17015" xr:uid="{C9D49AB5-4920-46D7-9335-396041D0BAB8}"/>
    <cellStyle name="Output 2 4 2 2 2 2 4 2" xfId="25070" xr:uid="{799A5D20-E6E9-4B70-8297-11084D653639}"/>
    <cellStyle name="Output 2 4 2 2 2 2 4 2 2" xfId="40258" xr:uid="{E5630406-7D81-48A6-8D66-A8AEDDCD4517}"/>
    <cellStyle name="Output 2 4 2 2 2 2 4 3" xfId="31224" xr:uid="{7E30CFA7-8909-43CA-9C6C-3C0106C7E536}"/>
    <cellStyle name="Output 2 4 2 2 2 3" xfId="14470" xr:uid="{F17DEA75-9682-4ADB-85B7-E5E104508672}"/>
    <cellStyle name="Output 2 4 2 2 2 3 2" xfId="22557" xr:uid="{AF7F5869-11D2-4EB7-AC90-9CBCD34BA4A5}"/>
    <cellStyle name="Output 2 4 2 2 2 3 2 2" xfId="37745" xr:uid="{8D697001-DB05-45E1-8C45-924E6F5E8335}"/>
    <cellStyle name="Output 2 4 2 2 2 3 3" xfId="28711" xr:uid="{F3AE90E0-32F3-4363-A1A3-E65D9D8D162F}"/>
    <cellStyle name="Output 2 4 2 2 2 4" xfId="10505" xr:uid="{5FA19428-0CD1-4787-AB1E-7FD694BC0DBF}"/>
    <cellStyle name="Output 2 4 2 2 2 4 2" xfId="19055" xr:uid="{0C4AF297-9243-4CA8-9A41-9F9C1CAB317A}"/>
    <cellStyle name="Output 2 4 2 2 2 4 2 2" xfId="34260" xr:uid="{FBDF82F6-E709-45B8-A2EA-5A38348645E7}"/>
    <cellStyle name="Output 2 4 2 2 2 4 3" xfId="25303" xr:uid="{F5E01DFC-3A9F-4F4D-A54F-3F1AB967D2CE}"/>
    <cellStyle name="Output 2 4 2 2 2 5" xfId="10688" xr:uid="{5133CD54-A601-4C3C-ACF3-A898707B80C5}"/>
    <cellStyle name="Output 2 4 2 2 2 5 2" xfId="19238" xr:uid="{BB035CA7-6D9E-470E-B1BE-60B95A4EE1B8}"/>
    <cellStyle name="Output 2 4 2 2 2 5 2 2" xfId="34443" xr:uid="{D7766281-56A3-40BA-8A0C-26EBEED5E70A}"/>
    <cellStyle name="Output 2 4 2 2 2 5 3" xfId="25486" xr:uid="{049E913A-36B1-4CDD-A8FE-DA1E072A1743}"/>
    <cellStyle name="Output 2 4 2 2 20" xfId="45689" xr:uid="{A486BC74-73EF-4A62-B372-9F09A3CFA956}"/>
    <cellStyle name="Output 2 4 2 2 21" xfId="48199" xr:uid="{BB8158FE-A6EC-4615-9D68-0170707A3072}"/>
    <cellStyle name="Output 2 4 2 2 22" xfId="46076" xr:uid="{66DD8567-E27D-43F5-9C61-FC293BEE1CF0}"/>
    <cellStyle name="Output 2 4 2 2 23" xfId="48987" xr:uid="{1A10C35C-F279-48E7-AD37-16C66D4188CA}"/>
    <cellStyle name="Output 2 4 2 2 24" xfId="48740" xr:uid="{015A59B3-DF37-46FE-9156-E86EBAE8B54D}"/>
    <cellStyle name="Output 2 4 2 2 25" xfId="48795" xr:uid="{C79ADE8E-9551-49B4-9BDC-BC07323D38CF}"/>
    <cellStyle name="Output 2 4 2 2 26" xfId="50652" xr:uid="{DB7F500A-14BB-4092-BE66-C875A444F834}"/>
    <cellStyle name="Output 2 4 2 2 27" xfId="51117" xr:uid="{9C9543BE-1EC0-427B-AB13-5B8412C2DB93}"/>
    <cellStyle name="Output 2 4 2 2 28" xfId="50494" xr:uid="{7C7C9CF0-B8EC-47F7-903F-05461B93C15F}"/>
    <cellStyle name="Output 2 4 2 2 29" xfId="51780" xr:uid="{3FF4D707-5C56-48B2-9C24-6EB530F3BD47}"/>
    <cellStyle name="Output 2 4 2 2 3" xfId="9244" xr:uid="{04A086B5-FF7F-4B65-AFF0-29B9438AE553}"/>
    <cellStyle name="Output 2 4 2 2 3 2" xfId="10261" xr:uid="{29553BBF-F40E-4DF2-BB09-15F0AADB005E}"/>
    <cellStyle name="Output 2 4 2 2 3 2 2" xfId="15181" xr:uid="{46C687A3-D9CB-4B50-BD43-4B082E06CD52}"/>
    <cellStyle name="Output 2 4 2 2 3 2 2 2" xfId="23268" xr:uid="{99492907-664A-4578-B61D-50B9D78218F2}"/>
    <cellStyle name="Output 2 4 2 2 3 2 2 2 2" xfId="38456" xr:uid="{FB7177CA-4F34-41ED-81B7-BC331C9DA688}"/>
    <cellStyle name="Output 2 4 2 2 3 2 2 3" xfId="29422" xr:uid="{3799160B-AAF9-4823-B72D-B1AE11416129}"/>
    <cellStyle name="Output 2 4 2 2 3 2 3" xfId="12111" xr:uid="{62845272-AD8F-4686-8514-20AAB257E87C}"/>
    <cellStyle name="Output 2 4 2 2 3 2 3 2" xfId="20572" xr:uid="{A1354A73-977F-4712-99E5-1C650D23D461}"/>
    <cellStyle name="Output 2 4 2 2 3 2 3 2 2" xfId="35760" xr:uid="{A02448A5-EEA1-443E-81C5-472EAA583407}"/>
    <cellStyle name="Output 2 4 2 2 3 2 3 3" xfId="26726" xr:uid="{C11FBDD8-3FD8-4181-B09D-6FA79A978861}"/>
    <cellStyle name="Output 2 4 2 2 3 2 4" xfId="16976" xr:uid="{D01F63F1-1B83-48B6-B283-2F9E64BC464D}"/>
    <cellStyle name="Output 2 4 2 2 3 2 4 2" xfId="25031" xr:uid="{F98CA350-5981-4D7C-92C0-1A7107270B03}"/>
    <cellStyle name="Output 2 4 2 2 3 2 4 2 2" xfId="40219" xr:uid="{CE433BC3-9483-4ECB-8ACF-F04CE250ED4F}"/>
    <cellStyle name="Output 2 4 2 2 3 2 4 3" xfId="31185" xr:uid="{32C89BC3-729A-41A9-820A-8A1C972536FF}"/>
    <cellStyle name="Output 2 4 2 2 3 3" xfId="14428" xr:uid="{2DF7043F-A127-4914-A87C-A640698E9816}"/>
    <cellStyle name="Output 2 4 2 2 3 3 2" xfId="22515" xr:uid="{4A53B115-BDDA-4889-B8C0-4B1BB9DFBFE8}"/>
    <cellStyle name="Output 2 4 2 2 3 3 2 2" xfId="37703" xr:uid="{3DA900B5-EEC8-45F1-8F8B-5BF99E1FFDD7}"/>
    <cellStyle name="Output 2 4 2 2 3 3 3" xfId="28669" xr:uid="{75CABB26-BE81-43F7-999E-BE972F1F748D}"/>
    <cellStyle name="Output 2 4 2 2 3 4" xfId="10711" xr:uid="{606C1EB6-8508-41E9-A234-D97F61F46282}"/>
    <cellStyle name="Output 2 4 2 2 3 4 2" xfId="19261" xr:uid="{A0DE3FD4-3B0B-4123-B56C-5B17D016D510}"/>
    <cellStyle name="Output 2 4 2 2 3 4 2 2" xfId="34466" xr:uid="{196E84E4-AC5A-4FED-ADD1-0C0A7BB19058}"/>
    <cellStyle name="Output 2 4 2 2 3 4 3" xfId="25509" xr:uid="{57FCCCE4-32BA-4D23-9DAD-D74FCFE44543}"/>
    <cellStyle name="Output 2 4 2 2 3 5" xfId="12966" xr:uid="{DA0B97A5-A1BD-4555-A08C-FCA59165130D}"/>
    <cellStyle name="Output 2 4 2 2 3 5 2" xfId="21322" xr:uid="{43404020-532B-4B0A-B0F4-799AE15D41A4}"/>
    <cellStyle name="Output 2 4 2 2 3 5 2 2" xfId="36510" xr:uid="{D8E52C63-424E-488D-8A18-D94EACBB66C5}"/>
    <cellStyle name="Output 2 4 2 2 3 5 3" xfId="27476" xr:uid="{2163F6D0-AAC1-4F73-8D0E-AEB47261D2C6}"/>
    <cellStyle name="Output 2 4 2 2 30" xfId="52370" xr:uid="{E7C2FE10-6530-41BB-9186-9F60250D7684}"/>
    <cellStyle name="Output 2 4 2 2 4" xfId="9419" xr:uid="{BDBE0618-66C5-48F8-8747-ADB4BD502D0C}"/>
    <cellStyle name="Output 2 4 2 2 4 2" xfId="14564" xr:uid="{A5C5BA05-3D70-41CE-B7D1-904BBED1964B}"/>
    <cellStyle name="Output 2 4 2 2 4 2 2" xfId="22651" xr:uid="{EC563141-D564-4357-9287-FF6E88345089}"/>
    <cellStyle name="Output 2 4 2 2 4 2 2 2" xfId="37839" xr:uid="{00EC8D4D-4C49-42BA-8821-FF4811D3D484}"/>
    <cellStyle name="Output 2 4 2 2 4 2 3" xfId="28805" xr:uid="{1839486C-E4DE-47FA-805C-A7803A83257C}"/>
    <cellStyle name="Output 2 4 2 2 4 3" xfId="12566" xr:uid="{DBC0B6F3-CC0A-42B1-8316-992CC61144EA}"/>
    <cellStyle name="Output 2 4 2 2 4 3 2" xfId="20967" xr:uid="{18A7AEC3-8920-4110-B76F-388D71AF4B81}"/>
    <cellStyle name="Output 2 4 2 2 4 3 2 2" xfId="36155" xr:uid="{8628D5C7-2D98-4308-977A-5E12C9ADA476}"/>
    <cellStyle name="Output 2 4 2 2 4 3 3" xfId="27121" xr:uid="{8AA48522-54DC-43AC-B04F-E94B26788330}"/>
    <cellStyle name="Output 2 4 2 2 4 4" xfId="11383" xr:uid="{34EEFA92-05F6-4179-AD3D-0F7EDA5456A6}"/>
    <cellStyle name="Output 2 4 2 2 4 4 2" xfId="19931" xr:uid="{C8E819C0-CDD6-49DA-BB20-E8581F2A60B3}"/>
    <cellStyle name="Output 2 4 2 2 4 4 2 2" xfId="35136" xr:uid="{271A61EB-ECEC-47B4-8F23-6A41E1A3CC1B}"/>
    <cellStyle name="Output 2 4 2 2 4 4 3" xfId="26179" xr:uid="{FA9B682B-EACC-4866-843D-A87B8A14E616}"/>
    <cellStyle name="Output 2 4 2 2 5" xfId="11348" xr:uid="{080DFD00-9060-411B-BB9F-E720ACD1D682}"/>
    <cellStyle name="Output 2 4 2 2 5 2" xfId="19898" xr:uid="{AE2E7369-51EF-432D-85DA-724AD32D2037}"/>
    <cellStyle name="Output 2 4 2 2 5 2 2" xfId="35103" xr:uid="{68BB7AE9-C57D-4929-BB54-711BEB73DC8D}"/>
    <cellStyle name="Output 2 4 2 2 5 3" xfId="26146" xr:uid="{995D8CE3-AD65-4146-A85A-0705591A120D}"/>
    <cellStyle name="Output 2 4 2 2 6" xfId="13545" xr:uid="{E3F1C631-DABA-4B15-A7E2-8DE5E0250BB0}"/>
    <cellStyle name="Output 2 4 2 2 6 2" xfId="21689" xr:uid="{D09BD6B0-B66F-43DF-875F-645C65EB57B1}"/>
    <cellStyle name="Output 2 4 2 2 6 2 2" xfId="36877" xr:uid="{1A24016C-1EFE-4CDE-ACC2-40FBF5CA71C8}"/>
    <cellStyle name="Output 2 4 2 2 6 3" xfId="27843" xr:uid="{C503F678-A82B-41BF-92C8-F6E0D5856F5F}"/>
    <cellStyle name="Output 2 4 2 2 7" xfId="13017" xr:uid="{33AD1D59-6C21-4633-9D13-76887C704D5B}"/>
    <cellStyle name="Output 2 4 2 2 7 2" xfId="21361" xr:uid="{B45DF623-7FD3-4391-A960-D8833646BDDB}"/>
    <cellStyle name="Output 2 4 2 2 7 2 2" xfId="36549" xr:uid="{BAEDF270-2745-4EC7-8776-BAA9DF961988}"/>
    <cellStyle name="Output 2 4 2 2 7 3" xfId="27515" xr:uid="{BF3E191B-3DEB-4B1B-87AC-7A563A16EA48}"/>
    <cellStyle name="Output 2 4 2 2 8" xfId="10918" xr:uid="{73DC1E4E-BADF-4BAE-B713-71094EB94675}"/>
    <cellStyle name="Output 2 4 2 2 8 2" xfId="19468" xr:uid="{92AB51B4-6E49-4AED-A120-6B51F4CABDA1}"/>
    <cellStyle name="Output 2 4 2 2 8 2 2" xfId="34673" xr:uid="{C933FE75-9353-438D-98BE-9E9995BF8279}"/>
    <cellStyle name="Output 2 4 2 2 8 3" xfId="25716" xr:uid="{2D26B50B-2488-4D13-9309-98DA89687BB9}"/>
    <cellStyle name="Output 2 4 2 2 9" xfId="42149" xr:uid="{E6E18190-BD5D-48A1-9227-CA577A99F276}"/>
    <cellStyle name="Output 2 4 2 20" xfId="46228" xr:uid="{DBD0E61B-4288-4719-8E60-12361C21F55B}"/>
    <cellStyle name="Output 2 4 2 21" xfId="47726" xr:uid="{10F9023C-78C0-4512-BE26-61ABFCD927E5}"/>
    <cellStyle name="Output 2 4 2 22" xfId="46381" xr:uid="{D1F685BC-E31F-420B-8275-D8FED515FA05}"/>
    <cellStyle name="Output 2 4 2 23" xfId="46063" xr:uid="{1DC9E1E7-33D1-4776-84C7-5FD2FE5567A5}"/>
    <cellStyle name="Output 2 4 2 24" xfId="45722" xr:uid="{C75C557A-16A5-4D36-8C97-07194A62FD2D}"/>
    <cellStyle name="Output 2 4 2 25" xfId="48872" xr:uid="{CA04091A-9088-4DA2-8181-F120C6DF50AC}"/>
    <cellStyle name="Output 2 4 2 26" xfId="48766" xr:uid="{38EE4CFD-7C19-4CB1-B658-A5928C333002}"/>
    <cellStyle name="Output 2 4 2 27" xfId="49080" xr:uid="{BD2F4FF6-AA11-468C-9EDD-6062F4CBB26D}"/>
    <cellStyle name="Output 2 4 2 28" xfId="50548" xr:uid="{996068D3-B6C6-429A-BD6C-7EC0D45E2568}"/>
    <cellStyle name="Output 2 4 2 29" xfId="50456" xr:uid="{6CC51DB8-A023-4928-89DB-1F425AB6B903}"/>
    <cellStyle name="Output 2 4 2 3" xfId="9136" xr:uid="{E7D10444-CFEF-45D2-8332-A3C2196B21BD}"/>
    <cellStyle name="Output 2 4 2 3 2" xfId="10182" xr:uid="{5A1E4912-1A6C-4352-AD11-8A13C360DE23}"/>
    <cellStyle name="Output 2 4 2 3 2 2" xfId="15131" xr:uid="{5CEF448C-A21B-4509-86DB-61D0A9201695}"/>
    <cellStyle name="Output 2 4 2 3 2 2 2" xfId="23218" xr:uid="{F7240BC1-4307-4EFE-B6C2-B2F317EDFAD1}"/>
    <cellStyle name="Output 2 4 2 3 2 2 2 2" xfId="38406" xr:uid="{75FBF378-352E-4DC4-BEE6-89C36B21BC6B}"/>
    <cellStyle name="Output 2 4 2 3 2 2 3" xfId="29372" xr:uid="{0FD8A2BF-C7EA-472C-9912-9BFD2C0BD9D2}"/>
    <cellStyle name="Output 2 4 2 3 2 3" xfId="13443" xr:uid="{B425D3CC-6758-4979-9300-959585BB3B7B}"/>
    <cellStyle name="Output 2 4 2 3 2 3 2" xfId="21636" xr:uid="{071C636B-07EE-401C-ADD2-6DFCEE840268}"/>
    <cellStyle name="Output 2 4 2 3 2 3 2 2" xfId="36824" xr:uid="{E07F6BCB-C7D8-45D2-98C6-AC91EFAEF7C2}"/>
    <cellStyle name="Output 2 4 2 3 2 3 3" xfId="27790" xr:uid="{DDEEEB0C-E513-46DE-A495-D72F00028E7A}"/>
    <cellStyle name="Output 2 4 2 3 2 4" xfId="16940" xr:uid="{A96B5D29-D54F-47CF-A9CB-6334BAFA23D5}"/>
    <cellStyle name="Output 2 4 2 3 2 4 2" xfId="24995" xr:uid="{278690EE-089D-40FE-B623-ACA9AE7E4682}"/>
    <cellStyle name="Output 2 4 2 3 2 4 2 2" xfId="40183" xr:uid="{FC9CABF1-5C92-4805-9F63-9A425C6BEC86}"/>
    <cellStyle name="Output 2 4 2 3 2 4 3" xfId="31149" xr:uid="{B4B31682-D704-4423-A392-11429F736229}"/>
    <cellStyle name="Output 2 4 2 3 3" xfId="14376" xr:uid="{85225AC5-4D48-418A-B1DF-C9719B9D6D61}"/>
    <cellStyle name="Output 2 4 2 3 3 2" xfId="22463" xr:uid="{1D058B94-027A-4401-81AF-9218C20F804D}"/>
    <cellStyle name="Output 2 4 2 3 3 2 2" xfId="37651" xr:uid="{E693E99F-AC6A-4EF6-948F-297239376619}"/>
    <cellStyle name="Output 2 4 2 3 3 3" xfId="28617" xr:uid="{3C0C3A4F-92AD-4909-8E52-D2A25C3A4DC6}"/>
    <cellStyle name="Output 2 4 2 3 4" xfId="12652" xr:uid="{69B47323-1BD6-4E34-B5BC-67CA06E786E8}"/>
    <cellStyle name="Output 2 4 2 3 4 2" xfId="21047" xr:uid="{BA7E3699-A92B-4D63-A39F-8C30EB90F7D7}"/>
    <cellStyle name="Output 2 4 2 3 4 2 2" xfId="36235" xr:uid="{40960315-295E-4AC9-931E-8F40005366FA}"/>
    <cellStyle name="Output 2 4 2 3 4 3" xfId="27201" xr:uid="{7C1499F4-ECC4-4922-9EE4-EA0B938925F6}"/>
    <cellStyle name="Output 2 4 2 3 5" xfId="11866" xr:uid="{55310F1E-D85A-42B4-BE85-C1842B0C3FDB}"/>
    <cellStyle name="Output 2 4 2 3 5 2" xfId="20361" xr:uid="{211F6206-05DF-4F91-BECF-8EB264C75325}"/>
    <cellStyle name="Output 2 4 2 3 5 2 2" xfId="35549" xr:uid="{A3886150-832A-4510-A8C5-27F935DD42D2}"/>
    <cellStyle name="Output 2 4 2 3 5 3" xfId="26526" xr:uid="{63FE5322-87D3-44EB-BE50-9D10AB489223}"/>
    <cellStyle name="Output 2 4 2 30" xfId="50736" xr:uid="{E6167CFA-9F10-4D5F-BAFA-DB9BCE7758D1}"/>
    <cellStyle name="Output 2 4 2 31" xfId="51779" xr:uid="{55AC625D-ADDC-4F6F-82EC-F5841ACED7A8}"/>
    <cellStyle name="Output 2 4 2 32" xfId="52369" xr:uid="{B79C1172-D72D-494D-960C-D5B700DCF408}"/>
    <cellStyle name="Output 2 4 2 4" xfId="9297" xr:uid="{1EA08F52-51D3-4E56-B665-E873FC0893C9}"/>
    <cellStyle name="Output 2 4 2 4 2" xfId="10314" xr:uid="{60B10F2E-D6E2-4DC0-9320-965AFE981881}"/>
    <cellStyle name="Output 2 4 2 4 2 2" xfId="15224" xr:uid="{0D03AFAE-7561-41E9-8A3B-E53D5FA449FC}"/>
    <cellStyle name="Output 2 4 2 4 2 2 2" xfId="23311" xr:uid="{EE6BA4E7-79D4-40D8-BA67-A1D5F285C923}"/>
    <cellStyle name="Output 2 4 2 4 2 2 2 2" xfId="38499" xr:uid="{35DD2AD9-85A8-4CC2-8980-AB1E93F37ACD}"/>
    <cellStyle name="Output 2 4 2 4 2 2 3" xfId="29465" xr:uid="{A4231E31-D50F-4CC6-9D8D-816242DCCE49}"/>
    <cellStyle name="Output 2 4 2 4 2 3" xfId="14958" xr:uid="{92C778F0-B430-48E4-9A7C-146FF694D8B5}"/>
    <cellStyle name="Output 2 4 2 4 2 3 2" xfId="23045" xr:uid="{847B7E94-7358-40B4-AD86-C7A73694F8CE}"/>
    <cellStyle name="Output 2 4 2 4 2 3 2 2" xfId="38233" xr:uid="{25EB1B08-C265-43FF-8D80-E6B91DF1F9C6}"/>
    <cellStyle name="Output 2 4 2 4 2 3 3" xfId="29199" xr:uid="{11BB1502-B206-44D0-B003-DFE04F18A62D}"/>
    <cellStyle name="Output 2 4 2 4 2 4" xfId="17014" xr:uid="{443DCE00-19C2-4E6D-ABC2-B5E2B91C9AE8}"/>
    <cellStyle name="Output 2 4 2 4 2 4 2" xfId="25069" xr:uid="{A328D3A4-5642-4037-B256-E4E06CB18DCA}"/>
    <cellStyle name="Output 2 4 2 4 2 4 2 2" xfId="40257" xr:uid="{B39E5F47-75E8-474B-BBCC-CC8E24844135}"/>
    <cellStyle name="Output 2 4 2 4 2 4 3" xfId="31223" xr:uid="{003EE348-4F83-462F-B94B-71075B7D92D4}"/>
    <cellStyle name="Output 2 4 2 4 3" xfId="14469" xr:uid="{427D7AC0-18F1-4DA5-9947-E0701585B1CD}"/>
    <cellStyle name="Output 2 4 2 4 3 2" xfId="22556" xr:uid="{9346ACE8-D229-4906-BC10-845B6DE34185}"/>
    <cellStyle name="Output 2 4 2 4 3 2 2" xfId="37744" xr:uid="{4E9D21D9-4ACC-4FD0-B04A-5E93A2C66172}"/>
    <cellStyle name="Output 2 4 2 4 3 3" xfId="28710" xr:uid="{F8BBAECC-60CE-46FE-A763-BD41A0C68BE5}"/>
    <cellStyle name="Output 2 4 2 4 4" xfId="12850" xr:uid="{0A452A94-B5B0-485B-B183-B229775FAF63}"/>
    <cellStyle name="Output 2 4 2 4 4 2" xfId="21226" xr:uid="{206B69A8-D112-465B-9176-946EBC123EF8}"/>
    <cellStyle name="Output 2 4 2 4 4 2 2" xfId="36414" xr:uid="{968DD413-1AAD-4610-9C54-FFB03379CBFF}"/>
    <cellStyle name="Output 2 4 2 4 4 3" xfId="27380" xr:uid="{1534D4F2-8555-4289-9687-6B9B26CC22D3}"/>
    <cellStyle name="Output 2 4 2 4 5" xfId="10687" xr:uid="{7182840E-4162-4265-83E7-2B5C88E12C2D}"/>
    <cellStyle name="Output 2 4 2 4 5 2" xfId="19237" xr:uid="{F490F689-0693-48DC-910D-FF8AF1A26173}"/>
    <cellStyle name="Output 2 4 2 4 5 2 2" xfId="34442" xr:uid="{9C2B0A08-CD52-4420-B5E4-1F2244170897}"/>
    <cellStyle name="Output 2 4 2 4 5 3" xfId="25485" xr:uid="{677FF6C3-3030-4E82-A88D-13AA9496EFB7}"/>
    <cellStyle name="Output 2 4 2 5" xfId="9243" xr:uid="{74435CE9-6668-4D27-929F-0F72F0AB13A1}"/>
    <cellStyle name="Output 2 4 2 5 2" xfId="10260" xr:uid="{D3645E33-2BC5-46EF-B262-11E0417CDA71}"/>
    <cellStyle name="Output 2 4 2 5 2 2" xfId="15180" xr:uid="{5AD064F5-ABD7-45AF-B0A7-455D9E27BD23}"/>
    <cellStyle name="Output 2 4 2 5 2 2 2" xfId="23267" xr:uid="{4CB268F6-EB84-45A7-B604-71A107DA6EC7}"/>
    <cellStyle name="Output 2 4 2 5 2 2 2 2" xfId="38455" xr:uid="{242858EC-0535-4B7D-A15A-865811935D1D}"/>
    <cellStyle name="Output 2 4 2 5 2 2 3" xfId="29421" xr:uid="{332B77FA-4520-4D19-9453-72DF64DFB2A4}"/>
    <cellStyle name="Output 2 4 2 5 2 3" xfId="12466" xr:uid="{0E0E88F2-741B-4ED9-9B22-4D2E32157058}"/>
    <cellStyle name="Output 2 4 2 5 2 3 2" xfId="20883" xr:uid="{B44C5FD5-64FE-45F2-A95E-22BBB05CB2B6}"/>
    <cellStyle name="Output 2 4 2 5 2 3 2 2" xfId="36071" xr:uid="{6D516B66-C18D-486A-B36D-BA509C5E898D}"/>
    <cellStyle name="Output 2 4 2 5 2 3 3" xfId="27037" xr:uid="{8F1F41E4-CB20-4E8C-9E5F-D4A892422413}"/>
    <cellStyle name="Output 2 4 2 5 2 4" xfId="16975" xr:uid="{02045393-7AC7-4276-B43B-FA81A6ACE7C7}"/>
    <cellStyle name="Output 2 4 2 5 2 4 2" xfId="25030" xr:uid="{D8C4B8F6-9C73-4307-A4B0-19B1869C9D67}"/>
    <cellStyle name="Output 2 4 2 5 2 4 2 2" xfId="40218" xr:uid="{CDFC2EDA-273F-43E6-80C9-38A7E1F46120}"/>
    <cellStyle name="Output 2 4 2 5 2 4 3" xfId="31184" xr:uid="{2F89A88F-D251-43EF-8653-B308A7019171}"/>
    <cellStyle name="Output 2 4 2 5 3" xfId="14427" xr:uid="{796A5713-5883-4CA2-ACAB-DD2ECD763A6F}"/>
    <cellStyle name="Output 2 4 2 5 3 2" xfId="22514" xr:uid="{A093127D-10AF-47ED-8DA1-8C5B9B9B3B96}"/>
    <cellStyle name="Output 2 4 2 5 3 2 2" xfId="37702" xr:uid="{6CD74F62-C528-473C-91BF-36DEA82F70BB}"/>
    <cellStyle name="Output 2 4 2 5 3 3" xfId="28668" xr:uid="{C7384CCD-B4F4-42CA-AEE0-BAAC7CBE87D0}"/>
    <cellStyle name="Output 2 4 2 5 4" xfId="13078" xr:uid="{5DD0E216-7977-449F-9BDE-DC752A06F85B}"/>
    <cellStyle name="Output 2 4 2 5 4 2" xfId="21408" xr:uid="{11415D56-11E4-4CE1-AA3C-47DB745223D4}"/>
    <cellStyle name="Output 2 4 2 5 4 2 2" xfId="36596" xr:uid="{9D7F9412-A467-4EE1-99D4-F29128D3DCB7}"/>
    <cellStyle name="Output 2 4 2 5 4 3" xfId="27562" xr:uid="{C338C227-78F1-4528-A0E5-31E591A4ED38}"/>
    <cellStyle name="Output 2 4 2 5 5" xfId="10667" xr:uid="{2689EEB4-3D7F-4526-BCE3-A099C5AA35C8}"/>
    <cellStyle name="Output 2 4 2 5 5 2" xfId="19217" xr:uid="{7C0AFD14-2222-4859-9143-368F39E99073}"/>
    <cellStyle name="Output 2 4 2 5 5 2 2" xfId="34422" xr:uid="{F1BE1D46-399B-4B85-B3C8-423191577565}"/>
    <cellStyle name="Output 2 4 2 5 5 3" xfId="25465" xr:uid="{60F98EE7-0FC3-420E-8DE2-6DFA4C20BAEA}"/>
    <cellStyle name="Output 2 4 2 6" xfId="9418" xr:uid="{DFF6A204-3B54-41CD-8F3C-BAA9B3DAA084}"/>
    <cellStyle name="Output 2 4 2 6 2" xfId="14563" xr:uid="{4F8C4A12-CF97-4685-ADE1-1ACA30DCE707}"/>
    <cellStyle name="Output 2 4 2 6 2 2" xfId="22650" xr:uid="{58DF3905-B8A3-4744-B83B-907DBC3F482C}"/>
    <cellStyle name="Output 2 4 2 6 2 2 2" xfId="37838" xr:uid="{857B91B7-1FE8-4FD9-B2A6-795C88E213E5}"/>
    <cellStyle name="Output 2 4 2 6 2 3" xfId="28804" xr:uid="{D707B690-F69B-42E8-B81C-4DFA6CCD4E72}"/>
    <cellStyle name="Output 2 4 2 6 3" xfId="12565" xr:uid="{701B408E-EFE0-468D-80A2-DD630F9E8A49}"/>
    <cellStyle name="Output 2 4 2 6 3 2" xfId="20966" xr:uid="{D2746774-708F-4107-B50F-5C6B199484CD}"/>
    <cellStyle name="Output 2 4 2 6 3 2 2" xfId="36154" xr:uid="{7FCB1C43-BB2A-4AF2-9625-29AC071ADBB5}"/>
    <cellStyle name="Output 2 4 2 6 3 3" xfId="27120" xr:uid="{C10117F5-B54D-483C-9EFA-B4C0679E45C3}"/>
    <cellStyle name="Output 2 4 2 6 4" xfId="16468" xr:uid="{BDE024E9-117D-4826-A32D-4C5729F2E2F1}"/>
    <cellStyle name="Output 2 4 2 6 4 2" xfId="24523" xr:uid="{4EEC5197-7A6B-44A5-A9A1-392EE1599C5B}"/>
    <cellStyle name="Output 2 4 2 6 4 2 2" xfId="39711" xr:uid="{C426E90B-77B1-4223-8558-4A9E9C92260E}"/>
    <cellStyle name="Output 2 4 2 6 4 3" xfId="30677" xr:uid="{BC0C800E-2954-48D4-B13E-6820B612A655}"/>
    <cellStyle name="Output 2 4 2 7" xfId="11229" xr:uid="{C34FA274-75EA-4E32-B53A-AB1308BBA85B}"/>
    <cellStyle name="Output 2 4 2 7 2" xfId="19779" xr:uid="{544FFF80-5E7F-4273-9B71-F9EBAF454F69}"/>
    <cellStyle name="Output 2 4 2 7 2 2" xfId="34984" xr:uid="{1C2A3692-E5AC-4E70-A0F8-3357FE58FCB6}"/>
    <cellStyle name="Output 2 4 2 7 3" xfId="26027" xr:uid="{1FC30769-07C4-44FD-9134-0748E1336BA2}"/>
    <cellStyle name="Output 2 4 2 8" xfId="11406" xr:uid="{1C44EFD5-FE97-4D83-9CF9-C6BAA76685D9}"/>
    <cellStyle name="Output 2 4 2 8 2" xfId="19951" xr:uid="{237002D1-FABF-4991-8282-624E6B84C8B7}"/>
    <cellStyle name="Output 2 4 2 8 2 2" xfId="35154" xr:uid="{FD67242F-D66C-445F-ADC5-D4490A576CF2}"/>
    <cellStyle name="Output 2 4 2 8 3" xfId="26197" xr:uid="{F8173D6F-C575-4C8E-862A-DA060F30D87A}"/>
    <cellStyle name="Output 2 4 2 9" xfId="12203" xr:uid="{9461CD5C-43F7-41C8-9AF9-20E82859736C}"/>
    <cellStyle name="Output 2 4 2 9 2" xfId="20654" xr:uid="{AE013BD3-B1FD-41AE-8029-AB73B1A2533B}"/>
    <cellStyle name="Output 2 4 2 9 2 2" xfId="35842" xr:uid="{C4ADF576-47C5-4B0D-B7EB-9D46384CC67C}"/>
    <cellStyle name="Output 2 4 2 9 3" xfId="26808" xr:uid="{53E8EA15-54B1-4CFD-8A38-528F09C06810}"/>
    <cellStyle name="Output 2 4 20" xfId="42882" xr:uid="{89ABDA76-B15E-4D28-998E-03A3DF05FC04}"/>
    <cellStyle name="Output 2 4 21" xfId="46227" xr:uid="{85483676-1C2E-4280-B08B-D62A4FE17CA2}"/>
    <cellStyle name="Output 2 4 22" xfId="47290" xr:uid="{D6E6D124-F6C5-487E-8D56-F0C0F31460C2}"/>
    <cellStyle name="Output 2 4 23" xfId="46380" xr:uid="{5A62CEE4-D401-4F5A-A698-5156DA5237EA}"/>
    <cellStyle name="Output 2 4 24" xfId="45794" xr:uid="{F4161C75-5760-4374-A2E8-E758FCF3281F}"/>
    <cellStyle name="Output 2 4 25" xfId="45822" xr:uid="{DEB73CB1-6596-4277-BDD8-0B6A1F85273B}"/>
    <cellStyle name="Output 2 4 26" xfId="48871" xr:uid="{21010DF5-FC7E-49E9-803F-EAE39400408A}"/>
    <cellStyle name="Output 2 4 27" xfId="48767" xr:uid="{8BE2E20B-682E-4376-8BB3-00E9585D343A}"/>
    <cellStyle name="Output 2 4 28" xfId="49079" xr:uid="{B6DBBBAE-A738-4938-BC0B-BFD05B55799D}"/>
    <cellStyle name="Output 2 4 29" xfId="50547" xr:uid="{D021FAAA-DF98-4D5A-AC03-4C608D51AAA1}"/>
    <cellStyle name="Output 2 4 3" xfId="9138" xr:uid="{531E0C37-5038-4F3B-A111-D86DDEC8FC30}"/>
    <cellStyle name="Output 2 4 3 10" xfId="43583" xr:uid="{6E98C604-A575-43E1-AACC-CFAC18B1C331}"/>
    <cellStyle name="Output 2 4 3 11" xfId="41958" xr:uid="{5AA5E7F1-FD8B-4C0B-8D4A-163558168807}"/>
    <cellStyle name="Output 2 4 3 12" xfId="41794" xr:uid="{F0718B7C-74AE-4F8B-B3F8-4401A5FCA057}"/>
    <cellStyle name="Output 2 4 3 13" xfId="42349" xr:uid="{A1235B5F-4AD6-45D1-B104-914D4088F0D6}"/>
    <cellStyle name="Output 2 4 3 14" xfId="41833" xr:uid="{8071783C-FDEA-48C9-B2A8-5F2FDEA43AA2}"/>
    <cellStyle name="Output 2 4 3 15" xfId="43835" xr:uid="{F188B7A6-9B6F-455F-96AE-7DBB8F53C204}"/>
    <cellStyle name="Output 2 4 3 16" xfId="41845" xr:uid="{24033C78-C69B-44B4-9490-2C8AABB302A1}"/>
    <cellStyle name="Output 2 4 3 17" xfId="41874" xr:uid="{6A3A8FE0-C4C8-4F02-B77C-35159B657720}"/>
    <cellStyle name="Output 2 4 3 18" xfId="46359" xr:uid="{0F981C5E-CBE3-460A-A7EA-5AC3F46F5318}"/>
    <cellStyle name="Output 2 4 3 19" xfId="47243" xr:uid="{DC4805AA-CD3B-47FD-92A5-0BFB99EF9B31}"/>
    <cellStyle name="Output 2 4 3 2" xfId="9299" xr:uid="{EBFBB3B1-FB91-4867-A0D8-0FF5353521BC}"/>
    <cellStyle name="Output 2 4 3 2 2" xfId="10316" xr:uid="{177CEDBC-C1AA-4321-8B09-161319B13B5F}"/>
    <cellStyle name="Output 2 4 3 2 2 2" xfId="15226" xr:uid="{D8D10E3D-BA81-4C0D-866E-0EE1D96977A3}"/>
    <cellStyle name="Output 2 4 3 2 2 2 2" xfId="23313" xr:uid="{7774D989-F2FF-424B-99A2-C1BF9D544F7E}"/>
    <cellStyle name="Output 2 4 3 2 2 2 2 2" xfId="38501" xr:uid="{D64BB550-93C1-44AD-83A9-51C75E3A7BBC}"/>
    <cellStyle name="Output 2 4 3 2 2 2 3" xfId="29467" xr:uid="{804855CD-18A1-41D4-8183-7606262583E9}"/>
    <cellStyle name="Output 2 4 3 2 2 3" xfId="11486" xr:uid="{AE55A0D5-0EED-482B-AACD-0B6081EA4312}"/>
    <cellStyle name="Output 2 4 3 2 2 3 2" xfId="20028" xr:uid="{707ADDA3-E01B-4AA8-9CE7-9C58EFEBDC14}"/>
    <cellStyle name="Output 2 4 3 2 2 3 2 2" xfId="35226" xr:uid="{8C70B602-7122-4D61-90FF-CC29C970BCDF}"/>
    <cellStyle name="Output 2 4 3 2 2 3 3" xfId="26261" xr:uid="{94E7D238-1DC8-41C9-BF3A-C62083FF8FBF}"/>
    <cellStyle name="Output 2 4 3 2 2 4" xfId="17016" xr:uid="{66F7445F-2161-48C1-9849-324B68719679}"/>
    <cellStyle name="Output 2 4 3 2 2 4 2" xfId="25071" xr:uid="{7C4C0C52-C6E2-478D-A48F-1B2B5630D78D}"/>
    <cellStyle name="Output 2 4 3 2 2 4 2 2" xfId="40259" xr:uid="{B233E8F1-3C66-4B0B-8174-1CFECB007F8C}"/>
    <cellStyle name="Output 2 4 3 2 2 4 3" xfId="31225" xr:uid="{DC5A420E-D135-4C2B-B0A0-D4E6EEF6346A}"/>
    <cellStyle name="Output 2 4 3 2 3" xfId="14471" xr:uid="{E4827290-CD87-4860-90A8-92BC4F17DF70}"/>
    <cellStyle name="Output 2 4 3 2 3 2" xfId="22558" xr:uid="{074F5A90-5778-474D-83A0-44DC7BA701A9}"/>
    <cellStyle name="Output 2 4 3 2 3 2 2" xfId="37746" xr:uid="{7C81ED8E-E501-44DD-B8D8-9DBF861EEBB1}"/>
    <cellStyle name="Output 2 4 3 2 3 3" xfId="28712" xr:uid="{CE836E7A-BCCA-4EEB-BF62-DA76D3FD862A}"/>
    <cellStyle name="Output 2 4 3 2 4" xfId="12363" xr:uid="{8069E952-1C27-4DA3-973B-6608F8D7C655}"/>
    <cellStyle name="Output 2 4 3 2 4 2" xfId="20784" xr:uid="{8D943A01-BB4D-4272-9D92-4E408348DB98}"/>
    <cellStyle name="Output 2 4 3 2 4 2 2" xfId="35972" xr:uid="{1DFEB3C4-5716-426E-BB8B-E36F0381426E}"/>
    <cellStyle name="Output 2 4 3 2 4 3" xfId="26938" xr:uid="{601545EF-52C9-4013-8E7C-76685D198C17}"/>
    <cellStyle name="Output 2 4 3 2 5" xfId="13335" xr:uid="{DCD7CD87-6DFB-417C-BD00-FE79303227D0}"/>
    <cellStyle name="Output 2 4 3 2 5 2" xfId="21584" xr:uid="{D96D0A82-785A-4650-A8B4-30E586E73883}"/>
    <cellStyle name="Output 2 4 3 2 5 2 2" xfId="36772" xr:uid="{4B3E138E-FE06-482F-9D32-D1C16EC7BC6F}"/>
    <cellStyle name="Output 2 4 3 2 5 3" xfId="27738" xr:uid="{5DFD3405-9F61-49F6-A47B-6D6123180B20}"/>
    <cellStyle name="Output 2 4 3 20" xfId="46100" xr:uid="{DA35D87E-548B-459C-8563-93394565603E}"/>
    <cellStyle name="Output 2 4 3 21" xfId="46046" xr:uid="{A6CAEF81-D246-4C46-8349-F9106D2B410A}"/>
    <cellStyle name="Output 2 4 3 22" xfId="46075" xr:uid="{0D57C9D3-A0D4-4A81-9D56-A540E11A8975}"/>
    <cellStyle name="Output 2 4 3 23" xfId="48986" xr:uid="{B1418018-20C7-44F8-A365-CD30D9509CDB}"/>
    <cellStyle name="Output 2 4 3 24" xfId="49581" xr:uid="{18BD2DBE-D61C-4A04-A7DE-D14907BE20F7}"/>
    <cellStyle name="Output 2 4 3 25" xfId="48794" xr:uid="{A2840ADF-1846-4118-A334-92D9455351D4}"/>
    <cellStyle name="Output 2 4 3 26" xfId="50651" xr:uid="{233BE662-4373-43B5-9303-70D0B22CC539}"/>
    <cellStyle name="Output 2 4 3 27" xfId="51118" xr:uid="{FAC165FB-97D5-4B53-B6EB-404EAE2B1B04}"/>
    <cellStyle name="Output 2 4 3 28" xfId="50493" xr:uid="{BAB01AB3-8A70-4B5E-B9CF-79461791B3E8}"/>
    <cellStyle name="Output 2 4 3 29" xfId="51781" xr:uid="{DF642D71-6AFE-4D3D-BDEB-8DFAE47C6E7F}"/>
    <cellStyle name="Output 2 4 3 3" xfId="9245" xr:uid="{D8F1C1A3-57F7-4304-8E0F-D3B9DA26486B}"/>
    <cellStyle name="Output 2 4 3 3 2" xfId="10262" xr:uid="{90B512CE-64A8-4F62-9515-5A790ED47191}"/>
    <cellStyle name="Output 2 4 3 3 2 2" xfId="15182" xr:uid="{D9B92759-950D-498E-B90F-9F1FE32E4A24}"/>
    <cellStyle name="Output 2 4 3 3 2 2 2" xfId="23269" xr:uid="{1B86651B-BA99-4E14-A9F7-726D8E0F213C}"/>
    <cellStyle name="Output 2 4 3 3 2 2 2 2" xfId="38457" xr:uid="{A20E500E-C735-4280-99D5-7034F0B72E30}"/>
    <cellStyle name="Output 2 4 3 3 2 2 3" xfId="29423" xr:uid="{252FDC00-E098-4C33-9098-E36612DE2F65}"/>
    <cellStyle name="Output 2 4 3 3 2 3" xfId="11450" xr:uid="{E9344A28-EE31-4E08-BC73-9497FBEA23AB}"/>
    <cellStyle name="Output 2 4 3 3 2 3 2" xfId="19992" xr:uid="{9343FA34-2821-49EF-B59A-242D48CB6604}"/>
    <cellStyle name="Output 2 4 3 3 2 3 2 2" xfId="35191" xr:uid="{7346E7B7-2CCF-4597-895C-5453E9C0F7F8}"/>
    <cellStyle name="Output 2 4 3 3 2 3 3" xfId="26232" xr:uid="{27B9B7C3-3B0D-4C71-AA5D-7E8C50319A3C}"/>
    <cellStyle name="Output 2 4 3 3 2 4" xfId="16977" xr:uid="{31684B3E-E122-4323-99AE-2860CC5A2544}"/>
    <cellStyle name="Output 2 4 3 3 2 4 2" xfId="25032" xr:uid="{13B5D933-04C0-46B6-AAF8-11EFD0442B62}"/>
    <cellStyle name="Output 2 4 3 3 2 4 2 2" xfId="40220" xr:uid="{EF35819A-7A78-4FF9-9FF8-F0F00422F53D}"/>
    <cellStyle name="Output 2 4 3 3 2 4 3" xfId="31186" xr:uid="{E55702DF-99D9-480B-8937-F4D1416E6C07}"/>
    <cellStyle name="Output 2 4 3 3 3" xfId="14429" xr:uid="{4F2BF046-DA1B-480A-90EA-96943F3442E3}"/>
    <cellStyle name="Output 2 4 3 3 3 2" xfId="22516" xr:uid="{E1FA188C-C731-4A20-A2E7-831ED593AA1B}"/>
    <cellStyle name="Output 2 4 3 3 3 2 2" xfId="37704" xr:uid="{CDB663E9-A73F-4A67-B2E8-E3933C9F7781}"/>
    <cellStyle name="Output 2 4 3 3 3 3" xfId="28670" xr:uid="{3077B1CF-2356-4C94-9A16-C1A98AFA4EC4}"/>
    <cellStyle name="Output 2 4 3 3 4" xfId="15433" xr:uid="{60F81FA6-7D4A-4E8C-8A4A-FC1DAB5F06E7}"/>
    <cellStyle name="Output 2 4 3 3 4 2" xfId="23520" xr:uid="{07420A05-674B-4099-A0E5-C38DF77A8B93}"/>
    <cellStyle name="Output 2 4 3 3 4 2 2" xfId="38708" xr:uid="{1EF4ABE6-37D9-4FDC-903B-6157F694DD40}"/>
    <cellStyle name="Output 2 4 3 3 4 3" xfId="29674" xr:uid="{71D50541-062B-45E1-86F6-9A2147EC699F}"/>
    <cellStyle name="Output 2 4 3 3 5" xfId="10645" xr:uid="{5E09666B-F4A7-415F-BD33-1E8FEFF04615}"/>
    <cellStyle name="Output 2 4 3 3 5 2" xfId="19195" xr:uid="{7B0151A7-6AC9-4E03-A046-A3713DCCD972}"/>
    <cellStyle name="Output 2 4 3 3 5 2 2" xfId="34400" xr:uid="{34712322-B5E4-40BC-898C-96530A493361}"/>
    <cellStyle name="Output 2 4 3 3 5 3" xfId="25443" xr:uid="{A1BC5FB4-1F58-4A97-8F62-CAB416464779}"/>
    <cellStyle name="Output 2 4 3 30" xfId="52371" xr:uid="{D9B9BE62-5F46-4049-B456-91FB2EC93CBC}"/>
    <cellStyle name="Output 2 4 3 4" xfId="9420" xr:uid="{FB651BCD-5DC9-4E3E-9EEF-D358B31C5F03}"/>
    <cellStyle name="Output 2 4 3 4 2" xfId="14565" xr:uid="{B449F745-FECE-4F53-B8F7-C31F70119964}"/>
    <cellStyle name="Output 2 4 3 4 2 2" xfId="22652" xr:uid="{E4C2666E-3E87-4B82-9A15-589A646F9611}"/>
    <cellStyle name="Output 2 4 3 4 2 2 2" xfId="37840" xr:uid="{C1F2A695-005D-4029-8463-31AE3DDCB1DA}"/>
    <cellStyle name="Output 2 4 3 4 2 3" xfId="28806" xr:uid="{8F2C3F27-8DBA-470C-A97D-E71C48CFC140}"/>
    <cellStyle name="Output 2 4 3 4 3" xfId="12864" xr:uid="{595C1B07-4663-4C55-BBEB-3B1F1B54501C}"/>
    <cellStyle name="Output 2 4 3 4 3 2" xfId="21238" xr:uid="{DC758EC9-52B8-429E-8EE2-81B0D33D4F12}"/>
    <cellStyle name="Output 2 4 3 4 3 2 2" xfId="36426" xr:uid="{7B18A5E7-F1C1-47BC-8A32-DA133B0CD645}"/>
    <cellStyle name="Output 2 4 3 4 3 3" xfId="27392" xr:uid="{EC291E66-B685-49FB-8A83-733BBB057E56}"/>
    <cellStyle name="Output 2 4 3 4 4" xfId="11906" xr:uid="{E6731C56-5C52-4967-9F1E-3B8444577F82}"/>
    <cellStyle name="Output 2 4 3 4 4 2" xfId="20398" xr:uid="{0465ADE4-D3E9-48C6-A4C8-6756BE4BC9D0}"/>
    <cellStyle name="Output 2 4 3 4 4 2 2" xfId="35586" xr:uid="{20DF6EDE-F617-4299-82B7-81DC8E6EEF01}"/>
    <cellStyle name="Output 2 4 3 4 4 3" xfId="26557" xr:uid="{4F13BD84-B973-41FE-86D6-E2E1904EF312}"/>
    <cellStyle name="Output 2 4 3 5" xfId="11347" xr:uid="{524DD6EF-2CF2-4E7F-9AD8-9286967DD6B5}"/>
    <cellStyle name="Output 2 4 3 5 2" xfId="19897" xr:uid="{7E890878-4039-4C9A-8ACB-00906FFC5EB8}"/>
    <cellStyle name="Output 2 4 3 5 2 2" xfId="35102" xr:uid="{721E20B6-1219-492C-BBA5-9C909EA2861B}"/>
    <cellStyle name="Output 2 4 3 5 3" xfId="26145" xr:uid="{1D7124CE-8D34-4F29-812C-128A8565FC37}"/>
    <cellStyle name="Output 2 4 3 6" xfId="12519" xr:uid="{A4E3FE89-6633-4492-800E-9F261A0127B9}"/>
    <cellStyle name="Output 2 4 3 6 2" xfId="20930" xr:uid="{DDFA9A4E-F0CF-4C31-AF00-AD8C529A8099}"/>
    <cellStyle name="Output 2 4 3 6 2 2" xfId="36118" xr:uid="{54C58D29-8BBC-48D6-8BD2-87EFBF8E2832}"/>
    <cellStyle name="Output 2 4 3 6 3" xfId="27084" xr:uid="{DD814A06-BFF8-47C7-BF07-39EB49281402}"/>
    <cellStyle name="Output 2 4 3 7" xfId="16701" xr:uid="{B6092016-85C9-4367-9630-A0202E6BEDA0}"/>
    <cellStyle name="Output 2 4 3 7 2" xfId="24756" xr:uid="{743E920D-544F-465D-B91E-3F98DF9B5B4C}"/>
    <cellStyle name="Output 2 4 3 7 2 2" xfId="39944" xr:uid="{4B4FA387-3E92-4920-BDD7-9FD2CFA68B58}"/>
    <cellStyle name="Output 2 4 3 7 3" xfId="30910" xr:uid="{A871BA88-B0FA-4EF5-AE95-9C49304C411E}"/>
    <cellStyle name="Output 2 4 3 8" xfId="13177" xr:uid="{8B3E1646-BA48-4727-9C01-22D4CC0E23C9}"/>
    <cellStyle name="Output 2 4 3 8 2" xfId="21473" xr:uid="{75595664-445C-47FA-9B70-01EE37E18A7E}"/>
    <cellStyle name="Output 2 4 3 8 2 2" xfId="36661" xr:uid="{FAE1D921-E2B0-49FD-A8CA-12D1CC1081B3}"/>
    <cellStyle name="Output 2 4 3 8 3" xfId="27627" xr:uid="{09A3EF63-2663-467B-9113-9B59594DE6B7}"/>
    <cellStyle name="Output 2 4 3 9" xfId="42148" xr:uid="{F063186E-2218-4F1A-A1E7-14DAD691AC52}"/>
    <cellStyle name="Output 2 4 30" xfId="50457" xr:uid="{AC5C5C9F-6DA9-46D2-AC2B-82C1D78DC1EA}"/>
    <cellStyle name="Output 2 4 31" xfId="50252" xr:uid="{5D0EB6FA-735C-45AB-AC28-551D5F170875}"/>
    <cellStyle name="Output 2 4 32" xfId="51778" xr:uid="{F4415B92-1035-4311-8187-6C449413B7ED}"/>
    <cellStyle name="Output 2 4 33" xfId="52368" xr:uid="{F9F20BB6-98CF-4D1F-B51D-5F312D75C929}"/>
    <cellStyle name="Output 2 4 4" xfId="9135" xr:uid="{6A7E4F01-35AF-4D39-B0B8-CC771F0875F5}"/>
    <cellStyle name="Output 2 4 4 2" xfId="10181" xr:uid="{29065ACC-F218-49B8-911E-CA2D1C5AC6B3}"/>
    <cellStyle name="Output 2 4 4 2 2" xfId="15130" xr:uid="{CCBACE71-905C-4A63-BB63-2982D626B071}"/>
    <cellStyle name="Output 2 4 4 2 2 2" xfId="23217" xr:uid="{F694BC59-5CB2-4B4D-A34C-6BAF3A998316}"/>
    <cellStyle name="Output 2 4 4 2 2 2 2" xfId="38405" xr:uid="{5FC3030B-B7C7-41F6-8073-11BF178100E2}"/>
    <cellStyle name="Output 2 4 4 2 2 3" xfId="29371" xr:uid="{AD0F106A-E295-4C20-9B61-1042FD748ACA}"/>
    <cellStyle name="Output 2 4 4 2 3" xfId="13442" xr:uid="{641AAE57-862F-4787-BE05-B7A269973784}"/>
    <cellStyle name="Output 2 4 4 2 3 2" xfId="21635" xr:uid="{F5CFD835-8536-4CFA-AA4E-D56FAD58CC8E}"/>
    <cellStyle name="Output 2 4 4 2 3 2 2" xfId="36823" xr:uid="{945BD056-2A42-4D24-8B23-C0B6D438CA31}"/>
    <cellStyle name="Output 2 4 4 2 3 3" xfId="27789" xr:uid="{8B003458-14F8-406D-9623-4D25F292DBCF}"/>
    <cellStyle name="Output 2 4 4 2 4" xfId="16939" xr:uid="{6547F452-08D8-47EA-9C5C-B93022133873}"/>
    <cellStyle name="Output 2 4 4 2 4 2" xfId="24994" xr:uid="{AAF47BF1-EE6D-4F8D-890A-B8F83C62F6D0}"/>
    <cellStyle name="Output 2 4 4 2 4 2 2" xfId="40182" xr:uid="{E6A237E7-E393-49B4-BA61-D687058F2C46}"/>
    <cellStyle name="Output 2 4 4 2 4 3" xfId="31148" xr:uid="{F9AD8306-425F-4F67-A5A6-1803A2356F6D}"/>
    <cellStyle name="Output 2 4 4 3" xfId="14375" xr:uid="{385C120E-5BB0-416E-B100-0D2E7ACA4759}"/>
    <cellStyle name="Output 2 4 4 3 2" xfId="22462" xr:uid="{1E41E542-BD6C-4037-9CF6-CEBA15F3D4AE}"/>
    <cellStyle name="Output 2 4 4 3 2 2" xfId="37650" xr:uid="{EBC598DC-F8FE-49FC-9554-059AAC077CD8}"/>
    <cellStyle name="Output 2 4 4 3 3" xfId="28616" xr:uid="{C15DC5F4-1E52-417D-A599-081D155CEAF9}"/>
    <cellStyle name="Output 2 4 4 4" xfId="10892" xr:uid="{E73CBDA3-044A-4D62-ABC2-B90E654D1E73}"/>
    <cellStyle name="Output 2 4 4 4 2" xfId="19442" xr:uid="{11F5829D-640A-4F18-B3C2-F58A71C960AF}"/>
    <cellStyle name="Output 2 4 4 4 2 2" xfId="34647" xr:uid="{0A6A5F0A-F9FB-4CA8-A882-4E90D3AEE788}"/>
    <cellStyle name="Output 2 4 4 4 3" xfId="25690" xr:uid="{9BA72BCC-2158-4CE3-9CD7-E4CF04106F2F}"/>
    <cellStyle name="Output 2 4 4 5" xfId="15543" xr:uid="{4A8C2757-D696-44D5-A8B9-A5844FBE4647}"/>
    <cellStyle name="Output 2 4 4 5 2" xfId="23598" xr:uid="{3A48A1AF-E5A6-4FA2-AD81-9A791CF48169}"/>
    <cellStyle name="Output 2 4 4 5 2 2" xfId="38786" xr:uid="{2F46F6A6-E7F1-4127-BEB0-35102BD46C62}"/>
    <cellStyle name="Output 2 4 4 5 3" xfId="29752" xr:uid="{4F0F15F1-0F72-44C4-8D81-532E9C5541DF}"/>
    <cellStyle name="Output 2 4 5" xfId="9296" xr:uid="{A8D5763C-E3F3-49FF-A105-71CD7A3A7E37}"/>
    <cellStyle name="Output 2 4 5 2" xfId="10313" xr:uid="{4DE7CE1D-2146-4425-8048-BCF524DC1085}"/>
    <cellStyle name="Output 2 4 5 2 2" xfId="15223" xr:uid="{D8B2FFCF-5697-479F-84CF-E7F1B28D4D9E}"/>
    <cellStyle name="Output 2 4 5 2 2 2" xfId="23310" xr:uid="{DD7F40FF-F320-4806-ACC7-DE0FD18CB734}"/>
    <cellStyle name="Output 2 4 5 2 2 2 2" xfId="38498" xr:uid="{3D4B927D-DD25-4595-A0CC-9220C921FBB6}"/>
    <cellStyle name="Output 2 4 5 2 2 3" xfId="29464" xr:uid="{C28254E8-7C13-4254-B2FD-344068249A90}"/>
    <cellStyle name="Output 2 4 5 2 3" xfId="13910" xr:uid="{E9582246-4F83-451E-B03D-61E2E06C85B2}"/>
    <cellStyle name="Output 2 4 5 2 3 2" xfId="22013" xr:uid="{197095B0-9C9E-48FA-A57E-A6F4759D0B4E}"/>
    <cellStyle name="Output 2 4 5 2 3 2 2" xfId="37201" xr:uid="{17DF615C-36C2-4A6A-92D8-CCC6D3F8B31F}"/>
    <cellStyle name="Output 2 4 5 2 3 3" xfId="28167" xr:uid="{4C105AA4-537A-43A6-A7BA-38B2CDDAB7AF}"/>
    <cellStyle name="Output 2 4 5 2 4" xfId="17013" xr:uid="{128AB4F1-C2AC-41D4-B2AD-0B5FC74EA062}"/>
    <cellStyle name="Output 2 4 5 2 4 2" xfId="25068" xr:uid="{3F64F2AF-62A7-4752-8449-CA56F5329024}"/>
    <cellStyle name="Output 2 4 5 2 4 2 2" xfId="40256" xr:uid="{CF9077F9-ED31-476F-8DBA-FB74ACBA9F87}"/>
    <cellStyle name="Output 2 4 5 2 4 3" xfId="31222" xr:uid="{9DA01C06-D6D6-4193-A343-4807C8DC1BB4}"/>
    <cellStyle name="Output 2 4 5 3" xfId="14468" xr:uid="{BD37422B-E6FB-4561-91B6-3B3388827895}"/>
    <cellStyle name="Output 2 4 5 3 2" xfId="22555" xr:uid="{265C6628-9313-4277-9C2E-2B273A16989B}"/>
    <cellStyle name="Output 2 4 5 3 2 2" xfId="37743" xr:uid="{02892C4F-987A-4765-80A8-A861451E9278}"/>
    <cellStyle name="Output 2 4 5 3 3" xfId="28709" xr:uid="{30B37F94-8F39-4548-B483-5B843821DF64}"/>
    <cellStyle name="Output 2 4 5 4" xfId="10504" xr:uid="{5578977A-B800-4F7F-8352-C4940F2F125C}"/>
    <cellStyle name="Output 2 4 5 4 2" xfId="19054" xr:uid="{55989975-6CCB-4D47-8159-712EE72368C9}"/>
    <cellStyle name="Output 2 4 5 4 2 2" xfId="34259" xr:uid="{9AFC8738-45F9-4553-9D75-B51C853AEABB}"/>
    <cellStyle name="Output 2 4 5 4 3" xfId="25302" xr:uid="{3CCA4A7F-499C-4B2D-A694-9F28AB3F913B}"/>
    <cellStyle name="Output 2 4 5 5" xfId="10686" xr:uid="{26F02574-8C40-4B2D-95C9-8B9C108A264D}"/>
    <cellStyle name="Output 2 4 5 5 2" xfId="19236" xr:uid="{BECD4B25-14AE-4602-8F2B-F1D4E29A11B1}"/>
    <cellStyle name="Output 2 4 5 5 2 2" xfId="34441" xr:uid="{F50CB095-49D4-4737-86FC-3DC245151BC2}"/>
    <cellStyle name="Output 2 4 5 5 3" xfId="25484" xr:uid="{254B6595-42EB-4D3E-BACC-4E5E8A7D7C11}"/>
    <cellStyle name="Output 2 4 6" xfId="9242" xr:uid="{8DFC8B1E-2423-4020-8487-1D81510CB0A3}"/>
    <cellStyle name="Output 2 4 6 2" xfId="10259" xr:uid="{B212A112-836D-4E5B-93D4-6AAEAE2EC682}"/>
    <cellStyle name="Output 2 4 6 2 2" xfId="15179" xr:uid="{F31A2ED5-858F-4605-8BD5-6046D414576C}"/>
    <cellStyle name="Output 2 4 6 2 2 2" xfId="23266" xr:uid="{86A7F054-2EEE-49D9-A7E3-F27EF2BD7F60}"/>
    <cellStyle name="Output 2 4 6 2 2 2 2" xfId="38454" xr:uid="{2FEEEF9D-C79D-4596-8EBF-CF1912444445}"/>
    <cellStyle name="Output 2 4 6 2 2 3" xfId="29420" xr:uid="{A168D502-EAE2-48E1-93AE-1E51AFAF84D2}"/>
    <cellStyle name="Output 2 4 6 2 3" xfId="13144" xr:uid="{8D1446FD-F8A1-43E7-BB0F-D0F949478DDD}"/>
    <cellStyle name="Output 2 4 6 2 3 2" xfId="21448" xr:uid="{F0C4C329-6D01-4B44-80CD-5E25E714C7A8}"/>
    <cellStyle name="Output 2 4 6 2 3 2 2" xfId="36636" xr:uid="{56FAA812-FFB0-4DB9-B1BC-EA1A5A3435E2}"/>
    <cellStyle name="Output 2 4 6 2 3 3" xfId="27602" xr:uid="{50725D83-06FC-48AD-AD7A-167013827FDB}"/>
    <cellStyle name="Output 2 4 6 2 4" xfId="16974" xr:uid="{D8163BAC-DFB8-487A-B021-5CC430C1909E}"/>
    <cellStyle name="Output 2 4 6 2 4 2" xfId="25029" xr:uid="{F83F8CA7-CFC8-4140-AF7A-1B89EE8E95D7}"/>
    <cellStyle name="Output 2 4 6 2 4 2 2" xfId="40217" xr:uid="{862207C6-702C-47EB-B42D-21E37EF69EEB}"/>
    <cellStyle name="Output 2 4 6 2 4 3" xfId="31183" xr:uid="{FED46569-F934-4A88-8762-709510844AD2}"/>
    <cellStyle name="Output 2 4 6 3" xfId="14426" xr:uid="{8046C5D0-ED00-4A4B-BFD2-BFAED3B65B03}"/>
    <cellStyle name="Output 2 4 6 3 2" xfId="22513" xr:uid="{BC6064A3-4EEA-4445-A156-E065D240D711}"/>
    <cellStyle name="Output 2 4 6 3 2 2" xfId="37701" xr:uid="{3F132019-CCCE-475F-9C14-907B7D542624}"/>
    <cellStyle name="Output 2 4 6 3 3" xfId="28667" xr:uid="{7261C060-CE81-42D8-BD5A-20DB096E1B89}"/>
    <cellStyle name="Output 2 4 6 4" xfId="11110" xr:uid="{0D24576A-FAC8-4BC7-B398-00863CE95222}"/>
    <cellStyle name="Output 2 4 6 4 2" xfId="19660" xr:uid="{9936CEDE-58CF-44A0-9529-AE57634EBE5D}"/>
    <cellStyle name="Output 2 4 6 4 2 2" xfId="34865" xr:uid="{7C27826E-93CE-4C0F-BD99-4A96216BE239}"/>
    <cellStyle name="Output 2 4 6 4 3" xfId="25908" xr:uid="{D9DD8E58-94AF-47B8-9DF3-6D4953F0350C}"/>
    <cellStyle name="Output 2 4 6 5" xfId="12676" xr:uid="{6AD0CAF8-A94D-493B-8A74-A857B900B089}"/>
    <cellStyle name="Output 2 4 6 5 2" xfId="21070" xr:uid="{FEC6B1BC-D617-4A0E-906C-A0ACFDF71CD0}"/>
    <cellStyle name="Output 2 4 6 5 2 2" xfId="36258" xr:uid="{5ED67B27-592D-4316-9F9C-BE8855878D42}"/>
    <cellStyle name="Output 2 4 6 5 3" xfId="27224" xr:uid="{488EBB5A-2E7A-4E05-ABA1-0C1BB3AA0851}"/>
    <cellStyle name="Output 2 4 7" xfId="9417" xr:uid="{B613010F-2B6A-4A1C-B549-793B72434B80}"/>
    <cellStyle name="Output 2 4 7 2" xfId="14562" xr:uid="{5EE9928D-D699-42EC-A2B9-FA34D193EAE4}"/>
    <cellStyle name="Output 2 4 7 2 2" xfId="22649" xr:uid="{793E3190-0FA8-42C9-966D-D3BE1250FD97}"/>
    <cellStyle name="Output 2 4 7 2 2 2" xfId="37837" xr:uid="{2346816A-6C16-46F0-AC1F-A775A1EDA8FA}"/>
    <cellStyle name="Output 2 4 7 2 3" xfId="28803" xr:uid="{FB46B1BB-1A92-42BA-9E71-CBBC512FF793}"/>
    <cellStyle name="Output 2 4 7 3" xfId="10942" xr:uid="{064342F8-B932-42EE-845F-EC43060905DB}"/>
    <cellStyle name="Output 2 4 7 3 2" xfId="19492" xr:uid="{D68B5A85-BED9-488D-829E-5C3035D8B241}"/>
    <cellStyle name="Output 2 4 7 3 2 2" xfId="34697" xr:uid="{C14FED74-4E26-4093-8C7C-80EE06C73CDE}"/>
    <cellStyle name="Output 2 4 7 3 3" xfId="25740" xr:uid="{F852B0C0-2BCD-48BB-B63E-AB2053F07CC9}"/>
    <cellStyle name="Output 2 4 7 4" xfId="10809" xr:uid="{7F3D20C8-3B51-4AFD-AF09-E041CC7F3CC8}"/>
    <cellStyle name="Output 2 4 7 4 2" xfId="19359" xr:uid="{72D0C4D1-7B8F-43A3-B502-CFB33747730E}"/>
    <cellStyle name="Output 2 4 7 4 2 2" xfId="34564" xr:uid="{9E254A12-39C2-412F-8E3C-8296F93F3ADE}"/>
    <cellStyle name="Output 2 4 7 4 3" xfId="25607" xr:uid="{0FA81463-1949-4057-BF49-5B4DB5F7A4FC}"/>
    <cellStyle name="Output 2 4 8" xfId="11228" xr:uid="{2A141B17-F7C5-4597-A036-D517B8C9A9C9}"/>
    <cellStyle name="Output 2 4 8 2" xfId="19778" xr:uid="{1D43D7F1-67A6-4B23-B6B7-C74B23967A7F}"/>
    <cellStyle name="Output 2 4 8 2 2" xfId="34983" xr:uid="{733DC3C2-B10E-47FB-B7CB-677B3535921B}"/>
    <cellStyle name="Output 2 4 8 3" xfId="26026" xr:uid="{0FE8F7AE-9E93-4C00-AE43-5A9B4BC302A7}"/>
    <cellStyle name="Output 2 4 9" xfId="11054" xr:uid="{765CD8E8-C3A3-41E6-9A1D-0E742847236E}"/>
    <cellStyle name="Output 2 4 9 2" xfId="19604" xr:uid="{72E45126-8DE3-4C63-B8FC-4729F6F90B50}"/>
    <cellStyle name="Output 2 4 9 2 2" xfId="34809" xr:uid="{BBF62564-C5F0-4A37-8DD3-BCC59714AE3A}"/>
    <cellStyle name="Output 2 4 9 3" xfId="25852" xr:uid="{4478D34F-9C7B-422D-B1BC-503183F47BBA}"/>
    <cellStyle name="Output 2 40" xfId="51769" xr:uid="{A5C4FCE8-9056-4BC3-8E43-19F6FEF12994}"/>
    <cellStyle name="Output 2 41" xfId="52335" xr:uid="{BC199187-7D58-40D4-BE39-F45E5BBFB717}"/>
    <cellStyle name="Output 2 5" xfId="7575" xr:uid="{F6CDF8D7-6132-47BF-AF15-5B4125560547}"/>
    <cellStyle name="Output 2 5 10" xfId="9421" xr:uid="{C2B8CFB7-6DF7-4E2B-AD7C-368890AFE0AD}"/>
    <cellStyle name="Output 2 5 10 2" xfId="14566" xr:uid="{643AAF2F-D752-4A98-A81D-A09FF2F85331}"/>
    <cellStyle name="Output 2 5 10 2 2" xfId="22653" xr:uid="{4CF420FF-9AF6-48D7-A718-FAD7B301CA52}"/>
    <cellStyle name="Output 2 5 10 2 2 2" xfId="37841" xr:uid="{42A125F9-C7E2-4000-8558-A89E039D37B5}"/>
    <cellStyle name="Output 2 5 10 2 3" xfId="28807" xr:uid="{C9448226-B15D-4197-95CB-74A041CB214D}"/>
    <cellStyle name="Output 2 5 10 3" xfId="11856" xr:uid="{B14DBE23-BCB6-477E-913B-860425D85BFE}"/>
    <cellStyle name="Output 2 5 10 3 2" xfId="20352" xr:uid="{D6C86A80-C1DB-42B2-A61D-EAC7E70469B9}"/>
    <cellStyle name="Output 2 5 10 3 2 2" xfId="35540" xr:uid="{5E58361C-5EE4-49A2-8F3D-55C7CA494CB2}"/>
    <cellStyle name="Output 2 5 10 3 3" xfId="26518" xr:uid="{31EE7329-B9B8-4387-BE3D-9910A6618A3A}"/>
    <cellStyle name="Output 2 5 10 4" xfId="12450" xr:uid="{D9C4A62A-92FC-4BC7-9EF9-71B1AEA59624}"/>
    <cellStyle name="Output 2 5 10 4 2" xfId="20867" xr:uid="{1EC785CD-C26C-4080-B6A0-5D06B2407D65}"/>
    <cellStyle name="Output 2 5 10 4 2 2" xfId="36055" xr:uid="{025E30DB-EA19-4D8E-9315-2F9CF238FE33}"/>
    <cellStyle name="Output 2 5 10 4 3" xfId="27021" xr:uid="{A8DE6CC7-17F9-4816-933F-701E88E5B6BF}"/>
    <cellStyle name="Output 2 5 11" xfId="13608" xr:uid="{3ACC2FB8-ED83-4757-AD0D-F6191D68ED5B}"/>
    <cellStyle name="Output 2 5 12" xfId="11230" xr:uid="{D1638B61-761F-4E45-9C61-25E93A7EB569}"/>
    <cellStyle name="Output 2 5 12 2" xfId="19780" xr:uid="{A3AEC3B4-6484-4DAF-B066-67F90AF4E9E7}"/>
    <cellStyle name="Output 2 5 12 2 2" xfId="34985" xr:uid="{ACEE228C-2A5B-46A8-82C1-55A3851E8C21}"/>
    <cellStyle name="Output 2 5 12 3" xfId="26028" xr:uid="{C15AD820-7933-4886-B0CA-42608B0356AD}"/>
    <cellStyle name="Output 2 5 13" xfId="10611" xr:uid="{7B34AC1E-DC3D-4FAC-A3CF-28BF220A68EE}"/>
    <cellStyle name="Output 2 5 13 2" xfId="19161" xr:uid="{B3CDCEB6-9E74-4CD6-BAC4-4DD7DF21766D}"/>
    <cellStyle name="Output 2 5 13 2 2" xfId="34366" xr:uid="{EB92F703-1A1D-40F6-B70E-B9CDC47ABA3C}"/>
    <cellStyle name="Output 2 5 13 3" xfId="25409" xr:uid="{2F9BF312-F070-4955-8F2C-4E93857B1DF0}"/>
    <cellStyle name="Output 2 5 14" xfId="16149" xr:uid="{130B7A5D-7C16-4217-9157-9C5964A99DBE}"/>
    <cellStyle name="Output 2 5 14 2" xfId="24204" xr:uid="{DC7AB2EE-E816-4026-9DC2-9BF1801F1F78}"/>
    <cellStyle name="Output 2 5 14 2 2" xfId="39392" xr:uid="{8EDF0CDE-FE34-434E-9728-BD2C4AB62A80}"/>
    <cellStyle name="Output 2 5 14 3" xfId="30358" xr:uid="{33D797AD-8718-4706-BE4F-806D1CEF9281}"/>
    <cellStyle name="Output 2 5 15" xfId="16964" xr:uid="{8A8E63C6-15F4-4508-A9C4-0B8564484F5A}"/>
    <cellStyle name="Output 2 5 15 2" xfId="25019" xr:uid="{E4B3ED73-E2E0-414D-8B15-AEC0078218B5}"/>
    <cellStyle name="Output 2 5 15 2 2" xfId="40207" xr:uid="{A9834E50-159F-454A-A301-7A12C92000E4}"/>
    <cellStyle name="Output 2 5 15 3" xfId="31173" xr:uid="{6DC58A49-1CC9-49AA-88D1-680D1DBF8F7E}"/>
    <cellStyle name="Output 2 5 16" xfId="43693" xr:uid="{63BCE8C9-DFE4-463F-94E9-E9ED0094550C}"/>
    <cellStyle name="Output 2 5 17" xfId="41294" xr:uid="{306030FF-78B4-4FFB-810B-E2C5642C93E7}"/>
    <cellStyle name="Output 2 5 18" xfId="41813" xr:uid="{CC34D8B6-479F-4501-8ADA-1CDCB67F2967}"/>
    <cellStyle name="Output 2 5 19" xfId="41889" xr:uid="{DAC21C29-F180-445E-B84C-FC1ABB44E632}"/>
    <cellStyle name="Output 2 5 2" xfId="7576" xr:uid="{4E8F4470-5C7F-4EEE-8251-09BF76271DDF}"/>
    <cellStyle name="Output 2 5 2 10" xfId="9422" xr:uid="{6C27EDFE-9F75-48F3-8767-835FD9A0879E}"/>
    <cellStyle name="Output 2 5 2 10 2" xfId="14567" xr:uid="{838CEE0F-FFD3-42F3-8695-E746D796B549}"/>
    <cellStyle name="Output 2 5 2 10 2 2" xfId="22654" xr:uid="{2C495DAB-DCDD-41D6-AF05-9723600C7DFA}"/>
    <cellStyle name="Output 2 5 2 10 2 2 2" xfId="37842" xr:uid="{A09D5520-592D-496A-B0AA-3A99406DF809}"/>
    <cellStyle name="Output 2 5 2 10 2 3" xfId="28808" xr:uid="{0478E252-668D-43D7-9483-E36C9783ABE2}"/>
    <cellStyle name="Output 2 5 2 10 3" xfId="13706" xr:uid="{E95BA482-638F-49F7-8E51-DDFFE665498C}"/>
    <cellStyle name="Output 2 5 2 10 3 2" xfId="21824" xr:uid="{2A0B0DB4-0C60-419C-9F60-2EA3629546F4}"/>
    <cellStyle name="Output 2 5 2 10 3 2 2" xfId="37012" xr:uid="{2381C2ED-C818-4C49-A31C-0F99B3BDC785}"/>
    <cellStyle name="Output 2 5 2 10 3 3" xfId="27978" xr:uid="{851BFD4E-142B-4A6E-9DD4-95EB9D489365}"/>
    <cellStyle name="Output 2 5 2 10 4" xfId="13021" xr:uid="{C69FC342-ADC0-4914-B734-00E2B0226372}"/>
    <cellStyle name="Output 2 5 2 10 4 2" xfId="21362" xr:uid="{B2F2CC7A-8C06-434A-864D-A2184C4FF747}"/>
    <cellStyle name="Output 2 5 2 10 4 2 2" xfId="36550" xr:uid="{ADCCD9C5-6440-47F0-9D46-A644C793084A}"/>
    <cellStyle name="Output 2 5 2 10 4 3" xfId="27516" xr:uid="{9328D140-9480-45E3-9F52-08BA370A7B30}"/>
    <cellStyle name="Output 2 5 2 11" xfId="11349" xr:uid="{82F7B485-0989-4DE6-9CFB-79A30676A696}"/>
    <cellStyle name="Output 2 5 2 11 2" xfId="19899" xr:uid="{2A0ECD18-2005-44BF-B162-428F5A1C4369}"/>
    <cellStyle name="Output 2 5 2 11 2 2" xfId="35104" xr:uid="{044EF396-BF9E-4DB6-AA95-40836F2B2134}"/>
    <cellStyle name="Output 2 5 2 11 3" xfId="26147" xr:uid="{48FE8B87-0C62-4C02-90F8-F32D433EFE45}"/>
    <cellStyle name="Output 2 5 2 12" xfId="12960" xr:uid="{C501C2AD-7952-4C1D-A2FC-6A0ADBF4B020}"/>
    <cellStyle name="Output 2 5 2 12 2" xfId="21319" xr:uid="{3E47BF03-77CA-4426-8445-719AE621E2B8}"/>
    <cellStyle name="Output 2 5 2 12 2 2" xfId="36507" xr:uid="{078ADF93-1C89-4BC1-A7D1-F9717990DC9B}"/>
    <cellStyle name="Output 2 5 2 12 3" xfId="27473" xr:uid="{B2EDB5CB-417E-4099-B25A-2B0734424D4B}"/>
    <cellStyle name="Output 2 5 2 13" xfId="16442" xr:uid="{E40303B9-12F6-4CA2-87D4-FD0AB3F28FD3}"/>
    <cellStyle name="Output 2 5 2 13 2" xfId="24497" xr:uid="{D8D26D79-DF69-40FB-9B88-3804F5A77A74}"/>
    <cellStyle name="Output 2 5 2 13 2 2" xfId="39685" xr:uid="{C5EA1548-2024-4C86-8F44-D2DFC6DAC905}"/>
    <cellStyle name="Output 2 5 2 13 3" xfId="30651" xr:uid="{0C70B9D3-784A-47A5-B315-192B2C1BE640}"/>
    <cellStyle name="Output 2 5 2 14" xfId="17076" xr:uid="{C048E5A9-924C-4B95-819B-C2E93D9DF381}"/>
    <cellStyle name="Output 2 5 2 14 2" xfId="25131" xr:uid="{9E2C10E4-626A-4121-AC18-0B31C7E9A42A}"/>
    <cellStyle name="Output 2 5 2 14 2 2" xfId="40319" xr:uid="{FFECF961-99AD-4AEF-9C13-4AB24A6B2DC9}"/>
    <cellStyle name="Output 2 5 2 14 3" xfId="31285" xr:uid="{ECAA5A49-989D-4B20-B561-6C0AD87FD6CC}"/>
    <cellStyle name="Output 2 5 2 15" xfId="31589" xr:uid="{08942778-856F-4105-BECD-DC2778BAA923}"/>
    <cellStyle name="Output 2 5 2 16" xfId="43581" xr:uid="{C0B397DF-C9EB-4061-9B76-8A3300581E40}"/>
    <cellStyle name="Output 2 5 2 17" xfId="41960" xr:uid="{08EE1875-E651-48E8-9536-D7DD2E72EB27}"/>
    <cellStyle name="Output 2 5 2 18" xfId="44443" xr:uid="{C92CD824-CF4F-4025-8260-3C3C4FE1435E}"/>
    <cellStyle name="Output 2 5 2 19" xfId="44644" xr:uid="{C25F81FC-4FDD-4918-9A92-347582BDC1F3}"/>
    <cellStyle name="Output 2 5 2 2" xfId="7577" xr:uid="{2AB587A9-0D36-46A7-B681-FFE90B5D66FF}"/>
    <cellStyle name="Output 2 5 2 2 2" xfId="7578" xr:uid="{9469B17A-E83B-4A3A-87F7-AD82860A4051}"/>
    <cellStyle name="Output 2 5 2 2 2 10" xfId="43929" xr:uid="{6C40B0DE-F92D-4E22-BC66-4EFCF836FD8C}"/>
    <cellStyle name="Output 2 5 2 2 2 11" xfId="42268" xr:uid="{DB4C102A-A7EB-4D49-8440-B59CAB822E0C}"/>
    <cellStyle name="Output 2 5 2 2 2 12" xfId="44282" xr:uid="{5220F52E-3E5C-49F6-B973-A8C698FCB8D3}"/>
    <cellStyle name="Output 2 5 2 2 2 13" xfId="42518" xr:uid="{06879944-CDF2-4AEA-A00F-43AF39927380}"/>
    <cellStyle name="Output 2 5 2 2 2 14" xfId="43779" xr:uid="{3A430AED-EB29-4072-9AE6-E6D086E7FF48}"/>
    <cellStyle name="Output 2 5 2 2 2 15" xfId="41917" xr:uid="{536BF5AD-BA47-4997-8130-009CFA86A9FC}"/>
    <cellStyle name="Output 2 5 2 2 2 16" xfId="43486" xr:uid="{FA6F955B-C327-460E-AF7D-78C4F1492ACD}"/>
    <cellStyle name="Output 2 5 2 2 2 17" xfId="44841" xr:uid="{3AA5E613-6DE4-4E3A-893B-887F8F6E50DC}"/>
    <cellStyle name="Output 2 5 2 2 2 18" xfId="44454" xr:uid="{1C4E1ACF-C1F9-4EB4-9ABC-071C64CF1B48}"/>
    <cellStyle name="Output 2 5 2 2 2 19" xfId="41965" xr:uid="{7B407643-CFF2-4BCE-BD48-C14430357622}"/>
    <cellStyle name="Output 2 5 2 2 2 2" xfId="7579" xr:uid="{CF29B6A7-8FFA-4051-A2EA-7AAE89FE0926}"/>
    <cellStyle name="Output 2 5 2 2 2 20" xfId="47583" xr:uid="{C8271C3A-7E8D-4C22-ACC8-6A5B16E9977E}"/>
    <cellStyle name="Output 2 5 2 2 2 21" xfId="45706" xr:uid="{E9AD0F8E-1CD2-4E2A-9D79-D27BF7BF6ED9}"/>
    <cellStyle name="Output 2 5 2 2 2 22" xfId="45946" xr:uid="{F09D8A12-7CD9-4724-B2FB-C499A89FEA9E}"/>
    <cellStyle name="Output 2 5 2 2 2 23" xfId="46573" xr:uid="{FDAF8693-0DB5-4EEB-A2B3-7C7EE5745E27}"/>
    <cellStyle name="Output 2 5 2 2 2 24" xfId="47632" xr:uid="{3008C84E-94EB-4539-A906-C2FA66560EA4}"/>
    <cellStyle name="Output 2 5 2 2 2 25" xfId="46498" xr:uid="{3F1ADB01-B7DD-4157-ABF2-0A3D30A305DC}"/>
    <cellStyle name="Output 2 5 2 2 2 26" xfId="47319" xr:uid="{4DDE589B-3ED0-4B6E-841E-D2B7E2D924C2}"/>
    <cellStyle name="Output 2 5 2 2 2 27" xfId="49748" xr:uid="{9DF0A819-C858-4986-8733-B232C59FBDD9}"/>
    <cellStyle name="Output 2 5 2 2 2 28" xfId="49026" xr:uid="{EB3B5EB5-45FD-42A0-A9EC-F202E20AB94D}"/>
    <cellStyle name="Output 2 5 2 2 2 29" xfId="49577" xr:uid="{7F337C38-7F2C-4695-9A67-3EDB874D36BC}"/>
    <cellStyle name="Output 2 5 2 2 2 3" xfId="7580" xr:uid="{A027FF87-F450-4DC0-A819-2FC7F1E1BFA9}"/>
    <cellStyle name="Output 2 5 2 2 2 30" xfId="48810" xr:uid="{95B51E96-9114-448F-8A82-E5367C0CAD72}"/>
    <cellStyle name="Output 2 5 2 2 2 31" xfId="51279" xr:uid="{015F1FE5-26DA-424F-B91A-4731196E1B44}"/>
    <cellStyle name="Output 2 5 2 2 2 32" xfId="50684" xr:uid="{99DB05CA-DAF0-40B4-86A1-4CC3D15A3B3B}"/>
    <cellStyle name="Output 2 5 2 2 2 33" xfId="50425" xr:uid="{6FFAE823-BFF4-430B-9444-F862AC31EB5B}"/>
    <cellStyle name="Output 2 5 2 2 2 34" xfId="51952" xr:uid="{FF95A6B6-A664-4004-8463-2FADAC849AC1}"/>
    <cellStyle name="Output 2 5 2 2 2 35" xfId="52374" xr:uid="{D2E51925-7977-4A55-88A2-98A6D557602C}"/>
    <cellStyle name="Output 2 5 2 2 2 4" xfId="7581" xr:uid="{1F0B5771-AEC2-480C-A496-13F22DA2A0B1}"/>
    <cellStyle name="Output 2 5 2 2 2 5" xfId="9699" xr:uid="{1834AE33-F6D7-466E-9982-0461E1C43C0B}"/>
    <cellStyle name="Output 2 5 2 2 2 5 2" xfId="14784" xr:uid="{D001417F-C3D0-47AC-ACA7-50003B9B2C49}"/>
    <cellStyle name="Output 2 5 2 2 2 5 2 2" xfId="22871" xr:uid="{F60FDAF9-E41A-4F9F-8169-55EDF3E13821}"/>
    <cellStyle name="Output 2 5 2 2 2 5 2 2 2" xfId="38059" xr:uid="{1F14267A-6BDE-47BB-90E9-4BACED6B6BDD}"/>
    <cellStyle name="Output 2 5 2 2 2 5 2 3" xfId="29025" xr:uid="{859F45B4-508D-4B07-8AC3-BEFD52D4E240}"/>
    <cellStyle name="Output 2 5 2 2 2 5 3" xfId="12582" xr:uid="{762BCD76-2618-43AD-BEEF-9A55DEBA9448}"/>
    <cellStyle name="Output 2 5 2 2 2 5 3 2" xfId="20979" xr:uid="{DD8D3DFE-B231-4B4A-8879-2E65DAB96F39}"/>
    <cellStyle name="Output 2 5 2 2 2 5 3 2 2" xfId="36167" xr:uid="{F4497F38-4141-4F9C-B6DE-258F2B6398C7}"/>
    <cellStyle name="Output 2 5 2 2 2 5 3 3" xfId="27133" xr:uid="{4D53C655-87DB-457E-B9BB-62665619AE3C}"/>
    <cellStyle name="Output 2 5 2 2 2 5 4" xfId="16571" xr:uid="{F0217CFC-D244-4925-A988-8207D841CAF6}"/>
    <cellStyle name="Output 2 5 2 2 2 5 4 2" xfId="24626" xr:uid="{6C1A9777-2A8C-4EEA-ADEA-32577343B179}"/>
    <cellStyle name="Output 2 5 2 2 2 5 4 2 2" xfId="39814" xr:uid="{CB67F4D8-3F8F-4BE7-A3A3-E5A99FC3A6AD}"/>
    <cellStyle name="Output 2 5 2 2 2 5 4 3" xfId="30780" xr:uid="{F272624C-6D5D-4A0F-ADE2-98340B477F94}"/>
    <cellStyle name="Output 2 5 2 2 2 6" xfId="13610" xr:uid="{46A67B91-CBE0-4B25-9897-379388276D43}"/>
    <cellStyle name="Output 2 5 2 2 2 6 2" xfId="21745" xr:uid="{0EA1990A-92A0-413B-A05B-238EAC9CA014}"/>
    <cellStyle name="Output 2 5 2 2 2 6 2 2" xfId="36933" xr:uid="{4BB04AB9-C9E3-4E99-9AD5-54B9C1877A09}"/>
    <cellStyle name="Output 2 5 2 2 2 6 3" xfId="27899" xr:uid="{756568DE-B579-440D-8295-A5B6412A98A4}"/>
    <cellStyle name="Output 2 5 2 2 2 7" xfId="10952" xr:uid="{79554E5D-799E-4985-925C-EA6333A5DFED}"/>
    <cellStyle name="Output 2 5 2 2 2 7 2" xfId="19502" xr:uid="{D8C43C53-8A7D-4663-AD44-A08FB6646A1F}"/>
    <cellStyle name="Output 2 5 2 2 2 7 2 2" xfId="34707" xr:uid="{9A46F5AB-1B64-4153-8AE3-F483BD20D3AD}"/>
    <cellStyle name="Output 2 5 2 2 2 7 3" xfId="25750" xr:uid="{6BDBEC24-B5E6-4FD2-B569-59FC59331596}"/>
    <cellStyle name="Output 2 5 2 2 2 8" xfId="11689" xr:uid="{EAF54E43-A881-4473-9313-BD8D5E9B727E}"/>
    <cellStyle name="Output 2 5 2 2 2 8 2" xfId="20208" xr:uid="{805909AC-DBE5-4E93-9FA8-0BD8AA9C20DF}"/>
    <cellStyle name="Output 2 5 2 2 2 8 2 2" xfId="35396" xr:uid="{75285124-C01A-4B69-9F9D-90AD3A945560}"/>
    <cellStyle name="Output 2 5 2 2 2 8 3" xfId="26392" xr:uid="{3D4163FD-AC05-4804-A4E8-CD1C9DF26C77}"/>
    <cellStyle name="Output 2 5 2 2 2 9" xfId="31590" xr:uid="{9050F940-87E2-448D-9BEC-926F27E7D7CF}"/>
    <cellStyle name="Output 2 5 2 2 3" xfId="7582" xr:uid="{D45C1D94-7455-429E-BB10-07AE025878E5}"/>
    <cellStyle name="Output 2 5 2 2 3 10" xfId="41990" xr:uid="{087EEC05-A50B-4E92-8441-599335D80142}"/>
    <cellStyle name="Output 2 5 2 2 3 11" xfId="41769" xr:uid="{0A94791D-1D48-4A3D-836F-88205F8A7D21}"/>
    <cellStyle name="Output 2 5 2 2 3 12" xfId="43664" xr:uid="{09D0B85B-1710-4FA3-977E-985DFE4653AB}"/>
    <cellStyle name="Output 2 5 2 2 3 13" xfId="44640" xr:uid="{6E22C56A-D5F3-4388-8594-BF630E96F1B5}"/>
    <cellStyle name="Output 2 5 2 2 3 14" xfId="42203" xr:uid="{98ED583A-7D1C-4E78-9D02-BF6747029303}"/>
    <cellStyle name="Output 2 5 2 2 3 15" xfId="45030" xr:uid="{F78C4EDC-732A-4D49-884F-7D381155A119}"/>
    <cellStyle name="Output 2 5 2 2 3 16" xfId="45196" xr:uid="{DCF1C790-908B-4ACA-827F-BF8A086D4DE8}"/>
    <cellStyle name="Output 2 5 2 2 3 17" xfId="47587" xr:uid="{AA74A0AC-2D76-4EE7-ABB5-7827E5D2971D}"/>
    <cellStyle name="Output 2 5 2 2 3 18" xfId="46418" xr:uid="{CFA674C8-4C25-42B6-BE03-6494BCD5BA1A}"/>
    <cellStyle name="Output 2 5 2 2 3 19" xfId="47343" xr:uid="{E229E641-79EB-40F1-8A5C-635338887BAE}"/>
    <cellStyle name="Output 2 5 2 2 3 2" xfId="9700" xr:uid="{523EAE8B-F97A-4892-B389-ABDC2BB36353}"/>
    <cellStyle name="Output 2 5 2 2 3 2 2" xfId="14785" xr:uid="{628AFFDC-7FA6-47A8-B1CC-E62B7E82DB60}"/>
    <cellStyle name="Output 2 5 2 2 3 2 2 2" xfId="22872" xr:uid="{FF81AED8-73A2-4455-B360-487C570C1AFE}"/>
    <cellStyle name="Output 2 5 2 2 3 2 2 2 2" xfId="38060" xr:uid="{E2A7C14F-0213-430A-800B-A1FC2E470AFA}"/>
    <cellStyle name="Output 2 5 2 2 3 2 2 3" xfId="29026" xr:uid="{25F9DBDB-F3F5-41DE-B294-2961470834DF}"/>
    <cellStyle name="Output 2 5 2 2 3 2 3" xfId="10586" xr:uid="{D9DCC97C-EC38-4F37-8CEF-1BC8A9C09960}"/>
    <cellStyle name="Output 2 5 2 2 3 2 3 2" xfId="19136" xr:uid="{E0BBE1CD-60C4-4343-BF23-27F43FE8C670}"/>
    <cellStyle name="Output 2 5 2 2 3 2 3 2 2" xfId="34341" xr:uid="{BCB43521-F8D2-47E0-8579-C06B2BF9E3C8}"/>
    <cellStyle name="Output 2 5 2 2 3 2 3 3" xfId="25384" xr:uid="{72FAA284-DD5A-40F3-8195-D45D2B103CF1}"/>
    <cellStyle name="Output 2 5 2 2 3 2 4" xfId="16748" xr:uid="{2628804E-BC7E-4CE2-B426-DDB4B2C00697}"/>
    <cellStyle name="Output 2 5 2 2 3 2 4 2" xfId="24803" xr:uid="{48E4D795-87B8-44E8-88D7-91841426C1FA}"/>
    <cellStyle name="Output 2 5 2 2 3 2 4 2 2" xfId="39991" xr:uid="{398D63CA-007F-4D35-8173-4D5094206207}"/>
    <cellStyle name="Output 2 5 2 2 3 2 4 3" xfId="30957" xr:uid="{9C020146-AF39-4A6E-9E47-66D51271D684}"/>
    <cellStyle name="Output 2 5 2 2 3 20" xfId="45715" xr:uid="{AB4BE77F-4D96-482E-91D9-31FD899C4990}"/>
    <cellStyle name="Output 2 5 2 2 3 21" xfId="47633" xr:uid="{033803BD-DC03-4C74-B5F8-FB7B5A0E52DB}"/>
    <cellStyle name="Output 2 5 2 2 3 22" xfId="46113" xr:uid="{7659968E-CB97-4A4C-816C-C6E844AE8C0A}"/>
    <cellStyle name="Output 2 5 2 2 3 23" xfId="47105" xr:uid="{CF3479FD-817B-4977-91ED-26EC2519A025}"/>
    <cellStyle name="Output 2 5 2 2 3 24" xfId="49749" xr:uid="{2645AAAD-F1E4-4C18-8552-7D59768D6B34}"/>
    <cellStyle name="Output 2 5 2 2 3 25" xfId="49025" xr:uid="{4EAB58EF-929E-41A1-8459-553826730865}"/>
    <cellStyle name="Output 2 5 2 2 3 26" xfId="49578" xr:uid="{372A4E7F-DFDB-4BB8-B59B-CE86FFFDFAC5}"/>
    <cellStyle name="Output 2 5 2 2 3 27" xfId="48809" xr:uid="{61A803F4-D3AD-4C59-9470-473EC6538CBD}"/>
    <cellStyle name="Output 2 5 2 2 3 28" xfId="51280" xr:uid="{39B89AE0-9753-4240-8FB5-16CB3B9A116F}"/>
    <cellStyle name="Output 2 5 2 2 3 29" xfId="50683" xr:uid="{DC8AB92F-480A-4FAA-A431-1FB78869B114}"/>
    <cellStyle name="Output 2 5 2 2 3 3" xfId="13612" xr:uid="{ADCD838D-78AB-4479-ADE9-450AEF0B8598}"/>
    <cellStyle name="Output 2 5 2 2 3 3 2" xfId="21747" xr:uid="{3A33D30C-8559-43C6-8E5D-5B2FC434D5E7}"/>
    <cellStyle name="Output 2 5 2 2 3 3 2 2" xfId="36935" xr:uid="{87A779CC-54EE-486E-877F-CEB7E2B3FC0A}"/>
    <cellStyle name="Output 2 5 2 2 3 3 3" xfId="27901" xr:uid="{84011DBC-B8AF-425F-87E6-6C24A7B7D7AF}"/>
    <cellStyle name="Output 2 5 2 2 3 30" xfId="50426" xr:uid="{CF930336-0F47-4234-B563-0138A8F78B5F}"/>
    <cellStyle name="Output 2 5 2 2 3 31" xfId="51953" xr:uid="{D1173FB8-A3D4-4F5A-9FED-4504AF2A0F2A}"/>
    <cellStyle name="Output 2 5 2 2 3 32" xfId="52375" xr:uid="{74A24D62-FD8A-4F83-BC5E-2DBB84376839}"/>
    <cellStyle name="Output 2 5 2 2 3 4" xfId="15451" xr:uid="{DAF89144-C3AE-452E-A6D1-9C2B002D1C02}"/>
    <cellStyle name="Output 2 5 2 2 3 4 2" xfId="23530" xr:uid="{F27C8445-6A88-48FF-A8BA-AB4311175CD7}"/>
    <cellStyle name="Output 2 5 2 2 3 4 2 2" xfId="38718" xr:uid="{A8A464B9-D0B4-4BF4-9E49-8929D957C265}"/>
    <cellStyle name="Output 2 5 2 2 3 4 3" xfId="29684" xr:uid="{BA533374-6C4C-4CD4-A8B3-2C046C26576F}"/>
    <cellStyle name="Output 2 5 2 2 3 5" xfId="12983" xr:uid="{66316B04-0BA4-4FE8-B904-4A4A62F4D491}"/>
    <cellStyle name="Output 2 5 2 2 3 5 2" xfId="21337" xr:uid="{47740552-CA6E-476E-95D7-F0276E4856EE}"/>
    <cellStyle name="Output 2 5 2 2 3 5 2 2" xfId="36525" xr:uid="{8B332493-BC98-438B-965B-D6E0F4F2F343}"/>
    <cellStyle name="Output 2 5 2 2 3 5 3" xfId="27491" xr:uid="{5089CC05-6293-490F-A8A8-36DA8F4E3BEA}"/>
    <cellStyle name="Output 2 5 2 2 3 6" xfId="31591" xr:uid="{35EEB625-DECC-47B9-9FC5-89C57DD12370}"/>
    <cellStyle name="Output 2 5 2 2 3 7" xfId="43930" xr:uid="{1D32F881-2AC4-49AB-941E-A2E15A942D3C}"/>
    <cellStyle name="Output 2 5 2 2 3 8" xfId="42267" xr:uid="{4CD05A85-12CD-4679-94CC-87010B1821BC}"/>
    <cellStyle name="Output 2 5 2 2 3 9" xfId="44058" xr:uid="{51051E05-46CA-4E5E-B4A2-670A95BB551C}"/>
    <cellStyle name="Output 2 5 2 2 4" xfId="7583" xr:uid="{63FB4CBC-9C98-42B1-BE04-7A9B4DB69D78}"/>
    <cellStyle name="Output 2 5 2 2 4 10" xfId="42516" xr:uid="{FCFE8257-9B9D-40A4-8439-F7DA26B97502}"/>
    <cellStyle name="Output 2 5 2 2 4 11" xfId="41770" xr:uid="{76B97BE1-313A-4DE7-94E1-0A980974D9FB}"/>
    <cellStyle name="Output 2 5 2 2 4 12" xfId="43510" xr:uid="{171218A5-0685-4F49-8689-85A7911C38A5}"/>
    <cellStyle name="Output 2 5 2 2 4 13" xfId="42000" xr:uid="{B1F20E51-BC9D-4744-8C79-5FC36739DB3A}"/>
    <cellStyle name="Output 2 5 2 2 4 14" xfId="42202" xr:uid="{0E6D18E2-7439-4248-B57C-3A96417CEF36}"/>
    <cellStyle name="Output 2 5 2 2 4 15" xfId="44647" xr:uid="{83B116E2-D8F6-4CB0-9D51-AD5160CAD25B}"/>
    <cellStyle name="Output 2 5 2 2 4 16" xfId="44848" xr:uid="{60058193-86EC-497C-8063-E899F9120A57}"/>
    <cellStyle name="Output 2 5 2 2 4 17" xfId="47588" xr:uid="{16340D52-6357-46E2-A4A3-8962C60C7256}"/>
    <cellStyle name="Output 2 5 2 2 4 18" xfId="46417" xr:uid="{359BA626-8AC8-4AD2-9304-527B9756D142}"/>
    <cellStyle name="Output 2 5 2 2 4 19" xfId="47344" xr:uid="{717F7755-C7BB-4FF0-9A08-59336E10D891}"/>
    <cellStyle name="Output 2 5 2 2 4 2" xfId="9701" xr:uid="{1462DD84-211A-472F-A909-492262D0029D}"/>
    <cellStyle name="Output 2 5 2 2 4 2 2" xfId="14786" xr:uid="{A8A09677-9184-4885-B7BD-E1C661FE6D58}"/>
    <cellStyle name="Output 2 5 2 2 4 2 2 2" xfId="22873" xr:uid="{774995E7-F8B4-4475-9DF6-CA17FBAB58CD}"/>
    <cellStyle name="Output 2 5 2 2 4 2 2 2 2" xfId="38061" xr:uid="{5F499E22-DEA7-42D3-8552-4E5C1C7AACB1}"/>
    <cellStyle name="Output 2 5 2 2 4 2 2 3" xfId="29027" xr:uid="{5FD94FC7-509C-45A4-8B07-EEE04CBCB4C6}"/>
    <cellStyle name="Output 2 5 2 2 4 2 3" xfId="13155" xr:uid="{53024F3F-5940-4B96-BB6E-45A992811779}"/>
    <cellStyle name="Output 2 5 2 2 4 2 3 2" xfId="21458" xr:uid="{0F20EED2-CA62-4EC6-931C-A031FD74C1DD}"/>
    <cellStyle name="Output 2 5 2 2 4 2 3 2 2" xfId="36646" xr:uid="{777DBD25-5BD1-4880-AE86-D4313AC50071}"/>
    <cellStyle name="Output 2 5 2 2 4 2 3 3" xfId="27612" xr:uid="{082266B6-79AC-4202-AE5D-AB6EB35979C3}"/>
    <cellStyle name="Output 2 5 2 2 4 2 4" xfId="16497" xr:uid="{4883E711-A91B-4694-92B6-050453F08736}"/>
    <cellStyle name="Output 2 5 2 2 4 2 4 2" xfId="24552" xr:uid="{B12FD36D-9D36-40FB-AEA6-7F62A6EC829F}"/>
    <cellStyle name="Output 2 5 2 2 4 2 4 2 2" xfId="39740" xr:uid="{0A90619D-104A-4A03-BBEB-C2B20E461482}"/>
    <cellStyle name="Output 2 5 2 2 4 2 4 3" xfId="30706" xr:uid="{3A032756-99D9-4EE8-8973-9136E2F8F430}"/>
    <cellStyle name="Output 2 5 2 2 4 20" xfId="45811" xr:uid="{CEBC2A7C-191D-430E-B1C6-94A10A2FFC0B}"/>
    <cellStyle name="Output 2 5 2 2 4 21" xfId="47634" xr:uid="{06323CE2-700C-421B-8A2A-3598C2283FD7}"/>
    <cellStyle name="Output 2 5 2 2 4 22" xfId="46112" xr:uid="{8B011979-7F31-4CB7-9E9B-04E33D266E41}"/>
    <cellStyle name="Output 2 5 2 2 4 23" xfId="48109" xr:uid="{767AC127-0B14-4D40-874F-C284AAEA739D}"/>
    <cellStyle name="Output 2 5 2 2 4 24" xfId="49750" xr:uid="{BB799239-FDA8-42F6-A19D-1E55FF35F423}"/>
    <cellStyle name="Output 2 5 2 2 4 25" xfId="49024" xr:uid="{708F2A19-1746-4E7B-BD4D-16239EC51D1C}"/>
    <cellStyle name="Output 2 5 2 2 4 26" xfId="49579" xr:uid="{C0AE06FA-AD38-422E-B316-7ADD751E180C}"/>
    <cellStyle name="Output 2 5 2 2 4 27" xfId="48808" xr:uid="{F110DC7D-A0DF-4353-9606-E657B35F2C75}"/>
    <cellStyle name="Output 2 5 2 2 4 28" xfId="51281" xr:uid="{329A1C62-D0BF-4704-A7FE-019C17172212}"/>
    <cellStyle name="Output 2 5 2 2 4 29" xfId="50682" xr:uid="{16F0A38E-00F6-418B-9FE8-9B95A3C78367}"/>
    <cellStyle name="Output 2 5 2 2 4 3" xfId="13613" xr:uid="{E953D0A3-3B97-42C2-82D1-5915FE2037F1}"/>
    <cellStyle name="Output 2 5 2 2 4 3 2" xfId="21748" xr:uid="{8BC6C3B3-6261-495D-81A9-8E51487C2B09}"/>
    <cellStyle name="Output 2 5 2 2 4 3 2 2" xfId="36936" xr:uid="{D5A95B3B-F6E1-4027-A8BE-CD8EA436460A}"/>
    <cellStyle name="Output 2 5 2 2 4 3 3" xfId="27902" xr:uid="{07605A8D-60AF-42B1-9D95-EFB63A9A7FAB}"/>
    <cellStyle name="Output 2 5 2 2 4 30" xfId="50427" xr:uid="{250553A3-3A2C-48AD-BBA8-7B8E70DE0042}"/>
    <cellStyle name="Output 2 5 2 2 4 31" xfId="51954" xr:uid="{17909410-8346-4201-9006-665CCAB5F66F}"/>
    <cellStyle name="Output 2 5 2 2 4 32" xfId="52376" xr:uid="{AEB917A7-CD3B-46EE-BAC2-DE0A7A62B732}"/>
    <cellStyle name="Output 2 5 2 2 4 4" xfId="13030" xr:uid="{D9EA20B5-7410-432F-85F8-245406348E85}"/>
    <cellStyle name="Output 2 5 2 2 4 4 2" xfId="21370" xr:uid="{252D7EB9-764C-4E5E-AC91-B5CF06D5CAAD}"/>
    <cellStyle name="Output 2 5 2 2 4 4 2 2" xfId="36558" xr:uid="{09CE9FFA-65DC-41FB-AE13-E4BFC3B88011}"/>
    <cellStyle name="Output 2 5 2 2 4 4 3" xfId="27524" xr:uid="{3DD4DFB0-AE6D-4D21-A46A-13AF0E860CDE}"/>
    <cellStyle name="Output 2 5 2 2 4 5" xfId="11514" xr:uid="{1E6CF73D-011B-4677-A0DE-1D711DC08138}"/>
    <cellStyle name="Output 2 5 2 2 4 5 2" xfId="20050" xr:uid="{1C4AE632-3C28-47AB-B5FC-9DA846530ACF}"/>
    <cellStyle name="Output 2 5 2 2 4 5 2 2" xfId="35248" xr:uid="{BEB6684B-EDCF-426B-B27F-E867A25E2FFB}"/>
    <cellStyle name="Output 2 5 2 2 4 5 3" xfId="26270" xr:uid="{4B55A0AB-B1A9-4E40-A725-5FC9F144CCF3}"/>
    <cellStyle name="Output 2 5 2 2 4 6" xfId="31592" xr:uid="{04F4B655-2C38-41FE-AA4D-A7EC71B2C95D}"/>
    <cellStyle name="Output 2 5 2 2 4 7" xfId="43931" xr:uid="{74300D7E-3444-432B-A5C6-346D9F8F2DEF}"/>
    <cellStyle name="Output 2 5 2 2 4 8" xfId="42266" xr:uid="{5DF2F211-8A6A-49B4-A5C9-97ACCA807223}"/>
    <cellStyle name="Output 2 5 2 2 4 9" xfId="44059" xr:uid="{E3101656-D916-475E-BF2A-A947B49469C7}"/>
    <cellStyle name="Output 2 5 2 20" xfId="44845" xr:uid="{30893751-6E6F-42FD-BE0D-F224859B96F6}"/>
    <cellStyle name="Output 2 5 2 21" xfId="45033" xr:uid="{FB3577D7-8318-48B0-B6BB-7A9D796F5E43}"/>
    <cellStyle name="Output 2 5 2 22" xfId="45198" xr:uid="{6557A075-0B3F-4973-AC9E-2D84EC6F4B27}"/>
    <cellStyle name="Output 2 5 2 23" xfId="45349" xr:uid="{B8E5075D-513F-4FE5-A562-CDC6174D1C06}"/>
    <cellStyle name="Output 2 5 2 24" xfId="47241" xr:uid="{9B5A9C0F-69A0-49C8-B481-541DD052139B}"/>
    <cellStyle name="Output 2 5 2 25" xfId="48112" xr:uid="{96753D47-6A44-4F33-9183-CE0D5AB1B6B0}"/>
    <cellStyle name="Output 2 5 2 26" xfId="46045" xr:uid="{C7FB0092-BCAB-4871-8ECE-64A2705F3B8D}"/>
    <cellStyle name="Output 2 5 2 27" xfId="46550" xr:uid="{8086D624-54DA-4DF4-BC52-1CEC2C68304E}"/>
    <cellStyle name="Output 2 5 2 28" xfId="48988" xr:uid="{4A1C54C0-0C22-49DA-B48E-14B0642C068B}"/>
    <cellStyle name="Output 2 5 2 29" xfId="48739" xr:uid="{AA43B9F7-51B9-42D3-85C4-5E26D24477EC}"/>
    <cellStyle name="Output 2 5 2 3" xfId="7584" xr:uid="{B0FDCF03-6BBF-42ED-8F3F-3B32D78BF757}"/>
    <cellStyle name="Output 2 5 2 30" xfId="48796" xr:uid="{F56CB56C-9651-470C-BB4E-6B7E80018571}"/>
    <cellStyle name="Output 2 5 2 31" xfId="51116" xr:uid="{3E8A6784-116F-4796-BADE-205C90E741E4}"/>
    <cellStyle name="Output 2 5 2 32" xfId="50495" xr:uid="{D8CC67D8-6F71-4B71-A241-ED585EEDEEEF}"/>
    <cellStyle name="Output 2 5 2 33" xfId="52373" xr:uid="{A3352933-FAED-45F1-8922-4A6B916390D7}"/>
    <cellStyle name="Output 2 5 2 4" xfId="7585" xr:uid="{99ABA924-C567-4178-80C8-71A9DA8DB802}"/>
    <cellStyle name="Output 2 5 2 5" xfId="7586" xr:uid="{5D9AE5FA-B323-4B34-B9A6-1CBA0138DF79}"/>
    <cellStyle name="Output 2 5 2 6" xfId="7587" xr:uid="{B3D915E4-E019-4546-9614-A17875386C9C}"/>
    <cellStyle name="Output 2 5 2 7" xfId="9140" xr:uid="{C91A26C4-ADF5-46DB-9D05-6D64DDF44E71}"/>
    <cellStyle name="Output 2 5 2 7 2" xfId="10184" xr:uid="{423A4BDE-8487-4803-BF7D-AAD37BFC3132}"/>
    <cellStyle name="Output 2 5 2 7 2 2" xfId="15133" xr:uid="{FA58DF22-58DF-43AA-8A40-5F2AAD7F91DA}"/>
    <cellStyle name="Output 2 5 2 7 2 2 2" xfId="23220" xr:uid="{6E29DDB7-F885-4B1D-9D50-513647287621}"/>
    <cellStyle name="Output 2 5 2 7 2 2 2 2" xfId="38408" xr:uid="{44D288D0-6ADE-41B7-8A2A-F5F70615B9E7}"/>
    <cellStyle name="Output 2 5 2 7 2 2 3" xfId="29374" xr:uid="{76755EA7-22E8-4B4B-896F-9800ADFAE565}"/>
    <cellStyle name="Output 2 5 2 7 2 3" xfId="13445" xr:uid="{EABE3342-1B8B-4A49-8E02-9DA75255A683}"/>
    <cellStyle name="Output 2 5 2 7 2 3 2" xfId="21638" xr:uid="{80F20B3B-E9CF-4220-A095-DFF069D587A4}"/>
    <cellStyle name="Output 2 5 2 7 2 3 2 2" xfId="36826" xr:uid="{AA4645E2-9989-49A5-85A6-5EA997614901}"/>
    <cellStyle name="Output 2 5 2 7 2 3 3" xfId="27792" xr:uid="{97CAF451-010B-4271-9D98-75A1C7F9BADF}"/>
    <cellStyle name="Output 2 5 2 7 2 4" xfId="16942" xr:uid="{1D49D6BA-F9F0-42C0-B6E1-C924F84DD800}"/>
    <cellStyle name="Output 2 5 2 7 2 4 2" xfId="24997" xr:uid="{6D5D32BF-D420-4F27-A837-74F9EED19B0D}"/>
    <cellStyle name="Output 2 5 2 7 2 4 2 2" xfId="40185" xr:uid="{65B72CCE-C7E4-4F70-BDA5-179C4B95D96B}"/>
    <cellStyle name="Output 2 5 2 7 2 4 3" xfId="31151" xr:uid="{B0C4D5AF-BB54-469F-A6D7-54281C20B83C}"/>
    <cellStyle name="Output 2 5 2 7 3" xfId="14378" xr:uid="{7F373978-F513-4EFD-BD39-DB57EC8D4E4E}"/>
    <cellStyle name="Output 2 5 2 7 3 2" xfId="22465" xr:uid="{15F3D7C4-308E-4A98-B798-F0669E7C3B74}"/>
    <cellStyle name="Output 2 5 2 7 3 2 2" xfId="37653" xr:uid="{E729D035-CB3B-4F0B-9D78-5771BE43933B}"/>
    <cellStyle name="Output 2 5 2 7 3 3" xfId="28619" xr:uid="{7CB37B3A-6606-4D15-87DF-EF2821CABAA5}"/>
    <cellStyle name="Output 2 5 2 7 4" xfId="10959" xr:uid="{3DC92F7A-1EC1-4528-BB52-1A34441FAE54}"/>
    <cellStyle name="Output 2 5 2 7 4 2" xfId="19509" xr:uid="{66466198-7367-4C05-9102-5F5019808DB9}"/>
    <cellStyle name="Output 2 5 2 7 4 2 2" xfId="34714" xr:uid="{5EE7A038-9C40-457B-803C-7B9E6B8F110C}"/>
    <cellStyle name="Output 2 5 2 7 4 3" xfId="25757" xr:uid="{0D2A33F3-4D12-465E-AE0D-885C8C645345}"/>
    <cellStyle name="Output 2 5 2 7 5" xfId="12561" xr:uid="{9AFB6A82-8C57-42AD-9665-61E18F4AB360}"/>
    <cellStyle name="Output 2 5 2 7 5 2" xfId="20962" xr:uid="{C2DBCFAE-3031-4C70-886E-3A34E13C0F7B}"/>
    <cellStyle name="Output 2 5 2 7 5 2 2" xfId="36150" xr:uid="{2705D0B9-03CB-40EC-B3C5-EBCCFCDC081A}"/>
    <cellStyle name="Output 2 5 2 7 5 3" xfId="27116" xr:uid="{62C02CD6-2D5D-411C-962E-95646F04EC2C}"/>
    <cellStyle name="Output 2 5 2 8" xfId="9301" xr:uid="{F72BE379-E437-4497-9D55-4B0A11589EC7}"/>
    <cellStyle name="Output 2 5 2 8 2" xfId="10318" xr:uid="{1D431EE1-B4DE-403B-9CD9-26A9BB6D751B}"/>
    <cellStyle name="Output 2 5 2 8 2 2" xfId="15228" xr:uid="{164963D4-1BF8-420C-A340-8694D898C9E6}"/>
    <cellStyle name="Output 2 5 2 8 2 2 2" xfId="23315" xr:uid="{995522D2-7805-4079-A3D5-CC78F7ACF8B0}"/>
    <cellStyle name="Output 2 5 2 8 2 2 2 2" xfId="38503" xr:uid="{043E1810-2E4A-4169-A29C-9B7737156EA5}"/>
    <cellStyle name="Output 2 5 2 8 2 2 3" xfId="29469" xr:uid="{E0365F94-0420-4266-AFCF-3CBE913EF268}"/>
    <cellStyle name="Output 2 5 2 8 2 3" xfId="10454" xr:uid="{A2616ECD-E91E-4F1E-A99A-B266B7B8D3E8}"/>
    <cellStyle name="Output 2 5 2 8 2 3 2" xfId="19004" xr:uid="{D4DE0AAE-33DA-48EE-9D77-F96FCACBCFB7}"/>
    <cellStyle name="Output 2 5 2 8 2 3 2 2" xfId="34209" xr:uid="{5E1B70B8-9A95-444B-9C45-D92911E24F7C}"/>
    <cellStyle name="Output 2 5 2 8 2 3 3" xfId="25252" xr:uid="{2778FA87-2407-4077-8902-DC5E1EDD3145}"/>
    <cellStyle name="Output 2 5 2 8 2 4" xfId="17018" xr:uid="{7A9B8519-6EA2-4461-8831-9A768935B54E}"/>
    <cellStyle name="Output 2 5 2 8 2 4 2" xfId="25073" xr:uid="{457A0B3E-BF8A-4FA9-8A81-37F05265CFF8}"/>
    <cellStyle name="Output 2 5 2 8 2 4 2 2" xfId="40261" xr:uid="{0527CD19-22B8-4360-891F-2298011F331B}"/>
    <cellStyle name="Output 2 5 2 8 2 4 3" xfId="31227" xr:uid="{BA5E81F7-D9E0-4580-849F-364F104D9063}"/>
    <cellStyle name="Output 2 5 2 8 3" xfId="14473" xr:uid="{2C44FA54-E04E-4C40-AC23-15910A536E43}"/>
    <cellStyle name="Output 2 5 2 8 3 2" xfId="22560" xr:uid="{028ED2DD-9D7B-4009-B13A-95DB00DB6633}"/>
    <cellStyle name="Output 2 5 2 8 3 2 2" xfId="37748" xr:uid="{A75DDFA5-7989-41CA-B4B2-B323733D34C4}"/>
    <cellStyle name="Output 2 5 2 8 3 3" xfId="28714" xr:uid="{CC3EE9C3-EDC8-49C1-ABD4-3099CC0574FF}"/>
    <cellStyle name="Output 2 5 2 8 4" xfId="11815" xr:uid="{56F76D86-1149-4C41-BEEB-627CB913B50E}"/>
    <cellStyle name="Output 2 5 2 8 4 2" xfId="20315" xr:uid="{1F9626DD-C71A-4742-AA73-9DAB986DB565}"/>
    <cellStyle name="Output 2 5 2 8 4 2 2" xfId="35503" xr:uid="{780A78C4-93A0-4122-8BD5-D74751B2A311}"/>
    <cellStyle name="Output 2 5 2 8 4 3" xfId="26487" xr:uid="{0CE0B32E-F71B-4935-B450-65BA9D39A8BB}"/>
    <cellStyle name="Output 2 5 2 8 5" xfId="16162" xr:uid="{4683F195-EB4C-4AD2-AE30-853343C1EC26}"/>
    <cellStyle name="Output 2 5 2 8 5 2" xfId="24217" xr:uid="{3F888F79-77D0-45A7-AE8D-6485D6D941DC}"/>
    <cellStyle name="Output 2 5 2 8 5 2 2" xfId="39405" xr:uid="{FABE4143-FD96-42C7-AAAA-87D8B8B7F8FC}"/>
    <cellStyle name="Output 2 5 2 8 5 3" xfId="30371" xr:uid="{CA33460B-5CBB-4436-AFBC-1302C0883A3B}"/>
    <cellStyle name="Output 2 5 2 9" xfId="9247" xr:uid="{110BD52B-6186-4DEC-9C6D-B314B9C360C3}"/>
    <cellStyle name="Output 2 5 2 9 2" xfId="10264" xr:uid="{2B8BBD68-0B32-4045-A13B-2DB008D38725}"/>
    <cellStyle name="Output 2 5 2 9 2 2" xfId="15184" xr:uid="{6BC82570-ECFA-435F-9CEE-CFF920D90C74}"/>
    <cellStyle name="Output 2 5 2 9 2 2 2" xfId="23271" xr:uid="{CD4D9574-25E4-4152-BB31-941DE8FEC9E3}"/>
    <cellStyle name="Output 2 5 2 9 2 2 2 2" xfId="38459" xr:uid="{B3938D71-97EF-460E-8C11-C0A0497B4401}"/>
    <cellStyle name="Output 2 5 2 9 2 2 3" xfId="29425" xr:uid="{08E24020-2E6E-49C3-B171-BACF531A650B}"/>
    <cellStyle name="Output 2 5 2 9 2 3" xfId="11768" xr:uid="{5ABD3FFD-8159-4A21-825C-3E84BAA562FE}"/>
    <cellStyle name="Output 2 5 2 9 2 3 2" xfId="20273" xr:uid="{621AA425-A90B-4017-94A0-BA12E2217261}"/>
    <cellStyle name="Output 2 5 2 9 2 3 2 2" xfId="35461" xr:uid="{55A78AB2-2B76-4064-A60A-E7663118F01D}"/>
    <cellStyle name="Output 2 5 2 9 2 3 3" xfId="26450" xr:uid="{A2C4DFA9-78BF-42B8-808B-0ED37A4EAA19}"/>
    <cellStyle name="Output 2 5 2 9 2 4" xfId="16979" xr:uid="{B79C678B-85A0-47B8-90B5-68CA5CDF9136}"/>
    <cellStyle name="Output 2 5 2 9 2 4 2" xfId="25034" xr:uid="{FDD43A7C-6136-4F49-90C6-E41AA56E89B1}"/>
    <cellStyle name="Output 2 5 2 9 2 4 2 2" xfId="40222" xr:uid="{12B54D85-F0A3-40A6-9CEB-AA364D2284A5}"/>
    <cellStyle name="Output 2 5 2 9 2 4 3" xfId="31188" xr:uid="{974F5CD1-639C-4292-B866-AB01A9BBA806}"/>
    <cellStyle name="Output 2 5 2 9 3" xfId="14431" xr:uid="{8436BE8D-E651-4DC8-AD34-58E15290EB3D}"/>
    <cellStyle name="Output 2 5 2 9 3 2" xfId="22518" xr:uid="{B457913A-C085-4660-BB28-AB2710CEE303}"/>
    <cellStyle name="Output 2 5 2 9 3 2 2" xfId="37706" xr:uid="{307B4438-9EE9-4D07-A519-693AEED96633}"/>
    <cellStyle name="Output 2 5 2 9 3 3" xfId="28672" xr:uid="{DCE0776D-F73D-4400-9DD2-C0B4BF5184F8}"/>
    <cellStyle name="Output 2 5 2 9 4" xfId="16001" xr:uid="{4063197B-504E-40F3-BAE7-F2F38D3A9B8F}"/>
    <cellStyle name="Output 2 5 2 9 4 2" xfId="24056" xr:uid="{C53933AA-CE5D-4531-824C-DD81656B7F7A}"/>
    <cellStyle name="Output 2 5 2 9 4 2 2" xfId="39244" xr:uid="{3D891D00-DA7C-40FD-8B88-FA9989C6B903}"/>
    <cellStyle name="Output 2 5 2 9 4 3" xfId="30210" xr:uid="{1EC5806A-8ABC-44CE-B3FF-0060E813F3CC}"/>
    <cellStyle name="Output 2 5 2 9 5" xfId="12485" xr:uid="{C1B0CEEE-4DF3-4993-A97D-DAFB2B48C2CA}"/>
    <cellStyle name="Output 2 5 2 9 5 2" xfId="20902" xr:uid="{9CA0BCB0-C61F-4489-871B-2FF3187CEA60}"/>
    <cellStyle name="Output 2 5 2 9 5 2 2" xfId="36090" xr:uid="{55BAC980-1D50-4FE0-9565-CA236D0E8B62}"/>
    <cellStyle name="Output 2 5 2 9 5 3" xfId="27056" xr:uid="{74CBFBF1-D6C4-4244-989F-3CF6683C6A0A}"/>
    <cellStyle name="Output 2 5 20" xfId="41843" xr:uid="{3E48912C-DEF8-4184-AE2C-48C3D46DEF58}"/>
    <cellStyle name="Output 2 5 21" xfId="43816" xr:uid="{C0118FE2-005A-4A70-8E02-1AE89753C6A9}"/>
    <cellStyle name="Output 2 5 22" xfId="41860" xr:uid="{F41CDE30-AD08-4262-8FE4-40CCEE16F4EC}"/>
    <cellStyle name="Output 2 5 23" xfId="42336" xr:uid="{243EC310-73DD-4C9C-A406-B2FF43719706}"/>
    <cellStyle name="Output 2 5 24" xfId="46533" xr:uid="{E541B727-CDF9-4246-8E71-2FD0CF6E9AF8}"/>
    <cellStyle name="Output 2 5 25" xfId="46083" xr:uid="{0BD151C4-FA9A-4750-9557-C2CEBEE6EA64}"/>
    <cellStyle name="Output 2 5 26" xfId="46062" xr:uid="{EE964DB4-22ED-4DFC-A1DB-7F68F6DA9816}"/>
    <cellStyle name="Output 2 5 27" xfId="45800" xr:uid="{4310BF0B-F8B3-4CFE-B4FC-538F433CCD3F}"/>
    <cellStyle name="Output 2 5 28" xfId="48873" xr:uid="{2B2C496E-C1F8-47C4-9221-B9DA9D748B28}"/>
    <cellStyle name="Output 2 5 29" xfId="49656" xr:uid="{1944B1F6-5E4C-4103-999A-AFACB2BD520A}"/>
    <cellStyle name="Output 2 5 3" xfId="7588" xr:uid="{19005779-747E-4CBB-ADFF-8F9021CB88DF}"/>
    <cellStyle name="Output 2 5 3 10" xfId="41988" xr:uid="{C09F4BA9-129D-4EB3-A3CB-84AF4B12A518}"/>
    <cellStyle name="Output 2 5 3 11" xfId="44463" xr:uid="{7164422A-D8D7-4485-89F7-C851A9FFE8F1}"/>
    <cellStyle name="Output 2 5 3 12" xfId="44662" xr:uid="{3F24EA2E-A413-4EE5-AE7F-23A6B93AF9BD}"/>
    <cellStyle name="Output 2 5 3 13" xfId="44865" xr:uid="{AC175AA4-2133-4697-B722-A0EAE0BC5640}"/>
    <cellStyle name="Output 2 5 3 14" xfId="45173" xr:uid="{D024334B-C5BD-4489-ACBB-BEFD755C3B79}"/>
    <cellStyle name="Output 2 5 3 15" xfId="45207" xr:uid="{8CFEC149-B9D8-4A7C-BF58-D34E6A40C846}"/>
    <cellStyle name="Output 2 5 3 16" xfId="45360" xr:uid="{6FCE0CC9-756C-406A-838F-83E4FA4FCF1D}"/>
    <cellStyle name="Output 2 5 3 17" xfId="47590" xr:uid="{CC0A0A62-E93B-4230-B9F9-D02FB14B5A84}"/>
    <cellStyle name="Output 2 5 3 18" xfId="46412" xr:uid="{3C7255E9-2926-46BD-82C1-5057B73C5231}"/>
    <cellStyle name="Output 2 5 3 19" xfId="47345" xr:uid="{B38B81FC-2B80-44A6-9522-7490EF194879}"/>
    <cellStyle name="Output 2 5 3 2" xfId="9702" xr:uid="{9009D8CC-4465-4E89-92C6-618950388011}"/>
    <cellStyle name="Output 2 5 3 2 2" xfId="14787" xr:uid="{88072A71-E4F0-4DDC-8047-6437CF5AE3B1}"/>
    <cellStyle name="Output 2 5 3 2 2 2" xfId="22874" xr:uid="{953BB578-2A73-4804-B3E0-6AFDC2215FDB}"/>
    <cellStyle name="Output 2 5 3 2 2 2 2" xfId="38062" xr:uid="{1F45DCE1-E5A4-478E-956D-B5077E3CF0C6}"/>
    <cellStyle name="Output 2 5 3 2 2 3" xfId="29028" xr:uid="{97769071-4828-403D-BD66-C64852DBD9E9}"/>
    <cellStyle name="Output 2 5 3 2 3" xfId="15081" xr:uid="{1F5DA45F-2A60-478B-9B24-73F353E301A9}"/>
    <cellStyle name="Output 2 5 3 2 3 2" xfId="23168" xr:uid="{B3004CD3-F46D-4020-8A3D-A6049E40BA27}"/>
    <cellStyle name="Output 2 5 3 2 3 2 2" xfId="38356" xr:uid="{CC195C16-B981-4BBD-842E-A6EA83B4A156}"/>
    <cellStyle name="Output 2 5 3 2 3 3" xfId="29322" xr:uid="{6E222EB4-25B7-44EF-AAE0-D84EEC8A123E}"/>
    <cellStyle name="Output 2 5 3 2 4" xfId="16779" xr:uid="{54270F26-D69C-46B3-B274-B800ACADE49E}"/>
    <cellStyle name="Output 2 5 3 2 4 2" xfId="24834" xr:uid="{4DE53085-E5F4-414D-B1D3-BE008F77AD80}"/>
    <cellStyle name="Output 2 5 3 2 4 2 2" xfId="40022" xr:uid="{6F2519F0-983F-4CB3-B682-C46080A85079}"/>
    <cellStyle name="Output 2 5 3 2 4 3" xfId="30988" xr:uid="{EFD710F1-5955-4E88-888E-0013FD3E7D0D}"/>
    <cellStyle name="Output 2 5 3 20" xfId="46176" xr:uid="{A6B61C36-9B7E-4059-9771-D625D0109955}"/>
    <cellStyle name="Output 2 5 3 21" xfId="48008" xr:uid="{E02E09B6-8BFE-4498-835D-69E4899FAD9E}"/>
    <cellStyle name="Output 2 5 3 22" xfId="46557" xr:uid="{DF9C6A19-0556-4762-89EE-B278FB4B74D2}"/>
    <cellStyle name="Output 2 5 3 23" xfId="48212" xr:uid="{6C75349A-0E7D-4AC2-B6E8-EE8E0BCC4536}"/>
    <cellStyle name="Output 2 5 3 24" xfId="49751" xr:uid="{D35ECA3F-4F19-451B-A551-EDF4EEFAF233}"/>
    <cellStyle name="Output 2 5 3 25" xfId="49023" xr:uid="{E243040C-3926-44D5-B9DB-954D377FF105}"/>
    <cellStyle name="Output 2 5 3 26" xfId="48724" xr:uid="{01EAA8F7-0A33-4D8B-BCC4-4165972AC68D}"/>
    <cellStyle name="Output 2 5 3 27" xfId="50067" xr:uid="{A23E8A33-A7E8-49D9-B670-C39E53754789}"/>
    <cellStyle name="Output 2 5 3 28" xfId="51282" xr:uid="{84A60389-377D-451E-9B73-62278FE2666D}"/>
    <cellStyle name="Output 2 5 3 29" xfId="50681" xr:uid="{CD63A530-3FD3-4C22-899D-C6EFF061FFC7}"/>
    <cellStyle name="Output 2 5 3 3" xfId="13615" xr:uid="{2153AE74-10F9-4D63-9AB2-EE29271CDD8C}"/>
    <cellStyle name="Output 2 5 3 3 2" xfId="21750" xr:uid="{938CE088-F880-4ED4-B057-0F28EAD05D31}"/>
    <cellStyle name="Output 2 5 3 3 2 2" xfId="36938" xr:uid="{C295AF9D-7618-453E-8B8D-F852B8DA772F}"/>
    <cellStyle name="Output 2 5 3 3 3" xfId="27904" xr:uid="{8202FFDF-167B-4A22-BCCC-E63A9C0CCC31}"/>
    <cellStyle name="Output 2 5 3 30" xfId="51113" xr:uid="{103CDEBB-9967-4CB2-8B01-E41A8E4A9C31}"/>
    <cellStyle name="Output 2 5 3 31" xfId="51955" xr:uid="{DF060949-F105-4DF8-928D-BB761DD7AF1D}"/>
    <cellStyle name="Output 2 5 3 32" xfId="52377" xr:uid="{482C5F43-037C-4D82-8531-A0ACA8B78B4A}"/>
    <cellStyle name="Output 2 5 3 4" xfId="10427" xr:uid="{B65A9CD5-7D08-409E-A162-E04F31671AF2}"/>
    <cellStyle name="Output 2 5 3 4 2" xfId="18977" xr:uid="{FA35E719-6F14-4E4F-A128-4BC9F695660F}"/>
    <cellStyle name="Output 2 5 3 4 2 2" xfId="34182" xr:uid="{5B9A3666-D286-46EA-A4C3-10596644CA44}"/>
    <cellStyle name="Output 2 5 3 4 3" xfId="25225" xr:uid="{5F5AF0A6-CF29-4CD8-A372-026FB839CFCF}"/>
    <cellStyle name="Output 2 5 3 5" xfId="16342" xr:uid="{1728E721-7129-4206-9954-B737701D31A3}"/>
    <cellStyle name="Output 2 5 3 5 2" xfId="24397" xr:uid="{CB8EC362-6550-4C1F-BA3D-CC3D4130319D}"/>
    <cellStyle name="Output 2 5 3 5 2 2" xfId="39585" xr:uid="{223B8DE5-32F8-4479-A20A-B79C1E9DB8F2}"/>
    <cellStyle name="Output 2 5 3 5 3" xfId="30551" xr:uid="{1CCCD2DC-9E8E-43C8-B698-F456D92F4ADC}"/>
    <cellStyle name="Output 2 5 3 6" xfId="31593" xr:uid="{34D854CE-6CF4-4AA4-AD71-E4EC27B414A8}"/>
    <cellStyle name="Output 2 5 3 7" xfId="43932" xr:uid="{77600A95-BCF7-45FC-BB7E-C9E23590F528}"/>
    <cellStyle name="Output 2 5 3 8" xfId="42262" xr:uid="{D7A3DB9B-7E0F-4366-867D-9C7463F357A9}"/>
    <cellStyle name="Output 2 5 3 9" xfId="41698" xr:uid="{7C7265FF-F42A-4FBA-B76B-CB6F784A7116}"/>
    <cellStyle name="Output 2 5 30" xfId="49081" xr:uid="{B422D1A7-6260-4D1C-8659-6338216EF837}"/>
    <cellStyle name="Output 2 5 31" xfId="50455" xr:uid="{F4ADE6A7-2275-4172-A79F-A7C16A519A21}"/>
    <cellStyle name="Output 2 5 32" xfId="50313" xr:uid="{669A55E8-9AB4-4344-897B-B263A75ECA4A}"/>
    <cellStyle name="Output 2 5 33" xfId="52372" xr:uid="{17DCCAB4-430D-43B9-B9E6-FEB0F70BB4A5}"/>
    <cellStyle name="Output 2 5 4" xfId="7589" xr:uid="{E1B274CE-E035-4350-908B-687ADAC9BA88}"/>
    <cellStyle name="Output 2 5 4 10" xfId="41987" xr:uid="{3178073E-8BAB-4004-AAF2-F56C96C8B932}"/>
    <cellStyle name="Output 2 5 4 11" xfId="44464" xr:uid="{22840C7E-843F-43CA-A5A7-7020BBE0318E}"/>
    <cellStyle name="Output 2 5 4 12" xfId="44663" xr:uid="{79EC9A7D-60A9-4D49-9E3D-2F63D79BAE6E}"/>
    <cellStyle name="Output 2 5 4 13" xfId="44866" xr:uid="{EC9175C5-57B7-442A-A9FD-B90D0A74DBE7}"/>
    <cellStyle name="Output 2 5 4 14" xfId="45050" xr:uid="{DC84C262-B590-49F6-B717-A4BCF722C789}"/>
    <cellStyle name="Output 2 5 4 15" xfId="45208" xr:uid="{66669FCA-F788-4DD1-BF13-F03AD13CEB61}"/>
    <cellStyle name="Output 2 5 4 16" xfId="45361" xr:uid="{EBE148F3-096B-4CDF-BF0E-AB5A2456F893}"/>
    <cellStyle name="Output 2 5 4 17" xfId="47591" xr:uid="{CBBBA491-2494-4C08-B8BE-8F47A67F8713}"/>
    <cellStyle name="Output 2 5 4 18" xfId="46411" xr:uid="{A27C8F6F-D10B-40DC-A276-0633777903AD}"/>
    <cellStyle name="Output 2 5 4 19" xfId="47346" xr:uid="{551D4901-D7D2-472B-9D63-927479E2C681}"/>
    <cellStyle name="Output 2 5 4 2" xfId="9703" xr:uid="{65555DA8-5446-4ACC-AF0A-1C9A12B1942F}"/>
    <cellStyle name="Output 2 5 4 2 2" xfId="14788" xr:uid="{98097992-220F-4ECD-BE3A-6ADBC550642D}"/>
    <cellStyle name="Output 2 5 4 2 2 2" xfId="22875" xr:uid="{187169EE-A583-49D1-BFEF-00DFE3365B98}"/>
    <cellStyle name="Output 2 5 4 2 2 2 2" xfId="38063" xr:uid="{114E7EF4-9B72-4AAC-B776-D4C9134FD9B3}"/>
    <cellStyle name="Output 2 5 4 2 2 3" xfId="29029" xr:uid="{E76FE582-7B72-48E9-BB97-7F32F7749205}"/>
    <cellStyle name="Output 2 5 4 2 3" xfId="15645" xr:uid="{C0679EF8-158C-4F6F-B4C8-2B1DD4446619}"/>
    <cellStyle name="Output 2 5 4 2 3 2" xfId="23700" xr:uid="{0598785C-277F-498E-AE5F-B5F6756B7506}"/>
    <cellStyle name="Output 2 5 4 2 3 2 2" xfId="38888" xr:uid="{A8000640-9BB1-441E-9686-19B4BC3479E3}"/>
    <cellStyle name="Output 2 5 4 2 3 3" xfId="29854" xr:uid="{2ADB6F1E-DD37-4E99-BB94-C674FAF5FD1D}"/>
    <cellStyle name="Output 2 5 4 2 4" xfId="16529" xr:uid="{1C67EF7E-AB42-448D-860F-6F647FE34A88}"/>
    <cellStyle name="Output 2 5 4 2 4 2" xfId="24584" xr:uid="{96FFBDB0-6C9C-4A4A-A585-556424605572}"/>
    <cellStyle name="Output 2 5 4 2 4 2 2" xfId="39772" xr:uid="{8DA0F8B6-AAC5-40FC-9C0D-EB3339AF5E45}"/>
    <cellStyle name="Output 2 5 4 2 4 3" xfId="30738" xr:uid="{010BB237-670C-48D1-9BC5-B043A479999E}"/>
    <cellStyle name="Output 2 5 4 20" xfId="46175" xr:uid="{A6297FC5-770B-45D8-A5DA-B8FBE17BBBE5}"/>
    <cellStyle name="Output 2 5 4 21" xfId="48007" xr:uid="{2BEF820C-B834-49A1-9396-758508EC0BC4}"/>
    <cellStyle name="Output 2 5 4 22" xfId="46111" xr:uid="{5F802184-5654-4FB3-BE99-F5ACBCE14AE0}"/>
    <cellStyle name="Output 2 5 4 23" xfId="48213" xr:uid="{3DFC0ADD-BFCE-4EE8-84D6-BCB9DAC87092}"/>
    <cellStyle name="Output 2 5 4 24" xfId="49752" xr:uid="{F27ADC00-71AD-4FFF-8CF0-C7D54F880E87}"/>
    <cellStyle name="Output 2 5 4 25" xfId="49022" xr:uid="{4AB865BB-5535-4B8C-B7F3-6E7F384BEC90}"/>
    <cellStyle name="Output 2 5 4 26" xfId="49796" xr:uid="{6F0C10FC-C5B7-417C-86E3-098B04C19B32}"/>
    <cellStyle name="Output 2 5 4 27" xfId="50047" xr:uid="{3CCF2A8C-9C76-4A76-A6F5-863AC1710DEE}"/>
    <cellStyle name="Output 2 5 4 28" xfId="51283" xr:uid="{5451989B-39E9-4E65-9775-B889D8B62549}"/>
    <cellStyle name="Output 2 5 4 29" xfId="50680" xr:uid="{493EDDA1-DB79-44A2-BAEB-B52EFA09AAE9}"/>
    <cellStyle name="Output 2 5 4 3" xfId="13616" xr:uid="{5FA6528E-C7E0-4910-8F65-6D8F725FB11E}"/>
    <cellStyle name="Output 2 5 4 3 2" xfId="21751" xr:uid="{141140FE-7F7C-4C19-9263-4A6C4F9A1341}"/>
    <cellStyle name="Output 2 5 4 3 2 2" xfId="36939" xr:uid="{C5E5D63A-CC7C-47BB-80C3-7DAB0F64E760}"/>
    <cellStyle name="Output 2 5 4 3 3" xfId="27905" xr:uid="{A7C94AEC-D480-44ED-A4B7-408AC73B6395}"/>
    <cellStyle name="Output 2 5 4 30" xfId="51302" xr:uid="{C1CDFA2E-5310-415D-81E6-52A04A455D98}"/>
    <cellStyle name="Output 2 5 4 31" xfId="51956" xr:uid="{9F691207-DB35-43D4-8077-59DBFA84F7D1}"/>
    <cellStyle name="Output 2 5 4 32" xfId="52378" xr:uid="{C275F549-54E2-4CF1-93CA-56014B797470}"/>
    <cellStyle name="Output 2 5 4 4" xfId="14063" xr:uid="{92E246DF-8211-4505-B3A9-0811ABEA9F49}"/>
    <cellStyle name="Output 2 5 4 4 2" xfId="22154" xr:uid="{F5C8348D-F486-4816-929B-F65038AB9866}"/>
    <cellStyle name="Output 2 5 4 4 2 2" xfId="37342" xr:uid="{E3AF41ED-01D1-4B19-B30A-A26C5278510A}"/>
    <cellStyle name="Output 2 5 4 4 3" xfId="28308" xr:uid="{8FA605DB-9A2A-4EF3-922E-DDDCBAFD93E4}"/>
    <cellStyle name="Output 2 5 4 5" xfId="13035" xr:uid="{B3B4A481-C077-4725-828A-0A678BC80923}"/>
    <cellStyle name="Output 2 5 4 5 2" xfId="21375" xr:uid="{50392C25-3FCA-498A-8B0A-5964CCFCAEB9}"/>
    <cellStyle name="Output 2 5 4 5 2 2" xfId="36563" xr:uid="{D8485093-30CB-49F8-A219-95402A03C785}"/>
    <cellStyle name="Output 2 5 4 5 3" xfId="27529" xr:uid="{B53B90D0-8D64-44E3-8D46-C5EF946D522B}"/>
    <cellStyle name="Output 2 5 4 6" xfId="31594" xr:uid="{D8C0CD12-1B84-4885-A268-5A69B7A83068}"/>
    <cellStyle name="Output 2 5 4 7" xfId="43933" xr:uid="{BC1C9C50-E3FF-443D-946D-86B105D8DFBC}"/>
    <cellStyle name="Output 2 5 4 8" xfId="42261" xr:uid="{98B90257-34A5-4BB2-91D6-EF39B7429260}"/>
    <cellStyle name="Output 2 5 4 9" xfId="41699" xr:uid="{660EFA2A-1235-457B-8691-2CC12E5E500C}"/>
    <cellStyle name="Output 2 5 5" xfId="7590" xr:uid="{CC2EAC5B-5437-4E7F-8FC2-E7E304FF9439}"/>
    <cellStyle name="Output 2 5 5 10" xfId="42193" xr:uid="{EB5C2C2D-4A1D-40FF-B106-58B988FE8B2E}"/>
    <cellStyle name="Output 2 5 5 11" xfId="41771" xr:uid="{14336038-F0DB-4BC1-887D-B0699DB60332}"/>
    <cellStyle name="Output 2 5 5 12" xfId="42370" xr:uid="{C64DC581-63C7-470F-9154-24EB4EA3813C}"/>
    <cellStyle name="Output 2 5 5 13" xfId="43487" xr:uid="{6930560B-479E-4588-8E10-FCB78BAA517E}"/>
    <cellStyle name="Output 2 5 5 14" xfId="45051" xr:uid="{E5F42739-515D-4C33-936A-AE54F56F1B75}"/>
    <cellStyle name="Output 2 5 5 15" xfId="43765" xr:uid="{F154B39D-EAE8-4C32-B23E-B03E1F2FFA8B}"/>
    <cellStyle name="Output 2 5 5 16" xfId="42377" xr:uid="{176618D0-DAEE-4705-8E4E-BB5AC0DD94CB}"/>
    <cellStyle name="Output 2 5 5 17" xfId="47592" xr:uid="{C7640164-38D1-475E-87B1-536DF098ABE1}"/>
    <cellStyle name="Output 2 5 5 18" xfId="46410" xr:uid="{8DB570D1-2A96-4801-A475-2B29D0F58529}"/>
    <cellStyle name="Output 2 5 5 19" xfId="47347" xr:uid="{E800A314-4B5E-4B5D-AE36-603B80FAACC2}"/>
    <cellStyle name="Output 2 5 5 2" xfId="9704" xr:uid="{39845859-A828-4ACE-9803-AF38A4704E73}"/>
    <cellStyle name="Output 2 5 5 2 2" xfId="14789" xr:uid="{66839E5F-53A9-4DF2-B588-B719FA938185}"/>
    <cellStyle name="Output 2 5 5 2 2 2" xfId="22876" xr:uid="{29B3E297-91D0-4CB0-A58B-F6FCA6C5018D}"/>
    <cellStyle name="Output 2 5 5 2 2 2 2" xfId="38064" xr:uid="{E9C03BDA-3521-4356-831C-1453C4A3F377}"/>
    <cellStyle name="Output 2 5 5 2 2 3" xfId="29030" xr:uid="{3B13DB15-9226-462E-974A-DDD5B3EE17AB}"/>
    <cellStyle name="Output 2 5 5 2 3" xfId="16302" xr:uid="{CDE31B8A-EF58-40B6-ADFB-AB5D003BC9DD}"/>
    <cellStyle name="Output 2 5 5 2 3 2" xfId="24357" xr:uid="{77E7A662-08E4-4027-AB44-31AB16DF10BE}"/>
    <cellStyle name="Output 2 5 5 2 3 2 2" xfId="39545" xr:uid="{6A21E265-18B9-4DA9-A32D-92E0215A80B2}"/>
    <cellStyle name="Output 2 5 5 2 3 3" xfId="30511" xr:uid="{4F0F1B97-BFA2-4FA7-A235-88EC7D76DF19}"/>
    <cellStyle name="Output 2 5 5 2 4" xfId="10813" xr:uid="{DCC06998-5521-4888-A068-25E3E78317AD}"/>
    <cellStyle name="Output 2 5 5 2 4 2" xfId="19363" xr:uid="{3F66A87E-A3E2-4DEB-8FB8-087C50FFFCA8}"/>
    <cellStyle name="Output 2 5 5 2 4 2 2" xfId="34568" xr:uid="{560C230B-49D8-4510-9E02-32F69E3944EB}"/>
    <cellStyle name="Output 2 5 5 2 4 3" xfId="25611" xr:uid="{E7435538-FF0D-4641-B1D6-6B554215B585}"/>
    <cellStyle name="Output 2 5 5 20" xfId="46174" xr:uid="{C4FD036B-915D-43EF-8FE9-D0E8C55346EF}"/>
    <cellStyle name="Output 2 5 5 21" xfId="47924" xr:uid="{9704FF3F-C7EA-4134-8C7E-D3D209E4323E}"/>
    <cellStyle name="Output 2 5 5 22" xfId="48207" xr:uid="{37B246B0-58FB-4B87-8CC8-1B4D68C3F4C4}"/>
    <cellStyle name="Output 2 5 5 23" xfId="47320" xr:uid="{53FB2653-93A1-49CE-A4D2-AEA278C989AF}"/>
    <cellStyle name="Output 2 5 5 24" xfId="49753" xr:uid="{358BC74D-5151-4F83-91A0-ACD748A224CB}"/>
    <cellStyle name="Output 2 5 5 25" xfId="49021" xr:uid="{C93B14DE-2716-459A-87A6-14423F7F747E}"/>
    <cellStyle name="Output 2 5 5 26" xfId="49797" xr:uid="{90DC6025-0DB5-49F4-BDAC-6B8F4F59C192}"/>
    <cellStyle name="Output 2 5 5 27" xfId="49944" xr:uid="{48473EB3-4117-4E83-9144-D4F8E50B31FA}"/>
    <cellStyle name="Output 2 5 5 28" xfId="51284" xr:uid="{F18F8175-77F7-40E3-B5F3-40EFDF70E913}"/>
    <cellStyle name="Output 2 5 5 29" xfId="50679" xr:uid="{382E113F-B2F5-4AD9-9DBB-C7E9608F594F}"/>
    <cellStyle name="Output 2 5 5 3" xfId="13617" xr:uid="{DF42A2B6-ACE9-43CF-A56E-8631C41C67C8}"/>
    <cellStyle name="Output 2 5 5 3 2" xfId="21752" xr:uid="{2FF90295-0A50-4D0E-B8F4-52A7365394E0}"/>
    <cellStyle name="Output 2 5 5 3 2 2" xfId="36940" xr:uid="{E771963C-1AA6-40A1-A05D-B629CB71258D}"/>
    <cellStyle name="Output 2 5 5 3 3" xfId="27906" xr:uid="{AFC8DC5B-494F-4052-BF05-62D55F9CD6A8}"/>
    <cellStyle name="Output 2 5 5 30" xfId="51303" xr:uid="{11D8AD7E-7F06-4E4C-9E00-42F56EBD8FD7}"/>
    <cellStyle name="Output 2 5 5 31" xfId="51957" xr:uid="{3AFE5AA8-10F5-4FE2-88E0-99A44AEA60E4}"/>
    <cellStyle name="Output 2 5 5 32" xfId="52379" xr:uid="{25B9F645-7A7E-43A0-B2E2-92BB85FD9BBF}"/>
    <cellStyle name="Output 2 5 5 4" xfId="11071" xr:uid="{8C72E375-05DA-4A0F-BDB9-AAEC86763EC8}"/>
    <cellStyle name="Output 2 5 5 4 2" xfId="19621" xr:uid="{E672E9A0-FCDA-4BAB-A317-BBE118FC86EE}"/>
    <cellStyle name="Output 2 5 5 4 2 2" xfId="34826" xr:uid="{5FFE6EEE-3293-4139-9E3C-7B83EBDECD4E}"/>
    <cellStyle name="Output 2 5 5 4 3" xfId="25869" xr:uid="{2F36D41A-6BBE-46F8-AF25-B60683770DC7}"/>
    <cellStyle name="Output 2 5 5 5" xfId="10962" xr:uid="{DC6BE3E3-A19F-4467-B218-293D957B7569}"/>
    <cellStyle name="Output 2 5 5 5 2" xfId="19512" xr:uid="{FAA52A11-1E66-4F8B-87A8-AD11D9291B16}"/>
    <cellStyle name="Output 2 5 5 5 2 2" xfId="34717" xr:uid="{22EBFCF4-927C-48F8-B8B9-EAE1F26BDB90}"/>
    <cellStyle name="Output 2 5 5 5 3" xfId="25760" xr:uid="{628544B1-4931-4B7D-878B-68C1C3DD7C2B}"/>
    <cellStyle name="Output 2 5 5 6" xfId="31595" xr:uid="{2405F64E-58BD-422A-ABE2-2E449341F773}"/>
    <cellStyle name="Output 2 5 5 7" xfId="43934" xr:uid="{FF437B00-0E84-4579-9D5D-A07F41312689}"/>
    <cellStyle name="Output 2 5 5 8" xfId="42260" xr:uid="{DC325313-0DCE-4286-A932-D04AD0153E4B}"/>
    <cellStyle name="Output 2 5 5 9" xfId="41700" xr:uid="{4080D22D-6CCF-49E1-B1E9-3D9CB95810AD}"/>
    <cellStyle name="Output 2 5 6" xfId="7591" xr:uid="{E53E8D2D-2808-46C5-9B8A-DC047B023B62}"/>
    <cellStyle name="Output 2 5 6 10" xfId="42192" xr:uid="{29FDF644-A6BC-48B5-ABBB-240DEC1B374F}"/>
    <cellStyle name="Output 2 5 6 11" xfId="44656" xr:uid="{AF04BB94-375A-4C64-A892-C8F223F1C43B}"/>
    <cellStyle name="Output 2 5 6 12" xfId="44859" xr:uid="{28CABFB9-A3B0-4303-A26F-9115242B8E46}"/>
    <cellStyle name="Output 2 5 6 13" xfId="45042" xr:uid="{6A8C750F-71C6-4B2E-90B4-44899EA727C3}"/>
    <cellStyle name="Output 2 5 6 14" xfId="45052" xr:uid="{BD45ABD6-17CB-4037-BACE-A6D5CC61FA4A}"/>
    <cellStyle name="Output 2 5 6 15" xfId="45356" xr:uid="{32DCA125-5CCE-41E1-9F2C-1D6BB9F9875C}"/>
    <cellStyle name="Output 2 5 6 16" xfId="45487" xr:uid="{F080BDC6-6C11-4FB5-BE45-081CDBBE2C41}"/>
    <cellStyle name="Output 2 5 6 17" xfId="47593" xr:uid="{702AF2A2-610F-4195-87B6-26958818A6CB}"/>
    <cellStyle name="Output 2 5 6 18" xfId="46409" xr:uid="{834CF4AC-6DCC-4AB5-9A01-647515DF3E3F}"/>
    <cellStyle name="Output 2 5 6 19" xfId="47348" xr:uid="{650C16E6-EF04-433A-A046-38825870E281}"/>
    <cellStyle name="Output 2 5 6 2" xfId="9705" xr:uid="{E0ABC342-7D87-4705-9458-80381D568F48}"/>
    <cellStyle name="Output 2 5 6 2 2" xfId="14790" xr:uid="{9E9B8CC5-F503-4022-A3AE-D67C11121B4E}"/>
    <cellStyle name="Output 2 5 6 2 2 2" xfId="22877" xr:uid="{4CB106C0-0509-403A-B629-486F0F7D8D53}"/>
    <cellStyle name="Output 2 5 6 2 2 2 2" xfId="38065" xr:uid="{E272BA72-A01E-495C-AF64-9DEC250E74A8}"/>
    <cellStyle name="Output 2 5 6 2 2 3" xfId="29031" xr:uid="{18F76910-3808-45E6-A889-C1BE278EC18E}"/>
    <cellStyle name="Output 2 5 6 2 3" xfId="13732" xr:uid="{57C3C3DC-3EC7-43BA-9C2C-5B8A75DC7E8E}"/>
    <cellStyle name="Output 2 5 6 2 3 2" xfId="21848" xr:uid="{86C83FF9-A031-4362-A176-96C30C598F94}"/>
    <cellStyle name="Output 2 5 6 2 3 2 2" xfId="37036" xr:uid="{8A9526E6-42D4-4B62-86C0-D5F5C067EC75}"/>
    <cellStyle name="Output 2 5 6 2 3 3" xfId="28002" xr:uid="{19FC4601-890A-4D59-A777-38B810EB4A55}"/>
    <cellStyle name="Output 2 5 6 2 4" xfId="12702" xr:uid="{760CEC6F-4D02-4D36-9A53-393963C52318}"/>
    <cellStyle name="Output 2 5 6 2 4 2" xfId="21095" xr:uid="{F0902454-089C-41C8-8C7A-1F7C686BDD50}"/>
    <cellStyle name="Output 2 5 6 2 4 2 2" xfId="36283" xr:uid="{70E48828-6D6F-4587-9FFC-80B05A88172D}"/>
    <cellStyle name="Output 2 5 6 2 4 3" xfId="27249" xr:uid="{9378BC27-0F65-491B-8308-013CA154CA1D}"/>
    <cellStyle name="Output 2 5 6 20" xfId="46173" xr:uid="{6A19223B-73C6-49F5-B2B1-ACC2B8C21DAD}"/>
    <cellStyle name="Output 2 5 6 21" xfId="48120" xr:uid="{41927762-404F-43B6-8C09-A07F833D4312}"/>
    <cellStyle name="Output 2 5 6 22" xfId="48178" xr:uid="{9038F27B-6DD2-4015-809A-5AB1F3ECF07D}"/>
    <cellStyle name="Output 2 5 6 23" xfId="48351" xr:uid="{20B2D951-4339-4DBE-A500-6B71B6A79DBE}"/>
    <cellStyle name="Output 2 5 6 24" xfId="49754" xr:uid="{E2E8B30A-18CA-4241-8ECF-FAF195D7511C}"/>
    <cellStyle name="Output 2 5 6 25" xfId="49020" xr:uid="{39EB556A-F49E-49B1-A44E-69262745C0F0}"/>
    <cellStyle name="Output 2 5 6 26" xfId="49580" xr:uid="{C69FFF5E-5D4E-4878-9590-817EE6531A1E}"/>
    <cellStyle name="Output 2 5 6 27" xfId="49945" xr:uid="{9DD8D59C-1C22-4729-8B15-80327F1D020D}"/>
    <cellStyle name="Output 2 5 6 28" xfId="51285" xr:uid="{1573D142-DD9B-4EE9-9FAD-03C26CAEC071}"/>
    <cellStyle name="Output 2 5 6 29" xfId="50678" xr:uid="{A53D85A1-20C3-49DA-B179-350731A2641F}"/>
    <cellStyle name="Output 2 5 6 3" xfId="13618" xr:uid="{8653F1A4-B444-4A68-96DB-D23314FDAA8F}"/>
    <cellStyle name="Output 2 5 6 3 2" xfId="21753" xr:uid="{CC485003-4B7C-48F0-915F-F85FC03ED20B}"/>
    <cellStyle name="Output 2 5 6 3 2 2" xfId="36941" xr:uid="{6E962214-3ED9-4B20-873C-8EC669868EE0}"/>
    <cellStyle name="Output 2 5 6 3 3" xfId="27907" xr:uid="{716489CA-E998-4F4A-A851-6651A06C30DE}"/>
    <cellStyle name="Output 2 5 6 30" xfId="50428" xr:uid="{B83B7755-E6AD-43D2-979F-3DAF0ED92864}"/>
    <cellStyle name="Output 2 5 6 31" xfId="51958" xr:uid="{19EC6EE0-61EF-4309-8098-C6DEBF622AF2}"/>
    <cellStyle name="Output 2 5 6 32" xfId="52380" xr:uid="{F55F6D56-0094-42BA-ADC9-A7849D69C483}"/>
    <cellStyle name="Output 2 5 6 4" xfId="15319" xr:uid="{59900F36-14A9-426E-B5C6-EC7C1C3C5C48}"/>
    <cellStyle name="Output 2 5 6 4 2" xfId="23406" xr:uid="{7F7A9DFD-4D31-40E4-853D-D78CEEC459EE}"/>
    <cellStyle name="Output 2 5 6 4 2 2" xfId="38594" xr:uid="{6E1A3BE1-4AFB-442A-80D2-14BDAE7915E8}"/>
    <cellStyle name="Output 2 5 6 4 3" xfId="29560" xr:uid="{078E0B30-F0DF-4F72-BAA9-81FD24D2A92A}"/>
    <cellStyle name="Output 2 5 6 5" xfId="10557" xr:uid="{8A953E45-7944-4F2A-A232-CA166A41AD6C}"/>
    <cellStyle name="Output 2 5 6 5 2" xfId="19107" xr:uid="{F6C2CF8F-A457-49DD-92EE-FD6BEAB18261}"/>
    <cellStyle name="Output 2 5 6 5 2 2" xfId="34312" xr:uid="{E1202609-C4EC-4168-9A9A-F08691E4C6EE}"/>
    <cellStyle name="Output 2 5 6 5 3" xfId="25355" xr:uid="{179B326F-9E64-4E89-AF3A-368CAA1AF222}"/>
    <cellStyle name="Output 2 5 6 6" xfId="31596" xr:uid="{E2F15A50-06AB-43A2-9883-85300AEE834B}"/>
    <cellStyle name="Output 2 5 6 7" xfId="43935" xr:uid="{6FC6914B-32B0-4330-8045-1EF3C6305C18}"/>
    <cellStyle name="Output 2 5 6 8" xfId="42259" xr:uid="{A51BF8F7-9C71-4C73-9BFB-4208A11AD5F0}"/>
    <cellStyle name="Output 2 5 6 9" xfId="41701" xr:uid="{D0CE9F96-82FF-45BE-84FF-F6D12621ADC3}"/>
    <cellStyle name="Output 2 5 7" xfId="9139" xr:uid="{0B27A0CD-9ECF-47B9-8391-4AC69A131026}"/>
    <cellStyle name="Output 2 5 7 2" xfId="10183" xr:uid="{28CECF23-983B-4BB5-93B0-8133B6011AC8}"/>
    <cellStyle name="Output 2 5 7 2 2" xfId="15132" xr:uid="{3801364E-BC2A-4CB1-983B-334B424CD7F3}"/>
    <cellStyle name="Output 2 5 7 2 2 2" xfId="23219" xr:uid="{0B1E90F9-060E-4132-84F0-9E318DCE2F52}"/>
    <cellStyle name="Output 2 5 7 2 2 2 2" xfId="38407" xr:uid="{CA0B0CAA-BB97-4182-B16A-C293D73ABD68}"/>
    <cellStyle name="Output 2 5 7 2 2 3" xfId="29373" xr:uid="{0CBA663B-2672-4AF3-A35B-6E9D71DF00B0}"/>
    <cellStyle name="Output 2 5 7 2 3" xfId="13444" xr:uid="{4A137EEA-2298-4CBD-A4A4-F73587E9FD3D}"/>
    <cellStyle name="Output 2 5 7 2 3 2" xfId="21637" xr:uid="{7F664694-1A06-4AAA-BD7C-319D36610F9A}"/>
    <cellStyle name="Output 2 5 7 2 3 2 2" xfId="36825" xr:uid="{5BEA38E9-1931-4C63-A4DF-2BD169FE6FA0}"/>
    <cellStyle name="Output 2 5 7 2 3 3" xfId="27791" xr:uid="{843FED9D-AB50-4545-97FA-72690EFA6C19}"/>
    <cellStyle name="Output 2 5 7 2 4" xfId="16941" xr:uid="{2A2E7260-D727-4C58-9CC2-829AE69B1058}"/>
    <cellStyle name="Output 2 5 7 2 4 2" xfId="24996" xr:uid="{1B353A74-3A11-452F-8201-5A741D29B566}"/>
    <cellStyle name="Output 2 5 7 2 4 2 2" xfId="40184" xr:uid="{D253846D-8394-4320-95F2-94EFD8B92AA8}"/>
    <cellStyle name="Output 2 5 7 2 4 3" xfId="31150" xr:uid="{0DD6EF42-E264-46DE-8AB9-C288DBE4C8E8}"/>
    <cellStyle name="Output 2 5 7 3" xfId="14377" xr:uid="{7325D4E1-A1C6-4D3E-9A82-A3498B39B5E8}"/>
    <cellStyle name="Output 2 5 7 3 2" xfId="22464" xr:uid="{1D0C632B-A09A-488A-A759-69966A233C21}"/>
    <cellStyle name="Output 2 5 7 3 2 2" xfId="37652" xr:uid="{3A0857B1-0307-46F5-A84E-B411EFE56F93}"/>
    <cellStyle name="Output 2 5 7 3 3" xfId="28618" xr:uid="{4C928679-5AF6-4566-853B-AB6C6A9F3872}"/>
    <cellStyle name="Output 2 5 7 4" xfId="10453" xr:uid="{A3FCEA38-4935-47D3-BBED-0B0B228559D6}"/>
    <cellStyle name="Output 2 5 7 4 2" xfId="19003" xr:uid="{49451318-772E-46E8-A0A3-654ECC730FE0}"/>
    <cellStyle name="Output 2 5 7 4 2 2" xfId="34208" xr:uid="{892C03F5-4B2D-4C99-BEA0-F9A912F99456}"/>
    <cellStyle name="Output 2 5 7 4 3" xfId="25251" xr:uid="{AD947877-2B7D-4D7E-B4F1-30E9548D5DA9}"/>
    <cellStyle name="Output 2 5 7 5" xfId="16358" xr:uid="{CE7168C1-0917-4527-BC18-CE060EAC6DB4}"/>
    <cellStyle name="Output 2 5 7 5 2" xfId="24413" xr:uid="{9C357C38-CB5D-4DFE-A79E-A4947F01EA5F}"/>
    <cellStyle name="Output 2 5 7 5 2 2" xfId="39601" xr:uid="{43AF6DD4-35B2-4DE8-A4D9-318EB1B5A089}"/>
    <cellStyle name="Output 2 5 7 5 3" xfId="30567" xr:uid="{33243CDC-9066-4D99-A9AE-675C5DD52F26}"/>
    <cellStyle name="Output 2 5 8" xfId="9300" xr:uid="{BC0F9522-FCE2-440F-9DB4-132694289215}"/>
    <cellStyle name="Output 2 5 8 2" xfId="10317" xr:uid="{F7BBBDC3-34E1-4CF9-AC59-DF51BB725FDD}"/>
    <cellStyle name="Output 2 5 8 2 2" xfId="15227" xr:uid="{6D253BAA-678D-4F16-9B26-B61CA717AF8F}"/>
    <cellStyle name="Output 2 5 8 2 2 2" xfId="23314" xr:uid="{34EE85E9-E1AA-4340-BEE5-90572505343E}"/>
    <cellStyle name="Output 2 5 8 2 2 2 2" xfId="38502" xr:uid="{78F834BA-F35B-4624-80C4-91CE0104082D}"/>
    <cellStyle name="Output 2 5 8 2 2 3" xfId="29468" xr:uid="{30E020AE-4F32-40D2-A16C-89F3DE1E1571}"/>
    <cellStyle name="Output 2 5 8 2 3" xfId="11109" xr:uid="{2FC7FC45-50B1-4C9B-B9C0-D2A10EC931E6}"/>
    <cellStyle name="Output 2 5 8 2 3 2" xfId="19659" xr:uid="{9F5FAC88-664C-48F2-A1EF-3A4B2D5386A2}"/>
    <cellStyle name="Output 2 5 8 2 3 2 2" xfId="34864" xr:uid="{EB67E992-3AE8-43C2-92E4-AA47B3C32459}"/>
    <cellStyle name="Output 2 5 8 2 3 3" xfId="25907" xr:uid="{B123A4A5-5839-479D-80A3-A7175339D659}"/>
    <cellStyle name="Output 2 5 8 2 4" xfId="17017" xr:uid="{71E77450-CCF7-47A9-974E-C7EF46A97F56}"/>
    <cellStyle name="Output 2 5 8 2 4 2" xfId="25072" xr:uid="{0CE4844D-CF4B-483B-A4D1-6449585312CF}"/>
    <cellStyle name="Output 2 5 8 2 4 2 2" xfId="40260" xr:uid="{E1B6698C-AE2E-4FBC-8891-6F8CA5893FF4}"/>
    <cellStyle name="Output 2 5 8 2 4 3" xfId="31226" xr:uid="{CC7DE549-AC3E-429B-9884-E848512D4659}"/>
    <cellStyle name="Output 2 5 8 3" xfId="14472" xr:uid="{9BC9917C-888C-4AE3-AB04-4BC373DA17A9}"/>
    <cellStyle name="Output 2 5 8 3 2" xfId="22559" xr:uid="{B1280521-2963-4AFA-916F-86316CF4A501}"/>
    <cellStyle name="Output 2 5 8 3 2 2" xfId="37747" xr:uid="{1F09CFBA-5A5A-4D32-B5D2-22340ABFF4CF}"/>
    <cellStyle name="Output 2 5 8 3 3" xfId="28713" xr:uid="{46E2B205-0FCB-49FE-9FE9-C849A1E9D6FE}"/>
    <cellStyle name="Output 2 5 8 4" xfId="12016" xr:uid="{70D9D78B-D118-4DA7-AAFA-BC3E7CA0DD91}"/>
    <cellStyle name="Output 2 5 8 4 2" xfId="20494" xr:uid="{9EA4CD32-DD4C-4CBF-BD11-318E722CF607}"/>
    <cellStyle name="Output 2 5 8 4 2 2" xfId="35682" xr:uid="{792EA1BA-73D0-4C9A-B614-BBB1FBCCB024}"/>
    <cellStyle name="Output 2 5 8 4 3" xfId="26651" xr:uid="{8EF565E9-A5D6-4CB6-98D3-A6E99D5ACEA4}"/>
    <cellStyle name="Output 2 5 8 5" xfId="10689" xr:uid="{1F642797-FD95-4B82-804F-73960BAEF61B}"/>
    <cellStyle name="Output 2 5 8 5 2" xfId="19239" xr:uid="{3388E4B8-D323-401A-BE17-8B94013F9C05}"/>
    <cellStyle name="Output 2 5 8 5 2 2" xfId="34444" xr:uid="{21461E16-8B83-4795-B987-E4E36BFDD040}"/>
    <cellStyle name="Output 2 5 8 5 3" xfId="25487" xr:uid="{0CC81DCA-DDA9-49D2-BA2C-88CAEAF50DB8}"/>
    <cellStyle name="Output 2 5 9" xfId="9246" xr:uid="{A69750F6-F179-4101-9E97-47FFE3A7203B}"/>
    <cellStyle name="Output 2 5 9 2" xfId="10263" xr:uid="{F1D67ADA-2971-415C-A017-0E85C370A4F6}"/>
    <cellStyle name="Output 2 5 9 2 2" xfId="15183" xr:uid="{613AF417-2B5D-4877-A137-CE2D06E0A15F}"/>
    <cellStyle name="Output 2 5 9 2 2 2" xfId="23270" xr:uid="{4F9FACD8-9716-432A-BB16-FEA5A089A0EB}"/>
    <cellStyle name="Output 2 5 9 2 2 2 2" xfId="38458" xr:uid="{2A2C0048-7D86-4B84-AFBF-83E18C8F668E}"/>
    <cellStyle name="Output 2 5 9 2 2 3" xfId="29424" xr:uid="{1D6F0586-DC47-4C2D-9FD7-D098533C7F16}"/>
    <cellStyle name="Output 2 5 9 2 3" xfId="11097" xr:uid="{22B3FEE7-B7C4-481E-BB09-EF4E8FFF2B02}"/>
    <cellStyle name="Output 2 5 9 2 3 2" xfId="19647" xr:uid="{86B95438-56E9-4A6A-AFAC-9234AF5C9707}"/>
    <cellStyle name="Output 2 5 9 2 3 2 2" xfId="34852" xr:uid="{5494CCDE-BEBE-4F60-8462-6F2C40DB8E67}"/>
    <cellStyle name="Output 2 5 9 2 3 3" xfId="25895" xr:uid="{97189DD1-11B8-4B12-B4B6-E53746C3B753}"/>
    <cellStyle name="Output 2 5 9 2 4" xfId="16978" xr:uid="{51DC0D53-5C71-4956-85CC-8F99C40BF4F3}"/>
    <cellStyle name="Output 2 5 9 2 4 2" xfId="25033" xr:uid="{D7F1171D-5313-4E33-AB27-49F4D253F930}"/>
    <cellStyle name="Output 2 5 9 2 4 2 2" xfId="40221" xr:uid="{705AB379-535F-47EE-A87B-BFF544F9EEAE}"/>
    <cellStyle name="Output 2 5 9 2 4 3" xfId="31187" xr:uid="{52A293CC-505E-4763-A7D3-A828A9493AF1}"/>
    <cellStyle name="Output 2 5 9 3" xfId="14430" xr:uid="{FAFBBD95-CF82-499B-AA89-D27302689190}"/>
    <cellStyle name="Output 2 5 9 3 2" xfId="22517" xr:uid="{173C93FE-61DC-4853-BF82-5FCA57F0CF4E}"/>
    <cellStyle name="Output 2 5 9 3 2 2" xfId="37705" xr:uid="{24FB27BE-0AFE-4A3A-A41C-AA40F0056B2D}"/>
    <cellStyle name="Output 2 5 9 3 3" xfId="28671" xr:uid="{4D997442-F906-4D7F-B9CB-D4ED18B08BB9}"/>
    <cellStyle name="Output 2 5 9 4" xfId="13272" xr:uid="{6315766E-46EA-49BB-A2A4-8BA8D90E96D5}"/>
    <cellStyle name="Output 2 5 9 4 2" xfId="21538" xr:uid="{7B14A59F-EF5D-496B-AFC3-2E7839AE8822}"/>
    <cellStyle name="Output 2 5 9 4 2 2" xfId="36726" xr:uid="{6F71379B-EC34-4888-97CC-58FFEE429F0C}"/>
    <cellStyle name="Output 2 5 9 4 3" xfId="27692" xr:uid="{92A979EB-9476-40EF-AE1B-3762301D2202}"/>
    <cellStyle name="Output 2 5 9 5" xfId="10668" xr:uid="{B14D3196-51BF-4398-BAEC-87B5855499DA}"/>
    <cellStyle name="Output 2 5 9 5 2" xfId="19218" xr:uid="{3CC69452-2483-4622-80D7-797A05565F9B}"/>
    <cellStyle name="Output 2 5 9 5 2 2" xfId="34423" xr:uid="{86385469-1A86-43F3-9C83-5A1B724531BC}"/>
    <cellStyle name="Output 2 5 9 5 3" xfId="25466" xr:uid="{92A176CA-39FC-4133-A40F-EF6155344EE2}"/>
    <cellStyle name="Output 2 6" xfId="7592" xr:uid="{0F421498-F7C0-4B9D-819B-11A39320EC56}"/>
    <cellStyle name="Output 2 6 10" xfId="12230" xr:uid="{E924E718-6E0E-433F-9D54-851D439249E5}"/>
    <cellStyle name="Output 2 6 10 2" xfId="20664" xr:uid="{AB9D5DB4-59BF-476F-9B25-94630A78A741}"/>
    <cellStyle name="Output 2 6 10 2 2" xfId="35852" xr:uid="{04EECE55-6FA1-4DFB-9040-22E42E6BC6E3}"/>
    <cellStyle name="Output 2 6 10 3" xfId="26818" xr:uid="{1AAED0A0-BC0F-427C-A415-8B84BCBDE474}"/>
    <cellStyle name="Output 2 6 11" xfId="13832" xr:uid="{7099125F-0C0B-439E-983D-5FB009ACE58B}"/>
    <cellStyle name="Output 2 6 11 2" xfId="21942" xr:uid="{1BDF3325-48AD-4858-AA1F-B069F1E319CF}"/>
    <cellStyle name="Output 2 6 11 2 2" xfId="37130" xr:uid="{88F90FA7-B168-4274-B00C-01512A26BB50}"/>
    <cellStyle name="Output 2 6 11 3" xfId="28096" xr:uid="{12C7ABBD-2F07-4451-AA97-0D5E09185FD3}"/>
    <cellStyle name="Output 2 6 12" xfId="41364" xr:uid="{84CB2C04-6A53-4CF6-B85A-BAF2476E1628}"/>
    <cellStyle name="Output 2 6 13" xfId="44128" xr:uid="{09F3FDED-6852-4D5D-A99F-DE760E2F6D0C}"/>
    <cellStyle name="Output 2 6 14" xfId="44307" xr:uid="{8ADB74A5-6241-4D3D-910A-AE3035D92870}"/>
    <cellStyle name="Output 2 6 15" xfId="44524" xr:uid="{66480E29-57D3-4A08-B6B0-A58A83CDD209}"/>
    <cellStyle name="Output 2 6 16" xfId="44725" xr:uid="{A5BDF69B-F1B3-47D3-8B8F-37012DC2CDBD}"/>
    <cellStyle name="Output 2 6 17" xfId="44923" xr:uid="{9ED11CD3-1D2D-4069-8D93-65A314397E07}"/>
    <cellStyle name="Output 2 6 18" xfId="45108" xr:uid="{F43594EE-012B-46A9-AE3F-65DBA3B7C2A4}"/>
    <cellStyle name="Output 2 6 19" xfId="45262" xr:uid="{8040E858-48D2-4355-964B-C5B7C810220E}"/>
    <cellStyle name="Output 2 6 2" xfId="9142" xr:uid="{4CA6893B-4606-497A-887A-A32FB1A183D9}"/>
    <cellStyle name="Output 2 6 2 10" xfId="43629" xr:uid="{F51C9BFD-CE9A-47D7-9644-140BCB2F616D}"/>
    <cellStyle name="Output 2 6 2 11" xfId="42461" xr:uid="{6E17AF01-3DAA-460A-8A72-60597C7DFE7B}"/>
    <cellStyle name="Output 2 6 2 12" xfId="43430" xr:uid="{FA533D9E-5DC4-45F2-A058-F522E10CEAF0}"/>
    <cellStyle name="Output 2 6 2 13" xfId="44397" xr:uid="{5614B731-0047-4F73-8E47-8384A181A56E}"/>
    <cellStyle name="Output 2 6 2 14" xfId="43561" xr:uid="{61E1ED9C-ED44-47C1-B47E-DD2CFF349369}"/>
    <cellStyle name="Output 2 6 2 15" xfId="42484" xr:uid="{2B8482DF-A971-4F2F-830C-F8B772651525}"/>
    <cellStyle name="Output 2 6 2 16" xfId="41347" xr:uid="{E031B51C-98EE-4761-A1A7-ACD747F1A17E}"/>
    <cellStyle name="Output 2 6 2 17" xfId="42905" xr:uid="{367947D9-F93C-48B7-ABA8-DDC09D93F66C}"/>
    <cellStyle name="Output 2 6 2 18" xfId="46305" xr:uid="{955DCA8C-0BCB-4591-871D-C8D2929C6DA3}"/>
    <cellStyle name="Output 2 6 2 19" xfId="47487" xr:uid="{3FA3346A-B7A4-458C-B52C-40B455AF6201}"/>
    <cellStyle name="Output 2 6 2 2" xfId="9303" xr:uid="{6DE13761-4026-4DA1-9A21-9150984D52FE}"/>
    <cellStyle name="Output 2 6 2 2 2" xfId="10320" xr:uid="{B3550C68-49B2-4F0F-AB90-F8641F273750}"/>
    <cellStyle name="Output 2 6 2 2 2 2" xfId="15230" xr:uid="{6C9EB2EC-F2F5-4996-BFFF-5D2F1DFC8BCE}"/>
    <cellStyle name="Output 2 6 2 2 2 2 2" xfId="23317" xr:uid="{C633130C-D283-4AC2-B5D2-D7E6E883A275}"/>
    <cellStyle name="Output 2 6 2 2 2 2 2 2" xfId="38505" xr:uid="{AB47418E-34F3-41D2-9F09-B3FE4DC7A335}"/>
    <cellStyle name="Output 2 6 2 2 2 2 3" xfId="29471" xr:uid="{4FE6A1AE-C81E-4ED4-91E9-82EDE271515F}"/>
    <cellStyle name="Output 2 6 2 2 2 3" xfId="13844" xr:uid="{2DF3DA80-9081-4966-A1B2-1DE724EA9A0F}"/>
    <cellStyle name="Output 2 6 2 2 2 3 2" xfId="21953" xr:uid="{A4DAD671-42C4-4D84-8907-DC95F97E2585}"/>
    <cellStyle name="Output 2 6 2 2 2 3 2 2" xfId="37141" xr:uid="{D5F5990E-9737-4C2C-999C-4CF260ED9135}"/>
    <cellStyle name="Output 2 6 2 2 2 3 3" xfId="28107" xr:uid="{0182181A-0032-4C75-B221-17CC526ADA53}"/>
    <cellStyle name="Output 2 6 2 2 2 4" xfId="17020" xr:uid="{D3796FBE-FE17-4839-B2E4-D73BB3B14059}"/>
    <cellStyle name="Output 2 6 2 2 2 4 2" xfId="25075" xr:uid="{99B32E30-0185-4BAB-A688-2002076D25FD}"/>
    <cellStyle name="Output 2 6 2 2 2 4 2 2" xfId="40263" xr:uid="{57A3E700-84F3-438B-9C5E-E09B9D9609CC}"/>
    <cellStyle name="Output 2 6 2 2 2 4 3" xfId="31229" xr:uid="{1C82CB32-359B-482F-ABF1-5E5EEC7C17DA}"/>
    <cellStyle name="Output 2 6 2 2 3" xfId="14475" xr:uid="{02E58F30-7FC9-4536-AA9A-DEEC7BDFF449}"/>
    <cellStyle name="Output 2 6 2 2 3 2" xfId="22562" xr:uid="{B56A575A-1C2E-44B7-AC10-96CF9C699A23}"/>
    <cellStyle name="Output 2 6 2 2 3 2 2" xfId="37750" xr:uid="{900CE6C0-4D53-4010-926C-7E11DB9BFF14}"/>
    <cellStyle name="Output 2 6 2 2 3 3" xfId="28716" xr:uid="{CF2C47A5-C715-4719-BF1B-54E3F1B10687}"/>
    <cellStyle name="Output 2 6 2 2 4" xfId="10507" xr:uid="{A60FFE42-1ED7-46C4-A0CA-53D9869DA6CF}"/>
    <cellStyle name="Output 2 6 2 2 4 2" xfId="19057" xr:uid="{BBBD1974-0938-47B8-B4B3-531A07D2354C}"/>
    <cellStyle name="Output 2 6 2 2 4 2 2" xfId="34262" xr:uid="{30344BCE-F654-46A5-8024-1C6E9BA8784E}"/>
    <cellStyle name="Output 2 6 2 2 4 3" xfId="25305" xr:uid="{04F50C78-030B-4AFB-B87B-661283F51E05}"/>
    <cellStyle name="Output 2 6 2 2 5" xfId="12557" xr:uid="{CC1D3F50-5BFE-4E2A-B27F-62B448068CBB}"/>
    <cellStyle name="Output 2 6 2 2 5 2" xfId="20958" xr:uid="{A059072F-0801-4CA4-8EDD-4AFCFA776DAA}"/>
    <cellStyle name="Output 2 6 2 2 5 2 2" xfId="36146" xr:uid="{59B7AE65-383D-48D4-B62B-BE5093B048F2}"/>
    <cellStyle name="Output 2 6 2 2 5 3" xfId="27112" xr:uid="{2D6B8E13-6D17-4BDF-8A88-3B7BE4842055}"/>
    <cellStyle name="Output 2 6 2 20" xfId="46636" xr:uid="{9DA6C541-A153-44EC-B8AA-246D4A816E6D}"/>
    <cellStyle name="Output 2 6 2 21" xfId="47380" xr:uid="{54D23416-2F1C-465D-80E4-73CBB1C57D28}"/>
    <cellStyle name="Output 2 6 2 22" xfId="45807" xr:uid="{8CA6A78B-C09E-43BB-A0FE-F468AE6D0176}"/>
    <cellStyle name="Output 2 6 2 23" xfId="48932" xr:uid="{B41BC695-9713-4C91-933E-ECE4176C5AD2}"/>
    <cellStyle name="Output 2 6 2 24" xfId="49615" xr:uid="{AD84FCDD-F172-436D-9A84-C128A08C9FCD}"/>
    <cellStyle name="Output 2 6 2 25" xfId="49116" xr:uid="{FF4497DF-D51B-4B81-8F48-032DB3783150}"/>
    <cellStyle name="Output 2 6 2 26" xfId="50597" xr:uid="{D4D7F428-11D4-40E3-81E4-09A3B45D31A6}"/>
    <cellStyle name="Output 2 6 2 27" xfId="51164" xr:uid="{114580B2-7F38-41DC-A9A9-B8B80694C41E}"/>
    <cellStyle name="Output 2 6 2 28" xfId="50760" xr:uid="{D890E10A-09A8-46B3-8343-59F073DCE7A6}"/>
    <cellStyle name="Output 2 6 2 29" xfId="51783" xr:uid="{78821B41-7D16-4FDD-B133-97AF18CCC0D3}"/>
    <cellStyle name="Output 2 6 2 3" xfId="9249" xr:uid="{AAB76BF3-8BD0-4663-99FF-13B56CEF2E87}"/>
    <cellStyle name="Output 2 6 2 3 2" xfId="10266" xr:uid="{5BBADF86-4D3E-4B18-A6DD-9D9235F5F5E2}"/>
    <cellStyle name="Output 2 6 2 3 2 2" xfId="15186" xr:uid="{BD28FA88-3808-4170-B188-FD3004AA85D4}"/>
    <cellStyle name="Output 2 6 2 3 2 2 2" xfId="23273" xr:uid="{8687D68F-2306-4E83-82B5-98B4056A4862}"/>
    <cellStyle name="Output 2 6 2 3 2 2 2 2" xfId="38461" xr:uid="{00E9FA4D-AC23-4619-A304-1E734C9F395F}"/>
    <cellStyle name="Output 2 6 2 3 2 2 3" xfId="29427" xr:uid="{4BE5E73F-CC7F-4612-85A2-B75913D0C46A}"/>
    <cellStyle name="Output 2 6 2 3 2 3" xfId="12467" xr:uid="{3A586A7E-0D0A-4E15-97D2-5889A91A3DA5}"/>
    <cellStyle name="Output 2 6 2 3 2 3 2" xfId="20884" xr:uid="{113E30D4-2EB9-47F7-9CC2-D2DB66E1151E}"/>
    <cellStyle name="Output 2 6 2 3 2 3 2 2" xfId="36072" xr:uid="{BAB2BA3C-15E0-4D5C-B907-9BA4A8F906DD}"/>
    <cellStyle name="Output 2 6 2 3 2 3 3" xfId="27038" xr:uid="{520C39E1-B012-4299-9FAA-3B64FA65BE8B}"/>
    <cellStyle name="Output 2 6 2 3 2 4" xfId="16981" xr:uid="{E9166E94-CE42-46C5-9B3B-C2301A03BBD1}"/>
    <cellStyle name="Output 2 6 2 3 2 4 2" xfId="25036" xr:uid="{7427093E-52D6-450D-88EC-E19A8E47A05E}"/>
    <cellStyle name="Output 2 6 2 3 2 4 2 2" xfId="40224" xr:uid="{2B6607AA-662F-4E53-9A01-21540D0619F8}"/>
    <cellStyle name="Output 2 6 2 3 2 4 3" xfId="31190" xr:uid="{A3BFF866-5D0A-4506-BE8D-FA84D6825C6B}"/>
    <cellStyle name="Output 2 6 2 3 3" xfId="14433" xr:uid="{99D84139-311C-4BFB-AD9C-A4B4BAC58D11}"/>
    <cellStyle name="Output 2 6 2 3 3 2" xfId="22520" xr:uid="{6C0240E0-996B-44B4-9608-980FB915137F}"/>
    <cellStyle name="Output 2 6 2 3 3 2 2" xfId="37708" xr:uid="{2A2ABCF5-85B0-44DD-9C8F-471121C1BE78}"/>
    <cellStyle name="Output 2 6 2 3 3 3" xfId="28674" xr:uid="{5B384C11-3D11-4B3B-9E1B-FC314DD14566}"/>
    <cellStyle name="Output 2 6 2 3 4" xfId="12846" xr:uid="{3705BFA4-7894-4646-967C-392B32265940}"/>
    <cellStyle name="Output 2 6 2 3 4 2" xfId="21222" xr:uid="{6589376A-30D7-498C-BD6C-E5144290DD66}"/>
    <cellStyle name="Output 2 6 2 3 4 2 2" xfId="36410" xr:uid="{DFF7539E-26A8-4461-B295-7BF2B89AAEBB}"/>
    <cellStyle name="Output 2 6 2 3 4 3" xfId="27376" xr:uid="{1690C266-A10F-4BC7-917E-470D57A8CD60}"/>
    <cellStyle name="Output 2 6 2 3 5" xfId="12838" xr:uid="{8D74E67B-FB6E-4650-8E73-775368E50DBB}"/>
    <cellStyle name="Output 2 6 2 3 5 2" xfId="21214" xr:uid="{47AC0DDE-273E-4EEC-8F31-39FF0CA6B5F8}"/>
    <cellStyle name="Output 2 6 2 3 5 2 2" xfId="36402" xr:uid="{A9003CD0-E6D6-4881-A507-BBB49CF122B3}"/>
    <cellStyle name="Output 2 6 2 3 5 3" xfId="27368" xr:uid="{F3189462-CA08-4D52-A0F9-8156573B1E2D}"/>
    <cellStyle name="Output 2 6 2 30" xfId="52382" xr:uid="{7D0BB8BD-E875-48B0-B440-87EB65B195A1}"/>
    <cellStyle name="Output 2 6 2 4" xfId="9424" xr:uid="{5860B84E-D153-4B9B-85F8-8E03CA576176}"/>
    <cellStyle name="Output 2 6 2 4 2" xfId="14569" xr:uid="{50CD3875-8D4E-4666-8FCA-0BC56EDBF0C8}"/>
    <cellStyle name="Output 2 6 2 4 2 2" xfId="22656" xr:uid="{4DFCDFE6-AFB4-410A-AF2A-D7D697C6BC8F}"/>
    <cellStyle name="Output 2 6 2 4 2 2 2" xfId="37844" xr:uid="{FB56C97C-5095-4C94-83B6-EEA0C567C23A}"/>
    <cellStyle name="Output 2 6 2 4 2 3" xfId="28810" xr:uid="{8BBE63EF-FAC1-40A2-BC7B-E73A97F03D95}"/>
    <cellStyle name="Output 2 6 2 4 3" xfId="10795" xr:uid="{BBE54D87-FB3B-4463-9757-CFE96BC0365E}"/>
    <cellStyle name="Output 2 6 2 4 3 2" xfId="19345" xr:uid="{ECC72DA0-8182-4BC7-B366-842CD59BA38B}"/>
    <cellStyle name="Output 2 6 2 4 3 2 2" xfId="34550" xr:uid="{31E00FE6-51EB-4BF7-A670-7842BC8C175F}"/>
    <cellStyle name="Output 2 6 2 4 3 3" xfId="25593" xr:uid="{07A2C728-1FB5-4C0F-AC94-87F9EDE2C2F4}"/>
    <cellStyle name="Output 2 6 2 4 4" xfId="11696" xr:uid="{ACFB07F2-FFDA-4DDD-8919-A40EB937551B}"/>
    <cellStyle name="Output 2 6 2 4 4 2" xfId="20214" xr:uid="{059C7E1B-D1B0-477E-BC11-6B650EFBBF46}"/>
    <cellStyle name="Output 2 6 2 4 4 2 2" xfId="35402" xr:uid="{789588AF-7C7E-4E84-9AEA-96353A28534F}"/>
    <cellStyle name="Output 2 6 2 4 4 3" xfId="26397" xr:uid="{91F51023-8357-437C-9B24-EFA231910E5F}"/>
    <cellStyle name="Output 2 6 2 5" xfId="11303" xr:uid="{0D180E66-30F8-4940-97C3-506A77088740}"/>
    <cellStyle name="Output 2 6 2 5 2" xfId="19853" xr:uid="{C41D5644-0D53-459C-BCE1-2DD87AD4A8BB}"/>
    <cellStyle name="Output 2 6 2 5 2 2" xfId="35058" xr:uid="{A0F6BE06-22AA-4A73-A5F9-056A0CA52F5D}"/>
    <cellStyle name="Output 2 6 2 5 3" xfId="26101" xr:uid="{84403FD0-0EEE-4705-B1DD-4DFD76664B09}"/>
    <cellStyle name="Output 2 6 2 6" xfId="11829" xr:uid="{0634C418-5294-4FE1-801E-10F2745A3F01}"/>
    <cellStyle name="Output 2 6 2 6 2" xfId="20326" xr:uid="{2150E395-2740-4B52-BD42-04B705A69642}"/>
    <cellStyle name="Output 2 6 2 6 2 2" xfId="35514" xr:uid="{060B2897-8389-4799-8F04-47F8F3023574}"/>
    <cellStyle name="Output 2 6 2 6 3" xfId="26496" xr:uid="{DEECD039-D640-478E-898C-0196566D34B6}"/>
    <cellStyle name="Output 2 6 2 7" xfId="12559" xr:uid="{58D015AE-B9B0-4146-80F3-427667161F3B}"/>
    <cellStyle name="Output 2 6 2 7 2" xfId="20960" xr:uid="{80F9AA6A-D667-4886-8322-A8F9CCD858F6}"/>
    <cellStyle name="Output 2 6 2 7 2 2" xfId="36148" xr:uid="{88F1002D-DFA6-4A29-93C9-804694925CAA}"/>
    <cellStyle name="Output 2 6 2 7 3" xfId="27114" xr:uid="{CF496F9C-AD81-49F7-A9AF-093654C09568}"/>
    <cellStyle name="Output 2 6 2 8" xfId="17089" xr:uid="{310A1A99-DDC3-4BFF-AE6E-05D105E0781C}"/>
    <cellStyle name="Output 2 6 2 8 2" xfId="25144" xr:uid="{88E935CF-3550-45CB-94F3-8F3915370F52}"/>
    <cellStyle name="Output 2 6 2 8 2 2" xfId="40332" xr:uid="{54AE7CA9-9F8D-406D-B951-6CDA0026D892}"/>
    <cellStyle name="Output 2 6 2 8 3" xfId="31298" xr:uid="{9051E5B2-8778-4C0A-9CB6-5D0D494A9587}"/>
    <cellStyle name="Output 2 6 2 9" xfId="42103" xr:uid="{E5909CE2-6217-47A4-80C5-7E5F50863C2C}"/>
    <cellStyle name="Output 2 6 20" xfId="45408" xr:uid="{49A9F54C-C9D1-4FD8-9F25-0F993F2F9F04}"/>
    <cellStyle name="Output 2 6 21" xfId="45768" xr:uid="{9EF5B7FE-A7A2-4A6A-A445-B3681CE6ADD6}"/>
    <cellStyle name="Output 2 6 22" xfId="45977" xr:uid="{1C80C1A5-AFEE-4FDA-9C88-7947AACEBFEE}"/>
    <cellStyle name="Output 2 6 23" xfId="47918" xr:uid="{33910424-1EAC-40F3-BEF7-915C62C9D1DE}"/>
    <cellStyle name="Output 2 6 24" xfId="48264" xr:uid="{605D21A2-6430-4A85-9841-4B4D1244EF37}"/>
    <cellStyle name="Output 2 6 25" xfId="48399" xr:uid="{FD289651-ED61-4936-8B7A-8393F82A9725}"/>
    <cellStyle name="Output 2 6 26" xfId="48619" xr:uid="{356B9289-E30A-4895-8CA0-94D3BBF6E123}"/>
    <cellStyle name="Output 2 6 27" xfId="49831" xr:uid="{93F29D74-3507-4210-A9C1-92E9B98AE302}"/>
    <cellStyle name="Output 2 6 28" xfId="49992" xr:uid="{B8452EBC-446F-4964-B1A9-FDA469ACA4A9}"/>
    <cellStyle name="Output 2 6 29" xfId="50297" xr:uid="{020BCFF9-F50A-4831-9BBA-85BD07E03705}"/>
    <cellStyle name="Output 2 6 3" xfId="9141" xr:uid="{0401AA9B-4872-417A-96FD-F1274D287A9E}"/>
    <cellStyle name="Output 2 6 3 2" xfId="10185" xr:uid="{621AB521-E3C3-4B37-A826-01B157BBDC6E}"/>
    <cellStyle name="Output 2 6 3 2 2" xfId="15134" xr:uid="{E204140B-A68D-46F3-9862-5B3177B4853C}"/>
    <cellStyle name="Output 2 6 3 2 2 2" xfId="23221" xr:uid="{B5D3CECE-9427-4314-AC29-CD512C7346C0}"/>
    <cellStyle name="Output 2 6 3 2 2 2 2" xfId="38409" xr:uid="{01FF2056-C82E-4A5C-81BC-AACC4D04CE21}"/>
    <cellStyle name="Output 2 6 3 2 2 3" xfId="29375" xr:uid="{2D6653EC-A9E6-43B1-9027-DD5A4F98A8C6}"/>
    <cellStyle name="Output 2 6 3 2 3" xfId="13446" xr:uid="{C3E94272-ED04-45E8-A618-8E7DBA277DAE}"/>
    <cellStyle name="Output 2 6 3 2 3 2" xfId="21639" xr:uid="{EA9A2207-5AA3-4AEF-AD7C-95841459ACC9}"/>
    <cellStyle name="Output 2 6 3 2 3 2 2" xfId="36827" xr:uid="{BE091A4B-76A3-4FD7-BA74-2BA369268B7D}"/>
    <cellStyle name="Output 2 6 3 2 3 3" xfId="27793" xr:uid="{7CC8EFA7-1EB6-4EED-A4D0-36D839BA4E01}"/>
    <cellStyle name="Output 2 6 3 2 4" xfId="16943" xr:uid="{1EE78739-328C-4BC3-87C2-896D250EAD05}"/>
    <cellStyle name="Output 2 6 3 2 4 2" xfId="24998" xr:uid="{A6A4A781-A7A7-4AEF-9423-AD1DF886E171}"/>
    <cellStyle name="Output 2 6 3 2 4 2 2" xfId="40186" xr:uid="{5C4A3179-38C1-4A75-AD7A-0167746E710B}"/>
    <cellStyle name="Output 2 6 3 2 4 3" xfId="31152" xr:uid="{70A4C668-9BA9-4404-93B1-1766904268AA}"/>
    <cellStyle name="Output 2 6 3 3" xfId="14379" xr:uid="{5051B51B-99B5-4926-BB31-91055368D91C}"/>
    <cellStyle name="Output 2 6 3 3 2" xfId="22466" xr:uid="{AE84D95D-7018-4ED5-9F2B-290D34FEBE6B}"/>
    <cellStyle name="Output 2 6 3 3 2 2" xfId="37654" xr:uid="{67C18DA1-A878-4292-A8E8-FC84C24F95BE}"/>
    <cellStyle name="Output 2 6 3 3 3" xfId="28620" xr:uid="{76258370-00E9-4558-9285-428F7AB92C44}"/>
    <cellStyle name="Output 2 6 3 4" xfId="10893" xr:uid="{6FC3DB3F-2EEB-48E8-8368-8FFFD9BD84F0}"/>
    <cellStyle name="Output 2 6 3 4 2" xfId="19443" xr:uid="{494E0A1C-23C9-4051-B11A-FF7483759401}"/>
    <cellStyle name="Output 2 6 3 4 2 2" xfId="34648" xr:uid="{9C9CB7F7-4D6A-4702-805F-742596BA04EF}"/>
    <cellStyle name="Output 2 6 3 4 3" xfId="25691" xr:uid="{8563C0BF-A43F-4F13-819C-60EBD8179AB0}"/>
    <cellStyle name="Output 2 6 3 5" xfId="12120" xr:uid="{F092F138-3234-4C05-8520-06237130600A}"/>
    <cellStyle name="Output 2 6 3 5 2" xfId="20581" xr:uid="{8F3AB2A4-7BD7-460A-84F3-611B173C8667}"/>
    <cellStyle name="Output 2 6 3 5 2 2" xfId="35769" xr:uid="{46CEE6AF-B0E9-4B74-A8CD-5A6584CCBE2E}"/>
    <cellStyle name="Output 2 6 3 5 3" xfId="26735" xr:uid="{C6222012-7F28-4713-B650-2C6CCD756377}"/>
    <cellStyle name="Output 2 6 30" xfId="51354" xr:uid="{1D23294B-0E9E-465F-B620-64E9BA69A64B}"/>
    <cellStyle name="Output 2 6 31" xfId="51484" xr:uid="{7EEA008A-77CA-4B92-ADBF-6589E72CAC19}"/>
    <cellStyle name="Output 2 6 32" xfId="51782" xr:uid="{A884F2F2-74DE-4127-8073-8F3C859DA5C5}"/>
    <cellStyle name="Output 2 6 33" xfId="52381" xr:uid="{830DDBE5-9317-4557-A056-7493F9C6EFC5}"/>
    <cellStyle name="Output 2 6 4" xfId="9302" xr:uid="{0F08AA6C-4A34-42ED-A364-73730953B34D}"/>
    <cellStyle name="Output 2 6 4 2" xfId="10319" xr:uid="{75D5BF38-993E-4149-8029-4492B2E0F437}"/>
    <cellStyle name="Output 2 6 4 2 2" xfId="15229" xr:uid="{076649F1-2D3E-4B53-AC4D-0712A9067631}"/>
    <cellStyle name="Output 2 6 4 2 2 2" xfId="23316" xr:uid="{C3C9D013-8D91-4637-B92D-E60AF6A8EFBC}"/>
    <cellStyle name="Output 2 6 4 2 2 2 2" xfId="38504" xr:uid="{BD40A773-80A6-435A-B419-34A4D91C5889}"/>
    <cellStyle name="Output 2 6 4 2 2 3" xfId="29470" xr:uid="{407B08F3-9F53-46FA-A1E3-B5F9A004D9A7}"/>
    <cellStyle name="Output 2 6 4 2 3" xfId="15328" xr:uid="{6FEA03C0-22D2-4E30-A632-05EEFC50B64B}"/>
    <cellStyle name="Output 2 6 4 2 3 2" xfId="23415" xr:uid="{62D0FBC7-9B68-445D-A94A-5899213D0D8D}"/>
    <cellStyle name="Output 2 6 4 2 3 2 2" xfId="38603" xr:uid="{5F03C6D8-3C23-4093-8ED2-FB183E2759DC}"/>
    <cellStyle name="Output 2 6 4 2 3 3" xfId="29569" xr:uid="{A7FC901B-40D4-4B13-ADBD-859063EF2D91}"/>
    <cellStyle name="Output 2 6 4 2 4" xfId="17019" xr:uid="{5FDD52B1-07EF-4FFC-B101-E1392D7CD682}"/>
    <cellStyle name="Output 2 6 4 2 4 2" xfId="25074" xr:uid="{A93718F0-2EF6-4D45-8C4E-893225F4ECDA}"/>
    <cellStyle name="Output 2 6 4 2 4 2 2" xfId="40262" xr:uid="{356E91B6-F36C-425C-813C-A6830B2E1E8B}"/>
    <cellStyle name="Output 2 6 4 2 4 3" xfId="31228" xr:uid="{CDBBE8B5-7E82-423B-99A0-2B162AAB017E}"/>
    <cellStyle name="Output 2 6 4 3" xfId="14474" xr:uid="{3DF195BD-7F22-4F97-9CFA-490B6FDF2035}"/>
    <cellStyle name="Output 2 6 4 3 2" xfId="22561" xr:uid="{42051E20-D565-44CC-8AF2-8850D9DC75CB}"/>
    <cellStyle name="Output 2 6 4 3 2 2" xfId="37749" xr:uid="{995075A9-EA5F-41F1-A78E-E7D327EB552A}"/>
    <cellStyle name="Output 2 6 4 3 3" xfId="28715" xr:uid="{72CE4C25-2EBE-4C46-8D8E-298949152F2B}"/>
    <cellStyle name="Output 2 6 4 4" xfId="10506" xr:uid="{72C11B30-E38F-403B-A0B6-2CE4C4AF7C17}"/>
    <cellStyle name="Output 2 6 4 4 2" xfId="19056" xr:uid="{9E4E5CA7-5CA0-46AD-9AEF-4BED5D3D1BCE}"/>
    <cellStyle name="Output 2 6 4 4 2 2" xfId="34261" xr:uid="{9BF3A793-3E4F-4E2C-BF52-E73156123B5A}"/>
    <cellStyle name="Output 2 6 4 4 3" xfId="25304" xr:uid="{BB9DEDBE-905E-4EE2-A89D-86A15AEBBBE1}"/>
    <cellStyle name="Output 2 6 4 5" xfId="12623" xr:uid="{BC75753A-7C84-49BB-81D6-F8FF1FCD0E54}"/>
    <cellStyle name="Output 2 6 4 5 2" xfId="21020" xr:uid="{D5D85405-44B3-47C5-940A-387A412377F9}"/>
    <cellStyle name="Output 2 6 4 5 2 2" xfId="36208" xr:uid="{4FB306EF-EE0C-472C-B18F-04E90FEA7E7F}"/>
    <cellStyle name="Output 2 6 4 5 3" xfId="27174" xr:uid="{8AFF8312-6650-449D-AB01-454ECB872349}"/>
    <cellStyle name="Output 2 6 5" xfId="9248" xr:uid="{C2165F9F-5F82-40F8-BEBD-FE4E63F3C804}"/>
    <cellStyle name="Output 2 6 5 2" xfId="10265" xr:uid="{E4B43BF5-EE95-4B88-A224-E1D8DA19C23A}"/>
    <cellStyle name="Output 2 6 5 2 2" xfId="15185" xr:uid="{DB0F0278-96CB-49D0-9A6C-41F9D5D4E0BF}"/>
    <cellStyle name="Output 2 6 5 2 2 2" xfId="23272" xr:uid="{32D95E2A-95B2-40A6-BBEE-BB2045D89D51}"/>
    <cellStyle name="Output 2 6 5 2 2 2 2" xfId="38460" xr:uid="{FBA6C6A4-8EBF-45A5-BF1E-491A11721169}"/>
    <cellStyle name="Output 2 6 5 2 2 3" xfId="29426" xr:uid="{30FAB240-1379-4EE6-BC90-0C4A4B4E4C09}"/>
    <cellStyle name="Output 2 6 5 2 3" xfId="15999" xr:uid="{4A6866F6-6712-433A-B09F-1395A8074B62}"/>
    <cellStyle name="Output 2 6 5 2 3 2" xfId="24054" xr:uid="{E75E2B52-FA9A-4226-9517-C420E405C2D3}"/>
    <cellStyle name="Output 2 6 5 2 3 2 2" xfId="39242" xr:uid="{73A6A932-1C15-4A0B-AF85-6F3DA319A138}"/>
    <cellStyle name="Output 2 6 5 2 3 3" xfId="30208" xr:uid="{57547D7D-6BC2-45E5-B1CF-EC05D1F70579}"/>
    <cellStyle name="Output 2 6 5 2 4" xfId="16980" xr:uid="{4C637F38-98BD-4AAB-8F68-B51A3ACA8619}"/>
    <cellStyle name="Output 2 6 5 2 4 2" xfId="25035" xr:uid="{28D6787C-FBEA-4A04-8AE3-49A616AFFD27}"/>
    <cellStyle name="Output 2 6 5 2 4 2 2" xfId="40223" xr:uid="{8D7C8B14-012E-4CB2-A76D-CDFF7DA339E4}"/>
    <cellStyle name="Output 2 6 5 2 4 3" xfId="31189" xr:uid="{A4F5C102-6DBB-4BC7-A7FB-9E8564E4485F}"/>
    <cellStyle name="Output 2 6 5 3" xfId="14432" xr:uid="{DED59FE7-66AF-496E-B101-8E478ACC1CB8}"/>
    <cellStyle name="Output 2 6 5 3 2" xfId="22519" xr:uid="{88A2284F-AFC3-4038-B6C0-183AFC0A0B6E}"/>
    <cellStyle name="Output 2 6 5 3 2 2" xfId="37707" xr:uid="{349379B8-C75C-4D72-85C9-E79AC68AD3DB}"/>
    <cellStyle name="Output 2 6 5 3 3" xfId="28673" xr:uid="{A2C5980B-8EEE-4653-9526-5AA6496EA38F}"/>
    <cellStyle name="Output 2 6 5 4" xfId="13129" xr:uid="{C686B277-39AA-41CF-97C5-89D6B8773018}"/>
    <cellStyle name="Output 2 6 5 4 2" xfId="21441" xr:uid="{9EC44CE3-5603-4ABF-AD52-0F33B3708178}"/>
    <cellStyle name="Output 2 6 5 4 2 2" xfId="36629" xr:uid="{705DDDE4-937A-4AB9-80DB-5B9D841162E4}"/>
    <cellStyle name="Output 2 6 5 4 3" xfId="27595" xr:uid="{9923AC44-FECE-47F0-9567-86BB1B1B8F01}"/>
    <cellStyle name="Output 2 6 5 5" xfId="10669" xr:uid="{60C46030-0FEF-4D1F-A97E-91A43DB9C054}"/>
    <cellStyle name="Output 2 6 5 5 2" xfId="19219" xr:uid="{4ACAFD82-F12D-4BD4-AB60-B14166BDBB66}"/>
    <cellStyle name="Output 2 6 5 5 2 2" xfId="34424" xr:uid="{9117E7CF-5BB5-4E63-9772-DAEE19563BB7}"/>
    <cellStyle name="Output 2 6 5 5 3" xfId="25467" xr:uid="{1EFFB611-659D-4994-A3D9-492AF98AF1A3}"/>
    <cellStyle name="Output 2 6 6" xfId="9423" xr:uid="{99142067-5774-40AF-9770-6D92CA63E901}"/>
    <cellStyle name="Output 2 6 6 2" xfId="14568" xr:uid="{6A7C3F56-4099-4200-BFFA-219992010E48}"/>
    <cellStyle name="Output 2 6 6 2 2" xfId="22655" xr:uid="{015656B6-7853-4BDC-AF02-6B5D9439561D}"/>
    <cellStyle name="Output 2 6 6 2 2 2" xfId="37843" xr:uid="{1285DB17-0C2C-42D8-AEB0-DD059F539132}"/>
    <cellStyle name="Output 2 6 6 2 3" xfId="28809" xr:uid="{3C979992-2DA1-404B-AF30-9D1E68AEB128}"/>
    <cellStyle name="Output 2 6 6 3" xfId="16364" xr:uid="{17336AA7-382F-4BCB-B2D7-420777869735}"/>
    <cellStyle name="Output 2 6 6 3 2" xfId="24419" xr:uid="{544775EA-8310-4234-B8C7-F335634ADF6C}"/>
    <cellStyle name="Output 2 6 6 3 2 2" xfId="39607" xr:uid="{4379AF76-50CB-4B8D-AE21-1221ED8C32D2}"/>
    <cellStyle name="Output 2 6 6 3 3" xfId="30573" xr:uid="{9E18F7A5-1E41-4EF1-B301-CCE9E35FB964}"/>
    <cellStyle name="Output 2 6 6 4" xfId="13033" xr:uid="{3D7A361C-0BB3-4835-ACBD-E5AF94B09770}"/>
    <cellStyle name="Output 2 6 6 4 2" xfId="21373" xr:uid="{C02264B2-F8F7-433A-87DB-3E92F8CBAD8C}"/>
    <cellStyle name="Output 2 6 6 4 2 2" xfId="36561" xr:uid="{234A129A-9F86-4AC5-8509-58B430D1E38D}"/>
    <cellStyle name="Output 2 6 6 4 3" xfId="27527" xr:uid="{59B0A8B3-3E1C-487C-8F75-F04A5FD9AE10}"/>
    <cellStyle name="Output 2 6 7" xfId="13619" xr:uid="{86188106-DC62-4BEF-B524-3DB7121B9ACC}"/>
    <cellStyle name="Output 2 6 8" xfId="10544" xr:uid="{01748DE2-B4E2-4C22-A5DB-64CC52AC72FF}"/>
    <cellStyle name="Output 2 6 8 2" xfId="19094" xr:uid="{EE3C705F-CF84-4778-8E29-EAEEF2469D8A}"/>
    <cellStyle name="Output 2 6 8 2 2" xfId="34299" xr:uid="{B31DE579-9276-43C7-9D9D-B4A56233BB59}"/>
    <cellStyle name="Output 2 6 8 3" xfId="25342" xr:uid="{DE9B4F59-A7F6-4ECB-8681-26D59502D668}"/>
    <cellStyle name="Output 2 6 9" xfId="16340" xr:uid="{48BD987C-F261-433F-A3ED-0A79AC4BECF1}"/>
    <cellStyle name="Output 2 6 9 2" xfId="24395" xr:uid="{51C73F59-B178-48F5-A0E4-A9D7644520CE}"/>
    <cellStyle name="Output 2 6 9 2 2" xfId="39583" xr:uid="{6083B3B1-5A64-4691-8462-A30B483253F3}"/>
    <cellStyle name="Output 2 6 9 3" xfId="30549" xr:uid="{C43CD29B-B0AF-4E72-9893-A1BBAA2F4001}"/>
    <cellStyle name="Output 2 7" xfId="7593" xr:uid="{CCB7F792-46A8-4289-9608-19010978BCEC}"/>
    <cellStyle name="Output 2 7 10" xfId="12558" xr:uid="{F4A505B0-986C-405D-918D-B2AE2C8F53A5}"/>
    <cellStyle name="Output 2 7 10 2" xfId="20959" xr:uid="{299A44A6-7830-4DD9-B7D2-557A676B07E4}"/>
    <cellStyle name="Output 2 7 10 2 2" xfId="36147" xr:uid="{2AC2CDB2-5E42-42BA-9C25-A4487337972A}"/>
    <cellStyle name="Output 2 7 10 3" xfId="27113" xr:uid="{BF18DC52-1AE8-481A-89AE-027D8B1CF75F}"/>
    <cellStyle name="Output 2 7 11" xfId="42091" xr:uid="{8343AA1B-9494-4AE2-A2A9-9FCD1CFDE644}"/>
    <cellStyle name="Output 2 7 12" xfId="43649" xr:uid="{851B7022-A1EA-4D9F-A3DF-4081311A7507}"/>
    <cellStyle name="Output 2 7 13" xfId="41410" xr:uid="{42D29DED-1EBE-4148-8980-3BF5010F946F}"/>
    <cellStyle name="Output 2 7 14" xfId="44025" xr:uid="{53D19146-461E-4CDE-B18D-BDAE43CEC41C}"/>
    <cellStyle name="Output 2 7 15" xfId="41314" xr:uid="{8B8CDAF6-469F-433C-9AA6-63E3DC44FC70}"/>
    <cellStyle name="Output 2 7 16" xfId="43273" xr:uid="{10163071-16CE-4F5C-A834-F28D23DBAA38}"/>
    <cellStyle name="Output 2 7 17" xfId="42748" xr:uid="{46219B11-4E50-4E0D-A174-E20458BC9061}"/>
    <cellStyle name="Output 2 7 18" xfId="43995" xr:uid="{D1D3C3EE-80BE-4FA4-B22E-D80BA14167E8}"/>
    <cellStyle name="Output 2 7 19" xfId="44938" xr:uid="{CDE92B31-A255-4F21-AD8B-FD1F72D6EB15}"/>
    <cellStyle name="Output 2 7 2" xfId="9143" xr:uid="{0CE587EB-5B77-4086-9F9A-13CC79F93722}"/>
    <cellStyle name="Output 2 7 2 2" xfId="10186" xr:uid="{886F7D3C-5786-4EF2-B814-12AAC71D4F18}"/>
    <cellStyle name="Output 2 7 2 2 2" xfId="15135" xr:uid="{AAF1427C-01FC-4DD2-9D9E-BBA118269110}"/>
    <cellStyle name="Output 2 7 2 2 2 2" xfId="23222" xr:uid="{CEE71FA9-522B-49DB-94A4-2D508E7A33F3}"/>
    <cellStyle name="Output 2 7 2 2 2 2 2" xfId="38410" xr:uid="{78067B52-C571-4D13-BD88-844BE9DBBB4A}"/>
    <cellStyle name="Output 2 7 2 2 2 3" xfId="29376" xr:uid="{7EA7F73B-D95F-4CA0-90FD-1E09DC70B7C6}"/>
    <cellStyle name="Output 2 7 2 2 3" xfId="13447" xr:uid="{A01E2B48-AF2C-4327-A647-E6EB39A2677A}"/>
    <cellStyle name="Output 2 7 2 2 3 2" xfId="21640" xr:uid="{6FD7BFAD-723F-4BCA-8D39-24EE76EDABDB}"/>
    <cellStyle name="Output 2 7 2 2 3 2 2" xfId="36828" xr:uid="{C58A0813-77E2-4E76-B5A3-035B06AFA2AA}"/>
    <cellStyle name="Output 2 7 2 2 3 3" xfId="27794" xr:uid="{43373054-9EBE-42DD-9D12-0154A4DC3796}"/>
    <cellStyle name="Output 2 7 2 2 4" xfId="16944" xr:uid="{3FD61B74-A9C1-4660-9219-6DAEF613BCFB}"/>
    <cellStyle name="Output 2 7 2 2 4 2" xfId="24999" xr:uid="{FFC92DB1-AA18-45B6-B07B-6BF6E9F14BF4}"/>
    <cellStyle name="Output 2 7 2 2 4 2 2" xfId="40187" xr:uid="{69D36F43-9787-41B2-8E08-E4736EA7342C}"/>
    <cellStyle name="Output 2 7 2 2 4 3" xfId="31153" xr:uid="{02DFCDB7-8A1E-4313-9102-00F7D1B93E4D}"/>
    <cellStyle name="Output 2 7 2 3" xfId="14380" xr:uid="{C15635EE-3C85-4125-85A8-19816D5041EE}"/>
    <cellStyle name="Output 2 7 2 3 2" xfId="22467" xr:uid="{1DD3B494-F569-4ADA-B998-3B2DE4A02311}"/>
    <cellStyle name="Output 2 7 2 3 2 2" xfId="37655" xr:uid="{B2D69D3D-4DFC-4190-A215-A873EC011036}"/>
    <cellStyle name="Output 2 7 2 3 3" xfId="28621" xr:uid="{54F567BA-B073-4AFB-9509-B31F92F1ED6D}"/>
    <cellStyle name="Output 2 7 2 4" xfId="13703" xr:uid="{92D99C0F-4121-4070-9376-AAB43DB9A86F}"/>
    <cellStyle name="Output 2 7 2 4 2" xfId="21821" xr:uid="{D65A885C-C302-4F90-9826-F878A2DC36FF}"/>
    <cellStyle name="Output 2 7 2 4 2 2" xfId="37009" xr:uid="{DA9A211F-79C4-4697-8B22-0A30D9A9FA1B}"/>
    <cellStyle name="Output 2 7 2 4 3" xfId="27975" xr:uid="{D332F8E3-83FF-45BC-B2A0-681D2AF1D5EF}"/>
    <cellStyle name="Output 2 7 2 5" xfId="12802" xr:uid="{2126BED1-F646-429B-8558-C8B45C3217FE}"/>
    <cellStyle name="Output 2 7 2 5 2" xfId="21185" xr:uid="{32A63FB5-549B-4775-8DEC-8BF08DBE8572}"/>
    <cellStyle name="Output 2 7 2 5 2 2" xfId="36373" xr:uid="{41499C2E-EABD-4FFF-B0B4-DF58E9BF11BA}"/>
    <cellStyle name="Output 2 7 2 5 3" xfId="27339" xr:uid="{C6399EF9-A655-4D75-85E2-A9B9B6836CF5}"/>
    <cellStyle name="Output 2 7 20" xfId="46285" xr:uid="{33980F79-8DB2-4602-818B-26378F9AAF24}"/>
    <cellStyle name="Output 2 7 21" xfId="46011" xr:uid="{4BD5DCB2-4569-4D74-AADD-D23780852C9A}"/>
    <cellStyle name="Output 2 7 22" xfId="46191" xr:uid="{257D562D-8F9F-4D58-9A1B-DA7631DE06E3}"/>
    <cellStyle name="Output 2 7 23" xfId="47143" xr:uid="{E3FA6CB0-527C-4436-9DA9-CD278DDDBE35}"/>
    <cellStyle name="Output 2 7 24" xfId="45826" xr:uid="{078B4F92-6C84-49C4-968C-B0688EF72FA3}"/>
    <cellStyle name="Output 2 7 25" xfId="48911" xr:uid="{A3BF0029-A142-427C-AC7C-AE8A6F2015D5}"/>
    <cellStyle name="Output 2 7 26" xfId="48759" xr:uid="{00845AB4-82FC-415E-BE0F-FBF9A085A162}"/>
    <cellStyle name="Output 2 7 27" xfId="49101" xr:uid="{9A0906EF-1E17-438A-96E9-62E03D412A72}"/>
    <cellStyle name="Output 2 7 28" xfId="50577" xr:uid="{113DE4FE-A1A0-47ED-85BB-F462D8F51345}"/>
    <cellStyle name="Output 2 7 29" xfId="51179" xr:uid="{93AECED0-3837-4483-81DB-F3C13E9D85CB}"/>
    <cellStyle name="Output 2 7 3" xfId="9304" xr:uid="{07A86555-E621-48FF-BBD5-072F43B591E0}"/>
    <cellStyle name="Output 2 7 3 2" xfId="10321" xr:uid="{1A030C58-E66A-468E-BE70-96442A121DAD}"/>
    <cellStyle name="Output 2 7 3 2 2" xfId="15231" xr:uid="{43822ADD-C7B7-4DBA-8ED7-2BCD7C0DC02F}"/>
    <cellStyle name="Output 2 7 3 2 2 2" xfId="23318" xr:uid="{30A7055B-B49A-4B6F-98DF-3E726DFE253C}"/>
    <cellStyle name="Output 2 7 3 2 2 2 2" xfId="38506" xr:uid="{DE158A54-841D-4D9C-B3C6-454650B97CB8}"/>
    <cellStyle name="Output 2 7 3 2 2 3" xfId="29472" xr:uid="{7CF529D4-A360-4CEF-AB0B-9215C5B1C0BC}"/>
    <cellStyle name="Output 2 7 3 2 3" xfId="13289" xr:uid="{0F8D6E7E-C37C-4AE8-A351-4F05BD55FC2C}"/>
    <cellStyle name="Output 2 7 3 2 3 2" xfId="21554" xr:uid="{4D8CE92D-F1F5-47D1-B9C2-5EDEC6D11C70}"/>
    <cellStyle name="Output 2 7 3 2 3 2 2" xfId="36742" xr:uid="{41592267-0836-4582-BE70-330D5E090C07}"/>
    <cellStyle name="Output 2 7 3 2 3 3" xfId="27708" xr:uid="{DCF21548-682C-46DE-AC27-EE646B5C9DD7}"/>
    <cellStyle name="Output 2 7 3 2 4" xfId="17021" xr:uid="{F5124817-A1B9-44C9-82C4-9D84A9A4DF7F}"/>
    <cellStyle name="Output 2 7 3 2 4 2" xfId="25076" xr:uid="{070BB6E8-D020-44BF-9B54-D8BB6F961D6E}"/>
    <cellStyle name="Output 2 7 3 2 4 2 2" xfId="40264" xr:uid="{BBF32F61-BB5D-426F-A84C-8E973CED2C03}"/>
    <cellStyle name="Output 2 7 3 2 4 3" xfId="31230" xr:uid="{37A34807-36DE-4A5C-93C5-B404B3C63118}"/>
    <cellStyle name="Output 2 7 3 3" xfId="14476" xr:uid="{20BA6C61-97E0-48F6-97D8-C8287C530DEB}"/>
    <cellStyle name="Output 2 7 3 3 2" xfId="22563" xr:uid="{998C2269-B1F9-41D0-995F-C888C7806498}"/>
    <cellStyle name="Output 2 7 3 3 2 2" xfId="37751" xr:uid="{CA20C5DA-805A-4D10-8BA0-195DD8A123F5}"/>
    <cellStyle name="Output 2 7 3 3 3" xfId="28717" xr:uid="{5BA8430E-AC71-4B6F-80D3-53B280F84BE5}"/>
    <cellStyle name="Output 2 7 3 4" xfId="12368" xr:uid="{AB06E83B-8DE3-4C99-AB40-A03D1EB50522}"/>
    <cellStyle name="Output 2 7 3 4 2" xfId="20789" xr:uid="{86A89D69-55F8-47C6-A396-27CABD9AB0FF}"/>
    <cellStyle name="Output 2 7 3 4 2 2" xfId="35977" xr:uid="{94F6405C-8442-4CB2-9453-7260C95007B5}"/>
    <cellStyle name="Output 2 7 3 4 3" xfId="26943" xr:uid="{E5B08BB1-7494-4F0D-A438-70823A30657C}"/>
    <cellStyle name="Output 2 7 3 5" xfId="10690" xr:uid="{8C505F9C-C4AC-4BEB-8414-C5A3A5F19552}"/>
    <cellStyle name="Output 2 7 3 5 2" xfId="19240" xr:uid="{E98C9069-46AF-41BE-9E3D-FE8FBD63857D}"/>
    <cellStyle name="Output 2 7 3 5 2 2" xfId="34445" xr:uid="{AF62C242-09B1-49F2-912A-5E80330E68A8}"/>
    <cellStyle name="Output 2 7 3 5 3" xfId="25488" xr:uid="{FEABCC94-FF1C-4270-AD7E-7FB58B7D7C20}"/>
    <cellStyle name="Output 2 7 30" xfId="50317" xr:uid="{EE8DF49B-DE6A-4168-8E24-CBB8696FC051}"/>
    <cellStyle name="Output 2 7 31" xfId="51784" xr:uid="{FF99FBD5-6B70-479B-BB8D-AC8F6DBCAEC9}"/>
    <cellStyle name="Output 2 7 32" xfId="52383" xr:uid="{7E1305F7-92DC-469B-BE67-8033C6A4FF06}"/>
    <cellStyle name="Output 2 7 4" xfId="9250" xr:uid="{1D4BBECE-3C0D-441E-8327-E9D668403773}"/>
    <cellStyle name="Output 2 7 4 2" xfId="10267" xr:uid="{E0D24BCE-EDAF-4A8A-98A7-B41B5DCAACA4}"/>
    <cellStyle name="Output 2 7 4 2 2" xfId="15187" xr:uid="{94F18360-BE98-4FF1-A2E5-25D396FE2360}"/>
    <cellStyle name="Output 2 7 4 2 2 2" xfId="23274" xr:uid="{4F60EC2E-39AA-4616-AF03-A91C55AA1473}"/>
    <cellStyle name="Output 2 7 4 2 2 2 2" xfId="38462" xr:uid="{F899E85C-0D85-4900-BE9F-C4820FD0F104}"/>
    <cellStyle name="Output 2 7 4 2 2 3" xfId="29428" xr:uid="{C4D273D4-1B6C-4709-BCA0-C69096EEF848}"/>
    <cellStyle name="Output 2 7 4 2 3" xfId="16346" xr:uid="{4C7B22E6-33A0-469C-9CF5-4B2EC765BDFC}"/>
    <cellStyle name="Output 2 7 4 2 3 2" xfId="24401" xr:uid="{5168127D-7242-49C8-B3EE-DB81AEAB587D}"/>
    <cellStyle name="Output 2 7 4 2 3 2 2" xfId="39589" xr:uid="{C4B24C99-1C6F-4DA8-861A-780E8DA7327E}"/>
    <cellStyle name="Output 2 7 4 2 3 3" xfId="30555" xr:uid="{FB5B632E-4044-4205-BF68-83A9BADE4A01}"/>
    <cellStyle name="Output 2 7 4 2 4" xfId="16982" xr:uid="{C90221DD-9CBA-49A9-A5C0-B32BD9FDEA78}"/>
    <cellStyle name="Output 2 7 4 2 4 2" xfId="25037" xr:uid="{24475B85-EA1F-4377-8CF4-CE37D3F18C55}"/>
    <cellStyle name="Output 2 7 4 2 4 2 2" xfId="40225" xr:uid="{6E65FEBF-30E8-4F98-9E01-66DB9239D168}"/>
    <cellStyle name="Output 2 7 4 2 4 3" xfId="31191" xr:uid="{4827947F-E773-4AEC-BEC2-1EDC2827FDCB}"/>
    <cellStyle name="Output 2 7 4 3" xfId="14434" xr:uid="{018CE51E-BA31-4109-A3A2-9DC3E036FC93}"/>
    <cellStyle name="Output 2 7 4 3 2" xfId="22521" xr:uid="{DF9BF253-6C2A-4606-BB92-6B1A41A8BF2F}"/>
    <cellStyle name="Output 2 7 4 3 2 2" xfId="37709" xr:uid="{FD600ADB-792D-41FF-A080-8827B7BAF5E7}"/>
    <cellStyle name="Output 2 7 4 3 3" xfId="28675" xr:uid="{E810D05C-FF6D-427B-AADE-85B10F2E5322}"/>
    <cellStyle name="Output 2 7 4 4" xfId="11105" xr:uid="{7F5757CA-CEE6-4AF1-BC48-F98B93C12C73}"/>
    <cellStyle name="Output 2 7 4 4 2" xfId="19655" xr:uid="{E14451A3-42D1-45A2-BA4F-05C1DC39D0C2}"/>
    <cellStyle name="Output 2 7 4 4 2 2" xfId="34860" xr:uid="{7C31DF49-D79F-49FF-AFBA-41FCA89FA6F3}"/>
    <cellStyle name="Output 2 7 4 4 3" xfId="25903" xr:uid="{1C6A93D2-6229-429A-9EDE-36E67281D2CA}"/>
    <cellStyle name="Output 2 7 4 5" xfId="10670" xr:uid="{B3EB61BB-4169-449F-BF3E-BA63451A471E}"/>
    <cellStyle name="Output 2 7 4 5 2" xfId="19220" xr:uid="{BC79B1E1-87AC-4BB1-8EDF-467A018BF79B}"/>
    <cellStyle name="Output 2 7 4 5 2 2" xfId="34425" xr:uid="{4BDE355D-5C89-46B9-9CEC-66854FB43545}"/>
    <cellStyle name="Output 2 7 4 5 3" xfId="25468" xr:uid="{F172F17B-478E-4158-BDFC-C628AE609AEA}"/>
    <cellStyle name="Output 2 7 5" xfId="9425" xr:uid="{09A21C14-2786-4DEA-90C9-1427901EDA1B}"/>
    <cellStyle name="Output 2 7 5 2" xfId="14570" xr:uid="{7F9BBF03-4BA0-4A4A-8B34-882267A0B0F1}"/>
    <cellStyle name="Output 2 7 5 2 2" xfId="22657" xr:uid="{2C39300F-F089-4DB2-ADD4-BB971D0F2C14}"/>
    <cellStyle name="Output 2 7 5 2 2 2" xfId="37845" xr:uid="{9D2FB1C9-D63C-4C85-8C01-56BF28D3084F}"/>
    <cellStyle name="Output 2 7 5 2 3" xfId="28811" xr:uid="{98294D8C-3793-4BCA-8650-DA573C05B796}"/>
    <cellStyle name="Output 2 7 5 3" xfId="11713" xr:uid="{371604B1-1B3B-41D8-97CC-54455CB121BA}"/>
    <cellStyle name="Output 2 7 5 3 2" xfId="20225" xr:uid="{5D194797-B060-4E53-A2BF-1F75157F5886}"/>
    <cellStyle name="Output 2 7 5 3 2 2" xfId="35413" xr:uid="{EA104C15-84D0-42FC-9F02-E6B90525FFC2}"/>
    <cellStyle name="Output 2 7 5 3 3" xfId="26407" xr:uid="{797F94F7-3031-4738-A34F-1F84528860A3}"/>
    <cellStyle name="Output 2 7 5 4" xfId="13834" xr:uid="{E46EF705-EE92-4D82-8427-13FDDEE021B8}"/>
    <cellStyle name="Output 2 7 5 4 2" xfId="21944" xr:uid="{89775BFF-BF0A-4DFF-AC08-A870C79F034F}"/>
    <cellStyle name="Output 2 7 5 4 2 2" xfId="37132" xr:uid="{18AE19D2-0B22-4DB4-B1FD-06483F0B0344}"/>
    <cellStyle name="Output 2 7 5 4 3" xfId="28098" xr:uid="{D0C79C81-8BDF-4405-A05C-CE1D24450AE6}"/>
    <cellStyle name="Output 2 7 6" xfId="13620" xr:uid="{C806F423-4EF0-4ECA-B1C3-C53373518116}"/>
    <cellStyle name="Output 2 7 7" xfId="11289" xr:uid="{5135EB1D-A0A0-4A90-AA01-C0EB9AAF78A4}"/>
    <cellStyle name="Output 2 7 7 2" xfId="19839" xr:uid="{ECFDBDED-A10C-453E-9323-04EC7934B4A2}"/>
    <cellStyle name="Output 2 7 7 2 2" xfId="35044" xr:uid="{687AD307-D50C-46DB-B852-D84F94485408}"/>
    <cellStyle name="Output 2 7 7 3" xfId="26087" xr:uid="{A83D9568-8B82-49DB-A9E2-73BCA95AB062}"/>
    <cellStyle name="Output 2 7 8" xfId="13420" xr:uid="{830E4587-3FDB-4AF8-8276-7AD62D122B0E}"/>
    <cellStyle name="Output 2 7 8 2" xfId="21620" xr:uid="{867F7F98-120A-45A1-B5B3-5296360584AD}"/>
    <cellStyle name="Output 2 7 8 2 2" xfId="36808" xr:uid="{69CACF5F-408B-4DA7-B6A3-0F0A52292EE9}"/>
    <cellStyle name="Output 2 7 8 3" xfId="27774" xr:uid="{3432E62F-8F12-4FCB-B8E8-6ACC19A73A96}"/>
    <cellStyle name="Output 2 7 9" xfId="15357" xr:uid="{E056E198-901B-406C-B22B-379CF71E4AFC}"/>
    <cellStyle name="Output 2 7 9 2" xfId="23444" xr:uid="{B43C5B76-D989-4B2E-9AFD-1B154E99C3F0}"/>
    <cellStyle name="Output 2 7 9 2 2" xfId="38632" xr:uid="{3A293578-3C11-45C9-92C4-22C87A4957B1}"/>
    <cellStyle name="Output 2 7 9 3" xfId="29598" xr:uid="{78D330BD-4A7C-4A2F-B08B-BD4D278B8752}"/>
    <cellStyle name="Output 2 8" xfId="7594" xr:uid="{26D1F6FD-E1CA-4BCA-B55D-E1810CA1DEDA}"/>
    <cellStyle name="Output 2 9" xfId="7595" xr:uid="{F730A808-5AC7-453C-BCA2-8E59A8A9EE26}"/>
    <cellStyle name="Output 3" xfId="7596" xr:uid="{5DDF6DE0-4D3C-4BAF-89F4-348139B0EDB6}"/>
    <cellStyle name="Output 3 10" xfId="15325" xr:uid="{9C7615B8-4E42-4597-92F2-16B1A38D606B}"/>
    <cellStyle name="Output 3 10 2" xfId="23412" xr:uid="{3F8B4435-78B3-4E35-9AA2-7A31ED0D0A12}"/>
    <cellStyle name="Output 3 10 2 2" xfId="38600" xr:uid="{FC0CB24B-B129-4291-A444-1ADBDA6A8F68}"/>
    <cellStyle name="Output 3 10 3" xfId="29566" xr:uid="{74EDCE06-F290-4F6F-9A9E-C9370FF93D55}"/>
    <cellStyle name="Output 3 11" xfId="13322" xr:uid="{628651C3-04AD-49D9-96EE-7D4277C8EC9F}"/>
    <cellStyle name="Output 3 11 2" xfId="21575" xr:uid="{B7C96B4E-2C61-47E7-A5C8-26E5A7CC6311}"/>
    <cellStyle name="Output 3 11 2 2" xfId="36763" xr:uid="{AFF85336-C92C-4EA8-BB41-5A0B75D85E37}"/>
    <cellStyle name="Output 3 11 3" xfId="27729" xr:uid="{5C919AE6-4260-41DB-998F-20072089AFD8}"/>
    <cellStyle name="Output 3 12" xfId="16625" xr:uid="{F37029DE-C984-4D47-9512-F535C2CDC5B6}"/>
    <cellStyle name="Output 3 12 2" xfId="24680" xr:uid="{41C9B3F5-1ACD-4899-B980-DFEF4357A924}"/>
    <cellStyle name="Output 3 12 2 2" xfId="39868" xr:uid="{0EC134D5-725E-4F8B-8509-DF6E052853E7}"/>
    <cellStyle name="Output 3 12 3" xfId="30834" xr:uid="{2E3F0432-529C-4CDB-B640-D4A30D1F66C0}"/>
    <cellStyle name="Output 3 13" xfId="31597" xr:uid="{C8BE2F88-12B7-4A62-AC17-BDE0CA029ADB}"/>
    <cellStyle name="Output 3 14" xfId="43692" xr:uid="{176DB369-C240-4EA8-92E7-DFDA1CE33431}"/>
    <cellStyle name="Output 3 15" xfId="41247" xr:uid="{EE99A3BA-C787-4468-B97A-982797C3D37C}"/>
    <cellStyle name="Output 3 16" xfId="41812" xr:uid="{26ADE54A-6D64-4163-84A7-DB314FA5CB6C}"/>
    <cellStyle name="Output 3 17" xfId="41890" xr:uid="{D0292193-277D-427B-A69A-1A7DE16CEF23}"/>
    <cellStyle name="Output 3 18" xfId="41842" xr:uid="{651C3B85-66DD-4284-9D33-9E5D38BAA3FC}"/>
    <cellStyle name="Output 3 19" xfId="43817" xr:uid="{2FCBAFBF-BE0F-49F4-90CF-CFD1B4DD3D9C}"/>
    <cellStyle name="Output 3 2" xfId="7597" xr:uid="{D8FB21E2-31B6-40E2-8BE4-ACDA0497BDD9}"/>
    <cellStyle name="Output 3 2 10" xfId="15344" xr:uid="{768B2B00-09B9-4DBF-A936-BC8C01C27D14}"/>
    <cellStyle name="Output 3 2 10 2" xfId="23431" xr:uid="{31AD41F6-9B62-419E-98DF-8B422DF715AC}"/>
    <cellStyle name="Output 3 2 10 2 2" xfId="38619" xr:uid="{1AE88C4D-5043-4225-9733-76541683D5B5}"/>
    <cellStyle name="Output 3 2 10 3" xfId="29585" xr:uid="{5ED6FE78-7DBB-4E30-B37A-27D01EB3621E}"/>
    <cellStyle name="Output 3 2 11" xfId="12181" xr:uid="{357FE63E-5626-4129-B08F-22A22F9139BA}"/>
    <cellStyle name="Output 3 2 11 2" xfId="20637" xr:uid="{0E1613A9-B5D5-42B4-8395-9916B36E284D}"/>
    <cellStyle name="Output 3 2 11 2 2" xfId="35825" xr:uid="{870F59D2-66C9-417C-AA7B-B48FDD278C4D}"/>
    <cellStyle name="Output 3 2 11 3" xfId="26791" xr:uid="{F2BC1F31-9D4F-414F-9BF0-9CF4EA4E1615}"/>
    <cellStyle name="Output 3 2 12" xfId="31598" xr:uid="{DA7E50F6-6AE4-474F-AB72-07AB7E50A98B}"/>
    <cellStyle name="Output 3 2 13" xfId="43691" xr:uid="{9D5B4AE6-678D-483F-850E-62013D09B702}"/>
    <cellStyle name="Output 3 2 14" xfId="42417" xr:uid="{A958E21C-DD52-445F-8C1B-37E9C7FD7180}"/>
    <cellStyle name="Output 3 2 15" xfId="41811" xr:uid="{FE1E81D2-7019-4AB5-94A7-A4ADE1E18D2F}"/>
    <cellStyle name="Output 3 2 16" xfId="41891" xr:uid="{77557F9C-E5BD-4979-8FBB-CD5C27EB61E5}"/>
    <cellStyle name="Output 3 2 17" xfId="41841" xr:uid="{83ECB2B9-359D-45E1-A3E9-62A9F5B1E395}"/>
    <cellStyle name="Output 3 2 18" xfId="43818" xr:uid="{485AA0FC-BFD5-41AC-AE3E-B182F6D38F2A}"/>
    <cellStyle name="Output 3 2 19" xfId="41858" xr:uid="{B6FECF3A-0D46-49F4-8E26-AE9A79409279}"/>
    <cellStyle name="Output 3 2 2" xfId="7598" xr:uid="{6B65C104-AC20-4BAC-A3CE-2A2C79AB7432}"/>
    <cellStyle name="Output 3 2 2 10" xfId="17103" xr:uid="{E5E9DA26-908A-48DF-B8C5-0CAFAF70A705}"/>
    <cellStyle name="Output 3 2 2 10 2" xfId="25158" xr:uid="{EA61F6E7-FD3B-45CD-928E-2B62DDFAE6D7}"/>
    <cellStyle name="Output 3 2 2 10 2 2" xfId="40346" xr:uid="{6DBA087C-223F-4DBB-9260-A0EA155C6506}"/>
    <cellStyle name="Output 3 2 2 10 3" xfId="31312" xr:uid="{32DC9327-BACB-4837-B0CE-F19D152D386E}"/>
    <cellStyle name="Output 3 2 2 11" xfId="31599" xr:uid="{27BC0F7A-6691-4BF7-9AFA-58B80ED82AE2}"/>
    <cellStyle name="Output 3 2 2 12" xfId="43690" xr:uid="{DC7827BC-3CC9-43D9-B9A8-80CB250C8DC8}"/>
    <cellStyle name="Output 3 2 2 13" xfId="41407" xr:uid="{1C84A951-6C76-4CF7-930F-204097D83A48}"/>
    <cellStyle name="Output 3 2 2 14" xfId="41810" xr:uid="{BE955E2A-A515-44D1-881E-BC9ADD5EFFF2}"/>
    <cellStyle name="Output 3 2 2 15" xfId="41892" xr:uid="{6C2EB5CF-EACB-4B3D-AFBA-44C720A089AF}"/>
    <cellStyle name="Output 3 2 2 16" xfId="41840" xr:uid="{1AE5A1E4-3E45-4E28-A042-5E39620FCA20}"/>
    <cellStyle name="Output 3 2 2 17" xfId="43819" xr:uid="{D1CE6217-256A-4100-94A6-61CBB27702E1}"/>
    <cellStyle name="Output 3 2 2 18" xfId="41857" xr:uid="{E50C2DC4-2AA5-431A-8604-AC5087BFCFFD}"/>
    <cellStyle name="Output 3 2 2 19" xfId="42338" xr:uid="{2EA7613E-E32F-42BC-B645-54266827A737}"/>
    <cellStyle name="Output 3 2 2 2" xfId="9147" xr:uid="{3FC1E01A-5DE2-40C1-ADBC-8833B1E199E0}"/>
    <cellStyle name="Output 3 2 2 2 10" xfId="43578" xr:uid="{466DD5D8-CEC8-400A-95B5-A9E00407B00A}"/>
    <cellStyle name="Output 3 2 2 2 11" xfId="42468" xr:uid="{F935DF95-7E19-4252-9DDA-4B63CE40C8D8}"/>
    <cellStyle name="Output 3 2 2 2 12" xfId="43794" xr:uid="{23C7229E-9A47-4C49-ABBB-69C31140A5A8}"/>
    <cellStyle name="Output 3 2 2 2 13" xfId="42353" xr:uid="{39B05289-B036-419F-B0FB-D3C4A2311284}"/>
    <cellStyle name="Output 3 2 2 2 14" xfId="43501" xr:uid="{14D850B8-A7A2-48B1-991F-D4B0A70589F6}"/>
    <cellStyle name="Output 3 2 2 2 15" xfId="44449" xr:uid="{CF6169CD-DA12-4390-A309-FE2E46311977}"/>
    <cellStyle name="Output 3 2 2 2 16" xfId="44458" xr:uid="{4AE235E3-37E9-40FB-873A-3DC2317C8548}"/>
    <cellStyle name="Output 3 2 2 2 17" xfId="44413" xr:uid="{132015AC-05FA-4CF9-A672-EB165B696FF5}"/>
    <cellStyle name="Output 3 2 2 2 18" xfId="46363" xr:uid="{81596889-5B76-45D5-9B7E-D90547FDB632}"/>
    <cellStyle name="Output 3 2 2 2 19" xfId="47446" xr:uid="{968996CE-B046-4B6F-A60A-D29A2D8169DA}"/>
    <cellStyle name="Output 3 2 2 2 2" xfId="9308" xr:uid="{2401A858-6436-43F9-9F22-B93000C53900}"/>
    <cellStyle name="Output 3 2 2 2 2 2" xfId="10325" xr:uid="{9B5E3601-82CE-4897-9003-3BC422CC49E9}"/>
    <cellStyle name="Output 3 2 2 2 2 2 2" xfId="15235" xr:uid="{F2ADB7D1-A602-450B-B1CD-6EA45D12704D}"/>
    <cellStyle name="Output 3 2 2 2 2 2 2 2" xfId="23322" xr:uid="{80366D9B-48AD-4532-BAE0-D0E9F458F7A0}"/>
    <cellStyle name="Output 3 2 2 2 2 2 2 2 2" xfId="38510" xr:uid="{727F1B7D-FED4-4B0B-AA75-16E38C3503C7}"/>
    <cellStyle name="Output 3 2 2 2 2 2 2 3" xfId="29476" xr:uid="{CC418AAD-194C-4CEA-884B-F9009C18E244}"/>
    <cellStyle name="Output 3 2 2 2 2 2 3" xfId="11482" xr:uid="{9A291CFD-9813-4383-8EEC-7ADC17421757}"/>
    <cellStyle name="Output 3 2 2 2 2 2 3 2" xfId="20024" xr:uid="{4F232148-495D-47E1-ACB0-8E164C25C0BC}"/>
    <cellStyle name="Output 3 2 2 2 2 2 3 2 2" xfId="35222" xr:uid="{2CD4D7C2-D762-4418-B871-9E0FB32283B8}"/>
    <cellStyle name="Output 3 2 2 2 2 2 3 3" xfId="26259" xr:uid="{82014A2A-3207-4005-B3EB-A4DC2F995ED4}"/>
    <cellStyle name="Output 3 2 2 2 2 2 4" xfId="17025" xr:uid="{C541B606-8895-48E5-9C0E-FADE512726D7}"/>
    <cellStyle name="Output 3 2 2 2 2 2 4 2" xfId="25080" xr:uid="{1CF2139C-EAB4-413B-8D8F-7BE1698371DF}"/>
    <cellStyle name="Output 3 2 2 2 2 2 4 2 2" xfId="40268" xr:uid="{42B6671F-610A-4D62-8C58-CF383DF0503C}"/>
    <cellStyle name="Output 3 2 2 2 2 2 4 3" xfId="31234" xr:uid="{9823D16F-4CD3-4046-8CF9-857E9D7B0238}"/>
    <cellStyle name="Output 3 2 2 2 2 3" xfId="14480" xr:uid="{11694B1E-88C0-4BCC-ACED-159B95BA36BB}"/>
    <cellStyle name="Output 3 2 2 2 2 3 2" xfId="22567" xr:uid="{2B079F5F-09E2-4BAA-BB79-E11B4F044EDA}"/>
    <cellStyle name="Output 3 2 2 2 2 3 2 2" xfId="37755" xr:uid="{DE8831F4-C389-4A90-9D10-A7868C3E94AF}"/>
    <cellStyle name="Output 3 2 2 2 2 3 3" xfId="28721" xr:uid="{49352094-A9C6-4A37-A433-FA1A3F5C2AB7}"/>
    <cellStyle name="Output 3 2 2 2 2 4" xfId="12370" xr:uid="{1DA3C3A5-F8CB-4279-BE91-D527C518A78F}"/>
    <cellStyle name="Output 3 2 2 2 2 4 2" xfId="20791" xr:uid="{C3978F3F-A865-4885-8673-9421F40108A5}"/>
    <cellStyle name="Output 3 2 2 2 2 4 2 2" xfId="35979" xr:uid="{BBD8D9EF-3D0E-4A09-9C55-53F98BD07F99}"/>
    <cellStyle name="Output 3 2 2 2 2 4 3" xfId="26945" xr:uid="{65FCF0EC-BAA7-4802-91D8-3090A298361C}"/>
    <cellStyle name="Output 3 2 2 2 2 5" xfId="13804" xr:uid="{A70C62B5-A7CF-4F13-BDE1-B1CA359CC9BC}"/>
    <cellStyle name="Output 3 2 2 2 2 5 2" xfId="21915" xr:uid="{F3C660F0-0A11-47DE-98A5-2D1AFC33472D}"/>
    <cellStyle name="Output 3 2 2 2 2 5 2 2" xfId="37103" xr:uid="{B979499F-7198-459C-94A1-20B4435DC9CB}"/>
    <cellStyle name="Output 3 2 2 2 2 5 3" xfId="28069" xr:uid="{F8242A2A-5DE4-418F-81E1-F2D769B47BDB}"/>
    <cellStyle name="Output 3 2 2 2 20" xfId="47847" xr:uid="{E9F7816C-EEEE-4AA1-B426-56169CD0526C}"/>
    <cellStyle name="Output 3 2 2 2 21" xfId="47732" xr:uid="{C8F37D64-CAE9-45E4-8DA7-BEA490E0DAC1}"/>
    <cellStyle name="Output 3 2 2 2 22" xfId="47509" xr:uid="{1728ED1B-758C-4396-A1EB-2B40AAC5018F}"/>
    <cellStyle name="Output 3 2 2 2 23" xfId="48991" xr:uid="{30F108ED-6ED9-4708-8145-89D0DCAF5CB3}"/>
    <cellStyle name="Output 3 2 2 2 24" xfId="48736" xr:uid="{E9957D7D-A83C-4C93-914A-758F6D4DA64B}"/>
    <cellStyle name="Output 3 2 2 2 25" xfId="48798" xr:uid="{52EF155F-A303-4239-8821-2502B921DA7C}"/>
    <cellStyle name="Output 3 2 2 2 26" xfId="50655" xr:uid="{F56E5DE3-712E-4A0B-8A11-DE96D436C9B4}"/>
    <cellStyle name="Output 3 2 2 2 27" xfId="50438" xr:uid="{9975F90F-36B1-403B-89A1-6FFF752356D0}"/>
    <cellStyle name="Output 3 2 2 2 28" xfId="50497" xr:uid="{6344ABEB-A003-44BF-89CC-F44BEE703342}"/>
    <cellStyle name="Output 3 2 2 2 29" xfId="51788" xr:uid="{86460A1E-43F0-47F0-9EDF-2EBE4530ABA7}"/>
    <cellStyle name="Output 3 2 2 2 3" xfId="9254" xr:uid="{59467669-B713-4103-B75D-D60A8A083153}"/>
    <cellStyle name="Output 3 2 2 2 3 2" xfId="10271" xr:uid="{2F78FA12-5D83-4090-93FD-9747695902A0}"/>
    <cellStyle name="Output 3 2 2 2 3 2 2" xfId="15191" xr:uid="{0B645FD0-C62B-4620-AA28-9F617555CF7C}"/>
    <cellStyle name="Output 3 2 2 2 3 2 2 2" xfId="23278" xr:uid="{66593D0F-5E6E-4EE5-9124-FB0ED9745514}"/>
    <cellStyle name="Output 3 2 2 2 3 2 2 2 2" xfId="38466" xr:uid="{E99B3F2F-6DE4-4BC7-A47D-AB9F97E021D4}"/>
    <cellStyle name="Output 3 2 2 2 3 2 2 3" xfId="29432" xr:uid="{773AA6CC-6F3E-4B78-87E3-6C6A5040C900}"/>
    <cellStyle name="Output 3 2 2 2 3 2 3" xfId="12108" xr:uid="{E1CA5716-AD69-44F3-A9E8-C159C7C1A6B3}"/>
    <cellStyle name="Output 3 2 2 2 3 2 3 2" xfId="20569" xr:uid="{02468A94-9A14-4CC8-8684-05F7C181691D}"/>
    <cellStyle name="Output 3 2 2 2 3 2 3 2 2" xfId="35757" xr:uid="{4BAAB309-83B3-49BE-B969-017C3484E430}"/>
    <cellStyle name="Output 3 2 2 2 3 2 3 3" xfId="26723" xr:uid="{3C339238-F0F3-4FD9-A0EA-169F22AB7DF4}"/>
    <cellStyle name="Output 3 2 2 2 3 2 4" xfId="16986" xr:uid="{032ED5B0-95BF-42D0-B7AB-AC8BD6C54AA6}"/>
    <cellStyle name="Output 3 2 2 2 3 2 4 2" xfId="25041" xr:uid="{D0D2AEBF-58D1-4F7D-BF10-CE2A894CE4AE}"/>
    <cellStyle name="Output 3 2 2 2 3 2 4 2 2" xfId="40229" xr:uid="{6397CDBE-0E7C-4192-84B8-7E50EE64950E}"/>
    <cellStyle name="Output 3 2 2 2 3 2 4 3" xfId="31195" xr:uid="{A8088939-A1F1-4FB8-B9BD-BA4E54981287}"/>
    <cellStyle name="Output 3 2 2 2 3 3" xfId="14438" xr:uid="{CB3D912B-9E05-424A-8E5E-C1E40F30CAE3}"/>
    <cellStyle name="Output 3 2 2 2 3 3 2" xfId="22525" xr:uid="{2EC82A00-8348-4F3B-9FA5-0BCD0FF038A7}"/>
    <cellStyle name="Output 3 2 2 2 3 3 2 2" xfId="37713" xr:uid="{D54893FC-5695-49AB-B465-FD20833FAB95}"/>
    <cellStyle name="Output 3 2 2 2 3 3 3" xfId="28679" xr:uid="{2BEA368D-11E4-446A-94BF-7A19B0F59210}"/>
    <cellStyle name="Output 3 2 2 2 3 4" xfId="13369" xr:uid="{F3F750A8-EB1E-4043-B796-2BB37E6AE013}"/>
    <cellStyle name="Output 3 2 2 2 3 4 2" xfId="21600" xr:uid="{A3CF03E9-1C1C-4D58-9A7C-37AB875561B7}"/>
    <cellStyle name="Output 3 2 2 2 3 4 2 2" xfId="36788" xr:uid="{ED472E92-95B3-4708-B3D7-C11FE648C196}"/>
    <cellStyle name="Output 3 2 2 2 3 4 3" xfId="27754" xr:uid="{2A60CA5A-0E49-4BF6-95D7-7626D75F1EB4}"/>
    <cellStyle name="Output 3 2 2 2 3 5" xfId="15943" xr:uid="{31D8A9D5-F481-4B49-9065-FE97B22870AE}"/>
    <cellStyle name="Output 3 2 2 2 3 5 2" xfId="23998" xr:uid="{F0141BD8-07C9-4803-B474-5EBF889AD7C2}"/>
    <cellStyle name="Output 3 2 2 2 3 5 2 2" xfId="39186" xr:uid="{2EBEA302-72D1-4460-915E-838E7FDE9D66}"/>
    <cellStyle name="Output 3 2 2 2 3 5 3" xfId="30152" xr:uid="{6DBBEDF6-46BC-49D1-822A-2D0DC775B4D5}"/>
    <cellStyle name="Output 3 2 2 2 30" xfId="52387" xr:uid="{49D165F5-0576-4C8B-9570-2C22B3B34085}"/>
    <cellStyle name="Output 3 2 2 2 4" xfId="9429" xr:uid="{D44D1CFE-C3BE-4AA1-81A4-BC1082FFA86B}"/>
    <cellStyle name="Output 3 2 2 2 4 2" xfId="14574" xr:uid="{6531F6BF-307B-4BDC-9D0E-09393C0237CC}"/>
    <cellStyle name="Output 3 2 2 2 4 2 2" xfId="22661" xr:uid="{1EDFE501-580F-46E7-92FA-D60476BDF212}"/>
    <cellStyle name="Output 3 2 2 2 4 2 2 2" xfId="37849" xr:uid="{E76C994A-09AC-479D-92A0-384F5CA834F7}"/>
    <cellStyle name="Output 3 2 2 2 4 2 3" xfId="28815" xr:uid="{BE455307-C991-4C0D-BEA9-ED47FB3F87D0}"/>
    <cellStyle name="Output 3 2 2 2 4 3" xfId="10904" xr:uid="{E5C0DF70-22D3-4E86-B68B-89B985D9AAFE}"/>
    <cellStyle name="Output 3 2 2 2 4 3 2" xfId="19454" xr:uid="{B09C0205-5528-4670-B1BC-8FA0A38FE0B2}"/>
    <cellStyle name="Output 3 2 2 2 4 3 2 2" xfId="34659" xr:uid="{4CD617C5-8CED-4CB0-820C-AE0188B6C1F5}"/>
    <cellStyle name="Output 3 2 2 2 4 3 3" xfId="25702" xr:uid="{A9722657-F2A2-4FD9-B92A-548133DB0E77}"/>
    <cellStyle name="Output 3 2 2 2 4 4" xfId="15516" xr:uid="{40E1634B-9388-4A40-96FE-93310AF52D72}"/>
    <cellStyle name="Output 3 2 2 2 4 4 2" xfId="23579" xr:uid="{B1691E6D-5CDD-4693-A53D-59EA7094832D}"/>
    <cellStyle name="Output 3 2 2 2 4 4 2 2" xfId="38767" xr:uid="{75FBAF90-0BE5-4F99-B265-87181E824984}"/>
    <cellStyle name="Output 3 2 2 2 4 4 3" xfId="29733" xr:uid="{10A9501F-EB17-4082-B451-962EF5BA5A3F}"/>
    <cellStyle name="Output 3 2 2 2 5" xfId="11352" xr:uid="{DCF251D7-F14C-42C0-8002-500FE4F2D7A6}"/>
    <cellStyle name="Output 3 2 2 2 5 2" xfId="19902" xr:uid="{454A4528-A9F2-4280-8202-F47810077437}"/>
    <cellStyle name="Output 3 2 2 2 5 2 2" xfId="35107" xr:uid="{3CFCF239-870F-48EB-B742-75EF81B82E4A}"/>
    <cellStyle name="Output 3 2 2 2 5 3" xfId="26150" xr:uid="{4ED7990E-1174-4865-8F9B-7CD14781A66D}"/>
    <cellStyle name="Output 3 2 2 2 6" xfId="11194" xr:uid="{C41BE4A8-487A-4778-9232-DB07FE79524C}"/>
    <cellStyle name="Output 3 2 2 2 6 2" xfId="19744" xr:uid="{053D9460-6115-4B09-AF05-4807047465C1}"/>
    <cellStyle name="Output 3 2 2 2 6 2 2" xfId="34949" xr:uid="{02B63F64-621D-4CC7-8241-3DC43EA5850F}"/>
    <cellStyle name="Output 3 2 2 2 6 3" xfId="25992" xr:uid="{1B9C26E2-AE4C-4798-80C0-D84D62D20140}"/>
    <cellStyle name="Output 3 2 2 2 7" xfId="16398" xr:uid="{40CA2459-BB3B-41C4-ADDB-FBF83E89ABCD}"/>
    <cellStyle name="Output 3 2 2 2 7 2" xfId="24453" xr:uid="{8FAA146E-9CF4-4735-8507-C60F8731A4CD}"/>
    <cellStyle name="Output 3 2 2 2 7 2 2" xfId="39641" xr:uid="{8161F02E-A984-4534-A2EB-AA05EFBA3BF5}"/>
    <cellStyle name="Output 3 2 2 2 7 3" xfId="30607" xr:uid="{41AE9E67-E5AA-432B-A028-1A54697677D0}"/>
    <cellStyle name="Output 3 2 2 2 8" xfId="13532" xr:uid="{2401CE23-BC89-4F4F-8F4E-1F60A804B234}"/>
    <cellStyle name="Output 3 2 2 2 8 2" xfId="21681" xr:uid="{AC89D4D7-E11A-4D5C-B626-2F206E33FEB1}"/>
    <cellStyle name="Output 3 2 2 2 8 2 2" xfId="36869" xr:uid="{80720FD9-F9FF-45F1-8FB2-895BAF9BB698}"/>
    <cellStyle name="Output 3 2 2 2 8 3" xfId="27835" xr:uid="{B918A881-7E9F-48E6-A8CC-BE92AFDE4C9D}"/>
    <cellStyle name="Output 3 2 2 2 9" xfId="42152" xr:uid="{8DF364BA-52F1-499F-B7CE-8C17EBF5B3E0}"/>
    <cellStyle name="Output 3 2 2 20" xfId="46232" xr:uid="{30A21CDD-8D62-4306-A558-D78A371E7A0F}"/>
    <cellStyle name="Output 3 2 2 21" xfId="46026" xr:uid="{3707CE72-335D-4FBB-82F6-57A7E469E40A}"/>
    <cellStyle name="Output 3 2 2 22" xfId="46086" xr:uid="{C5754058-014C-4FFC-91CA-93A02CCD3EA2}"/>
    <cellStyle name="Output 3 2 2 23" xfId="46059" xr:uid="{1B538929-48EA-4DC1-A6D8-B6CE32CB3BA3}"/>
    <cellStyle name="Output 3 2 2 24" xfId="46485" xr:uid="{A766F2D6-3FF7-41CD-B0C5-B69CA0569325}"/>
    <cellStyle name="Output 3 2 2 25" xfId="48876" xr:uid="{4D5C6AA3-F42D-4517-8E52-5474E0F9271C}"/>
    <cellStyle name="Output 3 2 2 26" xfId="49654" xr:uid="{57512C2B-B046-4F89-B837-0C01D72477FE}"/>
    <cellStyle name="Output 3 2 2 27" xfId="48783" xr:uid="{D1576D10-362D-4F94-A468-0794F2427416}"/>
    <cellStyle name="Output 3 2 2 28" xfId="50551" xr:uid="{A7920F1A-C8A4-42FB-AC9E-CCEE249D3FDD}"/>
    <cellStyle name="Output 3 2 2 29" xfId="51201" xr:uid="{37F911EA-138A-4D54-82D9-BB4568B1D3C6}"/>
    <cellStyle name="Output 3 2 2 3" xfId="9146" xr:uid="{7BB093BA-D90A-40A5-84D6-1D0007C6A847}"/>
    <cellStyle name="Output 3 2 2 3 2" xfId="10189" xr:uid="{12E1A3F4-D94A-45F1-8653-C61FA92F753D}"/>
    <cellStyle name="Output 3 2 2 3 2 2" xfId="15138" xr:uid="{72B54BB1-172F-4451-9BE3-6A62D1E59819}"/>
    <cellStyle name="Output 3 2 2 3 2 2 2" xfId="23225" xr:uid="{A1551AF3-585C-4534-B646-76177A33A816}"/>
    <cellStyle name="Output 3 2 2 3 2 2 2 2" xfId="38413" xr:uid="{01D206F6-5C7B-40B5-83AD-4D479F485453}"/>
    <cellStyle name="Output 3 2 2 3 2 2 3" xfId="29379" xr:uid="{4663ADE4-9C0E-4063-9574-DE6B7DE5152A}"/>
    <cellStyle name="Output 3 2 2 3 2 3" xfId="12463" xr:uid="{A0C2D44B-6250-4068-89F3-822F78C2BE65}"/>
    <cellStyle name="Output 3 2 2 3 2 3 2" xfId="20880" xr:uid="{D84B63D0-2387-42FD-AB82-27B16E1784E6}"/>
    <cellStyle name="Output 3 2 2 3 2 3 2 2" xfId="36068" xr:uid="{BD8E2E90-D85A-41F8-A36B-5802762E9638}"/>
    <cellStyle name="Output 3 2 2 3 2 3 3" xfId="27034" xr:uid="{F8D2C166-CDFF-4462-AD20-41C91CAEF040}"/>
    <cellStyle name="Output 3 2 2 3 2 4" xfId="16947" xr:uid="{15A7A3B3-A082-42B7-A66D-39729D270F58}"/>
    <cellStyle name="Output 3 2 2 3 2 4 2" xfId="25002" xr:uid="{847C7522-1EBA-4011-8765-227688D835BC}"/>
    <cellStyle name="Output 3 2 2 3 2 4 2 2" xfId="40190" xr:uid="{7A9DF7E0-391F-4828-809B-9CB77A6E09E3}"/>
    <cellStyle name="Output 3 2 2 3 2 4 3" xfId="31156" xr:uid="{D29F1B8B-225E-4518-B818-E1FCADD8567E}"/>
    <cellStyle name="Output 3 2 2 3 3" xfId="14383" xr:uid="{4CA4846D-2079-46D0-8A27-60526C506CF7}"/>
    <cellStyle name="Output 3 2 2 3 3 2" xfId="22470" xr:uid="{A2BDB599-EE91-401E-9B16-C4DC3BF3308C}"/>
    <cellStyle name="Output 3 2 2 3 3 2 2" xfId="37658" xr:uid="{A914E62C-8C66-4431-8800-A6C21D8AE9C7}"/>
    <cellStyle name="Output 3 2 2 3 3 3" xfId="28624" xr:uid="{02370A59-DCEC-4A0A-A1A8-F487A4C742DE}"/>
    <cellStyle name="Output 3 2 2 3 4" xfId="10548" xr:uid="{8A3B36A8-8EA4-4147-A68A-5AEBBAF7D743}"/>
    <cellStyle name="Output 3 2 2 3 4 2" xfId="19098" xr:uid="{9CEE851C-D0B5-4540-AD29-22433CCF34DE}"/>
    <cellStyle name="Output 3 2 2 3 4 2 2" xfId="34303" xr:uid="{80C34949-0A5C-4260-A9A0-3355DC8C6D53}"/>
    <cellStyle name="Output 3 2 2 3 4 3" xfId="25346" xr:uid="{984E7852-4351-4F02-897C-781CAC4DFF13}"/>
    <cellStyle name="Output 3 2 2 3 5" xfId="16818" xr:uid="{5D6E18F9-CC9F-44FD-9838-DC516F379227}"/>
    <cellStyle name="Output 3 2 2 3 5 2" xfId="24873" xr:uid="{BC3ED10F-CB14-4DF5-ADBD-F2281A5B7CF4}"/>
    <cellStyle name="Output 3 2 2 3 5 2 2" xfId="40061" xr:uid="{29AB00E9-DBEA-4098-8CA8-5C87034EF29A}"/>
    <cellStyle name="Output 3 2 2 3 5 3" xfId="31027" xr:uid="{0298BF4C-C6D7-45A2-ABC4-080A6EEBBEEF}"/>
    <cellStyle name="Output 3 2 2 30" xfId="50480" xr:uid="{00344EAB-8398-4BA4-BF32-65E31FDA67F1}"/>
    <cellStyle name="Output 3 2 2 31" xfId="51787" xr:uid="{C50C6A28-9A3C-460D-841A-1BA479347B83}"/>
    <cellStyle name="Output 3 2 2 32" xfId="52386" xr:uid="{797F83F1-6DF1-40FF-A55A-70791884BFE5}"/>
    <cellStyle name="Output 3 2 2 4" xfId="9307" xr:uid="{A5745277-0169-4CB0-B026-CF1B94E31AA7}"/>
    <cellStyle name="Output 3 2 2 4 2" xfId="10324" xr:uid="{96B116DA-83E7-49EA-A9BB-424F63E8E79C}"/>
    <cellStyle name="Output 3 2 2 4 2 2" xfId="15234" xr:uid="{B6941DE1-988C-41BF-B99E-19B6E2328C74}"/>
    <cellStyle name="Output 3 2 2 4 2 2 2" xfId="23321" xr:uid="{57B0C48A-96EF-4508-AA74-EB7F8D1EDC4B}"/>
    <cellStyle name="Output 3 2 2 4 2 2 2 2" xfId="38509" xr:uid="{FC8EDDC6-FA89-430B-870B-90E2B356FBD2}"/>
    <cellStyle name="Output 3 2 2 4 2 2 3" xfId="29475" xr:uid="{F73997B6-3C63-4DBD-85BA-522A3D63BAF2}"/>
    <cellStyle name="Output 3 2 2 4 2 3" xfId="14039" xr:uid="{999B3F4B-F92C-421D-B198-14CC907DE86E}"/>
    <cellStyle name="Output 3 2 2 4 2 3 2" xfId="22130" xr:uid="{633B50A1-224F-44E3-8E7A-FD874DDD3621}"/>
    <cellStyle name="Output 3 2 2 4 2 3 2 2" xfId="37318" xr:uid="{CBECE9CF-7A6F-480E-9865-4B947F8B6AE1}"/>
    <cellStyle name="Output 3 2 2 4 2 3 3" xfId="28284" xr:uid="{4B5730F5-4F01-4D4B-90A6-5ADAFCAA548A}"/>
    <cellStyle name="Output 3 2 2 4 2 4" xfId="17024" xr:uid="{DD37C00E-F4DA-4F9D-939C-FB08ADDCDA44}"/>
    <cellStyle name="Output 3 2 2 4 2 4 2" xfId="25079" xr:uid="{F31CBABC-9A24-409C-93ED-37217BB1191A}"/>
    <cellStyle name="Output 3 2 2 4 2 4 2 2" xfId="40267" xr:uid="{C1A21D75-C377-402C-A3A5-1E7DDC93F5F4}"/>
    <cellStyle name="Output 3 2 2 4 2 4 3" xfId="31233" xr:uid="{3819C860-B802-4D0D-A022-09C2F57D380C}"/>
    <cellStyle name="Output 3 2 2 4 3" xfId="14479" xr:uid="{D34BB774-1619-4149-A0D4-C008DE47D81D}"/>
    <cellStyle name="Output 3 2 2 4 3 2" xfId="22566" xr:uid="{3DB86970-DB93-479F-8874-6DE05DE343FD}"/>
    <cellStyle name="Output 3 2 2 4 3 2 2" xfId="37754" xr:uid="{E0E35588-1843-4760-98EF-5F21C5DB3C01}"/>
    <cellStyle name="Output 3 2 2 4 3 3" xfId="28720" xr:uid="{F847D725-034D-4770-BC2F-28A0854A0968}"/>
    <cellStyle name="Output 3 2 2 4 4" xfId="12369" xr:uid="{35E976B6-6667-4A89-8C95-E494C329D735}"/>
    <cellStyle name="Output 3 2 2 4 4 2" xfId="20790" xr:uid="{FE765E2D-48E9-4A49-8610-1D82077846AE}"/>
    <cellStyle name="Output 3 2 2 4 4 2 2" xfId="35978" xr:uid="{76889217-2C18-45E2-A498-51FF79BFC04E}"/>
    <cellStyle name="Output 3 2 2 4 4 3" xfId="26944" xr:uid="{672E9828-CFA8-405F-874E-A447A257BAE6}"/>
    <cellStyle name="Output 3 2 2 4 5" xfId="10692" xr:uid="{A10B8ECC-68F5-41F8-9864-CB5F11F5F396}"/>
    <cellStyle name="Output 3 2 2 4 5 2" xfId="19242" xr:uid="{7A311A76-1527-4282-88DE-7F8BDF3E508B}"/>
    <cellStyle name="Output 3 2 2 4 5 2 2" xfId="34447" xr:uid="{220DCF75-6FFD-45BB-AAFA-3237F2445A0B}"/>
    <cellStyle name="Output 3 2 2 4 5 3" xfId="25490" xr:uid="{1735627E-0501-4368-8E1C-74BE5AA17B07}"/>
    <cellStyle name="Output 3 2 2 5" xfId="9253" xr:uid="{FD3FC7E1-33B1-4FE8-BA37-E5E398D630EA}"/>
    <cellStyle name="Output 3 2 2 5 2" xfId="10270" xr:uid="{93F10EFD-9F72-41D7-8D51-F14EDF7C8C99}"/>
    <cellStyle name="Output 3 2 2 5 2 2" xfId="15190" xr:uid="{3677FD86-AA85-4EB9-81BE-8741DD292D2C}"/>
    <cellStyle name="Output 3 2 2 5 2 2 2" xfId="23277" xr:uid="{F2643336-7759-484A-A89A-3852B99920F1}"/>
    <cellStyle name="Output 3 2 2 5 2 2 2 2" xfId="38465" xr:uid="{F3F373B9-BD71-45C4-B17E-27FBA66AE0A0}"/>
    <cellStyle name="Output 3 2 2 5 2 2 3" xfId="29431" xr:uid="{C9D596D7-2A48-445A-8042-FA052FEDC676}"/>
    <cellStyle name="Output 3 2 2 5 2 3" xfId="11897" xr:uid="{D9A877FA-7DA0-4183-A61B-B2597BF12DE9}"/>
    <cellStyle name="Output 3 2 2 5 2 3 2" xfId="20390" xr:uid="{F0574742-164D-41FF-8833-B6240D09D03A}"/>
    <cellStyle name="Output 3 2 2 5 2 3 2 2" xfId="35578" xr:uid="{EBE11F8C-EC5D-4380-AEA9-B797AA475B02}"/>
    <cellStyle name="Output 3 2 2 5 2 3 3" xfId="26550" xr:uid="{CBDCFD70-96CF-44C4-860F-4FE37BB4E849}"/>
    <cellStyle name="Output 3 2 2 5 2 4" xfId="16985" xr:uid="{23D84CAF-4E0D-46C3-A3F3-E108808D2B9A}"/>
    <cellStyle name="Output 3 2 2 5 2 4 2" xfId="25040" xr:uid="{F76EE043-7334-4868-B24E-4B0F9EA36E75}"/>
    <cellStyle name="Output 3 2 2 5 2 4 2 2" xfId="40228" xr:uid="{22905FF6-FA02-4A9E-A7DE-D4144DFCA725}"/>
    <cellStyle name="Output 3 2 2 5 2 4 3" xfId="31194" xr:uid="{546FCCC4-2798-4239-87D0-162DE9F7AD72}"/>
    <cellStyle name="Output 3 2 2 5 3" xfId="14437" xr:uid="{CFBD80EF-705C-477A-A2CD-A6EB976C403C}"/>
    <cellStyle name="Output 3 2 2 5 3 2" xfId="22524" xr:uid="{CAB29165-3BBC-45DF-9433-FAC118685BD3}"/>
    <cellStyle name="Output 3 2 2 5 3 2 2" xfId="37712" xr:uid="{4EDB6891-9618-4318-ABC3-6E7E1A9069AA}"/>
    <cellStyle name="Output 3 2 2 5 3 3" xfId="28678" xr:uid="{AB9A685B-D155-4A36-9327-90CE6E259232}"/>
    <cellStyle name="Output 3 2 2 5 4" xfId="15968" xr:uid="{ACD9AD42-881D-46BB-819C-84376778B7FA}"/>
    <cellStyle name="Output 3 2 2 5 4 2" xfId="24023" xr:uid="{3429B68E-6C7C-4F8C-8F63-898BC2A2B457}"/>
    <cellStyle name="Output 3 2 2 5 4 2 2" xfId="39211" xr:uid="{2AAF785D-8356-49AF-8833-1547CF0D37F3}"/>
    <cellStyle name="Output 3 2 2 5 4 3" xfId="30177" xr:uid="{433EA87A-433A-4CCC-8D70-C11D84BDACA8}"/>
    <cellStyle name="Output 3 2 2 5 5" xfId="10672" xr:uid="{591E2808-AFB1-44A2-A131-986B5DFDDDA3}"/>
    <cellStyle name="Output 3 2 2 5 5 2" xfId="19222" xr:uid="{42F0CCA1-363B-4AB5-AB77-CCDC84CCE2B5}"/>
    <cellStyle name="Output 3 2 2 5 5 2 2" xfId="34427" xr:uid="{9FB69837-E2B4-45F7-B237-C746631ACED6}"/>
    <cellStyle name="Output 3 2 2 5 5 3" xfId="25470" xr:uid="{CD9F30C1-CBF8-418B-AFEE-B2FC87EBF868}"/>
    <cellStyle name="Output 3 2 2 6" xfId="9428" xr:uid="{5B8DDD40-C7A4-4463-868A-5EDFCC5DF7DF}"/>
    <cellStyle name="Output 3 2 2 6 2" xfId="14573" xr:uid="{FF942C7B-00C8-46F1-9408-CCCD9B35F557}"/>
    <cellStyle name="Output 3 2 2 6 2 2" xfId="22660" xr:uid="{51F2DC12-A645-4B63-A652-6F4108FA9F13}"/>
    <cellStyle name="Output 3 2 2 6 2 2 2" xfId="37848" xr:uid="{33709202-43E2-4961-A597-56DA79CCE950}"/>
    <cellStyle name="Output 3 2 2 6 2 3" xfId="28814" xr:uid="{615BD3F4-F4E4-445F-BCD9-319E59817A29}"/>
    <cellStyle name="Output 3 2 2 6 3" xfId="10885" xr:uid="{76180AF3-D4D5-40CA-8030-46EE49A55CB0}"/>
    <cellStyle name="Output 3 2 2 6 3 2" xfId="19435" xr:uid="{374C7CF2-4CE3-401C-9282-F47EAD41E552}"/>
    <cellStyle name="Output 3 2 2 6 3 2 2" xfId="34640" xr:uid="{CC8F1EAB-9858-434F-A406-072AE3183B5D}"/>
    <cellStyle name="Output 3 2 2 6 3 3" xfId="25683" xr:uid="{DA6D211C-6B81-4B3E-9CE6-BA65F60595D1}"/>
    <cellStyle name="Output 3 2 2 6 4" xfId="13961" xr:uid="{2E98F83A-ED88-4684-92C9-CEE5835AEC40}"/>
    <cellStyle name="Output 3 2 2 6 4 2" xfId="22056" xr:uid="{BCF1F44F-B18C-4AC6-9CD2-043905B1C2A2}"/>
    <cellStyle name="Output 3 2 2 6 4 2 2" xfId="37244" xr:uid="{322B7635-191B-4442-941B-2EC18DEFFCDD}"/>
    <cellStyle name="Output 3 2 2 6 4 3" xfId="28210" xr:uid="{EEC77A05-71C0-4CBD-A45A-85CF79A29E26}"/>
    <cellStyle name="Output 3 2 2 7" xfId="11233" xr:uid="{1EAA7F58-CB0F-4EC8-AC47-850573B20406}"/>
    <cellStyle name="Output 3 2 2 7 2" xfId="19783" xr:uid="{319C33A5-F94A-4D05-92B0-57911B6EBF24}"/>
    <cellStyle name="Output 3 2 2 7 2 2" xfId="34988" xr:uid="{A02DDF04-ACA7-4AD3-B5C8-AD8AEB6D300C}"/>
    <cellStyle name="Output 3 2 2 7 3" xfId="26031" xr:uid="{B78D2C56-F894-41E8-825E-F4AFB7F3EFE2}"/>
    <cellStyle name="Output 3 2 2 8" xfId="11389" xr:uid="{2F431354-7D68-4B88-A389-632433580D5E}"/>
    <cellStyle name="Output 3 2 2 8 2" xfId="19937" xr:uid="{072F82F2-AF6E-489A-A985-5516615EF3A6}"/>
    <cellStyle name="Output 3 2 2 8 2 2" xfId="35142" xr:uid="{FFCF9DB2-7B93-49DD-AE59-3939497CF2B7}"/>
    <cellStyle name="Output 3 2 2 8 3" xfId="26185" xr:uid="{DAD2DFDA-24B9-4F83-A3DC-7B44C06E8083}"/>
    <cellStyle name="Output 3 2 2 9" xfId="16594" xr:uid="{18C7B447-4F6E-41B1-8274-DE3411150A88}"/>
    <cellStyle name="Output 3 2 2 9 2" xfId="24649" xr:uid="{F15BE7DC-704D-404E-BF39-0EE513BEDB4A}"/>
    <cellStyle name="Output 3 2 2 9 2 2" xfId="39837" xr:uid="{33380371-C97D-483F-B610-E3A5A8A54FFE}"/>
    <cellStyle name="Output 3 2 2 9 3" xfId="30803" xr:uid="{99D58AE5-0AE1-4D38-B11F-1657CE6D72FE}"/>
    <cellStyle name="Output 3 2 20" xfId="41864" xr:uid="{808B07FB-CA68-4772-B7AF-63F51CB783D7}"/>
    <cellStyle name="Output 3 2 21" xfId="46231" xr:uid="{088A970B-56FF-46EB-AD5A-FFD80B7CBD20}"/>
    <cellStyle name="Output 3 2 22" xfId="46027" xr:uid="{E7FA020D-400B-4C62-BB8C-30714398D9A8}"/>
    <cellStyle name="Output 3 2 23" xfId="46085" xr:uid="{421BEB55-4426-43D4-A83B-C17C088C9348}"/>
    <cellStyle name="Output 3 2 24" xfId="46060" xr:uid="{A0EE3677-0715-497D-A9B6-E2BF01BA1EE4}"/>
    <cellStyle name="Output 3 2 25" xfId="45675" xr:uid="{2725293B-1EC1-4FB7-BF79-C4DC2B8543F0}"/>
    <cellStyle name="Output 3 2 26" xfId="48875" xr:uid="{37B963A5-DD9D-4036-9C3E-1CCF05D8B4AF}"/>
    <cellStyle name="Output 3 2 27" xfId="49655" xr:uid="{11C8302A-0814-4D13-8D1C-9C6F68495FF7}"/>
    <cellStyle name="Output 3 2 28" xfId="48782" xr:uid="{52C15918-97FC-45E2-843C-1D60C56B4717}"/>
    <cellStyle name="Output 3 2 29" xfId="50550" xr:uid="{E773E2D0-2CF9-41D0-84DB-32C36DDE588A}"/>
    <cellStyle name="Output 3 2 3" xfId="9148" xr:uid="{56647054-FEE8-45F7-B6B9-4C8F2E2A3C7F}"/>
    <cellStyle name="Output 3 2 3 10" xfId="43579" xr:uid="{D46BCE05-E3DC-4C08-A7A9-C2CE7535DDA7}"/>
    <cellStyle name="Output 3 2 3 11" xfId="41962" xr:uid="{5062E68C-1C7B-480B-9221-C25CB075F50B}"/>
    <cellStyle name="Output 3 2 3 12" xfId="43795" xr:uid="{1B91FE1C-4509-46E0-A173-82D95146C417}"/>
    <cellStyle name="Output 3 2 3 13" xfId="42352" xr:uid="{CB59F24F-0FA3-4665-B675-B8E0D8040D5A}"/>
    <cellStyle name="Output 3 2 3 14" xfId="44044" xr:uid="{DB82F0B8-34FD-49FF-8AE4-9996121AEF4E}"/>
    <cellStyle name="Output 3 2 3 15" xfId="42198" xr:uid="{6730D912-8389-4761-8989-7D76BC3993A6}"/>
    <cellStyle name="Output 3 2 3 16" xfId="43769" xr:uid="{BEFC500F-2E83-4FE0-817D-F13A22F80F39}"/>
    <cellStyle name="Output 3 2 3 17" xfId="44049" xr:uid="{76BB1A2E-A6E8-49F2-B1C9-9ABC3A3C425F}"/>
    <cellStyle name="Output 3 2 3 18" xfId="46362" xr:uid="{6F67E5D6-E5E2-4BDC-AEF6-F6AF3ACF43C9}"/>
    <cellStyle name="Output 3 2 3 19" xfId="47481" xr:uid="{32530FFD-C67D-4CF6-B95F-F759E3E2C69E}"/>
    <cellStyle name="Output 3 2 3 2" xfId="9309" xr:uid="{FEFDA830-5252-45BF-A37F-08D610127E3F}"/>
    <cellStyle name="Output 3 2 3 2 2" xfId="10326" xr:uid="{47A9EEA8-44DB-498C-AB64-04618665F422}"/>
    <cellStyle name="Output 3 2 3 2 2 2" xfId="15236" xr:uid="{756AADB8-D666-4F21-9AA8-4F00B318F712}"/>
    <cellStyle name="Output 3 2 3 2 2 2 2" xfId="23323" xr:uid="{DE988C84-E638-40C7-B4A1-272288D9CB7E}"/>
    <cellStyle name="Output 3 2 3 2 2 2 2 2" xfId="38511" xr:uid="{143DAFCC-47E4-4BD1-AF42-496EDD336E61}"/>
    <cellStyle name="Output 3 2 3 2 2 2 3" xfId="29477" xr:uid="{AF78E7AC-B6E2-4FE7-9D4A-2A876BE7E02B}"/>
    <cellStyle name="Output 3 2 3 2 2 3" xfId="16325" xr:uid="{6E7DA7D1-3CE2-4FD9-80A2-DC519AD469DA}"/>
    <cellStyle name="Output 3 2 3 2 2 3 2" xfId="24380" xr:uid="{9D25BA4A-2014-4A98-8B85-896418B37C13}"/>
    <cellStyle name="Output 3 2 3 2 2 3 2 2" xfId="39568" xr:uid="{BE9E4DA8-0C42-4F46-BD8D-B5E6A39E3E7F}"/>
    <cellStyle name="Output 3 2 3 2 2 3 3" xfId="30534" xr:uid="{4B53AF1E-B1B4-4D32-A5DD-A5C58F199E4A}"/>
    <cellStyle name="Output 3 2 3 2 2 4" xfId="17026" xr:uid="{5C35C6E3-4339-415F-A2D3-2C0381D2A297}"/>
    <cellStyle name="Output 3 2 3 2 2 4 2" xfId="25081" xr:uid="{51204A04-FDBC-46DA-8198-8B6362CBB3BE}"/>
    <cellStyle name="Output 3 2 3 2 2 4 2 2" xfId="40269" xr:uid="{43BF2B55-D8DC-4155-859D-82984B45B232}"/>
    <cellStyle name="Output 3 2 3 2 2 4 3" xfId="31235" xr:uid="{D6301F4F-5BC7-4C04-AAAE-ADCCE909C6D7}"/>
    <cellStyle name="Output 3 2 3 2 3" xfId="14481" xr:uid="{2B82AC5B-F37B-4101-BB43-56C8D15A32E3}"/>
    <cellStyle name="Output 3 2 3 2 3 2" xfId="22568" xr:uid="{06C19A6A-1B1B-42F9-994F-2583DAFD5529}"/>
    <cellStyle name="Output 3 2 3 2 3 2 2" xfId="37756" xr:uid="{799673F4-E9F6-4D24-ACF3-270CFD9FDF4E}"/>
    <cellStyle name="Output 3 2 3 2 3 3" xfId="28722" xr:uid="{2BC2A549-8956-43C5-8FA0-BB7DF4D35446}"/>
    <cellStyle name="Output 3 2 3 2 4" xfId="12785" xr:uid="{AC0A0076-F47A-4988-B194-F8EFF025087B}"/>
    <cellStyle name="Output 3 2 3 2 4 2" xfId="21169" xr:uid="{814547C7-0DCC-40DF-8DCB-A7C2BD6574D1}"/>
    <cellStyle name="Output 3 2 3 2 4 2 2" xfId="36357" xr:uid="{910E87B6-34BB-41B2-8BBD-BA5CA8AA214C}"/>
    <cellStyle name="Output 3 2 3 2 4 3" xfId="27323" xr:uid="{134475C3-224F-4A4C-B1AB-8EA47ECB71F5}"/>
    <cellStyle name="Output 3 2 3 2 5" xfId="15300" xr:uid="{03FCD3CC-073F-4DDE-9C67-0341266B08C9}"/>
    <cellStyle name="Output 3 2 3 2 5 2" xfId="23387" xr:uid="{BFC522D8-24AD-48BE-9B16-220FA9C72773}"/>
    <cellStyle name="Output 3 2 3 2 5 2 2" xfId="38575" xr:uid="{DD31BB6E-0575-4E4D-9BC7-DDA32FE63A72}"/>
    <cellStyle name="Output 3 2 3 2 5 3" xfId="29541" xr:uid="{9C65001F-6609-4381-A4E5-ADD16CDCA72A}"/>
    <cellStyle name="Output 3 2 3 20" xfId="46102" xr:uid="{F83BCCD3-8E52-4CA4-88B7-C65A8D52EEB5}"/>
    <cellStyle name="Output 3 2 3 21" xfId="46043" xr:uid="{9D5404CC-7641-4698-9DB9-44A10A84410A}"/>
    <cellStyle name="Output 3 2 3 22" xfId="45982" xr:uid="{5A3F70E7-0566-4664-AACE-5A436121C534}"/>
    <cellStyle name="Output 3 2 3 23" xfId="48990" xr:uid="{68A33768-C385-47FD-B486-767AAF027718}"/>
    <cellStyle name="Output 3 2 3 24" xfId="48737" xr:uid="{1D001C2B-66EC-4575-A6DE-A72CEB03F595}"/>
    <cellStyle name="Output 3 2 3 25" xfId="48797" xr:uid="{E9BDFB0C-F9F0-4892-A44C-72CD442D2B41}"/>
    <cellStyle name="Output 3 2 3 26" xfId="50654" xr:uid="{C0B4DCF8-A809-4338-9375-71FCD7F82D07}"/>
    <cellStyle name="Output 3 2 3 27" xfId="50439" xr:uid="{602F8A81-5E32-4ED0-A22F-FF8A047B6A3D}"/>
    <cellStyle name="Output 3 2 3 28" xfId="50496" xr:uid="{3B31269D-E01E-4C86-90B4-0E6A04C9295F}"/>
    <cellStyle name="Output 3 2 3 29" xfId="51789" xr:uid="{DB0E235D-6A29-4B40-93C7-2C78582D8EF7}"/>
    <cellStyle name="Output 3 2 3 3" xfId="9255" xr:uid="{BDE3F36D-2F4D-4921-A84F-640613C041E1}"/>
    <cellStyle name="Output 3 2 3 3 2" xfId="10272" xr:uid="{0479FCAD-8C80-4B8A-A979-87C02FFEF30D}"/>
    <cellStyle name="Output 3 2 3 3 2 2" xfId="15192" xr:uid="{F5B5B765-5592-46A6-9D74-A4A73159F775}"/>
    <cellStyle name="Output 3 2 3 3 2 2 2" xfId="23279" xr:uid="{6E4F5C86-ACB8-432A-9CFD-F6CACB606DFD}"/>
    <cellStyle name="Output 3 2 3 3 2 2 2 2" xfId="38467" xr:uid="{ACAA7D34-9BE2-4429-A339-7F6BEC218E94}"/>
    <cellStyle name="Output 3 2 3 3 2 2 3" xfId="29433" xr:uid="{7B2FB607-8C98-414D-99B2-381ED0407746}"/>
    <cellStyle name="Output 3 2 3 3 2 3" xfId="16107" xr:uid="{0DD77CEC-6E82-4F51-B468-B00E85B2AB5C}"/>
    <cellStyle name="Output 3 2 3 3 2 3 2" xfId="24162" xr:uid="{16E55474-31F5-4E79-8554-4707D395D0FB}"/>
    <cellStyle name="Output 3 2 3 3 2 3 2 2" xfId="39350" xr:uid="{02C07235-2A1C-4BB3-AAB1-058E5404FF9B}"/>
    <cellStyle name="Output 3 2 3 3 2 3 3" xfId="30316" xr:uid="{2377C547-EF40-4BA3-8266-4AD3FC3F8FC9}"/>
    <cellStyle name="Output 3 2 3 3 2 4" xfId="16987" xr:uid="{4F83031A-6CC0-4825-8965-9199EA1F7D6D}"/>
    <cellStyle name="Output 3 2 3 3 2 4 2" xfId="25042" xr:uid="{535C9BD0-89CC-4787-A2FA-40B1E8A2B599}"/>
    <cellStyle name="Output 3 2 3 3 2 4 2 2" xfId="40230" xr:uid="{08282CBD-B763-44D0-9FBC-2BDDEC75D994}"/>
    <cellStyle name="Output 3 2 3 3 2 4 3" xfId="31196" xr:uid="{0DF18D4B-FED2-46F1-8CEA-9666AC49B5B1}"/>
    <cellStyle name="Output 3 2 3 3 3" xfId="14439" xr:uid="{67C8BE4A-4C34-4B78-AE6C-768EAAE713C7}"/>
    <cellStyle name="Output 3 2 3 3 3 2" xfId="22526" xr:uid="{02B4B925-9D26-4E8D-80C0-C73176A2CE0B}"/>
    <cellStyle name="Output 3 2 3 3 3 2 2" xfId="37714" xr:uid="{0C191554-1296-4853-AF4A-77B36CEDB539}"/>
    <cellStyle name="Output 3 2 3 3 3 3" xfId="28680" xr:uid="{CE29D956-4539-426C-A79A-F7C3DEABDBC1}"/>
    <cellStyle name="Output 3 2 3 3 4" xfId="13986" xr:uid="{CCE3D687-A5B7-4493-9BA0-A1B8E2AB14F6}"/>
    <cellStyle name="Output 3 2 3 3 4 2" xfId="22077" xr:uid="{C9361832-1EC8-429F-BFB1-9BB51B1521DF}"/>
    <cellStyle name="Output 3 2 3 3 4 2 2" xfId="37265" xr:uid="{A955ADB6-C901-4945-931A-AE5CBC99F8A8}"/>
    <cellStyle name="Output 3 2 3 3 4 3" xfId="28231" xr:uid="{43AB5A57-50DF-41C1-944B-C137719C0D9F}"/>
    <cellStyle name="Output 3 2 3 3 5" xfId="15682" xr:uid="{A10AC333-0797-4057-9FB6-6BCED589A77B}"/>
    <cellStyle name="Output 3 2 3 3 5 2" xfId="23737" xr:uid="{E0E0C0D9-CCA9-41FA-A4D9-4512D7C0594B}"/>
    <cellStyle name="Output 3 2 3 3 5 2 2" xfId="38925" xr:uid="{93EB4033-DB7E-4EE1-8FCB-8555F671713B}"/>
    <cellStyle name="Output 3 2 3 3 5 3" xfId="29891" xr:uid="{0E1FADF6-961E-4A81-9A37-846D72501370}"/>
    <cellStyle name="Output 3 2 3 30" xfId="52388" xr:uid="{97EF98B5-F6F7-4F2D-9842-C7182DEB04E4}"/>
    <cellStyle name="Output 3 2 3 4" xfId="9430" xr:uid="{2B8646EB-3FDB-4CEA-97FD-3965C87F22F5}"/>
    <cellStyle name="Output 3 2 3 4 2" xfId="14575" xr:uid="{33FDAA60-C982-43BB-ADBB-7DD043154081}"/>
    <cellStyle name="Output 3 2 3 4 2 2" xfId="22662" xr:uid="{A4A98F7B-AAAB-43D0-A5C3-F13C28C93CA1}"/>
    <cellStyle name="Output 3 2 3 4 2 2 2" xfId="37850" xr:uid="{B341F161-2F69-4016-BFAA-8B664F5716D5}"/>
    <cellStyle name="Output 3 2 3 4 2 3" xfId="28816" xr:uid="{85891A10-92BE-46C6-93AE-E5C36BBDD193}"/>
    <cellStyle name="Output 3 2 3 4 3" xfId="11256" xr:uid="{B0D6953F-600D-427B-BD5F-43C153258DA1}"/>
    <cellStyle name="Output 3 2 3 4 3 2" xfId="19806" xr:uid="{2CC6799E-B13E-4988-BB7A-2E7ED6A60474}"/>
    <cellStyle name="Output 3 2 3 4 3 2 2" xfId="35011" xr:uid="{ECBB8FA0-EA90-400D-8BB2-A0DFAC89A577}"/>
    <cellStyle name="Output 3 2 3 4 3 3" xfId="26054" xr:uid="{3D6DF486-8ADA-4B57-BD61-841D62CEF6ED}"/>
    <cellStyle name="Output 3 2 3 4 4" xfId="13107" xr:uid="{639D1A65-A98A-4719-ACBD-B7F3DE3CED09}"/>
    <cellStyle name="Output 3 2 3 4 4 2" xfId="21431" xr:uid="{45A0402F-D6B9-43DD-8413-8A5F53C893EE}"/>
    <cellStyle name="Output 3 2 3 4 4 2 2" xfId="36619" xr:uid="{543EB708-3B27-455F-8C63-581F3AE89A5B}"/>
    <cellStyle name="Output 3 2 3 4 4 3" xfId="27585" xr:uid="{24DB6F82-54A6-480A-80F0-B33A0B09C028}"/>
    <cellStyle name="Output 3 2 3 5" xfId="11351" xr:uid="{B004D21C-0370-4DE5-8F4D-FD642735835D}"/>
    <cellStyle name="Output 3 2 3 5 2" xfId="19901" xr:uid="{8A55F9D8-4889-47C7-B3F1-036076F9CFCD}"/>
    <cellStyle name="Output 3 2 3 5 2 2" xfId="35106" xr:uid="{25195849-F873-4319-9338-887901A1D231}"/>
    <cellStyle name="Output 3 2 3 5 3" xfId="26149" xr:uid="{4AFEED77-9477-42E2-9A48-C01F5524340F}"/>
    <cellStyle name="Output 3 2 3 6" xfId="13525" xr:uid="{C06E03FA-51B2-484A-A323-1B8423291B03}"/>
    <cellStyle name="Output 3 2 3 6 2" xfId="21677" xr:uid="{19590C27-655C-43D5-856E-FFE8283DE3B2}"/>
    <cellStyle name="Output 3 2 3 6 2 2" xfId="36865" xr:uid="{B80121F1-068A-4C7C-8672-C53AA4113F19}"/>
    <cellStyle name="Output 3 2 3 6 3" xfId="27831" xr:uid="{D06D97E6-2946-4B42-8861-2115A4BF214B}"/>
    <cellStyle name="Output 3 2 3 7" xfId="16384" xr:uid="{DAC572C2-A8A2-47C4-86DF-A9A50D0BB00B}"/>
    <cellStyle name="Output 3 2 3 7 2" xfId="24439" xr:uid="{10AAC03E-BE4F-41C3-9392-E9224F23ADDB}"/>
    <cellStyle name="Output 3 2 3 7 2 2" xfId="39627" xr:uid="{69D4D2D8-E2C7-482C-828C-4A06130D8B71}"/>
    <cellStyle name="Output 3 2 3 7 3" xfId="30593" xr:uid="{FBC95AC0-39E4-4435-9D52-F93C9E015EAF}"/>
    <cellStyle name="Output 3 2 3 8" xfId="13720" xr:uid="{8A58A739-8F3F-4DDC-B494-6F707203E576}"/>
    <cellStyle name="Output 3 2 3 8 2" xfId="21838" xr:uid="{8C59F71D-2807-443B-BDE0-A2FC5C8AA70C}"/>
    <cellStyle name="Output 3 2 3 8 2 2" xfId="37026" xr:uid="{8A2D8D93-81F1-4195-A3CD-CEAFA340C105}"/>
    <cellStyle name="Output 3 2 3 8 3" xfId="27992" xr:uid="{C5004F29-6034-4717-8A8B-6F2001DD5EBC}"/>
    <cellStyle name="Output 3 2 3 9" xfId="42151" xr:uid="{3A9C7BD4-3129-4B14-8732-DA5F16CCE63C}"/>
    <cellStyle name="Output 3 2 30" xfId="50453" xr:uid="{D0BB9B3C-C576-4781-88A1-0E66937164E7}"/>
    <cellStyle name="Output 3 2 31" xfId="50479" xr:uid="{365E9932-EE5C-4C3F-ACC3-773DF8FA11A7}"/>
    <cellStyle name="Output 3 2 32" xfId="51786" xr:uid="{B38721A0-0F38-459D-B24D-A8D26C5F957B}"/>
    <cellStyle name="Output 3 2 33" xfId="52385" xr:uid="{C18E5778-8FD5-4385-A706-A01FAD32A705}"/>
    <cellStyle name="Output 3 2 4" xfId="9145" xr:uid="{1A1A1062-48F0-4815-9F71-E37730993585}"/>
    <cellStyle name="Output 3 2 4 2" xfId="10188" xr:uid="{817EE739-DBEB-4FCB-8B80-0BC6A45A8613}"/>
    <cellStyle name="Output 3 2 4 2 2" xfId="15137" xr:uid="{B417BE5F-95ED-47B9-AF15-3A61B0F79026}"/>
    <cellStyle name="Output 3 2 4 2 2 2" xfId="23224" xr:uid="{A9EF0AD4-609F-4BEC-8F48-7641199E434C}"/>
    <cellStyle name="Output 3 2 4 2 2 2 2" xfId="38412" xr:uid="{9B261749-E9E4-4067-9BA8-A12DA99E6F1D}"/>
    <cellStyle name="Output 3 2 4 2 2 3" xfId="29378" xr:uid="{2C13D751-BBB8-4C54-9C6A-62F37408BA95}"/>
    <cellStyle name="Output 3 2 4 2 3" xfId="13448" xr:uid="{DC9ED643-58E9-4A65-B9CC-821DF1BF33CF}"/>
    <cellStyle name="Output 3 2 4 2 3 2" xfId="21641" xr:uid="{A17EA7BC-E019-4417-B7EC-EDF7FD1158E5}"/>
    <cellStyle name="Output 3 2 4 2 3 2 2" xfId="36829" xr:uid="{BC27D633-1B12-4496-88AA-6A0F3FF723DA}"/>
    <cellStyle name="Output 3 2 4 2 3 3" xfId="27795" xr:uid="{041182E2-11D1-4958-99FB-CF7ADE19B3A6}"/>
    <cellStyle name="Output 3 2 4 2 4" xfId="16946" xr:uid="{CAF312EA-13B1-411F-BE0A-D6D64FCBFC9C}"/>
    <cellStyle name="Output 3 2 4 2 4 2" xfId="25001" xr:uid="{3525FCD4-CB76-45C7-9855-389CBEF93885}"/>
    <cellStyle name="Output 3 2 4 2 4 2 2" xfId="40189" xr:uid="{91E59DAF-1204-4FFE-B641-6A281B76A04B}"/>
    <cellStyle name="Output 3 2 4 2 4 3" xfId="31155" xr:uid="{599344E8-2E86-49D0-8C2E-2136F2074A8B}"/>
    <cellStyle name="Output 3 2 4 3" xfId="14382" xr:uid="{2179C84C-D185-4DCB-91C8-41BB5D1B9295}"/>
    <cellStyle name="Output 3 2 4 3 2" xfId="22469" xr:uid="{EB535CE4-D787-458D-949E-ACBA866723B2}"/>
    <cellStyle name="Output 3 2 4 3 2 2" xfId="37657" xr:uid="{AEC71425-13C4-4AA1-9390-B65ED7E73DE8}"/>
    <cellStyle name="Output 3 2 4 3 3" xfId="28623" xr:uid="{F035F2B1-F0DF-41C5-831A-4A6E4ECC2BAF}"/>
    <cellStyle name="Output 3 2 4 4" xfId="10541" xr:uid="{42B72030-ED0E-448C-A254-D45422BFE742}"/>
    <cellStyle name="Output 3 2 4 4 2" xfId="19091" xr:uid="{DC29011C-27FC-4078-88AB-823D7E11A15F}"/>
    <cellStyle name="Output 3 2 4 4 2 2" xfId="34296" xr:uid="{3289539F-20A6-4EE6-8565-173FCE2700E1}"/>
    <cellStyle name="Output 3 2 4 4 3" xfId="25339" xr:uid="{3A18BC47-6028-41AA-ABD2-9D062C17979C}"/>
    <cellStyle name="Output 3 2 4 5" xfId="10665" xr:uid="{CE37EDB1-007E-4EAF-8E40-9F1AD81AE249}"/>
    <cellStyle name="Output 3 2 4 5 2" xfId="19215" xr:uid="{F0A8210D-FCFD-463F-94AF-C8F47CABB5A6}"/>
    <cellStyle name="Output 3 2 4 5 2 2" xfId="34420" xr:uid="{F8172F2A-AF47-407B-9B80-09740F2B0C03}"/>
    <cellStyle name="Output 3 2 4 5 3" xfId="25463" xr:uid="{FEEC249A-45DE-4A35-ABA7-DDE0C17F8911}"/>
    <cellStyle name="Output 3 2 5" xfId="9306" xr:uid="{EC3FA49A-9AE7-4E25-BC0A-B8690C5B8B0C}"/>
    <cellStyle name="Output 3 2 5 2" xfId="10323" xr:uid="{17DB4D60-F299-47D8-87BF-4AE701E06740}"/>
    <cellStyle name="Output 3 2 5 2 2" xfId="15233" xr:uid="{B64D5610-B2D9-4ED9-B561-F04ED69E54B9}"/>
    <cellStyle name="Output 3 2 5 2 2 2" xfId="23320" xr:uid="{BB7DCEBB-0397-48F0-A9F1-174D1D38343D}"/>
    <cellStyle name="Output 3 2 5 2 2 2 2" xfId="38508" xr:uid="{536BDA3A-E285-4A36-8626-125D8C7574D7}"/>
    <cellStyle name="Output 3 2 5 2 2 3" xfId="29474" xr:uid="{3E60B2A2-483A-4709-8A6F-C978AB6A00A7}"/>
    <cellStyle name="Output 3 2 5 2 3" xfId="16275" xr:uid="{D95D45BC-B6FD-4810-8064-8CBDD320DE73}"/>
    <cellStyle name="Output 3 2 5 2 3 2" xfId="24330" xr:uid="{0BECD3EB-67C9-4636-AD1D-03806246EBE6}"/>
    <cellStyle name="Output 3 2 5 2 3 2 2" xfId="39518" xr:uid="{EF0BCC86-3A64-4413-9D73-84B060DAF4BA}"/>
    <cellStyle name="Output 3 2 5 2 3 3" xfId="30484" xr:uid="{852E6C09-CDFC-43E4-9BA6-1CDE4992398E}"/>
    <cellStyle name="Output 3 2 5 2 4" xfId="17023" xr:uid="{7DE40E94-F0A9-4D18-BB3B-207EEE26B1B3}"/>
    <cellStyle name="Output 3 2 5 2 4 2" xfId="25078" xr:uid="{B0B18D9E-023D-4DD7-BFEE-1AB1819AF7C7}"/>
    <cellStyle name="Output 3 2 5 2 4 2 2" xfId="40266" xr:uid="{777AB9D2-7370-43D2-A350-E9541A7C493E}"/>
    <cellStyle name="Output 3 2 5 2 4 3" xfId="31232" xr:uid="{8924CA6E-B066-4497-A88F-8B32ED1ECF0D}"/>
    <cellStyle name="Output 3 2 5 3" xfId="14478" xr:uid="{4348772F-9701-4703-8BB2-5C5837E177B3}"/>
    <cellStyle name="Output 3 2 5 3 2" xfId="22565" xr:uid="{5E9B3FC2-0897-4F8E-8CE2-527EDF6CA8D5}"/>
    <cellStyle name="Output 3 2 5 3 2 2" xfId="37753" xr:uid="{5E3F0DF6-F7AD-4754-8DFD-18BE0B6B3412}"/>
    <cellStyle name="Output 3 2 5 3 3" xfId="28719" xr:uid="{7CFF8A93-49AA-43A6-979D-B2B2F7145F40}"/>
    <cellStyle name="Output 3 2 5 4" xfId="11950" xr:uid="{B4FD651E-0A31-40B7-B2DB-E076B3DFC2DB}"/>
    <cellStyle name="Output 3 2 5 4 2" xfId="20437" xr:uid="{B8428477-3BEE-48F2-BF81-0B79052FAE33}"/>
    <cellStyle name="Output 3 2 5 4 2 2" xfId="35625" xr:uid="{B3918A15-7723-4A09-9FD4-0C7AAD62B7DC}"/>
    <cellStyle name="Output 3 2 5 4 3" xfId="26596" xr:uid="{454FB2F0-8415-48D4-A823-15CDB1BCA262}"/>
    <cellStyle name="Output 3 2 5 5" xfId="13367" xr:uid="{1281638D-A495-47E1-B9E1-1A7F4147024F}"/>
    <cellStyle name="Output 3 2 5 5 2" xfId="21598" xr:uid="{405BB6D3-D775-4C09-9A19-0263907C8730}"/>
    <cellStyle name="Output 3 2 5 5 2 2" xfId="36786" xr:uid="{EAB78552-1200-4ED6-965C-9F83450615F9}"/>
    <cellStyle name="Output 3 2 5 5 3" xfId="27752" xr:uid="{E4A7AED8-2DD5-4F57-87F9-7B15A921394C}"/>
    <cellStyle name="Output 3 2 6" xfId="9252" xr:uid="{5811096F-5FC7-4C40-BDB0-03BCA60762B0}"/>
    <cellStyle name="Output 3 2 6 2" xfId="10269" xr:uid="{F2FBA8CE-9621-47B4-B178-AE015FCBEB89}"/>
    <cellStyle name="Output 3 2 6 2 2" xfId="15189" xr:uid="{D013374B-7231-4AA3-AF0B-9CF693798E80}"/>
    <cellStyle name="Output 3 2 6 2 2 2" xfId="23276" xr:uid="{0BC3B581-80FE-4CFC-B12E-2623E746D9AB}"/>
    <cellStyle name="Output 3 2 6 2 2 2 2" xfId="38464" xr:uid="{7EF6C53C-FC01-40C4-BE06-E5042EF43F94}"/>
    <cellStyle name="Output 3 2 6 2 2 3" xfId="29430" xr:uid="{C7FD3BB2-E4BC-4A36-A4C0-01276EA0AE96}"/>
    <cellStyle name="Output 3 2 6 2 3" xfId="15457" xr:uid="{E193FF78-B667-47AD-8967-6255276179E5}"/>
    <cellStyle name="Output 3 2 6 2 3 2" xfId="23536" xr:uid="{9A7BF274-F1BE-4668-92B2-85AB4A984571}"/>
    <cellStyle name="Output 3 2 6 2 3 2 2" xfId="38724" xr:uid="{17705A0D-1CED-4EA1-8413-573AA1E2FB0B}"/>
    <cellStyle name="Output 3 2 6 2 3 3" xfId="29690" xr:uid="{5F42CC78-BEB1-452D-9889-752B44338C14}"/>
    <cellStyle name="Output 3 2 6 2 4" xfId="16984" xr:uid="{30F92979-070A-4F32-94FE-9852885A496C}"/>
    <cellStyle name="Output 3 2 6 2 4 2" xfId="25039" xr:uid="{E00A5D72-E238-4DEB-9CB6-F0BE62A97B07}"/>
    <cellStyle name="Output 3 2 6 2 4 2 2" xfId="40227" xr:uid="{DB301216-BB67-42DB-98B1-ED1515BC03DE}"/>
    <cellStyle name="Output 3 2 6 2 4 3" xfId="31193" xr:uid="{AE53C35A-D6C1-4220-A2F1-3A71A2433B41}"/>
    <cellStyle name="Output 3 2 6 3" xfId="14436" xr:uid="{699B798C-79AB-4DF8-80BA-40C3F86D6363}"/>
    <cellStyle name="Output 3 2 6 3 2" xfId="22523" xr:uid="{AEB44417-E8F4-433A-B942-D02F6F08044D}"/>
    <cellStyle name="Output 3 2 6 3 2 2" xfId="37711" xr:uid="{83B7441F-87F1-4E85-B6BF-A904F6C90D90}"/>
    <cellStyle name="Output 3 2 6 3 3" xfId="28677" xr:uid="{73040083-F1FA-4E75-B4C4-4428352D3B74}"/>
    <cellStyle name="Output 3 2 6 4" xfId="12587" xr:uid="{1ECCC9F2-D48A-4928-A54E-2F221DBF6A7A}"/>
    <cellStyle name="Output 3 2 6 4 2" xfId="20984" xr:uid="{D4D812B9-A994-433D-8B31-3BF843802DC0}"/>
    <cellStyle name="Output 3 2 6 4 2 2" xfId="36172" xr:uid="{8A909FEE-41C2-45DC-A1C9-8FA5242C6137}"/>
    <cellStyle name="Output 3 2 6 4 3" xfId="27138" xr:uid="{67A524B3-9508-4109-900A-507B9F6FA7F1}"/>
    <cellStyle name="Output 3 2 6 5" xfId="10673" xr:uid="{FD988777-C57F-440E-8517-0DDFCA9F5963}"/>
    <cellStyle name="Output 3 2 6 5 2" xfId="19223" xr:uid="{3D50A1AC-E6E1-443B-8E52-DBFE88DEB719}"/>
    <cellStyle name="Output 3 2 6 5 2 2" xfId="34428" xr:uid="{9135BA48-708C-4134-B774-D8B6BAE40A30}"/>
    <cellStyle name="Output 3 2 6 5 3" xfId="25471" xr:uid="{B4B5FA62-B564-4032-BCCE-8B2F1C1D6AD8}"/>
    <cellStyle name="Output 3 2 7" xfId="9427" xr:uid="{88D1C297-11BB-4787-AADD-C0F026C11271}"/>
    <cellStyle name="Output 3 2 7 2" xfId="14572" xr:uid="{F6FFAB26-5057-4288-A96D-5C3FC68A4C61}"/>
    <cellStyle name="Output 3 2 7 2 2" xfId="22659" xr:uid="{19AAC7D8-1C3D-4942-BB5A-C3E3C222E1EC}"/>
    <cellStyle name="Output 3 2 7 2 2 2" xfId="37847" xr:uid="{2824B0E4-1E2C-4459-A5B9-9FB677D7DBE8}"/>
    <cellStyle name="Output 3 2 7 2 3" xfId="28813" xr:uid="{A46AC07B-6F6F-403F-9E9E-A07B4A7A97D6}"/>
    <cellStyle name="Output 3 2 7 3" xfId="12021" xr:uid="{4F115EB4-F086-4E2A-A80F-DE914E6EA355}"/>
    <cellStyle name="Output 3 2 7 3 2" xfId="20499" xr:uid="{32B9B013-E8B6-4FE7-8AD0-B145492FDFB1}"/>
    <cellStyle name="Output 3 2 7 3 2 2" xfId="35687" xr:uid="{FBC0F7F3-CCA4-42B2-B0A3-47F6C4070C4D}"/>
    <cellStyle name="Output 3 2 7 3 3" xfId="26656" xr:uid="{D0BB74D3-9C86-4168-A8B9-5D081E27BD19}"/>
    <cellStyle name="Output 3 2 7 4" xfId="10501" xr:uid="{FCD682C3-52B6-45FF-89BA-CE155C1F3219}"/>
    <cellStyle name="Output 3 2 7 4 2" xfId="19051" xr:uid="{2928035A-1C36-4606-B7AA-3D9F1A997EEE}"/>
    <cellStyle name="Output 3 2 7 4 2 2" xfId="34256" xr:uid="{75FBB7FA-A6CD-43C7-916C-819B756660EF}"/>
    <cellStyle name="Output 3 2 7 4 3" xfId="25299" xr:uid="{B3364C26-8F47-450B-9BCB-873532160BA1}"/>
    <cellStyle name="Output 3 2 8" xfId="11232" xr:uid="{2F9CEE54-B77B-43B3-BFC6-5C411C2CAA9C}"/>
    <cellStyle name="Output 3 2 8 2" xfId="19782" xr:uid="{3A4D3EBE-256F-411C-90E8-4582378E3786}"/>
    <cellStyle name="Output 3 2 8 2 2" xfId="34987" xr:uid="{FD621005-96E9-42AA-AE94-4A1A92E2556E}"/>
    <cellStyle name="Output 3 2 8 3" xfId="26030" xr:uid="{7CC923F7-2709-496F-BD46-33BDDF671DEF}"/>
    <cellStyle name="Output 3 2 9" xfId="12808" xr:uid="{A61699D2-D4A9-4534-AA72-FB2C94153C35}"/>
    <cellStyle name="Output 3 2 9 2" xfId="21191" xr:uid="{EC40ACDF-9FFB-4154-9617-78927B76131D}"/>
    <cellStyle name="Output 3 2 9 2 2" xfId="36379" xr:uid="{E90FA76A-F104-48C8-A024-79E77159682B}"/>
    <cellStyle name="Output 3 2 9 3" xfId="27345" xr:uid="{A2298D86-CB83-4A1D-9FD4-650B6C0521E1}"/>
    <cellStyle name="Output 3 20" xfId="41859" xr:uid="{2CD01157-3609-4331-9E4D-7CA930082CFC}"/>
    <cellStyle name="Output 3 21" xfId="42337" xr:uid="{7191C5EE-1834-4D5D-89C6-3EF8F458B92B}"/>
    <cellStyle name="Output 3 22" xfId="46230" xr:uid="{6D86B7C7-6F2B-4958-A525-FDB4454F1603}"/>
    <cellStyle name="Output 3 23" xfId="46028" xr:uid="{4C7BFBE8-1524-4B08-8AE7-0CEBFFE416EC}"/>
    <cellStyle name="Output 3 24" xfId="46084" xr:uid="{F31B8E01-2578-4FD0-B45A-BA2E27A5054C}"/>
    <cellStyle name="Output 3 25" xfId="46061" xr:uid="{1436342C-0316-4300-AF9C-790F3044F48D}"/>
    <cellStyle name="Output 3 26" xfId="45801" xr:uid="{D71004CB-3134-4AEC-B8E0-2FBFC8E8F296}"/>
    <cellStyle name="Output 3 27" xfId="48874" xr:uid="{CE8919D9-EDFC-466A-8728-7AEC5453EE71}"/>
    <cellStyle name="Output 3 28" xfId="48765" xr:uid="{C8ED9D44-97D9-4AC6-A0EF-4C26C6EBE708}"/>
    <cellStyle name="Output 3 29" xfId="49690" xr:uid="{912D7800-4A00-4832-97A1-C140C660EA8D}"/>
    <cellStyle name="Output 3 3" xfId="7599" xr:uid="{EDEA08DA-7D07-426D-84EB-EB6713C5CB2F}"/>
    <cellStyle name="Output 3 3 10" xfId="10511" xr:uid="{58E7AF7E-AA32-4BEE-A929-43A215D7965A}"/>
    <cellStyle name="Output 3 3 10 2" xfId="19061" xr:uid="{FDA5184B-F6A3-41E0-8ADF-FD2CB333408D}"/>
    <cellStyle name="Output 3 3 10 2 2" xfId="34266" xr:uid="{1146A984-9851-4858-B0D9-B4FEB08DF048}"/>
    <cellStyle name="Output 3 3 10 3" xfId="25309" xr:uid="{4B8908D9-88E8-4267-A54F-500BEDA8CE25}"/>
    <cellStyle name="Output 3 3 11" xfId="31600" xr:uid="{88445C9D-1BA6-4AF2-AD63-2259925B47E9}"/>
    <cellStyle name="Output 3 3 12" xfId="43689" xr:uid="{9D65D4AF-A0DE-4E4A-97A4-B4241AC38EAE}"/>
    <cellStyle name="Output 3 3 13" xfId="42418" xr:uid="{FEFC5EEE-6911-4AEB-862C-1E3A9A1C8C4E}"/>
    <cellStyle name="Output 3 3 14" xfId="41809" xr:uid="{AA23E7C4-896C-4386-A4D4-90D7B2DBD3F4}"/>
    <cellStyle name="Output 3 3 15" xfId="41893" xr:uid="{CF8EDFF6-845E-4476-A89C-C237A69F847B}"/>
    <cellStyle name="Output 3 3 16" xfId="41839" xr:uid="{00496D5A-FCB4-4E9E-9E9C-A99ABBB1D275}"/>
    <cellStyle name="Output 3 3 17" xfId="43820" xr:uid="{4241E39A-D3A6-4EE1-95A0-711D31BB48DE}"/>
    <cellStyle name="Output 3 3 18" xfId="41856" xr:uid="{593E000F-C9D1-44D2-87E1-C92330D1E419}"/>
    <cellStyle name="Output 3 3 19" xfId="42339" xr:uid="{381636A3-AC3A-4B3F-86E1-5070B304EB2F}"/>
    <cellStyle name="Output 3 3 2" xfId="9150" xr:uid="{D7CF5EC7-6091-4229-8746-9511E5435786}"/>
    <cellStyle name="Output 3 3 2 10" xfId="43577" xr:uid="{A68C4028-3039-498E-BF0A-8A7A496017A9}"/>
    <cellStyle name="Output 3 3 2 11" xfId="42469" xr:uid="{94AFE967-5DCE-4ADF-9132-3301A8659A71}"/>
    <cellStyle name="Output 3 3 2 12" xfId="41792" xr:uid="{C7AEFCF6-45F1-4424-A137-AB24ADCBDF0C}"/>
    <cellStyle name="Output 3 3 2 13" xfId="42354" xr:uid="{25485640-1E64-4C02-9918-B76804C4C81A}"/>
    <cellStyle name="Output 3 3 2 14" xfId="44043" xr:uid="{02344753-6B51-476A-AFFC-7CB62808BFB9}"/>
    <cellStyle name="Output 3 3 2 15" xfId="43851" xr:uid="{B1F95741-B605-44FA-87C7-F8F6D76E94C3}"/>
    <cellStyle name="Output 3 3 2 16" xfId="44457" xr:uid="{B343566E-5F82-4EAC-83ED-57AE0195D850}"/>
    <cellStyle name="Output 3 3 2 17" xfId="44412" xr:uid="{A315CE62-F02E-42F9-B5BE-3F0775FBD98D}"/>
    <cellStyle name="Output 3 3 2 18" xfId="46364" xr:uid="{32E0E968-0186-4067-B74F-49A494A31A42}"/>
    <cellStyle name="Output 3 3 2 19" xfId="47240" xr:uid="{DB2396F0-532E-42AB-A083-CBE968C8402D}"/>
    <cellStyle name="Output 3 3 2 2" xfId="9311" xr:uid="{5F41AD17-E702-4F26-BAAA-E5994770CCE9}"/>
    <cellStyle name="Output 3 3 2 2 2" xfId="10328" xr:uid="{085F373D-48C8-48B9-B6E9-52D2C45A37A5}"/>
    <cellStyle name="Output 3 3 2 2 2 2" xfId="15238" xr:uid="{0E5CCB33-8EA2-4242-879F-C7456AAA3AA1}"/>
    <cellStyle name="Output 3 3 2 2 2 2 2" xfId="23325" xr:uid="{E38B9BCD-68A8-4A2C-841F-0A3C60506E5C}"/>
    <cellStyle name="Output 3 3 2 2 2 2 2 2" xfId="38513" xr:uid="{71412D6F-6870-479F-94B0-F0EB548E8A1B}"/>
    <cellStyle name="Output 3 3 2 2 2 2 3" xfId="29479" xr:uid="{4C620062-FCF6-43DA-B7CA-C0B4510AA29E}"/>
    <cellStyle name="Output 3 3 2 2 2 3" xfId="11533" xr:uid="{BA908371-1D13-4FBB-85A5-37A5402ABCDF}"/>
    <cellStyle name="Output 3 3 2 2 2 3 2" xfId="20069" xr:uid="{82108F0D-FDDF-4CD5-96D8-8FD3944E594A}"/>
    <cellStyle name="Output 3 3 2 2 2 3 2 2" xfId="35267" xr:uid="{F0A7DB75-80A1-473C-AC4D-42326027E167}"/>
    <cellStyle name="Output 3 3 2 2 2 3 3" xfId="26283" xr:uid="{AAA19BF9-3423-444C-B7E2-4BA975FE5714}"/>
    <cellStyle name="Output 3 3 2 2 2 4" xfId="17028" xr:uid="{4932C007-71DF-4330-9501-44D649B66158}"/>
    <cellStyle name="Output 3 3 2 2 2 4 2" xfId="25083" xr:uid="{5097B528-75E8-4443-86B9-D41EAB83C6A5}"/>
    <cellStyle name="Output 3 3 2 2 2 4 2 2" xfId="40271" xr:uid="{A9AE2B5F-CB11-4799-B255-6DC63D16AED0}"/>
    <cellStyle name="Output 3 3 2 2 2 4 3" xfId="31237" xr:uid="{3166A853-0C95-4B61-8FE0-94C04AD05586}"/>
    <cellStyle name="Output 3 3 2 2 3" xfId="14483" xr:uid="{A7E09A49-97A1-4B4B-B6BA-48824DE3BCCC}"/>
    <cellStyle name="Output 3 3 2 2 3 2" xfId="22570" xr:uid="{C5608B2D-1DCB-4D63-A433-F96B421FFE40}"/>
    <cellStyle name="Output 3 3 2 2 3 2 2" xfId="37758" xr:uid="{2AB05EFC-E850-4B30-B239-CEE3A8F966E3}"/>
    <cellStyle name="Output 3 3 2 2 3 3" xfId="28724" xr:uid="{9BC5C421-E214-46FE-8133-8B6056B8EFDC}"/>
    <cellStyle name="Output 3 3 2 2 4" xfId="12373" xr:uid="{7ECBCD46-16A9-40FA-B651-9CD137F740BE}"/>
    <cellStyle name="Output 3 3 2 2 4 2" xfId="20793" xr:uid="{2AF6D2F4-8F26-484D-BAF3-69C8A14E7A80}"/>
    <cellStyle name="Output 3 3 2 2 4 2 2" xfId="35981" xr:uid="{0FB61C5B-5877-4AC4-B5E8-CD24133AB21C}"/>
    <cellStyle name="Output 3 3 2 2 4 3" xfId="26947" xr:uid="{7B809421-DA1D-49A9-87F8-9E28DF0C4A28}"/>
    <cellStyle name="Output 3 3 2 2 5" xfId="10694" xr:uid="{B120FB19-81D3-40F1-ADAC-267BD610BD65}"/>
    <cellStyle name="Output 3 3 2 2 5 2" xfId="19244" xr:uid="{BD1330E7-DA7D-44B9-AD38-1D54C460704E}"/>
    <cellStyle name="Output 3 3 2 2 5 2 2" xfId="34449" xr:uid="{CC491E62-00FC-4B80-8C66-D76D10BA4283}"/>
    <cellStyle name="Output 3 3 2 2 5 3" xfId="25492" xr:uid="{6F790F8E-6428-419F-AB19-CE08121F2374}"/>
    <cellStyle name="Output 3 3 2 20" xfId="46103" xr:uid="{1DD3F6DC-96FB-4332-B3E1-8FEE7989A0F4}"/>
    <cellStyle name="Output 3 3 2 21" xfId="47441" xr:uid="{0DC75B5B-D666-45AE-8E8F-901E629E0D5A}"/>
    <cellStyle name="Output 3 3 2 22" xfId="47510" xr:uid="{F1D9A254-C170-4664-8535-9E8C8680F75F}"/>
    <cellStyle name="Output 3 3 2 23" xfId="48992" xr:uid="{402AD9E3-AD6B-401C-A8D3-D0AB2197B1F9}"/>
    <cellStyle name="Output 3 3 2 24" xfId="48735" xr:uid="{D1F1B49B-8F73-437E-B754-875B8A3459AB}"/>
    <cellStyle name="Output 3 3 2 25" xfId="48799" xr:uid="{9A7838EB-96E8-4BE8-872E-02F279F32BF0}"/>
    <cellStyle name="Output 3 3 2 26" xfId="50656" xr:uid="{70403630-D73A-4806-96AE-543E15F1E3DC}"/>
    <cellStyle name="Output 3 3 2 27" xfId="50437" xr:uid="{0DA4B5A1-C1FE-4439-9072-3C2B21630AC5}"/>
    <cellStyle name="Output 3 3 2 28" xfId="50498" xr:uid="{87EC38E5-197C-47A6-907E-55D4F458D122}"/>
    <cellStyle name="Output 3 3 2 29" xfId="51791" xr:uid="{DB5BF049-2DEA-4678-8B55-217810AC4744}"/>
    <cellStyle name="Output 3 3 2 3" xfId="9257" xr:uid="{72E44637-1CE0-4EA1-B70F-1DB561248AFB}"/>
    <cellStyle name="Output 3 3 2 3 2" xfId="10274" xr:uid="{19968BBC-95BC-49B5-BCB6-B8A7EA704212}"/>
    <cellStyle name="Output 3 3 2 3 2 2" xfId="15194" xr:uid="{C39D7621-5BA9-42D7-B3A5-3A04A6F7022B}"/>
    <cellStyle name="Output 3 3 2 3 2 2 2" xfId="23281" xr:uid="{275409DF-8F6C-42E9-B4BF-FFEC159E83C8}"/>
    <cellStyle name="Output 3 3 2 3 2 2 2 2" xfId="38469" xr:uid="{C642E3B8-148E-41BB-B620-24929CDE1823}"/>
    <cellStyle name="Output 3 3 2 3 2 2 3" xfId="29435" xr:uid="{BD7F065D-B19B-4D58-A3C3-608797687D33}"/>
    <cellStyle name="Output 3 3 2 3 2 3" xfId="15525" xr:uid="{0B25421D-4825-491B-8786-A7733553BF87}"/>
    <cellStyle name="Output 3 3 2 3 2 3 2" xfId="23588" xr:uid="{7A71660F-7037-4083-93F5-F79F48C1A92B}"/>
    <cellStyle name="Output 3 3 2 3 2 3 2 2" xfId="38776" xr:uid="{F880E6FE-469D-41A6-83E0-BA9452D57184}"/>
    <cellStyle name="Output 3 3 2 3 2 3 3" xfId="29742" xr:uid="{3BA5C3AC-9803-41CF-8E06-24971C22FD5A}"/>
    <cellStyle name="Output 3 3 2 3 2 4" xfId="16989" xr:uid="{EF7124E9-B4EE-4752-8963-85A102961207}"/>
    <cellStyle name="Output 3 3 2 3 2 4 2" xfId="25044" xr:uid="{0C9AB48D-759D-473A-9EDA-B8882FCE5BE8}"/>
    <cellStyle name="Output 3 3 2 3 2 4 2 2" xfId="40232" xr:uid="{187B3BA4-0256-49D5-AEE9-9EC53EF3F3EA}"/>
    <cellStyle name="Output 3 3 2 3 2 4 3" xfId="31198" xr:uid="{58CC0309-CEB8-4A21-8AC6-7849C2EBC6BC}"/>
    <cellStyle name="Output 3 3 2 3 3" xfId="14441" xr:uid="{E7754279-26E4-401D-9127-5C4703CB62B7}"/>
    <cellStyle name="Output 3 3 2 3 3 2" xfId="22528" xr:uid="{8DC072C1-B142-4DFE-9FAC-712194E7FCF0}"/>
    <cellStyle name="Output 3 3 2 3 3 2 2" xfId="37716" xr:uid="{19B78A85-40BD-458B-8522-944C730C8FB5}"/>
    <cellStyle name="Output 3 3 2 3 3 3" xfId="28682" xr:uid="{32DD5C6F-2D31-41D1-BB2E-82407D5E7F0C}"/>
    <cellStyle name="Output 3 3 2 3 4" xfId="16354" xr:uid="{EC586D9A-CD61-4945-B797-EC00EB989F77}"/>
    <cellStyle name="Output 3 3 2 3 4 2" xfId="24409" xr:uid="{ACBB3559-07DB-4198-AF7A-8135101D7B57}"/>
    <cellStyle name="Output 3 3 2 3 4 2 2" xfId="39597" xr:uid="{559F39EF-C8F3-4F34-BE39-253A421BC143}"/>
    <cellStyle name="Output 3 3 2 3 4 3" xfId="30563" xr:uid="{36F42B41-DA56-4774-B298-546352FCF8C2}"/>
    <cellStyle name="Output 3 3 2 3 5" xfId="12619" xr:uid="{A8E9DA7B-821F-4D8E-8002-458FDB8A9607}"/>
    <cellStyle name="Output 3 3 2 3 5 2" xfId="21016" xr:uid="{69ECDAC1-0BB9-4B11-8815-542E27DA3B75}"/>
    <cellStyle name="Output 3 3 2 3 5 2 2" xfId="36204" xr:uid="{6AF1FD84-347D-4FFB-8EC9-FDC577E6458D}"/>
    <cellStyle name="Output 3 3 2 3 5 3" xfId="27170" xr:uid="{0840A565-C857-458B-B118-4E4877D21AE5}"/>
    <cellStyle name="Output 3 3 2 30" xfId="52390" xr:uid="{BD5C4B3A-C8E0-41DF-B1E5-DA6E88281938}"/>
    <cellStyle name="Output 3 3 2 4" xfId="9432" xr:uid="{C23902F3-D5CD-4959-99BA-7CB1396446C8}"/>
    <cellStyle name="Output 3 3 2 4 2" xfId="14577" xr:uid="{36190AAD-ABC1-49DE-AF2C-1D144508DC9A}"/>
    <cellStyle name="Output 3 3 2 4 2 2" xfId="22664" xr:uid="{C4DC8585-2337-410C-A819-343ACD17523F}"/>
    <cellStyle name="Output 3 3 2 4 2 2 2" xfId="37852" xr:uid="{2A817E65-789B-4BFF-8731-26E147D29E92}"/>
    <cellStyle name="Output 3 3 2 4 2 3" xfId="28818" xr:uid="{E29E8785-1D18-4ABE-9FC2-DD9052751F99}"/>
    <cellStyle name="Output 3 3 2 4 3" xfId="11420" xr:uid="{4A816F3B-0733-4485-95BE-7BCDAB80391D}"/>
    <cellStyle name="Output 3 3 2 4 3 2" xfId="19965" xr:uid="{27186355-5F97-4C3B-85E3-A79DB696089D}"/>
    <cellStyle name="Output 3 3 2 4 3 2 2" xfId="35168" xr:uid="{2360EB29-F35C-4C57-B1CF-01C5443A95DF}"/>
    <cellStyle name="Output 3 3 2 4 3 3" xfId="26209" xr:uid="{74755E4B-B836-4D5A-B668-6AE3589F8417}"/>
    <cellStyle name="Output 3 3 2 4 4" xfId="11995" xr:uid="{2FBA16AE-C46A-4DC7-A628-FE92DCAD0B2B}"/>
    <cellStyle name="Output 3 3 2 4 4 2" xfId="20476" xr:uid="{D3A3AA6A-0A76-43B0-8F71-D2EDC41338DC}"/>
    <cellStyle name="Output 3 3 2 4 4 2 2" xfId="35664" xr:uid="{B800A2F2-C94C-494E-A238-A1775BA540ED}"/>
    <cellStyle name="Output 3 3 2 4 4 3" xfId="26634" xr:uid="{3BA27509-5E02-4B2A-AAA9-2E23AF330B52}"/>
    <cellStyle name="Output 3 3 2 5" xfId="11353" xr:uid="{A6F1425A-758A-434F-941A-0998D64DB113}"/>
    <cellStyle name="Output 3 3 2 5 2" xfId="19903" xr:uid="{178AC225-C4BE-46E4-B6D0-D46C5A44DE3B}"/>
    <cellStyle name="Output 3 3 2 5 2 2" xfId="35108" xr:uid="{45FFE1B9-DBC8-4BF3-B8DE-9D9B0940D762}"/>
    <cellStyle name="Output 3 3 2 5 3" xfId="26151" xr:uid="{F7E59F4B-A227-4949-A8D9-E0A557E435FF}"/>
    <cellStyle name="Output 3 3 2 6" xfId="15479" xr:uid="{AA06532D-3A8A-4E9B-9553-2413A5E8411A}"/>
    <cellStyle name="Output 3 3 2 6 2" xfId="23550" xr:uid="{F223C597-AE3C-43F7-BFAE-621F51B8F49F}"/>
    <cellStyle name="Output 3 3 2 6 2 2" xfId="38738" xr:uid="{FF3BA005-9039-4B05-B5C9-ADC930E22A41}"/>
    <cellStyle name="Output 3 3 2 6 3" xfId="29704" xr:uid="{35BE0E27-73B3-44BA-95AC-2CBBA38B2C9D}"/>
    <cellStyle name="Output 3 3 2 7" xfId="15517" xr:uid="{B5598DED-AA8B-4195-9CA6-221741D127B4}"/>
    <cellStyle name="Output 3 3 2 7 2" xfId="23580" xr:uid="{44E5BE89-970C-4CA7-BF62-9126F2FF5E7F}"/>
    <cellStyle name="Output 3 3 2 7 2 2" xfId="38768" xr:uid="{DE13073F-4B79-4EFF-BF45-0E90960848AB}"/>
    <cellStyle name="Output 3 3 2 7 3" xfId="29734" xr:uid="{7CB7795B-70AF-4DF1-9855-EA4DFA7D60D1}"/>
    <cellStyle name="Output 3 3 2 8" xfId="17099" xr:uid="{3C75EFEF-CBE9-4115-BFD7-E18702F4D023}"/>
    <cellStyle name="Output 3 3 2 8 2" xfId="25154" xr:uid="{90D34272-FBFD-41FA-867F-1E0EE5659EAA}"/>
    <cellStyle name="Output 3 3 2 8 2 2" xfId="40342" xr:uid="{CE0A9F3E-55E6-474A-852B-C3A979872BB1}"/>
    <cellStyle name="Output 3 3 2 8 3" xfId="31308" xr:uid="{CB345685-1E93-43E4-9630-7486545E4415}"/>
    <cellStyle name="Output 3 3 2 9" xfId="42153" xr:uid="{AE16F907-9DE9-4BE8-90ED-528200C0BF7A}"/>
    <cellStyle name="Output 3 3 20" xfId="46233" xr:uid="{BBA1E8B4-5065-4AAC-9417-2F5C92EC5983}"/>
    <cellStyle name="Output 3 3 21" xfId="46025" xr:uid="{0AC1E683-FF0B-4779-8B00-6ADDA60B8A81}"/>
    <cellStyle name="Output 3 3 22" xfId="46087" xr:uid="{69BED816-4EB4-4457-98A1-32BACC5E2168}"/>
    <cellStyle name="Output 3 3 23" xfId="46474" xr:uid="{334B421E-1E00-4DAB-8109-164215A2BBAD}"/>
    <cellStyle name="Output 3 3 24" xfId="46068" xr:uid="{5DFA5EAA-BC21-4C42-8507-6D71650BE537}"/>
    <cellStyle name="Output 3 3 25" xfId="48877" xr:uid="{87C5FE94-394B-404B-964C-BD8735A076BB}"/>
    <cellStyle name="Output 3 3 26" xfId="49653" xr:uid="{F5178C50-D1C7-4372-9804-EBA41E5D83B9}"/>
    <cellStyle name="Output 3 3 27" xfId="48784" xr:uid="{0D69F382-9CB3-44F1-982A-7704CE3B0D0F}"/>
    <cellStyle name="Output 3 3 28" xfId="50552" xr:uid="{CF80D373-413C-4BFA-B3C1-2CF373C61450}"/>
    <cellStyle name="Output 3 3 29" xfId="51200" xr:uid="{51FE8F7E-9F7D-43F1-A4E4-30020C039C5E}"/>
    <cellStyle name="Output 3 3 3" xfId="9149" xr:uid="{E560B079-D749-473D-A4DA-0C8E622ED603}"/>
    <cellStyle name="Output 3 3 3 2" xfId="10190" xr:uid="{85A60811-FB0D-47FA-8C17-7D50DF0E8DB9}"/>
    <cellStyle name="Output 3 3 3 2 2" xfId="15139" xr:uid="{ECE72950-597E-4893-8269-4D0758D41199}"/>
    <cellStyle name="Output 3 3 3 2 2 2" xfId="23226" xr:uid="{8684B1CC-9204-4256-8624-A9DB859B5B72}"/>
    <cellStyle name="Output 3 3 3 2 2 2 2" xfId="38414" xr:uid="{30C55A2A-81F4-46AD-8D75-5564A9A3D27C}"/>
    <cellStyle name="Output 3 3 3 2 2 3" xfId="29380" xr:uid="{ADFB8B51-792B-424D-B2A6-1A12186D1A22}"/>
    <cellStyle name="Output 3 3 3 2 3" xfId="14290" xr:uid="{C50FECAA-8469-4411-8FA5-6F62CAA57F43}"/>
    <cellStyle name="Output 3 3 3 2 3 2" xfId="22377" xr:uid="{EC940ADD-44AE-4282-A516-B2FD319E9A5D}"/>
    <cellStyle name="Output 3 3 3 2 3 2 2" xfId="37565" xr:uid="{ED1519E0-0EA1-49D7-B1F7-58C9DDBE474F}"/>
    <cellStyle name="Output 3 3 3 2 3 3" xfId="28531" xr:uid="{9D10D640-A084-49CC-88DB-FDDE093E697B}"/>
    <cellStyle name="Output 3 3 3 2 4" xfId="16948" xr:uid="{9EF5C6F1-523E-440E-9CC9-34CABBF7B0FD}"/>
    <cellStyle name="Output 3 3 3 2 4 2" xfId="25003" xr:uid="{3FCFF9CC-D7C7-439A-B02F-0E698AC8DEB1}"/>
    <cellStyle name="Output 3 3 3 2 4 2 2" xfId="40191" xr:uid="{D0667968-1299-4360-8186-06161652F6D1}"/>
    <cellStyle name="Output 3 3 3 2 4 3" xfId="31157" xr:uid="{9537E8F0-3A1B-42E2-9750-1EF2975A8E34}"/>
    <cellStyle name="Output 3 3 3 3" xfId="14384" xr:uid="{B7E0F5DD-903E-4806-B71F-8D9FEA10A281}"/>
    <cellStyle name="Output 3 3 3 3 2" xfId="22471" xr:uid="{5A5C42EC-6B4C-4180-9F06-9C945E85EDBA}"/>
    <cellStyle name="Output 3 3 3 3 2 2" xfId="37659" xr:uid="{6633550A-DB84-4BFB-8A96-F4600860BB68}"/>
    <cellStyle name="Output 3 3 3 3 3" xfId="28625" xr:uid="{7A2E84CB-1AD1-499B-8168-15F5F71E64BF}"/>
    <cellStyle name="Output 3 3 3 4" xfId="12653" xr:uid="{72FFDA8B-EC12-45DB-8CD1-804D18ADA0D3}"/>
    <cellStyle name="Output 3 3 3 4 2" xfId="21048" xr:uid="{8A75F93B-4DFB-4DEB-9EB8-1A7C38EA5F6C}"/>
    <cellStyle name="Output 3 3 3 4 2 2" xfId="36236" xr:uid="{E375F7A2-A085-4FEB-BD62-93E390BB0F36}"/>
    <cellStyle name="Output 3 3 3 4 3" xfId="27202" xr:uid="{20998802-2527-4E61-AB08-0FC66A0B39F4}"/>
    <cellStyle name="Output 3 3 3 5" xfId="16295" xr:uid="{43AD9DEB-9EAF-4619-B56F-0487E16FDBB2}"/>
    <cellStyle name="Output 3 3 3 5 2" xfId="24350" xr:uid="{ADF72D98-B856-4C2A-934A-091F43F611E1}"/>
    <cellStyle name="Output 3 3 3 5 2 2" xfId="39538" xr:uid="{3D60BD52-A4DA-4AE8-9D16-5FCE6ECD277C}"/>
    <cellStyle name="Output 3 3 3 5 3" xfId="30504" xr:uid="{15656CDB-9A7F-48C9-8B58-667FA26D7319}"/>
    <cellStyle name="Output 3 3 30" xfId="50481" xr:uid="{DDABD3A6-6967-4E43-A4F1-34FE358C0D5A}"/>
    <cellStyle name="Output 3 3 31" xfId="51790" xr:uid="{A81CAEF5-3CE7-4469-9E0D-96487AB27ECA}"/>
    <cellStyle name="Output 3 3 32" xfId="52389" xr:uid="{00A450D8-0F91-443E-A8BC-497CA0F67170}"/>
    <cellStyle name="Output 3 3 4" xfId="9310" xr:uid="{150CFBA7-5327-43F1-94B3-9436CA1B8D04}"/>
    <cellStyle name="Output 3 3 4 2" xfId="10327" xr:uid="{EB60F8A1-B2EF-4D34-9A92-0802F633C5D4}"/>
    <cellStyle name="Output 3 3 4 2 2" xfId="15237" xr:uid="{A2810F8A-7275-4F92-809D-C3990477F4EA}"/>
    <cellStyle name="Output 3 3 4 2 2 2" xfId="23324" xr:uid="{2E4ABE51-4DD5-47ED-BB83-FFBABCB36E42}"/>
    <cellStyle name="Output 3 3 4 2 2 2 2" xfId="38512" xr:uid="{07F1013D-7E79-4240-8CA4-5C3FEB75B519}"/>
    <cellStyle name="Output 3 3 4 2 2 3" xfId="29478" xr:uid="{DA299F44-FF69-4063-9F9F-3995544282B1}"/>
    <cellStyle name="Output 3 3 4 2 3" xfId="11520" xr:uid="{2B19D4F9-09E8-4A3E-B973-DF31699107E7}"/>
    <cellStyle name="Output 3 3 4 2 3 2" xfId="20056" xr:uid="{9609D936-6315-4E67-B6EE-FEC21A2AC006}"/>
    <cellStyle name="Output 3 3 4 2 3 2 2" xfId="35254" xr:uid="{13C45870-4064-433B-9571-FFF0B26E9460}"/>
    <cellStyle name="Output 3 3 4 2 3 3" xfId="26276" xr:uid="{C28220D5-7B28-4E97-BD2F-771C1E1A3325}"/>
    <cellStyle name="Output 3 3 4 2 4" xfId="17027" xr:uid="{CAD4B70A-B520-4A35-A06A-CBF262B397A7}"/>
    <cellStyle name="Output 3 3 4 2 4 2" xfId="25082" xr:uid="{9FB02774-A956-41A9-BCA9-BF557D0D1D4C}"/>
    <cellStyle name="Output 3 3 4 2 4 2 2" xfId="40270" xr:uid="{3548BA5E-FA6D-4174-BD85-543C7A9BA12F}"/>
    <cellStyle name="Output 3 3 4 2 4 3" xfId="31236" xr:uid="{C15F61FF-3250-4F6F-9473-E6D409F83E17}"/>
    <cellStyle name="Output 3 3 4 3" xfId="14482" xr:uid="{A2DF36AA-D1EC-43E4-B4CE-12779C380D03}"/>
    <cellStyle name="Output 3 3 4 3 2" xfId="22569" xr:uid="{6C0F055A-5C2C-475D-BC41-7539FD544D92}"/>
    <cellStyle name="Output 3 3 4 3 2 2" xfId="37757" xr:uid="{790B171A-9757-48DC-A29A-F670839A3A81}"/>
    <cellStyle name="Output 3 3 4 3 3" xfId="28723" xr:uid="{B12D4817-E88D-473D-8213-3DE310F37A3E}"/>
    <cellStyle name="Output 3 3 4 4" xfId="15123" xr:uid="{7E14F3E0-DB81-4BFD-B99E-60969F464F94}"/>
    <cellStyle name="Output 3 3 4 4 2" xfId="23210" xr:uid="{D6369801-61D6-4A93-B34D-A0F016E5B300}"/>
    <cellStyle name="Output 3 3 4 4 2 2" xfId="38398" xr:uid="{1A187AFA-196E-4AF9-A202-8F49A5F38FF9}"/>
    <cellStyle name="Output 3 3 4 4 3" xfId="29364" xr:uid="{C5FDB5A1-12FF-4991-A480-EE999AD83516}"/>
    <cellStyle name="Output 3 3 4 5" xfId="10693" xr:uid="{5A7C738A-E48D-4DBC-98D7-0C3A52A4FAF5}"/>
    <cellStyle name="Output 3 3 4 5 2" xfId="19243" xr:uid="{36D0DC87-F98F-4396-B757-908108EFA61F}"/>
    <cellStyle name="Output 3 3 4 5 2 2" xfId="34448" xr:uid="{0E45FA13-44F5-4AF0-838B-1AC17B380E50}"/>
    <cellStyle name="Output 3 3 4 5 3" xfId="25491" xr:uid="{72EC0F58-CA0E-4CAE-9AED-91565A33AB9C}"/>
    <cellStyle name="Output 3 3 5" xfId="9256" xr:uid="{5FFEC1D8-453D-4B4C-B0BC-42291F404994}"/>
    <cellStyle name="Output 3 3 5 2" xfId="10273" xr:uid="{9AD37C83-8D64-4CE8-BC3B-B6D8D218D7D4}"/>
    <cellStyle name="Output 3 3 5 2 2" xfId="15193" xr:uid="{815133B6-5B26-4077-B67F-F4393A2DCBE0}"/>
    <cellStyle name="Output 3 3 5 2 2 2" xfId="23280" xr:uid="{455FE4B6-F89A-4009-A34F-E9BA716ECF7F}"/>
    <cellStyle name="Output 3 3 5 2 2 2 2" xfId="38468" xr:uid="{E71F5740-E837-4F4E-92D8-CE644FE27A24}"/>
    <cellStyle name="Output 3 3 5 2 2 3" xfId="29434" xr:uid="{D5DDBE50-E4D5-4524-9E11-54B012AE10A5}"/>
    <cellStyle name="Output 3 3 5 2 3" xfId="11103" xr:uid="{2E6013F7-E3C4-4358-A69F-1C0A6ED36CDF}"/>
    <cellStyle name="Output 3 3 5 2 3 2" xfId="19653" xr:uid="{C662EAFE-CCB7-4F1C-9C6E-791EB487C382}"/>
    <cellStyle name="Output 3 3 5 2 3 2 2" xfId="34858" xr:uid="{71B41F6A-E0A8-4C42-BE6E-5309B00FE818}"/>
    <cellStyle name="Output 3 3 5 2 3 3" xfId="25901" xr:uid="{A74CC09B-5457-4A37-B1A4-4B2886F81853}"/>
    <cellStyle name="Output 3 3 5 2 4" xfId="16988" xr:uid="{8F766C6E-73E9-49E1-A139-453EDB087813}"/>
    <cellStyle name="Output 3 3 5 2 4 2" xfId="25043" xr:uid="{3706547A-8535-49A1-B498-66FC9891E706}"/>
    <cellStyle name="Output 3 3 5 2 4 2 2" xfId="40231" xr:uid="{DDAADC57-6E0E-4B8E-8A5E-DCCEA61D4D75}"/>
    <cellStyle name="Output 3 3 5 2 4 3" xfId="31197" xr:uid="{5F2D4E9F-DEC8-471E-BF93-DA617DE375AF}"/>
    <cellStyle name="Output 3 3 5 3" xfId="14440" xr:uid="{982DBC5E-C77C-4946-A641-19C1B59C2BC6}"/>
    <cellStyle name="Output 3 3 5 3 2" xfId="22527" xr:uid="{4F30A81B-46B6-4D87-BC5F-97EA6A0108AC}"/>
    <cellStyle name="Output 3 3 5 3 2 2" xfId="37715" xr:uid="{2E267576-1A91-4C7B-BBAD-7832243BB202}"/>
    <cellStyle name="Output 3 3 5 3 3" xfId="28681" xr:uid="{19C34C19-6361-4F4D-8791-8A5800B4D280}"/>
    <cellStyle name="Output 3 3 5 4" xfId="10769" xr:uid="{503F09D4-5FC4-4882-8596-3ED00FF55C30}"/>
    <cellStyle name="Output 3 3 5 4 2" xfId="19319" xr:uid="{7E768476-532C-4A32-9210-4CDD0721C606}"/>
    <cellStyle name="Output 3 3 5 4 2 2" xfId="34524" xr:uid="{8EFE0086-B54A-481D-817A-16A13CCBA45C}"/>
    <cellStyle name="Output 3 3 5 4 3" xfId="25567" xr:uid="{A220F07D-CA32-44C1-AF53-D1F4AD6F4D16}"/>
    <cellStyle name="Output 3 3 5 5" xfId="10674" xr:uid="{CE2BD4BF-0E0D-4E1D-9283-8A7F34D2F9C7}"/>
    <cellStyle name="Output 3 3 5 5 2" xfId="19224" xr:uid="{B9A208D4-2C6D-4758-A4B0-9D3DBB47DBF2}"/>
    <cellStyle name="Output 3 3 5 5 2 2" xfId="34429" xr:uid="{5EAC6863-B022-40F7-9FDE-BB801AF62C0B}"/>
    <cellStyle name="Output 3 3 5 5 3" xfId="25472" xr:uid="{DEA07998-BCBA-4996-9333-74A673B187AC}"/>
    <cellStyle name="Output 3 3 6" xfId="9431" xr:uid="{CD4F3EDC-76EB-4BCD-A833-87BDDADF1FE4}"/>
    <cellStyle name="Output 3 3 6 2" xfId="14576" xr:uid="{F1C05E48-9CA7-437D-B860-44827DA0B611}"/>
    <cellStyle name="Output 3 3 6 2 2" xfId="22663" xr:uid="{786463C4-2DC6-4EEE-8F30-4D6DE0A103B1}"/>
    <cellStyle name="Output 3 3 6 2 2 2" xfId="37851" xr:uid="{ABCD984D-36E6-4680-9B4C-B123AB51AA79}"/>
    <cellStyle name="Output 3 3 6 2 3" xfId="28817" xr:uid="{9439687C-2457-4202-9093-D0FBF444F0D8}"/>
    <cellStyle name="Output 3 3 6 3" xfId="10963" xr:uid="{F4C41A0D-0078-4B0E-88F8-7140857D66C4}"/>
    <cellStyle name="Output 3 3 6 3 2" xfId="19513" xr:uid="{0C90F3C2-BFC1-40AB-B019-41F653F8264A}"/>
    <cellStyle name="Output 3 3 6 3 2 2" xfId="34718" xr:uid="{535B0715-41B0-49FE-949D-6E70E30771D8}"/>
    <cellStyle name="Output 3 3 6 3 3" xfId="25761" xr:uid="{C60971A4-4FB4-447A-9740-495DBEFDD424}"/>
    <cellStyle name="Output 3 3 6 4" xfId="11960" xr:uid="{18184DFD-F469-4B67-9826-9DAEC4725B1F}"/>
    <cellStyle name="Output 3 3 6 4 2" xfId="20447" xr:uid="{5BCEE6D2-693B-4C12-882C-B8CEE1224507}"/>
    <cellStyle name="Output 3 3 6 4 2 2" xfId="35635" xr:uid="{6096BAB5-8D15-41DC-BB40-3A23DD7C90B4}"/>
    <cellStyle name="Output 3 3 6 4 3" xfId="26606" xr:uid="{607B5D9E-6871-4825-A32F-A4ACC550183E}"/>
    <cellStyle name="Output 3 3 7" xfId="11234" xr:uid="{4560337E-C5CD-42CE-8185-65A5B17B4672}"/>
    <cellStyle name="Output 3 3 7 2" xfId="19784" xr:uid="{225777F8-85A1-4D3A-97E2-6C575824BCE1}"/>
    <cellStyle name="Output 3 3 7 2 2" xfId="34989" xr:uid="{2E2D088A-86B3-4160-AF3E-496E7D0FEAE5}"/>
    <cellStyle name="Output 3 3 7 3" xfId="26032" xr:uid="{37738BAA-FAD8-4C22-9143-872A798C80AE}"/>
    <cellStyle name="Output 3 3 8" xfId="12572" xr:uid="{0C17E6D7-1206-4641-883D-9D0BE029C2AA}"/>
    <cellStyle name="Output 3 3 8 2" xfId="20971" xr:uid="{E89FB1EF-760C-46D2-A03B-DFFF338F2397}"/>
    <cellStyle name="Output 3 3 8 2 2" xfId="36159" xr:uid="{310F6EDE-2BA8-4FA3-89D6-6E8612D3B730}"/>
    <cellStyle name="Output 3 3 8 3" xfId="27125" xr:uid="{B7EED560-6EA3-4C00-ABF4-F6A3755713CA}"/>
    <cellStyle name="Output 3 3 9" xfId="12231" xr:uid="{7B7A64AC-2AA7-429E-A9B9-4285905CDF5B}"/>
    <cellStyle name="Output 3 3 9 2" xfId="20665" xr:uid="{9EC11781-305C-40A8-9845-9B186FCA34AD}"/>
    <cellStyle name="Output 3 3 9 2 2" xfId="35853" xr:uid="{B7E4C0BF-5AB4-48BA-8C87-AEA9FD31B47C}"/>
    <cellStyle name="Output 3 3 9 3" xfId="26819" xr:uid="{BBB71E5F-2E93-4149-84C3-060C724DD16E}"/>
    <cellStyle name="Output 3 30" xfId="50549" xr:uid="{CFAEA8CC-7E79-4EC9-A7C8-A8ADF54BEDEC}"/>
    <cellStyle name="Output 3 31" xfId="50454" xr:uid="{F55E8DAF-DA3A-408F-88F1-C4A12E30252D}"/>
    <cellStyle name="Output 3 32" xfId="50478" xr:uid="{635604D5-2221-4A71-ADE2-491AF0B72F6F}"/>
    <cellStyle name="Output 3 33" xfId="51785" xr:uid="{FF6A024F-98D6-40BC-BFF6-204247DAA055}"/>
    <cellStyle name="Output 3 34" xfId="52384" xr:uid="{489015B9-5DE3-4488-A58A-84104C0CEF4E}"/>
    <cellStyle name="Output 3 4" xfId="9151" xr:uid="{509622E2-CFD3-4562-9AC0-09B8260CE1BA}"/>
    <cellStyle name="Output 3 4 10" xfId="43580" xr:uid="{8CBC8691-F95C-4CEA-B100-435DBA7A81FA}"/>
    <cellStyle name="Output 3 4 11" xfId="41961" xr:uid="{0F4C2844-23EA-46A2-81DE-99ECA22D7AF6}"/>
    <cellStyle name="Output 3 4 12" xfId="43796" xr:uid="{397C0ECA-4999-4E26-82BA-52AC0EEF72F4}"/>
    <cellStyle name="Output 3 4 13" xfId="42351" xr:uid="{48A56C35-4FF8-477A-B3C1-435B3BA0443C}"/>
    <cellStyle name="Output 3 4 14" xfId="44314" xr:uid="{CD80195C-5CC2-46C8-9083-4AB45EEA606E}"/>
    <cellStyle name="Output 3 4 15" xfId="44532" xr:uid="{5E273F0C-D402-4FEE-A8D7-0A799D6528D1}"/>
    <cellStyle name="Output 3 4 16" xfId="44733" xr:uid="{44BA5336-DA35-42D4-A670-F6F5895478BC}"/>
    <cellStyle name="Output 3 4 17" xfId="44931" xr:uid="{99A0110E-A7EC-4D7E-84A6-9BD1B4DD53D8}"/>
    <cellStyle name="Output 3 4 18" xfId="46361" xr:uid="{812EEF9C-F9BB-4383-84EB-EBCB0DAB3FAD}"/>
    <cellStyle name="Output 3 4 19" xfId="45920" xr:uid="{C712127D-4D11-4443-BB42-6C61F78BC815}"/>
    <cellStyle name="Output 3 4 2" xfId="9312" xr:uid="{B1496137-A6C8-408F-BF60-65B066192EE7}"/>
    <cellStyle name="Output 3 4 2 2" xfId="10329" xr:uid="{E408C00F-093D-4F5F-8B3F-67B90F9AAC06}"/>
    <cellStyle name="Output 3 4 2 2 2" xfId="15239" xr:uid="{CB08C268-E731-4812-BBDA-8AD05E5B71BB}"/>
    <cellStyle name="Output 3 4 2 2 2 2" xfId="23326" xr:uid="{A54A6F55-0613-440E-9F8F-FF30BB24491E}"/>
    <cellStyle name="Output 3 4 2 2 2 2 2" xfId="38514" xr:uid="{9B5A9E21-F417-44B5-B853-93871093733E}"/>
    <cellStyle name="Output 3 4 2 2 2 3" xfId="29480" xr:uid="{55738E75-FA34-4969-9CAB-CE384B013EFD}"/>
    <cellStyle name="Output 3 4 2 2 3" xfId="16276" xr:uid="{542F3021-DC96-4211-A0A1-0D255D70F1B2}"/>
    <cellStyle name="Output 3 4 2 2 3 2" xfId="24331" xr:uid="{2C1ACFBA-7C75-4128-B661-D1E7622E0543}"/>
    <cellStyle name="Output 3 4 2 2 3 2 2" xfId="39519" xr:uid="{E8704CBC-E785-419B-B96A-335E748C8C32}"/>
    <cellStyle name="Output 3 4 2 2 3 3" xfId="30485" xr:uid="{DB128F82-6EDA-45F0-9348-DC1EB6BCB497}"/>
    <cellStyle name="Output 3 4 2 2 4" xfId="17029" xr:uid="{CE90C4E9-7076-481D-8477-25C0A3962204}"/>
    <cellStyle name="Output 3 4 2 2 4 2" xfId="25084" xr:uid="{997DD3A3-6AE9-4655-9CB7-D6C84B2D06B6}"/>
    <cellStyle name="Output 3 4 2 2 4 2 2" xfId="40272" xr:uid="{EC2555F6-23EE-40F8-9CCD-698328A1DB80}"/>
    <cellStyle name="Output 3 4 2 2 4 3" xfId="31238" xr:uid="{0D7295AD-E554-4C47-B5F9-C32014867A4C}"/>
    <cellStyle name="Output 3 4 2 3" xfId="14484" xr:uid="{9D00121C-CFE2-441F-9FEF-8D113B8C6523}"/>
    <cellStyle name="Output 3 4 2 3 2" xfId="22571" xr:uid="{FA7C25D2-5802-4983-9742-AB53E5CE3BF1}"/>
    <cellStyle name="Output 3 4 2 3 2 2" xfId="37759" xr:uid="{C16135FB-95A6-4F16-AC93-07785022450B}"/>
    <cellStyle name="Output 3 4 2 3 3" xfId="28725" xr:uid="{7C702EB4-4B99-45F5-9CF8-DA481A41D89C}"/>
    <cellStyle name="Output 3 4 2 4" xfId="10436" xr:uid="{06FB51EF-F3F6-4E15-88CC-2F8B9E7E7D51}"/>
    <cellStyle name="Output 3 4 2 4 2" xfId="18986" xr:uid="{1F878E46-9E78-4801-AB55-6F492B03CF3B}"/>
    <cellStyle name="Output 3 4 2 4 2 2" xfId="34191" xr:uid="{5D0E88AE-4164-425A-8CBF-0A33ADBF0C32}"/>
    <cellStyle name="Output 3 4 2 4 3" xfId="25234" xr:uid="{28898F8C-403F-4B35-988C-31CB8DA56C29}"/>
    <cellStyle name="Output 3 4 2 5" xfId="10695" xr:uid="{3043C19C-9A38-4AAF-9830-4D35DB4DA46D}"/>
    <cellStyle name="Output 3 4 2 5 2" xfId="19245" xr:uid="{FE66523B-0CB1-4A41-BDE2-68E303363437}"/>
    <cellStyle name="Output 3 4 2 5 2 2" xfId="34450" xr:uid="{44B3C947-C958-42B6-AB10-CB5FF77AF539}"/>
    <cellStyle name="Output 3 4 2 5 3" xfId="25493" xr:uid="{1C600AA1-0410-4BDC-AB2E-AEB16820475F}"/>
    <cellStyle name="Output 3 4 20" xfId="46101" xr:uid="{5C0150EE-C033-4C91-AA0F-0115BFFF7FE7}"/>
    <cellStyle name="Output 3 4 21" xfId="46044" xr:uid="{3C9F10A0-D42D-4B8A-874B-7B9589B284ED}"/>
    <cellStyle name="Output 3 4 22" xfId="46077" xr:uid="{F207724F-D1F5-4399-A590-DA928F60F64A}"/>
    <cellStyle name="Output 3 4 23" xfId="48989" xr:uid="{5EE5716D-4929-4E76-B7FA-36EC288F0960}"/>
    <cellStyle name="Output 3 4 24" xfId="48738" xr:uid="{9197A2DA-8557-466C-8764-019B7156B8DA}"/>
    <cellStyle name="Output 3 4 25" xfId="48580" xr:uid="{778A1F22-DBDF-4AC8-B82E-870B8C2ECAAD}"/>
    <cellStyle name="Output 3 4 26" xfId="50653" xr:uid="{55F579BD-D3D7-451E-822E-F509FAE6B295}"/>
    <cellStyle name="Output 3 4 27" xfId="50251" xr:uid="{A1C9D7B2-1CEF-4FC3-B7F6-E87EB860FFC6}"/>
    <cellStyle name="Output 3 4 28" xfId="51432" xr:uid="{0A780E3E-C219-4591-8C71-8B4791A5690C}"/>
    <cellStyle name="Output 3 4 29" xfId="51792" xr:uid="{8B8BE7AF-C1A4-458F-8D16-0F969C3B20CF}"/>
    <cellStyle name="Output 3 4 3" xfId="9258" xr:uid="{E5DAE462-AC9B-4F48-B4B9-9DDDC9E25722}"/>
    <cellStyle name="Output 3 4 3 2" xfId="10275" xr:uid="{2A1AE305-A078-4F9F-8769-8C109B74B5A4}"/>
    <cellStyle name="Output 3 4 3 2 2" xfId="15195" xr:uid="{B8344FB4-4F64-4116-9153-0E05378A1DE0}"/>
    <cellStyle name="Output 3 4 3 2 2 2" xfId="23282" xr:uid="{1A45C7AB-186D-4C3B-AB3B-99CAA01AEB5D}"/>
    <cellStyle name="Output 3 4 3 2 2 2 2" xfId="38470" xr:uid="{A3B5588C-8B53-4E82-AC37-C83A384C2311}"/>
    <cellStyle name="Output 3 4 3 2 2 3" xfId="29436" xr:uid="{FE0A265E-10D4-45D2-B1FE-010D0FCF220A}"/>
    <cellStyle name="Output 3 4 3 2 3" xfId="15541" xr:uid="{5C19A486-4E4F-4203-9645-BFCF17EF6CEB}"/>
    <cellStyle name="Output 3 4 3 2 3 2" xfId="23596" xr:uid="{7C8B6098-0273-4EF5-9354-1BA8F32CC72D}"/>
    <cellStyle name="Output 3 4 3 2 3 2 2" xfId="38784" xr:uid="{E5C2DE79-E088-4380-A050-19F5D52817B3}"/>
    <cellStyle name="Output 3 4 3 2 3 3" xfId="29750" xr:uid="{5B3AD8B0-1A58-45A7-A8B5-5C7EA541165C}"/>
    <cellStyle name="Output 3 4 3 2 4" xfId="16990" xr:uid="{D5DFD1D6-16BF-46F3-A6D4-DA5A6BC7DE45}"/>
    <cellStyle name="Output 3 4 3 2 4 2" xfId="25045" xr:uid="{A7DC2606-892E-4E52-8B4D-1C15C83F350E}"/>
    <cellStyle name="Output 3 4 3 2 4 2 2" xfId="40233" xr:uid="{7F96AC74-A5E5-4B2D-B66F-299471FF04B1}"/>
    <cellStyle name="Output 3 4 3 2 4 3" xfId="31199" xr:uid="{2A03BCE7-C479-458A-9FC2-2B57F46829CB}"/>
    <cellStyle name="Output 3 4 3 3" xfId="14442" xr:uid="{BCF6CEAD-264D-4893-98E7-00C8A7CB1333}"/>
    <cellStyle name="Output 3 4 3 3 2" xfId="22529" xr:uid="{E8CA172D-2B10-4D67-A0E4-914EB2339D75}"/>
    <cellStyle name="Output 3 4 3 3 2 2" xfId="37717" xr:uid="{9B06F09F-989B-46AD-8371-F7F50D94200E}"/>
    <cellStyle name="Output 3 4 3 3 3" xfId="28683" xr:uid="{44D94393-9901-4032-844E-62E46512E5F6}"/>
    <cellStyle name="Output 3 4 3 4" xfId="12847" xr:uid="{51D619FB-0AE6-42C6-81B5-0D1CBF765991}"/>
    <cellStyle name="Output 3 4 3 4 2" xfId="21223" xr:uid="{E2D9F38A-1079-4A5E-903C-6DF9F3A0A0DB}"/>
    <cellStyle name="Output 3 4 3 4 2 2" xfId="36411" xr:uid="{B554857A-8406-494D-B769-47225C164C88}"/>
    <cellStyle name="Output 3 4 3 4 3" xfId="27377" xr:uid="{191140D7-8FF5-4C0C-B07B-4CAE7DF86B33}"/>
    <cellStyle name="Output 3 4 3 5" xfId="10676" xr:uid="{A4593743-E929-41DE-A5B8-575ED2A52D1D}"/>
    <cellStyle name="Output 3 4 3 5 2" xfId="19226" xr:uid="{EFA384D3-D7C4-46C6-88F9-0B9B15228305}"/>
    <cellStyle name="Output 3 4 3 5 2 2" xfId="34431" xr:uid="{5AC31E68-39B0-430E-9885-2E1A9BEF542F}"/>
    <cellStyle name="Output 3 4 3 5 3" xfId="25474" xr:uid="{66D53411-C8AD-43ED-9945-D66EC95BDE96}"/>
    <cellStyle name="Output 3 4 30" xfId="52391" xr:uid="{3D278890-66C1-439E-AE3D-EF813BEBF7F4}"/>
    <cellStyle name="Output 3 4 4" xfId="9433" xr:uid="{DE127C98-F5CA-4683-AF85-65756AE0FCB6}"/>
    <cellStyle name="Output 3 4 4 2" xfId="14578" xr:uid="{954AD878-44A1-4A94-AFF1-A469827FD80B}"/>
    <cellStyle name="Output 3 4 4 2 2" xfId="22665" xr:uid="{68028688-8AD0-44DC-A7F3-464EAC0AE4A4}"/>
    <cellStyle name="Output 3 4 4 2 2 2" xfId="37853" xr:uid="{1D9426D7-6612-48D6-9D65-F31DEC3A197E}"/>
    <cellStyle name="Output 3 4 4 2 3" xfId="28819" xr:uid="{49BB8FE1-27B3-4D21-B03D-2FD946B90DB0}"/>
    <cellStyle name="Output 3 4 4 3" xfId="15668" xr:uid="{CDD39B16-E616-4411-9C81-BCFF808754DD}"/>
    <cellStyle name="Output 3 4 4 3 2" xfId="23723" xr:uid="{7D2F26B8-3F30-4589-9FCA-BE963D77FE4E}"/>
    <cellStyle name="Output 3 4 4 3 2 2" xfId="38911" xr:uid="{C09E9757-4432-474D-977A-EDAA51FAF911}"/>
    <cellStyle name="Output 3 4 4 3 3" xfId="29877" xr:uid="{F0E4FC5E-D4E6-44F5-B276-EB13C03DF2ED}"/>
    <cellStyle name="Output 3 4 4 4" xfId="12294" xr:uid="{A156F45D-F18B-42E1-BDBD-2F61D9685683}"/>
    <cellStyle name="Output 3 4 4 4 2" xfId="20717" xr:uid="{8BBC56C5-0FEF-41F2-9648-D4BE554E7CAB}"/>
    <cellStyle name="Output 3 4 4 4 2 2" xfId="35905" xr:uid="{B5911863-3106-4E3F-BE8D-B675BB2622DD}"/>
    <cellStyle name="Output 3 4 4 4 3" xfId="26871" xr:uid="{EF1BBAE9-0E5E-4B80-B1E2-26102D14BD7B}"/>
    <cellStyle name="Output 3 4 5" xfId="11350" xr:uid="{31869760-DEA1-410A-9A98-4B78CF5B25C1}"/>
    <cellStyle name="Output 3 4 5 2" xfId="19900" xr:uid="{5A616B98-DB87-4E26-8267-DFDBA5ACD6D7}"/>
    <cellStyle name="Output 3 4 5 2 2" xfId="35105" xr:uid="{9FD726ED-2BAD-4608-8FA6-E90252FACB98}"/>
    <cellStyle name="Output 3 4 5 3" xfId="26148" xr:uid="{2C2B1904-C787-46D9-B3F9-A0513D142BB6}"/>
    <cellStyle name="Output 3 4 6" xfId="15646" xr:uid="{68D2FEA1-7D66-4625-91F3-B9540E33F16F}"/>
    <cellStyle name="Output 3 4 6 2" xfId="23701" xr:uid="{6207ECBA-70B5-479D-B7AD-A092BD92022D}"/>
    <cellStyle name="Output 3 4 6 2 2" xfId="38889" xr:uid="{21D6FB54-03EA-4EC3-9FB0-5FF22546EC9F}"/>
    <cellStyle name="Output 3 4 6 3" xfId="29855" xr:uid="{45E660AC-79D5-451C-8A70-13EF7E516205}"/>
    <cellStyle name="Output 3 4 7" xfId="16689" xr:uid="{A4D04B0D-F98A-49A8-8F8C-9DE13FC1B447}"/>
    <cellStyle name="Output 3 4 7 2" xfId="24744" xr:uid="{C669B493-33E4-4E0C-9F45-ED19F2CED0C8}"/>
    <cellStyle name="Output 3 4 7 2 2" xfId="39932" xr:uid="{B600E42E-A4C4-4322-B6D6-B59DB5B80A98}"/>
    <cellStyle name="Output 3 4 7 3" xfId="30898" xr:uid="{8B33F1CB-C9EF-479D-A3DF-E1C1118245EB}"/>
    <cellStyle name="Output 3 4 8" xfId="10470" xr:uid="{48570671-643C-4B40-B997-5480ED2B75FF}"/>
    <cellStyle name="Output 3 4 8 2" xfId="19020" xr:uid="{930D772B-E4A3-4792-93D2-BC3DC57E547E}"/>
    <cellStyle name="Output 3 4 8 2 2" xfId="34225" xr:uid="{2A5F52E6-328F-4AA5-84F7-1F0B30B4C0B6}"/>
    <cellStyle name="Output 3 4 8 3" xfId="25268" xr:uid="{3105BCDB-6E70-4F0D-847B-07C6E7A06450}"/>
    <cellStyle name="Output 3 4 9" xfId="42150" xr:uid="{127CA06D-FDCF-4222-929F-245630B55C43}"/>
    <cellStyle name="Output 3 5" xfId="9144" xr:uid="{809624C0-9616-4ED8-888C-179F1EAC7D19}"/>
    <cellStyle name="Output 3 5 2" xfId="10187" xr:uid="{8A478E07-FB73-4533-B5FD-2CBF41A264AA}"/>
    <cellStyle name="Output 3 5 2 2" xfId="15136" xr:uid="{3312A511-74F2-4D44-A24B-4006A7C53BA2}"/>
    <cellStyle name="Output 3 5 2 2 2" xfId="23223" xr:uid="{9E08B37E-C044-452D-BCAE-3AE548B213F3}"/>
    <cellStyle name="Output 3 5 2 2 2 2" xfId="38411" xr:uid="{A46F34FD-CA6D-4735-98C8-8CDCEC13E109}"/>
    <cellStyle name="Output 3 5 2 2 3" xfId="29377" xr:uid="{7D6368DC-4EAD-4B30-956B-B6FBAD9D15A7}"/>
    <cellStyle name="Output 3 5 2 3" xfId="13449" xr:uid="{3AAF7B4C-68C8-4FFC-AE3C-74D8800A3855}"/>
    <cellStyle name="Output 3 5 2 3 2" xfId="21642" xr:uid="{5CCD28BC-F3BD-4752-973F-7E2E77ABFD28}"/>
    <cellStyle name="Output 3 5 2 3 2 2" xfId="36830" xr:uid="{E3852D62-D0BD-4C9D-A521-2853E2F2184A}"/>
    <cellStyle name="Output 3 5 2 3 3" xfId="27796" xr:uid="{3334A6DF-ADAE-4430-9801-4867FEC3248A}"/>
    <cellStyle name="Output 3 5 2 4" xfId="16945" xr:uid="{F7DDA98C-72AC-465F-9000-73A77BCAF413}"/>
    <cellStyle name="Output 3 5 2 4 2" xfId="25000" xr:uid="{21A896EA-978E-43F4-BF60-60BE8C17075B}"/>
    <cellStyle name="Output 3 5 2 4 2 2" xfId="40188" xr:uid="{54203484-A280-4BFA-B424-D1BE18FDE550}"/>
    <cellStyle name="Output 3 5 2 4 3" xfId="31154" xr:uid="{7EF62E84-31A0-4B8E-9F9C-6B7242FF7FAB}"/>
    <cellStyle name="Output 3 5 3" xfId="14381" xr:uid="{1563B68C-01AB-483F-BD6F-A8923003C27C}"/>
    <cellStyle name="Output 3 5 3 2" xfId="22468" xr:uid="{185E747C-BD48-4DDE-BC6F-0BF9EE98DA6A}"/>
    <cellStyle name="Output 3 5 3 2 2" xfId="37656" xr:uid="{620177E6-E5A2-495A-A41A-C80BC161F557}"/>
    <cellStyle name="Output 3 5 3 3" xfId="28622" xr:uid="{9E9006D2-9C2E-43B2-BD70-A65DC55BB3A2}"/>
    <cellStyle name="Output 3 5 4" xfId="11128" xr:uid="{F6B78380-795C-470E-B8B9-9E29BE333188}"/>
    <cellStyle name="Output 3 5 4 2" xfId="19678" xr:uid="{388A6F7D-E4C3-4DDE-8B02-E5302FDE9EE0}"/>
    <cellStyle name="Output 3 5 4 2 2" xfId="34883" xr:uid="{16475E3E-3EF7-417D-AB49-CEA88E09E9B6}"/>
    <cellStyle name="Output 3 5 4 3" xfId="25926" xr:uid="{B65F27E2-F16E-4ABC-83F3-D78A50FF3098}"/>
    <cellStyle name="Output 3 5 5" xfId="15404" xr:uid="{B55905BE-0AAA-4CDA-8E0E-E14993D4C5AE}"/>
    <cellStyle name="Output 3 5 5 2" xfId="23491" xr:uid="{258900EB-0455-4D6D-B340-7BC2AD55DB6E}"/>
    <cellStyle name="Output 3 5 5 2 2" xfId="38679" xr:uid="{56EFA0FB-6605-4061-B976-959DA8DCA1DE}"/>
    <cellStyle name="Output 3 5 5 3" xfId="29645" xr:uid="{EB841AF3-925C-487C-A7A4-7C0004FB58C7}"/>
    <cellStyle name="Output 3 6" xfId="9305" xr:uid="{CB0570DD-ED94-432C-B245-FB6A045EA597}"/>
    <cellStyle name="Output 3 6 2" xfId="10322" xr:uid="{F6BDAB41-7F72-4B33-BCCD-B0EEAF5A287C}"/>
    <cellStyle name="Output 3 6 2 2" xfId="15232" xr:uid="{72C84065-99CD-46EA-97E3-490C9F188404}"/>
    <cellStyle name="Output 3 6 2 2 2" xfId="23319" xr:uid="{5D9284CB-B8A1-4D03-88C8-0C3C2BB46929}"/>
    <cellStyle name="Output 3 6 2 2 2 2" xfId="38507" xr:uid="{77595FD0-D929-4265-8F2E-8644581ADC9B}"/>
    <cellStyle name="Output 3 6 2 2 3" xfId="29473" xr:uid="{5CF7657A-0720-47D9-BCFB-28A91D7D8696}"/>
    <cellStyle name="Output 3 6 2 3" xfId="10751" xr:uid="{FAFDD7CD-8CB5-4D6A-9A00-94C3602520F8}"/>
    <cellStyle name="Output 3 6 2 3 2" xfId="19301" xr:uid="{893A9215-F3E4-41B8-8B75-C8714DFDC545}"/>
    <cellStyle name="Output 3 6 2 3 2 2" xfId="34506" xr:uid="{6F8367B0-7E3F-4D9A-B7DC-829E64FAC0E2}"/>
    <cellStyle name="Output 3 6 2 3 3" xfId="25549" xr:uid="{33219D60-C481-434C-8DEF-3061BA93962C}"/>
    <cellStyle name="Output 3 6 2 4" xfId="17022" xr:uid="{2C143E8E-E546-4C1D-A97A-491EFE99A28A}"/>
    <cellStyle name="Output 3 6 2 4 2" xfId="25077" xr:uid="{7D7613A3-5822-452A-BF17-B40A8F38AA48}"/>
    <cellStyle name="Output 3 6 2 4 2 2" xfId="40265" xr:uid="{93BB4F37-5E6D-4BAB-B0D8-EF3FBA01DB64}"/>
    <cellStyle name="Output 3 6 2 4 3" xfId="31231" xr:uid="{B3BB67C7-4E9A-402F-A970-D494C980E05F}"/>
    <cellStyle name="Output 3 6 3" xfId="14477" xr:uid="{002EB28F-72C5-43AA-9B50-C3B65BD158DE}"/>
    <cellStyle name="Output 3 6 3 2" xfId="22564" xr:uid="{90D97A14-C789-4216-AD63-B4628B3486B6}"/>
    <cellStyle name="Output 3 6 3 2 2" xfId="37752" xr:uid="{E34C8227-BA93-4FA7-9B91-562B52B49689}"/>
    <cellStyle name="Output 3 6 3 3" xfId="28718" xr:uid="{850B9999-FAEE-4776-98D5-7150070F677A}"/>
    <cellStyle name="Output 3 6 4" xfId="12376" xr:uid="{B975A23D-F4EB-4A1F-8137-B8635B65B8D1}"/>
    <cellStyle name="Output 3 6 4 2" xfId="20795" xr:uid="{5E318C24-FDC7-4907-A324-092218E21BC6}"/>
    <cellStyle name="Output 3 6 4 2 2" xfId="35983" xr:uid="{044E335C-3297-437B-852C-D39404AEE6BC}"/>
    <cellStyle name="Output 3 6 4 3" xfId="26949" xr:uid="{30739E47-21BF-4A53-B0CA-69538EEB38BC}"/>
    <cellStyle name="Output 3 6 5" xfId="10691" xr:uid="{CB0B01AC-9CA1-4E92-B5F0-33BE1C04B0D4}"/>
    <cellStyle name="Output 3 6 5 2" xfId="19241" xr:uid="{356E8148-7A9D-4487-BF9D-D76329CB96C6}"/>
    <cellStyle name="Output 3 6 5 2 2" xfId="34446" xr:uid="{EDC153C1-0E21-427A-9583-D6C66001A315}"/>
    <cellStyle name="Output 3 6 5 3" xfId="25489" xr:uid="{C57C2F3F-39C4-4CF0-AA4C-9E4E17E5D189}"/>
    <cellStyle name="Output 3 7" xfId="9251" xr:uid="{B0638D42-EC53-4DF1-9CA1-72E0D64047A6}"/>
    <cellStyle name="Output 3 7 2" xfId="10268" xr:uid="{802D49DB-0E98-4202-8031-114A5A773F63}"/>
    <cellStyle name="Output 3 7 2 2" xfId="15188" xr:uid="{27F0C44D-C89F-4BE9-835D-649C7D748387}"/>
    <cellStyle name="Output 3 7 2 2 2" xfId="23275" xr:uid="{9F5B2034-BF8E-4F69-9409-69B3D6C14D3B}"/>
    <cellStyle name="Output 3 7 2 2 2 2" xfId="38463" xr:uid="{B47EF9A1-A7D0-46E6-874D-F9F21AB9F80E}"/>
    <cellStyle name="Output 3 7 2 2 3" xfId="29429" xr:uid="{A2F5EB1C-7933-4AEE-9D1A-6A7329A6839A}"/>
    <cellStyle name="Output 3 7 2 3" xfId="11677" xr:uid="{B23E6E36-F7A7-4637-9275-74850AB8C2A5}"/>
    <cellStyle name="Output 3 7 2 3 2" xfId="20199" xr:uid="{A59795F1-975D-4DC7-84F4-EB34400FB310}"/>
    <cellStyle name="Output 3 7 2 3 2 2" xfId="35387" xr:uid="{2E4B7D39-BD56-45B3-B0FB-10903ED8810D}"/>
    <cellStyle name="Output 3 7 2 3 3" xfId="26386" xr:uid="{F1D86732-871B-45C6-A830-DE7CD8A2D163}"/>
    <cellStyle name="Output 3 7 2 4" xfId="16983" xr:uid="{BF66FF90-6D67-4C03-823E-6D3401DA5C3E}"/>
    <cellStyle name="Output 3 7 2 4 2" xfId="25038" xr:uid="{7B5AA98D-6D02-4E91-8786-BE398ECC87D1}"/>
    <cellStyle name="Output 3 7 2 4 2 2" xfId="40226" xr:uid="{30993803-46CD-484A-8E6A-A12A916D6691}"/>
    <cellStyle name="Output 3 7 2 4 3" xfId="31192" xr:uid="{D832D3AD-21FE-4E95-A463-A1A0C8E9EB47}"/>
    <cellStyle name="Output 3 7 3" xfId="14435" xr:uid="{42A18430-C4E5-4E4C-84AC-505DD83034D5}"/>
    <cellStyle name="Output 3 7 3 2" xfId="22522" xr:uid="{48DB552F-4306-4444-9687-DB7BF6138594}"/>
    <cellStyle name="Output 3 7 3 2 2" xfId="37710" xr:uid="{BA979778-48F7-46BC-B90C-495B648CCF45}"/>
    <cellStyle name="Output 3 7 3 3" xfId="28676" xr:uid="{CAF3B627-DB39-4CF8-A35F-59C5B2EEFBCF}"/>
    <cellStyle name="Output 3 7 4" xfId="13886" xr:uid="{BEDAB00E-45CE-46E1-A7AF-76798288C618}"/>
    <cellStyle name="Output 3 7 4 2" xfId="21990" xr:uid="{2B8A7D4A-5C69-45FF-BCBB-D4858CD0777B}"/>
    <cellStyle name="Output 3 7 4 2 2" xfId="37178" xr:uid="{D28184AE-C91B-43EE-B423-BB35A8B625AD}"/>
    <cellStyle name="Output 3 7 4 3" xfId="28144" xr:uid="{ACF0D162-130A-4656-91D4-0921B04D0D00}"/>
    <cellStyle name="Output 3 7 5" xfId="10671" xr:uid="{B44311DA-4213-4964-935B-B347AA3A2E77}"/>
    <cellStyle name="Output 3 7 5 2" xfId="19221" xr:uid="{1BEF586B-50F6-4913-B875-9E3833C45786}"/>
    <cellStyle name="Output 3 7 5 2 2" xfId="34426" xr:uid="{8A0C4019-2D5E-4F50-932F-412BD1237BF6}"/>
    <cellStyle name="Output 3 7 5 3" xfId="25469" xr:uid="{50F6415B-F7BD-4632-9D55-81B630C24D52}"/>
    <cellStyle name="Output 3 8" xfId="9426" xr:uid="{1BCBDFAB-3069-4A8C-A268-2F185AE291BE}"/>
    <cellStyle name="Output 3 8 2" xfId="14571" xr:uid="{5DD18151-3211-46C7-8CC4-7D00F85A451F}"/>
    <cellStyle name="Output 3 8 2 2" xfId="22658" xr:uid="{EC3A6CF7-EA3E-4D9D-92D0-7BC7FE68E1D0}"/>
    <cellStyle name="Output 3 8 2 2 2" xfId="37846" xr:uid="{FF0734AC-3442-4AB7-A9B1-B09BF7DA3C16}"/>
    <cellStyle name="Output 3 8 2 3" xfId="28812" xr:uid="{3D60CB06-BE70-47FC-9DAA-A17D995CD0B3}"/>
    <cellStyle name="Output 3 8 3" xfId="13707" xr:uid="{C43E072C-F4E8-4A01-8D75-938C1113B1F2}"/>
    <cellStyle name="Output 3 8 3 2" xfId="21825" xr:uid="{98BADF7A-6CB8-44AD-B020-CC0131C4A663}"/>
    <cellStyle name="Output 3 8 3 2 2" xfId="37013" xr:uid="{963D88F0-9423-4EE6-9902-FE863E587DAB}"/>
    <cellStyle name="Output 3 8 3 3" xfId="27979" xr:uid="{D7859C54-2CEF-4B32-8E80-77914C864D2C}"/>
    <cellStyle name="Output 3 8 4" xfId="11011" xr:uid="{AB73133E-CBCE-4A07-9AD6-056B7F57B77E}"/>
    <cellStyle name="Output 3 8 4 2" xfId="19561" xr:uid="{938A7F06-EB14-4D7A-856F-525148E3DCC8}"/>
    <cellStyle name="Output 3 8 4 2 2" xfId="34766" xr:uid="{AA7DA400-C230-4D0B-BE60-103C324D3AAE}"/>
    <cellStyle name="Output 3 8 4 3" xfId="25809" xr:uid="{B83CD53C-0666-4DD5-88B6-76C9A542C9B3}"/>
    <cellStyle name="Output 3 9" xfId="11231" xr:uid="{DDCE0720-CDD8-4CE6-A61A-A4948DA35B36}"/>
    <cellStyle name="Output 3 9 2" xfId="19781" xr:uid="{5AB1B0F8-7304-4991-9BE1-2E47D57C9420}"/>
    <cellStyle name="Output 3 9 2 2" xfId="34986" xr:uid="{B29DFE26-E880-4899-B640-A33A57E6B2A3}"/>
    <cellStyle name="Output 3 9 3" xfId="26029" xr:uid="{B79FC15C-1A11-4EC2-92C8-BBF966EC1F0A}"/>
    <cellStyle name="Output 4" xfId="7600" xr:uid="{286545F1-C1C3-49EB-9F36-679627F136A5}"/>
    <cellStyle name="Output 4 10" xfId="11235" xr:uid="{AD322968-2952-40B4-BAD9-6E8E11634F07}"/>
    <cellStyle name="Output 4 10 2" xfId="19785" xr:uid="{145ED4EF-2367-4155-8F72-102B2AB23BE5}"/>
    <cellStyle name="Output 4 10 2 2" xfId="34990" xr:uid="{D56BB5AE-DB3E-48C6-BFC8-D9BAEB457E1A}"/>
    <cellStyle name="Output 4 10 3" xfId="26033" xr:uid="{59E011DE-D7A2-4D84-A662-AB49F73B3B34}"/>
    <cellStyle name="Output 4 11" xfId="12609" xr:uid="{BC8FB173-8E7B-4AE4-9E9F-EDEBD4D0071B}"/>
    <cellStyle name="Output 4 11 2" xfId="21006" xr:uid="{85A2C7D3-B1BE-48E2-AE7B-03FE273E04C0}"/>
    <cellStyle name="Output 4 11 2 2" xfId="36194" xr:uid="{21E74AF0-967D-42A2-AA9E-15C72537B80D}"/>
    <cellStyle name="Output 4 11 3" xfId="27160" xr:uid="{6E4F4B24-FCA2-47AD-8AB0-604A6FA11C60}"/>
    <cellStyle name="Output 4 12" xfId="10969" xr:uid="{B96D72CE-7FCD-49EE-B020-1F07AFE2EB3E}"/>
    <cellStyle name="Output 4 12 2" xfId="19519" xr:uid="{A7C2E085-33F2-43D4-BF40-1D6330507E2B}"/>
    <cellStyle name="Output 4 12 2 2" xfId="34724" xr:uid="{373F4D09-149B-48BE-8D57-0D90B722B30B}"/>
    <cellStyle name="Output 4 12 3" xfId="25767" xr:uid="{17257474-F449-43F6-9500-4367E5502AE8}"/>
    <cellStyle name="Output 4 13" xfId="15113" xr:uid="{46931E6B-615E-42CC-91EF-027BE955AAC3}"/>
    <cellStyle name="Output 4 13 2" xfId="23200" xr:uid="{A526845B-7B82-4F2C-91DF-243A21BDBF49}"/>
    <cellStyle name="Output 4 13 2 2" xfId="38388" xr:uid="{FE6D19FB-5FCD-4616-8A13-5D2080261167}"/>
    <cellStyle name="Output 4 13 3" xfId="29354" xr:uid="{E1645019-F3FF-443B-AEE7-78143662BA71}"/>
    <cellStyle name="Output 4 14" xfId="43688" xr:uid="{B8F4958E-0116-40D9-BE5A-8E8FAE16DE44}"/>
    <cellStyle name="Output 4 15" xfId="42419" xr:uid="{B42177E6-E971-4E73-8D6C-B5ECDDEED892}"/>
    <cellStyle name="Output 4 16" xfId="41642" xr:uid="{29945419-C0D9-484D-BAD4-BBA44A784313}"/>
    <cellStyle name="Output 4 17" xfId="42584" xr:uid="{90670EED-33C9-4951-BA9B-75D1E0724744}"/>
    <cellStyle name="Output 4 18" xfId="44006" xr:uid="{9975F400-2F28-45C1-84DD-7F7DB2E8F38F}"/>
    <cellStyle name="Output 4 19" xfId="42729" xr:uid="{C8B02C36-7A96-4F13-A4C9-77D96AE2721F}"/>
    <cellStyle name="Output 4 2" xfId="7601" xr:uid="{5C5B7E8F-7D09-4B5C-9BC7-58E1763ABFD6}"/>
    <cellStyle name="Output 4 2 10" xfId="15939" xr:uid="{5925A0BD-6C23-44AE-98C0-8861FD008DFA}"/>
    <cellStyle name="Output 4 2 10 2" xfId="23994" xr:uid="{024F0077-455D-46CA-9D7C-40E716444549}"/>
    <cellStyle name="Output 4 2 10 2 2" xfId="39182" xr:uid="{C00B729D-583F-471B-879B-2AA5CBA0CA7D}"/>
    <cellStyle name="Output 4 2 10 3" xfId="30148" xr:uid="{3391ECA7-D96D-4D93-AA20-983CF1D3983B}"/>
    <cellStyle name="Output 4 2 11" xfId="16885" xr:uid="{51D5087D-C1FE-43AC-94DF-FD70F3DE7918}"/>
    <cellStyle name="Output 4 2 11 2" xfId="24940" xr:uid="{7A92FB96-765A-4779-949C-2155486AFC40}"/>
    <cellStyle name="Output 4 2 11 2 2" xfId="40128" xr:uid="{34CA1F63-B166-492A-AA8A-9275ACFAF576}"/>
    <cellStyle name="Output 4 2 11 3" xfId="31094" xr:uid="{51DDD509-DA43-4A06-AF68-E5B64E69D215}"/>
    <cellStyle name="Output 4 2 12" xfId="31601" xr:uid="{88719D0E-27E9-4400-B99B-7ABA3153004E}"/>
    <cellStyle name="Output 4 2 13" xfId="43687" xr:uid="{DA78844D-0573-4DBC-83E0-E7BA7A0C1407}"/>
    <cellStyle name="Output 4 2 14" xfId="41943" xr:uid="{0C701A8F-321F-47B4-84A7-F856AE411766}"/>
    <cellStyle name="Output 4 2 15" xfId="43469" xr:uid="{74D70B7A-BA4A-4638-B5BF-3FC071ADAFB9}"/>
    <cellStyle name="Output 4 2 16" xfId="42585" xr:uid="{41BE1EA7-F394-4B5A-A571-62FACF6CA12F}"/>
    <cellStyle name="Output 4 2 17" xfId="42069" xr:uid="{D713FF89-D75B-4D72-98EC-EBFF0D6E7BAB}"/>
    <cellStyle name="Output 4 2 18" xfId="42730" xr:uid="{396DD396-2823-4CDC-9E72-F6C29DDCA615}"/>
    <cellStyle name="Output 4 2 19" xfId="43161" xr:uid="{009C531C-CFAA-47E2-A082-D4FF642B2B9A}"/>
    <cellStyle name="Output 4 2 2" xfId="7602" xr:uid="{72B1C24F-D2D7-4D42-93AE-ACF062DD2429}"/>
    <cellStyle name="Output 4 2 2 10" xfId="16630" xr:uid="{56114F4D-3F22-4AEB-8F96-247B8DDE6436}"/>
    <cellStyle name="Output 4 2 2 10 2" xfId="24685" xr:uid="{43E592C7-42B9-4E00-B95D-00E1AD145A4B}"/>
    <cellStyle name="Output 4 2 2 10 2 2" xfId="39873" xr:uid="{E3D37E7D-3B66-498C-8EAD-7471C7E7CC8D}"/>
    <cellStyle name="Output 4 2 2 10 3" xfId="30839" xr:uid="{A72709D6-F7A9-414D-974B-C657CB2B0133}"/>
    <cellStyle name="Output 4 2 2 11" xfId="31602" xr:uid="{22CE15F1-D552-4914-B149-147764A7F72B}"/>
    <cellStyle name="Output 4 2 2 12" xfId="43686" xr:uid="{1DC37867-373A-4341-BCED-643ACCBF1B05}"/>
    <cellStyle name="Output 4 2 2 13" xfId="41944" xr:uid="{351D6A7A-2607-40BD-806B-E5A7153D1EBD}"/>
    <cellStyle name="Output 4 2 2 14" xfId="43468" xr:uid="{CF335324-7A74-4976-B9B6-F848B40199D5}"/>
    <cellStyle name="Output 4 2 2 15" xfId="42586" xr:uid="{2393662D-1BAA-4014-B598-2D6A361E55DB}"/>
    <cellStyle name="Output 4 2 2 16" xfId="44278" xr:uid="{FB26AC75-0BB7-4C86-98A8-0F6531CA32F1}"/>
    <cellStyle name="Output 4 2 2 17" xfId="42731" xr:uid="{228AE630-9751-4D2C-BF72-A72813BD20E2}"/>
    <cellStyle name="Output 4 2 2 18" xfId="43160" xr:uid="{690F498A-9E4B-4CE3-B2D6-7D544E4A28FD}"/>
    <cellStyle name="Output 4 2 2 19" xfId="42886" xr:uid="{1170E0A4-BB85-4179-8678-CD6B054DE120}"/>
    <cellStyle name="Output 4 2 2 2" xfId="9155" xr:uid="{62F4291A-1258-4DDD-B7A2-8A8CBC1214D1}"/>
    <cellStyle name="Output 4 2 2 2 10" xfId="41356" xr:uid="{EF6D205B-9222-4C15-8189-75C439FDC143}"/>
    <cellStyle name="Output 4 2 2 2 11" xfId="42471" xr:uid="{5AB49B7E-81FE-40DD-B697-81BE482A8C7F}"/>
    <cellStyle name="Output 4 2 2 2 12" xfId="43791" xr:uid="{B4495792-BA9D-477E-85A6-65496978A2F2}"/>
    <cellStyle name="Output 4 2 2 2 13" xfId="44143" xr:uid="{479D38B8-F585-47FB-A24C-9ECD46D00A8F}"/>
    <cellStyle name="Output 4 2 2 2 14" xfId="44225" xr:uid="{6770EF8C-C9A2-4FA3-80DF-777E9CE7AF64}"/>
    <cellStyle name="Output 4 2 2 2 15" xfId="44399" xr:uid="{27EE42E4-CFAC-49AF-9BF5-147CD0160519}"/>
    <cellStyle name="Output 4 2 2 2 16" xfId="44456" xr:uid="{6D880ED5-6098-486D-B091-2103FE938EB3}"/>
    <cellStyle name="Output 4 2 2 2 17" xfId="44411" xr:uid="{B0756D27-18FD-40B6-AF09-C6A5AA00A20A}"/>
    <cellStyle name="Output 4 2 2 2 18" xfId="46367" xr:uid="{0E8A5424-279E-4E77-B7B1-B35E4F8AE99B}"/>
    <cellStyle name="Output 4 2 2 2 19" xfId="45752" xr:uid="{DE1F172F-A514-4568-98B4-487421D95CB8}"/>
    <cellStyle name="Output 4 2 2 2 2" xfId="9316" xr:uid="{8E18B984-D767-4483-966B-B68D42CB11D5}"/>
    <cellStyle name="Output 4 2 2 2 2 2" xfId="10333" xr:uid="{D4AE5658-E9DC-4338-9A40-C1FE1C026A97}"/>
    <cellStyle name="Output 4 2 2 2 2 2 2" xfId="15243" xr:uid="{230DA87A-238D-46C5-A1ED-70AFCB73E18F}"/>
    <cellStyle name="Output 4 2 2 2 2 2 2 2" xfId="23330" xr:uid="{2F6B149E-4671-456F-A99E-D54D0D34B845}"/>
    <cellStyle name="Output 4 2 2 2 2 2 2 2 2" xfId="38518" xr:uid="{2EB6625B-88E9-4D3D-A26A-DA8BB19E6D30}"/>
    <cellStyle name="Output 4 2 2 2 2 2 2 3" xfId="29484" xr:uid="{253113DF-9863-4288-AEEF-98B144232E5F}"/>
    <cellStyle name="Output 4 2 2 2 2 2 3" xfId="11199" xr:uid="{D78AF7EB-3755-4B45-82EE-DE21BD368601}"/>
    <cellStyle name="Output 4 2 2 2 2 2 3 2" xfId="19749" xr:uid="{6126D8C0-ED3E-429B-9F74-22ACABAE2DD1}"/>
    <cellStyle name="Output 4 2 2 2 2 2 3 2 2" xfId="34954" xr:uid="{39557DB5-0668-4742-83AD-3DF9D8FB6CAC}"/>
    <cellStyle name="Output 4 2 2 2 2 2 3 3" xfId="25997" xr:uid="{E23849CE-8991-4ACC-9938-BFF6BC680584}"/>
    <cellStyle name="Output 4 2 2 2 2 2 4" xfId="17033" xr:uid="{419B0CBC-18FE-477F-90E1-AFCE4588E9FE}"/>
    <cellStyle name="Output 4 2 2 2 2 2 4 2" xfId="25088" xr:uid="{5D74B16C-79E4-4462-848E-22FB20DD2CDB}"/>
    <cellStyle name="Output 4 2 2 2 2 2 4 2 2" xfId="40276" xr:uid="{26F60274-AF7E-4C0A-8288-5C628C6DE45E}"/>
    <cellStyle name="Output 4 2 2 2 2 2 4 3" xfId="31242" xr:uid="{972D942C-BC95-4373-99E9-96920B1D9FED}"/>
    <cellStyle name="Output 4 2 2 2 2 3" xfId="14488" xr:uid="{E8D8A33D-916C-45F2-A49F-81CAE9846BF9}"/>
    <cellStyle name="Output 4 2 2 2 2 3 2" xfId="22575" xr:uid="{7258CD19-CFBC-4C0D-B2F4-9038C9EB025E}"/>
    <cellStyle name="Output 4 2 2 2 2 3 2 2" xfId="37763" xr:uid="{FA2A34F0-7E47-416A-BFA4-6A8C72A15CF1}"/>
    <cellStyle name="Output 4 2 2 2 2 3 3" xfId="28729" xr:uid="{47DB3575-2714-4530-B6C2-F4208A77C103}"/>
    <cellStyle name="Output 4 2 2 2 2 4" xfId="12786" xr:uid="{1E05C65C-FCA4-4A80-98F8-E140B31647AD}"/>
    <cellStyle name="Output 4 2 2 2 2 4 2" xfId="21170" xr:uid="{D97D96D6-B89E-45E5-8102-97177D3D8CA1}"/>
    <cellStyle name="Output 4 2 2 2 2 4 2 2" xfId="36358" xr:uid="{91D69FBC-C25D-4FAC-92E5-0FECE7F01A7F}"/>
    <cellStyle name="Output 4 2 2 2 2 4 3" xfId="27324" xr:uid="{F96C0B8D-9C5F-41D5-A96C-2FCD0C3C8737}"/>
    <cellStyle name="Output 4 2 2 2 2 5" xfId="10435" xr:uid="{EC2C12A0-1FC0-4EFD-BA1A-483E5EB80D6D}"/>
    <cellStyle name="Output 4 2 2 2 2 5 2" xfId="18985" xr:uid="{D23F0623-7B25-43DF-9EC1-828D184ED2B4}"/>
    <cellStyle name="Output 4 2 2 2 2 5 2 2" xfId="34190" xr:uid="{EC552247-43CE-4AD7-A238-CC3E39B5A55E}"/>
    <cellStyle name="Output 4 2 2 2 2 5 3" xfId="25233" xr:uid="{AD11BACC-7C84-4C50-9CC4-15F2161C3D23}"/>
    <cellStyle name="Output 4 2 2 2 20" xfId="46106" xr:uid="{83DEF0C8-AE2A-41D4-80E4-C423015A6993}"/>
    <cellStyle name="Output 4 2 2 2 21" xfId="47107" xr:uid="{0CDFD505-EF35-41C6-89B4-7CA68BD14077}"/>
    <cellStyle name="Output 4 2 2 2 22" xfId="47513" xr:uid="{FB0DF781-EE82-483D-AD88-646220B577A5}"/>
    <cellStyle name="Output 4 2 2 2 23" xfId="48995" xr:uid="{485909F5-466E-4C58-B8CC-3B9A9EE0E5BF}"/>
    <cellStyle name="Output 4 2 2 2 24" xfId="48609" xr:uid="{FECB94EF-E256-4C6D-96C4-818DAADA0C4B}"/>
    <cellStyle name="Output 4 2 2 2 25" xfId="48802" xr:uid="{CC2F4D01-D5C0-4B71-A80D-6D6771815737}"/>
    <cellStyle name="Output 4 2 2 2 26" xfId="50659" xr:uid="{E00AA719-78D7-4E63-A4EB-5052C6A800C7}"/>
    <cellStyle name="Output 4 2 2 2 27" xfId="50435" xr:uid="{27C654FA-D01F-4EE3-972F-063C4542EC68}"/>
    <cellStyle name="Output 4 2 2 2 28" xfId="50501" xr:uid="{96A0C966-5BE9-490D-91F8-4D616915CEFA}"/>
    <cellStyle name="Output 4 2 2 2 29" xfId="51796" xr:uid="{91455E2A-1118-495A-94E3-18882A56F015}"/>
    <cellStyle name="Output 4 2 2 2 3" xfId="9262" xr:uid="{BD9FBBD9-AA06-4080-9AC0-6686BE07BD30}"/>
    <cellStyle name="Output 4 2 2 2 3 2" xfId="10279" xr:uid="{6484B88B-CB04-4A6F-81E4-5FB9F9557852}"/>
    <cellStyle name="Output 4 2 2 2 3 2 2" xfId="15199" xr:uid="{E7C412DC-E33B-4009-96EB-86357DA1C0F0}"/>
    <cellStyle name="Output 4 2 2 2 3 2 2 2" xfId="23286" xr:uid="{7A575DEA-AA60-4D5A-B830-8D597CC6AED8}"/>
    <cellStyle name="Output 4 2 2 2 3 2 2 2 2" xfId="38474" xr:uid="{30454CE6-0939-4DAF-8A8B-3294D31C3731}"/>
    <cellStyle name="Output 4 2 2 2 3 2 2 3" xfId="29440" xr:uid="{0F52325E-74A0-4443-833E-81C8DAE171BF}"/>
    <cellStyle name="Output 4 2 2 2 3 2 3" xfId="13288" xr:uid="{565ABC85-0BA0-4FFB-AEB6-1D85BBAAFA7A}"/>
    <cellStyle name="Output 4 2 2 2 3 2 3 2" xfId="21553" xr:uid="{0D9BF590-0BAD-4F20-8B4B-1B520E02CBB6}"/>
    <cellStyle name="Output 4 2 2 2 3 2 3 2 2" xfId="36741" xr:uid="{44B42556-F122-43CF-972B-C6ECB287B5A2}"/>
    <cellStyle name="Output 4 2 2 2 3 2 3 3" xfId="27707" xr:uid="{259D4F2E-F8BE-4CA9-A011-BF81DA0A5F89}"/>
    <cellStyle name="Output 4 2 2 2 3 2 4" xfId="16994" xr:uid="{4D3D8EDC-C307-41C6-BE6D-C587D8A86435}"/>
    <cellStyle name="Output 4 2 2 2 3 2 4 2" xfId="25049" xr:uid="{5E4AA5A8-1259-4DD9-99D4-E156A3A9EF30}"/>
    <cellStyle name="Output 4 2 2 2 3 2 4 2 2" xfId="40237" xr:uid="{AB624E3C-72F0-42B3-AA2A-00DC5780B04C}"/>
    <cellStyle name="Output 4 2 2 2 3 2 4 3" xfId="31203" xr:uid="{9AF0D2A1-BB45-4732-8C1C-687E903E5967}"/>
    <cellStyle name="Output 4 2 2 2 3 3" xfId="14446" xr:uid="{D79265B4-A64C-406E-A46E-2ACC7050F130}"/>
    <cellStyle name="Output 4 2 2 2 3 3 2" xfId="22533" xr:uid="{86E27C65-27C1-4599-BC52-86DA6CE4807B}"/>
    <cellStyle name="Output 4 2 2 2 3 3 2 2" xfId="37721" xr:uid="{2218CF4B-806B-43D7-BA17-89BA9ADC44CC}"/>
    <cellStyle name="Output 4 2 2 2 3 3 3" xfId="28687" xr:uid="{71A35F67-7B3E-408C-9A8D-1AFA0972C187}"/>
    <cellStyle name="Output 4 2 2 2 3 4" xfId="13096" xr:uid="{6781398D-0B73-4DB4-A85C-256A03668F4E}"/>
    <cellStyle name="Output 4 2 2 2 3 4 2" xfId="21424" xr:uid="{024BC8D8-8726-4BFC-8879-5DEE86C393AD}"/>
    <cellStyle name="Output 4 2 2 2 3 4 2 2" xfId="36612" xr:uid="{811A447D-330D-4319-91CA-E2BC79D8FB62}"/>
    <cellStyle name="Output 4 2 2 2 3 4 3" xfId="27578" xr:uid="{8F90BDB8-4517-4177-B5DF-1E2C1D1CDF4B}"/>
    <cellStyle name="Output 4 2 2 2 3 5" xfId="13872" xr:uid="{85A049DA-830F-4951-9941-5CD541D313DC}"/>
    <cellStyle name="Output 4 2 2 2 3 5 2" xfId="21978" xr:uid="{02BEF36B-E445-44FC-B2A1-AD879AC876A4}"/>
    <cellStyle name="Output 4 2 2 2 3 5 2 2" xfId="37166" xr:uid="{2A77D5C4-AB02-4C92-8976-7FCBEF5714C3}"/>
    <cellStyle name="Output 4 2 2 2 3 5 3" xfId="28132" xr:uid="{FDE6DFDD-7D6A-4FA1-AA01-A2F72A86541C}"/>
    <cellStyle name="Output 4 2 2 2 30" xfId="52395" xr:uid="{C987A86C-A256-4C6E-94F3-11F0D7E9E620}"/>
    <cellStyle name="Output 4 2 2 2 4" xfId="9437" xr:uid="{30E05776-2D91-4A4D-B383-BCADC5929A74}"/>
    <cellStyle name="Output 4 2 2 2 4 2" xfId="14582" xr:uid="{F92D1BC7-65CB-445F-9515-BF66785E0A24}"/>
    <cellStyle name="Output 4 2 2 2 4 2 2" xfId="22669" xr:uid="{273CE47B-2E79-443F-B8FF-82E06DB536C2}"/>
    <cellStyle name="Output 4 2 2 2 4 2 2 2" xfId="37857" xr:uid="{2768F6A8-D0D0-489D-BFD5-72A03617D699}"/>
    <cellStyle name="Output 4 2 2 2 4 2 3" xfId="28823" xr:uid="{29317585-BFCF-4C5E-B9DF-CB1239D17233}"/>
    <cellStyle name="Output 4 2 2 2 4 3" xfId="13709" xr:uid="{541630C6-C72E-4FE4-ACF7-60C59A0870FD}"/>
    <cellStyle name="Output 4 2 2 2 4 3 2" xfId="21827" xr:uid="{7A0823FA-3EC2-4D41-86BD-714CFF8CFEF2}"/>
    <cellStyle name="Output 4 2 2 2 4 3 2 2" xfId="37015" xr:uid="{BF3258FF-BEEE-49DE-9B15-10CA10DD4D29}"/>
    <cellStyle name="Output 4 2 2 2 4 3 3" xfId="27981" xr:uid="{104D3C2D-227C-4B06-AF74-02CFBDC4085D}"/>
    <cellStyle name="Output 4 2 2 2 4 4" xfId="12686" xr:uid="{C1D29E17-E91F-4260-8CD3-E47F9A62FA62}"/>
    <cellStyle name="Output 4 2 2 2 4 4 2" xfId="21080" xr:uid="{9A358602-40E7-47A0-B24B-E70FE1AE9CDF}"/>
    <cellStyle name="Output 4 2 2 2 4 4 2 2" xfId="36268" xr:uid="{63AF7845-6E1B-4289-9E36-0DC792592099}"/>
    <cellStyle name="Output 4 2 2 2 4 4 3" xfId="27234" xr:uid="{5D572468-5E57-41A1-9ABA-03782913C1C1}"/>
    <cellStyle name="Output 4 2 2 2 5" xfId="11356" xr:uid="{87E87F45-1153-45AC-B587-B7CDB33E624E}"/>
    <cellStyle name="Output 4 2 2 2 5 2" xfId="19906" xr:uid="{F8101DAA-0D84-490C-9511-8780E6B89C02}"/>
    <cellStyle name="Output 4 2 2 2 5 2 2" xfId="35111" xr:uid="{D9E2FB7A-2554-4030-A0D6-0536B8944914}"/>
    <cellStyle name="Output 4 2 2 2 5 3" xfId="26154" xr:uid="{5EFCAE23-10A5-4D9C-A3CA-E189B66B9CE0}"/>
    <cellStyle name="Output 4 2 2 2 6" xfId="12583" xr:uid="{E6DE873D-39E4-4F87-895D-8DBE80B09945}"/>
    <cellStyle name="Output 4 2 2 2 6 2" xfId="20980" xr:uid="{0CA53D2E-A87A-4AD1-B8FB-A72CD4590639}"/>
    <cellStyle name="Output 4 2 2 2 6 2 2" xfId="36168" xr:uid="{87FFDBE2-15B2-400A-A6DA-B5D719A24C83}"/>
    <cellStyle name="Output 4 2 2 2 6 3" xfId="27134" xr:uid="{2EC5A4E9-0571-41ED-97D0-88780900DD49}"/>
    <cellStyle name="Output 4 2 2 2 7" xfId="15926" xr:uid="{FC4E6C41-609D-4869-99C8-470510254680}"/>
    <cellStyle name="Output 4 2 2 2 7 2" xfId="23981" xr:uid="{C4197A7F-F46D-400B-85D1-B030719724E6}"/>
    <cellStyle name="Output 4 2 2 2 7 2 2" xfId="39169" xr:uid="{4EC178CD-61F2-4C15-A486-417A8C5F2A3D}"/>
    <cellStyle name="Output 4 2 2 2 7 3" xfId="30135" xr:uid="{544C8F7D-C626-475C-9CE5-C70FB3BCACB5}"/>
    <cellStyle name="Output 4 2 2 2 8" xfId="16884" xr:uid="{1D5246CF-ACE8-444D-B07A-7E04E47573A6}"/>
    <cellStyle name="Output 4 2 2 2 8 2" xfId="24939" xr:uid="{5A1660CF-D85F-49E4-A211-2BE93AFFE011}"/>
    <cellStyle name="Output 4 2 2 2 8 2 2" xfId="40127" xr:uid="{9A23DA09-57FC-44BF-9613-B3448AAB69FD}"/>
    <cellStyle name="Output 4 2 2 2 8 3" xfId="31093" xr:uid="{68BF590D-72CE-46B1-B0EB-E7162559896A}"/>
    <cellStyle name="Output 4 2 2 2 9" xfId="42155" xr:uid="{6D3A396F-A94E-491B-8FD2-5AD7CA93D1A7}"/>
    <cellStyle name="Output 4 2 2 20" xfId="46236" xr:uid="{C0E0DD5B-C2F4-4FCC-A439-2E2EEC12000F}"/>
    <cellStyle name="Output 4 2 2 21" xfId="46022" xr:uid="{A0A0A720-BABF-43F5-B5FA-97D07674992A}"/>
    <cellStyle name="Output 4 2 2 22" xfId="46382" xr:uid="{D4AD9774-ADC9-4E75-A513-95068D0FE8F5}"/>
    <cellStyle name="Output 4 2 2 23" xfId="46058" xr:uid="{713769DA-768B-41FF-A4BD-74794A9E9621}"/>
    <cellStyle name="Output 4 2 2 24" xfId="46197" xr:uid="{FE34725B-EE52-40BC-AA56-5104DAA8CBBA}"/>
    <cellStyle name="Output 4 2 2 25" xfId="48880" xr:uid="{64CDE653-9F06-467A-84EF-C87831011DC4}"/>
    <cellStyle name="Output 4 2 2 26" xfId="49650" xr:uid="{6CAC7A5F-814A-4A2E-B665-E3D8DFA50B04}"/>
    <cellStyle name="Output 4 2 2 27" xfId="49083" xr:uid="{68DB56C3-94D6-4874-A9B7-B677C43C005C}"/>
    <cellStyle name="Output 4 2 2 28" xfId="50555" xr:uid="{1C74B1D5-6BAA-43D6-957B-79F422A4957B}"/>
    <cellStyle name="Output 4 2 2 29" xfId="50451" xr:uid="{CEBA529B-B59F-48CD-86F2-2E251CBD7983}"/>
    <cellStyle name="Output 4 2 2 3" xfId="9154" xr:uid="{10A4C1E3-FE8C-463F-8446-97C99FEFC7C2}"/>
    <cellStyle name="Output 4 2 2 3 2" xfId="10193" xr:uid="{E02A8FE6-04D7-472A-975F-18DE5E9B434C}"/>
    <cellStyle name="Output 4 2 2 3 2 2" xfId="15142" xr:uid="{B4A8EA19-9D9D-474E-9702-3CD6AF37B93A}"/>
    <cellStyle name="Output 4 2 2 3 2 2 2" xfId="23229" xr:uid="{A6C7BFDC-C85D-4127-BE19-2D806909DCD5}"/>
    <cellStyle name="Output 4 2 2 3 2 2 2 2" xfId="38417" xr:uid="{255BFC32-DBF9-42EF-BE86-FAD6E761E6C8}"/>
    <cellStyle name="Output 4 2 2 3 2 2 3" xfId="29383" xr:uid="{D124C579-DC90-4067-BF2A-F80BF7C2608C}"/>
    <cellStyle name="Output 4 2 2 3 2 3" xfId="10978" xr:uid="{0D31F53F-DCBA-4E06-9F90-39B49E9A86D4}"/>
    <cellStyle name="Output 4 2 2 3 2 3 2" xfId="19528" xr:uid="{BC7305A8-1649-419F-8CEA-F0DA1ED4AFA4}"/>
    <cellStyle name="Output 4 2 2 3 2 3 2 2" xfId="34733" xr:uid="{07927B49-4662-46E6-A17E-683F03525B32}"/>
    <cellStyle name="Output 4 2 2 3 2 3 3" xfId="25776" xr:uid="{BC48484D-B95E-4673-AB30-751D1949777D}"/>
    <cellStyle name="Output 4 2 2 3 2 4" xfId="16951" xr:uid="{F8E2BC88-FF86-42D7-AE36-C8AEBB2CFA98}"/>
    <cellStyle name="Output 4 2 2 3 2 4 2" xfId="25006" xr:uid="{1C5249D8-21E5-4E20-BB31-BB6AB85CCAEB}"/>
    <cellStyle name="Output 4 2 2 3 2 4 2 2" xfId="40194" xr:uid="{61E92E2C-59D6-4FD2-BDA2-D032E752CD7F}"/>
    <cellStyle name="Output 4 2 2 3 2 4 3" xfId="31160" xr:uid="{9B76F132-51D1-4DDC-B1E0-5A61E2DE4F0D}"/>
    <cellStyle name="Output 4 2 2 3 3" xfId="14387" xr:uid="{A5A5FFDC-4004-4DC9-B70C-222581DBDD3F}"/>
    <cellStyle name="Output 4 2 2 3 3 2" xfId="22474" xr:uid="{FC435AE0-5400-417D-BE9A-366B2A061EB4}"/>
    <cellStyle name="Output 4 2 2 3 3 2 2" xfId="37662" xr:uid="{453C5B66-9C60-48A6-A069-E55F0B4FEE65}"/>
    <cellStyle name="Output 4 2 2 3 3 3" xfId="28628" xr:uid="{C7BB6653-6310-4315-8B8D-6FB16F098CA7}"/>
    <cellStyle name="Output 4 2 2 3 4" xfId="13475" xr:uid="{504F8A79-D0EE-4834-A2D3-1CF9DAE5AAD5}"/>
    <cellStyle name="Output 4 2 2 3 4 2" xfId="21658" xr:uid="{DD6D1DA6-330E-4880-9378-C4426231DCB2}"/>
    <cellStyle name="Output 4 2 2 3 4 2 2" xfId="36846" xr:uid="{A68F37B9-3715-49AA-9FC6-337F5BE6FB5A}"/>
    <cellStyle name="Output 4 2 2 3 4 3" xfId="27812" xr:uid="{65250284-BDE6-459A-83ED-19F486F4EC7E}"/>
    <cellStyle name="Output 4 2 2 3 5" xfId="11404" xr:uid="{07BFA49D-16B1-417D-ADDB-456789035B12}"/>
    <cellStyle name="Output 4 2 2 3 5 2" xfId="19949" xr:uid="{7068EC95-EE7B-4905-B3C2-ECDC45179DEA}"/>
    <cellStyle name="Output 4 2 2 3 5 2 2" xfId="35152" xr:uid="{14092E77-CE80-4A0B-818B-B0622BBCBEC5}"/>
    <cellStyle name="Output 4 2 2 3 5 3" xfId="26195" xr:uid="{847BB29B-5A9C-438E-8613-72EDF898C7C5}"/>
    <cellStyle name="Output 4 2 2 30" xfId="50738" xr:uid="{2BA38B4C-71D6-4312-AED4-9AC2833237EF}"/>
    <cellStyle name="Output 4 2 2 31" xfId="51795" xr:uid="{152E57DC-7D1E-4FCF-A0B8-D93EF86C05FB}"/>
    <cellStyle name="Output 4 2 2 32" xfId="52394" xr:uid="{53623EC3-44C8-473D-A42D-0856F4B12E88}"/>
    <cellStyle name="Output 4 2 2 4" xfId="9315" xr:uid="{826A5484-6E6D-4411-86AE-B1F65A9C2F82}"/>
    <cellStyle name="Output 4 2 2 4 2" xfId="10332" xr:uid="{339A13D9-EB2C-4D4E-B1E2-43A872C20DF4}"/>
    <cellStyle name="Output 4 2 2 4 2 2" xfId="15242" xr:uid="{A777322C-E686-4C83-AAA8-098432EFC78E}"/>
    <cellStyle name="Output 4 2 2 4 2 2 2" xfId="23329" xr:uid="{2008A962-89DB-49A7-B34C-3C99C7B248F0}"/>
    <cellStyle name="Output 4 2 2 4 2 2 2 2" xfId="38517" xr:uid="{B836EB95-D983-44A8-9494-68B037A2EB75}"/>
    <cellStyle name="Output 4 2 2 4 2 2 3" xfId="29483" xr:uid="{2426E768-F4A7-41C9-AD4A-62C65A8A5734}"/>
    <cellStyle name="Output 4 2 2 4 2 3" xfId="11484" xr:uid="{BE394978-C4BA-4AC5-AF51-1E47A05437E8}"/>
    <cellStyle name="Output 4 2 2 4 2 3 2" xfId="20026" xr:uid="{F6B56FC2-3CD8-4A46-A88F-4BC6AB83E0E8}"/>
    <cellStyle name="Output 4 2 2 4 2 3 2 2" xfId="35224" xr:uid="{6E3A8331-A045-4CBE-AF3A-A5ED96C7EB70}"/>
    <cellStyle name="Output 4 2 2 4 2 3 3" xfId="26260" xr:uid="{ED40D48F-4349-4460-B93D-EB98F993AC9F}"/>
    <cellStyle name="Output 4 2 2 4 2 4" xfId="17032" xr:uid="{2DF1CB5C-18E4-4F1B-A503-04A64574A9CC}"/>
    <cellStyle name="Output 4 2 2 4 2 4 2" xfId="25087" xr:uid="{EA986166-55BD-4B86-9F25-F00EA6870717}"/>
    <cellStyle name="Output 4 2 2 4 2 4 2 2" xfId="40275" xr:uid="{4FF2B942-C63A-439E-A73C-44400D61BB13}"/>
    <cellStyle name="Output 4 2 2 4 2 4 3" xfId="31241" xr:uid="{4599BD0F-E5C6-46A8-820E-E3765AA91153}"/>
    <cellStyle name="Output 4 2 2 4 3" xfId="14487" xr:uid="{F50739F8-FB89-4FEB-88B3-8F51F5EC168F}"/>
    <cellStyle name="Output 4 2 2 4 3 2" xfId="22574" xr:uid="{89AA8E80-CE41-4E8A-BA2E-2FDCDCE549A6}"/>
    <cellStyle name="Output 4 2 2 4 3 2 2" xfId="37762" xr:uid="{86248676-C3DB-449C-950A-CF24A7E9AAAD}"/>
    <cellStyle name="Output 4 2 2 4 3 3" xfId="28728" xr:uid="{343B9258-076A-4850-9D86-A19C2B5842ED}"/>
    <cellStyle name="Output 4 2 2 4 4" xfId="15341" xr:uid="{09D318A4-551C-4AD2-8250-2A7D18E93182}"/>
    <cellStyle name="Output 4 2 2 4 4 2" xfId="23428" xr:uid="{78E276DE-D5F4-4B0C-8971-BD913CD0AE1D}"/>
    <cellStyle name="Output 4 2 2 4 4 2 2" xfId="38616" xr:uid="{7A5AE4ED-BE2C-4DB5-A08F-85518C7B109B}"/>
    <cellStyle name="Output 4 2 2 4 4 3" xfId="29582" xr:uid="{5194620E-F32D-48FD-A428-51B4F070E221}"/>
    <cellStyle name="Output 4 2 2 4 5" xfId="13771" xr:uid="{CB630BCC-BB49-414F-BDFA-FE8AFDDAEE08}"/>
    <cellStyle name="Output 4 2 2 4 5 2" xfId="21883" xr:uid="{2828ED28-FA24-4842-8F14-020F2101CE0F}"/>
    <cellStyle name="Output 4 2 2 4 5 2 2" xfId="37071" xr:uid="{558EA6C9-3430-4DBD-A54E-FEFCA0A85868}"/>
    <cellStyle name="Output 4 2 2 4 5 3" xfId="28037" xr:uid="{EE700850-E233-4783-A946-EF91394E2C81}"/>
    <cellStyle name="Output 4 2 2 5" xfId="9261" xr:uid="{7CF83638-5D0B-4999-8469-683ADC67EA9D}"/>
    <cellStyle name="Output 4 2 2 5 2" xfId="10278" xr:uid="{EF0FD3BB-E8C4-4C91-8BCA-05A5C870708E}"/>
    <cellStyle name="Output 4 2 2 5 2 2" xfId="15198" xr:uid="{804E827B-E073-40DF-B314-D606ADDC8E84}"/>
    <cellStyle name="Output 4 2 2 5 2 2 2" xfId="23285" xr:uid="{5C745F8B-EC99-47AA-965C-79E6000DA47A}"/>
    <cellStyle name="Output 4 2 2 5 2 2 2 2" xfId="38473" xr:uid="{9C25907B-47B9-4244-B511-DFED63525322}"/>
    <cellStyle name="Output 4 2 2 5 2 2 3" xfId="29439" xr:uid="{8ED70CFB-FF68-48D3-A08C-500B75016BA5}"/>
    <cellStyle name="Output 4 2 2 5 2 3" xfId="15568" xr:uid="{B940C8E1-5FEF-4839-9A1B-31D8B874828A}"/>
    <cellStyle name="Output 4 2 2 5 2 3 2" xfId="23623" xr:uid="{1D3D0A32-4E51-4006-8575-32E7AF149376}"/>
    <cellStyle name="Output 4 2 2 5 2 3 2 2" xfId="38811" xr:uid="{37C32542-FD4D-43A2-9089-2B3484A1F416}"/>
    <cellStyle name="Output 4 2 2 5 2 3 3" xfId="29777" xr:uid="{8A26A5A2-402D-4414-8039-8EE03F751575}"/>
    <cellStyle name="Output 4 2 2 5 2 4" xfId="16993" xr:uid="{04BC2D38-CEA7-4EAE-BEAE-051373CC8C44}"/>
    <cellStyle name="Output 4 2 2 5 2 4 2" xfId="25048" xr:uid="{5F17542E-D5A6-44FA-9E7B-097CBAA3E1A8}"/>
    <cellStyle name="Output 4 2 2 5 2 4 2 2" xfId="40236" xr:uid="{600F51C7-1C3A-4E3D-BE89-AEB3B063A378}"/>
    <cellStyle name="Output 4 2 2 5 2 4 3" xfId="31202" xr:uid="{9707B81E-F0F3-4AA5-A91C-97AE621BAE0A}"/>
    <cellStyle name="Output 4 2 2 5 3" xfId="14445" xr:uid="{D74E60A9-7DCC-4DBF-9072-93D06E5B6CEC}"/>
    <cellStyle name="Output 4 2 2 5 3 2" xfId="22532" xr:uid="{51C7FE6F-3AFF-4020-93A3-88998BC16ACC}"/>
    <cellStyle name="Output 4 2 2 5 3 2 2" xfId="37720" xr:uid="{5388465C-07AC-480B-86C3-BEDBCCF04992}"/>
    <cellStyle name="Output 4 2 2 5 3 3" xfId="28686" xr:uid="{79E11AD4-47F3-4E23-97C3-4B575EEE1243}"/>
    <cellStyle name="Output 4 2 2 5 4" xfId="12849" xr:uid="{5C67B332-8521-44C6-9D33-FB30CA1B5BA4}"/>
    <cellStyle name="Output 4 2 2 5 4 2" xfId="21225" xr:uid="{59295165-EAB9-4A58-893B-1AF5EAB2AA14}"/>
    <cellStyle name="Output 4 2 2 5 4 2 2" xfId="36413" xr:uid="{B1BB838A-1816-44EA-A0EB-65FEB369FB9A}"/>
    <cellStyle name="Output 4 2 2 5 4 3" xfId="27379" xr:uid="{DB4AF84E-B99B-4CD8-AE62-89A23B529AEE}"/>
    <cellStyle name="Output 4 2 2 5 5" xfId="13090" xr:uid="{F38DC295-DD70-457D-846D-A863000BDDF1}"/>
    <cellStyle name="Output 4 2 2 5 5 2" xfId="21418" xr:uid="{33041926-6BD0-4EE0-80AC-4CFA060DB0BF}"/>
    <cellStyle name="Output 4 2 2 5 5 2 2" xfId="36606" xr:uid="{1C31FDD1-E063-4056-8AC9-588B9D350477}"/>
    <cellStyle name="Output 4 2 2 5 5 3" xfId="27572" xr:uid="{294281AB-D486-4717-A7A7-C803A358FC36}"/>
    <cellStyle name="Output 4 2 2 6" xfId="9436" xr:uid="{12E5E5A9-6440-416E-B115-1FB1CB950926}"/>
    <cellStyle name="Output 4 2 2 6 2" xfId="14581" xr:uid="{831F8E25-38E6-4338-951C-9F871D1B1871}"/>
    <cellStyle name="Output 4 2 2 6 2 2" xfId="22668" xr:uid="{8BF323A2-A9BE-4B53-B57C-08E71A22C13B}"/>
    <cellStyle name="Output 4 2 2 6 2 2 2" xfId="37856" xr:uid="{28BA4D31-C90E-41C5-B484-8645F4610E83}"/>
    <cellStyle name="Output 4 2 2 6 2 3" xfId="28822" xr:uid="{0F37C145-0112-47C6-9C04-01B15709D961}"/>
    <cellStyle name="Output 4 2 2 6 3" xfId="15611" xr:uid="{4F13D81C-761C-499B-A3B5-5305D6653104}"/>
    <cellStyle name="Output 4 2 2 6 3 2" xfId="23666" xr:uid="{7E93DAF4-A60B-4B0D-913D-C614F012ADA4}"/>
    <cellStyle name="Output 4 2 2 6 3 2 2" xfId="38854" xr:uid="{C6AA58D2-857E-4E0C-93B5-F564CC1AABC7}"/>
    <cellStyle name="Output 4 2 2 6 3 3" xfId="29820" xr:uid="{244E6900-FBB7-44F2-BE7D-706A8C53823D}"/>
    <cellStyle name="Output 4 2 2 6 4" xfId="12232" xr:uid="{E79794F4-0D9D-4D68-A241-4E0493DEAFAD}"/>
    <cellStyle name="Output 4 2 2 6 4 2" xfId="20666" xr:uid="{8C9E8644-2601-47CC-977E-1E186DDFB628}"/>
    <cellStyle name="Output 4 2 2 6 4 2 2" xfId="35854" xr:uid="{B3B2BF57-152A-4957-B951-EFF71396865F}"/>
    <cellStyle name="Output 4 2 2 6 4 3" xfId="26820" xr:uid="{F0076795-656E-40FF-8AC6-5B51AC5E10FE}"/>
    <cellStyle name="Output 4 2 2 7" xfId="11237" xr:uid="{8F264113-7310-47C4-9C83-FA2E1B699F4C}"/>
    <cellStyle name="Output 4 2 2 7 2" xfId="19787" xr:uid="{691FE878-48E6-4F98-9D9A-05FE5672152C}"/>
    <cellStyle name="Output 4 2 2 7 2 2" xfId="34992" xr:uid="{DCC391ED-DFE6-4E20-907B-6940D9CFC4BB}"/>
    <cellStyle name="Output 4 2 2 7 3" xfId="26035" xr:uid="{9580F17D-56DF-4CF9-9BA3-5D58243B9EC4}"/>
    <cellStyle name="Output 4 2 2 8" xfId="12635" xr:uid="{4828A60E-B230-465E-AC2A-DCE3FEF69581}"/>
    <cellStyle name="Output 4 2 2 8 2" xfId="21032" xr:uid="{425FF702-BB7F-4FA6-9974-B40626042854}"/>
    <cellStyle name="Output 4 2 2 8 2 2" xfId="36220" xr:uid="{AFBD5FBA-9635-4AB7-AC75-8BC6F64A7E22}"/>
    <cellStyle name="Output 4 2 2 8 3" xfId="27186" xr:uid="{E9DB9F08-5F1C-423B-A50E-D92375E88ECB}"/>
    <cellStyle name="Output 4 2 2 9" xfId="11803" xr:uid="{FB951FF3-8556-46AD-BC3B-AA6EC3210C52}"/>
    <cellStyle name="Output 4 2 2 9 2" xfId="20305" xr:uid="{216ECADF-3B00-4241-BAAC-9F25A21D9CA7}"/>
    <cellStyle name="Output 4 2 2 9 2 2" xfId="35493" xr:uid="{0B949B6C-4FBC-4C10-9108-C0979B679BEE}"/>
    <cellStyle name="Output 4 2 2 9 3" xfId="26477" xr:uid="{A28A6739-2861-4972-91B6-4C4336E32A35}"/>
    <cellStyle name="Output 4 2 20" xfId="42885" xr:uid="{085AF44C-7030-4F03-830D-4C5E38FBEE7B}"/>
    <cellStyle name="Output 4 2 21" xfId="46235" xr:uid="{1D10F0C4-6978-4E6E-A7A4-01CBE20F2E29}"/>
    <cellStyle name="Output 4 2 22" xfId="46023" xr:uid="{EDF11E75-C790-49AA-A80C-106614D2523B}"/>
    <cellStyle name="Output 4 2 23" xfId="47979" xr:uid="{58BDAD40-9583-4917-A3B2-8B1E9E482516}"/>
    <cellStyle name="Output 4 2 24" xfId="47787" xr:uid="{BB471AA8-FF99-4E76-B0C3-66A3120692A3}"/>
    <cellStyle name="Output 4 2 25" xfId="46741" xr:uid="{66212844-1DAE-413D-BF66-14F963123DFE}"/>
    <cellStyle name="Output 4 2 26" xfId="48879" xr:uid="{D336B590-9DE9-4CDE-A26B-E2348BE6E7A4}"/>
    <cellStyle name="Output 4 2 27" xfId="49651" xr:uid="{EA65F1DB-0284-429F-95C9-560400C13AC9}"/>
    <cellStyle name="Output 4 2 28" xfId="49082" xr:uid="{070333C6-93BC-4155-A710-86CC7F0F0E37}"/>
    <cellStyle name="Output 4 2 29" xfId="50554" xr:uid="{0BE5602E-35D4-4E78-9C93-B9202E177B4F}"/>
    <cellStyle name="Output 4 2 3" xfId="9156" xr:uid="{F5470ABA-A171-4A03-81BB-3BCE5B542A21}"/>
    <cellStyle name="Output 4 2 3 10" xfId="43575" xr:uid="{37E81454-0250-430E-B35D-EBD4EDE48F0D}"/>
    <cellStyle name="Output 4 2 3 11" xfId="41963" xr:uid="{92856AE1-9387-499C-8C6E-89D58338F9FD}"/>
    <cellStyle name="Output 4 2 3 12" xfId="43792" xr:uid="{5E2599C9-4CBB-4616-8CAA-2F91DA781890}"/>
    <cellStyle name="Output 4 2 3 13" xfId="42356" xr:uid="{BAA9379D-3E3F-4F56-8BAA-C28E08754A6C}"/>
    <cellStyle name="Output 4 2 3 14" xfId="44226" xr:uid="{EFA3E41C-D327-42F9-A6C9-5C9C94A16813}"/>
    <cellStyle name="Output 4 2 3 15" xfId="42200" xr:uid="{57F5D799-8B85-4F3F-AEBE-708899F45B27}"/>
    <cellStyle name="Output 4 2 3 16" xfId="41763" xr:uid="{6F440B9E-5A2C-4A66-B8CA-A1A93319CCAC}"/>
    <cellStyle name="Output 4 2 3 17" xfId="41928" xr:uid="{A30D4933-6692-4737-A50D-5DC6FA343D3D}"/>
    <cellStyle name="Output 4 2 3 18" xfId="46366" xr:uid="{B7C47175-94FC-43C5-B4F9-063A7A13F825}"/>
    <cellStyle name="Output 4 2 3 19" xfId="45753" xr:uid="{DA8283CC-D5B6-4D55-A791-8BB07A16A314}"/>
    <cellStyle name="Output 4 2 3 2" xfId="9317" xr:uid="{1FD56968-3EBB-4CDD-8A80-83749EF21601}"/>
    <cellStyle name="Output 4 2 3 2 2" xfId="10334" xr:uid="{2FF5BDD8-2255-4714-BD33-6AE358B3F4F7}"/>
    <cellStyle name="Output 4 2 3 2 2 2" xfId="15244" xr:uid="{733B0B90-DB1D-4C91-9D7D-1B84B54930DC}"/>
    <cellStyle name="Output 4 2 3 2 2 2 2" xfId="23331" xr:uid="{FBAA0DD6-8886-4F48-9106-604759889471}"/>
    <cellStyle name="Output 4 2 3 2 2 2 2 2" xfId="38519" xr:uid="{07A4D419-F7D0-4577-8FC0-4841233EFEFD}"/>
    <cellStyle name="Output 4 2 3 2 2 2 3" xfId="29485" xr:uid="{C5028316-8C0D-47C5-937A-8DDBC463A511}"/>
    <cellStyle name="Output 4 2 3 2 2 3" xfId="12984" xr:uid="{F599BAEA-4BDA-4ED1-AAA7-618FE89BB46E}"/>
    <cellStyle name="Output 4 2 3 2 2 3 2" xfId="21338" xr:uid="{1DFAFFD1-6416-4F86-9E14-B9124522C528}"/>
    <cellStyle name="Output 4 2 3 2 2 3 2 2" xfId="36526" xr:uid="{97D89D08-82BF-4841-B681-87D397671FE8}"/>
    <cellStyle name="Output 4 2 3 2 2 3 3" xfId="27492" xr:uid="{59D4FCDE-2977-4046-80A2-DABF80DF9D7E}"/>
    <cellStyle name="Output 4 2 3 2 2 4" xfId="17034" xr:uid="{788F19B0-D10F-417F-8008-295C162862EE}"/>
    <cellStyle name="Output 4 2 3 2 2 4 2" xfId="25089" xr:uid="{4C3B62E7-636E-4ECA-BD33-FDB2D9A19671}"/>
    <cellStyle name="Output 4 2 3 2 2 4 2 2" xfId="40277" xr:uid="{DD0981B5-40C4-44A3-87FB-60274D11B297}"/>
    <cellStyle name="Output 4 2 3 2 2 4 3" xfId="31243" xr:uid="{E7F1CE6C-B294-48F0-A61F-61BD43D50BD3}"/>
    <cellStyle name="Output 4 2 3 2 3" xfId="14489" xr:uid="{048B64FF-D9BE-48B2-AB7F-C592C79B4F6B}"/>
    <cellStyle name="Output 4 2 3 2 3 2" xfId="22576" xr:uid="{40922EFE-906B-43B7-A07B-318853D304C0}"/>
    <cellStyle name="Output 4 2 3 2 3 2 2" xfId="37764" xr:uid="{168D01D5-6E0A-4B25-93A8-FF74D72E3A10}"/>
    <cellStyle name="Output 4 2 3 2 3 3" xfId="28730" xr:uid="{864823C7-EB54-45A9-82E0-B44C6C788ED6}"/>
    <cellStyle name="Output 4 2 3 2 4" xfId="16380" xr:uid="{26EDEC69-0262-4DA2-AF5A-E98EA2F89B3C}"/>
    <cellStyle name="Output 4 2 3 2 4 2" xfId="24435" xr:uid="{048C5171-03C3-4964-BD10-C94C3D2C9098}"/>
    <cellStyle name="Output 4 2 3 2 4 2 2" xfId="39623" xr:uid="{5E683167-EE5B-4627-9CA3-75617D7975E4}"/>
    <cellStyle name="Output 4 2 3 2 4 3" xfId="30589" xr:uid="{54F8DFD9-59C8-4A2B-B915-46E7310BA189}"/>
    <cellStyle name="Output 4 2 3 2 5" xfId="12285" xr:uid="{18664C25-27E9-4401-BD22-D94A44BA8E21}"/>
    <cellStyle name="Output 4 2 3 2 5 2" xfId="20711" xr:uid="{469225EF-16DE-4632-B702-2B0318A1CC88}"/>
    <cellStyle name="Output 4 2 3 2 5 2 2" xfId="35899" xr:uid="{63C83730-631B-4016-AF97-0CAC5B4ED554}"/>
    <cellStyle name="Output 4 2 3 2 5 3" xfId="26865" xr:uid="{30136EB3-E556-48FF-972E-56F235526435}"/>
    <cellStyle name="Output 4 2 3 20" xfId="46105" xr:uid="{C6EEDE7B-A9BE-43D0-9B7E-0E7F82DBD218}"/>
    <cellStyle name="Output 4 2 3 21" xfId="47846" xr:uid="{4CA918F8-9D3D-4411-B827-E7AF63819A71}"/>
    <cellStyle name="Output 4 2 3 22" xfId="47512" xr:uid="{41488BA7-6C8F-4F69-8CFD-BAC219EDBD2F}"/>
    <cellStyle name="Output 4 2 3 23" xfId="48994" xr:uid="{7A8B351A-B27B-46AA-99A7-D51D326324EE}"/>
    <cellStyle name="Output 4 2 3 24" xfId="48733" xr:uid="{9AC295D1-54FF-41EB-A31A-10CEFC897B75}"/>
    <cellStyle name="Output 4 2 3 25" xfId="48801" xr:uid="{D5500EE3-A52D-40C6-80F7-8099A792E277}"/>
    <cellStyle name="Output 4 2 3 26" xfId="50658" xr:uid="{38B921D2-1AC9-4677-92A9-DC72A277FA94}"/>
    <cellStyle name="Output 4 2 3 27" xfId="50257" xr:uid="{2B3539C5-35FC-47E3-B5C2-83F65D8CA72B}"/>
    <cellStyle name="Output 4 2 3 28" xfId="50500" xr:uid="{8D5E95A0-2D3F-45A3-9B2D-5B15D20BD2B3}"/>
    <cellStyle name="Output 4 2 3 29" xfId="51797" xr:uid="{92E1B260-BA9A-4909-BA5E-37DE9FF97B8B}"/>
    <cellStyle name="Output 4 2 3 3" xfId="9263" xr:uid="{C5C2755F-EC91-46CC-A957-0D644F2D9DF8}"/>
    <cellStyle name="Output 4 2 3 3 2" xfId="10280" xr:uid="{13B10230-0E04-41E8-A565-BC26081429AA}"/>
    <cellStyle name="Output 4 2 3 3 2 2" xfId="15200" xr:uid="{49E5B87A-9D1B-4C69-B9FE-DB00937DAA73}"/>
    <cellStyle name="Output 4 2 3 3 2 2 2" xfId="23287" xr:uid="{3BD692D6-10E1-46E3-BCDC-70022610D552}"/>
    <cellStyle name="Output 4 2 3 3 2 2 2 2" xfId="38475" xr:uid="{C9C9EDDE-40D5-44C6-BAFA-5C662D92B6EC}"/>
    <cellStyle name="Output 4 2 3 3 2 2 3" xfId="29441" xr:uid="{3D2ED5BE-DC57-45E8-8FF7-B3583E918CB9}"/>
    <cellStyle name="Output 4 2 3 3 2 3" xfId="11258" xr:uid="{75DFAE06-555B-4739-AA6E-4B265F26DA81}"/>
    <cellStyle name="Output 4 2 3 3 2 3 2" xfId="19808" xr:uid="{4E7913AC-7642-4577-A3D5-EE8C61D4F230}"/>
    <cellStyle name="Output 4 2 3 3 2 3 2 2" xfId="35013" xr:uid="{D3F222D1-F427-45DA-B6AC-D09DB63C850E}"/>
    <cellStyle name="Output 4 2 3 3 2 3 3" xfId="26056" xr:uid="{AD383295-4CA1-4114-A48A-3006035249B4}"/>
    <cellStyle name="Output 4 2 3 3 2 4" xfId="16995" xr:uid="{70A8241B-03E4-42C4-953D-06379F3679B7}"/>
    <cellStyle name="Output 4 2 3 3 2 4 2" xfId="25050" xr:uid="{91A295C9-6436-4D37-897D-1C0A451AAE3F}"/>
    <cellStyle name="Output 4 2 3 3 2 4 2 2" xfId="40238" xr:uid="{69C558D2-560B-4CA1-A0BF-6D5F1F262552}"/>
    <cellStyle name="Output 4 2 3 3 2 4 3" xfId="31204" xr:uid="{44D49F05-1D5A-42BD-8D58-EB7D7C009DCA}"/>
    <cellStyle name="Output 4 2 3 3 3" xfId="14447" xr:uid="{755845E5-CC57-492C-97F2-81A2532E575E}"/>
    <cellStyle name="Output 4 2 3 3 3 2" xfId="22534" xr:uid="{7917F3E7-F816-48F7-BA70-A0618569F651}"/>
    <cellStyle name="Output 4 2 3 3 3 2 2" xfId="37722" xr:uid="{785781DF-A15B-42B8-B30B-3E941FBB1DDE}"/>
    <cellStyle name="Output 4 2 3 3 3 3" xfId="28688" xr:uid="{19644940-35E5-4740-BDC7-F189BBB6FAE7}"/>
    <cellStyle name="Output 4 2 3 3 4" xfId="13068" xr:uid="{16C72CC9-F00C-4106-96D2-EFA25F6FBA69}"/>
    <cellStyle name="Output 4 2 3 3 4 2" xfId="21399" xr:uid="{24AA5526-4E5B-49FC-B6F4-EBFC08FE1950}"/>
    <cellStyle name="Output 4 2 3 3 4 2 2" xfId="36587" xr:uid="{41C4FEA0-F9E9-4C08-B889-6CAF768BDDD7}"/>
    <cellStyle name="Output 4 2 3 3 4 3" xfId="27553" xr:uid="{0787E541-1494-43F1-88EA-9A1EE34EBAC3}"/>
    <cellStyle name="Output 4 2 3 3 5" xfId="12098" xr:uid="{3B70E783-AB36-4A06-A497-1B3ED71C2C83}"/>
    <cellStyle name="Output 4 2 3 3 5 2" xfId="20561" xr:uid="{2A7DC417-A57B-4346-960B-FB20AAAB0725}"/>
    <cellStyle name="Output 4 2 3 3 5 2 2" xfId="35749" xr:uid="{6A6BA9C6-B02A-4172-951A-DE024CC6351B}"/>
    <cellStyle name="Output 4 2 3 3 5 3" xfId="26715" xr:uid="{FC3A02CF-F887-4557-9F1B-9E1891D7AEEF}"/>
    <cellStyle name="Output 4 2 3 30" xfId="52396" xr:uid="{C5C29CD3-F9E6-425B-AA86-DDAEA4C549A5}"/>
    <cellStyle name="Output 4 2 3 4" xfId="9438" xr:uid="{F0A038E2-5AA8-488B-9287-9EE476819111}"/>
    <cellStyle name="Output 4 2 3 4 2" xfId="14583" xr:uid="{A4758E1E-BF36-4FAB-88B5-07217EBF4B8D}"/>
    <cellStyle name="Output 4 2 3 4 2 2" xfId="22670" xr:uid="{77072B45-BECF-4043-B045-04C029B754A8}"/>
    <cellStyle name="Output 4 2 3 4 2 2 2" xfId="37858" xr:uid="{0E45D91A-4B86-40FD-B9EF-F6369186B5B5}"/>
    <cellStyle name="Output 4 2 3 4 2 3" xfId="28824" xr:uid="{7D2F5D07-4760-4503-BDA2-AC24469A4E8E}"/>
    <cellStyle name="Output 4 2 3 4 3" xfId="13708" xr:uid="{9CC7060F-586E-4A7D-A874-EE777A743BA5}"/>
    <cellStyle name="Output 4 2 3 4 3 2" xfId="21826" xr:uid="{11526F09-6AF0-472C-AA24-8FD090FB003A}"/>
    <cellStyle name="Output 4 2 3 4 3 2 2" xfId="37014" xr:uid="{BE59C803-7D07-4207-A472-AE51E648CF74}"/>
    <cellStyle name="Output 4 2 3 4 3 3" xfId="27980" xr:uid="{CC1DEE60-AAA1-4B4C-9D9B-74CF842E2295}"/>
    <cellStyle name="Output 4 2 3 4 4" xfId="10876" xr:uid="{312126E9-3988-4BA4-8604-FE948B3B160D}"/>
    <cellStyle name="Output 4 2 3 4 4 2" xfId="19426" xr:uid="{C39A5733-60E3-481D-89F6-25A130904CE3}"/>
    <cellStyle name="Output 4 2 3 4 4 2 2" xfId="34631" xr:uid="{3DDC1AA1-1CD4-46CF-BA4D-2B6ABD5B898E}"/>
    <cellStyle name="Output 4 2 3 4 4 3" xfId="25674" xr:uid="{D69FFF97-A3D6-4FAB-B432-439E1003543A}"/>
    <cellStyle name="Output 4 2 3 5" xfId="11355" xr:uid="{D0125C03-E798-4F52-9C9C-D6AB30F69416}"/>
    <cellStyle name="Output 4 2 3 5 2" xfId="19905" xr:uid="{31877958-0A53-41A4-A88F-AD412FDDBEEF}"/>
    <cellStyle name="Output 4 2 3 5 2 2" xfId="35110" xr:uid="{89EEF047-942B-41F3-B44D-C52CB9E27C9A}"/>
    <cellStyle name="Output 4 2 3 5 3" xfId="26153" xr:uid="{2ED005EE-2A85-468E-AE13-95CC3E6C925E}"/>
    <cellStyle name="Output 4 2 3 6" xfId="14806" xr:uid="{560E587C-AC4F-4B35-A20D-85714D5DA0AB}"/>
    <cellStyle name="Output 4 2 3 6 2" xfId="22893" xr:uid="{3F09B2DE-BF01-4F27-B26D-13CD648B335A}"/>
    <cellStyle name="Output 4 2 3 6 2 2" xfId="38081" xr:uid="{BD88AFAE-4A57-4BF7-92BF-1634A69D1EE4}"/>
    <cellStyle name="Output 4 2 3 6 3" xfId="29047" xr:uid="{9670C0D0-3721-4A67-80E9-CF933C1DBFD5}"/>
    <cellStyle name="Output 4 2 3 7" xfId="12226" xr:uid="{42417597-9495-4239-BA58-503A719DC648}"/>
    <cellStyle name="Output 4 2 3 7 2" xfId="20663" xr:uid="{E9B4F6F1-355C-4D81-B760-AAC51CE3C75B}"/>
    <cellStyle name="Output 4 2 3 7 2 2" xfId="35851" xr:uid="{4BA4F6DC-2BCC-4264-9825-6EAA609D7B24}"/>
    <cellStyle name="Output 4 2 3 7 3" xfId="26817" xr:uid="{343431AC-B024-4817-BD53-B9BCFE74F1CE}"/>
    <cellStyle name="Output 4 2 3 8" xfId="11547" xr:uid="{E819B59E-36CD-43EF-8EE4-ADCD8B94D9B3}"/>
    <cellStyle name="Output 4 2 3 8 2" xfId="20083" xr:uid="{C4B4A7D4-0072-4E07-B933-913D5C943FEC}"/>
    <cellStyle name="Output 4 2 3 8 2 2" xfId="35279" xr:uid="{9F06F7D9-7E3E-439F-89A6-9FF585CC7855}"/>
    <cellStyle name="Output 4 2 3 8 3" xfId="26295" xr:uid="{C015F48B-C317-48F5-9256-BD03CB23E8D7}"/>
    <cellStyle name="Output 4 2 3 9" xfId="42154" xr:uid="{D6E71F47-55C8-47D0-A2D4-8FF50BA4D168}"/>
    <cellStyle name="Output 4 2 30" xfId="50452" xr:uid="{EB0B0C5C-D994-406C-9C5B-F7C767D1A8D5}"/>
    <cellStyle name="Output 4 2 31" xfId="50737" xr:uid="{2366260F-B6AE-4A05-9065-283EC4A5162B}"/>
    <cellStyle name="Output 4 2 32" xfId="51794" xr:uid="{1ED6E14D-CF60-43F7-ABE3-C3A0B4AB74B7}"/>
    <cellStyle name="Output 4 2 33" xfId="52393" xr:uid="{0A8D43B2-E9CD-461B-A56E-A4CC84BD130E}"/>
    <cellStyle name="Output 4 2 4" xfId="9153" xr:uid="{EAC0349F-03FB-4FBB-B726-C4D626AB7F08}"/>
    <cellStyle name="Output 4 2 4 2" xfId="10192" xr:uid="{9C28A2B9-560E-467F-9DA7-A145D87B80F5}"/>
    <cellStyle name="Output 4 2 4 2 2" xfId="15141" xr:uid="{76C8A1ED-24A2-4D7C-A2FC-BE0A666AB3F6}"/>
    <cellStyle name="Output 4 2 4 2 2 2" xfId="23228" xr:uid="{634D0BB4-2A65-4361-B912-CBBF75BF0441}"/>
    <cellStyle name="Output 4 2 4 2 2 2 2" xfId="38416" xr:uid="{C8BDF0CA-7D57-45BA-A26A-02342CDE2F19}"/>
    <cellStyle name="Output 4 2 4 2 2 3" xfId="29382" xr:uid="{96410CE8-9093-4397-AAEB-D09F892770BB}"/>
    <cellStyle name="Output 4 2 4 2 3" xfId="12464" xr:uid="{32DAEFC4-95C5-4A9D-ACD0-E14AF382188F}"/>
    <cellStyle name="Output 4 2 4 2 3 2" xfId="20881" xr:uid="{083E915B-B35F-4C13-8F58-929746445E48}"/>
    <cellStyle name="Output 4 2 4 2 3 2 2" xfId="36069" xr:uid="{AA50B041-C4E8-49FE-A00D-2A23AC04C4F8}"/>
    <cellStyle name="Output 4 2 4 2 3 3" xfId="27035" xr:uid="{E8D410DD-528D-423F-814D-025FA797B045}"/>
    <cellStyle name="Output 4 2 4 2 4" xfId="16950" xr:uid="{628B9918-661B-4DDB-89A0-8ED007CB533F}"/>
    <cellStyle name="Output 4 2 4 2 4 2" xfId="25005" xr:uid="{83B85A82-BC03-4DB4-B849-E099AFB7702F}"/>
    <cellStyle name="Output 4 2 4 2 4 2 2" xfId="40193" xr:uid="{EFD7FFDF-F145-458F-9541-7C2E246F1F20}"/>
    <cellStyle name="Output 4 2 4 2 4 3" xfId="31159" xr:uid="{63DBB292-91B0-4E89-9FE1-D086CD8CCFB1}"/>
    <cellStyle name="Output 4 2 4 3" xfId="14386" xr:uid="{33721487-2D87-4187-82E8-5E4C09FE295E}"/>
    <cellStyle name="Output 4 2 4 3 2" xfId="22473" xr:uid="{EDC15968-9E12-481A-A6E4-321C66F2A0C9}"/>
    <cellStyle name="Output 4 2 4 3 2 2" xfId="37661" xr:uid="{B9A8A5E3-F286-4669-866B-543E2D51F6BA}"/>
    <cellStyle name="Output 4 2 4 3 3" xfId="28627" xr:uid="{B52DE769-0DF0-46DB-A1F2-89D0C0704515}"/>
    <cellStyle name="Output 4 2 4 4" xfId="13704" xr:uid="{B2ED288C-B547-4E70-8C55-2FDD3E3A4195}"/>
    <cellStyle name="Output 4 2 4 4 2" xfId="21822" xr:uid="{64AC5248-518F-4E64-8BA3-99FEA2DE6E80}"/>
    <cellStyle name="Output 4 2 4 4 2 2" xfId="37010" xr:uid="{EE7CDE06-7197-4318-A98B-3F6CFC3F3007}"/>
    <cellStyle name="Output 4 2 4 4 3" xfId="27976" xr:uid="{1EBD7335-2BFF-4198-B944-53BED1E8807F}"/>
    <cellStyle name="Output 4 2 4 5" xfId="12086" xr:uid="{C362F3DD-B06F-426F-93F7-973BC44FF552}"/>
    <cellStyle name="Output 4 2 4 5 2" xfId="20551" xr:uid="{1C9085B2-5D5D-426A-8ACA-A677204AC2F9}"/>
    <cellStyle name="Output 4 2 4 5 2 2" xfId="35739" xr:uid="{DD73BA1B-9D97-4692-B616-C1129E98F480}"/>
    <cellStyle name="Output 4 2 4 5 3" xfId="26705" xr:uid="{A68B9FC6-FC39-4687-B7E0-DA4E02E86A43}"/>
    <cellStyle name="Output 4 2 5" xfId="9314" xr:uid="{6CD228BE-E649-462F-92C7-07DE03E60D8C}"/>
    <cellStyle name="Output 4 2 5 2" xfId="10331" xr:uid="{64F71256-5AC4-4020-95F6-8729CC9FC095}"/>
    <cellStyle name="Output 4 2 5 2 2" xfId="15241" xr:uid="{9F936CEB-5800-4AE3-B462-4C4C83B2CC8D}"/>
    <cellStyle name="Output 4 2 5 2 2 2" xfId="23328" xr:uid="{E4461DA6-3993-44A3-8063-5A9C8D68D15C}"/>
    <cellStyle name="Output 4 2 5 2 2 2 2" xfId="38516" xr:uid="{F3F7EA91-2EF4-4A21-A2CB-6B8EB6F2F761}"/>
    <cellStyle name="Output 4 2 5 2 2 3" xfId="29482" xr:uid="{C8445309-3D18-4F28-A595-83CE8DCD53B8}"/>
    <cellStyle name="Output 4 2 5 2 3" xfId="15080" xr:uid="{20CA551F-DA0B-48C0-AB0B-0FE6884C4C3C}"/>
    <cellStyle name="Output 4 2 5 2 3 2" xfId="23167" xr:uid="{5C1BF2C5-4C61-4078-AAFB-554F348D197E}"/>
    <cellStyle name="Output 4 2 5 2 3 2 2" xfId="38355" xr:uid="{8079F2AD-143C-4EE9-B98B-6C97BDA505FE}"/>
    <cellStyle name="Output 4 2 5 2 3 3" xfId="29321" xr:uid="{F640EC3E-61FC-422E-80DD-C879D2B693E0}"/>
    <cellStyle name="Output 4 2 5 2 4" xfId="17031" xr:uid="{CAE2B122-9A18-422B-A310-538CB4C9B86A}"/>
    <cellStyle name="Output 4 2 5 2 4 2" xfId="25086" xr:uid="{13346433-844B-49A0-8680-F68837E7B1DD}"/>
    <cellStyle name="Output 4 2 5 2 4 2 2" xfId="40274" xr:uid="{B19EE069-C52E-4A4A-A8CF-6600E3CF1539}"/>
    <cellStyle name="Output 4 2 5 2 4 3" xfId="31240" xr:uid="{552AB682-B49C-4B23-A645-FBAC4BC5402E}"/>
    <cellStyle name="Output 4 2 5 3" xfId="14486" xr:uid="{EC63E1AF-A614-4D61-BA14-7AD445E804BD}"/>
    <cellStyle name="Output 4 2 5 3 2" xfId="22573" xr:uid="{F6C46D89-E169-4C6C-B518-EDC101D26F49}"/>
    <cellStyle name="Output 4 2 5 3 2 2" xfId="37761" xr:uid="{B4DF1692-BF67-4F72-AC9A-E5443132925A}"/>
    <cellStyle name="Output 4 2 5 3 3" xfId="28727" xr:uid="{5D598A3C-C898-4A62-91A7-32D514BE7431}"/>
    <cellStyle name="Output 4 2 5 4" xfId="10619" xr:uid="{7D32DE99-D6B3-467C-85D5-AADB46955BBC}"/>
    <cellStyle name="Output 4 2 5 4 2" xfId="19169" xr:uid="{C018CB00-D649-4402-8E98-255371AB5951}"/>
    <cellStyle name="Output 4 2 5 4 2 2" xfId="34374" xr:uid="{9C6FF443-4945-4436-89AF-7DEFFF1572BC}"/>
    <cellStyle name="Output 4 2 5 4 3" xfId="25417" xr:uid="{22DDDAF6-8C34-44BD-8062-92F778AB5F7C}"/>
    <cellStyle name="Output 4 2 5 5" xfId="12752" xr:uid="{187BADE1-F5BB-4C08-BC56-1CA729C916DB}"/>
    <cellStyle name="Output 4 2 5 5 2" xfId="21140" xr:uid="{03DD96B5-F62E-4DFF-A36B-9ECEAC1FD562}"/>
    <cellStyle name="Output 4 2 5 5 2 2" xfId="36328" xr:uid="{F476E98C-374A-4C53-BD39-2034C15870F3}"/>
    <cellStyle name="Output 4 2 5 5 3" xfId="27294" xr:uid="{3D595D0E-890A-4BD1-B0CF-CB2B23855610}"/>
    <cellStyle name="Output 4 2 6" xfId="9260" xr:uid="{3B910CA9-A779-4D83-85D0-3DABB36CC719}"/>
    <cellStyle name="Output 4 2 6 2" xfId="10277" xr:uid="{D7209719-B668-43FA-8494-AAD34951C799}"/>
    <cellStyle name="Output 4 2 6 2 2" xfId="15197" xr:uid="{01370A9D-477B-4CC9-9052-AC004A4CB51F}"/>
    <cellStyle name="Output 4 2 6 2 2 2" xfId="23284" xr:uid="{A28F5EF9-26D2-434A-8E8E-1C2820BCB258}"/>
    <cellStyle name="Output 4 2 6 2 2 2 2" xfId="38472" xr:uid="{7C6B2C38-7625-4421-86FD-7DC737B00AAE}"/>
    <cellStyle name="Output 4 2 6 2 2 3" xfId="29438" xr:uid="{98D7BBE3-6A9A-406F-B014-F74274954DB3}"/>
    <cellStyle name="Output 4 2 6 2 3" xfId="13866" xr:uid="{20C6BAFD-8034-4980-A02F-5900EBEA7A3A}"/>
    <cellStyle name="Output 4 2 6 2 3 2" xfId="21972" xr:uid="{C20C67A3-863E-4EAF-A7B9-57FAD02F5FBF}"/>
    <cellStyle name="Output 4 2 6 2 3 2 2" xfId="37160" xr:uid="{6529C7E1-A08B-4A17-B0D8-CEF4B7DCC94C}"/>
    <cellStyle name="Output 4 2 6 2 3 3" xfId="28126" xr:uid="{3FF2B6D6-87EA-49DF-9636-C0AD16DEC874}"/>
    <cellStyle name="Output 4 2 6 2 4" xfId="16992" xr:uid="{8D72D1C7-B230-4836-B0F3-908A93E04BF6}"/>
    <cellStyle name="Output 4 2 6 2 4 2" xfId="25047" xr:uid="{6574BF71-FCD1-409E-9FE5-EED3CD26F8EB}"/>
    <cellStyle name="Output 4 2 6 2 4 2 2" xfId="40235" xr:uid="{F21DE9AB-DF86-4BC5-B1C2-C453BB70884C}"/>
    <cellStyle name="Output 4 2 6 2 4 3" xfId="31201" xr:uid="{EFC9E7E6-13FB-49E1-A926-B4C27FB21ADF}"/>
    <cellStyle name="Output 4 2 6 3" xfId="14444" xr:uid="{A26738F4-B89A-41B6-A03D-C19E2C44369A}"/>
    <cellStyle name="Output 4 2 6 3 2" xfId="22531" xr:uid="{751D4F06-51D7-49E0-B4CF-973B19235BDC}"/>
    <cellStyle name="Output 4 2 6 3 2 2" xfId="37719" xr:uid="{398E122A-8E0A-44A4-89CC-59997B8B1F03}"/>
    <cellStyle name="Output 4 2 6 3 3" xfId="28685" xr:uid="{5B280AA1-2747-445D-AECF-0FF690CD98B0}"/>
    <cellStyle name="Output 4 2 6 4" xfId="16262" xr:uid="{037DE98F-3FD4-4F1E-9CE0-1903D72C10A0}"/>
    <cellStyle name="Output 4 2 6 4 2" xfId="24317" xr:uid="{71D1178E-4DF7-4EFC-A5F6-17C29EBD1C01}"/>
    <cellStyle name="Output 4 2 6 4 2 2" xfId="39505" xr:uid="{7FC13939-776B-4870-BD81-9944AA622866}"/>
    <cellStyle name="Output 4 2 6 4 3" xfId="30471" xr:uid="{B7561A37-E459-4DB0-8D27-382F9BDD0A4E}"/>
    <cellStyle name="Output 4 2 6 5" xfId="10675" xr:uid="{80E9994D-888A-46F7-9620-97C9141B5335}"/>
    <cellStyle name="Output 4 2 6 5 2" xfId="19225" xr:uid="{284DEFAB-1917-43DD-A448-6C67A8F498F8}"/>
    <cellStyle name="Output 4 2 6 5 2 2" xfId="34430" xr:uid="{02ED4CC8-328E-4775-A796-D5F90E4A9678}"/>
    <cellStyle name="Output 4 2 6 5 3" xfId="25473" xr:uid="{1C511E52-D7DA-440F-93DB-C45C71B2C288}"/>
    <cellStyle name="Output 4 2 7" xfId="9435" xr:uid="{A382C546-B842-452D-B49D-F7C179613F58}"/>
    <cellStyle name="Output 4 2 7 2" xfId="14580" xr:uid="{7172F795-8581-4AEF-8A42-E3E0E3477645}"/>
    <cellStyle name="Output 4 2 7 2 2" xfId="22667" xr:uid="{07C17D40-7BD7-4654-B93A-ED2E7973A205}"/>
    <cellStyle name="Output 4 2 7 2 2 2" xfId="37855" xr:uid="{34388157-0361-43E7-B26F-009D70D2D3D9}"/>
    <cellStyle name="Output 4 2 7 2 3" xfId="28821" xr:uid="{F6E56B55-A9AC-49E6-B0DB-CABBF6857D3D}"/>
    <cellStyle name="Output 4 2 7 3" xfId="15928" xr:uid="{146C8924-2C93-40D2-8CDC-5FBD2396F2D6}"/>
    <cellStyle name="Output 4 2 7 3 2" xfId="23983" xr:uid="{CEC6CC5F-72D9-4AFC-833B-730F74251861}"/>
    <cellStyle name="Output 4 2 7 3 2 2" xfId="39171" xr:uid="{11C9A3AD-671A-480D-83CA-43D05776A2BE}"/>
    <cellStyle name="Output 4 2 7 3 3" xfId="30137" xr:uid="{E254AB0B-2749-4AA2-877C-125B32A67214}"/>
    <cellStyle name="Output 4 2 7 4" xfId="16023" xr:uid="{21EF681A-C336-41B3-9974-8227F6B853E1}"/>
    <cellStyle name="Output 4 2 7 4 2" xfId="24078" xr:uid="{5FD213FF-4C55-4E71-880E-14E608050187}"/>
    <cellStyle name="Output 4 2 7 4 2 2" xfId="39266" xr:uid="{4CC3E7BA-174C-4598-8DCD-CEFB7FABFDAF}"/>
    <cellStyle name="Output 4 2 7 4 3" xfId="30232" xr:uid="{3F8EF15B-3E00-4A90-A436-1EF5C653E876}"/>
    <cellStyle name="Output 4 2 8" xfId="11236" xr:uid="{117DFFB1-A7C5-4548-8F8D-46268F6250D7}"/>
    <cellStyle name="Output 4 2 8 2" xfId="19786" xr:uid="{A5BD43CF-F759-4E85-B559-EA5C82FC37C8}"/>
    <cellStyle name="Output 4 2 8 2 2" xfId="34991" xr:uid="{A06F9832-4651-40B0-84AB-0992610CA685}"/>
    <cellStyle name="Output 4 2 8 3" xfId="26034" xr:uid="{B2AC9792-AE65-48B3-8F09-2D3E464FC63F}"/>
    <cellStyle name="Output 4 2 9" xfId="15399" xr:uid="{C8DE4244-D560-45D7-A943-9B4FD0046ED6}"/>
    <cellStyle name="Output 4 2 9 2" xfId="23486" xr:uid="{6E136783-9CFC-4CBD-8CB9-5B69AF5F3E7C}"/>
    <cellStyle name="Output 4 2 9 2 2" xfId="38674" xr:uid="{7AACA9AF-B8F3-48C3-9D86-97131400EE98}"/>
    <cellStyle name="Output 4 2 9 3" xfId="29640" xr:uid="{C9F2D2B2-0C0C-4987-AFE4-5055ED573728}"/>
    <cellStyle name="Output 4 20" xfId="43996" xr:uid="{BC2F288A-6023-4385-BEC2-6D819B9E6D8A}"/>
    <cellStyle name="Output 4 21" xfId="42884" xr:uid="{5C8988CA-B23B-47BE-A68C-F552D231D08B}"/>
    <cellStyle name="Output 4 22" xfId="46234" xr:uid="{8BCD3829-4619-4ECB-AA68-10BF02CA64A9}"/>
    <cellStyle name="Output 4 23" xfId="46024" xr:uid="{2A78A4D7-4C11-4F9F-A98A-6452CCAC6978}"/>
    <cellStyle name="Output 4 24" xfId="47980" xr:uid="{C57E2627-A8AF-493D-B34D-27D2C696A3D1}"/>
    <cellStyle name="Output 4 25" xfId="46472" xr:uid="{8EB485B0-E249-458B-A40C-F95CD221C155}"/>
    <cellStyle name="Output 4 26" xfId="45677" xr:uid="{92A8CDF2-9880-4E82-86FB-3D3E0E24B950}"/>
    <cellStyle name="Output 4 27" xfId="48878" xr:uid="{41D14539-AC3E-4BD4-A0C3-F1D360E2AB04}"/>
    <cellStyle name="Output 4 28" xfId="49652" xr:uid="{6728BC49-816D-4598-9C89-5E1DA0FF2135}"/>
    <cellStyle name="Output 4 29" xfId="49691" xr:uid="{A1DEFE5C-F2E9-41ED-806E-D41AC40217B5}"/>
    <cellStyle name="Output 4 3" xfId="7603" xr:uid="{72F3290D-15D7-4395-9374-59588E473D0F}"/>
    <cellStyle name="Output 4 3 10" xfId="12660" xr:uid="{01B7461F-D117-4DC0-85D8-027980BA7D8B}"/>
    <cellStyle name="Output 4 3 10 2" xfId="21055" xr:uid="{0A6D6938-C54F-4157-89C8-5299996F244D}"/>
    <cellStyle name="Output 4 3 10 2 2" xfId="36243" xr:uid="{306DD6ED-3E23-4845-AE66-01676C4BA65D}"/>
    <cellStyle name="Output 4 3 10 3" xfId="27209" xr:uid="{935A8F2C-0060-47FD-9246-234AC3D84041}"/>
    <cellStyle name="Output 4 3 11" xfId="31603" xr:uid="{DF95ABBA-1AB9-4E17-AB10-6C89F83D792F}"/>
    <cellStyle name="Output 4 3 12" xfId="43685" xr:uid="{71505FD4-A2A9-4DF2-9EE6-6FD1FBE21BAC}"/>
    <cellStyle name="Output 4 3 13" xfId="41945" xr:uid="{A74E0432-3382-4AC6-A004-B969D2D5318A}"/>
    <cellStyle name="Output 4 3 14" xfId="41808" xr:uid="{90F0FAF7-4AF9-4270-AC43-045B3ED06E5B}"/>
    <cellStyle name="Output 4 3 15" xfId="41894" xr:uid="{701EA615-0AB5-402E-97F4-17860F54E5FB}"/>
    <cellStyle name="Output 4 3 16" xfId="41838" xr:uid="{1F9D60FD-D1EA-4B43-9529-A88655C0CFC5}"/>
    <cellStyle name="Output 4 3 17" xfId="43821" xr:uid="{FC210FB3-DB69-4FE8-8FF1-6C8034422700}"/>
    <cellStyle name="Output 4 3 18" xfId="41855" xr:uid="{F7F9CE9E-5A44-4319-8534-33B280C648CE}"/>
    <cellStyle name="Output 4 3 19" xfId="41398" xr:uid="{56B80B38-6616-44BF-A21E-B514522DB002}"/>
    <cellStyle name="Output 4 3 2" xfId="9158" xr:uid="{6D6F86CF-5024-4F90-A6C4-9CD969FB5D1B}"/>
    <cellStyle name="Output 4 3 2 10" xfId="41723" xr:uid="{FFF7B1C4-86E6-4CA9-BBB3-802FDF451111}"/>
    <cellStyle name="Output 4 3 2 11" xfId="42472" xr:uid="{44446EBA-8468-4285-852E-422E9D0B7506}"/>
    <cellStyle name="Output 4 3 2 12" xfId="44018" xr:uid="{558046EC-4063-431B-B635-57C60A7D97ED}"/>
    <cellStyle name="Output 4 3 2 13" xfId="42643" xr:uid="{639F337D-95CE-4643-A0C3-65DC44CF8541}"/>
    <cellStyle name="Output 4 3 2 14" xfId="43235" xr:uid="{E2F10F51-A378-4A39-BC7B-C8FE59D42C1F}"/>
    <cellStyle name="Output 4 3 2 15" xfId="42787" xr:uid="{4FDAA5A5-F75A-4624-882E-475856E4A021}"/>
    <cellStyle name="Output 4 3 2 16" xfId="43114" xr:uid="{D1232CED-0AA3-4645-B410-F86B9193BD59}"/>
    <cellStyle name="Output 4 3 2 17" xfId="42925" xr:uid="{7660249C-6F0F-498F-9C4F-54DF866B1BBE}"/>
    <cellStyle name="Output 4 3 2 18" xfId="46368" xr:uid="{7BCACFD5-E1D5-4122-9D51-7890EAE7095B}"/>
    <cellStyle name="Output 4 3 2 19" xfId="45751" xr:uid="{756425FD-065E-48F0-ADF4-4E1AE3D48CB4}"/>
    <cellStyle name="Output 4 3 2 2" xfId="9319" xr:uid="{92CBE57C-FE62-41CC-B02F-0E931FFECB88}"/>
    <cellStyle name="Output 4 3 2 2 2" xfId="10336" xr:uid="{63958371-FE10-453E-B456-53B6B4057FD8}"/>
    <cellStyle name="Output 4 3 2 2 2 2" xfId="15246" xr:uid="{F56A4A34-91DF-45BF-A55D-F197A6B03CF0}"/>
    <cellStyle name="Output 4 3 2 2 2 2 2" xfId="23333" xr:uid="{9FC0652C-D883-4431-828B-732A5F8FF11B}"/>
    <cellStyle name="Output 4 3 2 2 2 2 2 2" xfId="38521" xr:uid="{6F849566-805E-4BDA-AB26-3987A20BCE57}"/>
    <cellStyle name="Output 4 3 2 2 2 2 3" xfId="29487" xr:uid="{5994E6DF-4A49-47EA-9439-08B7D1C84DCF}"/>
    <cellStyle name="Output 4 3 2 2 2 3" xfId="11878" xr:uid="{6B25B9AB-3542-4B5D-9877-57A49EC290FE}"/>
    <cellStyle name="Output 4 3 2 2 2 3 2" xfId="20372" xr:uid="{0845ED37-C143-4E68-ACFA-589686816467}"/>
    <cellStyle name="Output 4 3 2 2 2 3 2 2" xfId="35560" xr:uid="{B9E8F73E-9E5C-453D-82D2-B9DFD91B2266}"/>
    <cellStyle name="Output 4 3 2 2 2 3 3" xfId="26536" xr:uid="{651DD8A4-59ED-48E4-B701-D3326C80A47B}"/>
    <cellStyle name="Output 4 3 2 2 2 4" xfId="17036" xr:uid="{34DDB761-BBB1-4BCE-B090-3E373749C579}"/>
    <cellStyle name="Output 4 3 2 2 2 4 2" xfId="25091" xr:uid="{B15E72EC-3DA4-4B63-B813-8E001D467520}"/>
    <cellStyle name="Output 4 3 2 2 2 4 2 2" xfId="40279" xr:uid="{48C58B82-F26B-4FD4-9B7F-D6CAEE1A1E12}"/>
    <cellStyle name="Output 4 3 2 2 2 4 3" xfId="31245" xr:uid="{C724CEF9-250F-4E4F-9D4E-BAD22480A0FC}"/>
    <cellStyle name="Output 4 3 2 2 3" xfId="14491" xr:uid="{3A4BB397-76B0-4A69-9A1D-895AFF84B882}"/>
    <cellStyle name="Output 4 3 2 2 3 2" xfId="22578" xr:uid="{2515B4E8-13E1-4B8D-82B8-9312D9005035}"/>
    <cellStyle name="Output 4 3 2 2 3 2 2" xfId="37766" xr:uid="{9DA53F8C-FAF5-471F-81E4-8ABCC7230A29}"/>
    <cellStyle name="Output 4 3 2 2 3 3" xfId="28732" xr:uid="{FC74E687-B471-4DD8-BFB4-8C4A6F59C16E}"/>
    <cellStyle name="Output 4 3 2 2 4" xfId="12787" xr:uid="{DF9FCB6B-5839-4C25-9D36-FEC583A186C6}"/>
    <cellStyle name="Output 4 3 2 2 4 2" xfId="21171" xr:uid="{22CFC9F9-9BB3-4A38-8675-5F6212F9A2BE}"/>
    <cellStyle name="Output 4 3 2 2 4 2 2" xfId="36359" xr:uid="{A89D7FD8-809B-4A13-BBD9-23D3945AA0FC}"/>
    <cellStyle name="Output 4 3 2 2 4 3" xfId="27325" xr:uid="{A5BD4379-6D30-45FC-9051-3903A33EC543}"/>
    <cellStyle name="Output 4 3 2 2 5" xfId="15590" xr:uid="{80788320-DA7F-4A57-A6A0-E7B5F269F009}"/>
    <cellStyle name="Output 4 3 2 2 5 2" xfId="23645" xr:uid="{8FE97AB6-390E-4E65-AC0D-9A1D9ED2BC12}"/>
    <cellStyle name="Output 4 3 2 2 5 2 2" xfId="38833" xr:uid="{D35AB8E9-825D-4DFB-A7C5-F91F82F10007}"/>
    <cellStyle name="Output 4 3 2 2 5 3" xfId="29799" xr:uid="{91040239-2557-4F9C-AEB4-16B1275DEBEE}"/>
    <cellStyle name="Output 4 3 2 20" xfId="47742" xr:uid="{12AC0AED-868F-44EC-A24C-8EE2DD51056B}"/>
    <cellStyle name="Output 4 3 2 21" xfId="47856" xr:uid="{AB934739-5FA3-4397-B69B-DACD394E3D68}"/>
    <cellStyle name="Output 4 3 2 22" xfId="46783" xr:uid="{F5C37DA3-6F68-4481-B4B5-B4D8B9C2B4E7}"/>
    <cellStyle name="Output 4 3 2 23" xfId="48996" xr:uid="{0F541569-2D1E-469A-986E-3BF6D5A435CD}"/>
    <cellStyle name="Output 4 3 2 24" xfId="48732" xr:uid="{F85434F3-1389-4EBA-9708-E20A023A4354}"/>
    <cellStyle name="Output 4 3 2 25" xfId="48803" xr:uid="{C1A5DBBD-8DD8-4BEE-997E-8A637E2878CC}"/>
    <cellStyle name="Output 4 3 2 26" xfId="50660" xr:uid="{88011C7C-433A-4649-BB76-6BA5BDF905A2}"/>
    <cellStyle name="Output 4 3 2 27" xfId="50434" xr:uid="{8F4641E8-3A75-415B-90A9-B6FF5C0C109D}"/>
    <cellStyle name="Output 4 3 2 28" xfId="50502" xr:uid="{7BC53C53-2464-47C8-8742-1F66C5CDF947}"/>
    <cellStyle name="Output 4 3 2 29" xfId="51799" xr:uid="{74F50D08-1E62-47E5-B579-4C4D38F7204D}"/>
    <cellStyle name="Output 4 3 2 3" xfId="9265" xr:uid="{0C3D09FA-4766-4DB4-8E72-7EC262FD6F63}"/>
    <cellStyle name="Output 4 3 2 3 2" xfId="10282" xr:uid="{67D3948A-2FBD-4666-B213-81B7A12AF422}"/>
    <cellStyle name="Output 4 3 2 3 2 2" xfId="15202" xr:uid="{AA423B4B-1304-45D3-ADD1-D2811D4D1D39}"/>
    <cellStyle name="Output 4 3 2 3 2 2 2" xfId="23289" xr:uid="{F20D25C7-3029-46C4-89D0-8DDDD4A782E5}"/>
    <cellStyle name="Output 4 3 2 3 2 2 2 2" xfId="38477" xr:uid="{F38861BB-981E-4AD8-B341-07FEFFA39AFE}"/>
    <cellStyle name="Output 4 3 2 3 2 2 3" xfId="29443" xr:uid="{A0F4F96C-70C2-4299-8C21-832B9987DB04}"/>
    <cellStyle name="Output 4 3 2 3 2 3" xfId="12739" xr:uid="{27202B3B-E413-44BB-8142-86765E2DADBB}"/>
    <cellStyle name="Output 4 3 2 3 2 3 2" xfId="21130" xr:uid="{BA52D7FD-D8AA-40E8-8F70-5DFF94DE8C26}"/>
    <cellStyle name="Output 4 3 2 3 2 3 2 2" xfId="36318" xr:uid="{D3CAA408-9654-42D2-9FA8-A66C2D5ED2C5}"/>
    <cellStyle name="Output 4 3 2 3 2 3 3" xfId="27284" xr:uid="{CDF98388-2B75-41AA-9D1B-F3D332012F86}"/>
    <cellStyle name="Output 4 3 2 3 2 4" xfId="16997" xr:uid="{A5E6ED26-9A2E-40B8-A565-0A863ECAB84D}"/>
    <cellStyle name="Output 4 3 2 3 2 4 2" xfId="25052" xr:uid="{58400F8D-4B26-4ADA-92C0-EF11F634245E}"/>
    <cellStyle name="Output 4 3 2 3 2 4 2 2" xfId="40240" xr:uid="{4E33FF14-4EE9-428E-84AD-6D92F3F664B0}"/>
    <cellStyle name="Output 4 3 2 3 2 4 3" xfId="31206" xr:uid="{7D4504F8-9B37-475D-8243-3893F4140CAF}"/>
    <cellStyle name="Output 4 3 2 3 3" xfId="14449" xr:uid="{757D1994-4EBF-4133-9440-72E99E5E439C}"/>
    <cellStyle name="Output 4 3 2 3 3 2" xfId="22536" xr:uid="{F472598F-7661-4613-A6E2-FCE66DD79B1C}"/>
    <cellStyle name="Output 4 3 2 3 3 2 2" xfId="37724" xr:uid="{7F849F7C-8C30-4F6D-89CB-401FF6F613D9}"/>
    <cellStyle name="Output 4 3 2 3 3 3" xfId="28690" xr:uid="{50E3E5B3-F59C-47ED-A6E1-50860E75586E}"/>
    <cellStyle name="Output 4 3 2 3 4" xfId="13934" xr:uid="{54350688-E478-4DB4-8849-45F1FD70AC5A}"/>
    <cellStyle name="Output 4 3 2 3 4 2" xfId="22032" xr:uid="{899FFE67-0C2C-4A44-9FA3-018B4B23D6A2}"/>
    <cellStyle name="Output 4 3 2 3 4 2 2" xfId="37220" xr:uid="{2B1CBBE7-1C0E-4D36-9658-85F6BD2A6722}"/>
    <cellStyle name="Output 4 3 2 3 4 3" xfId="28186" xr:uid="{4DE2D965-0F91-406C-B537-52B31AB6316C}"/>
    <cellStyle name="Output 4 3 2 3 5" xfId="10677" xr:uid="{44A48648-8EFA-427C-850E-89BCA4952850}"/>
    <cellStyle name="Output 4 3 2 3 5 2" xfId="19227" xr:uid="{E4F90FC9-7BA3-4BE9-B347-618EEB7A5AC3}"/>
    <cellStyle name="Output 4 3 2 3 5 2 2" xfId="34432" xr:uid="{A2F36806-25DF-4AFD-A0FF-DB278E18D78E}"/>
    <cellStyle name="Output 4 3 2 3 5 3" xfId="25475" xr:uid="{2E4370C3-F407-415C-ACF4-041DD130C4DC}"/>
    <cellStyle name="Output 4 3 2 30" xfId="52398" xr:uid="{13617CFC-2A1F-43EC-835D-0DA8E7CCD565}"/>
    <cellStyle name="Output 4 3 2 4" xfId="9440" xr:uid="{FC2290CB-6C3A-456E-AC37-BDA0C996E947}"/>
    <cellStyle name="Output 4 3 2 4 2" xfId="14585" xr:uid="{E324EF35-C229-4088-BAF5-40380F7BCAC7}"/>
    <cellStyle name="Output 4 3 2 4 2 2" xfId="22672" xr:uid="{DC4F928F-0D1A-4000-85D0-4B4600CD9442}"/>
    <cellStyle name="Output 4 3 2 4 2 2 2" xfId="37860" xr:uid="{ABED4B66-EA4B-4807-A9BE-DA2EE55F2E46}"/>
    <cellStyle name="Output 4 3 2 4 2 3" xfId="28826" xr:uid="{13F568A4-7483-4298-893E-C8D4D7F71F19}"/>
    <cellStyle name="Output 4 3 2 4 3" xfId="11041" xr:uid="{5839A26E-3E4E-453A-8BF7-089ABBEDB173}"/>
    <cellStyle name="Output 4 3 2 4 3 2" xfId="19591" xr:uid="{441C9FAE-DF9C-4554-A29B-F0503DBA38EC}"/>
    <cellStyle name="Output 4 3 2 4 3 2 2" xfId="34796" xr:uid="{A6B4444A-A7CF-48CB-8B74-97462C3E330C}"/>
    <cellStyle name="Output 4 3 2 4 3 3" xfId="25839" xr:uid="{C8DE7FB0-F82C-45DE-97EC-50318D7C99C8}"/>
    <cellStyle name="Output 4 3 2 4 4" xfId="16826" xr:uid="{D38EA055-AD08-4157-AA71-07064F296E40}"/>
    <cellStyle name="Output 4 3 2 4 4 2" xfId="24881" xr:uid="{0D3B1A1E-711C-421A-BE53-4176517BE50C}"/>
    <cellStyle name="Output 4 3 2 4 4 2 2" xfId="40069" xr:uid="{2CA6F7E2-C134-44ED-8AC6-F5810A95199E}"/>
    <cellStyle name="Output 4 3 2 4 4 3" xfId="31035" xr:uid="{3DC511F5-C20F-4431-A3B8-8091EAFE9148}"/>
    <cellStyle name="Output 4 3 2 5" xfId="11357" xr:uid="{494A5AC0-6292-4546-B2F4-886DD99F747D}"/>
    <cellStyle name="Output 4 3 2 5 2" xfId="19907" xr:uid="{81C0E198-218A-4454-AB43-80E060F795AD}"/>
    <cellStyle name="Output 4 3 2 5 2 2" xfId="35112" xr:uid="{400308BF-37C6-49CF-A849-F9C83E7E89B2}"/>
    <cellStyle name="Output 4 3 2 5 3" xfId="26155" xr:uid="{FD943AD7-5D74-42BE-98D5-0E2CE453385A}"/>
    <cellStyle name="Output 4 3 2 6" xfId="12512" xr:uid="{0B8AB270-6E45-42B2-8BBA-10A46E98FA48}"/>
    <cellStyle name="Output 4 3 2 6 2" xfId="20925" xr:uid="{611FA446-2CFF-4435-97BB-03D091ED157D}"/>
    <cellStyle name="Output 4 3 2 6 2 2" xfId="36113" xr:uid="{5E8D27F8-DB2C-4EE7-99DC-108FBF8A97B6}"/>
    <cellStyle name="Output 4 3 2 6 3" xfId="27079" xr:uid="{985AFB88-D1E9-419A-A688-DFE26C3FE194}"/>
    <cellStyle name="Output 4 3 2 7" xfId="15315" xr:uid="{3487F41A-1D7C-435C-90BC-99DBC3FF038B}"/>
    <cellStyle name="Output 4 3 2 7 2" xfId="23402" xr:uid="{2FEC1769-BCDE-435A-9D29-1F679ACE8BFE}"/>
    <cellStyle name="Output 4 3 2 7 2 2" xfId="38590" xr:uid="{53D9F0C0-A8CA-4CE3-83BC-3C7D5928B7DE}"/>
    <cellStyle name="Output 4 3 2 7 3" xfId="29556" xr:uid="{7097EFC0-1100-47F1-8310-1B9F5AAFDDB0}"/>
    <cellStyle name="Output 4 3 2 8" xfId="17098" xr:uid="{17C74ABC-64CC-4001-9C4C-A54D6A545119}"/>
    <cellStyle name="Output 4 3 2 8 2" xfId="25153" xr:uid="{355F7091-B9BE-4053-AF31-DB1A5D85B5A5}"/>
    <cellStyle name="Output 4 3 2 8 2 2" xfId="40341" xr:uid="{1A1125D1-A2DF-489B-9686-D3D01E00A313}"/>
    <cellStyle name="Output 4 3 2 8 3" xfId="31307" xr:uid="{5B3E6E35-1146-4E23-A215-3E02B8B67E33}"/>
    <cellStyle name="Output 4 3 2 9" xfId="42156" xr:uid="{E8637A37-B9A8-426C-BBEA-16F036343178}"/>
    <cellStyle name="Output 4 3 20" xfId="46237" xr:uid="{1FC05EA0-E1CD-48D7-A07F-7A6FA92E0CAA}"/>
    <cellStyle name="Output 4 3 21" xfId="45688" xr:uid="{75F05AF6-F396-4959-B590-AF2BA323399B}"/>
    <cellStyle name="Output 4 3 22" xfId="46088" xr:uid="{4E235873-98EE-42EC-B55B-DA8AD88DECD2}"/>
    <cellStyle name="Output 4 3 23" xfId="47157" xr:uid="{637080B1-B050-433A-93EA-ADA4D279E3AF}"/>
    <cellStyle name="Output 4 3 24" xfId="46069" xr:uid="{172C1B33-7A70-446C-97D6-A18B7D7F9CCC}"/>
    <cellStyle name="Output 4 3 25" xfId="48881" xr:uid="{358BB808-AAEB-48DE-87CE-A6A6CCB2CDBB}"/>
    <cellStyle name="Output 4 3 26" xfId="49649" xr:uid="{4E32E24F-A46B-4581-B20E-736A1C2CA37D}"/>
    <cellStyle name="Output 4 3 27" xfId="49084" xr:uid="{F73BC19F-9AEB-49CD-A50C-008E36981FBC}"/>
    <cellStyle name="Output 4 3 28" xfId="50556" xr:uid="{333D7EDA-9DE5-41E0-B824-05A93CFA4EC4}"/>
    <cellStyle name="Output 4 3 29" xfId="50450" xr:uid="{43F8224D-A55C-4CF2-8EC0-F3DB47E8F934}"/>
    <cellStyle name="Output 4 3 3" xfId="9157" xr:uid="{3C71732C-E4E6-4E25-A9C5-1CEF5AC37FCC}"/>
    <cellStyle name="Output 4 3 3 2" xfId="10194" xr:uid="{987586FA-23D2-4BCB-97E3-C7BEA7C6A181}"/>
    <cellStyle name="Output 4 3 3 2 2" xfId="15143" xr:uid="{033E9F8E-4200-49AA-8E23-CF9FEF3EBE86}"/>
    <cellStyle name="Output 4 3 3 2 2 2" xfId="23230" xr:uid="{AFA53BE1-2D4A-41DF-B773-021AC22AB6C3}"/>
    <cellStyle name="Output 4 3 3 2 2 2 2" xfId="38418" xr:uid="{1644C3D0-A699-4911-BE99-55ECAAC5D9C5}"/>
    <cellStyle name="Output 4 3 3 2 2 3" xfId="29384" xr:uid="{EC6DB3BD-25A9-4D30-BC41-9A3DAE702472}"/>
    <cellStyle name="Output 4 3 3 2 3" xfId="13287" xr:uid="{4B6D395F-B114-4A8F-8EF9-58309231010A}"/>
    <cellStyle name="Output 4 3 3 2 3 2" xfId="21552" xr:uid="{0597CEC5-17F7-4CD9-8C1C-069CAF61B8DA}"/>
    <cellStyle name="Output 4 3 3 2 3 2 2" xfId="36740" xr:uid="{7425FACE-268D-4216-BCAD-27A1DA323AE0}"/>
    <cellStyle name="Output 4 3 3 2 3 3" xfId="27706" xr:uid="{E9F23083-8004-42F6-9CB6-FA8835205F99}"/>
    <cellStyle name="Output 4 3 3 2 4" xfId="16952" xr:uid="{C81BFC49-0744-4A33-9236-4B0BE135A9AD}"/>
    <cellStyle name="Output 4 3 3 2 4 2" xfId="25007" xr:uid="{FEC1BC76-3AEF-4E58-818A-23C47B77CA41}"/>
    <cellStyle name="Output 4 3 3 2 4 2 2" xfId="40195" xr:uid="{EA7BBC96-F48E-4BA3-90E4-16C906D60AF6}"/>
    <cellStyle name="Output 4 3 3 2 4 3" xfId="31161" xr:uid="{76C3B18C-4D4E-493A-B2D5-A0BDC412450B}"/>
    <cellStyle name="Output 4 3 3 3" xfId="14388" xr:uid="{4E66E486-BD7A-4732-A2DF-37E206CC3721}"/>
    <cellStyle name="Output 4 3 3 3 2" xfId="22475" xr:uid="{3F6408F9-DC62-43D7-A095-B595F788DB52}"/>
    <cellStyle name="Output 4 3 3 3 2 2" xfId="37663" xr:uid="{C432BA58-C81E-480B-A5E4-1A5125F42101}"/>
    <cellStyle name="Output 4 3 3 3 3" xfId="28629" xr:uid="{C6529895-585F-425F-AB5C-10EB9502E87B}"/>
    <cellStyle name="Output 4 3 3 4" xfId="16042" xr:uid="{6366784A-DCC6-4DF1-852A-BABF2200931E}"/>
    <cellStyle name="Output 4 3 3 4 2" xfId="24097" xr:uid="{D9B4598A-48ED-4EDF-AA3A-41E32C4A1432}"/>
    <cellStyle name="Output 4 3 3 4 2 2" xfId="39285" xr:uid="{B0547B71-1486-4B48-AA16-C0AB61227224}"/>
    <cellStyle name="Output 4 3 3 4 3" xfId="30251" xr:uid="{1D838836-5B46-4871-A35A-EE69FCA09F26}"/>
    <cellStyle name="Output 4 3 3 5" xfId="15459" xr:uid="{4723A0B4-CC0A-4C8F-9F86-2F3DD44FE335}"/>
    <cellStyle name="Output 4 3 3 5 2" xfId="23538" xr:uid="{3E441A30-15AC-4FC1-B2FF-C6B470FD5DB5}"/>
    <cellStyle name="Output 4 3 3 5 2 2" xfId="38726" xr:uid="{6AA3D33D-B059-431E-9BEB-3891EEF8FCC4}"/>
    <cellStyle name="Output 4 3 3 5 3" xfId="29692" xr:uid="{F931796F-AF81-4098-8CDB-E03374172779}"/>
    <cellStyle name="Output 4 3 30" xfId="50739" xr:uid="{4DAD6C42-A01B-49A0-BDA6-E28C2ABB1ED9}"/>
    <cellStyle name="Output 4 3 31" xfId="51798" xr:uid="{2CBE2B5D-0185-4F94-818C-E30CDE15F3D1}"/>
    <cellStyle name="Output 4 3 32" xfId="52397" xr:uid="{F34DDDA5-BA25-453D-8BBC-228821CFEB60}"/>
    <cellStyle name="Output 4 3 4" xfId="9318" xr:uid="{9569AFD0-6037-4E29-9F9A-1B17702E792F}"/>
    <cellStyle name="Output 4 3 4 2" xfId="10335" xr:uid="{CED83360-4EA0-4D4E-A213-ABAF05AECFED}"/>
    <cellStyle name="Output 4 3 4 2 2" xfId="15245" xr:uid="{6ED8E88F-1AD1-4567-8C3A-60CD82FFBB7F}"/>
    <cellStyle name="Output 4 3 4 2 2 2" xfId="23332" xr:uid="{A46A6C58-BF16-4132-B147-27B15A572AEC}"/>
    <cellStyle name="Output 4 3 4 2 2 2 2" xfId="38520" xr:uid="{72097829-2F59-4B6D-907C-421B3B7CC21D}"/>
    <cellStyle name="Output 4 3 4 2 2 3" xfId="29486" xr:uid="{F45AFB3E-6AB9-494A-A510-4A355887E3E8}"/>
    <cellStyle name="Output 4 3 4 2 3" xfId="10827" xr:uid="{87A88474-DA6E-4185-9F5C-2F765E22164B}"/>
    <cellStyle name="Output 4 3 4 2 3 2" xfId="19377" xr:uid="{4C00521E-EDD9-485C-94B8-746BF1DF2206}"/>
    <cellStyle name="Output 4 3 4 2 3 2 2" xfId="34582" xr:uid="{AEB75829-9888-404D-878E-45621E98C0F6}"/>
    <cellStyle name="Output 4 3 4 2 3 3" xfId="25625" xr:uid="{D99B45F4-7C73-4589-BF9D-75231D26CA23}"/>
    <cellStyle name="Output 4 3 4 2 4" xfId="17035" xr:uid="{30A81447-583F-4015-B672-68C2BB0E381E}"/>
    <cellStyle name="Output 4 3 4 2 4 2" xfId="25090" xr:uid="{117ABCC1-4A59-47A6-B829-90F08C1E0549}"/>
    <cellStyle name="Output 4 3 4 2 4 2 2" xfId="40278" xr:uid="{03E47B6B-9066-48A2-A181-472D56F98AAF}"/>
    <cellStyle name="Output 4 3 4 2 4 3" xfId="31244" xr:uid="{B03B7DDA-3A96-4C45-AA6C-41AB2563439E}"/>
    <cellStyle name="Output 4 3 4 3" xfId="14490" xr:uid="{0B3423F8-566B-4014-A022-484B09501C1A}"/>
    <cellStyle name="Output 4 3 4 3 2" xfId="22577" xr:uid="{28EF5010-AD2D-44E6-8FB7-0D926B2E631C}"/>
    <cellStyle name="Output 4 3 4 3 2 2" xfId="37765" xr:uid="{C93B3544-2828-4C78-87F4-EB82EABC02C7}"/>
    <cellStyle name="Output 4 3 4 3 3" xfId="28731" xr:uid="{26DEA963-2DFF-4FDD-B8DE-440FC61E280F}"/>
    <cellStyle name="Output 4 3 4 4" xfId="12372" xr:uid="{B44D8283-91E0-43F7-A4CB-061F58DFC3F6}"/>
    <cellStyle name="Output 4 3 4 4 2" xfId="20792" xr:uid="{B3028056-766A-4124-8D9D-5BC8E55A1381}"/>
    <cellStyle name="Output 4 3 4 4 2 2" xfId="35980" xr:uid="{A5693E80-83F1-4413-9FE7-08A10492E647}"/>
    <cellStyle name="Output 4 3 4 4 3" xfId="26946" xr:uid="{762B5711-D366-4F63-8A80-F70E1C33C6D6}"/>
    <cellStyle name="Output 4 3 4 5" xfId="16505" xr:uid="{3E5E45A2-84E2-48DF-BB53-CD59B11E320E}"/>
    <cellStyle name="Output 4 3 4 5 2" xfId="24560" xr:uid="{A16300A5-5C7C-411E-9A01-A766983F55A9}"/>
    <cellStyle name="Output 4 3 4 5 2 2" xfId="39748" xr:uid="{6D3AF985-28F7-49E7-AB7A-BC03E8DC3BD8}"/>
    <cellStyle name="Output 4 3 4 5 3" xfId="30714" xr:uid="{A53728C8-58DE-4327-AF34-7F2891A3E8C6}"/>
    <cellStyle name="Output 4 3 5" xfId="9264" xr:uid="{10D05466-E0DB-4AD7-B54E-593B0D8B1A03}"/>
    <cellStyle name="Output 4 3 5 2" xfId="10281" xr:uid="{6664C69E-8A91-410F-8DD7-78D41C67A875}"/>
    <cellStyle name="Output 4 3 5 2 2" xfId="15201" xr:uid="{8AF6863A-CAF5-4BF2-93C4-9949899842EC}"/>
    <cellStyle name="Output 4 3 5 2 2 2" xfId="23288" xr:uid="{D3B413E1-CCD6-4C1E-BBA7-120849B05309}"/>
    <cellStyle name="Output 4 3 5 2 2 2 2" xfId="38476" xr:uid="{C4E7DFDB-A534-4DCA-BD8E-B0A631E72B31}"/>
    <cellStyle name="Output 4 3 5 2 2 3" xfId="29442" xr:uid="{B69D7D2B-D871-4984-8361-1E118CCCA7CA}"/>
    <cellStyle name="Output 4 3 5 2 3" xfId="13176" xr:uid="{D23B2878-F839-4B3E-9E18-7DD71FED704D}"/>
    <cellStyle name="Output 4 3 5 2 3 2" xfId="21472" xr:uid="{5821EF16-3EA5-47AE-B8DB-A823A9AD1AC3}"/>
    <cellStyle name="Output 4 3 5 2 3 2 2" xfId="36660" xr:uid="{9F450A91-46EF-4870-AB1E-3E42EFDD3B0D}"/>
    <cellStyle name="Output 4 3 5 2 3 3" xfId="27626" xr:uid="{943ACA0E-6330-47E3-A90F-E159552FB98A}"/>
    <cellStyle name="Output 4 3 5 2 4" xfId="16996" xr:uid="{19BD60B0-3C54-42D7-9447-7D0FDD9AEB95}"/>
    <cellStyle name="Output 4 3 5 2 4 2" xfId="25051" xr:uid="{B6C396CE-320D-45CE-B51F-FBEA70B47B85}"/>
    <cellStyle name="Output 4 3 5 2 4 2 2" xfId="40239" xr:uid="{B0710766-115B-43D7-959D-1F834C5D2809}"/>
    <cellStyle name="Output 4 3 5 2 4 3" xfId="31205" xr:uid="{BB8F43CA-715D-45CC-A1E4-B27667C12719}"/>
    <cellStyle name="Output 4 3 5 3" xfId="14448" xr:uid="{3B61B69F-37FE-433E-A09B-105056098903}"/>
    <cellStyle name="Output 4 3 5 3 2" xfId="22535" xr:uid="{8E9272EA-B69A-42AF-8C74-2799C1C41734}"/>
    <cellStyle name="Output 4 3 5 3 2 2" xfId="37723" xr:uid="{F436687C-EA5D-4057-B022-408CEA485F3A}"/>
    <cellStyle name="Output 4 3 5 3 3" xfId="28689" xr:uid="{0FCE9341-41F9-41E2-A37F-94D8DF7463B3}"/>
    <cellStyle name="Output 4 3 5 4" xfId="13057" xr:uid="{D4BE7514-06AC-43D6-A899-3E7AEDEC393F}"/>
    <cellStyle name="Output 4 3 5 4 2" xfId="21391" xr:uid="{0F981B16-2172-4418-8BA6-1A4E051D049C}"/>
    <cellStyle name="Output 4 3 5 4 2 2" xfId="36579" xr:uid="{9ECBD353-9545-4BDB-B103-0996BD863EFF}"/>
    <cellStyle name="Output 4 3 5 4 3" xfId="27545" xr:uid="{D5D65445-ABBF-45AB-AB15-46766D372494}"/>
    <cellStyle name="Output 4 3 5 5" xfId="12282" xr:uid="{4D5ECA25-C46F-46BB-A99C-ED14C8BE87C3}"/>
    <cellStyle name="Output 4 3 5 5 2" xfId="20709" xr:uid="{EACC82D0-118F-4679-95C6-5038A4012474}"/>
    <cellStyle name="Output 4 3 5 5 2 2" xfId="35897" xr:uid="{B9CB1E07-958A-41AA-A15E-585F3784B4E8}"/>
    <cellStyle name="Output 4 3 5 5 3" xfId="26863" xr:uid="{23509912-B515-45BD-9A49-9B43072E9054}"/>
    <cellStyle name="Output 4 3 6" xfId="9439" xr:uid="{2BA3A81E-D247-4AEF-BFE1-C99AD331B2CB}"/>
    <cellStyle name="Output 4 3 6 2" xfId="14584" xr:uid="{947D19D5-C6D9-4F8D-9245-0285CF1E05D6}"/>
    <cellStyle name="Output 4 3 6 2 2" xfId="22671" xr:uid="{EC8A967C-BA59-4BF0-8A0B-2491032D150F}"/>
    <cellStyle name="Output 4 3 6 2 2 2" xfId="37859" xr:uid="{CDB7C0FA-48E1-48C5-B06A-292995362D77}"/>
    <cellStyle name="Output 4 3 6 2 3" xfId="28825" xr:uid="{28AEF841-6FB6-4F1F-BACE-9C3FEF7AC597}"/>
    <cellStyle name="Output 4 3 6 3" xfId="16156" xr:uid="{B8DE18F7-8122-4798-B661-7442D44FECD7}"/>
    <cellStyle name="Output 4 3 6 3 2" xfId="24211" xr:uid="{D5D33EA9-3E79-41F7-8FB1-AC35F6791740}"/>
    <cellStyle name="Output 4 3 6 3 2 2" xfId="39399" xr:uid="{143090C3-5A10-4AE2-A682-A8D78539B948}"/>
    <cellStyle name="Output 4 3 6 3 3" xfId="30365" xr:uid="{E422ACB4-2561-4801-9C0D-53FD82DDF44C}"/>
    <cellStyle name="Output 4 3 6 4" xfId="10996" xr:uid="{D5BABE6F-A5C5-43AE-A2C7-8AF3194209B9}"/>
    <cellStyle name="Output 4 3 6 4 2" xfId="19546" xr:uid="{66238A91-3E84-471E-8795-1C8F75392DF2}"/>
    <cellStyle name="Output 4 3 6 4 2 2" xfId="34751" xr:uid="{83296A57-EAFC-47D7-ACB0-632AB131EC7E}"/>
    <cellStyle name="Output 4 3 6 4 3" xfId="25794" xr:uid="{0A3054D2-FB3E-43FD-B1C4-737FE709D287}"/>
    <cellStyle name="Output 4 3 7" xfId="11238" xr:uid="{F5C58FEF-9969-4CA9-8588-301B010E5D93}"/>
    <cellStyle name="Output 4 3 7 2" xfId="19788" xr:uid="{997B2923-D29B-483A-99D2-FF6651880A84}"/>
    <cellStyle name="Output 4 3 7 2 2" xfId="34993" xr:uid="{2E0BBC6D-5A59-42B4-B083-F6B2E346D658}"/>
    <cellStyle name="Output 4 3 7 3" xfId="26036" xr:uid="{E9A11680-FE9C-432C-8100-DFEF08B70689}"/>
    <cellStyle name="Output 4 3 8" xfId="11862" xr:uid="{1BA40BD3-55E0-4EDB-B20B-67192E77EB0B}"/>
    <cellStyle name="Output 4 3 8 2" xfId="20357" xr:uid="{287D1ED5-2F4E-471B-A983-41625A4CD09A}"/>
    <cellStyle name="Output 4 3 8 2 2" xfId="35545" xr:uid="{7C7E06E9-4D11-4F89-8088-02D7CB62380B}"/>
    <cellStyle name="Output 4 3 8 3" xfId="26522" xr:uid="{354EC5A5-166E-41AF-9CAE-EBC1EC47605D}"/>
    <cellStyle name="Output 4 3 9" xfId="10650" xr:uid="{7D822FCE-E1A3-4B2E-94D5-ED51C7EB04D8}"/>
    <cellStyle name="Output 4 3 9 2" xfId="19200" xr:uid="{31A7B693-B288-487C-A797-6E82E86C8BDD}"/>
    <cellStyle name="Output 4 3 9 2 2" xfId="34405" xr:uid="{F3F8159A-119B-4A33-9404-56C7189F4048}"/>
    <cellStyle name="Output 4 3 9 3" xfId="25448" xr:uid="{8317973C-26A8-425B-A071-C3D997509D65}"/>
    <cellStyle name="Output 4 30" xfId="50553" xr:uid="{7B6FB8CF-D201-4FC0-A148-225215A18CEB}"/>
    <cellStyle name="Output 4 31" xfId="51199" xr:uid="{3BB286F5-4867-4663-943F-2DBC350602F5}"/>
    <cellStyle name="Output 4 32" xfId="50482" xr:uid="{9C4CE0D0-CEB8-4EDC-A33E-6C8268A7FBC7}"/>
    <cellStyle name="Output 4 33" xfId="51793" xr:uid="{C6D14FAA-ACF7-4D03-8D61-0F802B28ADE2}"/>
    <cellStyle name="Output 4 34" xfId="52392" xr:uid="{5072C790-CDAD-40C1-AB5F-0E389C5FA504}"/>
    <cellStyle name="Output 4 4" xfId="7604" xr:uid="{A7F3B676-F003-40F5-B6EC-0304E61353F7}"/>
    <cellStyle name="Output 4 4 10" xfId="31604" xr:uid="{CF64487C-72E2-49B0-95B6-2FABB52EE5D7}"/>
    <cellStyle name="Output 4 4 11" xfId="43576" xr:uid="{F6134FF9-2109-40CC-A9B0-6721FB3E76E2}"/>
    <cellStyle name="Output 4 4 12" xfId="42470" xr:uid="{399D9ED5-FB69-4391-851C-785F3F65AB65}"/>
    <cellStyle name="Output 4 4 13" xfId="43793" xr:uid="{E15C217B-2EEE-45AA-B900-8AE0C804CD65}"/>
    <cellStyle name="Output 4 4 14" xfId="42355" xr:uid="{E2A92640-F33A-465B-8E1B-1E83AF83259A}"/>
    <cellStyle name="Output 4 4 15" xfId="44042" xr:uid="{55FE3859-8A2A-4901-841E-7FA77C0C944B}"/>
    <cellStyle name="Output 4 4 16" xfId="42199" xr:uid="{C2DC8FF3-0645-445C-8BB3-A3E06C811751}"/>
    <cellStyle name="Output 4 4 17" xfId="44654" xr:uid="{1C095736-D99C-4B53-912F-8DED42D08935}"/>
    <cellStyle name="Output 4 4 18" xfId="44857" xr:uid="{C763BE37-8CC3-488A-A16A-C6739BF75DF7}"/>
    <cellStyle name="Output 4 4 19" xfId="46365" xr:uid="{E884C061-B67E-4D33-9AB2-3F11141CF589}"/>
    <cellStyle name="Output 4 4 2" xfId="9159" xr:uid="{19875E4B-121E-47F4-93B0-792AC560DFE9}"/>
    <cellStyle name="Output 4 4 2 2" xfId="10195" xr:uid="{023CD86C-488D-428E-BCD6-11BD945B4927}"/>
    <cellStyle name="Output 4 4 2 2 2" xfId="15144" xr:uid="{AF986D32-E4F0-4214-9791-1CBEBEE11AF4}"/>
    <cellStyle name="Output 4 4 2 2 2 2" xfId="23231" xr:uid="{BA143785-F485-4452-BBD6-A46505747A22}"/>
    <cellStyle name="Output 4 4 2 2 2 2 2" xfId="38419" xr:uid="{30300769-2285-435E-9B36-FA49EF82EDDD}"/>
    <cellStyle name="Output 4 4 2 2 2 3" xfId="29385" xr:uid="{5FCA90C6-E86F-43E3-9660-3D49BABE3477}"/>
    <cellStyle name="Output 4 4 2 2 3" xfId="13451" xr:uid="{F9E413CE-32CF-4BF1-9045-C7EE099BA7D4}"/>
    <cellStyle name="Output 4 4 2 2 3 2" xfId="21644" xr:uid="{B5664855-5C46-4A36-86A3-814214B49405}"/>
    <cellStyle name="Output 4 4 2 2 3 2 2" xfId="36832" xr:uid="{042FE1B7-37DF-450D-9E05-A9BAD60450E2}"/>
    <cellStyle name="Output 4 4 2 2 3 3" xfId="27798" xr:uid="{7E898A5B-FD1C-4E95-9AF5-C58C5C1F64F0}"/>
    <cellStyle name="Output 4 4 2 2 4" xfId="16953" xr:uid="{EECF90B7-7A9B-4BC7-95AA-E50E3B3DC379}"/>
    <cellStyle name="Output 4 4 2 2 4 2" xfId="25008" xr:uid="{2BB7F0D7-61E9-40AF-82DF-9F0DD14FE0E6}"/>
    <cellStyle name="Output 4 4 2 2 4 2 2" xfId="40196" xr:uid="{71F859A5-9A68-4F4C-A113-5C0F88BAC038}"/>
    <cellStyle name="Output 4 4 2 2 4 3" xfId="31162" xr:uid="{D57098EA-54D5-4CB5-B814-F66F333D6CC3}"/>
    <cellStyle name="Output 4 4 2 3" xfId="14389" xr:uid="{BFCFAE16-87B0-4F8F-BFB8-EE4951C98EAE}"/>
    <cellStyle name="Output 4 4 2 3 2" xfId="22476" xr:uid="{BB457C78-814B-400F-A71B-50DA9E4C9682}"/>
    <cellStyle name="Output 4 4 2 3 2 2" xfId="37664" xr:uid="{04E0F552-BEC7-4294-8E09-34B6E82E9400}"/>
    <cellStyle name="Output 4 4 2 3 3" xfId="28630" xr:uid="{90FA9D2D-0755-4CC3-B0CE-7A3610AF894F}"/>
    <cellStyle name="Output 4 4 2 4" xfId="10860" xr:uid="{AEE057EE-DD45-476C-A20F-2F851C54FA9A}"/>
    <cellStyle name="Output 4 4 2 4 2" xfId="19410" xr:uid="{88D833E7-8835-45FB-BA79-3C599B6B7ECE}"/>
    <cellStyle name="Output 4 4 2 4 2 2" xfId="34615" xr:uid="{CA51B72E-C11A-4F80-B7C0-E83486BBDAD1}"/>
    <cellStyle name="Output 4 4 2 4 3" xfId="25658" xr:uid="{9B30C43B-E3FB-49C0-A8A3-ADE2B954C2BF}"/>
    <cellStyle name="Output 4 4 2 5" xfId="12013" xr:uid="{EA8447AC-395D-4A1E-9BD7-CBBA684EDC44}"/>
    <cellStyle name="Output 4 4 2 5 2" xfId="20491" xr:uid="{F8002016-4A05-4837-A8B0-CB48B29F046C}"/>
    <cellStyle name="Output 4 4 2 5 2 2" xfId="35679" xr:uid="{70F9991E-7863-457C-BECC-133AEB57DA2A}"/>
    <cellStyle name="Output 4 4 2 5 3" xfId="26648" xr:uid="{21E54CA5-8F3A-45C1-A91C-21C54A38D0FE}"/>
    <cellStyle name="Output 4 4 20" xfId="45686" xr:uid="{3FF0EE3D-E267-4E39-9458-EB24B406D9DE}"/>
    <cellStyle name="Output 4 4 21" xfId="46104" xr:uid="{FD70F15C-5C52-41BD-B92C-5C30B6387D64}"/>
    <cellStyle name="Output 4 4 22" xfId="47445" xr:uid="{2B8C4134-0997-4C78-ADFC-DECA3EF9E290}"/>
    <cellStyle name="Output 4 4 23" xfId="47511" xr:uid="{F60292DB-2C0D-4808-B609-AB304E25692C}"/>
    <cellStyle name="Output 4 4 24" xfId="48993" xr:uid="{FBC05BEA-0DB3-4C62-A6AB-83D1AEAE76E9}"/>
    <cellStyle name="Output 4 4 25" xfId="48734" xr:uid="{C90D65B4-C52B-4BDC-850C-6254329DB45A}"/>
    <cellStyle name="Output 4 4 26" xfId="48800" xr:uid="{FB237C80-735A-438A-AAD2-2D4A5F1F6957}"/>
    <cellStyle name="Output 4 4 27" xfId="50657" xr:uid="{E828E0FE-01D6-43CD-9532-8082A0808D2D}"/>
    <cellStyle name="Output 4 4 28" xfId="50436" xr:uid="{74A0B875-0F65-47A6-AF94-E73D803AE73F}"/>
    <cellStyle name="Output 4 4 29" xfId="50499" xr:uid="{0221CF5A-5826-410C-A55F-3404BDE2DE78}"/>
    <cellStyle name="Output 4 4 3" xfId="9320" xr:uid="{F5F493B4-049E-434A-B740-C23AD17D25CA}"/>
    <cellStyle name="Output 4 4 3 2" xfId="10337" xr:uid="{B7F3118A-B150-415F-AE67-178048656753}"/>
    <cellStyle name="Output 4 4 3 2 2" xfId="15247" xr:uid="{145DD850-B303-4891-9DD5-4A72E18E1ABD}"/>
    <cellStyle name="Output 4 4 3 2 2 2" xfId="23334" xr:uid="{AE54A40B-724B-40E8-A3E1-F2379C68C835}"/>
    <cellStyle name="Output 4 4 3 2 2 2 2" xfId="38522" xr:uid="{08B98AE6-6293-452E-9E15-7B081D8DD692}"/>
    <cellStyle name="Output 4 4 3 2 2 3" xfId="29488" xr:uid="{F760EFB8-53CF-42C4-9B72-75821CD175A3}"/>
    <cellStyle name="Output 4 4 3 2 3" xfId="14326" xr:uid="{FFE6172E-9D5A-424B-BCA0-E84517152D7E}"/>
    <cellStyle name="Output 4 4 3 2 3 2" xfId="22413" xr:uid="{102B1E32-96E2-4132-B57E-ABC6CE187D73}"/>
    <cellStyle name="Output 4 4 3 2 3 2 2" xfId="37601" xr:uid="{52A08172-581D-4C8F-A847-FB0598C1E5DE}"/>
    <cellStyle name="Output 4 4 3 2 3 3" xfId="28567" xr:uid="{350B49AA-632F-43B3-B6C7-99783A285968}"/>
    <cellStyle name="Output 4 4 3 2 4" xfId="17037" xr:uid="{2ADB60DB-BF48-4E68-967C-AB620F1D8295}"/>
    <cellStyle name="Output 4 4 3 2 4 2" xfId="25092" xr:uid="{23B684F2-E856-4858-9C1D-0150B2817012}"/>
    <cellStyle name="Output 4 4 3 2 4 2 2" xfId="40280" xr:uid="{4B9C913C-9D01-4ACA-954D-C87A86EDBDBE}"/>
    <cellStyle name="Output 4 4 3 2 4 3" xfId="31246" xr:uid="{1062AB0B-9A15-47B1-9D5B-64656AB39C86}"/>
    <cellStyle name="Output 4 4 3 3" xfId="14492" xr:uid="{B8D559C0-4589-45C6-8444-C7E797722676}"/>
    <cellStyle name="Output 4 4 3 3 2" xfId="22579" xr:uid="{4760F119-D154-4B57-A1F7-5BAB3988CE58}"/>
    <cellStyle name="Output 4 4 3 3 2 2" xfId="37767" xr:uid="{6FFB5641-DFB6-412F-8580-45672222A17E}"/>
    <cellStyle name="Output 4 4 3 3 3" xfId="28733" xr:uid="{5B26FE79-CD33-4A67-9752-335B108FE609}"/>
    <cellStyle name="Output 4 4 3 4" xfId="13974" xr:uid="{F44B50DA-A7BB-4367-9A01-A745A475EE60}"/>
    <cellStyle name="Output 4 4 3 4 2" xfId="22067" xr:uid="{F568E767-6C1D-423B-AAFF-FBA9E17F319D}"/>
    <cellStyle name="Output 4 4 3 4 2 2" xfId="37255" xr:uid="{5EADBF95-A421-4F6A-A1BB-3550FF1912EA}"/>
    <cellStyle name="Output 4 4 3 4 3" xfId="28221" xr:uid="{0915A5C0-5E9D-423E-BA3A-393F434356B2}"/>
    <cellStyle name="Output 4 4 3 5" xfId="14066" xr:uid="{1DB3EAE4-FB6E-4522-85B4-01EC30E4133B}"/>
    <cellStyle name="Output 4 4 3 5 2" xfId="22157" xr:uid="{ACAE6B33-90F3-44DA-ABB2-8A86DA70DAF8}"/>
    <cellStyle name="Output 4 4 3 5 2 2" xfId="37345" xr:uid="{DF09EE9B-B3FA-48D3-8090-215443617850}"/>
    <cellStyle name="Output 4 4 3 5 3" xfId="28311" xr:uid="{8A4F6B3C-8B87-42D5-A707-C6C2D59D6CB9}"/>
    <cellStyle name="Output 4 4 30" xfId="51800" xr:uid="{C35E0791-B751-45D2-AE16-0A0B23CEDBBC}"/>
    <cellStyle name="Output 4 4 31" xfId="52399" xr:uid="{2D2F2A61-4240-46F5-92D3-89B79F2C9E71}"/>
    <cellStyle name="Output 4 4 4" xfId="9266" xr:uid="{3409FFE9-FD0A-4149-BC6D-732C689C6BF4}"/>
    <cellStyle name="Output 4 4 4 2" xfId="10283" xr:uid="{5B24DEF6-4359-492B-A32D-750F95CAA20E}"/>
    <cellStyle name="Output 4 4 4 2 2" xfId="15203" xr:uid="{89F9237E-3B17-4833-9A3D-512617AAA2C8}"/>
    <cellStyle name="Output 4 4 4 2 2 2" xfId="23290" xr:uid="{734F7891-FA56-4ADA-B053-2E5EBF894045}"/>
    <cellStyle name="Output 4 4 4 2 2 2 2" xfId="38478" xr:uid="{D6319916-1219-40BF-828D-6F5920319DB6}"/>
    <cellStyle name="Output 4 4 4 2 2 3" xfId="29444" xr:uid="{114B511C-4AB4-4670-9BB2-79E8BAC47E06}"/>
    <cellStyle name="Output 4 4 4 2 3" xfId="12636" xr:uid="{EA725221-A81B-4DA2-82E9-EE693B65888D}"/>
    <cellStyle name="Output 4 4 4 2 3 2" xfId="21033" xr:uid="{04727B49-CA09-47C3-9248-5CCD5E54B972}"/>
    <cellStyle name="Output 4 4 4 2 3 2 2" xfId="36221" xr:uid="{35D7168A-E129-47E6-A1CE-90FD9EE081CA}"/>
    <cellStyle name="Output 4 4 4 2 3 3" xfId="27187" xr:uid="{2C97A504-C41B-45BF-AA6D-542B993FB4A3}"/>
    <cellStyle name="Output 4 4 4 2 4" xfId="16998" xr:uid="{29658ACE-ADC9-46AC-8C71-C275083B656F}"/>
    <cellStyle name="Output 4 4 4 2 4 2" xfId="25053" xr:uid="{591153FA-8F30-4A5A-825E-93FFE4EF07DC}"/>
    <cellStyle name="Output 4 4 4 2 4 2 2" xfId="40241" xr:uid="{CF11FBB5-5F3A-44C9-B7A2-C9CA3A0BCDFC}"/>
    <cellStyle name="Output 4 4 4 2 4 3" xfId="31207" xr:uid="{722F6725-AB0D-4961-9DD7-74B5DD4CD559}"/>
    <cellStyle name="Output 4 4 4 3" xfId="14450" xr:uid="{5B5A075D-979C-4A86-817D-EFFB584C08F7}"/>
    <cellStyle name="Output 4 4 4 3 2" xfId="22537" xr:uid="{F802D7CE-E02B-42A4-B62A-DBAA4661180C}"/>
    <cellStyle name="Output 4 4 4 3 2 2" xfId="37725" xr:uid="{FF7386CD-BFC8-4659-838C-CF1D4446CA06}"/>
    <cellStyle name="Output 4 4 4 3 3" xfId="28691" xr:uid="{6726BFEF-6103-4EBA-A394-61CCCF9832E9}"/>
    <cellStyle name="Output 4 4 4 4" xfId="13502" xr:uid="{CEFDB24F-906F-4286-BCB1-E92BFF36C38B}"/>
    <cellStyle name="Output 4 4 4 4 2" xfId="21668" xr:uid="{A7199794-AFBF-4FA4-BB18-8DD8D4D58B57}"/>
    <cellStyle name="Output 4 4 4 4 2 2" xfId="36856" xr:uid="{07B7B319-BD09-4B65-91A7-B14827F59F4B}"/>
    <cellStyle name="Output 4 4 4 4 3" xfId="27822" xr:uid="{87002E5D-5070-4588-B73E-787A513DEDEF}"/>
    <cellStyle name="Output 4 4 4 5" xfId="11631" xr:uid="{E755D616-BAA9-4D94-AAFF-9FA1C903E27F}"/>
    <cellStyle name="Output 4 4 4 5 2" xfId="20160" xr:uid="{EFD4D6B2-222E-4697-9489-F23989720B59}"/>
    <cellStyle name="Output 4 4 4 5 2 2" xfId="35350" xr:uid="{A69702E0-67AA-4AFE-9855-540C3AFB5CE9}"/>
    <cellStyle name="Output 4 4 4 5 3" xfId="26354" xr:uid="{DB6A1300-0BC0-4B75-B4EE-2880EFC5B9FD}"/>
    <cellStyle name="Output 4 4 5" xfId="9441" xr:uid="{6F91C61E-040A-4EC5-A9E0-677B4606A911}"/>
    <cellStyle name="Output 4 4 5 2" xfId="14586" xr:uid="{51FC1652-910E-4891-8EF1-4D59A45679C7}"/>
    <cellStyle name="Output 4 4 5 2 2" xfId="22673" xr:uid="{5EA73CE2-0E5A-466B-B867-231DC2CD2F64}"/>
    <cellStyle name="Output 4 4 5 2 2 2" xfId="37861" xr:uid="{EA3AF7A2-33F3-4D56-8ED1-B9D7E68D24F4}"/>
    <cellStyle name="Output 4 4 5 2 3" xfId="28827" xr:uid="{C582BD14-D144-4AA9-9A45-82B2D03DEECA}"/>
    <cellStyle name="Output 4 4 5 3" xfId="13711" xr:uid="{AE64779E-53AE-44A8-81F3-F1352487CBD3}"/>
    <cellStyle name="Output 4 4 5 3 2" xfId="21829" xr:uid="{FB0BFB4F-F091-43B5-BEA6-15CD2A8B7E39}"/>
    <cellStyle name="Output 4 4 5 3 2 2" xfId="37017" xr:uid="{423D3878-F0AD-4353-BC7B-DC09AA050D67}"/>
    <cellStyle name="Output 4 4 5 3 3" xfId="27983" xr:uid="{E2B1A85C-F073-401C-9350-34A3340B73EB}"/>
    <cellStyle name="Output 4 4 5 4" xfId="13425" xr:uid="{4BB64CB9-271B-426B-A876-812BB6B4DA02}"/>
    <cellStyle name="Output 4 4 5 4 2" xfId="21624" xr:uid="{743188C4-E366-466D-AC6A-4A0D66A3F55E}"/>
    <cellStyle name="Output 4 4 5 4 2 2" xfId="36812" xr:uid="{50138589-729A-4A87-A16F-A7D28AE4A71F}"/>
    <cellStyle name="Output 4 4 5 4 3" xfId="27778" xr:uid="{4BA5708D-B178-42E6-B7DF-15C21B7A7DC3}"/>
    <cellStyle name="Output 4 4 6" xfId="11354" xr:uid="{3AA21FF8-4BED-41D9-BE67-B06818AFC569}"/>
    <cellStyle name="Output 4 4 6 2" xfId="19904" xr:uid="{491392AC-81BD-42E5-9D27-DE80894647BC}"/>
    <cellStyle name="Output 4 4 6 2 2" xfId="35109" xr:uid="{65ED27A3-6C55-4FB2-9C70-765C9ACA3881}"/>
    <cellStyle name="Output 4 4 6 3" xfId="26152" xr:uid="{7BD664ED-7BE3-488A-ACCF-9D54CE1C2D56}"/>
    <cellStyle name="Output 4 4 7" xfId="12113" xr:uid="{0F69CE63-F8CE-4C30-8390-59CC5D1795FF}"/>
    <cellStyle name="Output 4 4 7 2" xfId="20574" xr:uid="{4B856AAC-D269-4FF2-89F0-78807B7F5BD6}"/>
    <cellStyle name="Output 4 4 7 2 2" xfId="35762" xr:uid="{86CEFEF6-30B2-4F9D-9C9F-D585B952D0A2}"/>
    <cellStyle name="Output 4 4 7 3" xfId="26728" xr:uid="{7AB45143-F60B-4DE4-A253-AFEF04365F30}"/>
    <cellStyle name="Output 4 4 8" xfId="15343" xr:uid="{FC1EC063-92B9-44C8-8CD3-2517EBC5352C}"/>
    <cellStyle name="Output 4 4 8 2" xfId="23430" xr:uid="{D8A64113-A779-42CE-982B-043CB4145142}"/>
    <cellStyle name="Output 4 4 8 2 2" xfId="38618" xr:uid="{54148EBA-FF0F-4459-ACB4-EB4B16215650}"/>
    <cellStyle name="Output 4 4 8 3" xfId="29584" xr:uid="{E1ADD7F8-4E5F-4025-9BE3-31135B53E4D7}"/>
    <cellStyle name="Output 4 4 9" xfId="12628" xr:uid="{AD6FBDFD-E8EF-4D8C-AB97-D305B35A04F2}"/>
    <cellStyle name="Output 4 4 9 2" xfId="21025" xr:uid="{7F3BDB59-D4A3-4848-A33A-14964A9FF464}"/>
    <cellStyle name="Output 4 4 9 2 2" xfId="36213" xr:uid="{B7DB1839-5345-4E3C-BF08-FD181D7275E0}"/>
    <cellStyle name="Output 4 4 9 3" xfId="27179" xr:uid="{7E690D28-FC9E-477F-9C59-E191CE9AFB9A}"/>
    <cellStyle name="Output 4 5" xfId="9152" xr:uid="{DB4A8596-807D-4157-868A-4C9E0D043168}"/>
    <cellStyle name="Output 4 5 2" xfId="10191" xr:uid="{739527E2-5D7F-4DD5-B000-41AD99A52946}"/>
    <cellStyle name="Output 4 5 2 2" xfId="15140" xr:uid="{385A0123-A97C-4AED-A8EF-1756F9609996}"/>
    <cellStyle name="Output 4 5 2 2 2" xfId="23227" xr:uid="{44DD3521-4426-440A-BE32-04135F36A195}"/>
    <cellStyle name="Output 4 5 2 2 2 2" xfId="38415" xr:uid="{F71CEB62-CB2B-4AB0-BD46-D1CE6282BD22}"/>
    <cellStyle name="Output 4 5 2 2 3" xfId="29381" xr:uid="{45E1DD7B-729B-45ED-B49A-7B76DEA779AC}"/>
    <cellStyle name="Output 4 5 2 3" xfId="13450" xr:uid="{B6795E83-E74C-4981-ACBF-B495718B3870}"/>
    <cellStyle name="Output 4 5 2 3 2" xfId="21643" xr:uid="{499A99C5-8135-4998-B6DC-7165836B6E74}"/>
    <cellStyle name="Output 4 5 2 3 2 2" xfId="36831" xr:uid="{BB3B069F-2532-427B-8F12-F305E74738B7}"/>
    <cellStyle name="Output 4 5 2 3 3" xfId="27797" xr:uid="{D56BC984-90B6-4A0B-9006-0A108E46ACBA}"/>
    <cellStyle name="Output 4 5 2 4" xfId="16949" xr:uid="{C33F5441-2685-4573-AC58-5F16D41091FC}"/>
    <cellStyle name="Output 4 5 2 4 2" xfId="25004" xr:uid="{23DCA40F-5B5C-4D6C-8550-56381BDE8A22}"/>
    <cellStyle name="Output 4 5 2 4 2 2" xfId="40192" xr:uid="{D0FEC7DE-E7FC-4B52-868C-3A7656878068}"/>
    <cellStyle name="Output 4 5 2 4 3" xfId="31158" xr:uid="{DCE77F74-8083-4E6F-9EAC-A2BDE83B174D}"/>
    <cellStyle name="Output 4 5 3" xfId="14385" xr:uid="{4901830B-BE03-42D6-97C1-A70BD868FEC4}"/>
    <cellStyle name="Output 4 5 3 2" xfId="22472" xr:uid="{7EF55D5A-9806-4767-A02A-9EC52C81EFAE}"/>
    <cellStyle name="Output 4 5 3 2 2" xfId="37660" xr:uid="{E2D89C68-8C17-4BC0-9509-99429EE0A652}"/>
    <cellStyle name="Output 4 5 3 3" xfId="28626" xr:uid="{78C00353-91F7-41D3-BD1C-AACDC2720822}"/>
    <cellStyle name="Output 4 5 4" xfId="15723" xr:uid="{B5FC436F-B1F5-43E2-8279-09E8189A0C5C}"/>
    <cellStyle name="Output 4 5 4 2" xfId="23778" xr:uid="{C386D9D0-A946-4C58-BA8A-E28EA5ED9F48}"/>
    <cellStyle name="Output 4 5 4 2 2" xfId="38966" xr:uid="{02D88409-2D24-4EAD-84C5-F73ED4A01A84}"/>
    <cellStyle name="Output 4 5 4 3" xfId="29932" xr:uid="{4DE75D65-2297-4BCB-996C-594BB6C2BEB0}"/>
    <cellStyle name="Output 4 5 5" xfId="13210" xr:uid="{29EDC13A-E236-41D3-BE73-6DFB6498A8B7}"/>
    <cellStyle name="Output 4 5 5 2" xfId="21497" xr:uid="{E602A310-4AE0-4E71-9E56-68C0BFE05E71}"/>
    <cellStyle name="Output 4 5 5 2 2" xfId="36685" xr:uid="{C4A8A23E-804E-42E8-816D-83C2D80A1AF2}"/>
    <cellStyle name="Output 4 5 5 3" xfId="27651" xr:uid="{A11DCD18-B2B0-462F-AEA4-33EFD1C4BEA0}"/>
    <cellStyle name="Output 4 6" xfId="9313" xr:uid="{C4DE6CA2-FE6C-453F-9910-49B69CE10BE0}"/>
    <cellStyle name="Output 4 6 2" xfId="10330" xr:uid="{B472C712-912D-4D40-BA96-46B6114A58B8}"/>
    <cellStyle name="Output 4 6 2 2" xfId="15240" xr:uid="{786953F3-5256-443D-9912-296D1D3B0520}"/>
    <cellStyle name="Output 4 6 2 2 2" xfId="23327" xr:uid="{D072D649-CF6E-46D7-AC5B-51066782F14E}"/>
    <cellStyle name="Output 4 6 2 2 2 2" xfId="38515" xr:uid="{E09A8A64-8FE7-4F25-8092-2BD0D0A71373}"/>
    <cellStyle name="Output 4 6 2 2 3" xfId="29481" xr:uid="{726159D6-E99F-4954-B310-5C4BCE0A6753}"/>
    <cellStyle name="Output 4 6 2 3" xfId="10896" xr:uid="{CF2AC783-FD93-4050-B34E-F25B3BB14E4F}"/>
    <cellStyle name="Output 4 6 2 3 2" xfId="19446" xr:uid="{C0C3A859-4C3B-4C8B-892F-9E2D937025D2}"/>
    <cellStyle name="Output 4 6 2 3 2 2" xfId="34651" xr:uid="{6F054144-EA8A-4DCF-8003-8B27AF4165AD}"/>
    <cellStyle name="Output 4 6 2 3 3" xfId="25694" xr:uid="{04120E4F-5A8B-4BF8-A0C5-C7527DABCBAC}"/>
    <cellStyle name="Output 4 6 2 4" xfId="17030" xr:uid="{568641EE-6F2B-4D37-A95E-FFE22B774813}"/>
    <cellStyle name="Output 4 6 2 4 2" xfId="25085" xr:uid="{F7D0AF03-E729-43CF-A619-C5179E271DFC}"/>
    <cellStyle name="Output 4 6 2 4 2 2" xfId="40273" xr:uid="{298E9261-261B-4D32-A6EA-05167D8A478F}"/>
    <cellStyle name="Output 4 6 2 4 3" xfId="31239" xr:uid="{DB53DD81-760A-43AD-A883-690F2D7B0B78}"/>
    <cellStyle name="Output 4 6 3" xfId="14485" xr:uid="{AEAC841C-6903-4DCC-A5DE-79503B3EC2AF}"/>
    <cellStyle name="Output 4 6 3 2" xfId="22572" xr:uid="{B22EA834-DCEA-4EEC-81CF-C382B592D52B}"/>
    <cellStyle name="Output 4 6 3 2 2" xfId="37760" xr:uid="{506F0081-38B8-4D5B-9DB3-72CDC16EEC2A}"/>
    <cellStyle name="Output 4 6 3 3" xfId="28726" xr:uid="{93487CC7-2A42-4F04-9857-A33BCA039472}"/>
    <cellStyle name="Output 4 6 4" xfId="10508" xr:uid="{0FC88BD3-A1AF-45DC-B9E0-CEA785EA89F8}"/>
    <cellStyle name="Output 4 6 4 2" xfId="19058" xr:uid="{1E657E27-42AB-47BA-A6F8-18A55AC25613}"/>
    <cellStyle name="Output 4 6 4 2 2" xfId="34263" xr:uid="{64C993C6-6546-41FA-9000-56D958865A99}"/>
    <cellStyle name="Output 4 6 4 3" xfId="25306" xr:uid="{6C364A2D-E0E1-4CE3-8041-7657A132FEF8}"/>
    <cellStyle name="Output 4 6 5" xfId="10696" xr:uid="{3A4FC0BA-CCF2-4F09-AA73-BF905E0D939C}"/>
    <cellStyle name="Output 4 6 5 2" xfId="19246" xr:uid="{E666CD16-32CD-4197-BBCC-3D57AB2D17AF}"/>
    <cellStyle name="Output 4 6 5 2 2" xfId="34451" xr:uid="{14C1B457-62B3-437B-BBE1-817A00193C39}"/>
    <cellStyle name="Output 4 6 5 3" xfId="25494" xr:uid="{9B9C55FB-1073-432D-82F8-0DBE4CD55BB7}"/>
    <cellStyle name="Output 4 7" xfId="9259" xr:uid="{02795609-2FBC-4DF2-8908-919447A23E1E}"/>
    <cellStyle name="Output 4 7 2" xfId="10276" xr:uid="{A19B0E83-31C4-4633-BC52-2BBE51C746A9}"/>
    <cellStyle name="Output 4 7 2 2" xfId="15196" xr:uid="{23E67EEE-F91F-4276-A944-1FBE2E17314C}"/>
    <cellStyle name="Output 4 7 2 2 2" xfId="23283" xr:uid="{1B6178E8-489C-4E41-A1E6-54CE7B15820C}"/>
    <cellStyle name="Output 4 7 2 2 2 2" xfId="38471" xr:uid="{BE81BCCC-1B5D-4CDC-9F3A-BBC7787AB793}"/>
    <cellStyle name="Output 4 7 2 2 3" xfId="29437" xr:uid="{17352C18-008E-4090-9D06-79A9B76854F5}"/>
    <cellStyle name="Output 4 7 2 3" xfId="10938" xr:uid="{4045BFFF-2148-4B0C-A7B9-E8766896C03D}"/>
    <cellStyle name="Output 4 7 2 3 2" xfId="19488" xr:uid="{2DE80B06-E933-43B7-B767-2D52262BE5ED}"/>
    <cellStyle name="Output 4 7 2 3 2 2" xfId="34693" xr:uid="{668BB69E-A937-4BBE-9156-CFCE732B3E2D}"/>
    <cellStyle name="Output 4 7 2 3 3" xfId="25736" xr:uid="{08DCD8A0-9B97-44D2-AFEB-1219FACCD0FD}"/>
    <cellStyle name="Output 4 7 2 4" xfId="16991" xr:uid="{2F81BB81-D073-4649-8F17-598B56965D4E}"/>
    <cellStyle name="Output 4 7 2 4 2" xfId="25046" xr:uid="{26F226FC-65CF-46E7-B32B-CB6F9770CB4E}"/>
    <cellStyle name="Output 4 7 2 4 2 2" xfId="40234" xr:uid="{FDC85B67-09E3-4DC9-9067-A87EA59DFE36}"/>
    <cellStyle name="Output 4 7 2 4 3" xfId="31200" xr:uid="{5B37D39D-51BD-40FB-AC44-5B0FAAE36E9C}"/>
    <cellStyle name="Output 4 7 3" xfId="14443" xr:uid="{5BD4D9E2-92D3-4F1D-A039-3CF31FE9D531}"/>
    <cellStyle name="Output 4 7 3 2" xfId="22530" xr:uid="{93D10D09-FBA4-42EC-8355-A2293EBC156D}"/>
    <cellStyle name="Output 4 7 3 2 2" xfId="37718" xr:uid="{C54EC41D-6BDC-48E7-B151-62D9701DA51D}"/>
    <cellStyle name="Output 4 7 3 3" xfId="28684" xr:uid="{22A7374A-EB16-4457-A743-D433237418E5}"/>
    <cellStyle name="Output 4 7 4" xfId="12848" xr:uid="{51FBD06E-424A-426E-97EB-F95F8FFEEE6A}"/>
    <cellStyle name="Output 4 7 4 2" xfId="21224" xr:uid="{C8255443-44B5-49E0-837C-3F0D3BFCB7AB}"/>
    <cellStyle name="Output 4 7 4 2 2" xfId="36412" xr:uid="{4ED5BE3E-716E-4C3A-BA7E-CCF5DEA75E0F}"/>
    <cellStyle name="Output 4 7 4 3" xfId="27378" xr:uid="{D44FD4A5-84D0-428A-B4AC-FF609384E8F9}"/>
    <cellStyle name="Output 4 7 5" xfId="10741" xr:uid="{062B8A87-CFB1-4B20-BEB7-12D750933BD0}"/>
    <cellStyle name="Output 4 7 5 2" xfId="19291" xr:uid="{C74787D1-CAAA-44D0-BFAD-F09B42926181}"/>
    <cellStyle name="Output 4 7 5 2 2" xfId="34496" xr:uid="{EB9FFA80-67C2-41E3-9A06-605828FDA695}"/>
    <cellStyle name="Output 4 7 5 3" xfId="25539" xr:uid="{93D7B4C3-E59A-4A43-9225-6E1DA9BC0176}"/>
    <cellStyle name="Output 4 8" xfId="9434" xr:uid="{585F4643-A040-49C2-A00C-35B65B9B74B3}"/>
    <cellStyle name="Output 4 8 2" xfId="14579" xr:uid="{C5DFF453-906A-45C0-8422-1568F4C2F7C3}"/>
    <cellStyle name="Output 4 8 2 2" xfId="22666" xr:uid="{E435A032-D560-473E-AD11-13A43DE73684}"/>
    <cellStyle name="Output 4 8 2 2 2" xfId="37854" xr:uid="{AA3DE626-7847-4F0B-9D0D-59C0A6D4B2EE}"/>
    <cellStyle name="Output 4 8 2 3" xfId="28820" xr:uid="{DCC3B0E1-03D6-4416-8E9E-9D4AF84FD887}"/>
    <cellStyle name="Output 4 8 3" xfId="13071" xr:uid="{3FBB069C-D95D-45E3-BA1B-88C2C0B52BBE}"/>
    <cellStyle name="Output 4 8 3 2" xfId="21402" xr:uid="{435889A0-18B1-4F95-8A86-2F39BFEE8F36}"/>
    <cellStyle name="Output 4 8 3 2 2" xfId="36590" xr:uid="{00626F26-CB11-4158-90E9-9BCDE7B3C6B0}"/>
    <cellStyle name="Output 4 8 3 3" xfId="27556" xr:uid="{A64FBF4E-0524-418F-AE76-A556DF02391F}"/>
    <cellStyle name="Output 4 8 4" xfId="12293" xr:uid="{9E1A737E-5B4D-455C-BE29-91496F250F2F}"/>
    <cellStyle name="Output 4 8 4 2" xfId="20716" xr:uid="{42CBFFA0-7443-4F41-AC66-9AA1BE9CA792}"/>
    <cellStyle name="Output 4 8 4 2 2" xfId="35904" xr:uid="{E273482E-8217-4E1C-A38E-A3B7781A710D}"/>
    <cellStyle name="Output 4 8 4 3" xfId="26870" xr:uid="{1252C5DF-8F1D-4AFF-87E6-D55C077C56A9}"/>
    <cellStyle name="Output 4 9" xfId="13622" xr:uid="{718CC39F-1233-4C52-B801-CFD30B1AB209}"/>
    <cellStyle name="Output 5" xfId="7605" xr:uid="{A2F9D0CA-021B-4668-87FE-076140C52C60}"/>
    <cellStyle name="Output 5 10" xfId="17077" xr:uid="{485F623F-3BCB-46D9-A4E9-F3761500CED1}"/>
    <cellStyle name="Output 5 10 2" xfId="25132" xr:uid="{F9A7039E-C924-4519-A926-F500FE4CB206}"/>
    <cellStyle name="Output 5 10 2 2" xfId="40320" xr:uid="{592E34B6-5026-4403-A210-C5AF828A324B}"/>
    <cellStyle name="Output 5 10 3" xfId="31286" xr:uid="{D16A3448-98BF-476B-93B2-65C7A577D112}"/>
    <cellStyle name="Output 5 11" xfId="31605" xr:uid="{20C0E72E-8423-4268-B4D7-83A0794A960F}"/>
    <cellStyle name="Output 5 12" xfId="43684" xr:uid="{7995F7D0-46FF-4876-A343-61E86466CB12}"/>
    <cellStyle name="Output 5 13" xfId="41946" xr:uid="{2666FD0C-C4D8-4D82-AE6C-E19CB3ED0B9F}"/>
    <cellStyle name="Output 5 14" xfId="43467" xr:uid="{9B75FCA1-0284-4584-9FDF-59C2675A172E}"/>
    <cellStyle name="Output 5 15" xfId="42587" xr:uid="{031D229A-0FCE-4BCD-98FD-82F5F9BB9991}"/>
    <cellStyle name="Output 5 16" xfId="43329" xr:uid="{810DAC5D-E86F-4A17-885C-2128AC78C64F}"/>
    <cellStyle name="Output 5 17" xfId="42732" xr:uid="{8F3CB29D-129D-481D-9FF7-3AA1EFC48291}"/>
    <cellStyle name="Output 5 18" xfId="43733" xr:uid="{B534E96B-79C7-4FE7-98ED-1588F92FA3F9}"/>
    <cellStyle name="Output 5 19" xfId="42887" xr:uid="{273B7068-EE94-4D2D-B4E0-84BA4C3C22C2}"/>
    <cellStyle name="Output 5 2" xfId="9161" xr:uid="{8A4B6713-61F1-46C4-8538-3DDD8E3C6F28}"/>
    <cellStyle name="Output 5 2 10" xfId="42088" xr:uid="{4D96EC7F-61D4-4797-9E42-407F7EB88E05}"/>
    <cellStyle name="Output 5 2 11" xfId="42473" xr:uid="{19F2FEA3-7904-4586-BF05-E9C766086EEC}"/>
    <cellStyle name="Output 5 2 12" xfId="44222" xr:uid="{8AA30F95-0084-4986-B5BB-F05C79F73D3B}"/>
    <cellStyle name="Output 5 2 13" xfId="42644" xr:uid="{CC4B6EC6-7D8D-409F-9BA6-B111D7842C3A}"/>
    <cellStyle name="Output 5 2 14" xfId="44323" xr:uid="{749047F9-BAFC-4BBA-BD24-8043CA397CCB}"/>
    <cellStyle name="Output 5 2 15" xfId="44543" xr:uid="{07C4389D-59A0-49CF-B19F-70D1FB50A0EB}"/>
    <cellStyle name="Output 5 2 16" xfId="44744" xr:uid="{F153777E-BDC9-4B6E-BEDD-27EABA52D2E1}"/>
    <cellStyle name="Output 5 2 17" xfId="42926" xr:uid="{A00507AA-3D86-4E13-A9D1-5EFADFFBA8BB}"/>
    <cellStyle name="Output 5 2 18" xfId="46369" xr:uid="{5DCF5CE4-D2F3-44B5-ABD5-A41421DA8A92}"/>
    <cellStyle name="Output 5 2 19" xfId="45750" xr:uid="{36ACF74D-16B0-4462-B4A1-0D5E5ACD780D}"/>
    <cellStyle name="Output 5 2 2" xfId="9322" xr:uid="{06D47AD4-D554-486B-AA09-94416AA712BD}"/>
    <cellStyle name="Output 5 2 2 2" xfId="10339" xr:uid="{240F5153-32BC-4794-88EC-EF1A8EB5F43A}"/>
    <cellStyle name="Output 5 2 2 2 2" xfId="15249" xr:uid="{37445238-BFEA-4342-8434-48205C2C4A94}"/>
    <cellStyle name="Output 5 2 2 2 2 2" xfId="23336" xr:uid="{8CD5F68A-88B5-4BA7-9BC0-D432AF1DD1DB}"/>
    <cellStyle name="Output 5 2 2 2 2 2 2" xfId="38524" xr:uid="{16688611-4C84-4A1E-9424-D54D0C1C65C3}"/>
    <cellStyle name="Output 5 2 2 2 2 3" xfId="29490" xr:uid="{461F9368-46E5-4ED5-A318-BA63C5F388BB}"/>
    <cellStyle name="Output 5 2 2 2 3" xfId="13153" xr:uid="{6BB3DD56-F4A9-4A6B-95F1-E9133A33EECF}"/>
    <cellStyle name="Output 5 2 2 2 3 2" xfId="21456" xr:uid="{4A0519AB-71F2-43A4-B722-EC56926A5099}"/>
    <cellStyle name="Output 5 2 2 2 3 2 2" xfId="36644" xr:uid="{338E7419-953A-4543-B6BC-A95A82B8BBBB}"/>
    <cellStyle name="Output 5 2 2 2 3 3" xfId="27610" xr:uid="{711149AA-C822-41B3-97FC-5DD7DE056645}"/>
    <cellStyle name="Output 5 2 2 2 4" xfId="17039" xr:uid="{2C658AF9-1BA5-4958-8220-A117AA2EC44E}"/>
    <cellStyle name="Output 5 2 2 2 4 2" xfId="25094" xr:uid="{E7F58A47-7AC1-4E38-8033-A8E645D06E03}"/>
    <cellStyle name="Output 5 2 2 2 4 2 2" xfId="40282" xr:uid="{B3E7F319-AB7C-4193-A2E1-22A6EEB29C07}"/>
    <cellStyle name="Output 5 2 2 2 4 3" xfId="31248" xr:uid="{AE832E6C-B7F8-4D95-B30D-B253A15B5DA9}"/>
    <cellStyle name="Output 5 2 2 3" xfId="14494" xr:uid="{5D800FC6-2520-478A-B951-5BEDE601280B}"/>
    <cellStyle name="Output 5 2 2 3 2" xfId="22581" xr:uid="{D342565A-1883-4AFD-BC6D-710E753CC5BD}"/>
    <cellStyle name="Output 5 2 2 3 2 2" xfId="37769" xr:uid="{2D0DA7C6-C837-4FD3-B80B-0F95B74E31FB}"/>
    <cellStyle name="Output 5 2 2 3 3" xfId="28735" xr:uid="{BF594EC6-C434-4778-85A4-442232323B93}"/>
    <cellStyle name="Output 5 2 2 4" xfId="11133" xr:uid="{4F9B6D6F-287E-46CD-9726-452D10325423}"/>
    <cellStyle name="Output 5 2 2 4 2" xfId="19683" xr:uid="{9DB8D121-56D9-4BD8-97BC-9C9D36218945}"/>
    <cellStyle name="Output 5 2 2 4 2 2" xfId="34888" xr:uid="{5B4149BB-06D3-4F6E-885C-A629B2FA5020}"/>
    <cellStyle name="Output 5 2 2 4 3" xfId="25931" xr:uid="{1870BB49-0C90-4775-A20F-2989ADC76801}"/>
    <cellStyle name="Output 5 2 2 5" xfId="12284" xr:uid="{F6D93071-2432-48C4-813B-C7DBFB5287AA}"/>
    <cellStyle name="Output 5 2 2 5 2" xfId="20710" xr:uid="{127FCD7B-E387-431A-A5DF-E96EFB39D298}"/>
    <cellStyle name="Output 5 2 2 5 2 2" xfId="35898" xr:uid="{79C88231-718C-4E96-B517-2B560F838170}"/>
    <cellStyle name="Output 5 2 2 5 3" xfId="26864" xr:uid="{E51EF084-62DF-47D7-88CA-2EE087B4C44B}"/>
    <cellStyle name="Output 5 2 20" xfId="46195" xr:uid="{C7E4D51E-905C-42FE-8341-716417AC00A8}"/>
    <cellStyle name="Output 5 2 21" xfId="47106" xr:uid="{8EE52495-DC6B-438C-8572-0CFC4EE3B7BE}"/>
    <cellStyle name="Output 5 2 22" xfId="46784" xr:uid="{8C9CBAA0-9191-4B9F-888A-65C42DFD37BA}"/>
    <cellStyle name="Output 5 2 23" xfId="48997" xr:uid="{159AB8C1-5702-4423-8850-74C347D1A660}"/>
    <cellStyle name="Output 5 2 24" xfId="48731" xr:uid="{24B005A3-94C3-4DFB-95CE-15818A06C6E1}"/>
    <cellStyle name="Output 5 2 25" xfId="49151" xr:uid="{64D0B6D1-E856-45CD-B614-6F1D4C69A74B}"/>
    <cellStyle name="Output 5 2 26" xfId="50661" xr:uid="{B764F865-77D5-4140-B102-E818D2A53800}"/>
    <cellStyle name="Output 5 2 27" xfId="50433" xr:uid="{42317C97-5773-4813-965E-2BCD17439A42}"/>
    <cellStyle name="Output 5 2 28" xfId="50801" xr:uid="{2CC9F489-386E-4A68-A5A8-543F87DDA4E5}"/>
    <cellStyle name="Output 5 2 29" xfId="51802" xr:uid="{E4C6AC68-B146-48F1-B48C-3D2DAD3A1349}"/>
    <cellStyle name="Output 5 2 3" xfId="9268" xr:uid="{AEB1936E-BC27-4A91-953D-94C1C314721D}"/>
    <cellStyle name="Output 5 2 3 2" xfId="10285" xr:uid="{44A7F6AE-92AE-4E13-A89E-0FEE836606F1}"/>
    <cellStyle name="Output 5 2 3 2 2" xfId="15205" xr:uid="{CD72B032-C24F-4E3E-90A3-FDEEFE6F8C69}"/>
    <cellStyle name="Output 5 2 3 2 2 2" xfId="23292" xr:uid="{E0ADCCC1-2790-4544-8E4B-AB27E337D3B4}"/>
    <cellStyle name="Output 5 2 3 2 2 2 2" xfId="38480" xr:uid="{CD2F9985-B22F-4081-8DDE-28E0A1B4D76D}"/>
    <cellStyle name="Output 5 2 3 2 2 3" xfId="29446" xr:uid="{85056008-E715-4001-9625-FE4CC0FED0FD}"/>
    <cellStyle name="Output 5 2 3 2 3" xfId="11536" xr:uid="{AD96CCA4-8337-467A-A999-4997D57F15FF}"/>
    <cellStyle name="Output 5 2 3 2 3 2" xfId="20072" xr:uid="{C0670234-9C22-4DC6-8CFE-FF5B3A3BE0B3}"/>
    <cellStyle name="Output 5 2 3 2 3 2 2" xfId="35270" xr:uid="{7E1120ED-7532-4C6D-8EA8-988A4FB82C2F}"/>
    <cellStyle name="Output 5 2 3 2 3 3" xfId="26286" xr:uid="{8B4C0526-9689-49D5-96FB-28FB759F632A}"/>
    <cellStyle name="Output 5 2 3 2 4" xfId="17000" xr:uid="{9B4F4EA2-2059-4E8E-BD63-5353D74E213E}"/>
    <cellStyle name="Output 5 2 3 2 4 2" xfId="25055" xr:uid="{8DAB963B-51E9-4627-A56B-B3BD8D823A29}"/>
    <cellStyle name="Output 5 2 3 2 4 2 2" xfId="40243" xr:uid="{961B0DD1-F338-42DB-B713-B449DE05620B}"/>
    <cellStyle name="Output 5 2 3 2 4 3" xfId="31209" xr:uid="{5590EEF1-CEAA-4184-B595-7F0326F12071}"/>
    <cellStyle name="Output 5 2 3 3" xfId="14452" xr:uid="{ADE6DFF9-4DC1-4D0F-A60A-15A3840B1EC1}"/>
    <cellStyle name="Output 5 2 3 3 2" xfId="22539" xr:uid="{94D66611-D1D3-49E8-8289-EDF204BD5A0E}"/>
    <cellStyle name="Output 5 2 3 3 2 2" xfId="37727" xr:uid="{77554FC3-BC93-42F0-8BA0-FFA7486EB865}"/>
    <cellStyle name="Output 5 2 3 3 3" xfId="28693" xr:uid="{22648839-4230-4624-A61E-8516C0F3A781}"/>
    <cellStyle name="Output 5 2 3 4" xfId="10891" xr:uid="{CDE3A26B-DBD1-4DD3-AF0A-58A8699F40CE}"/>
    <cellStyle name="Output 5 2 3 4 2" xfId="19441" xr:uid="{3D592206-2E56-4273-BFFD-381B4E4F70FD}"/>
    <cellStyle name="Output 5 2 3 4 2 2" xfId="34646" xr:uid="{1D9F6BCB-6126-4882-A22E-BB101B82B4C3}"/>
    <cellStyle name="Output 5 2 3 4 3" xfId="25689" xr:uid="{24C83F3E-F5CF-4C70-92CC-1C69C90B8998}"/>
    <cellStyle name="Output 5 2 3 5" xfId="15396" xr:uid="{9C4D92F3-AEF1-485A-9B63-1432A597BDE2}"/>
    <cellStyle name="Output 5 2 3 5 2" xfId="23483" xr:uid="{D410F955-F4F0-46DC-86FB-67FF19DBA7E4}"/>
    <cellStyle name="Output 5 2 3 5 2 2" xfId="38671" xr:uid="{98C88C2A-632D-4ACD-B178-FB89948F2215}"/>
    <cellStyle name="Output 5 2 3 5 3" xfId="29637" xr:uid="{8C50538E-37E3-491C-B325-ADA2817ED767}"/>
    <cellStyle name="Output 5 2 30" xfId="52401" xr:uid="{FF6E767D-C245-4181-BF85-86873790EF27}"/>
    <cellStyle name="Output 5 2 4" xfId="9443" xr:uid="{CB3B6112-1FB8-434B-8CF5-FA9350C9A74E}"/>
    <cellStyle name="Output 5 2 4 2" xfId="14588" xr:uid="{06CCE1BE-71A9-494E-A4CE-611A22A009A3}"/>
    <cellStyle name="Output 5 2 4 2 2" xfId="22675" xr:uid="{BAE4BC7E-5C09-4776-9EFA-0942A8AF28C7}"/>
    <cellStyle name="Output 5 2 4 2 2 2" xfId="37863" xr:uid="{1A9CE6CB-21CC-4EE9-BBC1-B4A4DA4BF595}"/>
    <cellStyle name="Output 5 2 4 2 3" xfId="28829" xr:uid="{E1411DA9-6563-49A5-AEAA-DE038E18961E}"/>
    <cellStyle name="Output 5 2 4 3" xfId="15987" xr:uid="{36ECAEE7-48B7-4A2A-8359-DE1E3B23B0C4}"/>
    <cellStyle name="Output 5 2 4 3 2" xfId="24042" xr:uid="{980D4F35-C617-44DA-AD49-2E4B03E0C3AB}"/>
    <cellStyle name="Output 5 2 4 3 2 2" xfId="39230" xr:uid="{97777E99-3157-4246-9192-055A6E5F1DFB}"/>
    <cellStyle name="Output 5 2 4 3 3" xfId="30196" xr:uid="{57FB11BA-3BD2-483D-80E5-2B3136FE7C53}"/>
    <cellStyle name="Output 5 2 4 4" xfId="15664" xr:uid="{7BD62FFE-A67A-4C14-88D5-085A250AF4BE}"/>
    <cellStyle name="Output 5 2 4 4 2" xfId="23719" xr:uid="{41C17AFE-D16B-4015-B42B-EB5E81776F95}"/>
    <cellStyle name="Output 5 2 4 4 2 2" xfId="38907" xr:uid="{DAB0DCAD-3AF1-412E-A231-97CC904D132D}"/>
    <cellStyle name="Output 5 2 4 4 3" xfId="29873" xr:uid="{D1CCF7AF-E1E4-42F0-88E3-D9515C2FC191}"/>
    <cellStyle name="Output 5 2 5" xfId="11358" xr:uid="{26F3740D-3B41-4EDA-8F30-77D31C8C8A52}"/>
    <cellStyle name="Output 5 2 5 2" xfId="19908" xr:uid="{9A870E04-CD77-4858-B091-0CDF09827ED9}"/>
    <cellStyle name="Output 5 2 5 2 2" xfId="35113" xr:uid="{1C54EE79-C122-4F4A-B83D-1D6693605FBD}"/>
    <cellStyle name="Output 5 2 5 3" xfId="26156" xr:uid="{ACD8785E-A718-48C3-B0AB-DF70B08D1C78}"/>
    <cellStyle name="Output 5 2 6" xfId="12684" xr:uid="{02722F73-B73F-4A7D-89B9-420483A661CE}"/>
    <cellStyle name="Output 5 2 6 2" xfId="21078" xr:uid="{CE042ADB-986B-45E5-9C64-20624851CCC1}"/>
    <cellStyle name="Output 5 2 6 2 2" xfId="36266" xr:uid="{14849679-0615-423E-BCA5-343F6DA6A2D9}"/>
    <cellStyle name="Output 5 2 6 3" xfId="27232" xr:uid="{ED27BCB8-10A5-4E80-A947-31ABBC85F929}"/>
    <cellStyle name="Output 5 2 7" xfId="12255" xr:uid="{4AF4284C-34DA-420C-9696-5D2C95C3AC96}"/>
    <cellStyle name="Output 5 2 7 2" xfId="20688" xr:uid="{F4FAD5E1-279B-4B66-AA13-EA23655150D1}"/>
    <cellStyle name="Output 5 2 7 2 2" xfId="35876" xr:uid="{D7FE282B-0D35-4734-8232-E0920D791159}"/>
    <cellStyle name="Output 5 2 7 3" xfId="26842" xr:uid="{4F4EDC16-E02B-40E3-B089-524037995CF0}"/>
    <cellStyle name="Output 5 2 8" xfId="13306" xr:uid="{27D6F895-5B51-4111-9C2D-AC166C268522}"/>
    <cellStyle name="Output 5 2 8 2" xfId="21565" xr:uid="{A2B285C3-804C-42C0-9388-3371B17CE92C}"/>
    <cellStyle name="Output 5 2 8 2 2" xfId="36753" xr:uid="{1CB70584-5D69-44CA-93F3-7333A34D9016}"/>
    <cellStyle name="Output 5 2 8 3" xfId="27719" xr:uid="{6E1F094C-554D-42CC-95BA-9C3F551BABBD}"/>
    <cellStyle name="Output 5 2 9" xfId="42157" xr:uid="{77337533-A402-4F3F-9A1E-EBEEEC49BF23}"/>
    <cellStyle name="Output 5 20" xfId="46238" xr:uid="{37A26113-1DD0-4E5B-92A8-3698585CA9CE}"/>
    <cellStyle name="Output 5 21" xfId="47289" xr:uid="{499A8051-DC8E-472A-A575-D226AD31873C}"/>
    <cellStyle name="Output 5 22" xfId="46609" xr:uid="{341C69BD-922B-4124-B2E4-E7E955CA354A}"/>
    <cellStyle name="Output 5 23" xfId="47156" xr:uid="{43CD5B48-FF25-476E-B2F5-FBB94D895200}"/>
    <cellStyle name="Output 5 24" xfId="45823" xr:uid="{12DE2835-DB39-4446-BE7B-CF4A5220D956}"/>
    <cellStyle name="Output 5 25" xfId="48882" xr:uid="{B69209DD-2890-4960-BF87-B94CEC59A349}"/>
    <cellStyle name="Output 5 26" xfId="49648" xr:uid="{792A04DB-6ABC-4CF0-9E37-C652204EE68B}"/>
    <cellStyle name="Output 5 27" xfId="49692" xr:uid="{F5588ED6-C9A2-4989-BE55-C165188FADAC}"/>
    <cellStyle name="Output 5 28" xfId="50557" xr:uid="{ABE1BF6B-7C52-4C41-ABCD-C58B69CD2E5F}"/>
    <cellStyle name="Output 5 29" xfId="50449" xr:uid="{849CFDBD-99EC-49DA-B12C-1708C094D8D4}"/>
    <cellStyle name="Output 5 3" xfId="9160" xr:uid="{F2FBAB8E-1795-4658-B252-DF3257E8DD2F}"/>
    <cellStyle name="Output 5 3 2" xfId="10196" xr:uid="{F5E76DC4-F018-472C-8DD2-7E0AFC858D95}"/>
    <cellStyle name="Output 5 3 2 2" xfId="15145" xr:uid="{73BFD8FD-1F2A-4E09-9A69-68B6BD20453F}"/>
    <cellStyle name="Output 5 3 2 2 2" xfId="23232" xr:uid="{A821F5B5-9EB4-421B-953B-ED6DE0764489}"/>
    <cellStyle name="Output 5 3 2 2 2 2" xfId="38420" xr:uid="{ECAF1557-31D5-457C-8BD1-8B120C6ECA1F}"/>
    <cellStyle name="Output 5 3 2 2 3" xfId="29386" xr:uid="{91415A1E-027C-4D86-A524-21B5F744907A}"/>
    <cellStyle name="Output 5 3 2 3" xfId="14723" xr:uid="{9B09A0B9-4CA8-4A22-82C9-36CAC042E3C0}"/>
    <cellStyle name="Output 5 3 2 3 2" xfId="22810" xr:uid="{E4EE6F59-28F7-41F2-9431-926253ACB2CD}"/>
    <cellStyle name="Output 5 3 2 3 2 2" xfId="37998" xr:uid="{3F5734DD-CD01-47B0-B1A7-72C43E0F4C99}"/>
    <cellStyle name="Output 5 3 2 3 3" xfId="28964" xr:uid="{E07FF151-4EA9-4357-AD6D-24A1185530D2}"/>
    <cellStyle name="Output 5 3 2 4" xfId="16954" xr:uid="{208E184A-8B29-408E-ADD5-919361DCAC17}"/>
    <cellStyle name="Output 5 3 2 4 2" xfId="25009" xr:uid="{22255451-202F-48F4-BC1F-BA536F164F21}"/>
    <cellStyle name="Output 5 3 2 4 2 2" xfId="40197" xr:uid="{D62AB2A4-E49A-4979-A030-3F89B70A30B8}"/>
    <cellStyle name="Output 5 3 2 4 3" xfId="31163" xr:uid="{83F38A43-F9CE-4BC1-ACB2-8508089A6125}"/>
    <cellStyle name="Output 5 3 3" xfId="14390" xr:uid="{88DDC1F8-C73E-452E-8360-B7DA67572CED}"/>
    <cellStyle name="Output 5 3 3 2" xfId="22477" xr:uid="{4DB2DFF9-B080-46B8-8CF0-CDC6AC27ACBB}"/>
    <cellStyle name="Output 5 3 3 2 2" xfId="37665" xr:uid="{7160FF88-9A9F-4C8F-BC4A-402E248E467B}"/>
    <cellStyle name="Output 5 3 3 3" xfId="28631" xr:uid="{598DCB81-BBF4-43EF-B4C8-6BC3CC932EF4}"/>
    <cellStyle name="Output 5 3 4" xfId="11949" xr:uid="{7957E736-E213-4ED7-816B-402EAE6C4D6A}"/>
    <cellStyle name="Output 5 3 4 2" xfId="20436" xr:uid="{A024E707-1ADC-434F-AF04-86BD7274E299}"/>
    <cellStyle name="Output 5 3 4 2 2" xfId="35624" xr:uid="{4218085A-7991-48B2-818E-21C88AAE72A3}"/>
    <cellStyle name="Output 5 3 4 3" xfId="26595" xr:uid="{0DC4E9ED-CEE0-430A-89A2-D4D699162348}"/>
    <cellStyle name="Output 5 3 5" xfId="11676" xr:uid="{FDE36190-7630-42BB-A87E-CDA83A800CEF}"/>
    <cellStyle name="Output 5 3 5 2" xfId="20198" xr:uid="{FD7AF1B2-EA46-4696-91C1-FBD7BD1C960D}"/>
    <cellStyle name="Output 5 3 5 2 2" xfId="35386" xr:uid="{267D0158-7CF6-4252-AF03-E6C3062CBB44}"/>
    <cellStyle name="Output 5 3 5 3" xfId="26385" xr:uid="{3D2A21EF-DA7B-4852-A024-E5F746574EE0}"/>
    <cellStyle name="Output 5 30" xfId="50483" xr:uid="{F4BF4458-6D59-40BB-B171-3F0E2184D74D}"/>
    <cellStyle name="Output 5 31" xfId="51801" xr:uid="{AFF00F62-888C-4AA0-BB0A-F5D8FA871CC7}"/>
    <cellStyle name="Output 5 32" xfId="52400" xr:uid="{9666993C-E2C3-46A5-9670-164B7C9E65BF}"/>
    <cellStyle name="Output 5 4" xfId="9321" xr:uid="{C330F17A-2C44-4E08-9BEF-67C308A1A04B}"/>
    <cellStyle name="Output 5 4 2" xfId="10338" xr:uid="{A9118BAB-BEB6-497A-8BB9-219383E1CCE6}"/>
    <cellStyle name="Output 5 4 2 2" xfId="15248" xr:uid="{264BB124-EB31-4E68-A355-2694D31F821D}"/>
    <cellStyle name="Output 5 4 2 2 2" xfId="23335" xr:uid="{A6A78484-287F-4F21-9EE2-F01A22FE2758}"/>
    <cellStyle name="Output 5 4 2 2 2 2" xfId="38523" xr:uid="{C9D69D30-AFD6-4913-9B9B-54A7B796BA8B}"/>
    <cellStyle name="Output 5 4 2 2 3" xfId="29489" xr:uid="{2A8EC576-AC69-40FD-B8AD-949F5C0E4B89}"/>
    <cellStyle name="Output 5 4 2 3" xfId="10568" xr:uid="{72C93066-6644-4776-8F7A-DB2B96347E32}"/>
    <cellStyle name="Output 5 4 2 3 2" xfId="19118" xr:uid="{570BBDD5-1551-4DBE-AF54-1ECC8E90D8E0}"/>
    <cellStyle name="Output 5 4 2 3 2 2" xfId="34323" xr:uid="{317FB196-9BB7-41A1-8AC0-6552915D9DC8}"/>
    <cellStyle name="Output 5 4 2 3 3" xfId="25366" xr:uid="{20E00FB3-7FD1-4C05-A914-71C108B9DB9F}"/>
    <cellStyle name="Output 5 4 2 4" xfId="17038" xr:uid="{2F7901E2-391A-4A33-B83C-FA1ABE340BFE}"/>
    <cellStyle name="Output 5 4 2 4 2" xfId="25093" xr:uid="{FA0E369B-8209-4EA6-8596-32F74A7047E3}"/>
    <cellStyle name="Output 5 4 2 4 2 2" xfId="40281" xr:uid="{D187AD68-027A-4ECD-8537-5B4135B56FF9}"/>
    <cellStyle name="Output 5 4 2 4 3" xfId="31247" xr:uid="{28F7BD3C-0BC7-48C6-A758-5C964B1B7CD7}"/>
    <cellStyle name="Output 5 4 3" xfId="14493" xr:uid="{5822B193-64E5-4067-B210-E0A3D96F6866}"/>
    <cellStyle name="Output 5 4 3 2" xfId="22580" xr:uid="{B452B468-E9A0-4DD0-97BB-A926276A411A}"/>
    <cellStyle name="Output 5 4 3 2 2" xfId="37768" xr:uid="{B26946D1-35F0-4697-99DC-3D798F8129B9}"/>
    <cellStyle name="Output 5 4 3 3" xfId="28734" xr:uid="{BEADAE38-ACEE-4E4E-A5FC-32F83BE83975}"/>
    <cellStyle name="Output 5 4 4" xfId="12865" xr:uid="{61D6F3E3-D617-42B8-8A15-272645E5221E}"/>
    <cellStyle name="Output 5 4 4 2" xfId="21239" xr:uid="{88B55B22-0978-4644-97B1-7D3ABEB4B745}"/>
    <cellStyle name="Output 5 4 4 2 2" xfId="36427" xr:uid="{711F7564-8A84-4E12-B5AC-7F9DE638E5FC}"/>
    <cellStyle name="Output 5 4 4 3" xfId="27393" xr:uid="{B1534D65-B031-4635-8B4F-912A9876B10B}"/>
    <cellStyle name="Output 5 4 5" xfId="15213" xr:uid="{4F08B876-3A38-4A36-BFEF-D1EB4B3E0B27}"/>
    <cellStyle name="Output 5 4 5 2" xfId="23300" xr:uid="{2E8C0276-D720-44A5-9828-5EBC6C992A4C}"/>
    <cellStyle name="Output 5 4 5 2 2" xfId="38488" xr:uid="{07E67CBB-EB96-447C-8028-A46E6508F42C}"/>
    <cellStyle name="Output 5 4 5 3" xfId="29454" xr:uid="{43575C29-A6D1-4EE1-9FAF-6283952D2FAA}"/>
    <cellStyle name="Output 5 5" xfId="9267" xr:uid="{F6D892F0-7629-47DA-A3F6-8A8128C9386C}"/>
    <cellStyle name="Output 5 5 2" xfId="10284" xr:uid="{B2EDC2F5-BCC2-4E1E-92DF-FCFBDC2BF758}"/>
    <cellStyle name="Output 5 5 2 2" xfId="15204" xr:uid="{A1823D59-CCD9-4EA1-BF32-E88CA9089CAC}"/>
    <cellStyle name="Output 5 5 2 2 2" xfId="23291" xr:uid="{A368B3AA-DDD8-4089-80BB-366A8676E8AA}"/>
    <cellStyle name="Output 5 5 2 2 2 2" xfId="38479" xr:uid="{85DAE77F-6B4E-4A16-971B-91B7E3926BC8}"/>
    <cellStyle name="Output 5 5 2 2 3" xfId="29445" xr:uid="{26868708-EDF5-438B-B80C-473F78A2DAFA}"/>
    <cellStyle name="Output 5 5 2 3" xfId="14064" xr:uid="{AFCDF34B-56B5-4C12-A245-FA6BDB8EEF8E}"/>
    <cellStyle name="Output 5 5 2 3 2" xfId="22155" xr:uid="{080DC2A7-CB62-43CF-AD91-494D7A684B97}"/>
    <cellStyle name="Output 5 5 2 3 2 2" xfId="37343" xr:uid="{B32B5941-5337-4A2A-A001-F3F19184F638}"/>
    <cellStyle name="Output 5 5 2 3 3" xfId="28309" xr:uid="{B206941E-8260-4725-99D8-6D9F6F130F22}"/>
    <cellStyle name="Output 5 5 2 4" xfId="16999" xr:uid="{6FA64564-8E91-4668-B412-8E36AC443556}"/>
    <cellStyle name="Output 5 5 2 4 2" xfId="25054" xr:uid="{2C918359-E971-4702-B96B-A55AA85BD46E}"/>
    <cellStyle name="Output 5 5 2 4 2 2" xfId="40242" xr:uid="{07E03A69-06E3-4037-BA9A-3B145FDE9489}"/>
    <cellStyle name="Output 5 5 2 4 3" xfId="31208" xr:uid="{612ED259-0F7B-4C0C-B86E-A3BCAA6394F5}"/>
    <cellStyle name="Output 5 5 3" xfId="14451" xr:uid="{BEC97AB2-6CF1-48A0-B2E5-605D07C86149}"/>
    <cellStyle name="Output 5 5 3 2" xfId="22538" xr:uid="{98571A69-DB1E-4509-89E9-C946E30B919B}"/>
    <cellStyle name="Output 5 5 3 2 2" xfId="37726" xr:uid="{7FCA8533-7B30-4602-BBBD-F74926842D35}"/>
    <cellStyle name="Output 5 5 3 3" xfId="28692" xr:uid="{EC5C43EC-F4C0-4816-9C57-D2383BA768B0}"/>
    <cellStyle name="Output 5 5 4" xfId="11874" xr:uid="{EB27267A-F034-4EDE-B81F-95A376E29A44}"/>
    <cellStyle name="Output 5 5 4 2" xfId="20368" xr:uid="{A048AB78-1DA6-4A25-A6E3-DAA146429DB7}"/>
    <cellStyle name="Output 5 5 4 2 2" xfId="35556" xr:uid="{7EA49455-4AD4-4331-87BA-FB0BE11A6B9A}"/>
    <cellStyle name="Output 5 5 4 3" xfId="26532" xr:uid="{9A4D78FD-BFE0-4736-B2A4-309FA4453DFD}"/>
    <cellStyle name="Output 5 5 5" xfId="10678" xr:uid="{1FE9D422-5E4B-4916-92D1-C83F15E10BBE}"/>
    <cellStyle name="Output 5 5 5 2" xfId="19228" xr:uid="{033DF0A4-2582-4265-9B2B-A5682496FC9E}"/>
    <cellStyle name="Output 5 5 5 2 2" xfId="34433" xr:uid="{0F5971B6-86D9-4C01-80CB-425E55A7A085}"/>
    <cellStyle name="Output 5 5 5 3" xfId="25476" xr:uid="{5556D75F-3391-46B9-B64D-9A822D3EE1EB}"/>
    <cellStyle name="Output 5 6" xfId="9442" xr:uid="{C44311E5-66B4-41F2-93F0-F857E9B1ABB8}"/>
    <cellStyle name="Output 5 6 2" xfId="14587" xr:uid="{F5C15EFA-4B8E-4148-968C-70FE308A6027}"/>
    <cellStyle name="Output 5 6 2 2" xfId="22674" xr:uid="{FC6C014E-5CF3-4ED0-8BFE-28D1CDFE1C0D}"/>
    <cellStyle name="Output 5 6 2 2 2" xfId="37862" xr:uid="{AEF5E788-4B0C-44B6-84B2-C00AE2374E82}"/>
    <cellStyle name="Output 5 6 2 3" xfId="28828" xr:uid="{70029D52-E8EB-46F6-83ED-2A81ACE3DF0C}"/>
    <cellStyle name="Output 5 6 3" xfId="16189" xr:uid="{5D0778A5-62C5-4214-AB25-C53FC4BE8A03}"/>
    <cellStyle name="Output 5 6 3 2" xfId="24244" xr:uid="{96DDA6DE-1DD5-4B5A-A56C-633AFA9EAA9A}"/>
    <cellStyle name="Output 5 6 3 2 2" xfId="39432" xr:uid="{75803FA5-544A-4FB4-910A-D1227FE77E4C}"/>
    <cellStyle name="Output 5 6 3 3" xfId="30398" xr:uid="{C892D554-7F00-4C38-965F-55B562E85C0B}"/>
    <cellStyle name="Output 5 6 4" xfId="11595" xr:uid="{18472C64-54BC-47DD-AA79-EB95A39A52FC}"/>
    <cellStyle name="Output 5 6 4 2" xfId="20125" xr:uid="{0F1AF211-DDC3-4CAC-A88E-F6973DAFBE90}"/>
    <cellStyle name="Output 5 6 4 2 2" xfId="35315" xr:uid="{6AE2823C-F2DF-4476-8BB6-42F2B8B6C777}"/>
    <cellStyle name="Output 5 6 4 3" xfId="26325" xr:uid="{B20698BC-C43F-4455-8BCA-A79C9FAC803C}"/>
    <cellStyle name="Output 5 7" xfId="11239" xr:uid="{5B24B64B-8D54-4C98-AE00-E548415D75AC}"/>
    <cellStyle name="Output 5 7 2" xfId="19789" xr:uid="{684EC0A3-37A4-4DC4-9E83-8E2C97D568FB}"/>
    <cellStyle name="Output 5 7 2 2" xfId="34994" xr:uid="{2BEED536-4855-457F-BCF8-1D1E038FE1A3}"/>
    <cellStyle name="Output 5 7 3" xfId="26037" xr:uid="{D23A5698-06EC-4404-8E0A-89C6F76C2DFC}"/>
    <cellStyle name="Output 5 8" xfId="12548" xr:uid="{9F75A3B8-32C4-4C59-B7BA-22613564F015}"/>
    <cellStyle name="Output 5 8 2" xfId="20951" xr:uid="{C14FD272-EC47-42C6-9BA1-4B00BC0157CF}"/>
    <cellStyle name="Output 5 8 2 2" xfId="36139" xr:uid="{304E0FB9-A145-4CB3-939E-4C61231391B3}"/>
    <cellStyle name="Output 5 8 3" xfId="27105" xr:uid="{4266B512-CBB2-40F1-A6DA-951C1500FF64}"/>
    <cellStyle name="Output 5 9" xfId="15561" xr:uid="{A4C9EBB9-0B8E-41D2-A430-31892A8A8BDF}"/>
    <cellStyle name="Output 5 9 2" xfId="23616" xr:uid="{3F790121-173F-468F-A763-DC70C066ACA6}"/>
    <cellStyle name="Output 5 9 2 2" xfId="38804" xr:uid="{E2D3528E-CFF4-494C-98A4-FE6C65F36DF4}"/>
    <cellStyle name="Output 5 9 3" xfId="29770" xr:uid="{BE04A413-AB33-4B83-8E2B-E379F62B1605}"/>
    <cellStyle name="Output 6" xfId="7606" xr:uid="{BA922FCB-0079-4291-9ABF-A48CDBA378F2}"/>
    <cellStyle name="Output 7" xfId="9162" xr:uid="{CF599180-BA43-4D30-BEEB-11C9C2ED1CC1}"/>
    <cellStyle name="Output 7 10" xfId="41363" xr:uid="{A2FDA4C7-335B-4D5D-B1BE-62DF4BAF1356}"/>
    <cellStyle name="Output 7 11" xfId="44129" xr:uid="{04EFF5FE-A38F-4928-95BB-5DFA85F53B15}"/>
    <cellStyle name="Output 7 12" xfId="44123" xr:uid="{D4731264-A16E-45B6-90CA-9B5FEBF16C9D}"/>
    <cellStyle name="Output 7 13" xfId="44525" xr:uid="{3FE6DC05-6828-4812-9B0B-B515E22D667F}"/>
    <cellStyle name="Output 7 14" xfId="44726" xr:uid="{5014E522-69D6-4054-8683-3B662FC0EED1}"/>
    <cellStyle name="Output 7 15" xfId="44924" xr:uid="{7F2DF1A7-CD9F-4AD4-9067-575DF983588E}"/>
    <cellStyle name="Output 7 16" xfId="45109" xr:uid="{0A8F4FCA-F8BE-4897-954E-6984C36287ED}"/>
    <cellStyle name="Output 7 17" xfId="45263" xr:uid="{857F3570-7585-4FE6-AB9D-56E531A2EDD8}"/>
    <cellStyle name="Output 7 18" xfId="45409" xr:uid="{654676E2-D952-4B98-9F06-564E97FFEF0E}"/>
    <cellStyle name="Output 7 19" xfId="45767" xr:uid="{74377056-07DB-48CE-9E59-CEAEEDC6968E}"/>
    <cellStyle name="Output 7 2" xfId="9163" xr:uid="{52A6F737-E8D1-4453-80D3-5551A450A086}"/>
    <cellStyle name="Output 7 2 10" xfId="43630" xr:uid="{0B8F7A45-C0CA-4FDF-932D-A32E820E9680}"/>
    <cellStyle name="Output 7 2 11" xfId="42460" xr:uid="{929DC718-18CC-46E3-B85F-96D28B48E3AA}"/>
    <cellStyle name="Output 7 2 12" xfId="41350" xr:uid="{2F128216-8E3A-4242-9779-2AE4CFFC67B3}"/>
    <cellStyle name="Output 7 2 13" xfId="41245" xr:uid="{757EC5F2-F463-46DC-AD62-BBB3A62917E2}"/>
    <cellStyle name="Output 7 2 14" xfId="43562" xr:uid="{0AC8FAD4-4C9C-4248-851B-6CEEBE5521C4}"/>
    <cellStyle name="Output 7 2 15" xfId="42483" xr:uid="{854793B6-C3D3-47FB-B2DA-C0030679734A}"/>
    <cellStyle name="Output 7 2 16" xfId="43395" xr:uid="{D2112BD7-30FC-4EEF-A81E-451CF5E35834}"/>
    <cellStyle name="Output 7 2 17" xfId="42904" xr:uid="{D0554700-3A81-4B99-9BBF-9887D4C15CDB}"/>
    <cellStyle name="Output 7 2 18" xfId="46304" xr:uid="{2AF51908-83E8-4C34-8A82-566BCCBB1F13}"/>
    <cellStyle name="Output 7 2 19" xfId="47488" xr:uid="{74B4F50B-8FF7-4356-A379-92B9E62C62BC}"/>
    <cellStyle name="Output 7 2 2" xfId="9324" xr:uid="{6F18E0E6-0831-4402-A35F-ECC2E9046424}"/>
    <cellStyle name="Output 7 2 2 2" xfId="10341" xr:uid="{AB7E21C4-A9C6-4CE2-9E36-3E027C970854}"/>
    <cellStyle name="Output 7 2 2 2 2" xfId="15251" xr:uid="{3920BC4C-F994-4F7D-9150-5FEEA4FF7D4A}"/>
    <cellStyle name="Output 7 2 2 2 2 2" xfId="23338" xr:uid="{19255D6B-B026-484C-9ABA-92892893CA03}"/>
    <cellStyle name="Output 7 2 2 2 2 2 2" xfId="38526" xr:uid="{487A9779-F82D-4798-9855-C3B6F64C2511}"/>
    <cellStyle name="Output 7 2 2 2 2 3" xfId="29492" xr:uid="{56A6424D-73F8-4A59-9677-01FEA2D8636B}"/>
    <cellStyle name="Output 7 2 2 2 3" xfId="16339" xr:uid="{D3DA19E6-24FD-4445-A851-D8B2666FDAA3}"/>
    <cellStyle name="Output 7 2 2 2 3 2" xfId="24394" xr:uid="{A35969A9-03EA-4493-826D-D7BB9B1DEDBB}"/>
    <cellStyle name="Output 7 2 2 2 3 2 2" xfId="39582" xr:uid="{2AE3E0D1-4B49-4E2C-81C0-1B34E1F5E798}"/>
    <cellStyle name="Output 7 2 2 2 3 3" xfId="30548" xr:uid="{019DE219-D10C-4E90-B623-CB0E666530FB}"/>
    <cellStyle name="Output 7 2 2 2 4" xfId="17041" xr:uid="{E549007D-EF91-4D8D-A689-12C0BDC07A48}"/>
    <cellStyle name="Output 7 2 2 2 4 2" xfId="25096" xr:uid="{56F6410F-CFCA-4DA5-9678-0ACE8D069F9F}"/>
    <cellStyle name="Output 7 2 2 2 4 2 2" xfId="40284" xr:uid="{35A72E62-1AC9-44C1-97CF-B20C4686E89C}"/>
    <cellStyle name="Output 7 2 2 2 4 3" xfId="31250" xr:uid="{B32EDF56-B0F5-430A-A89F-AA1F94AF7A08}"/>
    <cellStyle name="Output 7 2 2 3" xfId="14496" xr:uid="{92968C84-8DD1-4625-8D7F-6AAC2A38A71F}"/>
    <cellStyle name="Output 7 2 2 3 2" xfId="22583" xr:uid="{1FE62B42-D4EB-4FE1-9138-28FED55C6DA8}"/>
    <cellStyle name="Output 7 2 2 3 2 2" xfId="37771" xr:uid="{F5991DC0-918B-49C0-A7BE-39BEA868CF2A}"/>
    <cellStyle name="Output 7 2 2 3 3" xfId="28737" xr:uid="{4C0B9F40-1663-45C7-8A2D-4CC21C5FDAE0}"/>
    <cellStyle name="Output 7 2 2 4" xfId="11217" xr:uid="{E12E9DC0-637F-4B60-8BC9-8E81A0B8D43C}"/>
    <cellStyle name="Output 7 2 2 4 2" xfId="19767" xr:uid="{624E3356-7E0A-4315-B283-F001AF53727D}"/>
    <cellStyle name="Output 7 2 2 4 2 2" xfId="34972" xr:uid="{F494C63B-0E03-436F-9ACC-28DB9CD66062}"/>
    <cellStyle name="Output 7 2 2 4 3" xfId="26015" xr:uid="{3AC8D56C-9FD3-4890-ADAA-B6BF3DD55BA2}"/>
    <cellStyle name="Output 7 2 2 5" xfId="16537" xr:uid="{1090B400-173A-4CA3-B507-3F6AF7E31461}"/>
    <cellStyle name="Output 7 2 2 5 2" xfId="24592" xr:uid="{C030BC5A-AD92-4BA7-8346-B10AB83506F3}"/>
    <cellStyle name="Output 7 2 2 5 2 2" xfId="39780" xr:uid="{48215E0F-9574-473E-B8F5-5C5760B1015A}"/>
    <cellStyle name="Output 7 2 2 5 3" xfId="30746" xr:uid="{3FF4EAE8-50D6-4F91-9FC5-73778C880501}"/>
    <cellStyle name="Output 7 2 20" xfId="46635" xr:uid="{835118AE-B72F-4898-AD31-D318A03581BC}"/>
    <cellStyle name="Output 7 2 21" xfId="47381" xr:uid="{24A91986-48F9-4DF7-956B-5BD186A13D24}"/>
    <cellStyle name="Output 7 2 22" xfId="45713" xr:uid="{B319A1B0-A6B7-425B-BE8C-D76FA73E0AE1}"/>
    <cellStyle name="Output 7 2 23" xfId="48931" xr:uid="{3342B29A-6FA9-4D07-9CF3-483F985BE85A}"/>
    <cellStyle name="Output 7 2 24" xfId="48610" xr:uid="{33F65AE6-7E57-4A6C-9D1F-AE0D008A8EED}"/>
    <cellStyle name="Output 7 2 25" xfId="49115" xr:uid="{2606A4C3-610C-4F88-8820-3F326A58168A}"/>
    <cellStyle name="Output 7 2 26" xfId="50596" xr:uid="{8664DB18-B04E-4BE1-9176-5FC904576A22}"/>
    <cellStyle name="Output 7 2 27" xfId="51165" xr:uid="{BFA75EB1-72DF-465F-A0BF-ED53ED6F7A46}"/>
    <cellStyle name="Output 7 2 28" xfId="50759" xr:uid="{95CD8224-C589-4803-B5A3-E77843C721E9}"/>
    <cellStyle name="Output 7 2 29" xfId="51804" xr:uid="{20D34015-4F74-499A-BCF1-FACADF76A6AD}"/>
    <cellStyle name="Output 7 2 3" xfId="9270" xr:uid="{0249A27D-D26E-4AA3-9A85-EDBD51E321A6}"/>
    <cellStyle name="Output 7 2 3 2" xfId="10287" xr:uid="{A9BF5CEF-878A-4602-A79E-C26D47FE3294}"/>
    <cellStyle name="Output 7 2 3 2 2" xfId="15207" xr:uid="{2D0AFB53-B192-47CC-8900-7D4E9D0CC0BE}"/>
    <cellStyle name="Output 7 2 3 2 2 2" xfId="23294" xr:uid="{66B3BD01-8C24-461E-8DAF-966B5BDEB550}"/>
    <cellStyle name="Output 7 2 3 2 2 2 2" xfId="38482" xr:uid="{B5425FD7-0A9B-41D4-A0B1-11A6AACBEC17}"/>
    <cellStyle name="Output 7 2 3 2 2 3" xfId="29448" xr:uid="{207ADDAE-BF4C-4908-88F3-8F124CE10234}"/>
    <cellStyle name="Output 7 2 3 2 3" xfId="14363" xr:uid="{0DCB2CE4-6870-4B95-9FDA-744594CF83FB}"/>
    <cellStyle name="Output 7 2 3 2 3 2" xfId="22450" xr:uid="{E69B6C31-EBA8-4B83-876E-CCB32BB780E5}"/>
    <cellStyle name="Output 7 2 3 2 3 2 2" xfId="37638" xr:uid="{B30A6843-6FF5-435F-8D87-7DE069DBF6D2}"/>
    <cellStyle name="Output 7 2 3 2 3 3" xfId="28604" xr:uid="{4BEF8BE9-E15E-4618-92D6-F3DCCD31768A}"/>
    <cellStyle name="Output 7 2 3 2 4" xfId="17002" xr:uid="{95C78E46-3463-40CB-9FFC-E02B06C1A9C5}"/>
    <cellStyle name="Output 7 2 3 2 4 2" xfId="25057" xr:uid="{4C18FBEC-DA89-4979-980D-C2F239907DDD}"/>
    <cellStyle name="Output 7 2 3 2 4 2 2" xfId="40245" xr:uid="{E00BFF08-489B-4DBE-AC3A-859F8426D3E3}"/>
    <cellStyle name="Output 7 2 3 2 4 3" xfId="31211" xr:uid="{ED5CD897-1E70-41E4-A099-25539A0B6253}"/>
    <cellStyle name="Output 7 2 3 3" xfId="14454" xr:uid="{21662023-970F-482F-B1F4-EB47F2E84A87}"/>
    <cellStyle name="Output 7 2 3 3 2" xfId="22541" xr:uid="{190D551C-5249-42ED-B263-CB246B21BAC5}"/>
    <cellStyle name="Output 7 2 3 3 2 2" xfId="37729" xr:uid="{D11B6621-2C33-4643-8ADE-88C531D948CF}"/>
    <cellStyle name="Output 7 2 3 3 3" xfId="28695" xr:uid="{0D18C874-05F6-4E83-99E1-3E6D6E0DD3C4}"/>
    <cellStyle name="Output 7 2 3 4" xfId="10500" xr:uid="{24965B92-F554-4ED8-993A-A1ED028951A0}"/>
    <cellStyle name="Output 7 2 3 4 2" xfId="19050" xr:uid="{3BCDC829-866A-4A1E-91E0-E59E258CABBC}"/>
    <cellStyle name="Output 7 2 3 4 2 2" xfId="34255" xr:uid="{CF3A3AC3-88FA-4FBB-B12C-0F4B381F2404}"/>
    <cellStyle name="Output 7 2 3 4 3" xfId="25298" xr:uid="{5448D860-A54C-469A-8476-77FFA61DB230}"/>
    <cellStyle name="Output 7 2 3 5" xfId="10679" xr:uid="{C162C88D-C6B4-4880-9F10-EA70D7D91E73}"/>
    <cellStyle name="Output 7 2 3 5 2" xfId="19229" xr:uid="{CC04C8A9-CAF1-440E-A432-36C929D7B924}"/>
    <cellStyle name="Output 7 2 3 5 2 2" xfId="34434" xr:uid="{F04EBE6F-2A11-4095-8E63-475D068D57FB}"/>
    <cellStyle name="Output 7 2 3 5 3" xfId="25477" xr:uid="{866625C1-7716-4095-9690-9AAE3F3C6A67}"/>
    <cellStyle name="Output 7 2 30" xfId="52403" xr:uid="{C03ED4BB-7ACD-400C-BEDE-F7E9027A3987}"/>
    <cellStyle name="Output 7 2 4" xfId="9445" xr:uid="{3CDA718B-7563-40A8-9CC8-BEF09C71A485}"/>
    <cellStyle name="Output 7 2 4 2" xfId="14590" xr:uid="{2E938CCD-5B9B-4D7D-AF3E-6E6CDB275EF8}"/>
    <cellStyle name="Output 7 2 4 2 2" xfId="22677" xr:uid="{4AF6147B-8CFA-4D31-9E72-5C8E8E87CA1E}"/>
    <cellStyle name="Output 7 2 4 2 2 2" xfId="37865" xr:uid="{95021955-AB98-4D8B-BAB0-ECA6C660904B}"/>
    <cellStyle name="Output 7 2 4 2 3" xfId="28831" xr:uid="{C15F9B3C-8A7C-46E7-B4EA-F589D368BE78}"/>
    <cellStyle name="Output 7 2 4 3" xfId="15501" xr:uid="{6B3E00B6-B88C-4648-A8E4-2EF691E13A80}"/>
    <cellStyle name="Output 7 2 4 3 2" xfId="23572" xr:uid="{A7CDF273-64C5-4757-8EF5-2894FBAC931F}"/>
    <cellStyle name="Output 7 2 4 3 2 2" xfId="38760" xr:uid="{D5CD3C7E-0ECE-4AC2-A174-20161DDE3F49}"/>
    <cellStyle name="Output 7 2 4 3 3" xfId="29726" xr:uid="{7DD0E660-9B6D-4F6C-8874-BDBB133711AB}"/>
    <cellStyle name="Output 7 2 4 4" xfId="12876" xr:uid="{530C827C-B28C-42F6-8118-1FDCCEC62C54}"/>
    <cellStyle name="Output 7 2 4 4 2" xfId="21250" xr:uid="{C6A2E08D-C785-4E7F-9AD4-DFA52AFC432A}"/>
    <cellStyle name="Output 7 2 4 4 2 2" xfId="36438" xr:uid="{65757904-FD1F-4EA8-A284-C3DBA5B217A7}"/>
    <cellStyle name="Output 7 2 4 4 3" xfId="27404" xr:uid="{07C64CC4-47AA-4C3D-A3E7-52E1CCDFA124}"/>
    <cellStyle name="Output 7 2 5" xfId="11302" xr:uid="{0B5C5C62-0414-44DB-AF2A-C74CDAAF8509}"/>
    <cellStyle name="Output 7 2 5 2" xfId="19852" xr:uid="{0580351F-BC1D-4BD5-BA0A-4D973301635F}"/>
    <cellStyle name="Output 7 2 5 2 2" xfId="35057" xr:uid="{AA3FBF2A-D1D0-4D76-B691-74A7428AE65A}"/>
    <cellStyle name="Output 7 2 5 3" xfId="26100" xr:uid="{9371E3FF-9DDB-4B41-AD69-479443B35060}"/>
    <cellStyle name="Output 7 2 6" xfId="15873" xr:uid="{DBFE1B88-4C5C-4FA3-BCFE-92C7D2485DA0}"/>
    <cellStyle name="Output 7 2 6 2" xfId="23928" xr:uid="{4D0C1C00-FC28-4915-A375-FA037A4971C4}"/>
    <cellStyle name="Output 7 2 6 2 2" xfId="39116" xr:uid="{66D14434-E333-4934-A25F-2762D61EAEBC}"/>
    <cellStyle name="Output 7 2 6 3" xfId="30082" xr:uid="{9B8B3AE1-46A2-4F6D-8D1C-871E5ABB9409}"/>
    <cellStyle name="Output 7 2 7" xfId="14037" xr:uid="{E7657458-3F69-4FEE-B119-64829176EF9F}"/>
    <cellStyle name="Output 7 2 7 2" xfId="22128" xr:uid="{92ADA006-4524-4208-A9F8-C88CEBA831C2}"/>
    <cellStyle name="Output 7 2 7 2 2" xfId="37316" xr:uid="{64FF8DE6-0CB6-4138-8C72-5AD41A6E2F02}"/>
    <cellStyle name="Output 7 2 7 3" xfId="28282" xr:uid="{B67C72C5-B513-49C3-A5A1-C851B2650DF0}"/>
    <cellStyle name="Output 7 2 8" xfId="10917" xr:uid="{EEBE5162-1EBE-4FCD-A270-7064A56ED1EA}"/>
    <cellStyle name="Output 7 2 8 2" xfId="19467" xr:uid="{7084400B-A123-4850-86EC-C4D504E50BD1}"/>
    <cellStyle name="Output 7 2 8 2 2" xfId="34672" xr:uid="{6AC19352-A13F-4FBA-B1CB-BF789CA46D72}"/>
    <cellStyle name="Output 7 2 8 3" xfId="25715" xr:uid="{3FBD34CD-9789-4CC5-94A7-DFE23556B590}"/>
    <cellStyle name="Output 7 2 9" xfId="42102" xr:uid="{16A697E0-EC73-4D62-A20E-C4EBC2828794}"/>
    <cellStyle name="Output 7 20" xfId="47827" xr:uid="{7BC1533A-95F7-4F36-A0A9-3C896E39FD93}"/>
    <cellStyle name="Output 7 21" xfId="47919" xr:uid="{7CEC4358-725D-47F4-A767-7BBD7AE41352}"/>
    <cellStyle name="Output 7 22" xfId="48265" xr:uid="{088F4FD8-AE0E-4BD0-BCA7-D5A889C10BA1}"/>
    <cellStyle name="Output 7 23" xfId="48400" xr:uid="{C3413B5F-0F51-4F06-965B-C7464EAF5FBB}"/>
    <cellStyle name="Output 7 24" xfId="48618" xr:uid="{66D3251A-3F56-41B7-AE46-3FB0661DFB47}"/>
    <cellStyle name="Output 7 25" xfId="49832" xr:uid="{7950F16B-E33E-4EEB-9858-3117DFBF9AF9}"/>
    <cellStyle name="Output 7 26" xfId="49993" xr:uid="{9932BBF1-4F99-4887-9B80-5E552696EEF5}"/>
    <cellStyle name="Output 7 27" xfId="50296" xr:uid="{3E68FE9E-63CF-4854-A05F-D8C101C84ADC}"/>
    <cellStyle name="Output 7 28" xfId="51355" xr:uid="{E9889BA0-DA69-481C-BB2A-E8914535AFDB}"/>
    <cellStyle name="Output 7 29" xfId="51485" xr:uid="{2379309C-7191-415D-BD1D-8A5098727698}"/>
    <cellStyle name="Output 7 3" xfId="9323" xr:uid="{9CF475ED-0E48-4721-9383-3FB2E743E3C8}"/>
    <cellStyle name="Output 7 3 2" xfId="10340" xr:uid="{38CA7B37-F7DD-47A5-AC8F-7BFD07566612}"/>
    <cellStyle name="Output 7 3 2 2" xfId="15250" xr:uid="{711C6172-1859-4852-8F38-D989F695B25F}"/>
    <cellStyle name="Output 7 3 2 2 2" xfId="23337" xr:uid="{2E5C3DD3-DDEB-4697-9CF1-24A989AED758}"/>
    <cellStyle name="Output 7 3 2 2 2 2" xfId="38525" xr:uid="{36BB2CDC-6162-40FE-975F-65F4B07BB09E}"/>
    <cellStyle name="Output 7 3 2 2 3" xfId="29491" xr:uid="{72A1B393-94C9-4E37-AA86-EA02841B4D00}"/>
    <cellStyle name="Output 7 3 2 3" xfId="11521" xr:uid="{10717CDC-F623-4AE0-802B-1AD7330CE9BE}"/>
    <cellStyle name="Output 7 3 2 3 2" xfId="20057" xr:uid="{E9C48CFC-C97E-45C4-81D1-3C6A0F69268C}"/>
    <cellStyle name="Output 7 3 2 3 2 2" xfId="35255" xr:uid="{AFD62BE3-BEC1-4C42-B989-D90173386B36}"/>
    <cellStyle name="Output 7 3 2 3 3" xfId="26277" xr:uid="{67947742-1475-4D64-AC32-F5BA5986DED1}"/>
    <cellStyle name="Output 7 3 2 4" xfId="17040" xr:uid="{4DB4D2E1-4D2C-4964-B925-71BAD0E7060F}"/>
    <cellStyle name="Output 7 3 2 4 2" xfId="25095" xr:uid="{977F5A67-D2BD-4803-89CE-D7630B9E1FAE}"/>
    <cellStyle name="Output 7 3 2 4 2 2" xfId="40283" xr:uid="{8D76888C-9280-4572-8577-203FFFF4971D}"/>
    <cellStyle name="Output 7 3 2 4 3" xfId="31249" xr:uid="{639E4653-1003-4F01-AF5D-6DEE5A41D6D4}"/>
    <cellStyle name="Output 7 3 3" xfId="14495" xr:uid="{F02868F1-0B5D-4250-92B0-E168E398E398}"/>
    <cellStyle name="Output 7 3 3 2" xfId="22582" xr:uid="{748AC21F-2F9E-4981-B07D-415CDEAFD2E8}"/>
    <cellStyle name="Output 7 3 3 2 2" xfId="37770" xr:uid="{9714B5E1-B022-4EC7-B2A1-0FDEFED58933}"/>
    <cellStyle name="Output 7 3 3 3" xfId="28736" xr:uid="{C8ED6D9E-2F1F-42E5-83E4-57B23801352E}"/>
    <cellStyle name="Output 7 3 4" xfId="10801" xr:uid="{A716DD6E-EB4B-443A-A0C0-856BE8FBB1D4}"/>
    <cellStyle name="Output 7 3 4 2" xfId="19351" xr:uid="{F87CFF6D-D7B2-4A62-A9DF-5CCC17C9526F}"/>
    <cellStyle name="Output 7 3 4 2 2" xfId="34556" xr:uid="{2772D30D-FE5B-4585-94D8-9DCB82ACC377}"/>
    <cellStyle name="Output 7 3 4 3" xfId="25599" xr:uid="{A8B02E34-7915-463A-92FA-4C7D2E3597B2}"/>
    <cellStyle name="Output 7 3 5" xfId="16787" xr:uid="{B2EACBBB-2DD1-4EA5-8339-5FBF06F30E9D}"/>
    <cellStyle name="Output 7 3 5 2" xfId="24842" xr:uid="{C4795413-6155-4FA9-88A0-B8E9F65A3527}"/>
    <cellStyle name="Output 7 3 5 2 2" xfId="40030" xr:uid="{310C2EC0-AB77-43DD-B2CC-1290BD67B41C}"/>
    <cellStyle name="Output 7 3 5 3" xfId="30996" xr:uid="{977B8E85-D7EC-4508-AD94-41E4DBCD4656}"/>
    <cellStyle name="Output 7 30" xfId="51803" xr:uid="{BAB2E713-302F-446D-B7C3-ED11F6DEBD58}"/>
    <cellStyle name="Output 7 31" xfId="52402" xr:uid="{F88B3822-DD6E-4571-B27F-D8550C47A8F5}"/>
    <cellStyle name="Output 7 4" xfId="9269" xr:uid="{A43E5B77-8211-4FE7-ABB4-61D9F066CB16}"/>
    <cellStyle name="Output 7 4 2" xfId="10286" xr:uid="{460B5CF6-1C70-478F-AC88-951552979D49}"/>
    <cellStyle name="Output 7 4 2 2" xfId="15206" xr:uid="{8F90F873-54B0-422A-A477-2CAB7F61E397}"/>
    <cellStyle name="Output 7 4 2 2 2" xfId="23293" xr:uid="{B9D9DF13-E7D8-4536-B47E-13839819B09D}"/>
    <cellStyle name="Output 7 4 2 2 2 2" xfId="38481" xr:uid="{5A66BE95-BD5A-4EF5-A7F4-C1FE38F1DA00}"/>
    <cellStyle name="Output 7 4 2 2 3" xfId="29447" xr:uid="{58674809-1C76-48F2-9140-491DCB6683F7}"/>
    <cellStyle name="Output 7 4 2 3" xfId="11284" xr:uid="{554075A1-8E50-40E0-B213-840DE402E69B}"/>
    <cellStyle name="Output 7 4 2 3 2" xfId="19834" xr:uid="{033FE30A-07C4-4C67-A403-53E936FEDCA3}"/>
    <cellStyle name="Output 7 4 2 3 2 2" xfId="35039" xr:uid="{23B2AF3D-4D0F-4DC7-9202-F06015E3EF6F}"/>
    <cellStyle name="Output 7 4 2 3 3" xfId="26082" xr:uid="{13C5FB6A-A70D-4B60-BCBD-535B7788BF93}"/>
    <cellStyle name="Output 7 4 2 4" xfId="17001" xr:uid="{458A6557-46F2-4E9E-94C5-E46CDDE61DC6}"/>
    <cellStyle name="Output 7 4 2 4 2" xfId="25056" xr:uid="{8E454DDF-09B6-49A9-AFF8-B01E26180C2A}"/>
    <cellStyle name="Output 7 4 2 4 2 2" xfId="40244" xr:uid="{0E4B5640-8DB4-4651-9997-DAE192C6D2A8}"/>
    <cellStyle name="Output 7 4 2 4 3" xfId="31210" xr:uid="{C792A8CB-17CE-4754-AF91-E03967CA8B92}"/>
    <cellStyle name="Output 7 4 3" xfId="14453" xr:uid="{F4096544-7C30-449C-A508-2F9C27E2BFF3}"/>
    <cellStyle name="Output 7 4 3 2" xfId="22540" xr:uid="{87F9B62C-829B-4E1B-B3BD-3EBE77026CD3}"/>
    <cellStyle name="Output 7 4 3 2 2" xfId="37728" xr:uid="{1744379E-F096-4986-9F0D-4735AA2EAB7C}"/>
    <cellStyle name="Output 7 4 3 3" xfId="28694" xr:uid="{C351CE7C-08C8-4936-A2BF-3462B1FE1B1D}"/>
    <cellStyle name="Output 7 4 4" xfId="12356" xr:uid="{8EB59D1D-C65F-43BC-956E-E2CD0D19EE18}"/>
    <cellStyle name="Output 7 4 4 2" xfId="20777" xr:uid="{0377E3C8-ED25-4240-8CA2-3BB03C0C3F4F}"/>
    <cellStyle name="Output 7 4 4 2 2" xfId="35965" xr:uid="{FB6FD186-1777-4E57-B76A-07ACE3DB0CCB}"/>
    <cellStyle name="Output 7 4 4 3" xfId="26931" xr:uid="{D93D503D-FB8A-4F77-9884-1EB8D262ED2A}"/>
    <cellStyle name="Output 7 4 5" xfId="13871" xr:uid="{426E245A-EB7E-4008-942C-B7C7A09C4908}"/>
    <cellStyle name="Output 7 4 5 2" xfId="21977" xr:uid="{3EB95EB8-6AFD-4A6E-A624-DEC6A349BE65}"/>
    <cellStyle name="Output 7 4 5 2 2" xfId="37165" xr:uid="{704F1C0C-D7F8-476D-85EF-659BCEBFFEB0}"/>
    <cellStyle name="Output 7 4 5 3" xfId="28131" xr:uid="{B9AB3357-1F56-4BAC-A75B-5CA33155DCB3}"/>
    <cellStyle name="Output 7 5" xfId="9444" xr:uid="{44E685A8-343D-4AB5-845A-45EA45A8825F}"/>
    <cellStyle name="Output 7 5 2" xfId="14589" xr:uid="{179D343D-1FF2-4CB0-84CE-259184791024}"/>
    <cellStyle name="Output 7 5 2 2" xfId="22676" xr:uid="{80B8F8C9-C21E-4144-A928-43CFBB16B716}"/>
    <cellStyle name="Output 7 5 2 2 2" xfId="37864" xr:uid="{B70EC37B-D132-427F-9EDD-5E7D89A6DFA4}"/>
    <cellStyle name="Output 7 5 2 3" xfId="28830" xr:uid="{00D1DD31-F263-46D7-95DD-D609307A3FAD}"/>
    <cellStyle name="Output 7 5 3" xfId="16305" xr:uid="{12377FD8-3FBF-4846-AA1A-91C711BF73F3}"/>
    <cellStyle name="Output 7 5 3 2" xfId="24360" xr:uid="{977035F0-82FF-4B9E-8620-172ED9B74C51}"/>
    <cellStyle name="Output 7 5 3 2 2" xfId="39548" xr:uid="{D17627B4-F522-4721-B934-36BD825FE1A8}"/>
    <cellStyle name="Output 7 5 3 3" xfId="30514" xr:uid="{AB0DBAA9-C1A1-4C08-8C13-634071C88424}"/>
    <cellStyle name="Output 7 5 4" xfId="16271" xr:uid="{45F34193-8687-454C-9943-DE757AF21D37}"/>
    <cellStyle name="Output 7 5 4 2" xfId="24326" xr:uid="{54E34540-EE59-41F7-A697-6BDFC338EC49}"/>
    <cellStyle name="Output 7 5 4 2 2" xfId="39514" xr:uid="{EBE2A445-5027-4026-9351-1A3F88C2E1C5}"/>
    <cellStyle name="Output 7 5 4 3" xfId="30480" xr:uid="{364DCB7A-B9C0-4296-9841-5E3513338076}"/>
    <cellStyle name="Output 7 6" xfId="10543" xr:uid="{6DEF41CE-EBC6-445A-A683-282A0DACCDA0}"/>
    <cellStyle name="Output 7 6 2" xfId="19093" xr:uid="{EA7C1349-66D5-4429-8298-249C63D59CDC}"/>
    <cellStyle name="Output 7 6 2 2" xfId="34298" xr:uid="{6AEB4999-8A80-4DB3-ACAD-97662D75B26A}"/>
    <cellStyle name="Output 7 6 3" xfId="25341" xr:uid="{32C936CE-9038-4170-984D-7C89BBD03246}"/>
    <cellStyle name="Output 7 7" xfId="11917" xr:uid="{C7599D7F-CBA8-4337-87EB-095818402835}"/>
    <cellStyle name="Output 7 7 2" xfId="20408" xr:uid="{E4410E51-7242-405A-B3A5-6A6875795AF2}"/>
    <cellStyle name="Output 7 7 2 2" xfId="35596" xr:uid="{8F9DAF73-BC3F-4110-9B1F-4DCAEC55C665}"/>
    <cellStyle name="Output 7 7 3" xfId="26567" xr:uid="{6F04E1F5-FF14-4C02-B458-8132B259BF3A}"/>
    <cellStyle name="Output 7 8" xfId="15730" xr:uid="{9823F413-3C11-4ACF-A7D1-BADE02E1E554}"/>
    <cellStyle name="Output 7 8 2" xfId="23785" xr:uid="{11C438CF-2C67-4842-9142-2350C79B04E9}"/>
    <cellStyle name="Output 7 8 2 2" xfId="38973" xr:uid="{E9CF20FC-30E7-4CEE-9EDC-62FA49F70C09}"/>
    <cellStyle name="Output 7 8 3" xfId="29939" xr:uid="{EFC1C477-9CB0-45F7-974E-A817980E1503}"/>
    <cellStyle name="Output 7 9" xfId="17071" xr:uid="{B4A96832-5DC7-4CE9-A332-78996152BD43}"/>
    <cellStyle name="Output 7 9 2" xfId="25126" xr:uid="{8B42549D-34DE-4CD0-98FE-9D0A12CD651C}"/>
    <cellStyle name="Output 7 9 2 2" xfId="40314" xr:uid="{7C0E54AD-7E13-4EA5-9A15-49C83BECCC25}"/>
    <cellStyle name="Output 7 9 3" xfId="31280" xr:uid="{14B96E5F-3F1D-46E8-8842-67F1D6BF84B9}"/>
    <cellStyle name="Per cent 2" xfId="15" xr:uid="{954CF7D5-8546-477C-A0BA-24D585E9A708}"/>
    <cellStyle name="Percent (0)" xfId="7607" xr:uid="{CFDE7B59-1398-4B7B-AA7F-9931A5DC876D}"/>
    <cellStyle name="Percent 10" xfId="7608" xr:uid="{8583AF78-F117-4F40-89AE-7A7C4808E4B9}"/>
    <cellStyle name="Percent 10 10" xfId="7609" xr:uid="{6D25F0D2-9801-4039-B98A-6C9A5CB27A2B}"/>
    <cellStyle name="Percent 10 11" xfId="7610" xr:uid="{CEC29C0D-BEFF-4C34-807B-D0696DDFC8B3}"/>
    <cellStyle name="Percent 10 12" xfId="13623" xr:uid="{E12A7D89-E6B6-4EB7-A32F-59B1874DF03D}"/>
    <cellStyle name="Percent 10 2" xfId="7611" xr:uid="{8FDB5632-1C93-4EBA-87EE-50ACD51A8A65}"/>
    <cellStyle name="Percent 10 3" xfId="7612" xr:uid="{2645B566-6370-4CBA-9AAE-38C2CA876665}"/>
    <cellStyle name="Percent 10 4" xfId="7613" xr:uid="{062875E8-A52E-4811-A9F8-9989CAD21A0B}"/>
    <cellStyle name="Percent 10 4 2" xfId="7614" xr:uid="{795F6D4C-48BB-4862-80E9-5DE3384E615B}"/>
    <cellStyle name="Percent 10 4 2 2" xfId="7615" xr:uid="{B0190857-497D-42C2-A0D1-38A002106888}"/>
    <cellStyle name="Percent 10 4 2 2 2" xfId="7616" xr:uid="{1CCBD055-9A4D-47A9-AF57-16B360575BAB}"/>
    <cellStyle name="Percent 10 4 2 2 2 2" xfId="7617" xr:uid="{5BCF73C3-A810-4B3A-9D1E-59841363367E}"/>
    <cellStyle name="Percent 10 4 2 2 2 3" xfId="7618" xr:uid="{2CE44D01-1E2B-434E-A2F4-EFD1583CFE15}"/>
    <cellStyle name="Percent 10 4 2 2 2 4" xfId="7619" xr:uid="{2072EED3-481D-435D-A700-285056FC0E4A}"/>
    <cellStyle name="Percent 10 4 2 2 3" xfId="7620" xr:uid="{E070BC51-3E7D-47D0-B881-FED9887E504E}"/>
    <cellStyle name="Percent 10 4 2 2 4" xfId="7621" xr:uid="{73DD627A-81A7-4894-B2FB-344A1DB49A0D}"/>
    <cellStyle name="Percent 10 4 2 3" xfId="7622" xr:uid="{96A7A962-F4E5-4B11-987B-B152257CFD32}"/>
    <cellStyle name="Percent 10 4 2 4" xfId="7623" xr:uid="{10323917-6E64-48B2-B0AE-5082392F50DC}"/>
    <cellStyle name="Percent 10 4 2 5" xfId="7624" xr:uid="{1212B1E3-8009-416C-87A7-78AD90EC573B}"/>
    <cellStyle name="Percent 10 4 2 6" xfId="7625" xr:uid="{B8F33BE3-6A09-4156-83D6-64A65D053B0E}"/>
    <cellStyle name="Percent 10 4 3" xfId="7626" xr:uid="{06254379-3F25-498E-B2D9-842B7748F320}"/>
    <cellStyle name="Percent 10 4 4" xfId="7627" xr:uid="{9468F737-71E3-4C09-9737-C7A9EC6DE7AA}"/>
    <cellStyle name="Percent 10 4 5" xfId="7628" xr:uid="{2284AC89-E42C-446B-BE0D-0B2960346BA8}"/>
    <cellStyle name="Percent 10 4 6" xfId="7629" xr:uid="{A88D05CE-0979-43C2-B0C8-E876747FEA18}"/>
    <cellStyle name="Percent 10 5" xfId="7630" xr:uid="{DB9CBCDD-84EC-456C-936A-7DC1881ED63D}"/>
    <cellStyle name="Percent 10 6" xfId="7631" xr:uid="{0A98979B-A236-4BBE-8A95-B99BB79CA483}"/>
    <cellStyle name="Percent 10 7" xfId="7632" xr:uid="{1EF1283D-3D16-4F48-9D6F-7BDD85B0188C}"/>
    <cellStyle name="Percent 10 8" xfId="7633" xr:uid="{B414FA24-451C-4442-8ABA-2CBCCAE5C070}"/>
    <cellStyle name="Percent 10 9" xfId="7634" xr:uid="{50A2064F-5923-4D3E-91C6-6E2A22AB98B6}"/>
    <cellStyle name="Percent 11" xfId="7635" xr:uid="{3255E692-3798-4FF2-9315-BC430AC21636}"/>
    <cellStyle name="Percent 11 10" xfId="7636" xr:uid="{074D5A91-32C0-4896-8487-2F9D7D139596}"/>
    <cellStyle name="Percent 11 11" xfId="7637" xr:uid="{842A66C6-EFB1-45BC-BA02-1B8D4A075EFC}"/>
    <cellStyle name="Percent 11 12" xfId="13643" xr:uid="{EC33D630-00A0-4A9F-900E-3C22EFB21B41}"/>
    <cellStyle name="Percent 11 2" xfId="7638" xr:uid="{8271AA39-7DCF-4A25-8747-E5AF6CBB3A51}"/>
    <cellStyle name="Percent 11 3" xfId="7639" xr:uid="{6318812B-DD21-48C3-97C9-510D889E8AC2}"/>
    <cellStyle name="Percent 11 4" xfId="7640" xr:uid="{92CB429F-D226-4B0A-9090-F03B80876ADE}"/>
    <cellStyle name="Percent 11 4 2" xfId="7641" xr:uid="{0A76803B-ED86-40DD-A437-B46E53CBB123}"/>
    <cellStyle name="Percent 11 4 2 2" xfId="7642" xr:uid="{51D4049D-FF0D-474C-9E6A-FAF11FDFEC99}"/>
    <cellStyle name="Percent 11 4 2 2 2" xfId="7643" xr:uid="{851B9F7F-D6A6-4CE7-BDBB-AE9F6B470408}"/>
    <cellStyle name="Percent 11 4 2 2 2 2" xfId="7644" xr:uid="{0A3F5F0E-B55A-499F-99BF-0189CAE05126}"/>
    <cellStyle name="Percent 11 4 2 2 2 3" xfId="7645" xr:uid="{EF6FD950-1CD8-4D5C-AB28-989290A03BE6}"/>
    <cellStyle name="Percent 11 4 2 2 2 4" xfId="7646" xr:uid="{0425BAB5-61B7-411F-B04A-AAC21C3E38E5}"/>
    <cellStyle name="Percent 11 4 2 2 3" xfId="7647" xr:uid="{AF1B2F7B-CBD8-44D2-8C6E-BFD7A6E58BA7}"/>
    <cellStyle name="Percent 11 4 2 2 4" xfId="7648" xr:uid="{B702B442-B334-4E79-A319-4A012BF525CC}"/>
    <cellStyle name="Percent 11 4 2 3" xfId="7649" xr:uid="{65328BD5-1659-4146-A57C-70870C43774F}"/>
    <cellStyle name="Percent 11 4 2 4" xfId="7650" xr:uid="{6B4D7CE5-AE31-4FF9-A4F1-E9ABA02F1A0E}"/>
    <cellStyle name="Percent 11 4 2 5" xfId="7651" xr:uid="{CEE416A6-D8D0-4B64-A161-B85B847FFA62}"/>
    <cellStyle name="Percent 11 4 2 6" xfId="7652" xr:uid="{968209F7-FEE4-4DA2-8AAF-A5861CB6141A}"/>
    <cellStyle name="Percent 11 4 3" xfId="7653" xr:uid="{5667BB8B-1B72-457E-832C-2AD4EEBA05CD}"/>
    <cellStyle name="Percent 11 4 4" xfId="7654" xr:uid="{805F44D2-25C4-4009-A381-896A38C948A8}"/>
    <cellStyle name="Percent 11 4 5" xfId="7655" xr:uid="{16BDB7F5-5920-4A11-BF67-CCAB0C68565F}"/>
    <cellStyle name="Percent 11 4 6" xfId="7656" xr:uid="{8BD44C3C-7BE8-4628-B290-E449FFA0977E}"/>
    <cellStyle name="Percent 11 5" xfId="7657" xr:uid="{23A5A343-1A15-41D0-8363-7E2A931EE834}"/>
    <cellStyle name="Percent 11 6" xfId="7658" xr:uid="{76A52E64-42AA-4CCD-9D84-EBEC2F5FA48A}"/>
    <cellStyle name="Percent 11 7" xfId="7659" xr:uid="{84217D1E-CEF2-4E14-B2A0-A6A0789C8879}"/>
    <cellStyle name="Percent 11 8" xfId="7660" xr:uid="{118787EC-1577-4EF7-B101-5106C0AD6022}"/>
    <cellStyle name="Percent 11 9" xfId="7661" xr:uid="{E9B8A8D1-4ABA-46F4-8A28-BD80A47BB907}"/>
    <cellStyle name="Percent 12" xfId="7662" xr:uid="{692288D1-C281-4C66-8910-BF0D5C0FE579}"/>
    <cellStyle name="Percent 12 2" xfId="7663" xr:uid="{783F0BDB-1E13-4163-95BF-3BCB4E46D521}"/>
    <cellStyle name="Percent 12 3" xfId="7664" xr:uid="{57F56D80-F23E-410D-8052-0294074A9BE0}"/>
    <cellStyle name="Percent 12 4" xfId="13668" xr:uid="{1C99C0A4-DBD3-48C8-AA92-CE4B9F2A4240}"/>
    <cellStyle name="Percent 13" xfId="7665" xr:uid="{84A2C506-64D6-4ACD-B0AC-848CC0AB99BF}"/>
    <cellStyle name="Percent 13 2" xfId="7666" xr:uid="{B807C6F2-6775-4766-B8FF-452997573392}"/>
    <cellStyle name="Percent 13 3" xfId="7667" xr:uid="{584DE427-3302-44B0-9650-6AA8B1E709D1}"/>
    <cellStyle name="Percent 13 4" xfId="13671" xr:uid="{1A80F939-48E6-462A-A5CC-CC45C81EEF88}"/>
    <cellStyle name="Percent 14" xfId="7668" xr:uid="{5E55308E-6A80-4881-97D5-EF911FC5A62A}"/>
    <cellStyle name="Percent 14 2" xfId="7669" xr:uid="{CD25C7DA-9E45-4FBB-AB63-6DB5BB40B46E}"/>
    <cellStyle name="Percent 14 3" xfId="7670" xr:uid="{E93FD84F-72E5-4656-BF6E-A13FCA8A7805}"/>
    <cellStyle name="Percent 14 4" xfId="13674" xr:uid="{6EE61035-C811-4AFB-B7DB-EC3A927AEFC6}"/>
    <cellStyle name="Percent 15" xfId="7671" xr:uid="{FC978813-4C63-45DD-B8BE-C35F48897EBC}"/>
    <cellStyle name="Percent 15 2" xfId="7672" xr:uid="{50D49C13-9B4D-4AEC-B154-7FF6B8F2CD3F}"/>
    <cellStyle name="Percent 15 3" xfId="7673" xr:uid="{12C69B39-8CF2-4D3B-A099-CB960C2CDBA9}"/>
    <cellStyle name="Percent 15 3 2" xfId="7674" xr:uid="{38D4F977-D62B-47A6-8C45-2C7BAB6C22CC}"/>
    <cellStyle name="Percent 15 3 2 2" xfId="7675" xr:uid="{F14ED55A-3F98-42FB-B2C6-981B06B285BF}"/>
    <cellStyle name="Percent 15 3 2 2 2" xfId="7676" xr:uid="{6CF76515-889B-41CE-B490-338AA2428D73}"/>
    <cellStyle name="Percent 15 3 2 2 2 2" xfId="7677" xr:uid="{4D95C8A4-ECCE-479B-B39C-5F04F86D2BF8}"/>
    <cellStyle name="Percent 15 3 2 2 2 2 2" xfId="7678" xr:uid="{4777E3AE-9975-41DB-B1EE-7369FCA33D1C}"/>
    <cellStyle name="Percent 15 3 2 2 2 2 2 2" xfId="7679" xr:uid="{05111DBB-2148-41C2-BDBA-E631A1A570FE}"/>
    <cellStyle name="Percent 15 4" xfId="7680" xr:uid="{C8B30E32-77E9-4D97-A986-F7776F70B69F}"/>
    <cellStyle name="Percent 15 5" xfId="7681" xr:uid="{705FC3FA-DDF1-429E-8A31-B4904233D9EB}"/>
    <cellStyle name="Percent 15 6" xfId="13677" xr:uid="{42BD0470-2D16-4280-8702-B82D7189633E}"/>
    <cellStyle name="Percent 16" xfId="7682" xr:uid="{52523591-A264-46C6-9002-EF2F4E457FAC}"/>
    <cellStyle name="Percent 16 2" xfId="7683" xr:uid="{08DA9114-CC4B-4CC0-B136-3E78E5B0B55F}"/>
    <cellStyle name="Percent 16 3" xfId="7684" xr:uid="{673980ED-3B8F-4B0A-9964-EB65E2803088}"/>
    <cellStyle name="Percent 16 4" xfId="13688" xr:uid="{5B802E7A-4AEC-43D2-BC2D-E08FB34C1214}"/>
    <cellStyle name="Percent 17" xfId="7685" xr:uid="{96524B3D-C4D6-4BB9-AC0C-D3CBFE55E904}"/>
    <cellStyle name="Percent 17 2" xfId="7686" xr:uid="{90A4561C-66CF-4562-866A-44115FB8DF12}"/>
    <cellStyle name="Percent 17 3" xfId="13691" xr:uid="{ED94536A-0989-43A0-8A04-65E8D8DB2532}"/>
    <cellStyle name="Percent 18" xfId="7687" xr:uid="{F76813D7-01E8-4CF3-97EE-0C992CC3C0C7}"/>
    <cellStyle name="Percent 18 2" xfId="7688" xr:uid="{1CA6143D-9FBE-4AB5-B6E6-345796CBBCBA}"/>
    <cellStyle name="Percent 18 3" xfId="13693" xr:uid="{B96BF811-860D-4A6D-BFB1-AD2D7E292F0B}"/>
    <cellStyle name="Percent 19" xfId="7689" xr:uid="{B4E4FD59-0C74-47EB-BFCD-C5C4442FED02}"/>
    <cellStyle name="Percent 19 2" xfId="7690" xr:uid="{ABACCE9D-1500-4B05-8741-2456209B24BF}"/>
    <cellStyle name="Percent 19 3" xfId="13694" xr:uid="{2A105E30-CE22-48A0-B43F-45D8EE20293A}"/>
    <cellStyle name="Percent 2" xfId="7691" xr:uid="{73411157-FB19-447E-8033-1F8FD1CFCB9E}"/>
    <cellStyle name="Percent 2 2" xfId="7692" xr:uid="{59B91646-F056-454A-9AEF-85E2C942D6EF}"/>
    <cellStyle name="Percent 2 2 2" xfId="7693" xr:uid="{D31DBED4-4443-42DF-BC50-0A8DEB1468D4}"/>
    <cellStyle name="Percent 2 2 3" xfId="13696" xr:uid="{C5315D15-B471-4815-9452-24D0788BCDA7}"/>
    <cellStyle name="Percent 2 3" xfId="7694" xr:uid="{66A3D6AA-6861-4E6C-9C08-A292239A93BA}"/>
    <cellStyle name="Percent 2 3 2" xfId="7695" xr:uid="{A6209953-38D4-489D-9EFE-5E962CCB4441}"/>
    <cellStyle name="Percent 2 3 3" xfId="13698" xr:uid="{0380544F-900D-4126-88CE-DF8B6716F82C}"/>
    <cellStyle name="Percent 2 4" xfId="7696" xr:uid="{7619F835-30ED-440C-BB6F-33F1811B2B3D}"/>
    <cellStyle name="Percent 2 4 2" xfId="9164" xr:uid="{86786F6E-A986-4413-AA0C-EDF2EF3406BE}"/>
    <cellStyle name="Percent 2 4 3" xfId="13700" xr:uid="{FADB8822-8EFE-45B7-86C6-ECA74A9577CA}"/>
    <cellStyle name="Percent 2 5" xfId="9165" xr:uid="{05F2C854-602C-4023-8831-BF8377C3141E}"/>
    <cellStyle name="Percent 20" xfId="7697" xr:uid="{AFA6C107-F8CB-4D1F-A348-BD1807065B54}"/>
    <cellStyle name="Percent 20 2" xfId="7698" xr:uid="{C2FED534-C3EA-40C3-A71D-A53C844206BF}"/>
    <cellStyle name="Percent 20 3" xfId="13701" xr:uid="{DF6569CC-BD84-4FEA-9BF5-8606C0B38A78}"/>
    <cellStyle name="Percent 21" xfId="7699" xr:uid="{BD65CC06-B510-49E0-86E8-079D8D7770FC}"/>
    <cellStyle name="Percent 22" xfId="7700" xr:uid="{9191B136-1907-4041-8FC7-FF9F9BB4879D}"/>
    <cellStyle name="Percent 23" xfId="7701" xr:uid="{FA6A4DB7-25AB-4FA5-AB17-6A33E1594755}"/>
    <cellStyle name="Percent 24" xfId="7702" xr:uid="{2C25820B-10B5-4DA1-A209-25C3999E8045}"/>
    <cellStyle name="Percent 25" xfId="7703" xr:uid="{6F9732BB-A533-4DED-ACB1-F602F58A38BF}"/>
    <cellStyle name="Percent 26" xfId="7704" xr:uid="{DD54E08E-DC31-4885-B7D1-05283027A9E1}"/>
    <cellStyle name="Percent 27" xfId="7705" xr:uid="{BAC5F7FA-BF2C-4112-B59C-7BF5EF756E7C}"/>
    <cellStyle name="Percent 28" xfId="7706" xr:uid="{FB3D4EF9-6242-4943-9A9A-0859B367257A}"/>
    <cellStyle name="Percent 29" xfId="7707" xr:uid="{62EC339F-13A8-4C73-A3B2-F7536829CD0E}"/>
    <cellStyle name="Percent 3" xfId="7708" xr:uid="{45A7B871-784D-4855-8024-1CE8235E07DC}"/>
    <cellStyle name="Percent 3 2" xfId="7709" xr:uid="{58A1AEDB-1BD9-4A68-8D5D-90561896AFA9}"/>
    <cellStyle name="Percent 3 2 2" xfId="41172" xr:uid="{927BCEF1-B669-4BD8-AEA8-4D2A759A49F1}"/>
    <cellStyle name="Percent 3 3" xfId="7710" xr:uid="{C5DB5597-FD09-40D4-BC68-9B129F3D9948}"/>
    <cellStyle name="Percent 3 4" xfId="41173" xr:uid="{A89AEC6C-0D8D-4C95-B197-EEA3B3BDF2B4}"/>
    <cellStyle name="Percent 4" xfId="7711" xr:uid="{2E29CF52-72ED-4E2F-AF5F-225BA7D1E1CF}"/>
    <cellStyle name="Percent 4 10" xfId="7712" xr:uid="{178CD9CD-8435-41AA-B247-8219B422713E}"/>
    <cellStyle name="Percent 4 11" xfId="7713" xr:uid="{C41F5866-255E-43B8-938B-6B1403315DDE}"/>
    <cellStyle name="Percent 4 2" xfId="7714" xr:uid="{7FA59398-B275-4832-A523-EAD164834021}"/>
    <cellStyle name="Percent 4 3" xfId="7715" xr:uid="{735DED12-B848-4CF1-ADF7-A8E8BB2A8488}"/>
    <cellStyle name="Percent 4 4" xfId="7716" xr:uid="{54322F3B-59A0-4E02-83AB-D3078E369577}"/>
    <cellStyle name="Percent 4 4 2" xfId="7717" xr:uid="{9481A796-C06A-42EF-BC47-62D22E029D49}"/>
    <cellStyle name="Percent 4 4 2 2" xfId="7718" xr:uid="{464FAA9F-5064-419D-B027-F919D3CE7E8B}"/>
    <cellStyle name="Percent 4 4 2 2 2" xfId="7719" xr:uid="{DE71E896-BB01-4958-869A-52647DBA59BE}"/>
    <cellStyle name="Percent 4 4 2 2 2 2" xfId="7720" xr:uid="{11296CB2-C802-413F-A814-0653072EA09C}"/>
    <cellStyle name="Percent 4 4 2 2 2 3" xfId="7721" xr:uid="{9D094C4E-745F-46EA-9518-BA80EEE32BBD}"/>
    <cellStyle name="Percent 4 4 2 2 2 4" xfId="7722" xr:uid="{23634672-BC85-4E5A-90C4-BF05F907B8E2}"/>
    <cellStyle name="Percent 4 4 2 2 3" xfId="7723" xr:uid="{2F4A4A37-B31A-4098-95A3-3FDD0502ED90}"/>
    <cellStyle name="Percent 4 4 2 2 4" xfId="7724" xr:uid="{7B6DF4A6-803E-4963-B229-9E9E5237F597}"/>
    <cellStyle name="Percent 4 4 2 3" xfId="7725" xr:uid="{2AEFC9CD-B778-4234-80C1-7DD497A36800}"/>
    <cellStyle name="Percent 4 4 2 4" xfId="7726" xr:uid="{53BCB714-910D-466B-B29F-2B1AEF0A3E81}"/>
    <cellStyle name="Percent 4 4 2 5" xfId="7727" xr:uid="{337F45AA-614B-408E-8743-57A5C2B4D526}"/>
    <cellStyle name="Percent 4 4 2 6" xfId="7728" xr:uid="{FB68648C-09BC-4D93-8F1C-35277EB11875}"/>
    <cellStyle name="Percent 4 4 3" xfId="7729" xr:uid="{19617485-3E75-43DE-B520-302581D0DB3C}"/>
    <cellStyle name="Percent 4 4 4" xfId="7730" xr:uid="{24AD2AA0-E6F5-409D-9334-7109C694F88B}"/>
    <cellStyle name="Percent 4 4 5" xfId="7731" xr:uid="{769C683B-CA6A-4FC7-B4CB-6ED6C54445BB}"/>
    <cellStyle name="Percent 4 4 6" xfId="7732" xr:uid="{A9ABE4EC-AA0B-400E-8B12-89E465DCC8CE}"/>
    <cellStyle name="Percent 4 5" xfId="7733" xr:uid="{7D9D8E06-7345-4D2B-9F3D-6C00680F4E43}"/>
    <cellStyle name="Percent 4 6" xfId="7734" xr:uid="{84E8EAC1-B32D-449E-9431-605DA4780716}"/>
    <cellStyle name="Percent 4 7" xfId="7735" xr:uid="{D9D00AC4-22EA-4CDD-A6F5-B3B4FF28B65D}"/>
    <cellStyle name="Percent 4 8" xfId="7736" xr:uid="{C68F4013-77B3-446C-BA40-AF1419C470A8}"/>
    <cellStyle name="Percent 4 9" xfId="7737" xr:uid="{A04CB8F6-F2A9-4933-BC1C-5ADEE8BB443A}"/>
    <cellStyle name="Percent 5" xfId="7738" xr:uid="{04651730-1A94-4F06-8E76-93AAEB084A12}"/>
    <cellStyle name="Percent 5 10" xfId="7739" xr:uid="{4BCD0ED4-3C19-4227-BCA0-1B6B9328002B}"/>
    <cellStyle name="Percent 5 11" xfId="7740" xr:uid="{D7D66291-C11E-4BBB-AFB8-8A9DE546C051}"/>
    <cellStyle name="Percent 5 2" xfId="7741" xr:uid="{EA4C76BF-23B5-4B90-AE97-5DAEDA682DDC}"/>
    <cellStyle name="Percent 5 3" xfId="7742" xr:uid="{134878DE-C13D-4EAE-A462-3A54137952D2}"/>
    <cellStyle name="Percent 5 4" xfId="7743" xr:uid="{3404D908-A51E-4A67-AE66-20EFA4872671}"/>
    <cellStyle name="Percent 5 4 2" xfId="7744" xr:uid="{1C6FE557-B54D-4455-8A70-85813B340E3F}"/>
    <cellStyle name="Percent 5 4 2 2" xfId="7745" xr:uid="{2031C567-4515-47BD-B562-5DACC7258F71}"/>
    <cellStyle name="Percent 5 4 2 2 2" xfId="7746" xr:uid="{8A81F3D4-63F5-4C12-953E-8A5551FA8CEE}"/>
    <cellStyle name="Percent 5 4 2 2 2 2" xfId="7747" xr:uid="{BEEE8091-7620-4085-B25D-691394C0495F}"/>
    <cellStyle name="Percent 5 4 2 2 2 3" xfId="7748" xr:uid="{14D8F909-5554-42B4-8ACB-BE7487759665}"/>
    <cellStyle name="Percent 5 4 2 2 2 4" xfId="7749" xr:uid="{441F9327-6F1E-4E98-8D5B-FA336447BB4F}"/>
    <cellStyle name="Percent 5 4 2 2 3" xfId="7750" xr:uid="{7CCC8FFC-F61A-45B1-A61D-03D5C04134E8}"/>
    <cellStyle name="Percent 5 4 2 2 4" xfId="7751" xr:uid="{D77AB396-075B-4C3D-B799-EA75A3F5A88F}"/>
    <cellStyle name="Percent 5 4 2 3" xfId="7752" xr:uid="{05941322-2BEA-4D63-9012-43670CDF9272}"/>
    <cellStyle name="Percent 5 4 2 4" xfId="7753" xr:uid="{D512F098-0E76-44A5-8602-75D22FD0F1A2}"/>
    <cellStyle name="Percent 5 4 2 5" xfId="7754" xr:uid="{8A9FBAA3-8794-4362-A3F7-04A821540B9F}"/>
    <cellStyle name="Percent 5 4 2 6" xfId="7755" xr:uid="{F4EEB3BF-A8B5-4661-BA0B-ED306CE185A7}"/>
    <cellStyle name="Percent 5 4 3" xfId="7756" xr:uid="{908DC107-F15E-4B67-93F8-28B8C8F12BD1}"/>
    <cellStyle name="Percent 5 4 4" xfId="7757" xr:uid="{B6E5056B-CF2F-4EA0-8804-909140BF9ECE}"/>
    <cellStyle name="Percent 5 4 5" xfId="7758" xr:uid="{EBF36663-2460-4A0D-BB89-8E42AD3E2581}"/>
    <cellStyle name="Percent 5 4 6" xfId="7759" xr:uid="{10A8EEB1-5546-4DA6-B79D-AEB0AC718ACA}"/>
    <cellStyle name="Percent 5 5" xfId="7760" xr:uid="{57BC641D-83B2-4298-9330-99B4C6B53152}"/>
    <cellStyle name="Percent 5 6" xfId="7761" xr:uid="{314D53BA-3AAB-4A50-89F9-FACC0AF544A7}"/>
    <cellStyle name="Percent 5 7" xfId="7762" xr:uid="{0DFC6E2D-B841-44CB-91EA-363EA3D4B459}"/>
    <cellStyle name="Percent 5 8" xfId="7763" xr:uid="{AB06001A-8332-452F-87BD-7F643758EE86}"/>
    <cellStyle name="Percent 5 9" xfId="7764" xr:uid="{0F197DC7-0813-49F4-AF5A-43BB2113E35F}"/>
    <cellStyle name="Percent 6" xfId="7765" xr:uid="{4A4611EA-8D0A-405B-8740-BBDBEF203837}"/>
    <cellStyle name="Percent 6 10" xfId="7766" xr:uid="{98604216-B59D-4C7A-A8FF-DBAD2A4A09FB}"/>
    <cellStyle name="Percent 6 10 2" xfId="7767" xr:uid="{1BE4EC6E-9FCC-416B-AC71-A14F27242116}"/>
    <cellStyle name="Percent 6 11" xfId="7768" xr:uid="{B8973C1D-5876-4341-9968-6952ED794870}"/>
    <cellStyle name="Percent 6 12" xfId="7769" xr:uid="{B65871D1-A0C6-4E31-B87C-7261DCBDB980}"/>
    <cellStyle name="Percent 6 13" xfId="9166" xr:uid="{19A1D4A1-1D0D-48B4-ACF4-8090B3BE1037}"/>
    <cellStyle name="Percent 6 14" xfId="13728" xr:uid="{B817805B-49E2-483B-B729-436DCB51D584}"/>
    <cellStyle name="Percent 6 2" xfId="7770" xr:uid="{E2C7D644-04EC-4166-903F-700490FC0782}"/>
    <cellStyle name="Percent 6 2 2" xfId="7771" xr:uid="{F3D9BF17-8BAE-4DDD-8306-24CBB86EA946}"/>
    <cellStyle name="Percent 6 2 2 2" xfId="7772" xr:uid="{67441596-06EB-44EB-A714-3B202AAA8A07}"/>
    <cellStyle name="Percent 6 2 2 3" xfId="7773" xr:uid="{DF1B2DFF-45FF-4957-AA27-9570B4589C80}"/>
    <cellStyle name="Percent 6 2 2 4" xfId="7774" xr:uid="{B1487546-8F70-404F-AF72-8EBDC446931D}"/>
    <cellStyle name="Percent 6 2 2 5" xfId="7775" xr:uid="{AC78E6C9-0039-40EC-8CFE-68DA77493C79}"/>
    <cellStyle name="Percent 6 2 2 5 2" xfId="7776" xr:uid="{783555CE-002C-4E14-BCA1-8214D4C717A8}"/>
    <cellStyle name="Percent 6 2 2 5 3" xfId="7777" xr:uid="{140E95E6-D5AA-4651-9910-052D62BA730F}"/>
    <cellStyle name="Percent 6 2 2 5 3 2" xfId="7778" xr:uid="{ACF0EF2A-7242-40F9-A71F-56E0215FD7B2}"/>
    <cellStyle name="Percent 6 2 2 5 4" xfId="7779" xr:uid="{44E9AD3C-3303-47CE-A974-3EE1D1B339D4}"/>
    <cellStyle name="Percent 6 2 2 5 5" xfId="7780" xr:uid="{CA80299F-B262-4DC9-BCFB-67307EB247BF}"/>
    <cellStyle name="Percent 6 2 2 5 6" xfId="7781" xr:uid="{179A4774-E7A0-4388-B5FE-9D733E2CE40D}"/>
    <cellStyle name="Percent 6 2 3" xfId="7782" xr:uid="{0AB9D2D4-C26A-4F53-9D92-7A726653D48D}"/>
    <cellStyle name="Percent 6 2 4" xfId="9167" xr:uid="{87BFC265-CDA0-4772-8F97-F475297BD482}"/>
    <cellStyle name="Percent 6 2 5" xfId="13730" xr:uid="{A8EC085C-3EF8-4ADE-AF90-50CDAC818047}"/>
    <cellStyle name="Percent 6 3" xfId="7783" xr:uid="{F3ECDD5C-5C8E-401F-B2BD-A9D24C32E9B3}"/>
    <cellStyle name="Percent 6 4" xfId="7784" xr:uid="{CADEBE03-0625-4E0B-9E4F-70B4094EF449}"/>
    <cellStyle name="Percent 6 4 2" xfId="7785" xr:uid="{9933F0BF-317E-4C43-9141-75AC678C5C12}"/>
    <cellStyle name="Percent 6 4 2 2" xfId="7786" xr:uid="{AE6F52F1-B380-4CB0-8883-6F4011F3C2FF}"/>
    <cellStyle name="Percent 6 4 2 2 2" xfId="7787" xr:uid="{5165DD9B-3FFA-4381-91E3-6C438B358D8F}"/>
    <cellStyle name="Percent 6 4 2 2 2 2" xfId="7788" xr:uid="{23442502-AF6F-4235-BE49-6B342BD5597D}"/>
    <cellStyle name="Percent 6 4 2 2 2 3" xfId="7789" xr:uid="{591BF9D2-3FE5-448F-91C2-125736C2A7FE}"/>
    <cellStyle name="Percent 6 4 2 2 2 4" xfId="7790" xr:uid="{6731D0D4-A585-4BFC-8B44-940BDD863008}"/>
    <cellStyle name="Percent 6 4 2 2 3" xfId="7791" xr:uid="{FD71868B-B9FF-494B-B0BE-F496EA558162}"/>
    <cellStyle name="Percent 6 4 2 2 4" xfId="7792" xr:uid="{F805DDF6-BFF1-46F5-8A93-D162C8DE819A}"/>
    <cellStyle name="Percent 6 4 2 3" xfId="7793" xr:uid="{E7326CC2-B749-4549-8E98-07D8F0493716}"/>
    <cellStyle name="Percent 6 4 2 4" xfId="7794" xr:uid="{D335FE29-841E-4881-A4CC-A1E340FB01BD}"/>
    <cellStyle name="Percent 6 4 2 5" xfId="7795" xr:uid="{77F9938B-D2AC-447D-AE18-E432866B76CD}"/>
    <cellStyle name="Percent 6 4 2 6" xfId="7796" xr:uid="{41911C5C-2C63-48D6-8883-F15DDB8FDCF1}"/>
    <cellStyle name="Percent 6 4 3" xfId="7797" xr:uid="{FFB17437-7538-464D-BC5A-3C5932205D2D}"/>
    <cellStyle name="Percent 6 4 4" xfId="7798" xr:uid="{87D40012-4926-486C-AFBC-A8778EC47257}"/>
    <cellStyle name="Percent 6 4 5" xfId="7799" xr:uid="{B592B939-C6FD-4432-8368-9D9710FC8550}"/>
    <cellStyle name="Percent 6 4 6" xfId="7800" xr:uid="{8E622324-D3A2-4CE4-A633-4A2D1AE72863}"/>
    <cellStyle name="Percent 6 5" xfId="7801" xr:uid="{FACC20AF-0D53-4BB7-83D1-F1C94F13DA8A}"/>
    <cellStyle name="Percent 6 6" xfId="7802" xr:uid="{F920E480-49F6-4084-92F9-58CB02800BB4}"/>
    <cellStyle name="Percent 6 7" xfId="7803" xr:uid="{8A8AC754-C263-464A-AFAD-C4C233595E1D}"/>
    <cellStyle name="Percent 6 8" xfId="7804" xr:uid="{18B83802-6B5E-4902-89BE-C7D9904DCB98}"/>
    <cellStyle name="Percent 6 9" xfId="7805" xr:uid="{7139E731-5D67-4A50-81BE-25CD6A5C04BA}"/>
    <cellStyle name="Percent 7" xfId="7806" xr:uid="{DC9AA4C2-1BF6-435C-A060-8E2FBDF0D361}"/>
    <cellStyle name="Percent 7 10" xfId="7807" xr:uid="{7BEF789E-CCB9-41F2-B61D-CDFF961376D5}"/>
    <cellStyle name="Percent 7 10 2" xfId="7808" xr:uid="{CAD2A2A5-5659-4FC0-9A75-CA7E64E75220}"/>
    <cellStyle name="Percent 7 11" xfId="7809" xr:uid="{1F688652-2ABA-4B7C-AF07-AFEED28037FF}"/>
    <cellStyle name="Percent 7 12" xfId="7810" xr:uid="{0B1434C1-47DD-46BB-A681-E33ED356F79A}"/>
    <cellStyle name="Percent 7 13" xfId="9168" xr:uid="{C04D9835-D727-4E53-9D30-AE2C728D7430}"/>
    <cellStyle name="Percent 7 14" xfId="13741" xr:uid="{F24F25AB-6A4C-4D58-81F6-E223D8943D7A}"/>
    <cellStyle name="Percent 7 2" xfId="7811" xr:uid="{82301767-D97F-41CA-8966-6A0AC8E1D7B6}"/>
    <cellStyle name="Percent 7 2 2" xfId="7812" xr:uid="{24795C95-2E05-4276-ACF4-967002F1E0DE}"/>
    <cellStyle name="Percent 7 2 3" xfId="9169" xr:uid="{37D7CA12-289C-4EF4-A74F-B82B2BADC6B4}"/>
    <cellStyle name="Percent 7 2 4" xfId="13742" xr:uid="{597CB313-A395-400E-B3A7-87945148A151}"/>
    <cellStyle name="Percent 7 3" xfId="7813" xr:uid="{F56DD95D-EE35-4CF4-8D05-7962466F246F}"/>
    <cellStyle name="Percent 7 4" xfId="7814" xr:uid="{2006E4C6-9485-4206-99B9-20F173EABCAF}"/>
    <cellStyle name="Percent 7 4 2" xfId="7815" xr:uid="{0F6E8CA2-42B7-4982-8926-1E34BC68F769}"/>
    <cellStyle name="Percent 7 4 2 2" xfId="7816" xr:uid="{9F92D55B-D5D3-4BB4-8DBD-2CCE6CEA8DED}"/>
    <cellStyle name="Percent 7 4 2 2 2" xfId="7817" xr:uid="{A5C9E7F1-3E70-4977-B3E7-4863DF104089}"/>
    <cellStyle name="Percent 7 4 2 2 2 2" xfId="7818" xr:uid="{E7F04A3E-0DF2-4387-81EF-9E31D91FA6F7}"/>
    <cellStyle name="Percent 7 4 2 2 2 3" xfId="7819" xr:uid="{5E199C50-34DF-49C3-BB22-5B51357B525D}"/>
    <cellStyle name="Percent 7 4 2 2 2 4" xfId="7820" xr:uid="{20D1E2CB-6567-498A-A2B7-08C904D1D45E}"/>
    <cellStyle name="Percent 7 4 2 2 3" xfId="7821" xr:uid="{0E79F39E-1709-4A06-AC65-A0176687D426}"/>
    <cellStyle name="Percent 7 4 2 2 4" xfId="7822" xr:uid="{C02C5E06-6161-408C-AF9F-BCBB2609F2CF}"/>
    <cellStyle name="Percent 7 4 2 3" xfId="7823" xr:uid="{5DD36F90-4F3F-4785-B009-A2A47D2BA202}"/>
    <cellStyle name="Percent 7 4 2 4" xfId="7824" xr:uid="{D90BD83F-D104-4E57-AF22-7001959CE6DF}"/>
    <cellStyle name="Percent 7 4 2 5" xfId="7825" xr:uid="{F7207F46-2020-4C25-BCFA-11180D66D7EB}"/>
    <cellStyle name="Percent 7 4 2 6" xfId="7826" xr:uid="{B5F1D90C-8F23-4F94-9A98-8AFEA44B7F94}"/>
    <cellStyle name="Percent 7 4 3" xfId="7827" xr:uid="{8DC1A192-E4D8-4455-8D90-0809C0DBD6D9}"/>
    <cellStyle name="Percent 7 4 4" xfId="7828" xr:uid="{DC08BB94-0930-4DD7-B240-FA880E8A4435}"/>
    <cellStyle name="Percent 7 4 5" xfId="7829" xr:uid="{58C23123-8EB4-4ED4-8922-2D06F42414FB}"/>
    <cellStyle name="Percent 7 4 6" xfId="7830" xr:uid="{5567C279-BE21-419C-8CA2-A116B1C1A86A}"/>
    <cellStyle name="Percent 7 5" xfId="7831" xr:uid="{9591C3C7-DA52-44DC-9D2B-88041158952A}"/>
    <cellStyle name="Percent 7 6" xfId="7832" xr:uid="{D286F5DF-74DD-4B95-904D-1CB0C5C897CD}"/>
    <cellStyle name="Percent 7 7" xfId="7833" xr:uid="{FF4EF940-2B21-4A06-9CC8-310A99478015}"/>
    <cellStyle name="Percent 7 8" xfId="7834" xr:uid="{EFDD32B2-659B-42BC-AFC6-7D1F3F3D5923}"/>
    <cellStyle name="Percent 7 9" xfId="7835" xr:uid="{6C5B4DCA-5849-49EA-A8EB-1DDB8FE8178A}"/>
    <cellStyle name="Percent 8" xfId="7836" xr:uid="{F6FC3D50-6909-4E8A-9597-FFAC8E85FFCB}"/>
    <cellStyle name="Percent 8 10" xfId="7837" xr:uid="{86D0D851-AE85-42F7-80CD-5DF1C090EB8D}"/>
    <cellStyle name="Percent 8 11" xfId="7838" xr:uid="{2D3EDF68-CE7C-44BF-AC60-EFAC600D9FBD}"/>
    <cellStyle name="Percent 8 12" xfId="13751" xr:uid="{FCF31276-D67B-4B23-BAFF-1D47700C7570}"/>
    <cellStyle name="Percent 8 2" xfId="7839" xr:uid="{FD3A3342-36C5-4C06-B328-3E39F56E504C}"/>
    <cellStyle name="Percent 8 3" xfId="7840" xr:uid="{B52E7CFF-A641-48E3-BE01-D3D053DA6D9B}"/>
    <cellStyle name="Percent 8 4" xfId="7841" xr:uid="{546B4C50-7BEF-4F74-9B72-DAD45D0CB15C}"/>
    <cellStyle name="Percent 8 4 2" xfId="7842" xr:uid="{7A076B12-BFC5-400D-8227-71AEC092346C}"/>
    <cellStyle name="Percent 8 4 2 2" xfId="7843" xr:uid="{C640277B-5598-4BFC-82D2-F43489A1A083}"/>
    <cellStyle name="Percent 8 4 2 2 2" xfId="7844" xr:uid="{6CAAAE1B-A64C-4D1B-80EC-25222BD9DD3B}"/>
    <cellStyle name="Percent 8 4 2 2 2 2" xfId="7845" xr:uid="{AB826D7F-32AD-4D14-8C5A-9A8F025F8336}"/>
    <cellStyle name="Percent 8 4 2 2 2 3" xfId="7846" xr:uid="{E17B061B-69CB-43B5-A6EB-99AC3E601342}"/>
    <cellStyle name="Percent 8 4 2 2 2 4" xfId="7847" xr:uid="{D6AE700E-BDFC-466D-A8AE-C5105A0002B7}"/>
    <cellStyle name="Percent 8 4 2 2 3" xfId="7848" xr:uid="{35E100A7-4D71-4A34-B7B7-4715FEE944F8}"/>
    <cellStyle name="Percent 8 4 2 2 4" xfId="7849" xr:uid="{FCF84F37-656B-45F1-87A5-08980509AFD4}"/>
    <cellStyle name="Percent 8 4 2 3" xfId="7850" xr:uid="{17B2F5DD-4F0C-4AC8-A870-0E69F9C3C768}"/>
    <cellStyle name="Percent 8 4 2 4" xfId="7851" xr:uid="{6CF05C94-E381-403B-AE30-B23105400B29}"/>
    <cellStyle name="Percent 8 4 2 5" xfId="7852" xr:uid="{B928A774-4B77-4909-BEDF-D5DDDC950681}"/>
    <cellStyle name="Percent 8 4 2 6" xfId="7853" xr:uid="{B69D7218-F0AF-4CC2-A137-3BEE3608A6BA}"/>
    <cellStyle name="Percent 8 4 3" xfId="7854" xr:uid="{E4958989-AC2B-4706-8DE7-BABA02F3D506}"/>
    <cellStyle name="Percent 8 4 4" xfId="7855" xr:uid="{CE042E0F-7968-43D6-AD44-BED5F034251C}"/>
    <cellStyle name="Percent 8 4 5" xfId="7856" xr:uid="{7BB6A641-FE5C-4855-BA63-CEDFA4104DD6}"/>
    <cellStyle name="Percent 8 4 6" xfId="7857" xr:uid="{9795D432-F5B2-4F6B-9977-BC7ED9F135FF}"/>
    <cellStyle name="Percent 8 5" xfId="7858" xr:uid="{703EC438-14BB-45C4-8CC5-A464C7E4DE21}"/>
    <cellStyle name="Percent 8 6" xfId="7859" xr:uid="{4E2669C1-5630-4BEF-BCE3-B8640848EFEF}"/>
    <cellStyle name="Percent 8 7" xfId="7860" xr:uid="{1C5DD682-E645-4022-9709-D34B2710244B}"/>
    <cellStyle name="Percent 8 8" xfId="7861" xr:uid="{9933606C-488C-4C4D-862A-709B7AF83A2C}"/>
    <cellStyle name="Percent 8 9" xfId="7862" xr:uid="{6EC0F8DC-08B7-4741-ADEB-FBA11F580B22}"/>
    <cellStyle name="Percent 9" xfId="7863" xr:uid="{6A0B229C-2E11-44FC-BB7C-CC1B00488F7A}"/>
    <cellStyle name="Percent 9 10" xfId="7864" xr:uid="{E228755D-5E1B-4962-A13B-20FD74751637}"/>
    <cellStyle name="Percent 9 11" xfId="7865" xr:uid="{866860DD-615C-4D0A-B0D8-5757C5CE3B0D}"/>
    <cellStyle name="Percent 9 12" xfId="13764" xr:uid="{23E9194D-E0C0-4AA2-9C48-45DA62E432EC}"/>
    <cellStyle name="Percent 9 2" xfId="7866" xr:uid="{606E0DB8-502B-4381-9AC1-F72DFC826752}"/>
    <cellStyle name="Percent 9 3" xfId="7867" xr:uid="{BF4AD812-A5FD-49FF-81F0-6EEECA59B1BE}"/>
    <cellStyle name="Percent 9 4" xfId="7868" xr:uid="{E7773657-1CBD-45E0-B92A-516E1BB4F911}"/>
    <cellStyle name="Percent 9 4 2" xfId="7869" xr:uid="{93B93685-3B6F-4002-8940-7ABE3F1D523E}"/>
    <cellStyle name="Percent 9 4 2 2" xfId="7870" xr:uid="{F76D157F-EC72-4BAD-9FB3-3B1294B2CB5D}"/>
    <cellStyle name="Percent 9 4 2 2 2" xfId="7871" xr:uid="{958D5627-22FF-4E3E-B3AC-E6AB4004B7B6}"/>
    <cellStyle name="Percent 9 4 2 2 2 2" xfId="7872" xr:uid="{91242F4E-7152-40E9-8103-B00E7BB5AB9C}"/>
    <cellStyle name="Percent 9 4 2 2 2 3" xfId="7873" xr:uid="{DAEF55B8-CB8B-437C-88FF-5C9AB199D47D}"/>
    <cellStyle name="Percent 9 4 2 2 2 4" xfId="7874" xr:uid="{B31E5E8A-E9CF-41BC-A66D-73B72E4A8D97}"/>
    <cellStyle name="Percent 9 4 2 2 3" xfId="7875" xr:uid="{146F515E-8390-427A-9183-84C15AC1D067}"/>
    <cellStyle name="Percent 9 4 2 2 4" xfId="7876" xr:uid="{77129591-B45C-490A-9D28-BDD187357CA3}"/>
    <cellStyle name="Percent 9 4 2 3" xfId="7877" xr:uid="{5FF9B504-0B3A-4597-98DA-AF90475EE508}"/>
    <cellStyle name="Percent 9 4 2 4" xfId="7878" xr:uid="{3C09F782-2D9A-4A19-BE77-973ED56403F3}"/>
    <cellStyle name="Percent 9 4 2 5" xfId="7879" xr:uid="{A0233BAC-9936-48E8-86D1-5243719156EA}"/>
    <cellStyle name="Percent 9 4 2 6" xfId="7880" xr:uid="{94B0D640-A9AC-49CA-AE22-A8FDAE3F4166}"/>
    <cellStyle name="Percent 9 4 3" xfId="7881" xr:uid="{48F655E3-6A27-417C-AF29-718F20D273EB}"/>
    <cellStyle name="Percent 9 4 4" xfId="7882" xr:uid="{DB2071D3-DEBC-4572-9172-423977B1E97E}"/>
    <cellStyle name="Percent 9 4 5" xfId="7883" xr:uid="{5DA189BA-4C12-40DD-B3E2-2ECEDDFB2069}"/>
    <cellStyle name="Percent 9 4 6" xfId="7884" xr:uid="{F85511C5-872A-42C1-855D-FC04D8182802}"/>
    <cellStyle name="Percent 9 5" xfId="7885" xr:uid="{B8C0E09C-02D5-4386-A70E-C5CBB7F0BB5E}"/>
    <cellStyle name="Percent 9 6" xfId="7886" xr:uid="{F4B08EDF-D7A0-4A8B-AFAA-04CC555E7915}"/>
    <cellStyle name="Percent 9 7" xfId="7887" xr:uid="{F1830769-D3EA-4B91-8408-C58FBB4102D2}"/>
    <cellStyle name="Percent 9 8" xfId="7888" xr:uid="{DD034DDE-E347-48B4-914E-36BB393608DC}"/>
    <cellStyle name="Percent 9 9" xfId="7889" xr:uid="{48CB915B-19F7-4F7A-B975-0095F9373B8B}"/>
    <cellStyle name="Pivot Table Category" xfId="7890" xr:uid="{3A3E1106-E96E-4405-AAAA-5D1CAABAFCB9}"/>
    <cellStyle name="Pivot Table Corner" xfId="7891" xr:uid="{AA223CAD-CE92-4E1F-8FD1-7FCE964EF312}"/>
    <cellStyle name="Pivot Table Field" xfId="7892" xr:uid="{8B53000C-412E-4DB9-9047-FBDB51ACDA8E}"/>
    <cellStyle name="Pivot Table Result" xfId="7893" xr:uid="{7C562961-E7D8-439C-B514-7434CD0B5FAA}"/>
    <cellStyle name="Pivot Table Title" xfId="7894" xr:uid="{000169A5-B113-4DDD-A201-1A3532B8E94F}"/>
    <cellStyle name="Pivot Table Value" xfId="7895" xr:uid="{4C78B780-6E8C-4A36-A731-3759D89169C4}"/>
    <cellStyle name="Postotak 2" xfId="18" xr:uid="{7BFAD4FA-9E8F-4966-936A-E69CCCF7778B}"/>
    <cellStyle name="Postotak 2 10" xfId="7897" xr:uid="{BBD55706-1B50-48CC-9D0C-C01993BAACE1}"/>
    <cellStyle name="Postotak 2 11" xfId="7896" xr:uid="{1CE34913-10D1-49EF-948D-C5F538B875DC}"/>
    <cellStyle name="Postotak 2 2" xfId="7898" xr:uid="{8688D706-33D5-4DDA-BC2D-D48A70E0DDFB}"/>
    <cellStyle name="Postotak 2 2 2" xfId="7899" xr:uid="{FDA8CFDE-3ACF-40F0-9AF2-5ECD58C50F66}"/>
    <cellStyle name="Postotak 2 2 2 2" xfId="7900" xr:uid="{B603DD7B-C42E-467F-939B-E50600F0AB8C}"/>
    <cellStyle name="Postotak 2 2 2 3" xfId="7901" xr:uid="{FAB6EEA3-44C3-4002-B77E-4EC16979D1BA}"/>
    <cellStyle name="Postotak 2 2 2 4" xfId="7902" xr:uid="{61345AFE-F53E-4F98-B2BD-95431EE3CC80}"/>
    <cellStyle name="Postotak 2 2 2 4 2" xfId="7903" xr:uid="{091F0D24-11AC-4AC0-942E-C2A996CB96D0}"/>
    <cellStyle name="Postotak 2 2 2 4 2 2" xfId="7904" xr:uid="{C3291793-74FE-40E3-A664-7FADD90E4B60}"/>
    <cellStyle name="Postotak 2 2 2 4 2 2 2" xfId="7905" xr:uid="{ABDE7318-F768-4F57-8BB0-793D6B97E0A6}"/>
    <cellStyle name="Postotak 2 2 2 4 2 2 2 2" xfId="7906" xr:uid="{555DAF5B-01AD-4A29-9E9D-D222C7A5CA35}"/>
    <cellStyle name="Postotak 2 2 2 4 2 2 2 3" xfId="7907" xr:uid="{9C8C5805-1676-491C-A3FF-B06945467D26}"/>
    <cellStyle name="Postotak 2 2 2 4 2 2 2 4" xfId="7908" xr:uid="{88167EB6-D76C-45DF-A07E-A941363341B6}"/>
    <cellStyle name="Postotak 2 2 2 4 2 2 3" xfId="7909" xr:uid="{3D2FC6AD-6E30-49BC-9B18-69729EE07A2E}"/>
    <cellStyle name="Postotak 2 2 2 4 2 2 4" xfId="7910" xr:uid="{5BEC0C52-6D39-4453-91E7-D7F0FB1D90FA}"/>
    <cellStyle name="Postotak 2 2 2 4 2 3" xfId="7911" xr:uid="{47FE30A0-7281-4C70-AD25-59A8C1156655}"/>
    <cellStyle name="Postotak 2 2 2 4 2 4" xfId="7912" xr:uid="{D11D402A-B2CC-469F-B1D0-3EF9E984ABC7}"/>
    <cellStyle name="Postotak 2 2 2 4 2 5" xfId="7913" xr:uid="{C7F5980A-9B89-4E7C-A559-43F3936A3E4A}"/>
    <cellStyle name="Postotak 2 2 2 4 2 6" xfId="7914" xr:uid="{E9C3D0A5-05F7-495F-BC13-96ACBDE9A5C6}"/>
    <cellStyle name="Postotak 2 2 2 4 3" xfId="7915" xr:uid="{AEE2D36B-1C20-49E4-A7A7-8FD8D773FB5C}"/>
    <cellStyle name="Postotak 2 2 2 4 4" xfId="7916" xr:uid="{3013AACE-ACAD-4233-8B76-7D9116105244}"/>
    <cellStyle name="Postotak 2 2 2 4 5" xfId="7917" xr:uid="{8A63CA44-07C2-4FF8-BAC1-8A1CFC47F8DF}"/>
    <cellStyle name="Postotak 2 2 2 4 6" xfId="7918" xr:uid="{52FE1663-0A00-42C8-93EB-A7422FF46BAD}"/>
    <cellStyle name="Postotak 2 2 2 5" xfId="7919" xr:uid="{B3BE9EAF-AFB8-4CD9-A026-440668D5472F}"/>
    <cellStyle name="Postotak 2 2 2 6" xfId="7920" xr:uid="{42A256CA-CC8E-4562-8322-86EEDD518416}"/>
    <cellStyle name="Postotak 2 2 2 7" xfId="7921" xr:uid="{64A44467-BE9B-45CC-9705-EA86785F03D6}"/>
    <cellStyle name="Postotak 2 2 2 8" xfId="7922" xr:uid="{C46C191E-A01B-48F9-A6FB-B7F56DBF60D1}"/>
    <cellStyle name="Postotak 2 2 2 9" xfId="7923" xr:uid="{49D349FF-CB89-45EA-9105-4E5180E8A88F}"/>
    <cellStyle name="Postotak 2 2 3" xfId="7924" xr:uid="{BD935A12-7392-4A00-9ABE-4B65A9852B51}"/>
    <cellStyle name="Postotak 2 2 4" xfId="7925" xr:uid="{773CEBB9-5D38-4A80-B09B-0F4B1BF9DACA}"/>
    <cellStyle name="Postotak 2 2 4 2" xfId="7926" xr:uid="{79A5AA51-E593-4941-AB68-FDB03FD34915}"/>
    <cellStyle name="Postotak 2 2 4 2 2" xfId="7927" xr:uid="{E52515A6-C2A9-487F-AACC-496BB2A0D225}"/>
    <cellStyle name="Postotak 2 2 4 2 2 2" xfId="7928" xr:uid="{E9DDB7F0-5EB3-4351-B75A-7460E5BDC5EF}"/>
    <cellStyle name="Postotak 2 2 4 2 2 3" xfId="7929" xr:uid="{B37E99D4-477C-45B7-B641-04DD3912FA4A}"/>
    <cellStyle name="Postotak 2 2 4 2 2 4" xfId="7930" xr:uid="{5CE1C025-F186-4DD3-A8C9-F0937523F849}"/>
    <cellStyle name="Postotak 2 2 4 2 3" xfId="7931" xr:uid="{D8BA43C4-356B-4675-9192-6D7B60DCD813}"/>
    <cellStyle name="Postotak 2 2 4 2 4" xfId="7932" xr:uid="{18C8DFA4-3F89-4D17-82E1-C60067FE141C}"/>
    <cellStyle name="Postotak 2 2 4 3" xfId="7933" xr:uid="{9861FB6D-EBBB-4078-856B-EE2173379A2E}"/>
    <cellStyle name="Postotak 2 2 4 4" xfId="7934" xr:uid="{D71A4C5D-4E37-4763-B29B-B0C5698DC351}"/>
    <cellStyle name="Postotak 2 2 4 5" xfId="7935" xr:uid="{74C69F5C-082C-4E2A-99BC-D3A216B5E4AB}"/>
    <cellStyle name="Postotak 2 2 4 6" xfId="7936" xr:uid="{D2884044-8DFD-4063-BB83-9226BA2B9CA9}"/>
    <cellStyle name="Postotak 2 2 5" xfId="7937" xr:uid="{9E5CB365-F662-432B-AD80-C7B2040A06B2}"/>
    <cellStyle name="Postotak 2 2 6" xfId="7938" xr:uid="{7587B541-C262-4AB8-94A8-443B6DFE86B7}"/>
    <cellStyle name="Postotak 2 2 7" xfId="7939" xr:uid="{751690D8-596E-480C-BEE4-4EAB268576F8}"/>
    <cellStyle name="Postotak 2 2 8" xfId="7940" xr:uid="{35EAA969-A393-4365-9DB4-979A53FB9DFD}"/>
    <cellStyle name="Postotak 2 3" xfId="7941" xr:uid="{68C9E3E7-4438-4AFD-99EC-7D262C8CBC86}"/>
    <cellStyle name="Postotak 2 4" xfId="7942" xr:uid="{D7345F99-168E-434F-B759-2994F133CC81}"/>
    <cellStyle name="Postotak 2 5" xfId="7943" xr:uid="{380F4D93-3E1C-4C15-9368-5BAAE08B3E3F}"/>
    <cellStyle name="Postotak 2 5 2" xfId="7944" xr:uid="{41D499C2-BD6A-4116-A2DB-CF576862D300}"/>
    <cellStyle name="Postotak 2 5 2 2" xfId="7945" xr:uid="{B456CF5E-C4B0-439B-9C1D-889F6CAD4D24}"/>
    <cellStyle name="Postotak 2 5 2 2 2" xfId="7946" xr:uid="{629D5EA3-24D7-45F4-A27F-6D359E467167}"/>
    <cellStyle name="Postotak 2 5 2 2 2 2" xfId="7947" xr:uid="{9B08F6F0-4768-4A53-AF19-B7B936370A66}"/>
    <cellStyle name="Postotak 2 5 2 2 2 3" xfId="7948" xr:uid="{7DA9E3AC-235D-4D26-A109-F9C0D9DE1FD8}"/>
    <cellStyle name="Postotak 2 5 2 2 2 4" xfId="7949" xr:uid="{C3C52745-295F-4E08-871E-1CE0F8E8450C}"/>
    <cellStyle name="Postotak 2 5 2 2 3" xfId="7950" xr:uid="{91E4FF64-4BA9-4198-BCB2-2FB1C396A38A}"/>
    <cellStyle name="Postotak 2 5 2 2 4" xfId="7951" xr:uid="{1F53BA22-6629-447B-97E9-F673B73D72BE}"/>
    <cellStyle name="Postotak 2 5 2 3" xfId="7952" xr:uid="{F4FA27A0-E259-4EF6-84AD-54F0B6B36CBB}"/>
    <cellStyle name="Postotak 2 5 2 4" xfId="7953" xr:uid="{6DE5E155-F772-4DDC-A4B5-B764D480A1D3}"/>
    <cellStyle name="Postotak 2 5 2 5" xfId="7954" xr:uid="{6ACE4BAF-0B6A-4A66-9F34-BA14832510AC}"/>
    <cellStyle name="Postotak 2 5 2 6" xfId="7955" xr:uid="{A0276E4E-B4FF-4ABB-9B96-5C7142DA6582}"/>
    <cellStyle name="Postotak 2 5 3" xfId="7956" xr:uid="{92D332DB-9DEB-487D-8C81-53894A88F38B}"/>
    <cellStyle name="Postotak 2 5 4" xfId="7957" xr:uid="{C2626149-2CD6-492E-AA16-190D6C3902C9}"/>
    <cellStyle name="Postotak 2 5 5" xfId="7958" xr:uid="{95DC762B-741E-4F7D-821B-E40DDFD500CB}"/>
    <cellStyle name="Postotak 2 5 6" xfId="7959" xr:uid="{459F830F-C5E0-478D-858F-B83FEBADF95C}"/>
    <cellStyle name="Postotak 2 6" xfId="7960" xr:uid="{6086CBB0-6E48-4660-8D2E-409C41A3F3BE}"/>
    <cellStyle name="Postotak 2 7" xfId="7961" xr:uid="{5A0EFBFB-1A28-4B0D-8004-49A08DFDA721}"/>
    <cellStyle name="Postotak 2 8" xfId="7962" xr:uid="{26F6DE7C-412A-437A-B9A9-8A0D5441B5F6}"/>
    <cellStyle name="Postotak 2 9" xfId="7963" xr:uid="{92742250-D8DC-44F6-8E37-5DCE1B527839}"/>
    <cellStyle name="Postotak 3" xfId="7964" xr:uid="{8BC16C4F-1AE0-4461-B821-DA51F82EFF90}"/>
    <cellStyle name="Postotak 3 2" xfId="7965" xr:uid="{CBA1969E-1115-493D-9E52-167BEA8B7EDA}"/>
    <cellStyle name="Postotak 4" xfId="7966" xr:uid="{9CD5E593-B5DD-44DB-B673-E10A69801D8E}"/>
    <cellStyle name="Postotak 4 2" xfId="7967" xr:uid="{A3EA122A-7A90-4A8C-B2F3-765076B7D182}"/>
    <cellStyle name="Postotak 4 3" xfId="7968" xr:uid="{E496C166-0F3F-4197-AFD2-1079E0D9F3F9}"/>
    <cellStyle name="Postotak 5" xfId="7969" xr:uid="{C7C25F1D-E217-4792-9DD7-21548EA01231}"/>
    <cellStyle name="Povezana ćelija 2" xfId="7971" xr:uid="{8A452BCF-1125-4FE4-9EB0-9A3E1EF37A96}"/>
    <cellStyle name="Povezana ćelija 2 10" xfId="13798" xr:uid="{75B1C3A0-CAD6-4F81-B786-F942DC7B4B46}"/>
    <cellStyle name="Povezana ćelija 2 2" xfId="7972" xr:uid="{9357242D-72A5-440C-9724-DC98B214BEBC}"/>
    <cellStyle name="Povezana ćelija 2 3" xfId="7973" xr:uid="{14843046-7D40-45CD-96E0-6420E84A02EB}"/>
    <cellStyle name="Povezana ćelija 2 4" xfId="7974" xr:uid="{12DAE580-B6E1-4210-941C-4084976C3778}"/>
    <cellStyle name="Povezana ćelija 2 4 2" xfId="7975" xr:uid="{64E54572-4371-4504-AA52-B421AAAD8D86}"/>
    <cellStyle name="Povezana ćelija 2 4 2 2" xfId="7976" xr:uid="{715502B9-E3A6-471C-87C5-44F54E9E32E1}"/>
    <cellStyle name="Povezana ćelija 2 4 2 2 2" xfId="7977" xr:uid="{833B0AAE-4CB6-4CD5-AC16-D490B8FBC583}"/>
    <cellStyle name="Povezana ćelija 2 4 2 2 2 2" xfId="7978" xr:uid="{28497D3E-78EF-456F-A444-B4B9D49A00CB}"/>
    <cellStyle name="Povezana ćelija 2 4 2 2 2 3" xfId="7979" xr:uid="{5253C98D-6334-4978-92EE-EA0EB49C853B}"/>
    <cellStyle name="Povezana ćelija 2 4 2 2 2 4" xfId="7980" xr:uid="{F047C261-C09E-450E-9D81-44487F16E2AF}"/>
    <cellStyle name="Povezana ćelija 2 4 2 2 3" xfId="7981" xr:uid="{8C72DB90-7CE3-4B93-BC37-F232B4834FE5}"/>
    <cellStyle name="Povezana ćelija 2 4 2 2 4" xfId="7982" xr:uid="{2976A9B0-B71A-4E5A-A66C-13E92E893639}"/>
    <cellStyle name="Povezana ćelija 2 4 2 3" xfId="7983" xr:uid="{6BF80A09-62E6-4BE6-9F13-7BD75C6B21B0}"/>
    <cellStyle name="Povezana ćelija 2 4 2 4" xfId="7984" xr:uid="{512726E8-4535-4016-B2CD-B68A2597DA75}"/>
    <cellStyle name="Povezana ćelija 2 4 2 5" xfId="7985" xr:uid="{F60C3D4D-B70C-4FD7-91CE-5721F753A683}"/>
    <cellStyle name="Povezana ćelija 2 4 2 6" xfId="7986" xr:uid="{6DF05A73-9A1A-4092-AD7E-2DC4D90278C2}"/>
    <cellStyle name="Povezana ćelija 2 4 3" xfId="7987" xr:uid="{AC3430AB-3696-4F95-82FE-6D0AFD2024C6}"/>
    <cellStyle name="Povezana ćelija 2 4 4" xfId="7988" xr:uid="{71CAB453-BE3D-43BB-A252-A74668EB3171}"/>
    <cellStyle name="Povezana ćelija 2 4 5" xfId="7989" xr:uid="{D1500607-1763-414A-913E-E9F3007D3B21}"/>
    <cellStyle name="Povezana ćelija 2 4 6" xfId="7990" xr:uid="{94EAEF64-260B-408D-AFDC-03B8C1A75172}"/>
    <cellStyle name="Povezana ćelija 2 5" xfId="7991" xr:uid="{7F77CEAB-2A21-4DBA-AF36-00FCA2E900F3}"/>
    <cellStyle name="Povezana ćelija 2 6" xfId="7992" xr:uid="{2BDDE406-8F82-4099-8C6E-C05A556FFD71}"/>
    <cellStyle name="Povezana ćelija 2 7" xfId="7993" xr:uid="{4ACBF14E-E8A9-4A51-AC69-2A9F42FCED6C}"/>
    <cellStyle name="Povezana ćelija 2 8" xfId="7994" xr:uid="{ED3B3726-E232-42B8-A90E-FFB9378FC071}"/>
    <cellStyle name="Povezana ćelija 2 9" xfId="7995" xr:uid="{7B32E106-88FF-4D20-829A-36A88E5FBC48}"/>
    <cellStyle name="Pra?ena hiperveza" xfId="7996" xr:uid="{9D57728B-4ED6-436B-8D77-4A706FE19145}"/>
    <cellStyle name="Provjera ćelije 2" xfId="7998" xr:uid="{9F56D999-36E8-4771-923C-4E95118AE05C}"/>
    <cellStyle name="Provjera ćelije 2 10" xfId="13807" xr:uid="{F7D3C6FE-6EEA-4881-B430-CB1B14B0C100}"/>
    <cellStyle name="Provjera ćelije 2 2" xfId="7999" xr:uid="{2B21D2C1-ED5D-4799-9CFE-C367590F54A2}"/>
    <cellStyle name="Provjera ćelije 2 3" xfId="8000" xr:uid="{D5B18DE6-771C-4FCB-8FA2-3D2A4FAC7A0B}"/>
    <cellStyle name="Provjera ćelije 2 4" xfId="8001" xr:uid="{911C761B-5E0E-4A5C-BCF0-4352D32C1199}"/>
    <cellStyle name="Provjera ćelije 2 4 2" xfId="8002" xr:uid="{C1F03CD6-6D56-4A22-8E60-6750353D12A6}"/>
    <cellStyle name="Provjera ćelije 2 4 2 2" xfId="8003" xr:uid="{4662D436-F836-419C-9890-11806BD2B75A}"/>
    <cellStyle name="Provjera ćelije 2 4 2 2 2" xfId="8004" xr:uid="{4487A8A0-FBE7-4761-A6FE-8D0B25EDCF42}"/>
    <cellStyle name="Provjera ćelije 2 4 2 2 2 2" xfId="8005" xr:uid="{F826529B-84B5-4A04-AC62-55D8F1AABE00}"/>
    <cellStyle name="Provjera ćelije 2 4 2 2 2 3" xfId="8006" xr:uid="{80B67736-5DAB-45A7-A4F4-4F5A9B5E8DF7}"/>
    <cellStyle name="Provjera ćelije 2 4 2 2 2 4" xfId="8007" xr:uid="{0680A1D4-F1EC-4983-9F94-3878ECBD860B}"/>
    <cellStyle name="Provjera ćelije 2 4 2 2 3" xfId="8008" xr:uid="{96598C0C-C51D-42CF-99F2-68CF74C5FD76}"/>
    <cellStyle name="Provjera ćelije 2 4 2 2 4" xfId="8009" xr:uid="{E5B18B6C-36CA-42C4-9851-3A4629C5D48F}"/>
    <cellStyle name="Provjera ćelije 2 4 2 3" xfId="8010" xr:uid="{9DCC26EE-6E93-47DD-A7D0-4177F188730A}"/>
    <cellStyle name="Provjera ćelije 2 4 2 4" xfId="8011" xr:uid="{B6A8FA46-66FE-4CEA-9E96-09EFB4DBA4F8}"/>
    <cellStyle name="Provjera ćelije 2 4 2 5" xfId="8012" xr:uid="{4905B6EF-4833-4D62-98A1-602F88A08321}"/>
    <cellStyle name="Provjera ćelije 2 4 2 6" xfId="8013" xr:uid="{1649D102-6E75-4DC2-9188-A88A1D31CF8B}"/>
    <cellStyle name="Provjera ćelije 2 4 3" xfId="8014" xr:uid="{F08D840F-2664-4CC7-A15C-52479A0EDD7F}"/>
    <cellStyle name="Provjera ćelije 2 4 4" xfId="8015" xr:uid="{9EDD4A1B-F109-464B-A958-3938D98FA8BD}"/>
    <cellStyle name="Provjera ćelije 2 4 5" xfId="8016" xr:uid="{973EBA4E-E24F-4756-B6A6-AE85A021F6DB}"/>
    <cellStyle name="Provjera ćelije 2 4 6" xfId="8017" xr:uid="{CB193E13-193E-4251-9CFB-3006061C1F1B}"/>
    <cellStyle name="Provjera ćelije 2 5" xfId="8018" xr:uid="{3DA85C15-A98C-406B-9D2E-3A9E38243A73}"/>
    <cellStyle name="Provjera ćelije 2 6" xfId="8019" xr:uid="{2BFA8ABB-66AD-4B37-A75E-AD4436D7A163}"/>
    <cellStyle name="Provjera ćelije 2 7" xfId="8020" xr:uid="{8B1A320D-2B93-4932-A187-B160CD8ECD20}"/>
    <cellStyle name="Provjera ćelije 2 8" xfId="8021" xr:uid="{904B197B-0B12-42F7-9097-1E8EAF1B8A1E}"/>
    <cellStyle name="Provjera ćelije 2 9" xfId="8022" xr:uid="{CB0FE8D8-5F40-482C-9039-A49989306940}"/>
    <cellStyle name="Prozent_ChartsSPORT" xfId="8023" xr:uid="{CEFFAE6B-E640-4CA2-A545-E13F85D394FD}"/>
    <cellStyle name="Red Text" xfId="8024" xr:uid="{54E66ABB-10F1-46DF-8767-D2FDE425F4B5}"/>
    <cellStyle name="S0" xfId="8025" xr:uid="{F90ACB69-62D6-4ED6-99CF-307D2305CB70}"/>
    <cellStyle name="S1" xfId="8026" xr:uid="{6C829014-6D47-4BEB-80B0-1C82DEEAAC1A}"/>
    <cellStyle name="S2" xfId="8027" xr:uid="{EBF470AB-7EE8-47E4-829C-FBD82835E7AB}"/>
    <cellStyle name="S3" xfId="8028" xr:uid="{94BAC3D7-D421-43F6-BD5C-4365E9EB3988}"/>
    <cellStyle name="S4" xfId="8029" xr:uid="{DF20863A-A8ED-474A-8793-D332C58C337A}"/>
    <cellStyle name="S5" xfId="8030" xr:uid="{D23ACCEC-85E2-4A1D-A97D-4E55D9D4F7AB}"/>
    <cellStyle name="S6" xfId="8031" xr:uid="{F9C3A5B0-D987-4297-9353-74036C84F4CE}"/>
    <cellStyle name="S7" xfId="8032" xr:uid="{176BEA63-4DA8-4DE3-AAE8-76975FD10D2E}"/>
    <cellStyle name="S8" xfId="8033" xr:uid="{42259007-1652-4E9A-9FE2-95FF202348BF}"/>
    <cellStyle name="SAPBEXaggData" xfId="8034" xr:uid="{DAA42F08-02D8-4823-8AFD-7A757FBC71CD}"/>
    <cellStyle name="SAPBEXaggData 10" xfId="42188" xr:uid="{3031D43E-708C-4CDF-AA00-80C5DFEB559C}"/>
    <cellStyle name="SAPBEXaggData 11" xfId="44465" xr:uid="{10BCDFC8-2F88-407F-9DE6-0CD350951CDB}"/>
    <cellStyle name="SAPBEXaggData 12" xfId="44667" xr:uid="{D70F8C70-31F7-4F34-9B5C-70B663EE8F8C}"/>
    <cellStyle name="SAPBEXaggData 13" xfId="44869" xr:uid="{6FC3106C-0914-43A3-AF42-C1E4D28AD119}"/>
    <cellStyle name="SAPBEXaggData 14" xfId="45053" xr:uid="{2FF46EAE-51F0-413C-9AC0-3879226D4C85}"/>
    <cellStyle name="SAPBEXaggData 15" xfId="45209" xr:uid="{3FECFD40-D49F-40D0-B8B5-EA3227515E58}"/>
    <cellStyle name="SAPBEXaggData 16" xfId="45362" xr:uid="{BA3654BA-41E0-48D0-8CD4-47735190E1E4}"/>
    <cellStyle name="SAPBEXaggData 17" xfId="45488" xr:uid="{351276E3-AEBF-43C9-AEB1-25EA71C48AAE}"/>
    <cellStyle name="SAPBEXaggData 18" xfId="45579" xr:uid="{32A5B356-4407-4FEE-A80E-6B03FF16506A}"/>
    <cellStyle name="SAPBEXaggData 19" xfId="47679" xr:uid="{26AC3F6B-C1CF-4E97-9F2A-424FDD33A3B7}"/>
    <cellStyle name="SAPBEXaggData 2" xfId="8035" xr:uid="{35BFFFCC-56D5-4539-9AC1-0E57AC7DCA26}"/>
    <cellStyle name="SAPBEXaggData 2 10" xfId="44466" xr:uid="{6F6F43A3-5D7B-4DF7-90B7-FF007A696670}"/>
    <cellStyle name="SAPBEXaggData 2 11" xfId="44668" xr:uid="{00F0D99F-DBA0-4E44-A017-86BFEFDCA987}"/>
    <cellStyle name="SAPBEXaggData 2 12" xfId="44870" xr:uid="{F724A44D-483E-4162-BA7E-B77238206A0F}"/>
    <cellStyle name="SAPBEXaggData 2 13" xfId="45054" xr:uid="{F1A86C24-0DA5-47B0-BBFE-80D8DE42DDB4}"/>
    <cellStyle name="SAPBEXaggData 2 14" xfId="45210" xr:uid="{584DA2D7-25BF-4EF8-9F2F-58EE18881748}"/>
    <cellStyle name="SAPBEXaggData 2 15" xfId="45363" xr:uid="{90DFA076-6AC3-4238-9EBF-16D31F90758D}"/>
    <cellStyle name="SAPBEXaggData 2 16" xfId="45489" xr:uid="{B84F22E2-CF33-44C1-8D97-60B483026F2A}"/>
    <cellStyle name="SAPBEXaggData 2 17" xfId="45580" xr:uid="{CA1488D8-CFB3-4139-A353-90CFF5F9B9B2}"/>
    <cellStyle name="SAPBEXaggData 2 18" xfId="47680" xr:uid="{16A07808-CD81-4DBB-B912-B6846D0B421D}"/>
    <cellStyle name="SAPBEXaggData 2 19" xfId="47872" xr:uid="{B7230663-71E8-42F5-820B-B025746F820D}"/>
    <cellStyle name="SAPBEXaggData 2 2" xfId="9707" xr:uid="{9150287B-E7D2-44D2-AE17-7917D4D81ED3}"/>
    <cellStyle name="SAPBEXaggData 2 2 2" xfId="15821" xr:uid="{DF9E5224-68F8-4E64-BD38-C65B5B9A7ABD}"/>
    <cellStyle name="SAPBEXaggData 2 2 2 2" xfId="23876" xr:uid="{260AA2A7-FAEC-4F1F-AEA8-33DC99D65749}"/>
    <cellStyle name="SAPBEXaggData 2 2 2 2 2" xfId="39064" xr:uid="{A273C94C-6766-4810-A2BD-A9B626F64827}"/>
    <cellStyle name="SAPBEXaggData 2 2 2 3" xfId="30030" xr:uid="{E346802C-BF2E-4897-8D28-DAA087A5A181}"/>
    <cellStyle name="SAPBEXaggData 2 2 3" xfId="13819" xr:uid="{59AE56A2-84F7-4B86-8085-3D00BEAB2BD1}"/>
    <cellStyle name="SAPBEXaggData 2 2 3 2" xfId="21929" xr:uid="{9FC29E80-AF72-4591-9475-14F9F362C0AE}"/>
    <cellStyle name="SAPBEXaggData 2 2 3 2 2" xfId="37117" xr:uid="{A2F50E56-B3DD-4F96-8D5C-0119EF2F5C43}"/>
    <cellStyle name="SAPBEXaggData 2 2 3 3" xfId="28083" xr:uid="{E724B820-9395-497D-9FB1-56D375D4B15C}"/>
    <cellStyle name="SAPBEXaggData 2 2 4" xfId="18700" xr:uid="{55DBAA6B-8685-4A18-A7BF-EB57D6D8F7BA}"/>
    <cellStyle name="SAPBEXaggData 2 2 4 2" xfId="33905" xr:uid="{D3990823-31F6-494A-9E62-33D266C105F2}"/>
    <cellStyle name="SAPBEXaggData 2 2 5" xfId="17510" xr:uid="{0046DC1E-DF0A-4F83-B58C-6EDD23E82AD2}"/>
    <cellStyle name="SAPBEXaggData 2 20" xfId="47826" xr:uid="{A77E17CE-7151-4D8A-ACC7-F1799000BE68}"/>
    <cellStyle name="SAPBEXaggData 2 21" xfId="48021" xr:uid="{98E79B62-8DB9-409E-8705-DC971D916096}"/>
    <cellStyle name="SAPBEXaggData 2 22" xfId="48215" xr:uid="{7AC882D9-F8D1-4FB0-B59A-D20BE7E8B0F9}"/>
    <cellStyle name="SAPBEXaggData 2 23" xfId="48354" xr:uid="{A0FD222B-0EEE-40BC-92A6-FF4719BBC22A}"/>
    <cellStyle name="SAPBEXaggData 2 24" xfId="48467" xr:uid="{03BC27A0-72BA-4484-B923-9B3C90B0B255}"/>
    <cellStyle name="SAPBEXaggData 2 25" xfId="49805" xr:uid="{CB41A4BC-20C9-44B2-A380-E2AF22AC4ACA}"/>
    <cellStyle name="SAPBEXaggData 2 26" xfId="49947" xr:uid="{FFF74E7D-F429-488C-8BB6-3621EF45C9FB}"/>
    <cellStyle name="SAPBEXaggData 2 27" xfId="50069" xr:uid="{C8636FA8-2E1B-4608-947F-4F888C93CFB7}"/>
    <cellStyle name="SAPBEXaggData 2 28" xfId="50161" xr:uid="{96F73891-E355-4535-B30D-2D4AD30DEB8F}"/>
    <cellStyle name="SAPBEXaggData 2 29" xfId="51305" xr:uid="{7EECE755-F95C-4B51-BE89-72F106D2E670}"/>
    <cellStyle name="SAPBEXaggData 2 3" xfId="11473" xr:uid="{456B26CB-2C1C-43EC-92DF-3798D1338754}"/>
    <cellStyle name="SAPBEXaggData 2 3 2" xfId="20015" xr:uid="{D120F9CE-6DE7-4C32-B1A8-88B0FC789BE8}"/>
    <cellStyle name="SAPBEXaggData 2 3 2 2" xfId="35213" xr:uid="{90F05EC9-FFE4-4BB7-B9A2-6BF5974367A5}"/>
    <cellStyle name="SAPBEXaggData 2 3 3" xfId="26253" xr:uid="{C3F3EDF3-6024-41FC-AA71-0DC626D4762E}"/>
    <cellStyle name="SAPBEXaggData 2 30" xfId="51439" xr:uid="{AF07E4A5-94B6-4CA3-97DF-F6A9760C2598}"/>
    <cellStyle name="SAPBEXaggData 2 31" xfId="51552" xr:uid="{5DE85E84-81A2-4342-8350-31265EA72DC4}"/>
    <cellStyle name="SAPBEXaggData 2 32" xfId="51960" xr:uid="{D69CC200-8B46-45A7-B4BD-F1583586A92A}"/>
    <cellStyle name="SAPBEXaggData 2 33" xfId="52405" xr:uid="{47ED43DD-4540-4027-B54F-D7F91A74FEBC}"/>
    <cellStyle name="SAPBEXaggData 2 4" xfId="11573" xr:uid="{7A72C1C5-7E8F-40E1-941E-773AFB18AF6A}"/>
    <cellStyle name="SAPBEXaggData 2 4 2" xfId="20105" xr:uid="{347F98B6-F965-41CE-945F-25D243FC1F58}"/>
    <cellStyle name="SAPBEXaggData 2 4 2 2" xfId="35298" xr:uid="{07E10BD7-762D-4DBA-AD20-DBAFF513DD9D}"/>
    <cellStyle name="SAPBEXaggData 2 4 3" xfId="26312" xr:uid="{3B13373A-CF0A-4A8D-8653-FDC731DB2B5D}"/>
    <cellStyle name="SAPBEXaggData 2 5" xfId="18337" xr:uid="{2138F22F-9E6B-48A9-9433-631B4B01DD8C}"/>
    <cellStyle name="SAPBEXaggData 2 5 2" xfId="33548" xr:uid="{02609080-FB54-40EB-B9D3-FC882BE7ED60}"/>
    <cellStyle name="SAPBEXaggData 2 6" xfId="18273" xr:uid="{96A72989-C18B-4C6F-B08F-979787D33963}"/>
    <cellStyle name="SAPBEXaggData 2 6 2" xfId="33484" xr:uid="{ECB65460-53ED-4F35-AE2D-F39122BF1687}"/>
    <cellStyle name="SAPBEXaggData 2 7" xfId="31607" xr:uid="{0AE21B66-919D-4FC2-BB80-581CDBAFADAC}"/>
    <cellStyle name="SAPBEXaggData 2 8" xfId="44066" xr:uid="{28E1177D-F590-4CEA-90C4-0E4B03663188}"/>
    <cellStyle name="SAPBEXaggData 2 9" xfId="42187" xr:uid="{A0F00EA4-D98D-4D9B-86FD-7CEDB1BC672D}"/>
    <cellStyle name="SAPBEXaggData 20" xfId="47871" xr:uid="{E6AC8A02-CC2C-4AEE-A43D-A7BF0F32A5E9}"/>
    <cellStyle name="SAPBEXaggData 21" xfId="47859" xr:uid="{A072A302-FAC2-4884-8874-9F12C2DA2909}"/>
    <cellStyle name="SAPBEXaggData 22" xfId="46155" xr:uid="{20FCAAA8-C179-45CD-AFC3-938550F3C58C}"/>
    <cellStyle name="SAPBEXaggData 23" xfId="48214" xr:uid="{C4D2A14E-B16A-40E9-A6CB-2786C0331B07}"/>
    <cellStyle name="SAPBEXaggData 24" xfId="48353" xr:uid="{8C1AE02F-972B-4293-A3DD-B64F2020F7C6}"/>
    <cellStyle name="SAPBEXaggData 25" xfId="48466" xr:uid="{3538AFEA-11C9-4DF7-9367-45A6E9D9B34E}"/>
    <cellStyle name="SAPBEXaggData 26" xfId="49804" xr:uid="{86013164-FF7C-4619-9D4C-CE430F76108E}"/>
    <cellStyle name="SAPBEXaggData 27" xfId="49946" xr:uid="{4119582D-A052-48F0-AF84-0D494ED83C42}"/>
    <cellStyle name="SAPBEXaggData 28" xfId="50068" xr:uid="{889077AA-E22C-4FE4-BEC5-58087DA43EC2}"/>
    <cellStyle name="SAPBEXaggData 29" xfId="50160" xr:uid="{4370773C-D5B6-4D2B-B9A2-470EE7A03114}"/>
    <cellStyle name="SAPBEXaggData 3" xfId="9706" xr:uid="{F1CB4E27-E9C0-4975-985D-F2A80E9ECCD2}"/>
    <cellStyle name="SAPBEXaggData 3 2" xfId="15820" xr:uid="{9382D5D3-A11C-4372-84D5-DCB4054538E8}"/>
    <cellStyle name="SAPBEXaggData 3 2 2" xfId="23875" xr:uid="{FFD3192E-36ED-4765-97E8-3266E88C014B}"/>
    <cellStyle name="SAPBEXaggData 3 2 2 2" xfId="39063" xr:uid="{8449FE47-E07C-46FC-B054-8CA64B30DA64}"/>
    <cellStyle name="SAPBEXaggData 3 2 3" xfId="30029" xr:uid="{10040DAC-DA1C-4729-9855-A45C3EA1DB61}"/>
    <cellStyle name="SAPBEXaggData 3 3" xfId="16255" xr:uid="{19CE1A57-BDA1-4D49-A8DE-08F93BCE38FB}"/>
    <cellStyle name="SAPBEXaggData 3 3 2" xfId="24310" xr:uid="{08095D69-6B68-4116-83BE-F9B43BE8CE31}"/>
    <cellStyle name="SAPBEXaggData 3 3 2 2" xfId="39498" xr:uid="{AA8F81A2-48E1-46E1-9324-79EA8859384D}"/>
    <cellStyle name="SAPBEXaggData 3 3 3" xfId="30464" xr:uid="{7BD5E4DA-7C48-4235-A0CC-A891FD47E10F}"/>
    <cellStyle name="SAPBEXaggData 3 4" xfId="18699" xr:uid="{05082C6A-4B39-459A-9F76-E3B38DFFE629}"/>
    <cellStyle name="SAPBEXaggData 3 4 2" xfId="33904" xr:uid="{A2948D99-4298-476A-881C-8C1FC981520C}"/>
    <cellStyle name="SAPBEXaggData 3 5" xfId="17511" xr:uid="{2049E748-5133-417D-9D86-E4B082956724}"/>
    <cellStyle name="SAPBEXaggData 30" xfId="51304" xr:uid="{71EE580E-4B36-4CA9-9508-C0270F062AC5}"/>
    <cellStyle name="SAPBEXaggData 31" xfId="51438" xr:uid="{CCFA38F5-E2F6-4861-8ADF-2C489E78967B}"/>
    <cellStyle name="SAPBEXaggData 32" xfId="51551" xr:uid="{8F2C453F-12BF-4C0B-9826-507653A41B33}"/>
    <cellStyle name="SAPBEXaggData 33" xfId="51959" xr:uid="{E1A369F7-8B55-4E5A-87B4-143CF013B836}"/>
    <cellStyle name="SAPBEXaggData 34" xfId="52404" xr:uid="{7B550DAF-E1BE-4EDF-895B-01E9B11C5E28}"/>
    <cellStyle name="SAPBEXaggData 4" xfId="11474" xr:uid="{74091F95-B39D-4AA7-897A-E05241FC23A1}"/>
    <cellStyle name="SAPBEXaggData 4 2" xfId="20016" xr:uid="{7D4B268B-42A3-4661-9507-EB34395328ED}"/>
    <cellStyle name="SAPBEXaggData 4 2 2" xfId="35214" xr:uid="{13FB0613-617D-4116-BBFB-A8B9587A6752}"/>
    <cellStyle name="SAPBEXaggData 4 3" xfId="26254" xr:uid="{84B22C3B-F26E-4635-A9D9-CCDE028E6F9F}"/>
    <cellStyle name="SAPBEXaggData 5" xfId="10862" xr:uid="{E8F67D3E-0F62-44C4-AE7E-5AB92979B046}"/>
    <cellStyle name="SAPBEXaggData 5 2" xfId="19412" xr:uid="{506AE55A-E6F1-47E7-97CC-E6C8D41A9563}"/>
    <cellStyle name="SAPBEXaggData 5 2 2" xfId="34617" xr:uid="{0463C829-7DF5-47CD-A25F-B10D69BB7E29}"/>
    <cellStyle name="SAPBEXaggData 5 3" xfId="25660" xr:uid="{0E33B7B7-187C-4D11-9FA7-007F9D147FEB}"/>
    <cellStyle name="SAPBEXaggData 6" xfId="18336" xr:uid="{F9DDC37B-3592-4898-866C-761CB593F356}"/>
    <cellStyle name="SAPBEXaggData 6 2" xfId="33547" xr:uid="{2BDD2798-EBD6-4C5A-B959-27AFAD2BAFFF}"/>
    <cellStyle name="SAPBEXaggData 7" xfId="18274" xr:uid="{A5794E0D-EB90-46A2-B0E1-0E7D2E73CFDA}"/>
    <cellStyle name="SAPBEXaggData 7 2" xfId="33485" xr:uid="{78F00D54-B364-41A8-8D55-32CE4E8C60DC}"/>
    <cellStyle name="SAPBEXaggData 8" xfId="31606" xr:uid="{5BB2C01C-A4B1-4DB6-B8E8-89D6D92D17A2}"/>
    <cellStyle name="SAPBEXaggData 9" xfId="44065" xr:uid="{0A8DF617-89C2-45C1-8FB0-3CB70B5D7ED3}"/>
    <cellStyle name="SAPBEXaggDataEmph" xfId="8036" xr:uid="{6991C20A-4804-439B-8219-1BBDD4514BCF}"/>
    <cellStyle name="SAPBEXaggDataEmph 10" xfId="42186" xr:uid="{1EFABC72-D217-4FC3-81E9-8D476D7860EC}"/>
    <cellStyle name="SAPBEXaggDataEmph 11" xfId="44467" xr:uid="{07791516-D59A-48F6-9AFA-9D5A4F64F874}"/>
    <cellStyle name="SAPBEXaggDataEmph 12" xfId="44669" xr:uid="{8266EB01-506C-44F0-8D53-F76994F1329B}"/>
    <cellStyle name="SAPBEXaggDataEmph 13" xfId="44871" xr:uid="{831BC1F6-C3D5-494E-82BA-DD95AC4C6EA1}"/>
    <cellStyle name="SAPBEXaggDataEmph 14" xfId="45055" xr:uid="{1D0C9B5F-3060-421E-B820-17A1850B6A82}"/>
    <cellStyle name="SAPBEXaggDataEmph 15" xfId="45211" xr:uid="{48EF4EDF-E2AB-40D8-986D-99D4964CFDB0}"/>
    <cellStyle name="SAPBEXaggDataEmph 16" xfId="45364" xr:uid="{1242FE9E-9A70-4819-891E-35CAA087772D}"/>
    <cellStyle name="SAPBEXaggDataEmph 17" xfId="45490" xr:uid="{44C2A6F8-F944-4BD8-A73C-0D8B442C0DF5}"/>
    <cellStyle name="SAPBEXaggDataEmph 18" xfId="45581" xr:uid="{0FDAD82E-8AF8-4069-9F44-5AC8A012B000}"/>
    <cellStyle name="SAPBEXaggDataEmph 19" xfId="47681" xr:uid="{03C1AFF2-9670-4C6D-B3FF-6A27ABD54B34}"/>
    <cellStyle name="SAPBEXaggDataEmph 2" xfId="8037" xr:uid="{A5384800-427A-4AE4-AB4A-AF7C94474EFC}"/>
    <cellStyle name="SAPBEXaggDataEmph 2 10" xfId="44468" xr:uid="{E0B015C2-B7E2-48CE-997C-9E5DC600790E}"/>
    <cellStyle name="SAPBEXaggDataEmph 2 11" xfId="44670" xr:uid="{E702691F-CB0D-4E22-A33D-89F1F3593004}"/>
    <cellStyle name="SAPBEXaggDataEmph 2 12" xfId="44872" xr:uid="{5B54F96E-2053-43E9-A120-A422B780E188}"/>
    <cellStyle name="SAPBEXaggDataEmph 2 13" xfId="45056" xr:uid="{739569D3-2BE0-40D9-8693-A47C60ABAAB4}"/>
    <cellStyle name="SAPBEXaggDataEmph 2 14" xfId="45212" xr:uid="{4C999518-12AD-47C1-8D01-86B92B24EAA4}"/>
    <cellStyle name="SAPBEXaggDataEmph 2 15" xfId="45365" xr:uid="{BB532EA5-89DD-4795-ADD9-72DF7CC5D500}"/>
    <cellStyle name="SAPBEXaggDataEmph 2 16" xfId="45491" xr:uid="{91821947-A0A8-46B8-8AB3-DEFE2C037072}"/>
    <cellStyle name="SAPBEXaggDataEmph 2 17" xfId="45582" xr:uid="{552A479E-6A39-4C09-AB07-6CEA09467D80}"/>
    <cellStyle name="SAPBEXaggDataEmph 2 18" xfId="47682" xr:uid="{5F61A725-C071-4170-9032-53C3FAAF6768}"/>
    <cellStyle name="SAPBEXaggDataEmph 2 19" xfId="47874" xr:uid="{78F632C2-B6E4-48D0-9F57-F43D49E170C2}"/>
    <cellStyle name="SAPBEXaggDataEmph 2 2" xfId="9709" xr:uid="{BC38899B-3AC4-40F4-A251-E7BB3EE7806E}"/>
    <cellStyle name="SAPBEXaggDataEmph 2 2 2" xfId="15823" xr:uid="{FF051615-0B3C-4CD5-9BA9-A5CE251F5EB9}"/>
    <cellStyle name="SAPBEXaggDataEmph 2 2 2 2" xfId="23878" xr:uid="{34861A4C-7A99-4A6D-B07A-2AB436B6D35B}"/>
    <cellStyle name="SAPBEXaggDataEmph 2 2 2 2 2" xfId="39066" xr:uid="{799A57DE-2380-46CE-AF3D-E70BE12407E2}"/>
    <cellStyle name="SAPBEXaggDataEmph 2 2 2 3" xfId="30032" xr:uid="{5F579874-E558-4D92-B120-230F32305827}"/>
    <cellStyle name="SAPBEXaggDataEmph 2 2 3" xfId="16043" xr:uid="{AE59C92C-23D5-4BA0-B597-BF578E988B45}"/>
    <cellStyle name="SAPBEXaggDataEmph 2 2 3 2" xfId="24098" xr:uid="{5B3DCD5B-CEDF-425A-9C92-0AAEBB0A5183}"/>
    <cellStyle name="SAPBEXaggDataEmph 2 2 3 2 2" xfId="39286" xr:uid="{509719AD-948D-453D-9CFB-95F3F00CC728}"/>
    <cellStyle name="SAPBEXaggDataEmph 2 2 3 3" xfId="30252" xr:uid="{6AD58C31-3808-49D4-B443-325B3565F5AB}"/>
    <cellStyle name="SAPBEXaggDataEmph 2 2 4" xfId="18702" xr:uid="{6B3E550C-68E4-45B5-A34B-0E325013659F}"/>
    <cellStyle name="SAPBEXaggDataEmph 2 2 4 2" xfId="33907" xr:uid="{582DF054-CF05-4B2F-B8A2-BEE97239F0AD}"/>
    <cellStyle name="SAPBEXaggDataEmph 2 2 5" xfId="17508" xr:uid="{023A15E0-E307-46F2-9DAD-C00C9AB6AFFE}"/>
    <cellStyle name="SAPBEXaggDataEmph 2 20" xfId="45696" xr:uid="{F8675DCD-C37C-4A7E-8DCE-69124981A525}"/>
    <cellStyle name="SAPBEXaggDataEmph 2 21" xfId="47913" xr:uid="{26B27E4C-A1B9-42C1-87EA-5BDBD26C8455}"/>
    <cellStyle name="SAPBEXaggDataEmph 2 22" xfId="48217" xr:uid="{D16B7FDD-D00B-401E-8723-C6E4C9006550}"/>
    <cellStyle name="SAPBEXaggDataEmph 2 23" xfId="48356" xr:uid="{AEA6A877-D670-4F16-9B98-E575F1BAB52A}"/>
    <cellStyle name="SAPBEXaggDataEmph 2 24" xfId="48469" xr:uid="{336C8E00-7AC0-4192-AEC4-6C1B55FDB018}"/>
    <cellStyle name="SAPBEXaggDataEmph 2 25" xfId="49807" xr:uid="{35FE5F04-D583-43AE-8B08-928A4D09E8AA}"/>
    <cellStyle name="SAPBEXaggDataEmph 2 26" xfId="49949" xr:uid="{A3B3826F-14D0-4B87-9C34-E46AB194FB5E}"/>
    <cellStyle name="SAPBEXaggDataEmph 2 27" xfId="50071" xr:uid="{AD45B5B0-16E4-4108-B7A8-4A1F6F01F82F}"/>
    <cellStyle name="SAPBEXaggDataEmph 2 28" xfId="50163" xr:uid="{6C6B0D69-6A57-4C3A-A449-1364F5586348}"/>
    <cellStyle name="SAPBEXaggDataEmph 2 29" xfId="51307" xr:uid="{47F5FEC2-B366-4C6E-A59A-727A51C76D97}"/>
    <cellStyle name="SAPBEXaggDataEmph 2 3" xfId="11471" xr:uid="{C1497C1F-8FC9-4D1A-A050-8F556B7EFF47}"/>
    <cellStyle name="SAPBEXaggDataEmph 2 3 2" xfId="20013" xr:uid="{63A3375E-AA2E-4286-86B2-43A097A2218A}"/>
    <cellStyle name="SAPBEXaggDataEmph 2 3 2 2" xfId="35211" xr:uid="{9E1AB34D-64D6-4AF4-8021-BD979BC6DB3B}"/>
    <cellStyle name="SAPBEXaggDataEmph 2 3 3" xfId="26251" xr:uid="{188A0121-D492-40AC-A781-6F03642857B1}"/>
    <cellStyle name="SAPBEXaggDataEmph 2 30" xfId="51441" xr:uid="{70635E70-159D-4D50-8154-602EF81A764B}"/>
    <cellStyle name="SAPBEXaggDataEmph 2 31" xfId="51554" xr:uid="{65C5037D-BDCD-4305-8BEE-E0F5BC14A0CA}"/>
    <cellStyle name="SAPBEXaggDataEmph 2 32" xfId="51962" xr:uid="{F69C1622-AE72-4F89-AD50-CA1BD1C6FB8A}"/>
    <cellStyle name="SAPBEXaggDataEmph 2 33" xfId="52407" xr:uid="{48B68B5C-33B8-4EE2-A42E-414D71F3A888}"/>
    <cellStyle name="SAPBEXaggDataEmph 2 4" xfId="11714" xr:uid="{73EFE7F0-FED1-43C7-8C68-078C67C82B17}"/>
    <cellStyle name="SAPBEXaggDataEmph 2 4 2" xfId="20226" xr:uid="{A130C46B-2694-44C6-9E8C-0F57B91F2073}"/>
    <cellStyle name="SAPBEXaggDataEmph 2 4 2 2" xfId="35414" xr:uid="{046397A9-255D-469F-B13D-ED36BCA97077}"/>
    <cellStyle name="SAPBEXaggDataEmph 2 4 3" xfId="26408" xr:uid="{FDE9D2CA-6788-4457-BFAC-05790877775B}"/>
    <cellStyle name="SAPBEXaggDataEmph 2 5" xfId="18339" xr:uid="{852487D3-9E95-4163-BF84-524C978396FA}"/>
    <cellStyle name="SAPBEXaggDataEmph 2 5 2" xfId="33550" xr:uid="{23717A7B-C444-4B38-853A-FF3258166AD4}"/>
    <cellStyle name="SAPBEXaggDataEmph 2 6" xfId="18271" xr:uid="{9BA10462-8FC5-4E9D-B352-D50158383F24}"/>
    <cellStyle name="SAPBEXaggDataEmph 2 6 2" xfId="33482" xr:uid="{0D8B64D6-A364-4B97-BE60-303DD997DE49}"/>
    <cellStyle name="SAPBEXaggDataEmph 2 7" xfId="31609" xr:uid="{B69B1B8C-CB5D-4CA4-A14A-7052CFB4F11F}"/>
    <cellStyle name="SAPBEXaggDataEmph 2 8" xfId="44068" xr:uid="{9DA6640B-0A70-47F9-B567-B6A569BCABEF}"/>
    <cellStyle name="SAPBEXaggDataEmph 2 9" xfId="42185" xr:uid="{ECCD9EC3-E686-41EC-B50A-F9E23D64A612}"/>
    <cellStyle name="SAPBEXaggDataEmph 20" xfId="47873" xr:uid="{5376882E-3403-4670-9BA9-15585F22373E}"/>
    <cellStyle name="SAPBEXaggDataEmph 21" xfId="45695" xr:uid="{96F59881-8CB6-4281-926B-14AEBEBB64E0}"/>
    <cellStyle name="SAPBEXaggDataEmph 22" xfId="45987" xr:uid="{2959F5A5-25B1-437F-B0B3-A21DB30299F6}"/>
    <cellStyle name="SAPBEXaggDataEmph 23" xfId="48216" xr:uid="{55018B7F-6184-4F4B-A689-263913042A6B}"/>
    <cellStyle name="SAPBEXaggDataEmph 24" xfId="48355" xr:uid="{0466E047-D820-42BC-87BA-D464AB895B2D}"/>
    <cellStyle name="SAPBEXaggDataEmph 25" xfId="48468" xr:uid="{D42C33AE-BE34-43E7-8675-703E24D2FA08}"/>
    <cellStyle name="SAPBEXaggDataEmph 26" xfId="49806" xr:uid="{F82B911C-FEB8-47EF-B2F4-F4C142211D94}"/>
    <cellStyle name="SAPBEXaggDataEmph 27" xfId="49948" xr:uid="{AF1CC453-0B0C-42BF-8E72-FCF6EDE3B92D}"/>
    <cellStyle name="SAPBEXaggDataEmph 28" xfId="50070" xr:uid="{9EE20CED-25A6-400C-BF2D-4426C65F81D5}"/>
    <cellStyle name="SAPBEXaggDataEmph 29" xfId="50162" xr:uid="{D4A63CF2-03C7-4CAD-AF17-6D3FC71D55E4}"/>
    <cellStyle name="SAPBEXaggDataEmph 3" xfId="9708" xr:uid="{4FCFE9CB-5879-4C1A-AD62-F856B84D1ECC}"/>
    <cellStyle name="SAPBEXaggDataEmph 3 2" xfId="15822" xr:uid="{6B2E3D79-94F9-4480-AB94-2993F38EBAC5}"/>
    <cellStyle name="SAPBEXaggDataEmph 3 2 2" xfId="23877" xr:uid="{58508072-DE12-413F-870A-578848C57D86}"/>
    <cellStyle name="SAPBEXaggDataEmph 3 2 2 2" xfId="39065" xr:uid="{EC8BA60A-F9E0-43F4-99E0-EA800EF31A58}"/>
    <cellStyle name="SAPBEXaggDataEmph 3 2 3" xfId="30031" xr:uid="{B86251B9-4B9F-4CED-8E4A-006FDD8F22B9}"/>
    <cellStyle name="SAPBEXaggDataEmph 3 3" xfId="16393" xr:uid="{FF87B2D9-065F-4C1F-955A-32E61366AED0}"/>
    <cellStyle name="SAPBEXaggDataEmph 3 3 2" xfId="24448" xr:uid="{ACC06662-B80B-45AC-844B-030A0D7320E5}"/>
    <cellStyle name="SAPBEXaggDataEmph 3 3 2 2" xfId="39636" xr:uid="{369B43A7-1D06-4E5C-8F38-46E3330216A5}"/>
    <cellStyle name="SAPBEXaggDataEmph 3 3 3" xfId="30602" xr:uid="{EA5EACAF-8BDB-43C6-9963-84ED61A56840}"/>
    <cellStyle name="SAPBEXaggDataEmph 3 4" xfId="18701" xr:uid="{42DD662D-1C3B-48E7-B213-90CFC8DFB335}"/>
    <cellStyle name="SAPBEXaggDataEmph 3 4 2" xfId="33906" xr:uid="{AEF9248C-DFBA-43DD-A84B-616FACAF2AD7}"/>
    <cellStyle name="SAPBEXaggDataEmph 3 5" xfId="17509" xr:uid="{5EC8ECA9-0CB5-431B-B84B-5A77AEFCCC63}"/>
    <cellStyle name="SAPBEXaggDataEmph 30" xfId="51306" xr:uid="{D8B8FD04-055B-415A-9F0E-12779EC0A74C}"/>
    <cellStyle name="SAPBEXaggDataEmph 31" xfId="51440" xr:uid="{C1D2CA5C-3E8D-444D-ABD5-977B4A8A52FF}"/>
    <cellStyle name="SAPBEXaggDataEmph 32" xfId="51553" xr:uid="{51368769-1C27-486C-90A7-2298522D5D24}"/>
    <cellStyle name="SAPBEXaggDataEmph 33" xfId="51961" xr:uid="{9DE83608-8EF5-41A1-8C9B-28C08142C7F7}"/>
    <cellStyle name="SAPBEXaggDataEmph 34" xfId="52406" xr:uid="{E6CC06F7-F5B6-43CD-8524-35C9477F31A8}"/>
    <cellStyle name="SAPBEXaggDataEmph 4" xfId="11472" xr:uid="{814F2D5B-FAC1-4E2A-BDD3-A7F059F3DF52}"/>
    <cellStyle name="SAPBEXaggDataEmph 4 2" xfId="20014" xr:uid="{08124A9A-5380-44BD-B3A4-CE809795C4CA}"/>
    <cellStyle name="SAPBEXaggDataEmph 4 2 2" xfId="35212" xr:uid="{B2E6BB69-890F-4B43-9A26-3C96A74166D9}"/>
    <cellStyle name="SAPBEXaggDataEmph 4 3" xfId="26252" xr:uid="{B6FEDF91-8519-48C1-9D24-C6F6B337B3FB}"/>
    <cellStyle name="SAPBEXaggDataEmph 5" xfId="11093" xr:uid="{4FBC0230-9897-4A7C-891D-0012826ED01D}"/>
    <cellStyle name="SAPBEXaggDataEmph 5 2" xfId="19643" xr:uid="{394964EE-B76C-4991-A7C0-8DFB6D051065}"/>
    <cellStyle name="SAPBEXaggDataEmph 5 2 2" xfId="34848" xr:uid="{A9AEC606-6028-40E4-B0C5-34D58E8FB0B7}"/>
    <cellStyle name="SAPBEXaggDataEmph 5 3" xfId="25891" xr:uid="{F71A8040-F023-47A1-A6C6-FFFBF615F134}"/>
    <cellStyle name="SAPBEXaggDataEmph 6" xfId="18338" xr:uid="{5BF82BC6-CDC7-4D0C-97FC-FC250BD4B9D0}"/>
    <cellStyle name="SAPBEXaggDataEmph 6 2" xfId="33549" xr:uid="{CD858FF3-BFCA-481F-A615-D29DDA9E21D4}"/>
    <cellStyle name="SAPBEXaggDataEmph 7" xfId="18272" xr:uid="{5176EBB1-5717-4BF9-B259-975B54B652BC}"/>
    <cellStyle name="SAPBEXaggDataEmph 7 2" xfId="33483" xr:uid="{031998B3-5D88-422E-ADAC-98E052715EA5}"/>
    <cellStyle name="SAPBEXaggDataEmph 8" xfId="31608" xr:uid="{267C847C-9737-4263-A0A1-BDCDA5ED04BB}"/>
    <cellStyle name="SAPBEXaggDataEmph 9" xfId="44067" xr:uid="{90070E9D-FA8A-42D2-8787-65AA1450F72C}"/>
    <cellStyle name="SAPBEXaggItem" xfId="8038" xr:uid="{9E825FA0-E13B-4DEA-A34E-6FA6A596B39A}"/>
    <cellStyle name="SAPBEXaggItem 10" xfId="42184" xr:uid="{425841E7-5210-45C7-8D5D-5F10BA2115AD}"/>
    <cellStyle name="SAPBEXaggItem 11" xfId="44469" xr:uid="{028229E3-B7CD-4257-B7B2-79B7EB0CBC5A}"/>
    <cellStyle name="SAPBEXaggItem 12" xfId="44671" xr:uid="{4060FF5D-78E7-4264-BA35-17375814719A}"/>
    <cellStyle name="SAPBEXaggItem 13" xfId="44873" xr:uid="{1B2D1584-07A9-4AAB-958D-32B8DA1409F7}"/>
    <cellStyle name="SAPBEXaggItem 14" xfId="45057" xr:uid="{D616C721-73E3-45E5-914E-CEEB1C832567}"/>
    <cellStyle name="SAPBEXaggItem 15" xfId="45213" xr:uid="{D9FE3870-5C3B-491D-B20A-29316FBC84C0}"/>
    <cellStyle name="SAPBEXaggItem 16" xfId="45366" xr:uid="{A251FD3A-D8EC-4F46-8917-8AD0E71C01F7}"/>
    <cellStyle name="SAPBEXaggItem 17" xfId="45492" xr:uid="{018039E9-3933-4628-9C3B-6C55E993600D}"/>
    <cellStyle name="SAPBEXaggItem 18" xfId="45583" xr:uid="{3D9B0890-679F-4EA1-BBF9-28933CA4B2AF}"/>
    <cellStyle name="SAPBEXaggItem 19" xfId="47683" xr:uid="{7C873A3D-1F1F-4B63-A9D3-1EF727128056}"/>
    <cellStyle name="SAPBEXaggItem 2" xfId="8039" xr:uid="{6EEC1A1F-D3C2-48A2-B209-92B0EA6F1D97}"/>
    <cellStyle name="SAPBEXaggItem 2 10" xfId="44470" xr:uid="{46A2B984-376E-45D6-BBE7-5B1563C43CA8}"/>
    <cellStyle name="SAPBEXaggItem 2 11" xfId="44672" xr:uid="{9EAC535B-3750-45F3-8E08-CBD086167737}"/>
    <cellStyle name="SAPBEXaggItem 2 12" xfId="44874" xr:uid="{3344F11D-7F24-46C4-BF6F-7F36A023CC44}"/>
    <cellStyle name="SAPBEXaggItem 2 13" xfId="45058" xr:uid="{CFD237B2-1644-40DC-B045-2E7D31ED4D4D}"/>
    <cellStyle name="SAPBEXaggItem 2 14" xfId="45214" xr:uid="{6F4DD8F7-24D4-4F79-B0BE-123B706C3E58}"/>
    <cellStyle name="SAPBEXaggItem 2 15" xfId="45367" xr:uid="{A8DF5305-CE95-4E16-81FE-231E329A3487}"/>
    <cellStyle name="SAPBEXaggItem 2 16" xfId="45493" xr:uid="{52A0EF60-16B8-49CA-8164-F590225F9941}"/>
    <cellStyle name="SAPBEXaggItem 2 17" xfId="45584" xr:uid="{56EBC23D-B780-45FE-BC78-B82CFA08808B}"/>
    <cellStyle name="SAPBEXaggItem 2 18" xfId="47684" xr:uid="{97A5002A-96BA-4549-BD34-D0EBE8F64D5D}"/>
    <cellStyle name="SAPBEXaggItem 2 19" xfId="47876" xr:uid="{1DBFA08C-2DC4-499D-BE37-F03D262022AF}"/>
    <cellStyle name="SAPBEXaggItem 2 2" xfId="9711" xr:uid="{95CABA49-DD40-4FC8-89F7-2B43F85A126B}"/>
    <cellStyle name="SAPBEXaggItem 2 2 2" xfId="15825" xr:uid="{E3DF5434-EA26-4E17-A7C4-6FEA31EB5958}"/>
    <cellStyle name="SAPBEXaggItem 2 2 2 2" xfId="23880" xr:uid="{180EABFE-CA79-418A-A391-C80C72A49116}"/>
    <cellStyle name="SAPBEXaggItem 2 2 2 2 2" xfId="39068" xr:uid="{CDADF592-A10B-4214-A375-65EB671D4DF5}"/>
    <cellStyle name="SAPBEXaggItem 2 2 2 3" xfId="30034" xr:uid="{1304DFAC-AB62-4892-9940-7A04CB1699B3}"/>
    <cellStyle name="SAPBEXaggItem 2 2 3" xfId="13747" xr:uid="{E21F2AD2-5009-47B6-9EDE-BC14DD347553}"/>
    <cellStyle name="SAPBEXaggItem 2 2 3 2" xfId="21861" xr:uid="{2AA40BA9-2244-4F26-8B9E-5B769320248C}"/>
    <cellStyle name="SAPBEXaggItem 2 2 3 2 2" xfId="37049" xr:uid="{56EFC858-5C9A-4988-AD6D-315A36E752A5}"/>
    <cellStyle name="SAPBEXaggItem 2 2 3 3" xfId="28015" xr:uid="{7315D808-3A60-4DEC-BAA4-7572BF13D51D}"/>
    <cellStyle name="SAPBEXaggItem 2 2 4" xfId="18704" xr:uid="{A3B65767-8341-44B8-9E38-0A047E2F1FA7}"/>
    <cellStyle name="SAPBEXaggItem 2 2 4 2" xfId="33909" xr:uid="{1DB3D5B5-4E22-422E-9CAB-1DADD47C0BE9}"/>
    <cellStyle name="SAPBEXaggItem 2 2 5" xfId="18405" xr:uid="{F076C7F5-D826-4553-BDD6-0802A2AD4849}"/>
    <cellStyle name="SAPBEXaggItem 2 20" xfId="45698" xr:uid="{370EC884-17F8-4C8A-B729-159E61199828}"/>
    <cellStyle name="SAPBEXaggItem 2 21" xfId="47915" xr:uid="{FF0C7AC4-2E9A-49ED-8165-4226C472E71F}"/>
    <cellStyle name="SAPBEXaggItem 2 22" xfId="48219" xr:uid="{DB9D5392-D932-4E55-9FF5-90553E1BAB58}"/>
    <cellStyle name="SAPBEXaggItem 2 23" xfId="48358" xr:uid="{369F8099-721D-416A-BCC6-5AE05A2D2AC6}"/>
    <cellStyle name="SAPBEXaggItem 2 24" xfId="48471" xr:uid="{E59F38BC-725D-4444-BD4C-FBFB56E4895D}"/>
    <cellStyle name="SAPBEXaggItem 2 25" xfId="49809" xr:uid="{97CD65FF-007F-4F57-BBAD-EAD447701487}"/>
    <cellStyle name="SAPBEXaggItem 2 26" xfId="49951" xr:uid="{B9327267-E497-40A2-92F6-A6C97C8924D6}"/>
    <cellStyle name="SAPBEXaggItem 2 27" xfId="50073" xr:uid="{B7038EB0-86BB-4809-B671-511DBC8A330B}"/>
    <cellStyle name="SAPBEXaggItem 2 28" xfId="50165" xr:uid="{4045F4DA-2190-496F-8F60-1F5FCB0295B1}"/>
    <cellStyle name="SAPBEXaggItem 2 29" xfId="51309" xr:uid="{54776CC1-22C4-435E-80EE-5F21C5A7BE51}"/>
    <cellStyle name="SAPBEXaggItem 2 3" xfId="11469" xr:uid="{B0CD2E18-C422-4BA3-97C6-64084E16B6CF}"/>
    <cellStyle name="SAPBEXaggItem 2 3 2" xfId="20011" xr:uid="{40EAA0DE-A10B-44E0-ABD4-A00C381DFC27}"/>
    <cellStyle name="SAPBEXaggItem 2 3 2 2" xfId="35209" xr:uid="{A166AC35-AF0A-4916-A0C5-E052E87A5B3F}"/>
    <cellStyle name="SAPBEXaggItem 2 3 3" xfId="26249" xr:uid="{149E1F64-E62A-4541-B3CD-3FB759F128D0}"/>
    <cellStyle name="SAPBEXaggItem 2 30" xfId="51443" xr:uid="{B1BB4987-604D-44D7-B3B5-1463CF7FE767}"/>
    <cellStyle name="SAPBEXaggItem 2 31" xfId="51556" xr:uid="{F0BFFEE1-5801-43C9-B69E-AF8D014779A4}"/>
    <cellStyle name="SAPBEXaggItem 2 32" xfId="51964" xr:uid="{8CD8CB1D-9837-4AE5-BF36-A374B8DE98D1}"/>
    <cellStyle name="SAPBEXaggItem 2 33" xfId="52409" xr:uid="{75D25F7F-07A6-4228-B2E1-4A80FCB3057B}"/>
    <cellStyle name="SAPBEXaggItem 2 4" xfId="11147" xr:uid="{693A0AA2-E15A-490F-85F5-26EDEEF40876}"/>
    <cellStyle name="SAPBEXaggItem 2 4 2" xfId="19697" xr:uid="{5A6E9F96-8181-40FE-A852-D064A602168B}"/>
    <cellStyle name="SAPBEXaggItem 2 4 2 2" xfId="34902" xr:uid="{EEC7C40D-8552-4EA8-A00D-D08CC85B27BE}"/>
    <cellStyle name="SAPBEXaggItem 2 4 3" xfId="25945" xr:uid="{5FEAFC5F-186F-4B89-8C61-3E9998F5AFCD}"/>
    <cellStyle name="SAPBEXaggItem 2 5" xfId="18341" xr:uid="{7E24149B-5049-4C00-B4FB-C7C5DE8FD02E}"/>
    <cellStyle name="SAPBEXaggItem 2 5 2" xfId="33552" xr:uid="{314BFB88-0EA5-4427-B3C4-DDE6C82B22F9}"/>
    <cellStyle name="SAPBEXaggItem 2 6" xfId="18269" xr:uid="{EDA00860-73FF-4CC8-AFB1-A74CF832E690}"/>
    <cellStyle name="SAPBEXaggItem 2 6 2" xfId="33480" xr:uid="{3EC66351-8088-43F1-97E1-C067EF46996A}"/>
    <cellStyle name="SAPBEXaggItem 2 7" xfId="31611" xr:uid="{81F9D0BE-1010-4C53-A91D-2AB91B494688}"/>
    <cellStyle name="SAPBEXaggItem 2 8" xfId="44070" xr:uid="{481D6EC5-2A6C-47BF-9613-F5A824066ABF}"/>
    <cellStyle name="SAPBEXaggItem 2 9" xfId="42183" xr:uid="{F026CDBC-6D93-4F2C-B4D4-3B26E1D4DB04}"/>
    <cellStyle name="SAPBEXaggItem 20" xfId="47875" xr:uid="{6F27B7BE-D8C2-4224-A0F9-8D0146982CF6}"/>
    <cellStyle name="SAPBEXaggItem 21" xfId="45697" xr:uid="{2246F9FA-1B11-4E4B-8E03-BD73131E764D}"/>
    <cellStyle name="SAPBEXaggItem 22" xfId="47914" xr:uid="{24BFD61D-2E00-4543-A8C9-F5FDB36BFA9A}"/>
    <cellStyle name="SAPBEXaggItem 23" xfId="48218" xr:uid="{CE8E043B-ABFC-44A4-916D-8A72DA1626A3}"/>
    <cellStyle name="SAPBEXaggItem 24" xfId="48357" xr:uid="{DE4A3F9D-0385-40BF-A5DB-D8640EA49C52}"/>
    <cellStyle name="SAPBEXaggItem 25" xfId="48470" xr:uid="{7EF8CD9F-489D-495B-86AD-7D601BE87FDA}"/>
    <cellStyle name="SAPBEXaggItem 26" xfId="49808" xr:uid="{1FA0479C-29D7-4CE7-A4F0-5D6BA27FB3CA}"/>
    <cellStyle name="SAPBEXaggItem 27" xfId="49950" xr:uid="{8D57D909-1C70-4F4B-BA0E-D8F8EBDB73CD}"/>
    <cellStyle name="SAPBEXaggItem 28" xfId="50072" xr:uid="{967C7546-07C5-4501-959F-8A9D101D9644}"/>
    <cellStyle name="SAPBEXaggItem 29" xfId="50164" xr:uid="{54308757-1414-4B3E-9879-7BC6F9CF04FB}"/>
    <cellStyle name="SAPBEXaggItem 3" xfId="9710" xr:uid="{A8A767AC-55B7-4C58-8D9E-E3FD9F64218E}"/>
    <cellStyle name="SAPBEXaggItem 3 2" xfId="15824" xr:uid="{3E638CFE-0827-479B-8850-2912ED43A5C7}"/>
    <cellStyle name="SAPBEXaggItem 3 2 2" xfId="23879" xr:uid="{C8AAD395-1090-4FBF-A9C4-71B59C130BCA}"/>
    <cellStyle name="SAPBEXaggItem 3 2 2 2" xfId="39067" xr:uid="{AD1A50A1-B101-4678-810C-723416FD46D6}"/>
    <cellStyle name="SAPBEXaggItem 3 2 3" xfId="30033" xr:uid="{D7A9E100-84B9-468E-AE8F-02D9978178B8}"/>
    <cellStyle name="SAPBEXaggItem 3 3" xfId="15350" xr:uid="{F94540B5-00F3-49B9-B4B7-300F734F4B87}"/>
    <cellStyle name="SAPBEXaggItem 3 3 2" xfId="23437" xr:uid="{713B6F19-D8C0-446C-BA6F-0097AFBFA286}"/>
    <cellStyle name="SAPBEXaggItem 3 3 2 2" xfId="38625" xr:uid="{ABA7EB46-DA40-40E9-B332-79F573EF88A7}"/>
    <cellStyle name="SAPBEXaggItem 3 3 3" xfId="29591" xr:uid="{7CCE5B41-F589-457E-A8DA-6F12500C9BCD}"/>
    <cellStyle name="SAPBEXaggItem 3 4" xfId="18703" xr:uid="{960B396B-08F5-4DDB-8A32-F58714C9EF29}"/>
    <cellStyle name="SAPBEXaggItem 3 4 2" xfId="33908" xr:uid="{1FB5835C-C5A6-422A-9484-330A382AE70F}"/>
    <cellStyle name="SAPBEXaggItem 3 5" xfId="20104" xr:uid="{F8D061B5-8E6D-458F-B195-B70DDE7B0EB9}"/>
    <cellStyle name="SAPBEXaggItem 30" xfId="51308" xr:uid="{6A08C49A-090D-49B8-8DF3-8FF1C2CAE42A}"/>
    <cellStyle name="SAPBEXaggItem 31" xfId="51442" xr:uid="{986A3A8A-F719-44F0-8866-964D721A51A9}"/>
    <cellStyle name="SAPBEXaggItem 32" xfId="51555" xr:uid="{BB5C3295-24FE-4622-A6D4-2BCCB595962B}"/>
    <cellStyle name="SAPBEXaggItem 33" xfId="51963" xr:uid="{4324C91E-8C15-4355-A2F2-D06FD860B750}"/>
    <cellStyle name="SAPBEXaggItem 34" xfId="52408" xr:uid="{3359EA87-9700-43E2-BEBB-F881AB5578E2}"/>
    <cellStyle name="SAPBEXaggItem 4" xfId="11470" xr:uid="{1CDE5E9C-4A33-456B-B89A-F8519CF40DAC}"/>
    <cellStyle name="SAPBEXaggItem 4 2" xfId="20012" xr:uid="{59BC2533-EC11-4D1E-BCEC-AECEDA511509}"/>
    <cellStyle name="SAPBEXaggItem 4 2 2" xfId="35210" xr:uid="{9ECC9C61-88A2-44F4-B1E2-4FCDFF14E215}"/>
    <cellStyle name="SAPBEXaggItem 4 3" xfId="26250" xr:uid="{B27CD17D-EB99-412F-8342-93C7672EDE4D}"/>
    <cellStyle name="SAPBEXaggItem 5" xfId="12889" xr:uid="{693DDBEE-0D8E-47B6-93E1-65AFD9EBF983}"/>
    <cellStyle name="SAPBEXaggItem 5 2" xfId="21261" xr:uid="{36FEBA99-8AD9-4342-BFAC-82CF17959AF4}"/>
    <cellStyle name="SAPBEXaggItem 5 2 2" xfId="36449" xr:uid="{EB08AD97-F8A4-4896-99BE-4C5D389BFF8B}"/>
    <cellStyle name="SAPBEXaggItem 5 3" xfId="27415" xr:uid="{E3496FA1-8E28-4811-9986-5921E6049D12}"/>
    <cellStyle name="SAPBEXaggItem 6" xfId="18340" xr:uid="{920A964B-A99F-4D9D-B8A6-3F7D4BDF0326}"/>
    <cellStyle name="SAPBEXaggItem 6 2" xfId="33551" xr:uid="{C85C5942-3585-4E4C-AC70-FCC887A876C3}"/>
    <cellStyle name="SAPBEXaggItem 7" xfId="18270" xr:uid="{A55FD87C-A594-4AD0-BA22-C5E000BC9700}"/>
    <cellStyle name="SAPBEXaggItem 7 2" xfId="33481" xr:uid="{A9DD636E-ED16-4F6C-9621-DF0F8F9E14CF}"/>
    <cellStyle name="SAPBEXaggItem 8" xfId="31610" xr:uid="{8C7F4B84-0919-49F0-BD54-B3EB7145D551}"/>
    <cellStyle name="SAPBEXaggItem 9" xfId="44069" xr:uid="{FD41666B-A632-4813-A26A-F9B5B79A54C8}"/>
    <cellStyle name="SAPBEXchaText" xfId="8040" xr:uid="{C7B1F432-2CF9-4400-AAB0-BF4B6332424B}"/>
    <cellStyle name="SAPBEXchaText 2" xfId="8041" xr:uid="{756093D3-17BF-4EAC-94D7-D633219398F3}"/>
    <cellStyle name="SAPBEXexcBad7" xfId="8042" xr:uid="{54C3BB51-B8C7-4CBB-B6A2-3B98469C1DBB}"/>
    <cellStyle name="SAPBEXexcBad7 10" xfId="42181" xr:uid="{129DFA02-1385-4B16-A60C-72A8C67B5A05}"/>
    <cellStyle name="SAPBEXexcBad7 11" xfId="44471" xr:uid="{27E2A5E1-5375-42AC-8C25-540C8A105713}"/>
    <cellStyle name="SAPBEXexcBad7 12" xfId="44673" xr:uid="{95F8F2C1-4966-4143-ACD7-78E428D78EA4}"/>
    <cellStyle name="SAPBEXexcBad7 13" xfId="44875" xr:uid="{DDF14372-9A85-4E7A-BB72-725671D7241D}"/>
    <cellStyle name="SAPBEXexcBad7 14" xfId="45059" xr:uid="{7E0BAA31-5FD5-47E5-904F-FDF61D921964}"/>
    <cellStyle name="SAPBEXexcBad7 15" xfId="45215" xr:uid="{2D8819AC-A6D8-45EF-BC2B-EFC5D2EF47EC}"/>
    <cellStyle name="SAPBEXexcBad7 16" xfId="45368" xr:uid="{AC5F98E4-7C85-425C-8DE5-0DB5E36F0BAA}"/>
    <cellStyle name="SAPBEXexcBad7 17" xfId="45494" xr:uid="{3B5C0C4F-C1CB-4EEC-B342-DED69895EE1A}"/>
    <cellStyle name="SAPBEXexcBad7 18" xfId="45585" xr:uid="{DF58A299-7D32-4ED0-96D2-3804FC6AFC2E}"/>
    <cellStyle name="SAPBEXexcBad7 19" xfId="47685" xr:uid="{C565C847-3E14-482F-9876-45272D8F00D6}"/>
    <cellStyle name="SAPBEXexcBad7 2" xfId="8043" xr:uid="{BCA965BD-A2FA-417E-9841-21F08560EEAA}"/>
    <cellStyle name="SAPBEXexcBad7 2 10" xfId="44472" xr:uid="{A64FD390-243F-4A4A-A760-4CF241909153}"/>
    <cellStyle name="SAPBEXexcBad7 2 11" xfId="44674" xr:uid="{DBD5EE7A-001C-4271-BC6E-D0CB3CD543FD}"/>
    <cellStyle name="SAPBEXexcBad7 2 12" xfId="44876" xr:uid="{024184B0-896F-4A97-9E74-A1F62CD9BCE9}"/>
    <cellStyle name="SAPBEXexcBad7 2 13" xfId="45060" xr:uid="{ADE1CC54-1C27-4A75-A3DD-4EE36B9BC187}"/>
    <cellStyle name="SAPBEXexcBad7 2 14" xfId="45216" xr:uid="{64F8DD7D-BE3B-4527-A5AF-C6836FCB20BA}"/>
    <cellStyle name="SAPBEXexcBad7 2 15" xfId="45369" xr:uid="{E6B7FAD1-BD96-40BB-8647-CECD5EFDA8DF}"/>
    <cellStyle name="SAPBEXexcBad7 2 16" xfId="45495" xr:uid="{686BBFB2-0915-4B1D-9BA4-4A78A1952ED0}"/>
    <cellStyle name="SAPBEXexcBad7 2 17" xfId="45586" xr:uid="{7531AC7A-63CC-45CA-9BE9-EF202D82BA49}"/>
    <cellStyle name="SAPBEXexcBad7 2 18" xfId="47686" xr:uid="{2C25CF43-7832-4666-AFFF-8E59C42BDF48}"/>
    <cellStyle name="SAPBEXexcBad7 2 19" xfId="47878" xr:uid="{0242DED0-A758-4CC3-A44B-1B89009C3246}"/>
    <cellStyle name="SAPBEXexcBad7 2 2" xfId="9713" xr:uid="{1AC6900F-4312-40CD-B861-CA20B9C34CD6}"/>
    <cellStyle name="SAPBEXexcBad7 2 2 2" xfId="15827" xr:uid="{B310DF91-4C18-4563-8C4C-F1C16C23358B}"/>
    <cellStyle name="SAPBEXexcBad7 2 2 2 2" xfId="23882" xr:uid="{10432B98-7B0D-45FE-B314-60E5CC04AC0A}"/>
    <cellStyle name="SAPBEXexcBad7 2 2 2 2 2" xfId="39070" xr:uid="{58986D07-B944-4D17-B7A2-950A4E3107BD}"/>
    <cellStyle name="SAPBEXexcBad7 2 2 2 3" xfId="30036" xr:uid="{CD4EC0A6-FFD2-4908-8CC0-0BCDFA4AF28C}"/>
    <cellStyle name="SAPBEXexcBad7 2 2 3" xfId="15564" xr:uid="{497370AF-E097-4307-80D6-829771851C77}"/>
    <cellStyle name="SAPBEXexcBad7 2 2 3 2" xfId="23619" xr:uid="{E49974DA-75EE-45ED-99B9-0CC22E04F58B}"/>
    <cellStyle name="SAPBEXexcBad7 2 2 3 2 2" xfId="38807" xr:uid="{80E1A74A-6913-43FA-A379-51589196A164}"/>
    <cellStyle name="SAPBEXexcBad7 2 2 3 3" xfId="29773" xr:uid="{C8A04937-5804-435C-9121-60C0FF12E9A0}"/>
    <cellStyle name="SAPBEXexcBad7 2 2 4" xfId="18706" xr:uid="{7095AC57-ECB1-4845-A3FF-6F6A3525F5FC}"/>
    <cellStyle name="SAPBEXexcBad7 2 2 4 2" xfId="33911" xr:uid="{84C6D44D-24C6-4713-A7E2-2616D236BA38}"/>
    <cellStyle name="SAPBEXexcBad7 2 2 5" xfId="17506" xr:uid="{1ACBDF32-2B8E-49E9-94EF-D039735A3392}"/>
    <cellStyle name="SAPBEXexcBad7 2 20" xfId="47391" xr:uid="{0F04A45B-CA1B-4824-82DD-6B01DC457DBE}"/>
    <cellStyle name="SAPBEXexcBad7 2 21" xfId="46153" xr:uid="{C01B0282-2A6D-4232-9F12-FA54B600D555}"/>
    <cellStyle name="SAPBEXexcBad7 2 22" xfId="48221" xr:uid="{7DD8C859-497F-4CE3-B556-C1E4EBEA886E}"/>
    <cellStyle name="SAPBEXexcBad7 2 23" xfId="48360" xr:uid="{21501849-C299-4BC7-851B-150D4B5CC6D4}"/>
    <cellStyle name="SAPBEXexcBad7 2 24" xfId="48473" xr:uid="{CF302ED8-B4AF-49FF-80DE-DF1170224F0C}"/>
    <cellStyle name="SAPBEXexcBad7 2 25" xfId="49812" xr:uid="{BDD04525-B45F-49A3-9127-A36504C74846}"/>
    <cellStyle name="SAPBEXexcBad7 2 26" xfId="49953" xr:uid="{FA1C8323-49A0-480B-9155-01E520162D3F}"/>
    <cellStyle name="SAPBEXexcBad7 2 27" xfId="50075" xr:uid="{131711DC-1D3A-421B-AC87-C227F11B6599}"/>
    <cellStyle name="SAPBEXexcBad7 2 28" xfId="50167" xr:uid="{6E5D5456-84A6-4C36-893A-5B0FE5E36B80}"/>
    <cellStyle name="SAPBEXexcBad7 2 29" xfId="51311" xr:uid="{78FA47E2-2FE7-4456-9E20-B2588FEFEE1C}"/>
    <cellStyle name="SAPBEXexcBad7 2 3" xfId="11467" xr:uid="{9A778FBB-29AF-4CFF-94B7-2D305D50C685}"/>
    <cellStyle name="SAPBEXexcBad7 2 3 2" xfId="20009" xr:uid="{C1A2E2F9-D500-4EA3-A6DF-1DDDC0A0C5EB}"/>
    <cellStyle name="SAPBEXexcBad7 2 3 2 2" xfId="35207" xr:uid="{EC4E3681-98EC-437A-B307-7E0A0158FBDE}"/>
    <cellStyle name="SAPBEXexcBad7 2 3 3" xfId="26247" xr:uid="{B4CE129C-546F-472F-919D-B01C66A7E4A8}"/>
    <cellStyle name="SAPBEXexcBad7 2 30" xfId="51445" xr:uid="{51EB41B5-909D-45DF-8F30-F2E9837EBC59}"/>
    <cellStyle name="SAPBEXexcBad7 2 31" xfId="51558" xr:uid="{694F7136-AC65-4AF8-85C5-9CADC2E5DE54}"/>
    <cellStyle name="SAPBEXexcBad7 2 32" xfId="51966" xr:uid="{3034810F-E428-4A8F-BD43-A4C1D29C0440}"/>
    <cellStyle name="SAPBEXexcBad7 2 33" xfId="52411" xr:uid="{CAEAFBC6-C77E-4919-9AB0-149432CDE450}"/>
    <cellStyle name="SAPBEXexcBad7 2 4" xfId="14796" xr:uid="{6488BDAE-D241-44A5-9E7F-7FD02927170C}"/>
    <cellStyle name="SAPBEXexcBad7 2 4 2" xfId="22883" xr:uid="{95BF0563-23D0-4C51-A13B-CDD76C668C86}"/>
    <cellStyle name="SAPBEXexcBad7 2 4 2 2" xfId="38071" xr:uid="{C7CCA9AB-6405-4003-91EF-06917E4C1B9E}"/>
    <cellStyle name="SAPBEXexcBad7 2 4 3" xfId="29037" xr:uid="{E410FB5E-C65D-46C1-883A-36D1A29F2828}"/>
    <cellStyle name="SAPBEXexcBad7 2 5" xfId="18343" xr:uid="{262CEB97-D3D2-4EC5-B6EC-FFF0910E892E}"/>
    <cellStyle name="SAPBEXexcBad7 2 5 2" xfId="33554" xr:uid="{7CCE90F8-841A-4B6F-A78A-461F2A024241}"/>
    <cellStyle name="SAPBEXexcBad7 2 6" xfId="18267" xr:uid="{3CD5B88E-D70F-4261-AE37-1E98D9CE5E88}"/>
    <cellStyle name="SAPBEXexcBad7 2 6 2" xfId="33478" xr:uid="{71CE5595-F492-4044-8445-A6CCEA4621A5}"/>
    <cellStyle name="SAPBEXexcBad7 2 7" xfId="31613" xr:uid="{6F39F0C6-6FF7-4EC2-B328-DE0836ECE979}"/>
    <cellStyle name="SAPBEXexcBad7 2 8" xfId="44074" xr:uid="{2B010C58-3497-4235-A61D-755A0EBCA7BC}"/>
    <cellStyle name="SAPBEXexcBad7 2 9" xfId="42180" xr:uid="{8A64F423-B621-4065-A7E8-A96C39C68501}"/>
    <cellStyle name="SAPBEXexcBad7 20" xfId="47877" xr:uid="{F8009167-887B-47CE-9D2F-A3670E68C60D}"/>
    <cellStyle name="SAPBEXexcBad7 21" xfId="47390" xr:uid="{CA97C42A-4B46-4BA2-9CE5-1DE02F1E33D7}"/>
    <cellStyle name="SAPBEXexcBad7 22" xfId="46154" xr:uid="{1EE5B719-A09E-48B1-9548-7FFFE73547F5}"/>
    <cellStyle name="SAPBEXexcBad7 23" xfId="48220" xr:uid="{095FC1D1-2925-4F5F-A4E0-9E0C0E88BFE3}"/>
    <cellStyle name="SAPBEXexcBad7 24" xfId="48359" xr:uid="{2E693097-A993-4FD8-98D7-EEFC66321CD0}"/>
    <cellStyle name="SAPBEXexcBad7 25" xfId="48472" xr:uid="{830E675A-519A-448E-83EF-1BC5C50CCA5E}"/>
    <cellStyle name="SAPBEXexcBad7 26" xfId="49811" xr:uid="{DB4B28C0-9CC8-40A2-BE0C-AE332B0D8455}"/>
    <cellStyle name="SAPBEXexcBad7 27" xfId="49952" xr:uid="{02A12E21-7E68-4FB2-B86F-441AEC1E7532}"/>
    <cellStyle name="SAPBEXexcBad7 28" xfId="50074" xr:uid="{53C054E2-E7B3-487F-8452-A353CA14665A}"/>
    <cellStyle name="SAPBEXexcBad7 29" xfId="50166" xr:uid="{EADABB1C-C2ED-4D7D-8D75-0C0084824050}"/>
    <cellStyle name="SAPBEXexcBad7 3" xfId="9712" xr:uid="{70F746FA-1619-499F-A510-B2468CFEC17D}"/>
    <cellStyle name="SAPBEXexcBad7 3 2" xfId="15826" xr:uid="{659529B2-8AA2-4470-A446-3BDB5C04E8B3}"/>
    <cellStyle name="SAPBEXexcBad7 3 2 2" xfId="23881" xr:uid="{1E7F30FF-5AFF-4868-A5B4-748A149AF580}"/>
    <cellStyle name="SAPBEXexcBad7 3 2 2 2" xfId="39069" xr:uid="{5469F471-B32C-4416-A320-C41F676AEFF1}"/>
    <cellStyle name="SAPBEXexcBad7 3 2 3" xfId="30035" xr:uid="{26845BF4-047E-401E-8BAC-C08097E24D41}"/>
    <cellStyle name="SAPBEXexcBad7 3 3" xfId="12440" xr:uid="{7A00FB90-BDA5-4DFE-88DB-EAB742F91311}"/>
    <cellStyle name="SAPBEXexcBad7 3 3 2" xfId="20857" xr:uid="{A3C02C19-D8B5-4F32-AF7A-A2ED338E2741}"/>
    <cellStyle name="SAPBEXexcBad7 3 3 2 2" xfId="36045" xr:uid="{02F1BB48-77E1-4285-AE98-EBFBD8CDF8CF}"/>
    <cellStyle name="SAPBEXexcBad7 3 3 3" xfId="27011" xr:uid="{C5D0C2B4-055E-4BED-8D6D-5DD5857F2DB6}"/>
    <cellStyle name="SAPBEXexcBad7 3 4" xfId="18705" xr:uid="{91EDA3E7-7964-487D-A046-F401C65CCA8A}"/>
    <cellStyle name="SAPBEXexcBad7 3 4 2" xfId="33910" xr:uid="{D5A36CD2-ED86-4A32-A848-41669B43F803}"/>
    <cellStyle name="SAPBEXexcBad7 3 5" xfId="17507" xr:uid="{587EB9D9-B3FF-4572-9DA0-5D1614CFEA88}"/>
    <cellStyle name="SAPBEXexcBad7 30" xfId="51310" xr:uid="{C7BD2C78-8ADF-4218-AF5D-21E98BD458D0}"/>
    <cellStyle name="SAPBEXexcBad7 31" xfId="51444" xr:uid="{2A4A5380-BB3E-41F7-9324-EAE3DC9D4397}"/>
    <cellStyle name="SAPBEXexcBad7 32" xfId="51557" xr:uid="{B897C3EF-4B9B-477B-98CD-3CB4E82E972E}"/>
    <cellStyle name="SAPBEXexcBad7 33" xfId="51965" xr:uid="{40853284-C675-4CDF-A5E0-AD78E789B28D}"/>
    <cellStyle name="SAPBEXexcBad7 34" xfId="52410" xr:uid="{D24E6764-4369-44E5-99A0-615360076790}"/>
    <cellStyle name="SAPBEXexcBad7 4" xfId="11468" xr:uid="{568DBA5C-81E4-4DF9-AB66-10456C21C7A3}"/>
    <cellStyle name="SAPBEXexcBad7 4 2" xfId="20010" xr:uid="{EB4B35CE-F053-4386-956F-ED393A43A8B2}"/>
    <cellStyle name="SAPBEXexcBad7 4 2 2" xfId="35208" xr:uid="{9D0B16FA-2C4C-41E9-A68E-62FC4039903C}"/>
    <cellStyle name="SAPBEXexcBad7 4 3" xfId="26248" xr:uid="{6999A2CF-8B42-4393-90A5-BB593E933339}"/>
    <cellStyle name="SAPBEXexcBad7 5" xfId="12900" xr:uid="{7C997B1C-77B3-426D-B0F8-47A20D48B740}"/>
    <cellStyle name="SAPBEXexcBad7 5 2" xfId="21270" xr:uid="{DDE3EF0D-9585-4B09-A531-CD88BEAED68D}"/>
    <cellStyle name="SAPBEXexcBad7 5 2 2" xfId="36458" xr:uid="{E1EE971F-49B3-476B-8B47-60BA11AECBF2}"/>
    <cellStyle name="SAPBEXexcBad7 5 3" xfId="27424" xr:uid="{29AD4545-F6A0-4D12-B742-4C905BA39D98}"/>
    <cellStyle name="SAPBEXexcBad7 6" xfId="18342" xr:uid="{4F07B68D-227A-4BAD-BFF0-9F2C5EDB6085}"/>
    <cellStyle name="SAPBEXexcBad7 6 2" xfId="33553" xr:uid="{4297FBA5-2940-4BB1-B71D-EB6BC0F2C7CA}"/>
    <cellStyle name="SAPBEXexcBad7 7" xfId="18268" xr:uid="{DF156EA1-06DD-4709-81CD-35AE9F0D933A}"/>
    <cellStyle name="SAPBEXexcBad7 7 2" xfId="33479" xr:uid="{5E43D604-DBFC-48DA-8609-5D4C8598A4BF}"/>
    <cellStyle name="SAPBEXexcBad7 8" xfId="31612" xr:uid="{43B87124-414A-4FCA-B4F3-3CA9B94B4BCF}"/>
    <cellStyle name="SAPBEXexcBad7 9" xfId="44073" xr:uid="{4160E06D-9B2D-49C9-8DC6-D2B8E7A3A078}"/>
    <cellStyle name="SAPBEXexcBad8" xfId="8044" xr:uid="{2B3E4F28-2B4F-409F-B997-999943C72856}"/>
    <cellStyle name="SAPBEXexcBad8 10" xfId="42179" xr:uid="{256F99DD-81C5-4087-AE9E-5060777AB1D1}"/>
    <cellStyle name="SAPBEXexcBad8 11" xfId="44473" xr:uid="{DF07A048-4853-4145-B7FA-66841FBCBD31}"/>
    <cellStyle name="SAPBEXexcBad8 12" xfId="44675" xr:uid="{D8151F06-2392-478C-BF3F-C0323E7F9BE4}"/>
    <cellStyle name="SAPBEXexcBad8 13" xfId="44877" xr:uid="{20932FE8-CD06-4EBF-8DF7-054FBBBB6BBE}"/>
    <cellStyle name="SAPBEXexcBad8 14" xfId="45061" xr:uid="{F400414E-AB71-4B0B-BC8C-AB84F714C4A2}"/>
    <cellStyle name="SAPBEXexcBad8 15" xfId="45217" xr:uid="{9F10B29B-2BA4-48BE-970D-9B2B7563AB56}"/>
    <cellStyle name="SAPBEXexcBad8 16" xfId="45370" xr:uid="{0D63FAC6-34D5-4F40-8527-D02302634E1D}"/>
    <cellStyle name="SAPBEXexcBad8 17" xfId="45496" xr:uid="{A48EBBEE-97EE-47EE-AE8D-E0987CDAD61D}"/>
    <cellStyle name="SAPBEXexcBad8 18" xfId="45587" xr:uid="{EBE70E9C-23AF-490B-BF07-FB85D262C75A}"/>
    <cellStyle name="SAPBEXexcBad8 19" xfId="47687" xr:uid="{A16C683A-E2E2-41B7-9F18-904FF903C056}"/>
    <cellStyle name="SAPBEXexcBad8 2" xfId="8045" xr:uid="{6B5F6605-D09C-42DB-9D9A-F9A201AA92CC}"/>
    <cellStyle name="SAPBEXexcBad8 2 10" xfId="44474" xr:uid="{A0FCBE66-17F2-4775-8B74-F0A63F6737B6}"/>
    <cellStyle name="SAPBEXexcBad8 2 11" xfId="44676" xr:uid="{26C22BC3-AAE3-4807-B802-302846D9F7B9}"/>
    <cellStyle name="SAPBEXexcBad8 2 12" xfId="44878" xr:uid="{6640F87E-21AD-4771-9BBE-882BFF0D8B85}"/>
    <cellStyle name="SAPBEXexcBad8 2 13" xfId="45062" xr:uid="{E32CA62A-9066-4C69-A43B-41084A79C3DB}"/>
    <cellStyle name="SAPBEXexcBad8 2 14" xfId="45218" xr:uid="{E6B02679-3D60-431C-9D99-81646F942D01}"/>
    <cellStyle name="SAPBEXexcBad8 2 15" xfId="45371" xr:uid="{54C66E1D-FB61-4221-8105-59D470C4A984}"/>
    <cellStyle name="SAPBEXexcBad8 2 16" xfId="45497" xr:uid="{B142613B-8C21-44EC-A2B5-B04692D6011A}"/>
    <cellStyle name="SAPBEXexcBad8 2 17" xfId="45588" xr:uid="{6CECBFA4-1275-4986-A1E2-496E6DDF41CC}"/>
    <cellStyle name="SAPBEXexcBad8 2 18" xfId="47688" xr:uid="{9AB7C672-AC59-4834-A7E6-DD204416855E}"/>
    <cellStyle name="SAPBEXexcBad8 2 19" xfId="47880" xr:uid="{CEAD1063-0B13-440E-BBC3-A6A4B93FA8AC}"/>
    <cellStyle name="SAPBEXexcBad8 2 2" xfId="9715" xr:uid="{F6D8F5C2-44DF-4CDA-BBD2-88DEF9A59823}"/>
    <cellStyle name="SAPBEXexcBad8 2 2 2" xfId="15829" xr:uid="{D99CA047-4F38-40EF-BCC5-CEBF23EC2FF5}"/>
    <cellStyle name="SAPBEXexcBad8 2 2 2 2" xfId="23884" xr:uid="{0E489277-848B-4AA2-87C2-85CD9C51B28A}"/>
    <cellStyle name="SAPBEXexcBad8 2 2 2 2 2" xfId="39072" xr:uid="{DD7B4164-E534-42EC-83FE-13C2DC0CE3DF}"/>
    <cellStyle name="SAPBEXexcBad8 2 2 2 3" xfId="30038" xr:uid="{54AEF614-DADA-410C-9FED-DCB90915829A}"/>
    <cellStyle name="SAPBEXexcBad8 2 2 3" xfId="15610" xr:uid="{0C1175C2-F6A6-4835-BBCF-335AAFBC44C2}"/>
    <cellStyle name="SAPBEXexcBad8 2 2 3 2" xfId="23665" xr:uid="{37F096F4-A808-4725-B7E7-D0469BB52BE4}"/>
    <cellStyle name="SAPBEXexcBad8 2 2 3 2 2" xfId="38853" xr:uid="{77113F92-DBA7-4202-A425-01E5D1CA3AA1}"/>
    <cellStyle name="SAPBEXexcBad8 2 2 3 3" xfId="29819" xr:uid="{5109CAEB-C267-4CDB-9F46-64AC39730617}"/>
    <cellStyle name="SAPBEXexcBad8 2 2 4" xfId="18708" xr:uid="{808E844D-D48C-4065-B466-2614A4648D20}"/>
    <cellStyle name="SAPBEXexcBad8 2 2 4 2" xfId="33913" xr:uid="{800EF85A-59C1-42D5-AC40-FA2F9B7FFE4F}"/>
    <cellStyle name="SAPBEXexcBad8 2 2 5" xfId="17504" xr:uid="{82002F39-3F49-4A1A-B09B-B49241B6CF86}"/>
    <cellStyle name="SAPBEXexcBad8 2 20" xfId="47393" xr:uid="{D794BD4E-509C-4B72-8448-98B0D7D0A4FC}"/>
    <cellStyle name="SAPBEXexcBad8 2 21" xfId="47736" xr:uid="{A4464771-5106-4569-BFC6-FBA92C9A89A9}"/>
    <cellStyle name="SAPBEXexcBad8 2 22" xfId="48223" xr:uid="{DE4B1365-2C08-4A48-BD85-EB50CEC6E671}"/>
    <cellStyle name="SAPBEXexcBad8 2 23" xfId="48362" xr:uid="{01F2451C-C3B5-4ECB-B518-118457B966AE}"/>
    <cellStyle name="SAPBEXexcBad8 2 24" xfId="48475" xr:uid="{57182A7F-D970-45A5-A6BC-734E4512E67C}"/>
    <cellStyle name="SAPBEXexcBad8 2 25" xfId="49814" xr:uid="{F24CF595-458C-478D-BD4A-0A97998FC196}"/>
    <cellStyle name="SAPBEXexcBad8 2 26" xfId="49955" xr:uid="{72B59615-7925-4404-A779-5CCEE7224AB8}"/>
    <cellStyle name="SAPBEXexcBad8 2 27" xfId="50077" xr:uid="{8499658E-21EF-44EC-8444-39659992D3E8}"/>
    <cellStyle name="SAPBEXexcBad8 2 28" xfId="50169" xr:uid="{2AB3D437-7186-4562-8B7B-59EAB2002954}"/>
    <cellStyle name="SAPBEXexcBad8 2 29" xfId="51313" xr:uid="{A13B9C60-5F91-49DD-8FF6-52091189B51C}"/>
    <cellStyle name="SAPBEXexcBad8 2 3" xfId="11465" xr:uid="{855C83FF-5BA2-41EF-969D-8EA1DB9714E1}"/>
    <cellStyle name="SAPBEXexcBad8 2 3 2" xfId="20007" xr:uid="{68D1EE8F-02F6-4ABA-8A26-CD44D805DC9A}"/>
    <cellStyle name="SAPBEXexcBad8 2 3 2 2" xfId="35205" xr:uid="{F92E2F31-B0CC-476F-8D3F-5A53507FF17D}"/>
    <cellStyle name="SAPBEXexcBad8 2 3 3" xfId="26245" xr:uid="{9FCFD93C-988A-4C52-B27A-853D8272C317}"/>
    <cellStyle name="SAPBEXexcBad8 2 30" xfId="51447" xr:uid="{71591CD3-2A55-468C-93CF-DADE02D62234}"/>
    <cellStyle name="SAPBEXexcBad8 2 31" xfId="51560" xr:uid="{FF2C756A-80DD-44C4-B714-E909F57C13BE}"/>
    <cellStyle name="SAPBEXexcBad8 2 32" xfId="51968" xr:uid="{66674F43-EB44-481E-B3AA-51B8B58D1650}"/>
    <cellStyle name="SAPBEXexcBad8 2 33" xfId="52413" xr:uid="{DA1F2795-0082-4376-9BB9-6A5847D1A3D0}"/>
    <cellStyle name="SAPBEXexcBad8 2 4" xfId="15334" xr:uid="{B30E718B-F142-4AE2-9628-3F23E21B96CC}"/>
    <cellStyle name="SAPBEXexcBad8 2 4 2" xfId="23421" xr:uid="{3FC5F357-DF72-47D4-A9A3-8D57F010D5FC}"/>
    <cellStyle name="SAPBEXexcBad8 2 4 2 2" xfId="38609" xr:uid="{22D19D2A-CA91-494F-9534-7FE3FD265894}"/>
    <cellStyle name="SAPBEXexcBad8 2 4 3" xfId="29575" xr:uid="{9B725ABA-D6F3-41C1-84A3-088121A8F7B4}"/>
    <cellStyle name="SAPBEXexcBad8 2 5" xfId="18345" xr:uid="{2AA64489-FA43-403D-82A0-172FB319EFA8}"/>
    <cellStyle name="SAPBEXexcBad8 2 5 2" xfId="33556" xr:uid="{FC64D2D4-AAD2-4792-9609-73BFF4BBBB23}"/>
    <cellStyle name="SAPBEXexcBad8 2 6" xfId="18265" xr:uid="{08C0BB0B-769E-4745-93E3-5B0ECA50A84D}"/>
    <cellStyle name="SAPBEXexcBad8 2 6 2" xfId="33476" xr:uid="{B9738465-DAA0-4E3C-9D98-B96718EE8B3D}"/>
    <cellStyle name="SAPBEXexcBad8 2 7" xfId="31615" xr:uid="{62704496-8AAB-48D6-AD59-D7D2546E3D1E}"/>
    <cellStyle name="SAPBEXexcBad8 2 8" xfId="44076" xr:uid="{4BC9A28C-AF78-4DFA-8FEF-6EDA3519363E}"/>
    <cellStyle name="SAPBEXexcBad8 2 9" xfId="42178" xr:uid="{5F47493E-17A8-40A5-A82E-0A234F7FFDFD}"/>
    <cellStyle name="SAPBEXexcBad8 20" xfId="47879" xr:uid="{6CA50422-926D-4FC3-9940-310D02CD2D63}"/>
    <cellStyle name="SAPBEXexcBad8 21" xfId="47392" xr:uid="{0FDBED7B-2259-43BD-9414-AFBFA3DEF49B}"/>
    <cellStyle name="SAPBEXexcBad8 22" xfId="46152" xr:uid="{4ED8E5B1-5C18-4CEC-9EB1-074FD7905EE9}"/>
    <cellStyle name="SAPBEXexcBad8 23" xfId="48222" xr:uid="{93948475-F251-4587-9884-6F6214ECAF2A}"/>
    <cellStyle name="SAPBEXexcBad8 24" xfId="48361" xr:uid="{BB1828E1-5F2F-49DF-88D7-D8BC0407046A}"/>
    <cellStyle name="SAPBEXexcBad8 25" xfId="48474" xr:uid="{2A77046A-58CE-4179-8A57-A8F02E2EE380}"/>
    <cellStyle name="SAPBEXexcBad8 26" xfId="49813" xr:uid="{713D9FB8-037D-44CE-BF06-C113E15E8228}"/>
    <cellStyle name="SAPBEXexcBad8 27" xfId="49954" xr:uid="{AB22E1F3-F4C1-4F79-82D0-9DE46955F289}"/>
    <cellStyle name="SAPBEXexcBad8 28" xfId="50076" xr:uid="{0B61A455-2CE4-4D2C-8062-7900370BC1B7}"/>
    <cellStyle name="SAPBEXexcBad8 29" xfId="50168" xr:uid="{50595BD2-3BF7-4FA4-989F-B46F8E42CF07}"/>
    <cellStyle name="SAPBEXexcBad8 3" xfId="9714" xr:uid="{6D924F7D-B982-46BD-9266-C557E5616FEA}"/>
    <cellStyle name="SAPBEXexcBad8 3 2" xfId="15828" xr:uid="{FFF4576D-95FE-4522-9D34-BACA409CB42A}"/>
    <cellStyle name="SAPBEXexcBad8 3 2 2" xfId="23883" xr:uid="{661A14DA-99FE-460B-AD77-E990B4353E52}"/>
    <cellStyle name="SAPBEXexcBad8 3 2 2 2" xfId="39071" xr:uid="{C8A8F65A-4724-49D7-922C-1A8DECA59370}"/>
    <cellStyle name="SAPBEXexcBad8 3 2 3" xfId="30037" xr:uid="{4913223A-ACBB-40F3-8286-1187E656B379}"/>
    <cellStyle name="SAPBEXexcBad8 3 3" xfId="11615" xr:uid="{71EBEEBF-DAAD-406F-BAA7-849C29799E4B}"/>
    <cellStyle name="SAPBEXexcBad8 3 3 2" xfId="20145" xr:uid="{C6623F04-E6F9-4B33-A471-98419188D3CD}"/>
    <cellStyle name="SAPBEXexcBad8 3 3 2 2" xfId="35335" xr:uid="{D85D2ECB-89F4-4449-A374-00A17496374B}"/>
    <cellStyle name="SAPBEXexcBad8 3 3 3" xfId="26344" xr:uid="{7A955CC8-BFCE-453F-88CD-D66219051BCA}"/>
    <cellStyle name="SAPBEXexcBad8 3 4" xfId="18707" xr:uid="{4C3C1D54-872F-4967-9D52-AA7ACBCDC22D}"/>
    <cellStyle name="SAPBEXexcBad8 3 4 2" xfId="33912" xr:uid="{34CDC19D-50BE-4ADC-AAC9-486F9B12CFF2}"/>
    <cellStyle name="SAPBEXexcBad8 3 5" xfId="17505" xr:uid="{B21ED448-00F1-4EBA-88C2-CFBE2D0692BC}"/>
    <cellStyle name="SAPBEXexcBad8 30" xfId="51312" xr:uid="{6BB7112C-0FD8-45FA-AC12-B9075490DE08}"/>
    <cellStyle name="SAPBEXexcBad8 31" xfId="51446" xr:uid="{68E3EC62-FF71-4A72-9D40-6DB216D0851C}"/>
    <cellStyle name="SAPBEXexcBad8 32" xfId="51559" xr:uid="{35BC9B7B-2F0F-4FCA-840D-13408DB64953}"/>
    <cellStyle name="SAPBEXexcBad8 33" xfId="51967" xr:uid="{6ED40BF8-0D57-4E47-8203-7892893DF990}"/>
    <cellStyle name="SAPBEXexcBad8 34" xfId="52412" xr:uid="{90F87060-592D-453B-95D6-CE92E715668F}"/>
    <cellStyle name="SAPBEXexcBad8 4" xfId="11466" xr:uid="{0EEAECBC-D6C2-42F9-AEBE-EC57688964D2}"/>
    <cellStyle name="SAPBEXexcBad8 4 2" xfId="20008" xr:uid="{32C2D21A-4DC6-42ED-BBB4-8E78F758FD45}"/>
    <cellStyle name="SAPBEXexcBad8 4 2 2" xfId="35206" xr:uid="{E3021627-1C80-4971-9867-559B3FC0D9AB}"/>
    <cellStyle name="SAPBEXexcBad8 4 3" xfId="26246" xr:uid="{FD192439-D3FC-4585-A49D-0C7ECE34BA02}"/>
    <cellStyle name="SAPBEXexcBad8 5" xfId="11158" xr:uid="{C6925EE4-84AB-494D-A321-D751FD4BA990}"/>
    <cellStyle name="SAPBEXexcBad8 5 2" xfId="19708" xr:uid="{2BBB190C-F81F-46AF-8928-2457AC8EADE4}"/>
    <cellStyle name="SAPBEXexcBad8 5 2 2" xfId="34913" xr:uid="{CA917F61-DC03-4EE7-A1A1-0620C0B4EE39}"/>
    <cellStyle name="SAPBEXexcBad8 5 3" xfId="25956" xr:uid="{54551F6C-BDE8-45DB-B764-F9D963E6CEE3}"/>
    <cellStyle name="SAPBEXexcBad8 6" xfId="18344" xr:uid="{DABAB1E2-AB1A-44A0-8839-DD53B7409133}"/>
    <cellStyle name="SAPBEXexcBad8 6 2" xfId="33555" xr:uid="{2965131D-945E-410C-BA8F-FD7FA86F7FF3}"/>
    <cellStyle name="SAPBEXexcBad8 7" xfId="18266" xr:uid="{9AC352ED-2D7D-4D0B-884A-90154066D196}"/>
    <cellStyle name="SAPBEXexcBad8 7 2" xfId="33477" xr:uid="{8FA93E85-DF7F-4443-9D80-5DF0F6CACC92}"/>
    <cellStyle name="SAPBEXexcBad8 8" xfId="31614" xr:uid="{1A4D78F0-4DE5-4C2B-9242-F64608BA5B73}"/>
    <cellStyle name="SAPBEXexcBad8 9" xfId="44075" xr:uid="{1C075A5E-8D74-4928-BDC0-0901101DF4E3}"/>
    <cellStyle name="SAPBEXexcBad9" xfId="8046" xr:uid="{F502A37A-D80B-4E4D-B7C4-896FB3FA180B}"/>
    <cellStyle name="SAPBEXexcBad9 10" xfId="42177" xr:uid="{223C8FC2-ED7B-4977-B270-A126952731A6}"/>
    <cellStyle name="SAPBEXexcBad9 11" xfId="44475" xr:uid="{99BAE072-CB61-4915-8478-F6BDDB24B7EE}"/>
    <cellStyle name="SAPBEXexcBad9 12" xfId="44677" xr:uid="{4329E49D-7026-4751-99A2-163CFDF59C97}"/>
    <cellStyle name="SAPBEXexcBad9 13" xfId="44879" xr:uid="{A46DE15A-0CD0-4A1A-BED9-2FDFA83C9DC9}"/>
    <cellStyle name="SAPBEXexcBad9 14" xfId="45063" xr:uid="{B272AF56-B67D-4DC0-BABA-D06F1AC32417}"/>
    <cellStyle name="SAPBEXexcBad9 15" xfId="45219" xr:uid="{77DD5C9A-C86B-4E79-842F-B4748F47369C}"/>
    <cellStyle name="SAPBEXexcBad9 16" xfId="45372" xr:uid="{B65B0A0D-22F7-4596-8218-BE4EC44349BB}"/>
    <cellStyle name="SAPBEXexcBad9 17" xfId="45498" xr:uid="{04C5274E-D2F9-4CAA-82CC-F5ECED884C54}"/>
    <cellStyle name="SAPBEXexcBad9 18" xfId="45589" xr:uid="{F7361663-6B3D-408C-9539-8B8611036589}"/>
    <cellStyle name="SAPBEXexcBad9 19" xfId="47689" xr:uid="{202FCEA4-B5D1-4374-9C66-0B4D6A1EB9F0}"/>
    <cellStyle name="SAPBEXexcBad9 2" xfId="8047" xr:uid="{46F61318-592D-4EB2-95B6-2D8FD961DDF6}"/>
    <cellStyle name="SAPBEXexcBad9 2 10" xfId="44476" xr:uid="{E56E573E-DAB6-4AF7-86DE-7A45ADD00D12}"/>
    <cellStyle name="SAPBEXexcBad9 2 11" xfId="44678" xr:uid="{F68FEC4C-6FD0-44C5-A422-2957CDE4E2E4}"/>
    <cellStyle name="SAPBEXexcBad9 2 12" xfId="44880" xr:uid="{CDB164EE-B8DE-4DC2-8E75-7D15546DDD4E}"/>
    <cellStyle name="SAPBEXexcBad9 2 13" xfId="45064" xr:uid="{97063B98-5491-40B3-9C08-EF5762D41681}"/>
    <cellStyle name="SAPBEXexcBad9 2 14" xfId="45220" xr:uid="{320AA8EC-F923-461C-B87F-F276F393223C}"/>
    <cellStyle name="SAPBEXexcBad9 2 15" xfId="45373" xr:uid="{CF746B50-88AF-46E2-BE16-A089B582837F}"/>
    <cellStyle name="SAPBEXexcBad9 2 16" xfId="45499" xr:uid="{2943B04B-A172-4D40-A91D-CE89FDA10E8C}"/>
    <cellStyle name="SAPBEXexcBad9 2 17" xfId="45590" xr:uid="{50ADFCDA-1AF5-477D-91E7-08AD4F6B5BDA}"/>
    <cellStyle name="SAPBEXexcBad9 2 18" xfId="47690" xr:uid="{826C3311-B3AD-4462-BC63-CE19FCA1A0B3}"/>
    <cellStyle name="SAPBEXexcBad9 2 19" xfId="47882" xr:uid="{1DDB6FD4-2AA1-446B-A617-5A609E763A20}"/>
    <cellStyle name="SAPBEXexcBad9 2 2" xfId="9717" xr:uid="{C99AB0DF-34D5-402A-8163-E4F34AB6ED41}"/>
    <cellStyle name="SAPBEXexcBad9 2 2 2" xfId="15831" xr:uid="{369ABDD0-1DF4-48E1-813A-27ED4176BC2A}"/>
    <cellStyle name="SAPBEXexcBad9 2 2 2 2" xfId="23886" xr:uid="{5D87811D-B7FB-4ADE-9F0E-7692090A06AD}"/>
    <cellStyle name="SAPBEXexcBad9 2 2 2 2 2" xfId="39074" xr:uid="{BA7467AA-EB9F-4964-BAA3-E459F887427F}"/>
    <cellStyle name="SAPBEXexcBad9 2 2 2 3" xfId="30040" xr:uid="{3D53E177-0C36-426A-B079-787D4460903E}"/>
    <cellStyle name="SAPBEXexcBad9 2 2 3" xfId="13496" xr:uid="{EF7241FF-D897-4649-909F-95E81970AE0C}"/>
    <cellStyle name="SAPBEXexcBad9 2 2 3 2" xfId="21665" xr:uid="{AC95A7E0-9BA4-4A4F-9AC3-6FB2910B506D}"/>
    <cellStyle name="SAPBEXexcBad9 2 2 3 2 2" xfId="36853" xr:uid="{694AC49A-FC51-478F-9891-429E918F2ECA}"/>
    <cellStyle name="SAPBEXexcBad9 2 2 3 3" xfId="27819" xr:uid="{3DB98EA7-1B37-41F4-B798-256AAED86636}"/>
    <cellStyle name="SAPBEXexcBad9 2 2 4" xfId="18710" xr:uid="{B836CCD5-A411-4D1E-A006-223E41BEC0EC}"/>
    <cellStyle name="SAPBEXexcBad9 2 2 4 2" xfId="33915" xr:uid="{BAC9189E-FE7C-499A-B3AB-C9A6E0A62C47}"/>
    <cellStyle name="SAPBEXexcBad9 2 2 5" xfId="17502" xr:uid="{A8736C1E-3ED7-41F6-96ED-5BFF63793C18}"/>
    <cellStyle name="SAPBEXexcBad9 2 20" xfId="47395" xr:uid="{29578895-2150-4576-ACB9-F593BD8CC118}"/>
    <cellStyle name="SAPBEXexcBad9 2 21" xfId="46150" xr:uid="{F8C6CD7E-189B-4CE6-970D-C684259DECCA}"/>
    <cellStyle name="SAPBEXexcBad9 2 22" xfId="48225" xr:uid="{F42D1B75-8945-4C05-98B3-DF9A7F56B3AB}"/>
    <cellStyle name="SAPBEXexcBad9 2 23" xfId="48364" xr:uid="{F839C83B-A27B-4BB1-92E3-5BF029A2B73D}"/>
    <cellStyle name="SAPBEXexcBad9 2 24" xfId="48477" xr:uid="{3B226BB2-E0CF-4EB0-A676-B7B164AA64DE}"/>
    <cellStyle name="SAPBEXexcBad9 2 25" xfId="49816" xr:uid="{49B20ADB-F0CA-4F08-B85B-4EA4E743574E}"/>
    <cellStyle name="SAPBEXexcBad9 2 26" xfId="49957" xr:uid="{89255107-A3D1-453F-88BA-18C4B0815206}"/>
    <cellStyle name="SAPBEXexcBad9 2 27" xfId="50079" xr:uid="{A20BD7FD-30C1-4FA7-8675-41BB3E804AC0}"/>
    <cellStyle name="SAPBEXexcBad9 2 28" xfId="50171" xr:uid="{3F612EED-1689-4B45-A460-7924644464F5}"/>
    <cellStyle name="SAPBEXexcBad9 2 29" xfId="51315" xr:uid="{654F035D-D689-45C2-887F-5BE27D1BA317}"/>
    <cellStyle name="SAPBEXexcBad9 2 3" xfId="11463" xr:uid="{C2E7188B-2F43-4F02-B9FF-AD49841A4C12}"/>
    <cellStyle name="SAPBEXexcBad9 2 3 2" xfId="20005" xr:uid="{61D11F77-4327-404F-98B6-DB3A31E6DD7E}"/>
    <cellStyle name="SAPBEXexcBad9 2 3 2 2" xfId="35203" xr:uid="{6C471F15-2F76-4B5D-A498-A4AE74955CCF}"/>
    <cellStyle name="SAPBEXexcBad9 2 3 3" xfId="26243" xr:uid="{2B255341-648E-426D-94FB-D765B544A08E}"/>
    <cellStyle name="SAPBEXexcBad9 2 30" xfId="51449" xr:uid="{B599E944-08FB-4AF9-8393-B1892328E16B}"/>
    <cellStyle name="SAPBEXexcBad9 2 31" xfId="51562" xr:uid="{7312B216-0021-47C9-A983-54D1F042EE15}"/>
    <cellStyle name="SAPBEXexcBad9 2 32" xfId="51970" xr:uid="{1A5F521E-509D-49BB-A5B4-D631DD27BDD3}"/>
    <cellStyle name="SAPBEXexcBad9 2 33" xfId="52415" xr:uid="{778BFE89-B6BF-46F4-824D-41C44735EF50}"/>
    <cellStyle name="SAPBEXexcBad9 2 4" xfId="10931" xr:uid="{6DEC4204-628B-43CC-95CF-6142F601A38E}"/>
    <cellStyle name="SAPBEXexcBad9 2 4 2" xfId="19481" xr:uid="{41B36365-31B0-461E-8DCF-97D9B5DDAE3A}"/>
    <cellStyle name="SAPBEXexcBad9 2 4 2 2" xfId="34686" xr:uid="{4588C38B-BF91-476E-B002-13CA3FBCA07E}"/>
    <cellStyle name="SAPBEXexcBad9 2 4 3" xfId="25729" xr:uid="{248EB4AF-FF30-4A20-8552-375D709CC168}"/>
    <cellStyle name="SAPBEXexcBad9 2 5" xfId="18347" xr:uid="{3814066A-FA6F-4BE9-BB87-6EE23ACEFB11}"/>
    <cellStyle name="SAPBEXexcBad9 2 5 2" xfId="33558" xr:uid="{F309F169-C740-46CA-8AAD-17FAAA439A29}"/>
    <cellStyle name="SAPBEXexcBad9 2 6" xfId="20536" xr:uid="{34858E25-9738-4E7C-95EF-8A7CF00E161A}"/>
    <cellStyle name="SAPBEXexcBad9 2 6 2" xfId="35724" xr:uid="{BB830AEC-D4CE-4BF7-B203-F97C85983E8F}"/>
    <cellStyle name="SAPBEXexcBad9 2 7" xfId="31617" xr:uid="{9BD640C4-34EA-4968-91AF-9AF85F1ABF4B}"/>
    <cellStyle name="SAPBEXexcBad9 2 8" xfId="44078" xr:uid="{AAAC1345-98DA-49E7-B387-167FCF245AEC}"/>
    <cellStyle name="SAPBEXexcBad9 2 9" xfId="42176" xr:uid="{AA0C4173-FD78-4647-B25C-21782EECEE2A}"/>
    <cellStyle name="SAPBEXexcBad9 20" xfId="47881" xr:uid="{9B65836C-AA66-4320-8067-979029A9A9C1}"/>
    <cellStyle name="SAPBEXexcBad9 21" xfId="47394" xr:uid="{FBC61B31-8588-43BF-9E66-023F2B2458E5}"/>
    <cellStyle name="SAPBEXexcBad9 22" xfId="46151" xr:uid="{068CDE2D-41D0-4F28-A356-56E2A9336498}"/>
    <cellStyle name="SAPBEXexcBad9 23" xfId="48224" xr:uid="{716D4D16-0816-4E88-A244-1AB753717831}"/>
    <cellStyle name="SAPBEXexcBad9 24" xfId="48363" xr:uid="{6021F6E7-79BF-49D7-A9F4-3A9CB12A181B}"/>
    <cellStyle name="SAPBEXexcBad9 25" xfId="48476" xr:uid="{44E43893-750B-425E-8763-2BC0982788D4}"/>
    <cellStyle name="SAPBEXexcBad9 26" xfId="49815" xr:uid="{807AE8E0-BC24-4DB1-A2CE-8CA24BEB934D}"/>
    <cellStyle name="SAPBEXexcBad9 27" xfId="49956" xr:uid="{1D1BC714-3845-4472-B14A-F581B3977AC0}"/>
    <cellStyle name="SAPBEXexcBad9 28" xfId="50078" xr:uid="{89BBA5CC-D2C8-48B9-B218-4BCF772F7002}"/>
    <cellStyle name="SAPBEXexcBad9 29" xfId="50170" xr:uid="{97F44027-514E-4BE2-87EC-6CDBFC592D90}"/>
    <cellStyle name="SAPBEXexcBad9 3" xfId="9716" xr:uid="{6BB8E273-E802-4BB5-9FBB-6EDF1548BA93}"/>
    <cellStyle name="SAPBEXexcBad9 3 2" xfId="15830" xr:uid="{F787A52C-DE33-49AB-853C-6E52A1EDFCF0}"/>
    <cellStyle name="SAPBEXexcBad9 3 2 2" xfId="23885" xr:uid="{26B2D3F6-EDE7-4C67-81EC-38AEFB73FF12}"/>
    <cellStyle name="SAPBEXexcBad9 3 2 2 2" xfId="39073" xr:uid="{D6E420B2-B286-4E77-87FF-785F3EB3360E}"/>
    <cellStyle name="SAPBEXexcBad9 3 2 3" xfId="30039" xr:uid="{4CF95DCC-78D3-4574-A9E9-4C0CC77ED59D}"/>
    <cellStyle name="SAPBEXexcBad9 3 3" xfId="13385" xr:uid="{DEB2E02F-36C7-4AAC-866D-2C5BAC2B46CA}"/>
    <cellStyle name="SAPBEXexcBad9 3 3 2" xfId="21607" xr:uid="{FE021AFE-89B7-49FA-BFD2-F0FC1F140B27}"/>
    <cellStyle name="SAPBEXexcBad9 3 3 2 2" xfId="36795" xr:uid="{2F7B920E-B869-49CC-B8C7-8637BD2EA5F1}"/>
    <cellStyle name="SAPBEXexcBad9 3 3 3" xfId="27761" xr:uid="{E29779B5-5F49-4F4E-A6B6-131183C63B9C}"/>
    <cellStyle name="SAPBEXexcBad9 3 4" xfId="18709" xr:uid="{C40F87E5-DED1-468B-9510-C18208F50226}"/>
    <cellStyle name="SAPBEXexcBad9 3 4 2" xfId="33914" xr:uid="{D74EBBA8-421A-491E-BAA7-5F53BF32E4FB}"/>
    <cellStyle name="SAPBEXexcBad9 3 5" xfId="17503" xr:uid="{885CA517-02DB-4938-82DC-33C0FE56CAFB}"/>
    <cellStyle name="SAPBEXexcBad9 30" xfId="51314" xr:uid="{8D01AD1C-A629-4CE2-8B74-0A2213EAC17E}"/>
    <cellStyle name="SAPBEXexcBad9 31" xfId="51448" xr:uid="{FAAF0691-6B54-42F1-8769-0E53C8225C5B}"/>
    <cellStyle name="SAPBEXexcBad9 32" xfId="51561" xr:uid="{08C794B6-589A-4C45-BDAE-A61019ED1A42}"/>
    <cellStyle name="SAPBEXexcBad9 33" xfId="51969" xr:uid="{BD6531C0-F9CB-4516-BB34-16ED4C5453FC}"/>
    <cellStyle name="SAPBEXexcBad9 34" xfId="52414" xr:uid="{CD28F716-DA13-4563-A85F-CD22E8880A22}"/>
    <cellStyle name="SAPBEXexcBad9 4" xfId="11464" xr:uid="{ECD128D6-C4CA-4106-BC0F-788A37BCB5DE}"/>
    <cellStyle name="SAPBEXexcBad9 4 2" xfId="20006" xr:uid="{BBD8818F-A64D-4BDA-9BC7-6BF21F5C126A}"/>
    <cellStyle name="SAPBEXexcBad9 4 2 2" xfId="35204" xr:uid="{0D378541-AFBB-429B-AC9F-AAD27AC72F59}"/>
    <cellStyle name="SAPBEXexcBad9 4 3" xfId="26244" xr:uid="{F92DA39A-0A27-4CD7-8AFE-97042EE0687C}"/>
    <cellStyle name="SAPBEXexcBad9 5" xfId="15335" xr:uid="{3866C0D1-DED4-481D-A46C-95FFD141FD47}"/>
    <cellStyle name="SAPBEXexcBad9 5 2" xfId="23422" xr:uid="{0EC21A11-4007-453C-AB91-DB62C3506BF1}"/>
    <cellStyle name="SAPBEXexcBad9 5 2 2" xfId="38610" xr:uid="{78CA05BF-C133-44E1-943D-55140288F0C3}"/>
    <cellStyle name="SAPBEXexcBad9 5 3" xfId="29576" xr:uid="{17C7126D-076E-4CF5-B13E-2DBD2909DDE7}"/>
    <cellStyle name="SAPBEXexcBad9 6" xfId="18346" xr:uid="{D26E245B-6238-4787-AA87-B52AB1EE0AF2}"/>
    <cellStyle name="SAPBEXexcBad9 6 2" xfId="33557" xr:uid="{DC8450DC-84BB-426E-8DB6-664FCEC0A5E8}"/>
    <cellStyle name="SAPBEXexcBad9 7" xfId="18264" xr:uid="{CED0A903-53E1-4A34-B0FA-D6578AD88EB4}"/>
    <cellStyle name="SAPBEXexcBad9 7 2" xfId="33475" xr:uid="{8D9D0920-B7B0-4484-9A91-BF2300AF42A1}"/>
    <cellStyle name="SAPBEXexcBad9 8" xfId="31616" xr:uid="{7572A7D3-E220-45BA-9EC0-AC507C1D57D1}"/>
    <cellStyle name="SAPBEXexcBad9 9" xfId="44077" xr:uid="{4654A513-3070-4C7F-94A7-ECC2B6B996A3}"/>
    <cellStyle name="SAPBEXexcCritical4" xfId="8048" xr:uid="{76910EC4-5127-4D34-A072-8D42C62FBC19}"/>
    <cellStyle name="SAPBEXexcCritical4 10" xfId="42175" xr:uid="{047BFB50-2E2D-403E-AD19-F940677DE344}"/>
    <cellStyle name="SAPBEXexcCritical4 11" xfId="44477" xr:uid="{FE9C7170-53BD-483E-B7F0-B25B75123989}"/>
    <cellStyle name="SAPBEXexcCritical4 12" xfId="44679" xr:uid="{36A3FCE0-17EB-4F49-8BA4-A53F7FA46E48}"/>
    <cellStyle name="SAPBEXexcCritical4 13" xfId="44881" xr:uid="{E591C018-1697-4A3B-9B4C-DABAF5DE0FF8}"/>
    <cellStyle name="SAPBEXexcCritical4 14" xfId="45065" xr:uid="{6047E31F-2E9C-4748-8A5B-2187B65B43C7}"/>
    <cellStyle name="SAPBEXexcCritical4 15" xfId="45221" xr:uid="{42A5CF00-6920-4731-9E70-4A3D0C30EBAC}"/>
    <cellStyle name="SAPBEXexcCritical4 16" xfId="45374" xr:uid="{84A72717-4F9B-42E5-8F28-5C3AD1EB485F}"/>
    <cellStyle name="SAPBEXexcCritical4 17" xfId="45500" xr:uid="{C6BF6591-8583-46D4-BACF-6B2E2D23188A}"/>
    <cellStyle name="SAPBEXexcCritical4 18" xfId="45591" xr:uid="{347F5E37-5FC4-4FF1-B598-B4E61200026E}"/>
    <cellStyle name="SAPBEXexcCritical4 19" xfId="47691" xr:uid="{95BD4895-597C-47D9-8E65-708271519DE9}"/>
    <cellStyle name="SAPBEXexcCritical4 2" xfId="8049" xr:uid="{B2355430-B935-4BA8-AF08-04B1D89D3C84}"/>
    <cellStyle name="SAPBEXexcCritical4 2 10" xfId="44478" xr:uid="{8E40035D-12AD-4FD7-AAE4-D1B1AED33E77}"/>
    <cellStyle name="SAPBEXexcCritical4 2 11" xfId="44680" xr:uid="{F9F5571D-B8C2-47D0-9387-179F96A3EAD6}"/>
    <cellStyle name="SAPBEXexcCritical4 2 12" xfId="44882" xr:uid="{5A2AA345-3190-403F-9F08-E686F6B221CB}"/>
    <cellStyle name="SAPBEXexcCritical4 2 13" xfId="45066" xr:uid="{04B78020-A671-4639-AD66-2EB68FF29423}"/>
    <cellStyle name="SAPBEXexcCritical4 2 14" xfId="45222" xr:uid="{2FB371D3-95C1-442C-A13B-CDC19099A4B4}"/>
    <cellStyle name="SAPBEXexcCritical4 2 15" xfId="45375" xr:uid="{F8DE4263-9498-46FE-B153-BD333F88C454}"/>
    <cellStyle name="SAPBEXexcCritical4 2 16" xfId="45501" xr:uid="{7311F1D7-DBA1-4F8A-A00F-F0A28F539F6D}"/>
    <cellStyle name="SAPBEXexcCritical4 2 17" xfId="45592" xr:uid="{1B574ECE-3F3B-471E-9EE2-6A626BF87EFC}"/>
    <cellStyle name="SAPBEXexcCritical4 2 18" xfId="47692" xr:uid="{A5428CD3-E241-4328-83B4-D7687AD6FB12}"/>
    <cellStyle name="SAPBEXexcCritical4 2 19" xfId="47884" xr:uid="{A4A66E93-D956-4ED8-B768-B63C707CDA3C}"/>
    <cellStyle name="SAPBEXexcCritical4 2 2" xfId="9719" xr:uid="{75C35EC5-4FF8-4FC0-8B47-93A21C48C1B0}"/>
    <cellStyle name="SAPBEXexcCritical4 2 2 2" xfId="15833" xr:uid="{5FD93808-40A3-4A2F-AD6C-87B3D9D5AED4}"/>
    <cellStyle name="SAPBEXexcCritical4 2 2 2 2" xfId="23888" xr:uid="{51DF1407-0F67-40EC-B7B7-632C7B43BD45}"/>
    <cellStyle name="SAPBEXexcCritical4 2 2 2 2 2" xfId="39076" xr:uid="{B424F643-A5FE-469D-B957-6B2F0823B83E}"/>
    <cellStyle name="SAPBEXexcCritical4 2 2 2 3" xfId="30042" xr:uid="{AD38362E-3812-4958-B0F5-0FF59A721DD5}"/>
    <cellStyle name="SAPBEXexcCritical4 2 2 3" xfId="13360" xr:uid="{3FD6D1D5-A956-4F6E-8639-EE76F56CBAD3}"/>
    <cellStyle name="SAPBEXexcCritical4 2 2 3 2" xfId="21595" xr:uid="{6A01234C-638F-426A-AA20-16169E86EFC0}"/>
    <cellStyle name="SAPBEXexcCritical4 2 2 3 2 2" xfId="36783" xr:uid="{6D7D132C-E36A-4FE6-AC11-82E83CC8B70B}"/>
    <cellStyle name="SAPBEXexcCritical4 2 2 3 3" xfId="27749" xr:uid="{FD3B9E7D-EB70-40CD-95E9-3C6E940CFA4E}"/>
    <cellStyle name="SAPBEXexcCritical4 2 2 4" xfId="18712" xr:uid="{3124C455-BA6A-4F65-BD55-329A25B85955}"/>
    <cellStyle name="SAPBEXexcCritical4 2 2 4 2" xfId="33917" xr:uid="{B526C1DB-DB3D-4ADD-9560-0DD827C66565}"/>
    <cellStyle name="SAPBEXexcCritical4 2 2 5" xfId="17500" xr:uid="{79EC8612-4F46-431D-8CF1-30C9C86EBE90}"/>
    <cellStyle name="SAPBEXexcCritical4 2 20" xfId="47397" xr:uid="{CF82A97B-5509-4DA6-9526-3B84AEDD046C}"/>
    <cellStyle name="SAPBEXexcCritical4 2 21" xfId="46148" xr:uid="{DAB5CCCF-8CA2-4D40-B13C-291C46895105}"/>
    <cellStyle name="SAPBEXexcCritical4 2 22" xfId="48227" xr:uid="{7246A9AC-F423-428B-B0CB-9B7A75BA8ABB}"/>
    <cellStyle name="SAPBEXexcCritical4 2 23" xfId="48366" xr:uid="{9D254B12-75F0-41F0-B13A-28680D2C90C4}"/>
    <cellStyle name="SAPBEXexcCritical4 2 24" xfId="48479" xr:uid="{86D163AE-FBAD-4793-BBB9-2FEF20D69E35}"/>
    <cellStyle name="SAPBEXexcCritical4 2 25" xfId="49818" xr:uid="{9983FC4D-CC82-4CF2-A00E-A9659D509306}"/>
    <cellStyle name="SAPBEXexcCritical4 2 26" xfId="49959" xr:uid="{FCE87330-D205-447D-8A88-97DE68C771B4}"/>
    <cellStyle name="SAPBEXexcCritical4 2 27" xfId="50081" xr:uid="{3CBD3ABB-1C80-40E9-B0E4-1DB5C2AA6C3B}"/>
    <cellStyle name="SAPBEXexcCritical4 2 28" xfId="50173" xr:uid="{750AFA18-85D0-4509-B96D-C125995D360C}"/>
    <cellStyle name="SAPBEXexcCritical4 2 29" xfId="51317" xr:uid="{DBAA6464-C2DF-4681-8C16-E095CAB4278E}"/>
    <cellStyle name="SAPBEXexcCritical4 2 3" xfId="10466" xr:uid="{BCBD3541-39F2-4491-8CAF-188844C62F88}"/>
    <cellStyle name="SAPBEXexcCritical4 2 3 2" xfId="19016" xr:uid="{36CF87A3-14BE-40EE-A59F-CCFE38A7FC85}"/>
    <cellStyle name="SAPBEXexcCritical4 2 3 2 2" xfId="34221" xr:uid="{C7545560-DB72-425B-917B-1D3353C8867B}"/>
    <cellStyle name="SAPBEXexcCritical4 2 3 3" xfId="25264" xr:uid="{D7AD5AD9-BC7F-41BE-99E4-B4161E6E791C}"/>
    <cellStyle name="SAPBEXexcCritical4 2 30" xfId="51451" xr:uid="{8E261C29-4744-4E18-94C0-B10BEE94AEA7}"/>
    <cellStyle name="SAPBEXexcCritical4 2 31" xfId="51564" xr:uid="{95E83328-EB69-416C-96F2-73FD8BD902EC}"/>
    <cellStyle name="SAPBEXexcCritical4 2 32" xfId="51972" xr:uid="{ED641C7B-AF39-492A-A23D-AC4A8B73262F}"/>
    <cellStyle name="SAPBEXexcCritical4 2 33" xfId="52417" xr:uid="{EA42AF54-9C07-47B6-AF3A-01A5A7511E5D}"/>
    <cellStyle name="SAPBEXexcCritical4 2 4" xfId="10964" xr:uid="{F5E8199A-36CF-4479-B9D8-C959F291A7B3}"/>
    <cellStyle name="SAPBEXexcCritical4 2 4 2" xfId="19514" xr:uid="{2E6DF45B-D5D6-47DB-ACF5-58421B343630}"/>
    <cellStyle name="SAPBEXexcCritical4 2 4 2 2" xfId="34719" xr:uid="{2485A8E6-6003-4279-9355-371D29A5B687}"/>
    <cellStyle name="SAPBEXexcCritical4 2 4 3" xfId="25762" xr:uid="{5D8C6B58-BE73-4E74-9430-AB094BF10A60}"/>
    <cellStyle name="SAPBEXexcCritical4 2 5" xfId="18349" xr:uid="{19CF4FF8-20CE-458B-90D3-6666AC853CE8}"/>
    <cellStyle name="SAPBEXexcCritical4 2 5 2" xfId="33560" xr:uid="{7D474D1D-3A93-492B-938F-D0C6AC1B36D0}"/>
    <cellStyle name="SAPBEXexcCritical4 2 6" xfId="18262" xr:uid="{3EE608C1-CA2B-4F61-9CC1-44C88D11A5F1}"/>
    <cellStyle name="SAPBEXexcCritical4 2 6 2" xfId="33473" xr:uid="{F310AD67-26FC-491C-83A2-8BF09924DAAD}"/>
    <cellStyle name="SAPBEXexcCritical4 2 7" xfId="31619" xr:uid="{22703610-F485-426F-BCFE-34F3C5E230F0}"/>
    <cellStyle name="SAPBEXexcCritical4 2 8" xfId="44080" xr:uid="{5321C841-273D-4C50-9150-32970032FC3D}"/>
    <cellStyle name="SAPBEXexcCritical4 2 9" xfId="42174" xr:uid="{58357EBC-A2CE-41E8-BC52-4E565E31AC4A}"/>
    <cellStyle name="SAPBEXexcCritical4 20" xfId="47883" xr:uid="{084152CC-B960-4471-82F0-23DE12C7BAF9}"/>
    <cellStyle name="SAPBEXexcCritical4 21" xfId="47396" xr:uid="{B0060C9F-0F48-42F8-BBEE-3100E49538CD}"/>
    <cellStyle name="SAPBEXexcCritical4 22" xfId="46149" xr:uid="{D53B2216-9361-44C5-83DB-FB7A07DB6BEB}"/>
    <cellStyle name="SAPBEXexcCritical4 23" xfId="48226" xr:uid="{ABAEEC21-7AFD-4734-8F0F-0AFA449A2F0C}"/>
    <cellStyle name="SAPBEXexcCritical4 24" xfId="48365" xr:uid="{AEA8A9F1-3185-4FA4-A65D-A75555AF298D}"/>
    <cellStyle name="SAPBEXexcCritical4 25" xfId="48478" xr:uid="{EC539079-1D00-4186-853F-AFEDED129812}"/>
    <cellStyle name="SAPBEXexcCritical4 26" xfId="49817" xr:uid="{5E66F2E3-C3B1-443A-9EE8-BC129A1F8F4C}"/>
    <cellStyle name="SAPBEXexcCritical4 27" xfId="49958" xr:uid="{A705552F-1CDF-41F1-BD99-6166DD117DB1}"/>
    <cellStyle name="SAPBEXexcCritical4 28" xfId="50080" xr:uid="{1AC6A69B-AD07-46D2-9882-1DFF31CA0620}"/>
    <cellStyle name="SAPBEXexcCritical4 29" xfId="50172" xr:uid="{7D125A61-7A91-411D-9260-47F2F83E6283}"/>
    <cellStyle name="SAPBEXexcCritical4 3" xfId="9718" xr:uid="{45212318-06A7-4BF4-BE8B-6E7716972A80}"/>
    <cellStyle name="SAPBEXexcCritical4 3 2" xfId="15832" xr:uid="{7084B43A-6011-4E55-9C18-B6A9446AB4E9}"/>
    <cellStyle name="SAPBEXexcCritical4 3 2 2" xfId="23887" xr:uid="{98518744-E670-42DB-906D-F6627FD63240}"/>
    <cellStyle name="SAPBEXexcCritical4 3 2 2 2" xfId="39075" xr:uid="{2162DF71-59FD-42EF-A5D6-C9D1B475FA23}"/>
    <cellStyle name="SAPBEXexcCritical4 3 2 3" xfId="30041" xr:uid="{55BCE96C-6E82-4CEB-9EB7-4B51B3D153A3}"/>
    <cellStyle name="SAPBEXexcCritical4 3 3" xfId="13746" xr:uid="{64F06A1D-B57B-4BD0-BF67-547ABAF3966A}"/>
    <cellStyle name="SAPBEXexcCritical4 3 3 2" xfId="21860" xr:uid="{6D7B3D2D-B70C-4F3A-AAEE-7C196101B959}"/>
    <cellStyle name="SAPBEXexcCritical4 3 3 2 2" xfId="37048" xr:uid="{A9BEBB92-4A02-46EA-BE9B-776A0FE7A50C}"/>
    <cellStyle name="SAPBEXexcCritical4 3 3 3" xfId="28014" xr:uid="{F96A164F-6A00-4E3B-977C-9ECDA157F129}"/>
    <cellStyle name="SAPBEXexcCritical4 3 4" xfId="18711" xr:uid="{5061B38F-3B30-4CD6-837B-21D88A4A2AC4}"/>
    <cellStyle name="SAPBEXexcCritical4 3 4 2" xfId="33916" xr:uid="{B1D6F483-D98B-4929-9288-46F245BB08C8}"/>
    <cellStyle name="SAPBEXexcCritical4 3 5" xfId="17501" xr:uid="{1F6EFCB1-002F-4831-B69D-AA6B730E4A53}"/>
    <cellStyle name="SAPBEXexcCritical4 30" xfId="51316" xr:uid="{A30F097F-1015-4E34-8B8F-DDB11F6EA1E0}"/>
    <cellStyle name="SAPBEXexcCritical4 31" xfId="51450" xr:uid="{535FF234-8BC3-49A6-9631-E15BFDBD4B96}"/>
    <cellStyle name="SAPBEXexcCritical4 32" xfId="51563" xr:uid="{2ED21402-D3EA-485B-BEF9-859980B08A3E}"/>
    <cellStyle name="SAPBEXexcCritical4 33" xfId="51971" xr:uid="{716076BE-5593-4E85-A2B7-D054C2D629D8}"/>
    <cellStyle name="SAPBEXexcCritical4 34" xfId="52416" xr:uid="{4B0D8C68-F345-4B8A-BB96-A1E4C021D781}"/>
    <cellStyle name="SAPBEXexcCritical4 4" xfId="11462" xr:uid="{FABA0BD3-8AA8-4202-8298-71996185C3F5}"/>
    <cellStyle name="SAPBEXexcCritical4 4 2" xfId="20004" xr:uid="{09228E5B-6AB0-43D1-8599-FCDA8C8D96A6}"/>
    <cellStyle name="SAPBEXexcCritical4 4 2 2" xfId="35202" xr:uid="{8CF18F65-32FE-4199-9EC2-ABDDD6ECBCF1}"/>
    <cellStyle name="SAPBEXexcCritical4 4 3" xfId="26242" xr:uid="{3C7D3662-7479-4FAA-8B38-B994D04F9983}"/>
    <cellStyle name="SAPBEXexcCritical4 5" xfId="10861" xr:uid="{AE5CF0A4-C674-464E-A8FF-F8FB7659845C}"/>
    <cellStyle name="SAPBEXexcCritical4 5 2" xfId="19411" xr:uid="{20562BFD-71AC-445A-86FA-E931CB83C5E4}"/>
    <cellStyle name="SAPBEXexcCritical4 5 2 2" xfId="34616" xr:uid="{2285EDB6-62F4-47DC-B06F-AF05937DC7B3}"/>
    <cellStyle name="SAPBEXexcCritical4 5 3" xfId="25659" xr:uid="{8B643218-F79B-4ED5-A2CF-BADFD6CBC314}"/>
    <cellStyle name="SAPBEXexcCritical4 6" xfId="18348" xr:uid="{E6F9D698-A271-431D-B145-C3AED3A7BDC1}"/>
    <cellStyle name="SAPBEXexcCritical4 6 2" xfId="33559" xr:uid="{97CA933B-1877-49B7-8E3C-D9B50B87E4A5}"/>
    <cellStyle name="SAPBEXexcCritical4 7" xfId="18263" xr:uid="{3473013F-5496-49CC-94D9-DDF2579F72B5}"/>
    <cellStyle name="SAPBEXexcCritical4 7 2" xfId="33474" xr:uid="{0B3AAE6E-0054-4117-8B42-173C7CC75461}"/>
    <cellStyle name="SAPBEXexcCritical4 8" xfId="31618" xr:uid="{E9561C08-DC71-43C1-8B8C-3750BF04ACB7}"/>
    <cellStyle name="SAPBEXexcCritical4 9" xfId="44079" xr:uid="{4FA40F52-B8D9-4511-8A88-D754F2CBE103}"/>
    <cellStyle name="SAPBEXexcCritical5" xfId="8050" xr:uid="{A8F148AD-B5D2-4E16-9E21-87119D685161}"/>
    <cellStyle name="SAPBEXexcCritical5 10" xfId="42173" xr:uid="{A28AC277-5274-4A1F-AD77-871D7F876A28}"/>
    <cellStyle name="SAPBEXexcCritical5 11" xfId="44479" xr:uid="{649D729D-0AE7-4F45-9C48-98CB073339CB}"/>
    <cellStyle name="SAPBEXexcCritical5 12" xfId="44681" xr:uid="{865828FA-67E9-48F4-8FC6-5C3CA09EC0AF}"/>
    <cellStyle name="SAPBEXexcCritical5 13" xfId="44883" xr:uid="{8B5053B7-8E82-48D8-BE0A-99A4F1D38A4D}"/>
    <cellStyle name="SAPBEXexcCritical5 14" xfId="45067" xr:uid="{D839D644-956B-449E-8DA3-A60CA99FED87}"/>
    <cellStyle name="SAPBEXexcCritical5 15" xfId="45223" xr:uid="{44126AFA-80B5-4A7C-9482-324054A832DD}"/>
    <cellStyle name="SAPBEXexcCritical5 16" xfId="45376" xr:uid="{12496E6B-9B9F-44D1-9D74-2F9254975665}"/>
    <cellStyle name="SAPBEXexcCritical5 17" xfId="45502" xr:uid="{DA76B92E-E956-4AB9-91AA-BA5FE165FE98}"/>
    <cellStyle name="SAPBEXexcCritical5 18" xfId="45593" xr:uid="{03D3F645-52FB-4986-AA4F-41DFF70FEF86}"/>
    <cellStyle name="SAPBEXexcCritical5 19" xfId="47693" xr:uid="{26B25DEB-05D3-45F4-96E5-522CC8619D5A}"/>
    <cellStyle name="SAPBEXexcCritical5 2" xfId="8051" xr:uid="{5A1FE45D-758A-4C5E-864D-4D426559D06B}"/>
    <cellStyle name="SAPBEXexcCritical5 2 10" xfId="44480" xr:uid="{0F52D2F1-8BA9-4D46-A980-E118713A417F}"/>
    <cellStyle name="SAPBEXexcCritical5 2 11" xfId="44682" xr:uid="{0AFA6F07-6D0C-4F8E-B28B-E47A55D66A79}"/>
    <cellStyle name="SAPBEXexcCritical5 2 12" xfId="44884" xr:uid="{D3DCA808-9C6D-48C4-A33D-BB21AB69B626}"/>
    <cellStyle name="SAPBEXexcCritical5 2 13" xfId="45068" xr:uid="{161C737C-20BD-40EE-A773-63D17E438B00}"/>
    <cellStyle name="SAPBEXexcCritical5 2 14" xfId="45224" xr:uid="{048E5B9A-61C8-4537-A96A-EC3663599F08}"/>
    <cellStyle name="SAPBEXexcCritical5 2 15" xfId="45377" xr:uid="{A27B7895-9F7F-4AAB-BB85-9646456CD05C}"/>
    <cellStyle name="SAPBEXexcCritical5 2 16" xfId="45503" xr:uid="{7E109714-3595-4AC7-9BE0-2E54BBC0DD01}"/>
    <cellStyle name="SAPBEXexcCritical5 2 17" xfId="45594" xr:uid="{64260245-DF00-488F-BEEB-39A01DC379CB}"/>
    <cellStyle name="SAPBEXexcCritical5 2 18" xfId="47694" xr:uid="{53138956-234C-4D5B-9294-182391FC6366}"/>
    <cellStyle name="SAPBEXexcCritical5 2 19" xfId="47886" xr:uid="{E7720237-8D4D-472C-B1B6-D7E2F0063F82}"/>
    <cellStyle name="SAPBEXexcCritical5 2 2" xfId="9721" xr:uid="{986678E9-6B6F-43BF-9860-20F099BFCD80}"/>
    <cellStyle name="SAPBEXexcCritical5 2 2 2" xfId="15835" xr:uid="{6DAEEAF1-573D-4687-B3BC-DDED0A31BE81}"/>
    <cellStyle name="SAPBEXexcCritical5 2 2 2 2" xfId="23890" xr:uid="{DD765DD7-EAD2-46F3-8BA3-4314FE18DFED}"/>
    <cellStyle name="SAPBEXexcCritical5 2 2 2 2 2" xfId="39078" xr:uid="{55EE5A00-9E49-4A2D-B406-E6B59E5329E2}"/>
    <cellStyle name="SAPBEXexcCritical5 2 2 2 3" xfId="30044" xr:uid="{8D701145-78D9-40AC-8B67-1FC9A8D434A7}"/>
    <cellStyle name="SAPBEXexcCritical5 2 2 3" xfId="11029" xr:uid="{198C4FF2-A018-46D2-A96D-5A405D69406B}"/>
    <cellStyle name="SAPBEXexcCritical5 2 2 3 2" xfId="19579" xr:uid="{2B607881-69DE-4D44-83E6-A5C7A4DA504A}"/>
    <cellStyle name="SAPBEXexcCritical5 2 2 3 2 2" xfId="34784" xr:uid="{5D6B5159-EDA0-4C3B-94FD-E44B714A033E}"/>
    <cellStyle name="SAPBEXexcCritical5 2 2 3 3" xfId="25827" xr:uid="{A636ADFE-08D0-44DE-8AAF-4B34DC9A5E54}"/>
    <cellStyle name="SAPBEXexcCritical5 2 2 4" xfId="18714" xr:uid="{65017907-FC97-4F56-941C-C300705DBF3C}"/>
    <cellStyle name="SAPBEXexcCritical5 2 2 4 2" xfId="33919" xr:uid="{E291CDCB-4712-46C9-8D58-D5B7AB9C4CFC}"/>
    <cellStyle name="SAPBEXexcCritical5 2 2 5" xfId="17498" xr:uid="{51194B60-AC03-4E91-9E0C-4DD54442729C}"/>
    <cellStyle name="SAPBEXexcCritical5 2 20" xfId="47399" xr:uid="{E0A02E71-8E89-4F86-9D9A-DA888FADF01B}"/>
    <cellStyle name="SAPBEXexcCritical5 2 21" xfId="46146" xr:uid="{04587CA8-B765-4AD2-B2E0-DEDB4B147900}"/>
    <cellStyle name="SAPBEXexcCritical5 2 22" xfId="48229" xr:uid="{BE0588A4-ABCD-4C1C-BC76-ABE01D5E3BF6}"/>
    <cellStyle name="SAPBEXexcCritical5 2 23" xfId="48368" xr:uid="{10474FE4-147F-4F19-BD5A-2FFF9DEFD656}"/>
    <cellStyle name="SAPBEXexcCritical5 2 24" xfId="48481" xr:uid="{21FE094D-0EEB-4381-B0A0-E6532C7707DE}"/>
    <cellStyle name="SAPBEXexcCritical5 2 25" xfId="49820" xr:uid="{AA8DCB28-ECFC-4967-9B3F-25148EF20282}"/>
    <cellStyle name="SAPBEXexcCritical5 2 26" xfId="49961" xr:uid="{768DDF9B-07D8-41CB-9419-1D08084CF1EC}"/>
    <cellStyle name="SAPBEXexcCritical5 2 27" xfId="50083" xr:uid="{AEAA20F4-9DF2-499B-BA5C-C01A1F8BCF20}"/>
    <cellStyle name="SAPBEXexcCritical5 2 28" xfId="50175" xr:uid="{A9A2037C-DDD1-43B6-B35A-54D6750E39EE}"/>
    <cellStyle name="SAPBEXexcCritical5 2 29" xfId="51319" xr:uid="{9F3E6093-0526-4E31-BDCF-0DA902874316}"/>
    <cellStyle name="SAPBEXexcCritical5 2 3" xfId="10566" xr:uid="{FBF17E15-C224-4F28-94A8-B7E5AA109BA4}"/>
    <cellStyle name="SAPBEXexcCritical5 2 3 2" xfId="19116" xr:uid="{12702A7B-65DC-47F1-BBA8-A3D65D1C32DB}"/>
    <cellStyle name="SAPBEXexcCritical5 2 3 2 2" xfId="34321" xr:uid="{5F4475CC-AD47-4310-8E18-9599FE237D32}"/>
    <cellStyle name="SAPBEXexcCritical5 2 3 3" xfId="25364" xr:uid="{B65306DD-F45D-4873-8F4B-19CAB98ACE64}"/>
    <cellStyle name="SAPBEXexcCritical5 2 30" xfId="51453" xr:uid="{660766FE-F444-47C2-8AC8-24A5CFF557B2}"/>
    <cellStyle name="SAPBEXexcCritical5 2 31" xfId="51566" xr:uid="{A2D0992F-4D3C-4115-91F8-6320F7BF9F39}"/>
    <cellStyle name="SAPBEXexcCritical5 2 32" xfId="51974" xr:uid="{9B5875E5-4ACB-4FD3-8597-D84222C18A4B}"/>
    <cellStyle name="SAPBEXexcCritical5 2 33" xfId="52419" xr:uid="{8836D3B4-49B6-48E5-8FBE-710E4E8B1A5F}"/>
    <cellStyle name="SAPBEXexcCritical5 2 4" xfId="10606" xr:uid="{0AEE03BE-7630-46CA-BA1C-6E0EB2C1ACE1}"/>
    <cellStyle name="SAPBEXexcCritical5 2 4 2" xfId="19156" xr:uid="{A2AAF8FC-67E7-473D-99BE-35B067E26A91}"/>
    <cellStyle name="SAPBEXexcCritical5 2 4 2 2" xfId="34361" xr:uid="{D778F32C-9C27-4C75-B498-4D3EE8F73D6D}"/>
    <cellStyle name="SAPBEXexcCritical5 2 4 3" xfId="25404" xr:uid="{51552F68-41AF-4021-BFD2-C19292772720}"/>
    <cellStyle name="SAPBEXexcCritical5 2 5" xfId="18351" xr:uid="{D935C7A4-6730-4CC6-90F9-40B6A7E8EEBB}"/>
    <cellStyle name="SAPBEXexcCritical5 2 5 2" xfId="33562" xr:uid="{3D20E5E6-BEBD-4680-90E3-06824A56A7A2}"/>
    <cellStyle name="SAPBEXexcCritical5 2 6" xfId="18260" xr:uid="{F56A7B00-43FF-4B11-86D5-E4BE177719B8}"/>
    <cellStyle name="SAPBEXexcCritical5 2 6 2" xfId="33471" xr:uid="{FF14D7BC-8760-4B2C-85AA-7B71F95C2A68}"/>
    <cellStyle name="SAPBEXexcCritical5 2 7" xfId="31621" xr:uid="{37CCC889-8AE1-4319-8C6D-271B445884AD}"/>
    <cellStyle name="SAPBEXexcCritical5 2 8" xfId="44082" xr:uid="{64A0D063-5A1C-426D-9705-7A8E01C3F75A}"/>
    <cellStyle name="SAPBEXexcCritical5 2 9" xfId="42172" xr:uid="{8EBEB3CE-E8EB-4C82-8D0D-656BE5549CA0}"/>
    <cellStyle name="SAPBEXexcCritical5 20" xfId="47885" xr:uid="{455417F3-CBFE-4436-AADA-BFCAB3B66331}"/>
    <cellStyle name="SAPBEXexcCritical5 21" xfId="47398" xr:uid="{83D9317A-ABE0-4497-8D7F-93186567B628}"/>
    <cellStyle name="SAPBEXexcCritical5 22" xfId="46147" xr:uid="{790E5719-8875-4402-8169-775F2D39D737}"/>
    <cellStyle name="SAPBEXexcCritical5 23" xfId="48228" xr:uid="{87273A41-AE07-46B1-BBE1-38496781BC1E}"/>
    <cellStyle name="SAPBEXexcCritical5 24" xfId="48367" xr:uid="{6559C133-30DE-48A2-9C9E-A4721CF9E504}"/>
    <cellStyle name="SAPBEXexcCritical5 25" xfId="48480" xr:uid="{0E08D281-D0C9-4C20-A517-D8D75A543A4A}"/>
    <cellStyle name="SAPBEXexcCritical5 26" xfId="49819" xr:uid="{AECF928B-9BD6-4743-9A13-0EFD36CA1DD3}"/>
    <cellStyle name="SAPBEXexcCritical5 27" xfId="49960" xr:uid="{73025E1B-439E-4006-A481-387E427DA7DB}"/>
    <cellStyle name="SAPBEXexcCritical5 28" xfId="50082" xr:uid="{51894F14-ED94-498A-A0D4-DFEAADB8D425}"/>
    <cellStyle name="SAPBEXexcCritical5 29" xfId="50174" xr:uid="{0B2A3A9D-D528-48B6-B618-8FA0D9C0F1D3}"/>
    <cellStyle name="SAPBEXexcCritical5 3" xfId="9720" xr:uid="{FDDB11A1-EF2B-41E7-BEAA-7D28378FD006}"/>
    <cellStyle name="SAPBEXexcCritical5 3 2" xfId="15834" xr:uid="{90DEA2CF-CF32-4BFB-8F5F-68B27A56DD4D}"/>
    <cellStyle name="SAPBEXexcCritical5 3 2 2" xfId="23889" xr:uid="{C2E8A66F-25D3-470A-8313-6AC1140D4C56}"/>
    <cellStyle name="SAPBEXexcCritical5 3 2 2 2" xfId="39077" xr:uid="{BC9C7D69-4A5E-4132-8103-0DDF73F77710}"/>
    <cellStyle name="SAPBEXexcCritical5 3 2 3" xfId="30043" xr:uid="{870C17C9-1FD8-45B1-884E-1B6761BAC22A}"/>
    <cellStyle name="SAPBEXexcCritical5 3 3" xfId="12513" xr:uid="{A749548B-C6A3-4FE6-83EF-95B11D92C103}"/>
    <cellStyle name="SAPBEXexcCritical5 3 3 2" xfId="20926" xr:uid="{C9275B2E-A01B-45C1-A33C-C9E8AB31F0DB}"/>
    <cellStyle name="SAPBEXexcCritical5 3 3 2 2" xfId="36114" xr:uid="{733E5675-14E2-43CA-8279-E45FEAE4F469}"/>
    <cellStyle name="SAPBEXexcCritical5 3 3 3" xfId="27080" xr:uid="{258B7939-A193-4905-B4B3-3906050D7608}"/>
    <cellStyle name="SAPBEXexcCritical5 3 4" xfId="18713" xr:uid="{2B5ACDA4-81DD-4DC8-B26B-16734E9366AA}"/>
    <cellStyle name="SAPBEXexcCritical5 3 4 2" xfId="33918" xr:uid="{88A9A701-E266-4208-984A-19A2B204E342}"/>
    <cellStyle name="SAPBEXexcCritical5 3 5" xfId="17499" xr:uid="{D1D5E4ED-CF06-4DBF-8D6E-970D1DAC6BA8}"/>
    <cellStyle name="SAPBEXexcCritical5 30" xfId="51318" xr:uid="{7348F30A-F4FA-47F0-8CAE-84437904F035}"/>
    <cellStyle name="SAPBEXexcCritical5 31" xfId="51452" xr:uid="{001C906C-E65F-4D7C-AEAF-9733A81AF1ED}"/>
    <cellStyle name="SAPBEXexcCritical5 32" xfId="51565" xr:uid="{60626E90-7A27-42D9-A9A3-D447694DEDBB}"/>
    <cellStyle name="SAPBEXexcCritical5 33" xfId="51973" xr:uid="{7B24B0B9-CA3F-42B6-8230-7BE72CB5ED70}"/>
    <cellStyle name="SAPBEXexcCritical5 34" xfId="52418" xr:uid="{3E6A2F5B-FCFE-4EBA-B82E-109C57E6B4F3}"/>
    <cellStyle name="SAPBEXexcCritical5 4" xfId="11460" xr:uid="{35790F84-8200-4331-A013-B378F48FE1B7}"/>
    <cellStyle name="SAPBEXexcCritical5 4 2" xfId="20002" xr:uid="{E168EBEA-57CB-4C56-ADE5-8B9C7965ED8E}"/>
    <cellStyle name="SAPBEXexcCritical5 4 2 2" xfId="35200" xr:uid="{D736FC81-0D5D-46B4-892C-90575BD0758F}"/>
    <cellStyle name="SAPBEXexcCritical5 4 3" xfId="26241" xr:uid="{C8B91419-3F38-4158-981D-35C608E6BCB4}"/>
    <cellStyle name="SAPBEXexcCritical5 5" xfId="12888" xr:uid="{415A7781-8C63-4F17-8DE4-072CFFC6A505}"/>
    <cellStyle name="SAPBEXexcCritical5 5 2" xfId="21260" xr:uid="{73A3C290-2128-4085-A7C4-F85EF4A5AE09}"/>
    <cellStyle name="SAPBEXexcCritical5 5 2 2" xfId="36448" xr:uid="{285CF80B-8A1E-49AA-99F4-CCC41ABD00BE}"/>
    <cellStyle name="SAPBEXexcCritical5 5 3" xfId="27414" xr:uid="{9D1C4E6E-CB13-43F5-A919-3CD0294B3DB1}"/>
    <cellStyle name="SAPBEXexcCritical5 6" xfId="18350" xr:uid="{F03B1DB8-C29A-4476-8AFF-90862C391497}"/>
    <cellStyle name="SAPBEXexcCritical5 6 2" xfId="33561" xr:uid="{BE1CF8C7-183A-4E38-96FA-DE442301B384}"/>
    <cellStyle name="SAPBEXexcCritical5 7" xfId="18261" xr:uid="{B96A9511-C20E-4AF0-AAFE-013F9068702A}"/>
    <cellStyle name="SAPBEXexcCritical5 7 2" xfId="33472" xr:uid="{F3200DD9-C56F-4F3C-B95F-0D1C1B065D73}"/>
    <cellStyle name="SAPBEXexcCritical5 8" xfId="31620" xr:uid="{952260EB-FFC0-4802-873E-E316FB1C6373}"/>
    <cellStyle name="SAPBEXexcCritical5 9" xfId="44081" xr:uid="{7072E00A-2F18-40B4-95BD-3B2F4BC9E69E}"/>
    <cellStyle name="SAPBEXexcCritical6" xfId="8052" xr:uid="{C90035EA-AAF9-41E9-B4B9-B1EE93E01C82}"/>
    <cellStyle name="SAPBEXexcCritical6 10" xfId="42171" xr:uid="{B7DF28E1-26D4-4C6F-8E39-C8C0372AFC20}"/>
    <cellStyle name="SAPBEXexcCritical6 11" xfId="44481" xr:uid="{834450B6-37BE-454B-B93D-711635F0AF1A}"/>
    <cellStyle name="SAPBEXexcCritical6 12" xfId="44683" xr:uid="{DD8443AC-045A-4492-8B8A-3DF3A0147BE3}"/>
    <cellStyle name="SAPBEXexcCritical6 13" xfId="44885" xr:uid="{2CF24B47-2EA7-4DA1-A50D-38F80F8A19A4}"/>
    <cellStyle name="SAPBEXexcCritical6 14" xfId="45069" xr:uid="{9B074AE7-26D2-431F-91F9-006FC4201CF6}"/>
    <cellStyle name="SAPBEXexcCritical6 15" xfId="45225" xr:uid="{8C40D632-6E9B-4B5F-9356-6DFABD70B015}"/>
    <cellStyle name="SAPBEXexcCritical6 16" xfId="45378" xr:uid="{70C3F927-47A2-43C1-8E02-8479257A8633}"/>
    <cellStyle name="SAPBEXexcCritical6 17" xfId="45504" xr:uid="{7483F22E-9F60-4E3D-A6BE-65020546DC7D}"/>
    <cellStyle name="SAPBEXexcCritical6 18" xfId="45595" xr:uid="{E7FD6040-3F81-4852-B74C-FDEC08BE9A21}"/>
    <cellStyle name="SAPBEXexcCritical6 19" xfId="47695" xr:uid="{B2184636-565D-449F-B3F0-B20FDDB439B1}"/>
    <cellStyle name="SAPBEXexcCritical6 2" xfId="8053" xr:uid="{23ABA396-3DB4-4EEA-AB36-99A68FC2E6AD}"/>
    <cellStyle name="SAPBEXexcCritical6 2 10" xfId="44482" xr:uid="{245A9FFA-B991-4C7A-AC23-F3DBC4717B16}"/>
    <cellStyle name="SAPBEXexcCritical6 2 11" xfId="44684" xr:uid="{D30B0436-858F-44BC-A767-0A68E67F3FCA}"/>
    <cellStyle name="SAPBEXexcCritical6 2 12" xfId="44886" xr:uid="{7962F4C1-1885-4C9F-A737-F775D3517C77}"/>
    <cellStyle name="SAPBEXexcCritical6 2 13" xfId="45070" xr:uid="{9982F0F6-9C3B-4C37-B65E-849914019AC9}"/>
    <cellStyle name="SAPBEXexcCritical6 2 14" xfId="45226" xr:uid="{C9377B03-E2B0-49EB-998D-74A248C3CCAA}"/>
    <cellStyle name="SAPBEXexcCritical6 2 15" xfId="45379" xr:uid="{B7F0D20A-8C04-44FB-BAAF-8EA4FF8081B8}"/>
    <cellStyle name="SAPBEXexcCritical6 2 16" xfId="45505" xr:uid="{95D2EB33-5BC3-4095-A548-76F6E3DE5F35}"/>
    <cellStyle name="SAPBEXexcCritical6 2 17" xfId="45596" xr:uid="{1A0FF348-4C28-4E74-9EEB-F58C02DEA2A3}"/>
    <cellStyle name="SAPBEXexcCritical6 2 18" xfId="47696" xr:uid="{F657352F-C936-4B7E-BD5A-D21C505F9F96}"/>
    <cellStyle name="SAPBEXexcCritical6 2 19" xfId="47888" xr:uid="{4BA3CEE5-CF5C-47E3-9E9A-CF9B014A3302}"/>
    <cellStyle name="SAPBEXexcCritical6 2 2" xfId="9723" xr:uid="{CA13DDE0-0F7F-495A-8755-177724A2ED2E}"/>
    <cellStyle name="SAPBEXexcCritical6 2 2 2" xfId="15837" xr:uid="{589F650D-1B0D-4AE2-B737-630C3A373C2D}"/>
    <cellStyle name="SAPBEXexcCritical6 2 2 2 2" xfId="23892" xr:uid="{4FBEF285-0419-4380-A3CF-31CA82F7A180}"/>
    <cellStyle name="SAPBEXexcCritical6 2 2 2 2 2" xfId="39080" xr:uid="{2931F83C-02DF-43E7-8513-8B556D5B40D4}"/>
    <cellStyle name="SAPBEXexcCritical6 2 2 2 3" xfId="30046" xr:uid="{84752236-BFAB-4075-9318-B170429710A6}"/>
    <cellStyle name="SAPBEXexcCritical6 2 2 3" xfId="10961" xr:uid="{952B5CC1-673F-47D2-8DBF-42F8476F32BB}"/>
    <cellStyle name="SAPBEXexcCritical6 2 2 3 2" xfId="19511" xr:uid="{C22971D0-0432-4309-AF82-88C47C22CE4F}"/>
    <cellStyle name="SAPBEXexcCritical6 2 2 3 2 2" xfId="34716" xr:uid="{529B3CB4-983C-4106-BF53-F3D98412F58D}"/>
    <cellStyle name="SAPBEXexcCritical6 2 2 3 3" xfId="25759" xr:uid="{60778692-EEE1-406F-978B-296CB227B44C}"/>
    <cellStyle name="SAPBEXexcCritical6 2 2 4" xfId="18716" xr:uid="{9D794434-ED1B-4858-9F5A-359F46F900E3}"/>
    <cellStyle name="SAPBEXexcCritical6 2 2 4 2" xfId="33921" xr:uid="{89056DCE-D06B-464F-825B-8E42701F7864}"/>
    <cellStyle name="SAPBEXexcCritical6 2 2 5" xfId="17496" xr:uid="{5261A9CE-6EE5-42D6-B533-F1B73F17C81C}"/>
    <cellStyle name="SAPBEXexcCritical6 2 20" xfId="47401" xr:uid="{0F2F1587-9AA4-49A5-8F8D-5DF353C256FA}"/>
    <cellStyle name="SAPBEXexcCritical6 2 21" xfId="46144" xr:uid="{DA43BA74-37FC-414A-A3DC-13469E07E7C3}"/>
    <cellStyle name="SAPBEXexcCritical6 2 22" xfId="48231" xr:uid="{1B8D455C-0B0F-4774-9CB0-C4E4C2B45139}"/>
    <cellStyle name="SAPBEXexcCritical6 2 23" xfId="48370" xr:uid="{D4B3A3A6-4952-4DED-92BB-76A8310B5D83}"/>
    <cellStyle name="SAPBEXexcCritical6 2 24" xfId="48483" xr:uid="{2785D63E-FFE4-419C-9DE2-D8525CC6D5E4}"/>
    <cellStyle name="SAPBEXexcCritical6 2 25" xfId="49822" xr:uid="{274A5560-895E-402B-8CBE-C261B396A16E}"/>
    <cellStyle name="SAPBEXexcCritical6 2 26" xfId="49963" xr:uid="{364040A5-F8A5-4833-B683-50454EE01D58}"/>
    <cellStyle name="SAPBEXexcCritical6 2 27" xfId="50085" xr:uid="{AEFDAE7B-0876-4416-9A57-A945D9835267}"/>
    <cellStyle name="SAPBEXexcCritical6 2 28" xfId="50177" xr:uid="{7ADECEF8-C160-4070-816E-D9DC418F024F}"/>
    <cellStyle name="SAPBEXexcCritical6 2 29" xfId="51321" xr:uid="{754E6D2A-CB89-427C-9E5A-8A450785E581}"/>
    <cellStyle name="SAPBEXexcCritical6 2 3" xfId="11457" xr:uid="{F93AF249-CE66-441A-A3A4-D20FE76B9BB4}"/>
    <cellStyle name="SAPBEXexcCritical6 2 3 2" xfId="19999" xr:uid="{79A583EA-531C-456B-B649-175BA3C3A1B5}"/>
    <cellStyle name="SAPBEXexcCritical6 2 3 2 2" xfId="35198" xr:uid="{16C06CFA-404F-488A-A3AF-543A05D08EF8}"/>
    <cellStyle name="SAPBEXexcCritical6 2 3 3" xfId="26239" xr:uid="{616244AA-1787-4512-B9F4-8F64B5C1C93B}"/>
    <cellStyle name="SAPBEXexcCritical6 2 30" xfId="51455" xr:uid="{470918F2-5985-4B36-AEC5-9CB404E667F1}"/>
    <cellStyle name="SAPBEXexcCritical6 2 31" xfId="51568" xr:uid="{E39B78A0-8262-4E15-AC28-78C56DB9DC1C}"/>
    <cellStyle name="SAPBEXexcCritical6 2 32" xfId="51976" xr:uid="{F1BA386A-2462-4EE3-A3FD-F8D3C5046C4A}"/>
    <cellStyle name="SAPBEXexcCritical6 2 33" xfId="52421" xr:uid="{C9356F9B-F3E9-4BC0-BB11-39A81415FFB6}"/>
    <cellStyle name="SAPBEXexcCritical6 2 4" xfId="13997" xr:uid="{39ADEB4F-7C8B-4A12-BC08-B775D5BECA13}"/>
    <cellStyle name="SAPBEXexcCritical6 2 4 2" xfId="22088" xr:uid="{7DA85F07-F9E7-4BAB-8CB5-B884478FEDC6}"/>
    <cellStyle name="SAPBEXexcCritical6 2 4 2 2" xfId="37276" xr:uid="{3EBE79DC-D66E-46B4-A896-323AC9CE58D2}"/>
    <cellStyle name="SAPBEXexcCritical6 2 4 3" xfId="28242" xr:uid="{97F9D4E7-004A-493F-88C4-0887C761C4DA}"/>
    <cellStyle name="SAPBEXexcCritical6 2 5" xfId="18353" xr:uid="{40385D65-9A4B-4702-9183-D973E713D72B}"/>
    <cellStyle name="SAPBEXexcCritical6 2 5 2" xfId="33564" xr:uid="{CC3C2FA3-85C2-4709-88AC-F96D5773ECBC}"/>
    <cellStyle name="SAPBEXexcCritical6 2 6" xfId="18258" xr:uid="{F9B8D2A0-4B00-404F-BF91-39D0BB39E53E}"/>
    <cellStyle name="SAPBEXexcCritical6 2 6 2" xfId="33469" xr:uid="{A3FC8A4D-A7BD-4FC0-8468-DC59657E1109}"/>
    <cellStyle name="SAPBEXexcCritical6 2 7" xfId="31623" xr:uid="{1DE95871-2FD5-4AB5-A58D-3F84F7406980}"/>
    <cellStyle name="SAPBEXexcCritical6 2 8" xfId="44084" xr:uid="{E885468B-E36C-42A2-A55C-4EEA0EC990DE}"/>
    <cellStyle name="SAPBEXexcCritical6 2 9" xfId="42170" xr:uid="{533AEC8B-C045-4151-AA7C-410716621D8F}"/>
    <cellStyle name="SAPBEXexcCritical6 20" xfId="47887" xr:uid="{3A4CF3D1-24AC-4E0B-ADD4-CA36DEAEA80A}"/>
    <cellStyle name="SAPBEXexcCritical6 21" xfId="47400" xr:uid="{5CA1BB6B-6CD7-40A1-97AE-1FB3613521CE}"/>
    <cellStyle name="SAPBEXexcCritical6 22" xfId="46145" xr:uid="{040FBD80-BA40-458B-B57F-B4BCD1F57C9D}"/>
    <cellStyle name="SAPBEXexcCritical6 23" xfId="48230" xr:uid="{DA108E2B-E290-403A-BF0F-A4E43355AEFB}"/>
    <cellStyle name="SAPBEXexcCritical6 24" xfId="48369" xr:uid="{E40A9FEA-5F1A-47FD-8383-650B7B255552}"/>
    <cellStyle name="SAPBEXexcCritical6 25" xfId="48482" xr:uid="{451CDB0E-FBD8-4527-8406-53DAD56B8C3F}"/>
    <cellStyle name="SAPBEXexcCritical6 26" xfId="49821" xr:uid="{0C4BE5D3-6E62-46A1-B94A-6B5F6E2BE8F8}"/>
    <cellStyle name="SAPBEXexcCritical6 27" xfId="49962" xr:uid="{EEEE8443-E99A-4B22-A9AC-6E7224370C08}"/>
    <cellStyle name="SAPBEXexcCritical6 28" xfId="50084" xr:uid="{E68AC18E-29B4-4537-90A9-B19C78553B1D}"/>
    <cellStyle name="SAPBEXexcCritical6 29" xfId="50176" xr:uid="{EEEA818F-24B1-49E8-ACC7-CB1FA1C7E2C1}"/>
    <cellStyle name="SAPBEXexcCritical6 3" xfId="9722" xr:uid="{621F6703-AE75-4914-904C-A2410A2B1F9C}"/>
    <cellStyle name="SAPBEXexcCritical6 3 2" xfId="15836" xr:uid="{218D3EFE-F1C6-4E42-8364-5040F0E47EF1}"/>
    <cellStyle name="SAPBEXexcCritical6 3 2 2" xfId="23891" xr:uid="{E02BBBDB-CFED-4300-BD28-F762E3121DA5}"/>
    <cellStyle name="SAPBEXexcCritical6 3 2 2 2" xfId="39079" xr:uid="{C46CB2E7-F381-4EB7-AE93-095A6A68604F}"/>
    <cellStyle name="SAPBEXexcCritical6 3 2 3" xfId="30045" xr:uid="{F728562D-5804-4C30-8715-E22F2C46CD8D}"/>
    <cellStyle name="SAPBEXexcCritical6 3 3" xfId="13046" xr:uid="{8BF146F6-0F98-40A4-A613-CFCE4286BFA7}"/>
    <cellStyle name="SAPBEXexcCritical6 3 3 2" xfId="21381" xr:uid="{B8B7C27A-99E6-4339-9969-FA0E9FADB1E6}"/>
    <cellStyle name="SAPBEXexcCritical6 3 3 2 2" xfId="36569" xr:uid="{849F5D4D-DB0E-41D1-99AD-C233793863CD}"/>
    <cellStyle name="SAPBEXexcCritical6 3 3 3" xfId="27535" xr:uid="{63046DD6-09AA-4D26-A6DF-5C0C3AF2E970}"/>
    <cellStyle name="SAPBEXexcCritical6 3 4" xfId="18715" xr:uid="{BF5B360C-2438-4EE6-913F-AC3F2CC11CC0}"/>
    <cellStyle name="SAPBEXexcCritical6 3 4 2" xfId="33920" xr:uid="{89B01384-54BB-4C6E-8C0C-543185F77610}"/>
    <cellStyle name="SAPBEXexcCritical6 3 5" xfId="17497" xr:uid="{6007AFDE-8469-430F-9462-0B1C77EAF1F9}"/>
    <cellStyle name="SAPBEXexcCritical6 30" xfId="51320" xr:uid="{1422CBE9-9EF0-4417-B599-411F641EBA1D}"/>
    <cellStyle name="SAPBEXexcCritical6 31" xfId="51454" xr:uid="{4B7AD8DB-55A0-4C88-A54C-EC67224E3A08}"/>
    <cellStyle name="SAPBEXexcCritical6 32" xfId="51567" xr:uid="{4F660441-BBE4-42B9-B2B5-10F438A199B5}"/>
    <cellStyle name="SAPBEXexcCritical6 33" xfId="51975" xr:uid="{EDCF12DF-9493-4523-9599-286DFF4792BF}"/>
    <cellStyle name="SAPBEXexcCritical6 34" xfId="52420" xr:uid="{DA40F4DF-A4B2-461E-AAC7-1C3A70A20AC9}"/>
    <cellStyle name="SAPBEXexcCritical6 4" xfId="11458" xr:uid="{88F1DDC9-BD33-419E-8FCB-9C4DD187C8CA}"/>
    <cellStyle name="SAPBEXexcCritical6 4 2" xfId="20000" xr:uid="{E4014381-5C29-47A2-88A7-6227D61D49A1}"/>
    <cellStyle name="SAPBEXexcCritical6 4 2 2" xfId="35199" xr:uid="{B1F1AFC8-7496-4D08-A0AD-ECDD6AE5ECFE}"/>
    <cellStyle name="SAPBEXexcCritical6 4 3" xfId="26240" xr:uid="{12A32494-6FD7-42BE-BE79-D7DFF4A63045}"/>
    <cellStyle name="SAPBEXexcCritical6 5" xfId="12911" xr:uid="{F8703C02-440B-46DC-8DA0-19689092904D}"/>
    <cellStyle name="SAPBEXexcCritical6 5 2" xfId="21279" xr:uid="{42D05B84-077F-4445-B10C-02C861C25051}"/>
    <cellStyle name="SAPBEXexcCritical6 5 2 2" xfId="36467" xr:uid="{149BF5E9-0B78-4BC9-A57C-1D1200D38536}"/>
    <cellStyle name="SAPBEXexcCritical6 5 3" xfId="27433" xr:uid="{9269664C-37E3-4486-9D72-6F6D48B76A0B}"/>
    <cellStyle name="SAPBEXexcCritical6 6" xfId="18352" xr:uid="{DE4B1A3E-4624-4ABE-B821-19EA967CC43F}"/>
    <cellStyle name="SAPBEXexcCritical6 6 2" xfId="33563" xr:uid="{35BFC38F-B05E-4609-AE3A-315EEA79820B}"/>
    <cellStyle name="SAPBEXexcCritical6 7" xfId="18259" xr:uid="{30DAC125-6224-498E-BAC5-CEAAC99DEC6A}"/>
    <cellStyle name="SAPBEXexcCritical6 7 2" xfId="33470" xr:uid="{9702A10B-6031-4D3A-8E56-89F8E4AB34DE}"/>
    <cellStyle name="SAPBEXexcCritical6 8" xfId="31622" xr:uid="{09D8ACC9-963A-4625-BEB9-B454A0E554CA}"/>
    <cellStyle name="SAPBEXexcCritical6 9" xfId="44083" xr:uid="{BFBABB02-9315-4006-BFEB-28ED2ACD0193}"/>
    <cellStyle name="SAPBEXexcGood1" xfId="8054" xr:uid="{7AA5F8A0-8012-43A8-B7D4-CB9D389FEA75}"/>
    <cellStyle name="SAPBEXexcGood1 10" xfId="42169" xr:uid="{9A5A54D0-B26A-40BD-9F89-C5E50D1EAEF3}"/>
    <cellStyle name="SAPBEXexcGood1 11" xfId="44483" xr:uid="{D0AEC22D-E1AD-4C85-9AE8-A76C094C7A1C}"/>
    <cellStyle name="SAPBEXexcGood1 12" xfId="44685" xr:uid="{3DC0D8CB-E51D-4EB6-A8A6-3C47DF8D6389}"/>
    <cellStyle name="SAPBEXexcGood1 13" xfId="44887" xr:uid="{72B55A5B-DBBA-4CF5-BFAE-2362DBD65BF4}"/>
    <cellStyle name="SAPBEXexcGood1 14" xfId="45071" xr:uid="{E1E4AFF4-0177-41CD-AE22-A2CB14C925BF}"/>
    <cellStyle name="SAPBEXexcGood1 15" xfId="45227" xr:uid="{EDE256C3-8FE8-4BC5-AF79-CD87B86C3048}"/>
    <cellStyle name="SAPBEXexcGood1 16" xfId="45380" xr:uid="{AB62312A-1938-493B-B980-1A85AAF32D46}"/>
    <cellStyle name="SAPBEXexcGood1 17" xfId="45506" xr:uid="{BED3517F-8163-4D1B-AE53-BA212F6F7DD7}"/>
    <cellStyle name="SAPBEXexcGood1 18" xfId="45597" xr:uid="{40E6E547-EE0A-4D3E-9504-279D9E4CF1C0}"/>
    <cellStyle name="SAPBEXexcGood1 19" xfId="47697" xr:uid="{09E6750E-A85E-4B15-AE39-0C681494C78A}"/>
    <cellStyle name="SAPBEXexcGood1 2" xfId="8055" xr:uid="{0A546414-C3EF-418B-BD4E-6E580A756C4E}"/>
    <cellStyle name="SAPBEXexcGood1 2 10" xfId="44484" xr:uid="{EF0412D6-C1AB-4BDC-AABD-F61A39A0006C}"/>
    <cellStyle name="SAPBEXexcGood1 2 11" xfId="44686" xr:uid="{A4A04215-8151-4DFD-A936-956FCC5F82C8}"/>
    <cellStyle name="SAPBEXexcGood1 2 12" xfId="44888" xr:uid="{032E8184-EF93-4F74-B6FC-BAB857F2956F}"/>
    <cellStyle name="SAPBEXexcGood1 2 13" xfId="45072" xr:uid="{77FD5A04-D284-4FF0-B405-72C218390575}"/>
    <cellStyle name="SAPBEXexcGood1 2 14" xfId="45228" xr:uid="{05643646-D49B-43B2-A367-28CEAB17AD34}"/>
    <cellStyle name="SAPBEXexcGood1 2 15" xfId="45381" xr:uid="{594CBA15-042B-4C84-A480-96126C02548E}"/>
    <cellStyle name="SAPBEXexcGood1 2 16" xfId="45507" xr:uid="{F8346A55-9436-4B06-88E8-6126496440EE}"/>
    <cellStyle name="SAPBEXexcGood1 2 17" xfId="45598" xr:uid="{3C1FCD6E-03A4-459A-BF5A-612BAD68A502}"/>
    <cellStyle name="SAPBEXexcGood1 2 18" xfId="47698" xr:uid="{6BB2E5C2-4AEF-4332-85CC-7590F84A1D28}"/>
    <cellStyle name="SAPBEXexcGood1 2 19" xfId="47890" xr:uid="{FDD74180-ED9B-4225-B462-763D6E66F7AC}"/>
    <cellStyle name="SAPBEXexcGood1 2 2" xfId="9725" xr:uid="{995733AC-9042-4C36-A35E-2C0BF178F156}"/>
    <cellStyle name="SAPBEXexcGood1 2 2 2" xfId="15839" xr:uid="{92075F31-A62F-4FBC-988B-84E12A68B3F0}"/>
    <cellStyle name="SAPBEXexcGood1 2 2 2 2" xfId="23894" xr:uid="{B8586A88-B836-493E-B291-1A89C10A28F0}"/>
    <cellStyle name="SAPBEXexcGood1 2 2 2 2 2" xfId="39082" xr:uid="{E19DDE32-35CD-4A79-ABA2-B5CA85771FA3}"/>
    <cellStyle name="SAPBEXexcGood1 2 2 2 3" xfId="30048" xr:uid="{80DB8622-62EF-4028-89C7-2F86BDD2CD77}"/>
    <cellStyle name="SAPBEXexcGood1 2 2 3" xfId="16385" xr:uid="{94A3E923-2FC9-47FF-9D35-5C1672C86165}"/>
    <cellStyle name="SAPBEXexcGood1 2 2 3 2" xfId="24440" xr:uid="{E1D5456F-7E52-4FED-A3C2-282CAFB3DD73}"/>
    <cellStyle name="SAPBEXexcGood1 2 2 3 2 2" xfId="39628" xr:uid="{A5CE3116-A1B3-4ECB-9142-AA376EB1C0E9}"/>
    <cellStyle name="SAPBEXexcGood1 2 2 3 3" xfId="30594" xr:uid="{2FEF7068-32AE-426E-9C20-DA7A3A2051C4}"/>
    <cellStyle name="SAPBEXexcGood1 2 2 4" xfId="18718" xr:uid="{5687A904-8C0B-4E00-8339-A6E69EAAC8F5}"/>
    <cellStyle name="SAPBEXexcGood1 2 2 4 2" xfId="33923" xr:uid="{56BB0CC3-1892-4CAA-A91A-E0E01AA395BD}"/>
    <cellStyle name="SAPBEXexcGood1 2 2 5" xfId="17494" xr:uid="{9A06E889-670E-42B0-8313-F84EA61DDA38}"/>
    <cellStyle name="SAPBEXexcGood1 2 20" xfId="45958" xr:uid="{9C89F3A5-41FE-485D-A8F6-82960EF21FBB}"/>
    <cellStyle name="SAPBEXexcGood1 2 21" xfId="46555" xr:uid="{C0809233-4641-4760-AB6B-FC3BF953918C}"/>
    <cellStyle name="SAPBEXexcGood1 2 22" xfId="48233" xr:uid="{E924DFAE-E83A-4DF6-BE46-5420CFF39785}"/>
    <cellStyle name="SAPBEXexcGood1 2 23" xfId="48372" xr:uid="{FB681AA8-5564-4043-B0A2-D728C5310732}"/>
    <cellStyle name="SAPBEXexcGood1 2 24" xfId="48485" xr:uid="{B6CC6471-2A05-4641-BF3F-46B064BD1765}"/>
    <cellStyle name="SAPBEXexcGood1 2 25" xfId="49824" xr:uid="{C7722CD2-2413-4E42-B395-CBDCBC2FE724}"/>
    <cellStyle name="SAPBEXexcGood1 2 26" xfId="49965" xr:uid="{A5229119-3EA3-4450-AA8A-3D3FADA3AF47}"/>
    <cellStyle name="SAPBEXexcGood1 2 27" xfId="50087" xr:uid="{BAA8BAD1-EEE2-4162-8CD3-7FA36E511B78}"/>
    <cellStyle name="SAPBEXexcGood1 2 28" xfId="50179" xr:uid="{34E99E6F-B90B-4625-A632-6FF6194C4CE1}"/>
    <cellStyle name="SAPBEXexcGood1 2 29" xfId="51323" xr:uid="{6899BBCE-C5ED-4B03-A5D9-1650E4CB3431}"/>
    <cellStyle name="SAPBEXexcGood1 2 3" xfId="11455" xr:uid="{B7CE1B21-0079-4627-87DF-3619111267AC}"/>
    <cellStyle name="SAPBEXexcGood1 2 3 2" xfId="19997" xr:uid="{B7427AF3-49C2-4E12-BEF6-AD849BD5281C}"/>
    <cellStyle name="SAPBEXexcGood1 2 3 2 2" xfId="35196" xr:uid="{4C9CAB80-42D2-447B-863F-1FFFA8E94BB9}"/>
    <cellStyle name="SAPBEXexcGood1 2 3 3" xfId="26237" xr:uid="{67383AB4-6C83-4A3D-8F86-866EBF2F6946}"/>
    <cellStyle name="SAPBEXexcGood1 2 30" xfId="51457" xr:uid="{86F6114F-257C-4318-95DC-8596F69E3061}"/>
    <cellStyle name="SAPBEXexcGood1 2 31" xfId="51570" xr:uid="{9D6D1C8D-3D4A-4B7E-8CFF-1AB669A4D03A}"/>
    <cellStyle name="SAPBEXexcGood1 2 32" xfId="51978" xr:uid="{A0B49646-C4D4-4E20-B3B3-4BE0EFEC925C}"/>
    <cellStyle name="SAPBEXexcGood1 2 33" xfId="52423" xr:uid="{BDCE6F29-D5B7-4938-BE8B-5FF66CB0152F}"/>
    <cellStyle name="SAPBEXexcGood1 2 4" xfId="11375" xr:uid="{167F9CC9-111E-4411-BA5C-568F6FA7F574}"/>
    <cellStyle name="SAPBEXexcGood1 2 4 2" xfId="19923" xr:uid="{214DC39F-93AD-448B-9928-08BB143791D3}"/>
    <cellStyle name="SAPBEXexcGood1 2 4 2 2" xfId="35128" xr:uid="{2E35FD38-8F48-4366-9E85-68BA77049146}"/>
    <cellStyle name="SAPBEXexcGood1 2 4 3" xfId="26171" xr:uid="{FD73B4F5-B517-41E9-B5BA-0514F07D99D3}"/>
    <cellStyle name="SAPBEXexcGood1 2 5" xfId="18355" xr:uid="{40B3C977-243F-4E9C-B76B-EA23DE91B500}"/>
    <cellStyle name="SAPBEXexcGood1 2 5 2" xfId="33566" xr:uid="{15833A57-9D7D-40BD-84D6-F29DC5122915}"/>
    <cellStyle name="SAPBEXexcGood1 2 6" xfId="18256" xr:uid="{FE4C4CB0-8286-4F73-B9DC-DE5C587028C3}"/>
    <cellStyle name="SAPBEXexcGood1 2 6 2" xfId="33467" xr:uid="{C8CDE0C5-E529-416F-89BF-98E4E9DC333F}"/>
    <cellStyle name="SAPBEXexcGood1 2 7" xfId="31625" xr:uid="{44ED1FE1-52CC-40DF-99CC-B1D14DDEA065}"/>
    <cellStyle name="SAPBEXexcGood1 2 8" xfId="44086" xr:uid="{7F942C79-F843-441F-9742-3BD5B3FF1A8B}"/>
    <cellStyle name="SAPBEXexcGood1 2 9" xfId="42168" xr:uid="{66852082-A9AE-458F-AE42-5C67A76A735C}"/>
    <cellStyle name="SAPBEXexcGood1 20" xfId="47889" xr:uid="{1245B81F-E2F9-4DE0-B6B3-67086ECF9FB3}"/>
    <cellStyle name="SAPBEXexcGood1 21" xfId="45957" xr:uid="{EC3BCD53-AB0E-4C55-A858-04F1F178F326}"/>
    <cellStyle name="SAPBEXexcGood1 22" xfId="46556" xr:uid="{F1067398-51E9-4FFF-833D-DC3DEB4A61DB}"/>
    <cellStyle name="SAPBEXexcGood1 23" xfId="48232" xr:uid="{B2666752-4684-4FE3-B19A-BB20E480FA94}"/>
    <cellStyle name="SAPBEXexcGood1 24" xfId="48371" xr:uid="{A06237BA-6ED5-4F45-8836-188E8E73F6D8}"/>
    <cellStyle name="SAPBEXexcGood1 25" xfId="48484" xr:uid="{FD84BA7E-7D8C-4AFF-8B0A-43FD42095159}"/>
    <cellStyle name="SAPBEXexcGood1 26" xfId="49823" xr:uid="{1AF0DA1B-4EF6-4455-8726-EA80F35F7D3E}"/>
    <cellStyle name="SAPBEXexcGood1 27" xfId="49964" xr:uid="{A8329801-C0A5-4840-A846-6869677F52A9}"/>
    <cellStyle name="SAPBEXexcGood1 28" xfId="50086" xr:uid="{F3B00693-7CF7-4BC1-B964-65853D6E14C7}"/>
    <cellStyle name="SAPBEXexcGood1 29" xfId="50178" xr:uid="{080B3DE2-E998-4954-AF0D-A328EF796971}"/>
    <cellStyle name="SAPBEXexcGood1 3" xfId="9724" xr:uid="{F72C5940-3099-409F-9DD7-A8CFAD071B15}"/>
    <cellStyle name="SAPBEXexcGood1 3 2" xfId="15838" xr:uid="{557B06A8-E9E7-4A6D-A50C-B65A24AF06AE}"/>
    <cellStyle name="SAPBEXexcGood1 3 2 2" xfId="23893" xr:uid="{FF71757D-9BB8-45A4-8FC2-C9111F07F027}"/>
    <cellStyle name="SAPBEXexcGood1 3 2 2 2" xfId="39081" xr:uid="{52D09B02-5FCE-4443-9C1E-A32D70FEFAC3}"/>
    <cellStyle name="SAPBEXexcGood1 3 2 3" xfId="30047" xr:uid="{F9CB4FCD-EA26-45FA-8EED-277A4C7BED9B}"/>
    <cellStyle name="SAPBEXexcGood1 3 3" xfId="11064" xr:uid="{E7F98146-0526-43D3-AEEB-F3C9BDA2280C}"/>
    <cellStyle name="SAPBEXexcGood1 3 3 2" xfId="19614" xr:uid="{8CDA4BC7-F343-42B5-BC8C-69BE49D89D29}"/>
    <cellStyle name="SAPBEXexcGood1 3 3 2 2" xfId="34819" xr:uid="{158A467B-06ED-4392-9029-66A4FC9F151D}"/>
    <cellStyle name="SAPBEXexcGood1 3 3 3" xfId="25862" xr:uid="{CF842A58-07A2-4A22-A0EE-99817084169B}"/>
    <cellStyle name="SAPBEXexcGood1 3 4" xfId="18717" xr:uid="{5F70BEFF-DE2D-4C48-8FF4-888FE79B3B20}"/>
    <cellStyle name="SAPBEXexcGood1 3 4 2" xfId="33922" xr:uid="{E49544DB-75D1-4DFA-98DF-2748A6647762}"/>
    <cellStyle name="SAPBEXexcGood1 3 5" xfId="17495" xr:uid="{0E8421A2-9196-4268-ACCF-FD7E7D1C13FD}"/>
    <cellStyle name="SAPBEXexcGood1 30" xfId="51322" xr:uid="{26BC3CEF-9076-4541-BD1A-D85CAFA7AF13}"/>
    <cellStyle name="SAPBEXexcGood1 31" xfId="51456" xr:uid="{F6AAE2F3-665A-473C-8599-32EFC7D34D65}"/>
    <cellStyle name="SAPBEXexcGood1 32" xfId="51569" xr:uid="{D229481F-1E91-45F8-A29D-3A76A6D3666D}"/>
    <cellStyle name="SAPBEXexcGood1 33" xfId="51977" xr:uid="{C65CB53A-7185-4274-8702-7614F3479816}"/>
    <cellStyle name="SAPBEXexcGood1 34" xfId="52422" xr:uid="{87485E29-E8DC-4299-AE3E-66A95FC4D72C}"/>
    <cellStyle name="SAPBEXexcGood1 4" xfId="11456" xr:uid="{B46D8AD8-2D66-403F-B9E8-9491D14A393E}"/>
    <cellStyle name="SAPBEXexcGood1 4 2" xfId="19998" xr:uid="{20A82565-D8FE-4E4E-8316-A8436A1947B4}"/>
    <cellStyle name="SAPBEXexcGood1 4 2 2" xfId="35197" xr:uid="{C05BF4BB-3C0F-4824-B77A-6A0DFF3FC3E5}"/>
    <cellStyle name="SAPBEXexcGood1 4 3" xfId="26238" xr:uid="{372063E8-9833-4789-8AA6-1CC838458F40}"/>
    <cellStyle name="SAPBEXexcGood1 5" xfId="10567" xr:uid="{E74B51B9-CEE4-4156-B927-9D4518FF366E}"/>
    <cellStyle name="SAPBEXexcGood1 5 2" xfId="19117" xr:uid="{D791F4CB-B643-4B5E-B0FF-1A409A929B7B}"/>
    <cellStyle name="SAPBEXexcGood1 5 2 2" xfId="34322" xr:uid="{4D6EFA46-B12E-4115-A8E1-1D0CADA653C2}"/>
    <cellStyle name="SAPBEXexcGood1 5 3" xfId="25365" xr:uid="{48A46A83-DD8E-491F-A30B-CC3BB4428896}"/>
    <cellStyle name="SAPBEXexcGood1 6" xfId="18354" xr:uid="{3DA560E1-DABE-4A95-851B-6E6473D3BC8D}"/>
    <cellStyle name="SAPBEXexcGood1 6 2" xfId="33565" xr:uid="{3FFF2A93-77A9-4774-8481-7D85039123DB}"/>
    <cellStyle name="SAPBEXexcGood1 7" xfId="18257" xr:uid="{3383AD64-514F-4E75-AEE0-1BC7A2532478}"/>
    <cellStyle name="SAPBEXexcGood1 7 2" xfId="33468" xr:uid="{74E0666E-7F0D-4A6C-9AE0-E0F7964E5450}"/>
    <cellStyle name="SAPBEXexcGood1 8" xfId="31624" xr:uid="{2144ABF1-7FEA-4350-8CA7-CB7D9A5EF2AE}"/>
    <cellStyle name="SAPBEXexcGood1 9" xfId="44085" xr:uid="{E0816CD0-9CCF-4135-A69C-92F31378DEDD}"/>
    <cellStyle name="SAPBEXexcGood2" xfId="8056" xr:uid="{03100FA3-67DE-4B6B-8AD1-A5CC7469D046}"/>
    <cellStyle name="SAPBEXexcGood2 10" xfId="42167" xr:uid="{5577B875-57D2-425C-833E-2F600305C8C5}"/>
    <cellStyle name="SAPBEXexcGood2 11" xfId="44485" xr:uid="{AD98375C-8DBD-48B6-B106-AD663644D0DA}"/>
    <cellStyle name="SAPBEXexcGood2 12" xfId="44687" xr:uid="{E7A5889B-7269-417F-91BD-AA88D1508E13}"/>
    <cellStyle name="SAPBEXexcGood2 13" xfId="44889" xr:uid="{6A3F0798-7EDD-44CE-9FA4-CBACF86910E6}"/>
    <cellStyle name="SAPBEXexcGood2 14" xfId="45073" xr:uid="{3D5C4251-53FB-4A46-A39F-829CD753571E}"/>
    <cellStyle name="SAPBEXexcGood2 15" xfId="45229" xr:uid="{1404E5C1-A3D5-4ECF-AF8B-642529BEA066}"/>
    <cellStyle name="SAPBEXexcGood2 16" xfId="45382" xr:uid="{B0194019-B5D2-49E5-9575-9E5518F5201C}"/>
    <cellStyle name="SAPBEXexcGood2 17" xfId="45508" xr:uid="{F09DF528-7B4B-401B-A3FA-0E8ADB613958}"/>
    <cellStyle name="SAPBEXexcGood2 18" xfId="45599" xr:uid="{19ACA18D-34E0-495F-89F1-F5959F461543}"/>
    <cellStyle name="SAPBEXexcGood2 19" xfId="47699" xr:uid="{0763D793-F29A-49DC-BB09-5181EEE583C1}"/>
    <cellStyle name="SAPBEXexcGood2 2" xfId="8057" xr:uid="{072F5FB5-48FD-4968-BC1C-463D0372FC4D}"/>
    <cellStyle name="SAPBEXexcGood2 2 10" xfId="44486" xr:uid="{D30FC97C-29EA-4B9D-847C-5B9377BCA331}"/>
    <cellStyle name="SAPBEXexcGood2 2 11" xfId="44688" xr:uid="{1E179C2C-F5B4-44B2-BDCB-0EC7E1488702}"/>
    <cellStyle name="SAPBEXexcGood2 2 12" xfId="44890" xr:uid="{C29FF3AE-CF01-4E6C-B795-5DC09A6F0519}"/>
    <cellStyle name="SAPBEXexcGood2 2 13" xfId="45074" xr:uid="{113D817B-7F6F-484B-9489-9AD448034C20}"/>
    <cellStyle name="SAPBEXexcGood2 2 14" xfId="45230" xr:uid="{70D62BF6-392D-482E-AAEA-A97073C8E86E}"/>
    <cellStyle name="SAPBEXexcGood2 2 15" xfId="45383" xr:uid="{53DCCE04-D922-4DB6-A91C-99B108A7EA5E}"/>
    <cellStyle name="SAPBEXexcGood2 2 16" xfId="45509" xr:uid="{D8EDB62A-5E76-4D29-B9C1-AE2E6C9EC37C}"/>
    <cellStyle name="SAPBEXexcGood2 2 17" xfId="45600" xr:uid="{759A574B-989C-4E0E-A74D-963C37CE1517}"/>
    <cellStyle name="SAPBEXexcGood2 2 18" xfId="47700" xr:uid="{1349FC4C-9F34-4400-AD2A-94BF99A27DBD}"/>
    <cellStyle name="SAPBEXexcGood2 2 19" xfId="47892" xr:uid="{3DA845E0-4DE4-4E71-BDBD-2CA1E2F7AA68}"/>
    <cellStyle name="SAPBEXexcGood2 2 2" xfId="9727" xr:uid="{C3F1AA52-66EA-43F5-B07E-6384F88E744E}"/>
    <cellStyle name="SAPBEXexcGood2 2 2 2" xfId="15841" xr:uid="{FB4692C4-B799-42A9-A0BA-284855CE2364}"/>
    <cellStyle name="SAPBEXexcGood2 2 2 2 2" xfId="23896" xr:uid="{77A8D8A6-5DD0-4824-9335-E147BDF6806B}"/>
    <cellStyle name="SAPBEXexcGood2 2 2 2 2 2" xfId="39084" xr:uid="{DA11BF00-DDA2-46BF-9AB2-03E6245C54C5}"/>
    <cellStyle name="SAPBEXexcGood2 2 2 2 3" xfId="30050" xr:uid="{BE70C541-AB6F-4602-9EBF-38FA8148078B}"/>
    <cellStyle name="SAPBEXexcGood2 2 2 3" xfId="15731" xr:uid="{E451CB4B-6F43-40B8-8D8D-932A63A9626A}"/>
    <cellStyle name="SAPBEXexcGood2 2 2 3 2" xfId="23786" xr:uid="{0190AEA5-0891-4851-A269-8DB124B02DCD}"/>
    <cellStyle name="SAPBEXexcGood2 2 2 3 2 2" xfId="38974" xr:uid="{4D2EB73B-1185-4430-86EE-F9E05202B6B2}"/>
    <cellStyle name="SAPBEXexcGood2 2 2 3 3" xfId="29940" xr:uid="{8D75E66F-2FD5-4B79-86A7-D570B2BCB090}"/>
    <cellStyle name="SAPBEXexcGood2 2 2 4" xfId="18720" xr:uid="{982CA1B2-7E2C-442C-B4ED-4359203A4164}"/>
    <cellStyle name="SAPBEXexcGood2 2 2 4 2" xfId="33925" xr:uid="{A67FD767-D22F-44DF-B91B-8D2F17712C45}"/>
    <cellStyle name="SAPBEXexcGood2 2 2 5" xfId="17492" xr:uid="{94A7BF89-1423-40A8-9844-D283DF77F8A6}"/>
    <cellStyle name="SAPBEXexcGood2 2 20" xfId="45960" xr:uid="{6BC7A63F-6BA3-43B0-ABEB-8592F341A94F}"/>
    <cellStyle name="SAPBEXexcGood2 2 21" xfId="46553" xr:uid="{76A77A6B-28D7-486B-8FDA-A34DC1E0B9AA}"/>
    <cellStyle name="SAPBEXexcGood2 2 22" xfId="48235" xr:uid="{ED719683-F097-4726-95A5-AC7567A2A742}"/>
    <cellStyle name="SAPBEXexcGood2 2 23" xfId="48374" xr:uid="{34F2BAE1-E18C-4092-82A3-EF9F17CA06EE}"/>
    <cellStyle name="SAPBEXexcGood2 2 24" xfId="48487" xr:uid="{17DDD242-C1F6-4DB8-B76C-73B29848030D}"/>
    <cellStyle name="SAPBEXexcGood2 2 25" xfId="49826" xr:uid="{AFF11F6E-2185-4C8D-A784-3DBEC07AE82F}"/>
    <cellStyle name="SAPBEXexcGood2 2 26" xfId="49967" xr:uid="{CCC354C6-1B9E-4592-9A3A-7B624355C8E8}"/>
    <cellStyle name="SAPBEXexcGood2 2 27" xfId="50089" xr:uid="{CE9FFB90-F6D9-463B-95E6-E321E08FC4DC}"/>
    <cellStyle name="SAPBEXexcGood2 2 28" xfId="50181" xr:uid="{0DCA6799-AAA1-4454-BFFD-FE2D925CF998}"/>
    <cellStyle name="SAPBEXexcGood2 2 29" xfId="51325" xr:uid="{B047BD40-8253-40BE-B079-727732F4CA4F}"/>
    <cellStyle name="SAPBEXexcGood2 2 3" xfId="11453" xr:uid="{1455F1AA-F49B-4BB0-AB00-2C7B306BC35F}"/>
    <cellStyle name="SAPBEXexcGood2 2 3 2" xfId="19995" xr:uid="{81607BF4-63C5-4DB7-868C-033CCB4BBD3D}"/>
    <cellStyle name="SAPBEXexcGood2 2 3 2 2" xfId="35194" xr:uid="{F04FAF1C-FA58-4410-9F19-C3E0EB4CF24F}"/>
    <cellStyle name="SAPBEXexcGood2 2 3 3" xfId="26235" xr:uid="{981F6CE7-F71C-48DB-8C24-9914A13F0789}"/>
    <cellStyle name="SAPBEXexcGood2 2 30" xfId="51459" xr:uid="{0B7D1CA4-F21D-409F-A629-B69B70F5F531}"/>
    <cellStyle name="SAPBEXexcGood2 2 31" xfId="51572" xr:uid="{F72BA829-30FC-48B6-8528-7D76AAFF62CA}"/>
    <cellStyle name="SAPBEXexcGood2 2 32" xfId="51980" xr:uid="{B3C0DBF0-FC05-4A26-BE4E-551B94D481D8}"/>
    <cellStyle name="SAPBEXexcGood2 2 33" xfId="52425" xr:uid="{0808BA71-BAA9-44C5-AE8E-5CBA4599F13B}"/>
    <cellStyle name="SAPBEXexcGood2 2 4" xfId="11783" xr:uid="{2DA779D6-8485-4010-89D7-97A1C097D243}"/>
    <cellStyle name="SAPBEXexcGood2 2 4 2" xfId="20287" xr:uid="{8F1CDCF6-4B91-4647-9B86-30A0B14AF186}"/>
    <cellStyle name="SAPBEXexcGood2 2 4 2 2" xfId="35475" xr:uid="{0424E44A-EC7A-448E-8851-7D0081ECA966}"/>
    <cellStyle name="SAPBEXexcGood2 2 4 3" xfId="26461" xr:uid="{64B3FDB0-14CF-4FC6-BC2B-61C360A59308}"/>
    <cellStyle name="SAPBEXexcGood2 2 5" xfId="18357" xr:uid="{A8E7818B-2702-44CE-A720-06E6FDF39738}"/>
    <cellStyle name="SAPBEXexcGood2 2 5 2" xfId="33568" xr:uid="{4A74F01E-D439-4DC6-829B-CFFDFE933A6E}"/>
    <cellStyle name="SAPBEXexcGood2 2 6" xfId="18254" xr:uid="{13E93956-C294-4A8A-AF56-BBE1625722FC}"/>
    <cellStyle name="SAPBEXexcGood2 2 6 2" xfId="33465" xr:uid="{5E86EBAA-C90E-40EB-A299-E71A07EC2ED2}"/>
    <cellStyle name="SAPBEXexcGood2 2 7" xfId="31627" xr:uid="{C546D85E-1F28-4390-A46F-6067688EA82A}"/>
    <cellStyle name="SAPBEXexcGood2 2 8" xfId="44088" xr:uid="{7FBAEE23-A60D-4A70-BD24-0125A0235E8B}"/>
    <cellStyle name="SAPBEXexcGood2 2 9" xfId="42166" xr:uid="{E0297F23-0086-4E9A-9596-BA1B965BEA31}"/>
    <cellStyle name="SAPBEXexcGood2 20" xfId="47891" xr:uid="{F967A06B-B854-47BE-A27E-F93173F37333}"/>
    <cellStyle name="SAPBEXexcGood2 21" xfId="45959" xr:uid="{CE53F80B-F3E7-462C-9D03-328CB6B5A7FA}"/>
    <cellStyle name="SAPBEXexcGood2 22" xfId="46554" xr:uid="{6BF4C3EC-49F1-4C31-8B6A-DB0002075323}"/>
    <cellStyle name="SAPBEXexcGood2 23" xfId="48234" xr:uid="{A20AB614-2031-4593-A104-1A7DA4602504}"/>
    <cellStyle name="SAPBEXexcGood2 24" xfId="48373" xr:uid="{171D2A2E-5369-4EEA-9930-A9DD2125E695}"/>
    <cellStyle name="SAPBEXexcGood2 25" xfId="48486" xr:uid="{CA95CD2D-63E9-4BA4-9637-C06FF41FCD34}"/>
    <cellStyle name="SAPBEXexcGood2 26" xfId="49825" xr:uid="{9B88B490-67F1-4612-BC1B-61F6A63DD6FA}"/>
    <cellStyle name="SAPBEXexcGood2 27" xfId="49966" xr:uid="{57A111D7-69DF-4678-8456-C4AA9B7CB036}"/>
    <cellStyle name="SAPBEXexcGood2 28" xfId="50088" xr:uid="{48E32A6E-6910-4984-974C-B4B68F34FE93}"/>
    <cellStyle name="SAPBEXexcGood2 29" xfId="50180" xr:uid="{BD69395E-A556-4F13-9734-BB896C83345A}"/>
    <cellStyle name="SAPBEXexcGood2 3" xfId="9726" xr:uid="{AF213808-D8F1-4B3D-ABDF-A5469D929685}"/>
    <cellStyle name="SAPBEXexcGood2 3 2" xfId="15840" xr:uid="{23A5D6FE-270A-44FA-8F16-0B98E8E2DC55}"/>
    <cellStyle name="SAPBEXexcGood2 3 2 2" xfId="23895" xr:uid="{39B60B20-D739-4033-B02F-964932D2B80C}"/>
    <cellStyle name="SAPBEXexcGood2 3 2 2 2" xfId="39083" xr:uid="{BD71B523-2063-4F8C-AFE6-436A1B65F758}"/>
    <cellStyle name="SAPBEXexcGood2 3 2 3" xfId="30049" xr:uid="{C2C317BF-1205-43A0-96DB-181A596055C7}"/>
    <cellStyle name="SAPBEXexcGood2 3 3" xfId="12862" xr:uid="{18AC1BAD-45EB-4EF7-B594-D096EB17458C}"/>
    <cellStyle name="SAPBEXexcGood2 3 3 2" xfId="21236" xr:uid="{F1C28874-A69A-4728-A43D-039B1D7E2102}"/>
    <cellStyle name="SAPBEXexcGood2 3 3 2 2" xfId="36424" xr:uid="{4F9F4FF1-A52F-44D1-9C88-2843047999C3}"/>
    <cellStyle name="SAPBEXexcGood2 3 3 3" xfId="27390" xr:uid="{25CE85E5-4BBA-4394-B643-6EBBB2BB9EC1}"/>
    <cellStyle name="SAPBEXexcGood2 3 4" xfId="18719" xr:uid="{35A73F20-7F9D-478B-A0C1-3C5230249877}"/>
    <cellStyle name="SAPBEXexcGood2 3 4 2" xfId="33924" xr:uid="{921122B7-AE1E-4B9D-96F0-EECBC947BCD5}"/>
    <cellStyle name="SAPBEXexcGood2 3 5" xfId="17493" xr:uid="{23D08041-2B9D-44F4-B51A-571867126DC1}"/>
    <cellStyle name="SAPBEXexcGood2 30" xfId="51324" xr:uid="{335ADC07-53E3-4A5E-B9A7-A24EFA349BEF}"/>
    <cellStyle name="SAPBEXexcGood2 31" xfId="51458" xr:uid="{3BFF249C-C0D9-43E6-BC8D-0C9AD142C7FF}"/>
    <cellStyle name="SAPBEXexcGood2 32" xfId="51571" xr:uid="{2CB65240-21EA-4EAC-8DE4-929BDB85C523}"/>
    <cellStyle name="SAPBEXexcGood2 33" xfId="51979" xr:uid="{EF291F40-B09C-48CF-A5FD-2D365BAE9D49}"/>
    <cellStyle name="SAPBEXexcGood2 34" xfId="52424" xr:uid="{C4800CD4-85E4-41E5-B3FC-F6336E8AD64B}"/>
    <cellStyle name="SAPBEXexcGood2 4" xfId="11454" xr:uid="{4F8A9654-146B-42C0-BF18-2F52B5316193}"/>
    <cellStyle name="SAPBEXexcGood2 4 2" xfId="19996" xr:uid="{23255BC5-C2F8-4859-95AF-24F5D672A7AA}"/>
    <cellStyle name="SAPBEXexcGood2 4 2 2" xfId="35195" xr:uid="{7E942176-3C96-449D-8C3A-0FFEC403D66E}"/>
    <cellStyle name="SAPBEXexcGood2 4 3" xfId="26236" xr:uid="{F9B64534-63AB-4180-97E5-971691F87CFE}"/>
    <cellStyle name="SAPBEXexcGood2 5" xfId="12899" xr:uid="{CE29ADBD-35B0-479C-8702-01E94BA1A7BD}"/>
    <cellStyle name="SAPBEXexcGood2 5 2" xfId="21269" xr:uid="{2B7B31A2-DA96-485D-A14D-C76D70EB2D0A}"/>
    <cellStyle name="SAPBEXexcGood2 5 2 2" xfId="36457" xr:uid="{35D0A5A9-5CAC-43BC-80DE-285D69F6394A}"/>
    <cellStyle name="SAPBEXexcGood2 5 3" xfId="27423" xr:uid="{D48FF767-FA78-449D-8D01-700C07289CCD}"/>
    <cellStyle name="SAPBEXexcGood2 6" xfId="18356" xr:uid="{BB0C14DE-05C8-4BA0-889D-4860CB0A773D}"/>
    <cellStyle name="SAPBEXexcGood2 6 2" xfId="33567" xr:uid="{45609204-9257-49C1-9649-12ED1929B38C}"/>
    <cellStyle name="SAPBEXexcGood2 7" xfId="18255" xr:uid="{081FC641-9AFE-4048-A016-8C745ECAA8EA}"/>
    <cellStyle name="SAPBEXexcGood2 7 2" xfId="33466" xr:uid="{E2BD34F1-E886-4957-90AB-C0D38D4601DF}"/>
    <cellStyle name="SAPBEXexcGood2 8" xfId="31626" xr:uid="{1DFC2CF9-83C2-4884-9A7A-5E3FD5FC4C5F}"/>
    <cellStyle name="SAPBEXexcGood2 9" xfId="44087" xr:uid="{5C50FFE1-90B5-4BFA-818B-326963770C70}"/>
    <cellStyle name="SAPBEXexcGood3" xfId="8058" xr:uid="{E9A68D7F-3E7F-4A64-A44A-782EE9F13E59}"/>
    <cellStyle name="SAPBEXexcGood3 10" xfId="42165" xr:uid="{8FC57659-342E-4010-B281-2AFB64B50E24}"/>
    <cellStyle name="SAPBEXexcGood3 11" xfId="44487" xr:uid="{346A6EDA-C109-4E22-AF23-1DDC07312919}"/>
    <cellStyle name="SAPBEXexcGood3 12" xfId="44689" xr:uid="{FC55A56E-6BC4-4425-8A65-D91F240189DD}"/>
    <cellStyle name="SAPBEXexcGood3 13" xfId="44891" xr:uid="{682922D4-136D-4FD7-A6EC-57FEA807C20A}"/>
    <cellStyle name="SAPBEXexcGood3 14" xfId="45075" xr:uid="{35C0A307-76E6-4FC6-9F50-13709B1D62FF}"/>
    <cellStyle name="SAPBEXexcGood3 15" xfId="45231" xr:uid="{43467ECB-0FA2-41F6-BE5A-41AE37216E22}"/>
    <cellStyle name="SAPBEXexcGood3 16" xfId="45384" xr:uid="{50F92700-C62A-490D-9515-37F006D004AB}"/>
    <cellStyle name="SAPBEXexcGood3 17" xfId="45510" xr:uid="{B296E304-79DC-464F-BE5F-25BB838CEEF7}"/>
    <cellStyle name="SAPBEXexcGood3 18" xfId="45601" xr:uid="{8FDAE65E-94B8-4E54-879E-DB9D1965CE98}"/>
    <cellStyle name="SAPBEXexcGood3 19" xfId="47701" xr:uid="{C95B8A4A-961B-436F-AE3C-3C5486956737}"/>
    <cellStyle name="SAPBEXexcGood3 2" xfId="8059" xr:uid="{0EFC55B7-99D2-4EB0-8EF2-C889C8D99A69}"/>
    <cellStyle name="SAPBEXexcGood3 2 10" xfId="44488" xr:uid="{B479A87A-8261-430D-892F-8CDDB6393773}"/>
    <cellStyle name="SAPBEXexcGood3 2 11" xfId="44690" xr:uid="{BFB2D3DB-FE58-4465-98F1-1566E888FF8D}"/>
    <cellStyle name="SAPBEXexcGood3 2 12" xfId="44892" xr:uid="{CA6AA9F9-9D0B-4101-915A-4D778004257E}"/>
    <cellStyle name="SAPBEXexcGood3 2 13" xfId="45076" xr:uid="{B7D6FC10-C4A3-44BB-86AD-1C9257C1BA70}"/>
    <cellStyle name="SAPBEXexcGood3 2 14" xfId="45232" xr:uid="{4DA0B4D1-0792-4A02-B7CE-925FBA87CA42}"/>
    <cellStyle name="SAPBEXexcGood3 2 15" xfId="45385" xr:uid="{8FB1A2F3-F0F4-4B51-A712-CA462F2F8AF9}"/>
    <cellStyle name="SAPBEXexcGood3 2 16" xfId="45511" xr:uid="{537745E0-30B4-4047-8725-2F6FD75EDF6C}"/>
    <cellStyle name="SAPBEXexcGood3 2 17" xfId="45602" xr:uid="{A935E340-490F-4475-A7A7-77144D7C39CA}"/>
    <cellStyle name="SAPBEXexcGood3 2 18" xfId="47702" xr:uid="{86423EBF-ECEE-4F81-AAEE-08063955CF2A}"/>
    <cellStyle name="SAPBEXexcGood3 2 19" xfId="47894" xr:uid="{FA8FBB49-05D7-4784-AE36-589E9DC4EC4E}"/>
    <cellStyle name="SAPBEXexcGood3 2 2" xfId="9729" xr:uid="{C3BEE0B3-2736-4E04-A9E9-C2D2076FB297}"/>
    <cellStyle name="SAPBEXexcGood3 2 2 2" xfId="15843" xr:uid="{367B42DB-73A5-47C9-AC52-E8ECFC2E518C}"/>
    <cellStyle name="SAPBEXexcGood3 2 2 2 2" xfId="23898" xr:uid="{CD842E49-2279-450C-AFC9-3E3773F2A7D2}"/>
    <cellStyle name="SAPBEXexcGood3 2 2 2 2 2" xfId="39086" xr:uid="{2A08609F-2ACC-48BB-BAAF-C7B8090BA842}"/>
    <cellStyle name="SAPBEXexcGood3 2 2 2 3" xfId="30052" xr:uid="{DCAB4806-F476-4A85-AFAB-2B25C68C2A1A}"/>
    <cellStyle name="SAPBEXexcGood3 2 2 3" xfId="13234" xr:uid="{17C4DAC5-6344-47BE-8182-EF792F618CD5}"/>
    <cellStyle name="SAPBEXexcGood3 2 2 3 2" xfId="21513" xr:uid="{5E135AEA-B973-4BB7-98D4-CC78813BFF35}"/>
    <cellStyle name="SAPBEXexcGood3 2 2 3 2 2" xfId="36701" xr:uid="{9F3DC448-7CCF-4E56-B99D-2039941F9C5E}"/>
    <cellStyle name="SAPBEXexcGood3 2 2 3 3" xfId="27667" xr:uid="{FDB2A5FC-5273-47F2-AB11-E718D2E2B766}"/>
    <cellStyle name="SAPBEXexcGood3 2 2 4" xfId="18722" xr:uid="{6C84DBB3-2F7F-491A-BC84-40F51EDEA073}"/>
    <cellStyle name="SAPBEXexcGood3 2 2 4 2" xfId="33927" xr:uid="{F1FF8A64-0A30-491B-A446-F69E1EC1FB97}"/>
    <cellStyle name="SAPBEXexcGood3 2 2 5" xfId="20103" xr:uid="{AC54045C-CB1C-4D29-9E2A-D6816DA948EA}"/>
    <cellStyle name="SAPBEXexcGood3 2 20" xfId="45962" xr:uid="{28B1D33A-72C7-4C31-9E1B-6F98715F4E12}"/>
    <cellStyle name="SAPBEXexcGood3 2 21" xfId="46551" xr:uid="{6108FAB2-5272-4C89-9DD6-CE95C2225E89}"/>
    <cellStyle name="SAPBEXexcGood3 2 22" xfId="48237" xr:uid="{42678A8E-31DB-469C-8916-07A29BF5496D}"/>
    <cellStyle name="SAPBEXexcGood3 2 23" xfId="48376" xr:uid="{24D2A811-63F8-479B-B246-AE7FD0F11CB6}"/>
    <cellStyle name="SAPBEXexcGood3 2 24" xfId="48489" xr:uid="{BE28D568-964B-48B0-8C80-B67E138CF118}"/>
    <cellStyle name="SAPBEXexcGood3 2 25" xfId="49828" xr:uid="{80A537BE-52FA-4D29-A4BA-7A7155B0AEE2}"/>
    <cellStyle name="SAPBEXexcGood3 2 26" xfId="49969" xr:uid="{45C863B5-5761-4084-B9E1-F1732870EBAA}"/>
    <cellStyle name="SAPBEXexcGood3 2 27" xfId="50091" xr:uid="{4A1DB6C0-13B7-4609-977D-DCCD0FC7C9E0}"/>
    <cellStyle name="SAPBEXexcGood3 2 28" xfId="50183" xr:uid="{FE8DFC49-5F52-4D23-B4D6-8F347559EDCD}"/>
    <cellStyle name="SAPBEXexcGood3 2 29" xfId="51327" xr:uid="{315FE75E-758F-4607-A747-CA8FC2290846}"/>
    <cellStyle name="SAPBEXexcGood3 2 3" xfId="11451" xr:uid="{02851C34-25B4-4443-B8A4-1177793C17E4}"/>
    <cellStyle name="SAPBEXexcGood3 2 3 2" xfId="19993" xr:uid="{E82D97B1-0825-48E2-8C8B-1B67B59A7E62}"/>
    <cellStyle name="SAPBEXexcGood3 2 3 2 2" xfId="35192" xr:uid="{3BA8E65D-D7DE-4230-BFAA-EA3231B91A82}"/>
    <cellStyle name="SAPBEXexcGood3 2 3 3" xfId="26233" xr:uid="{A6F85342-B784-429B-B6FF-F1DA1EDD54B9}"/>
    <cellStyle name="SAPBEXexcGood3 2 30" xfId="51461" xr:uid="{0374A410-77C7-418F-A4B2-7F290E8DD14A}"/>
    <cellStyle name="SAPBEXexcGood3 2 31" xfId="51574" xr:uid="{D5F5EDF5-E890-4791-A19B-931A50351B09}"/>
    <cellStyle name="SAPBEXexcGood3 2 32" xfId="51982" xr:uid="{E61D4159-0749-47F2-9A1F-B8277C84AB07}"/>
    <cellStyle name="SAPBEXexcGood3 2 33" xfId="52427" xr:uid="{BE4F9EFF-639C-407D-A45C-B2046931A8C1}"/>
    <cellStyle name="SAPBEXexcGood3 2 4" xfId="12807" xr:uid="{50278D1D-EF6A-4A77-9668-724796B16240}"/>
    <cellStyle name="SAPBEXexcGood3 2 4 2" xfId="21190" xr:uid="{ADCEAA04-0FEF-4907-8FCC-A897AAA680A8}"/>
    <cellStyle name="SAPBEXexcGood3 2 4 2 2" xfId="36378" xr:uid="{55B4138D-1690-456C-ADF8-CBB6407D3202}"/>
    <cellStyle name="SAPBEXexcGood3 2 4 3" xfId="27344" xr:uid="{78F601F4-1847-4DB4-AB80-61A52F1974E4}"/>
    <cellStyle name="SAPBEXexcGood3 2 5" xfId="18359" xr:uid="{666C002D-556E-425C-BC82-973C751DB5D3}"/>
    <cellStyle name="SAPBEXexcGood3 2 5 2" xfId="33570" xr:uid="{A3DF83DA-0441-4D07-86AA-4D918CE3B280}"/>
    <cellStyle name="SAPBEXexcGood3 2 6" xfId="18252" xr:uid="{EE151B26-6767-4299-A244-6627213C9E76}"/>
    <cellStyle name="SAPBEXexcGood3 2 6 2" xfId="33463" xr:uid="{EB7137BA-F848-4140-9F00-A7FD7266D09A}"/>
    <cellStyle name="SAPBEXexcGood3 2 7" xfId="31629" xr:uid="{84113DBA-A96F-4048-BF35-07FEA4149239}"/>
    <cellStyle name="SAPBEXexcGood3 2 8" xfId="44090" xr:uid="{AA047488-398F-4E68-8539-3D0D00A61053}"/>
    <cellStyle name="SAPBEXexcGood3 2 9" xfId="42164" xr:uid="{E18D58D2-9828-4369-B4EA-7657251A2594}"/>
    <cellStyle name="SAPBEXexcGood3 20" xfId="47893" xr:uid="{FD2846C6-110B-4B27-8734-51AD14BD96F1}"/>
    <cellStyle name="SAPBEXexcGood3 21" xfId="45961" xr:uid="{7E86F9A6-C01B-4CDB-A821-130429E5F1A9}"/>
    <cellStyle name="SAPBEXexcGood3 22" xfId="46552" xr:uid="{846F5D4C-B6FB-4BB9-A779-DC5989818FAF}"/>
    <cellStyle name="SAPBEXexcGood3 23" xfId="48236" xr:uid="{C0562E24-AEC8-455F-A196-5FE95790C74C}"/>
    <cellStyle name="SAPBEXexcGood3 24" xfId="48375" xr:uid="{7200CE56-1B5D-4F7C-BEBA-572DF2BED997}"/>
    <cellStyle name="SAPBEXexcGood3 25" xfId="48488" xr:uid="{74ABCD11-97E0-4E04-A7C4-6F423F563393}"/>
    <cellStyle name="SAPBEXexcGood3 26" xfId="49827" xr:uid="{B246E267-81AE-471C-AF60-05442A949EB1}"/>
    <cellStyle name="SAPBEXexcGood3 27" xfId="49968" xr:uid="{A4CC918D-2605-4436-986F-E75259FEB1BF}"/>
    <cellStyle name="SAPBEXexcGood3 28" xfId="50090" xr:uid="{0F549088-A87A-45AD-A250-F3C1EF2E9E62}"/>
    <cellStyle name="SAPBEXexcGood3 29" xfId="50182" xr:uid="{649A7994-1B2E-401A-A42A-E39F791637B8}"/>
    <cellStyle name="SAPBEXexcGood3 3" xfId="9728" xr:uid="{4347CB60-6B5A-4E27-98DF-2465ECD17EC7}"/>
    <cellStyle name="SAPBEXexcGood3 3 2" xfId="15842" xr:uid="{2FB51F14-BA61-4BDD-A274-CC58E5666B71}"/>
    <cellStyle name="SAPBEXexcGood3 3 2 2" xfId="23897" xr:uid="{D217655A-D3E8-494F-9CD3-F6E4D18E6F6A}"/>
    <cellStyle name="SAPBEXexcGood3 3 2 2 2" xfId="39085" xr:uid="{895323BA-2F45-4B9A-A7F1-305C8A0B0CFC}"/>
    <cellStyle name="SAPBEXexcGood3 3 2 3" xfId="30051" xr:uid="{5EA39CA9-EFD7-4C53-BC5F-AD92C458E883}"/>
    <cellStyle name="SAPBEXexcGood3 3 3" xfId="15351" xr:uid="{C776A3D0-3E14-4968-AACA-DBF89CA4FAB4}"/>
    <cellStyle name="SAPBEXexcGood3 3 3 2" xfId="23438" xr:uid="{8CDF1CDE-BB41-4CF2-8F5D-8655D36C84E0}"/>
    <cellStyle name="SAPBEXexcGood3 3 3 2 2" xfId="38626" xr:uid="{B428DBB6-627A-4549-9653-8149AF380CD6}"/>
    <cellStyle name="SAPBEXexcGood3 3 3 3" xfId="29592" xr:uid="{68A38195-15B9-4BB6-83AA-4E00CB9F28B7}"/>
    <cellStyle name="SAPBEXexcGood3 3 4" xfId="18721" xr:uid="{AD851A62-F7C5-431E-9F0B-F4EFA76810BA}"/>
    <cellStyle name="SAPBEXexcGood3 3 4 2" xfId="33926" xr:uid="{7A34907F-1994-4A18-A147-1C8855803187}"/>
    <cellStyle name="SAPBEXexcGood3 3 5" xfId="17491" xr:uid="{EB035FDB-9956-4E1D-ADB5-A3A1432C160F}"/>
    <cellStyle name="SAPBEXexcGood3 30" xfId="51326" xr:uid="{8327C423-F716-434C-AFAE-438A8AD77EF3}"/>
    <cellStyle name="SAPBEXexcGood3 31" xfId="51460" xr:uid="{2D905B37-3059-4A21-A717-BE26546ECC61}"/>
    <cellStyle name="SAPBEXexcGood3 32" xfId="51573" xr:uid="{CBDAC432-F2AF-4EE7-89D8-DDD7FD82F3C6}"/>
    <cellStyle name="SAPBEXexcGood3 33" xfId="51981" xr:uid="{3F0AB3C7-C100-4053-A503-8B42D629DFBA}"/>
    <cellStyle name="SAPBEXexcGood3 34" xfId="52426" xr:uid="{C573937E-449C-408C-BC0A-CF4CF545B8F8}"/>
    <cellStyle name="SAPBEXexcGood3 4" xfId="11452" xr:uid="{04074EC7-F32C-4468-B8CA-547929019F58}"/>
    <cellStyle name="SAPBEXexcGood3 4 2" xfId="19994" xr:uid="{B91DB1EE-6723-42FC-A411-C16CEEEF89F7}"/>
    <cellStyle name="SAPBEXexcGood3 4 2 2" xfId="35193" xr:uid="{46A7B26A-C1E0-40B8-87A3-A26C3726AAD9}"/>
    <cellStyle name="SAPBEXexcGood3 4 3" xfId="26234" xr:uid="{9E45F89C-F8F6-405E-91B1-C198DC77AEFE}"/>
    <cellStyle name="SAPBEXexcGood3 5" xfId="10707" xr:uid="{BCD39D62-B23A-40F6-B287-1CE07B395136}"/>
    <cellStyle name="SAPBEXexcGood3 5 2" xfId="19257" xr:uid="{84B160C7-17F0-418D-9B5B-6F38DD3BC80E}"/>
    <cellStyle name="SAPBEXexcGood3 5 2 2" xfId="34462" xr:uid="{431772F5-63F9-41BD-A5CD-67AB3421E2B4}"/>
    <cellStyle name="SAPBEXexcGood3 5 3" xfId="25505" xr:uid="{86289AE2-26EB-4892-A1A5-C337FF56673F}"/>
    <cellStyle name="SAPBEXexcGood3 6" xfId="18358" xr:uid="{DF8BFD62-F8EA-4F13-B36F-B3E0B55FA0FC}"/>
    <cellStyle name="SAPBEXexcGood3 6 2" xfId="33569" xr:uid="{14885155-3064-40B6-92E4-F1308E0D3875}"/>
    <cellStyle name="SAPBEXexcGood3 7" xfId="18253" xr:uid="{4BC2B8F0-C791-4E34-8E67-CFD420DBBFF0}"/>
    <cellStyle name="SAPBEXexcGood3 7 2" xfId="33464" xr:uid="{8659D708-9108-475A-A721-85F056849084}"/>
    <cellStyle name="SAPBEXexcGood3 8" xfId="31628" xr:uid="{06EC0B6C-74C3-4E31-B218-CCED1B9BDFF6}"/>
    <cellStyle name="SAPBEXexcGood3 9" xfId="44089" xr:uid="{79421A79-F925-4FD1-9F6F-28FB73C86818}"/>
    <cellStyle name="SAPBEXfilterDrill" xfId="8060" xr:uid="{2E599234-05EE-4E65-8C25-431D1DCFE5D2}"/>
    <cellStyle name="SAPBEXfilterDrill 2" xfId="8061" xr:uid="{A8A4501F-63F5-4983-89C0-A1D9BA4C5E8A}"/>
    <cellStyle name="SAPBEXfilterItem" xfId="8062" xr:uid="{AF862D66-C774-470A-A82C-82FEA320E7DF}"/>
    <cellStyle name="SAPBEXfilterItem 2" xfId="8063" xr:uid="{0707DDDF-6354-4387-B2C3-7E3E9E1E23A3}"/>
    <cellStyle name="SAPBEXfilterText" xfId="8064" xr:uid="{AC32912A-D1AE-42EB-B9D4-BB1D21FD15C8}"/>
    <cellStyle name="SAPBEXfilterText 2" xfId="8065" xr:uid="{A356C0AA-5159-4E77-832E-BB2A293AAEEE}"/>
    <cellStyle name="SAPBEXformats" xfId="8066" xr:uid="{3FCA4453-BF00-491C-B695-462056BD1F31}"/>
    <cellStyle name="SAPBEXformats 10" xfId="41279" xr:uid="{A2BBE099-62E9-4228-B6BC-D052F0746AB7}"/>
    <cellStyle name="SAPBEXformats 11" xfId="44491" xr:uid="{BD7B8821-DC52-4FDB-A4A2-18C888D44EC0}"/>
    <cellStyle name="SAPBEXformats 12" xfId="44693" xr:uid="{B14EB978-FBDA-40EC-8AED-2FAA2D1D7E60}"/>
    <cellStyle name="SAPBEXformats 13" xfId="44894" xr:uid="{A64AB2FE-BA28-466A-A3CA-C2AC256D0F51}"/>
    <cellStyle name="SAPBEXformats 14" xfId="45078" xr:uid="{458B9BAE-000E-4871-8C66-86A3409F74F0}"/>
    <cellStyle name="SAPBEXformats 15" xfId="45234" xr:uid="{C11E982A-E7AB-41F4-AA4D-582B96A8C470}"/>
    <cellStyle name="SAPBEXformats 16" xfId="45387" xr:uid="{6060D900-BD21-4238-A9D7-D6B0A631D27F}"/>
    <cellStyle name="SAPBEXformats 17" xfId="45512" xr:uid="{8B5D46F2-F695-44B3-9164-DCF2760250DF}"/>
    <cellStyle name="SAPBEXformats 18" xfId="45603" xr:uid="{01191CAB-9085-465E-9D34-58F422938551}"/>
    <cellStyle name="SAPBEXformats 19" xfId="47704" xr:uid="{2C935A99-2F7F-4EFA-B144-C2DBA883DFB8}"/>
    <cellStyle name="SAPBEXformats 2" xfId="8067" xr:uid="{8D6964C5-F96B-425C-A28C-B6D5BD5DDEAD}"/>
    <cellStyle name="SAPBEXformats 2 10" xfId="44492" xr:uid="{6197800E-FE70-4522-8BDF-99BBF5491CF0}"/>
    <cellStyle name="SAPBEXformats 2 11" xfId="44694" xr:uid="{41DE3C55-FE18-4F8A-91DF-EAD2C9B4337B}"/>
    <cellStyle name="SAPBEXformats 2 12" xfId="44895" xr:uid="{7281185E-E954-47F7-B5E7-B8BB909393EE}"/>
    <cellStyle name="SAPBEXformats 2 13" xfId="45079" xr:uid="{CEA10F9E-EB7C-4CD9-B3FB-0CC144B05B45}"/>
    <cellStyle name="SAPBEXformats 2 14" xfId="45235" xr:uid="{03E6A5D3-9135-4226-9586-FAE600FA1D0A}"/>
    <cellStyle name="SAPBEXformats 2 15" xfId="45388" xr:uid="{B7285665-3BDE-4F43-9316-FB5EC57DDDE1}"/>
    <cellStyle name="SAPBEXformats 2 16" xfId="45513" xr:uid="{A1E88508-CE06-4E48-827A-EE75F870EA36}"/>
    <cellStyle name="SAPBEXformats 2 17" xfId="45604" xr:uid="{B85F32EC-8F14-426F-B8C1-F92FA164CFA8}"/>
    <cellStyle name="SAPBEXformats 2 18" xfId="47705" xr:uid="{3CFE36B7-B595-4F4A-9E78-9727F144BB6D}"/>
    <cellStyle name="SAPBEXformats 2 19" xfId="47896" xr:uid="{D9C40054-C041-4540-AFF6-6FF01ADFB9BB}"/>
    <cellStyle name="SAPBEXformats 2 2" xfId="9731" xr:uid="{2028E325-2679-4F18-9748-5B5B92DD0BBF}"/>
    <cellStyle name="SAPBEXformats 2 2 2" xfId="15845" xr:uid="{8A75A9AC-A7EC-4DFE-9624-4CF14A8A7655}"/>
    <cellStyle name="SAPBEXformats 2 2 2 2" xfId="23900" xr:uid="{2A6F8374-2D1E-4A09-AE2D-CF70BA629BAE}"/>
    <cellStyle name="SAPBEXformats 2 2 2 2 2" xfId="39088" xr:uid="{FC756B8D-5909-4720-858E-A6E0D08CA36D}"/>
    <cellStyle name="SAPBEXformats 2 2 2 3" xfId="30054" xr:uid="{5B2769A7-31C0-4FD6-93EF-F86D442E2D5C}"/>
    <cellStyle name="SAPBEXformats 2 2 3" xfId="10960" xr:uid="{571B11A2-5CE6-4D82-B6DB-FA5B23BBC771}"/>
    <cellStyle name="SAPBEXformats 2 2 3 2" xfId="19510" xr:uid="{A9525296-6584-43B0-8A69-EC5212696065}"/>
    <cellStyle name="SAPBEXformats 2 2 3 2 2" xfId="34715" xr:uid="{3558A7BB-A35F-4E7B-8010-B9A0F4A09F1E}"/>
    <cellStyle name="SAPBEXformats 2 2 3 3" xfId="25758" xr:uid="{688CA31C-CF9F-4A6D-B4EE-08793E7EF4C9}"/>
    <cellStyle name="SAPBEXformats 2 2 4" xfId="18724" xr:uid="{3FB4DB93-A9C9-431A-B20F-AA4C6AA3DBF6}"/>
    <cellStyle name="SAPBEXformats 2 2 4 2" xfId="33929" xr:uid="{EF7CDA7A-142B-4B58-84EB-06BEC5F8105A}"/>
    <cellStyle name="SAPBEXformats 2 2 5" xfId="17489" xr:uid="{29C48CD5-34F3-4B03-9591-EB8B225DB8AD}"/>
    <cellStyle name="SAPBEXformats 2 20" xfId="47403" xr:uid="{8AABFB32-7C47-4978-A507-CFAA2DDC8A33}"/>
    <cellStyle name="SAPBEXformats 2 21" xfId="46549" xr:uid="{EAC25597-C304-45DE-B870-0AF4CAC88DE2}"/>
    <cellStyle name="SAPBEXformats 2 22" xfId="48241" xr:uid="{2832C6D5-5F8B-4099-A716-4F7F3308799A}"/>
    <cellStyle name="SAPBEXformats 2 23" xfId="48379" xr:uid="{8DDD4007-F4DA-4869-80F0-F6B9A1BEF4C5}"/>
    <cellStyle name="SAPBEXformats 2 24" xfId="48491" xr:uid="{3FB2C590-87D0-4CC0-A759-C9E0639EBD1A}"/>
    <cellStyle name="SAPBEXformats 2 25" xfId="49830" xr:uid="{41562162-0B50-4078-A813-2BC44CB7A83D}"/>
    <cellStyle name="SAPBEXformats 2 26" xfId="49972" xr:uid="{EEBF6366-ED67-4C9F-B982-BBFCABCB31E3}"/>
    <cellStyle name="SAPBEXformats 2 27" xfId="50093" xr:uid="{6519B9F6-5F69-4259-A91D-F4300F5940B8}"/>
    <cellStyle name="SAPBEXformats 2 28" xfId="50185" xr:uid="{E34F1F56-BF13-463E-9C95-FEBDE6683794}"/>
    <cellStyle name="SAPBEXformats 2 29" xfId="51329" xr:uid="{7393D086-0D35-40ED-8804-765ADE11D3F5}"/>
    <cellStyle name="SAPBEXformats 2 3" xfId="11447" xr:uid="{1C1ABDCE-AC63-4B3E-AD41-B68080BBF392}"/>
    <cellStyle name="SAPBEXformats 2 3 2" xfId="19989" xr:uid="{733644BB-1C3D-43B2-9DB3-E8821C7BBE96}"/>
    <cellStyle name="SAPBEXformats 2 3 2 2" xfId="35188" xr:uid="{B26B4D69-80F7-4805-A012-24014C5F83AD}"/>
    <cellStyle name="SAPBEXformats 2 3 3" xfId="26229" xr:uid="{957BD5F0-7DBE-4C10-A402-28962E97F994}"/>
    <cellStyle name="SAPBEXformats 2 30" xfId="51464" xr:uid="{0E7AD473-8ED5-4439-AB31-5D6DA65DAA33}"/>
    <cellStyle name="SAPBEXformats 2 31" xfId="51576" xr:uid="{DC90E2B7-37F7-47E4-ACA9-B0D2C9356B40}"/>
    <cellStyle name="SAPBEXformats 2 32" xfId="51984" xr:uid="{E801A226-E4EE-4C9E-842B-58F4C0CD03B2}"/>
    <cellStyle name="SAPBEXformats 2 33" xfId="52429" xr:uid="{3B67C75A-2769-449B-A5AA-19BBA038D7B8}"/>
    <cellStyle name="SAPBEXformats 2 4" xfId="16268" xr:uid="{D5277294-D521-439D-9140-7FE2788FEDE0}"/>
    <cellStyle name="SAPBEXformats 2 4 2" xfId="24323" xr:uid="{6D73AA94-B716-4576-ADDE-3F1EEC4D9CAA}"/>
    <cellStyle name="SAPBEXformats 2 4 2 2" xfId="39511" xr:uid="{DD61B3E7-36BB-42CB-9E25-4404BAE337DD}"/>
    <cellStyle name="SAPBEXformats 2 4 3" xfId="30477" xr:uid="{2A2F736E-1F1F-4B72-B6EF-037B1E3F0640}"/>
    <cellStyle name="SAPBEXformats 2 5" xfId="18361" xr:uid="{4164C719-FC3D-444D-8AF5-38D143D5EB29}"/>
    <cellStyle name="SAPBEXformats 2 5 2" xfId="33572" xr:uid="{48E999BF-8BCB-4BFE-8E50-9BA30A5F5024}"/>
    <cellStyle name="SAPBEXformats 2 6" xfId="18250" xr:uid="{B46BAC1D-A4F9-4E01-A20D-0068311F23EE}"/>
    <cellStyle name="SAPBEXformats 2 6 2" xfId="33461" xr:uid="{86E8028B-7C48-4285-B171-323CF0072EF0}"/>
    <cellStyle name="SAPBEXformats 2 7" xfId="31631" xr:uid="{2D202E1D-CC5A-4D2C-83B0-1F575FAC134A}"/>
    <cellStyle name="SAPBEXformats 2 8" xfId="44093" xr:uid="{A4397802-B073-45C5-BE90-E9442159E76E}"/>
    <cellStyle name="SAPBEXformats 2 9" xfId="41278" xr:uid="{DF73FAEB-ACA0-4690-B625-625FD4287F57}"/>
    <cellStyle name="SAPBEXformats 20" xfId="47895" xr:uid="{C89B1EF5-DB8A-48A0-9F20-FB4AAD6F650E}"/>
    <cellStyle name="SAPBEXformats 21" xfId="47402" xr:uid="{E106D38D-D38E-44D2-A492-4FCC4B27277A}"/>
    <cellStyle name="SAPBEXformats 22" xfId="47917" xr:uid="{75291D30-53CD-498A-9B1A-B2968599EC67}"/>
    <cellStyle name="SAPBEXformats 23" xfId="48240" xr:uid="{71D01AFE-D0CC-4C8E-AF6D-B621664D0859}"/>
    <cellStyle name="SAPBEXformats 24" xfId="48378" xr:uid="{FAABB26D-ACD5-459E-AA86-793D55BD92EE}"/>
    <cellStyle name="SAPBEXformats 25" xfId="48490" xr:uid="{C8A9F2CE-B6D7-444D-B5D0-A910D0AB7531}"/>
    <cellStyle name="SAPBEXformats 26" xfId="49829" xr:uid="{05537A38-597B-4A5D-AC6D-612228A6F4DE}"/>
    <cellStyle name="SAPBEXformats 27" xfId="49971" xr:uid="{997F99D6-1933-416F-BC75-F37B58C96939}"/>
    <cellStyle name="SAPBEXformats 28" xfId="50092" xr:uid="{F17F4E18-5D48-4E1F-904B-8DCCA336F255}"/>
    <cellStyle name="SAPBEXformats 29" xfId="50184" xr:uid="{DD4C573B-233A-4C1A-AE97-17752C868DA3}"/>
    <cellStyle name="SAPBEXformats 3" xfId="9730" xr:uid="{A4CEBA37-1601-48A2-9385-6CA91161C9BE}"/>
    <cellStyle name="SAPBEXformats 3 2" xfId="15844" xr:uid="{9652CC75-8FBB-4D4C-9CF0-6CAD108C7AEF}"/>
    <cellStyle name="SAPBEXformats 3 2 2" xfId="23899" xr:uid="{24DF4FF6-C3B7-4A0D-A064-1F411B6F141D}"/>
    <cellStyle name="SAPBEXformats 3 2 2 2" xfId="39087" xr:uid="{1E3DFB50-3C08-4EA4-BC52-4BE1DCF6019B}"/>
    <cellStyle name="SAPBEXformats 3 2 3" xfId="30053" xr:uid="{E5F2543C-A481-425D-B8A4-E65B41F5EB77}"/>
    <cellStyle name="SAPBEXformats 3 3" xfId="15629" xr:uid="{6A476A6A-B8F2-4202-A56E-14C9B78687B5}"/>
    <cellStyle name="SAPBEXformats 3 3 2" xfId="23684" xr:uid="{E48ED17A-A4BA-4220-BEEF-944B1BA6FB5F}"/>
    <cellStyle name="SAPBEXformats 3 3 2 2" xfId="38872" xr:uid="{AEAACFF0-F29A-4070-B177-891A9A8BC0AC}"/>
    <cellStyle name="SAPBEXformats 3 3 3" xfId="29838" xr:uid="{04F2B756-81A5-40EE-8626-43D1BA17FF7D}"/>
    <cellStyle name="SAPBEXformats 3 4" xfId="18723" xr:uid="{F015987F-803F-4A3B-9FFA-D99B822763F7}"/>
    <cellStyle name="SAPBEXformats 3 4 2" xfId="33928" xr:uid="{24894324-8143-4834-9551-3C25D428D00D}"/>
    <cellStyle name="SAPBEXformats 3 5" xfId="17490" xr:uid="{AA240448-2BBB-4607-B931-4713EA44AAD5}"/>
    <cellStyle name="SAPBEXformats 30" xfId="51328" xr:uid="{5E049220-0E55-4251-9FDC-FB2BC0F520B0}"/>
    <cellStyle name="SAPBEXformats 31" xfId="51463" xr:uid="{7FB013D0-2AD4-4EE7-A35B-5EBE5D5C145C}"/>
    <cellStyle name="SAPBEXformats 32" xfId="51575" xr:uid="{7EAD7C3A-1FCB-4BE3-99DC-25B61C02E552}"/>
    <cellStyle name="SAPBEXformats 33" xfId="51983" xr:uid="{A5FC4A23-21AF-424D-921F-8A0D5B067891}"/>
    <cellStyle name="SAPBEXformats 34" xfId="52428" xr:uid="{45F4E386-C8E1-4550-9E7D-DB0F2BD87581}"/>
    <cellStyle name="SAPBEXformats 4" xfId="11448" xr:uid="{300DAA7E-E6AD-4E44-B310-3D01E7AB2F14}"/>
    <cellStyle name="SAPBEXformats 4 2" xfId="19990" xr:uid="{FFEEC215-37A4-492F-9C91-3CE6867269FA}"/>
    <cellStyle name="SAPBEXformats 4 2 2" xfId="35189" xr:uid="{67BF79E9-F2E5-4483-9803-7051BD9FD537}"/>
    <cellStyle name="SAPBEXformats 4 3" xfId="26230" xr:uid="{20FCFE62-ED7A-4509-85D3-58BBDBDC8F6D}"/>
    <cellStyle name="SAPBEXformats 5" xfId="11869" xr:uid="{B36461EA-1DB3-4439-98BA-6B40A9605224}"/>
    <cellStyle name="SAPBEXformats 5 2" xfId="20364" xr:uid="{540B75D0-D36D-4A0D-831B-E7E9B61BE1A8}"/>
    <cellStyle name="SAPBEXformats 5 2 2" xfId="35552" xr:uid="{73204278-DD04-46FB-A47A-ECC767C339A5}"/>
    <cellStyle name="SAPBEXformats 5 3" xfId="26528" xr:uid="{5957F62D-8947-4D36-B395-895A7ADAE741}"/>
    <cellStyle name="SAPBEXformats 6" xfId="18360" xr:uid="{7ED0E3BD-2194-4955-916A-0CE83F53DF17}"/>
    <cellStyle name="SAPBEXformats 6 2" xfId="33571" xr:uid="{447D7640-B0B1-479F-8A94-13EE20442D43}"/>
    <cellStyle name="SAPBEXformats 7" xfId="18251" xr:uid="{32B077A9-FFF1-4485-9742-F2A4297C6314}"/>
    <cellStyle name="SAPBEXformats 7 2" xfId="33462" xr:uid="{AB3592A9-F941-455F-AC0F-765A4472BAA8}"/>
    <cellStyle name="SAPBEXformats 8" xfId="31630" xr:uid="{8ED0CFBE-C052-48AE-B133-01B8EEB3C565}"/>
    <cellStyle name="SAPBEXformats 9" xfId="44092" xr:uid="{1F867633-2855-40E2-A9F1-C6E130473D4C}"/>
    <cellStyle name="SAPBEXheaderItem" xfId="8068" xr:uid="{E07B2B8E-1ABB-422D-9BD1-58E05B12CE1A}"/>
    <cellStyle name="SAPBEXheaderItem 2" xfId="8069" xr:uid="{F0F6154A-8B3E-40F4-B790-177AC03B8C29}"/>
    <cellStyle name="SAPBEXheaderText" xfId="8070" xr:uid="{B3CC37A8-B14F-48D3-82DE-8E195F12EBAB}"/>
    <cellStyle name="SAPBEXheaderText 2" xfId="8071" xr:uid="{E50CDAA1-CB56-4A19-883C-93A3C72356AE}"/>
    <cellStyle name="SAPBEXresData" xfId="8072" xr:uid="{1AF7F7D7-669B-4268-84AA-58E22C19A865}"/>
    <cellStyle name="SAPBEXresData 10" xfId="41277" xr:uid="{8372821D-0C80-4A31-9922-C38CF125AC6F}"/>
    <cellStyle name="SAPBEXresData 11" xfId="44496" xr:uid="{8F6FA2D3-00DD-49A9-BFE7-010DACE79997}"/>
    <cellStyle name="SAPBEXresData 12" xfId="44698" xr:uid="{736AE88F-56FE-4BC5-A052-4BB92CE67EA2}"/>
    <cellStyle name="SAPBEXresData 13" xfId="44899" xr:uid="{AAABB923-2D06-4981-A6E1-9979AAD6F230}"/>
    <cellStyle name="SAPBEXresData 14" xfId="45083" xr:uid="{A27CB2DE-6CC6-48D5-B864-1A3B971D71E7}"/>
    <cellStyle name="SAPBEXresData 15" xfId="45239" xr:uid="{E1435374-15FD-4F4D-BED4-F3D555AF3297}"/>
    <cellStyle name="SAPBEXresData 16" xfId="45392" xr:uid="{F3147E99-C8C4-4F42-B6F0-0191526B9C4E}"/>
    <cellStyle name="SAPBEXresData 17" xfId="45514" xr:uid="{D527C0A8-C1E1-4648-8F98-A5B898B3F6D8}"/>
    <cellStyle name="SAPBEXresData 18" xfId="45605" xr:uid="{FAA60667-2A8A-4F0D-A01B-8FAF5A34F892}"/>
    <cellStyle name="SAPBEXresData 19" xfId="47707" xr:uid="{88A4D320-5C91-4072-AC3E-4C7F5B313290}"/>
    <cellStyle name="SAPBEXresData 2" xfId="8073" xr:uid="{14F990F9-852E-4201-A2A7-E73910740938}"/>
    <cellStyle name="SAPBEXresData 2 10" xfId="44497" xr:uid="{46C63F6F-D4C2-463A-93D5-A428499F6270}"/>
    <cellStyle name="SAPBEXresData 2 11" xfId="44699" xr:uid="{74078E26-FD99-4504-A4ED-456C2D37A5C1}"/>
    <cellStyle name="SAPBEXresData 2 12" xfId="44900" xr:uid="{04DD44CB-F5F8-4042-B963-7CA66C6BE045}"/>
    <cellStyle name="SAPBEXresData 2 13" xfId="45084" xr:uid="{EAD4AAE4-3DCC-44C3-80F1-2EF2B173B12F}"/>
    <cellStyle name="SAPBEXresData 2 14" xfId="45240" xr:uid="{765456B3-034A-4E25-95F8-8620D48CCF15}"/>
    <cellStyle name="SAPBEXresData 2 15" xfId="45393" xr:uid="{E89DBB74-F8B4-473E-A748-E2DFE5C5B645}"/>
    <cellStyle name="SAPBEXresData 2 16" xfId="45515" xr:uid="{16ADB67D-EECD-469D-8330-F91E9A5F3EE3}"/>
    <cellStyle name="SAPBEXresData 2 17" xfId="45606" xr:uid="{8AB5C717-517D-4BE9-B636-AD41D3D7F55F}"/>
    <cellStyle name="SAPBEXresData 2 18" xfId="47708" xr:uid="{239B59C0-609F-488D-82BD-CD099E1355AA}"/>
    <cellStyle name="SAPBEXresData 2 19" xfId="47898" xr:uid="{B05F06DA-50CF-418B-81C5-67C5CCD6F3CD}"/>
    <cellStyle name="SAPBEXresData 2 2" xfId="9733" xr:uid="{AC887A24-2B3B-4F0A-9901-6FD93C248C21}"/>
    <cellStyle name="SAPBEXresData 2 2 2" xfId="15847" xr:uid="{D1DF7DB1-6ACF-493B-B658-595CD9CC4703}"/>
    <cellStyle name="SAPBEXresData 2 2 2 2" xfId="23902" xr:uid="{FE138084-B999-4BE3-9861-AE17B16F1ABB}"/>
    <cellStyle name="SAPBEXresData 2 2 2 2 2" xfId="39090" xr:uid="{B4BE857F-E3D6-42DD-8AB7-15029AECD785}"/>
    <cellStyle name="SAPBEXresData 2 2 2 3" xfId="30056" xr:uid="{3A07297D-1AAA-40A3-9C41-FB13BDDD93B7}"/>
    <cellStyle name="SAPBEXresData 2 2 3" xfId="12222" xr:uid="{E4599DFC-BDF7-4D77-895C-96C812FF8EBC}"/>
    <cellStyle name="SAPBEXresData 2 2 3 2" xfId="20660" xr:uid="{BA0C1B73-4D3F-488C-A7CC-BFAFDBE92469}"/>
    <cellStyle name="SAPBEXresData 2 2 3 2 2" xfId="35848" xr:uid="{8EF25AC2-041F-4FD9-8D23-702CA055F345}"/>
    <cellStyle name="SAPBEXresData 2 2 3 3" xfId="26814" xr:uid="{C8AAC816-142A-42BA-9C6A-66EBDC3BD76F}"/>
    <cellStyle name="SAPBEXresData 2 2 4" xfId="18726" xr:uid="{DF6BF08C-96B7-4F0C-AAED-B405EC7A3CFB}"/>
    <cellStyle name="SAPBEXresData 2 2 4 2" xfId="33931" xr:uid="{2DDDE528-BA5F-4A86-9BC1-BFFCD8BA5022}"/>
    <cellStyle name="SAPBEXresData 2 2 5" xfId="17487" xr:uid="{8A2D24E0-57D1-4CF6-8CF4-504120673922}"/>
    <cellStyle name="SAPBEXresData 2 20" xfId="45963" xr:uid="{0093D496-1F67-4856-BEEA-C403526F8873}"/>
    <cellStyle name="SAPBEXresData 2 21" xfId="46140" xr:uid="{B7DA952C-2D84-4032-AF66-BF185D8D221B}"/>
    <cellStyle name="SAPBEXresData 2 22" xfId="48245" xr:uid="{FBD9AA2A-5DEB-49F4-83B6-1167E7FF23EA}"/>
    <cellStyle name="SAPBEXresData 2 23" xfId="48384" xr:uid="{69ECEF2A-F892-49E7-8A82-153C64DC9110}"/>
    <cellStyle name="SAPBEXresData 2 24" xfId="48493" xr:uid="{C7C2C526-19FC-4449-8620-FC73209E78F0}"/>
    <cellStyle name="SAPBEXresData 2 25" xfId="49834" xr:uid="{7130800A-E34D-47BC-9364-2D21C011264F}"/>
    <cellStyle name="SAPBEXresData 2 26" xfId="49977" xr:uid="{AE7CFA4A-6DE6-471C-97F6-C0BA78EA6A44}"/>
    <cellStyle name="SAPBEXresData 2 27" xfId="50095" xr:uid="{F7D80E0C-FEA3-4571-ADDA-6C74C6E5F6D3}"/>
    <cellStyle name="SAPBEXresData 2 28" xfId="50187" xr:uid="{C550F18A-103F-42C4-9768-2151BDC6A9D3}"/>
    <cellStyle name="SAPBEXresData 2 29" xfId="51333" xr:uid="{B0A1DF40-00F4-4FDC-AD5C-FE1E1CC0CF88}"/>
    <cellStyle name="SAPBEXresData 2 3" xfId="11441" xr:uid="{38FB72BD-D9F2-4E92-A497-8CF89DBC3652}"/>
    <cellStyle name="SAPBEXresData 2 3 2" xfId="19983" xr:uid="{F0C39433-F06A-4C26-B015-5048ADAC92C9}"/>
    <cellStyle name="SAPBEXresData 2 3 2 2" xfId="35182" xr:uid="{6D5300B4-FC36-4A07-A90A-97F37D4A5D64}"/>
    <cellStyle name="SAPBEXresData 2 3 3" xfId="26223" xr:uid="{F9CB8BD2-95D1-4873-B1BD-0630D00FC594}"/>
    <cellStyle name="SAPBEXresData 2 30" xfId="51469" xr:uid="{F97CF277-8B59-4391-A8A8-5E1CA3F57483}"/>
    <cellStyle name="SAPBEXresData 2 31" xfId="51578" xr:uid="{5D05CA7D-CE15-4B88-B384-950C7682215A}"/>
    <cellStyle name="SAPBEXresData 2 32" xfId="51986" xr:uid="{26AB3743-66AE-47ED-AA3A-468D17F07702}"/>
    <cellStyle name="SAPBEXresData 2 33" xfId="52431" xr:uid="{B09F190B-27CE-4715-992A-36B703BBA572}"/>
    <cellStyle name="SAPBEXresData 2 4" xfId="12978" xr:uid="{852BD06F-1A83-4827-A99D-6A9F079735F5}"/>
    <cellStyle name="SAPBEXresData 2 4 2" xfId="21332" xr:uid="{167DAC87-1491-4C16-B2CC-372EB2EE1BB9}"/>
    <cellStyle name="SAPBEXresData 2 4 2 2" xfId="36520" xr:uid="{93ED7A77-4014-4269-8DD0-02548B0836A1}"/>
    <cellStyle name="SAPBEXresData 2 4 3" xfId="27486" xr:uid="{214C0221-FF27-4D02-9787-22226A31304F}"/>
    <cellStyle name="SAPBEXresData 2 5" xfId="18363" xr:uid="{4BE1BD62-7808-4F89-8940-5A4475E27F33}"/>
    <cellStyle name="SAPBEXresData 2 5 2" xfId="33574" xr:uid="{389BF18F-6D3B-4588-9A6A-7AFE0B9F68C3}"/>
    <cellStyle name="SAPBEXresData 2 6" xfId="18248" xr:uid="{3BEC0212-8595-40B3-BCBE-3FD2436F323D}"/>
    <cellStyle name="SAPBEXresData 2 6 2" xfId="33459" xr:uid="{2EC6002A-50EA-4C24-B578-1C69BE76BC2B}"/>
    <cellStyle name="SAPBEXresData 2 7" xfId="31633" xr:uid="{86C25E01-283D-41E6-AC3E-460F45741454}"/>
    <cellStyle name="SAPBEXresData 2 8" xfId="44098" xr:uid="{43FFA469-9350-427C-AD3C-F4CB65BFDE36}"/>
    <cellStyle name="SAPBEXresData 2 9" xfId="44287" xr:uid="{9CDDA3DA-C2F8-4FDB-AEC0-5705FF24E6E8}"/>
    <cellStyle name="SAPBEXresData 20" xfId="47897" xr:uid="{7AB65590-A0DA-46B3-A9E0-EAC680E8CA04}"/>
    <cellStyle name="SAPBEXresData 21" xfId="47404" xr:uid="{4394EDAF-61E7-45D9-8CA4-382EBE233F24}"/>
    <cellStyle name="SAPBEXresData 22" xfId="46141" xr:uid="{6CAF580A-4B9C-4002-89BB-735FDF2581A0}"/>
    <cellStyle name="SAPBEXresData 23" xfId="48244" xr:uid="{D267C96F-C164-48EA-9C76-6680B8E5356E}"/>
    <cellStyle name="SAPBEXresData 24" xfId="48383" xr:uid="{9760EC91-C945-4A6D-9E9F-D344EA2458E1}"/>
    <cellStyle name="SAPBEXresData 25" xfId="48492" xr:uid="{9C999A2A-3E96-43EE-BA93-E15CBDD2FB42}"/>
    <cellStyle name="SAPBEXresData 26" xfId="49833" xr:uid="{15F5F935-75CD-48A6-A87A-69FB7B6DE8EE}"/>
    <cellStyle name="SAPBEXresData 27" xfId="49976" xr:uid="{6A94CCF0-68F7-4B31-8149-109C149AADB5}"/>
    <cellStyle name="SAPBEXresData 28" xfId="50094" xr:uid="{C979CEA2-3238-4971-842B-A58C9F779D6B}"/>
    <cellStyle name="SAPBEXresData 29" xfId="50186" xr:uid="{FD600FAD-2157-430E-A622-C055C48FC574}"/>
    <cellStyle name="SAPBEXresData 3" xfId="9732" xr:uid="{D86BA965-A022-41D1-BCE7-19187E0F7A3F}"/>
    <cellStyle name="SAPBEXresData 3 2" xfId="15846" xr:uid="{B38932C3-56DB-4DCB-B395-6F0662D4BA28}"/>
    <cellStyle name="SAPBEXresData 3 2 2" xfId="23901" xr:uid="{4B44E21A-63D1-4124-A59F-A2AB8D0E3B7F}"/>
    <cellStyle name="SAPBEXresData 3 2 2 2" xfId="39089" xr:uid="{DBFCDE7E-7B53-4B6E-AC7F-663FA418109F}"/>
    <cellStyle name="SAPBEXresData 3 2 3" xfId="30055" xr:uid="{B275AC53-CF0F-4F9F-A634-1C7F34720710}"/>
    <cellStyle name="SAPBEXresData 3 3" xfId="13070" xr:uid="{284B3985-4F6E-4CD3-8369-182BE201943E}"/>
    <cellStyle name="SAPBEXresData 3 3 2" xfId="21401" xr:uid="{B6C4C66F-5B4C-439D-A626-B2F4CC2B2619}"/>
    <cellStyle name="SAPBEXresData 3 3 2 2" xfId="36589" xr:uid="{39D76286-16FE-497C-924B-FF41BCD2511C}"/>
    <cellStyle name="SAPBEXresData 3 3 3" xfId="27555" xr:uid="{815B89C5-7A00-4182-B04C-6C27B92B3675}"/>
    <cellStyle name="SAPBEXresData 3 4" xfId="18725" xr:uid="{2454965F-827B-4F3D-8783-E8B0398BD33B}"/>
    <cellStyle name="SAPBEXresData 3 4 2" xfId="33930" xr:uid="{49A25AE7-937C-4D38-8121-B2BD3368EDBC}"/>
    <cellStyle name="SAPBEXresData 3 5" xfId="17488" xr:uid="{F6569A79-AAF1-4EA1-8E82-31EDC98D6E7A}"/>
    <cellStyle name="SAPBEXresData 30" xfId="51332" xr:uid="{67B478CC-18FE-4B40-9976-F673847F8CF8}"/>
    <cellStyle name="SAPBEXresData 31" xfId="51468" xr:uid="{2AA5B30F-45F0-478F-93C6-963192E97A30}"/>
    <cellStyle name="SAPBEXresData 32" xfId="51577" xr:uid="{223AE3D5-E09B-4ECA-9422-AF64EE4D45B3}"/>
    <cellStyle name="SAPBEXresData 33" xfId="51985" xr:uid="{1125E51B-37A2-4996-AF44-A519BD823AF7}"/>
    <cellStyle name="SAPBEXresData 34" xfId="52430" xr:uid="{92E88FA1-2253-4942-827A-34C7A3C511DA}"/>
    <cellStyle name="SAPBEXresData 4" xfId="11442" xr:uid="{2EAD37E9-1FD3-4374-9E10-F2741570FD30}"/>
    <cellStyle name="SAPBEXresData 4 2" xfId="19984" xr:uid="{623DCC94-9DB8-4D13-B6B9-8BC26D661F0F}"/>
    <cellStyle name="SAPBEXresData 4 2 2" xfId="35183" xr:uid="{F724234A-8246-4AD2-891E-31A524F06D8E}"/>
    <cellStyle name="SAPBEXresData 4 3" xfId="26224" xr:uid="{F1185748-3F18-4720-B353-8716201938C3}"/>
    <cellStyle name="SAPBEXresData 5" xfId="10923" xr:uid="{AA17A704-CE29-4483-A6C4-BC55FB696B94}"/>
    <cellStyle name="SAPBEXresData 5 2" xfId="19473" xr:uid="{417806E5-34C2-4D57-B98D-77D2552B46C6}"/>
    <cellStyle name="SAPBEXresData 5 2 2" xfId="34678" xr:uid="{5D01601F-D5E9-49FF-8471-229EE100A8B3}"/>
    <cellStyle name="SAPBEXresData 5 3" xfId="25721" xr:uid="{AB3427A5-F675-4271-A6ED-55300719C78D}"/>
    <cellStyle name="SAPBEXresData 6" xfId="18362" xr:uid="{2952B09A-321A-496C-A16F-F486715F0099}"/>
    <cellStyle name="SAPBEXresData 6 2" xfId="33573" xr:uid="{6F99E670-228A-49E7-ADE5-ADC22056EC6F}"/>
    <cellStyle name="SAPBEXresData 7" xfId="18249" xr:uid="{6D967A48-873B-40F3-B0BF-B52F2A7B8300}"/>
    <cellStyle name="SAPBEXresData 7 2" xfId="33460" xr:uid="{65FA6B6F-C13E-4FFA-8B17-7ACF70113E7C}"/>
    <cellStyle name="SAPBEXresData 8" xfId="31632" xr:uid="{CEE58750-762E-4BA7-B552-E7F582586396}"/>
    <cellStyle name="SAPBEXresData 9" xfId="44097" xr:uid="{40EF20FB-0BE6-49A8-A6D8-BEEB8B1FEAA1}"/>
    <cellStyle name="SAPBEXresDataEmph" xfId="8074" xr:uid="{3C662904-05F6-4D22-97F2-7CBDFB8CB7AC}"/>
    <cellStyle name="SAPBEXresDataEmph 10" xfId="44288" xr:uid="{0ED44A45-FDEB-40D6-A313-E03A0A6CC14D}"/>
    <cellStyle name="SAPBEXresDataEmph 11" xfId="44498" xr:uid="{D4C026CD-3D2A-4225-9095-92053C8E963C}"/>
    <cellStyle name="SAPBEXresDataEmph 12" xfId="44700" xr:uid="{AE127899-648D-4128-98A9-4208C74555F9}"/>
    <cellStyle name="SAPBEXresDataEmph 13" xfId="44901" xr:uid="{9D7B9CE1-2944-4937-A511-85911ECB40CE}"/>
    <cellStyle name="SAPBEXresDataEmph 14" xfId="45085" xr:uid="{F9D0841F-5720-4110-94A5-B1B90AD776A5}"/>
    <cellStyle name="SAPBEXresDataEmph 15" xfId="45241" xr:uid="{0B41FE9A-2C4B-4C26-90C4-5358EABBA4FB}"/>
    <cellStyle name="SAPBEXresDataEmph 16" xfId="45394" xr:uid="{42977A48-97C3-40DA-9BA5-F8F26C927E5E}"/>
    <cellStyle name="SAPBEXresDataEmph 17" xfId="45516" xr:uid="{DE314506-DF7C-49B5-8580-ADDAC3D218EB}"/>
    <cellStyle name="SAPBEXresDataEmph 18" xfId="45607" xr:uid="{659F24C4-D4C3-4252-B240-F1D21F8AC88A}"/>
    <cellStyle name="SAPBEXresDataEmph 19" xfId="47709" xr:uid="{616F6EF8-F828-46DC-94CC-C597F67EED7C}"/>
    <cellStyle name="SAPBEXresDataEmph 2" xfId="8075" xr:uid="{5BB28EDF-BC8A-4EB2-9F13-E633180E18FD}"/>
    <cellStyle name="SAPBEXresDataEmph 2 10" xfId="44499" xr:uid="{B9262D72-2958-49A7-AF65-2568D53826E6}"/>
    <cellStyle name="SAPBEXresDataEmph 2 11" xfId="44701" xr:uid="{2563A780-4AFC-4453-A9A5-73E2FCB67DEC}"/>
    <cellStyle name="SAPBEXresDataEmph 2 12" xfId="44902" xr:uid="{926D748B-15B7-4ABC-ACAD-0CD0263D1CC3}"/>
    <cellStyle name="SAPBEXresDataEmph 2 13" xfId="45086" xr:uid="{FCC8D000-B91C-455F-8DA7-1AA8C6728256}"/>
    <cellStyle name="SAPBEXresDataEmph 2 14" xfId="45242" xr:uid="{1B7AE232-8F59-47FA-A338-C314D0BB3B57}"/>
    <cellStyle name="SAPBEXresDataEmph 2 15" xfId="45395" xr:uid="{9CCE4370-9039-4B59-AAE4-6A452E35ECBE}"/>
    <cellStyle name="SAPBEXresDataEmph 2 16" xfId="45517" xr:uid="{15D0ABD9-42B0-47DF-98A7-97500BBDF1D8}"/>
    <cellStyle name="SAPBEXresDataEmph 2 17" xfId="45608" xr:uid="{0D90CCF7-F944-484F-9434-948EC89EED2E}"/>
    <cellStyle name="SAPBEXresDataEmph 2 18" xfId="47710" xr:uid="{95957569-EBCD-4484-B8EE-F2478F8ED168}"/>
    <cellStyle name="SAPBEXresDataEmph 2 19" xfId="47900" xr:uid="{3DD47760-DBBA-4BA4-A559-14F69235FCA4}"/>
    <cellStyle name="SAPBEXresDataEmph 2 2" xfId="9735" xr:uid="{2C96AC95-4097-46D4-819B-7DD4610EF544}"/>
    <cellStyle name="SAPBEXresDataEmph 2 2 2" xfId="15849" xr:uid="{2390957A-9D9C-4D8D-8971-2A09D01FFDF4}"/>
    <cellStyle name="SAPBEXresDataEmph 2 2 2 2" xfId="23904" xr:uid="{EEB91BA9-BC53-431F-AED5-4B314C18AA73}"/>
    <cellStyle name="SAPBEXresDataEmph 2 2 2 2 2" xfId="39092" xr:uid="{3AF55DFB-4DF5-4605-A9C3-C7A9FBED2708}"/>
    <cellStyle name="SAPBEXresDataEmph 2 2 2 3" xfId="30058" xr:uid="{2AE15150-E2AA-4FEE-968E-C040CFD879AE}"/>
    <cellStyle name="SAPBEXresDataEmph 2 2 3" xfId="11651" xr:uid="{F86BA54A-44F6-4E84-A151-04E4BFC71B8A}"/>
    <cellStyle name="SAPBEXresDataEmph 2 2 3 2" xfId="20176" xr:uid="{4EB23583-D43A-4B92-BFB2-DCFD40483A1C}"/>
    <cellStyle name="SAPBEXresDataEmph 2 2 3 2 2" xfId="35364" xr:uid="{D9B43CFC-1AF7-4254-9838-94E4BBE786B5}"/>
    <cellStyle name="SAPBEXresDataEmph 2 2 3 3" xfId="26367" xr:uid="{000DFCE7-3476-4C2D-BC18-49D2B11404DB}"/>
    <cellStyle name="SAPBEXresDataEmph 2 2 4" xfId="18728" xr:uid="{8336B157-1E62-48F8-B4EF-1DA390FE45E6}"/>
    <cellStyle name="SAPBEXresDataEmph 2 2 4 2" xfId="33933" xr:uid="{F78C7FB9-1DE6-406E-BB07-315F8C5EC90E}"/>
    <cellStyle name="SAPBEXresDataEmph 2 2 5" xfId="17485" xr:uid="{9FFBE826-FEC3-4430-A4D9-D20E6FDBB9B8}"/>
    <cellStyle name="SAPBEXresDataEmph 2 20" xfId="47406" xr:uid="{CFF5EFDB-B80B-4DED-B74C-CFD036DA578A}"/>
    <cellStyle name="SAPBEXresDataEmph 2 21" xfId="46547" xr:uid="{B9A71EF5-10E3-4209-A124-3CEE3E7AB526}"/>
    <cellStyle name="SAPBEXresDataEmph 2 22" xfId="48247" xr:uid="{451383F3-1B7C-4124-99CA-45EFD99171D2}"/>
    <cellStyle name="SAPBEXresDataEmph 2 23" xfId="48386" xr:uid="{F85DA166-D8B5-4B93-8784-2E1E39DAD80C}"/>
    <cellStyle name="SAPBEXresDataEmph 2 24" xfId="48495" xr:uid="{02D020FC-2F7F-4FCF-ABE5-138494611E3F}"/>
    <cellStyle name="SAPBEXresDataEmph 2 25" xfId="49836" xr:uid="{6BF5BFB3-41C5-4A95-B198-D517C2AA4821}"/>
    <cellStyle name="SAPBEXresDataEmph 2 26" xfId="49979" xr:uid="{D88AB3BB-05D8-4BAE-9499-D038CF57A6AE}"/>
    <cellStyle name="SAPBEXresDataEmph 2 27" xfId="50097" xr:uid="{4CC351E1-DDB8-4518-A99F-FEF6D8E37282}"/>
    <cellStyle name="SAPBEXresDataEmph 2 28" xfId="50189" xr:uid="{EB279A88-F452-4988-8D97-F1A93BEE6128}"/>
    <cellStyle name="SAPBEXresDataEmph 2 29" xfId="51335" xr:uid="{664CF4D5-84AF-4471-BF62-7B3C9C9C5467}"/>
    <cellStyle name="SAPBEXresDataEmph 2 3" xfId="11439" xr:uid="{C404EA4D-85A4-453A-A37B-4C71B0B91A7B}"/>
    <cellStyle name="SAPBEXresDataEmph 2 3 2" xfId="19981" xr:uid="{8190D00C-FBE1-4632-856B-D93ACD5FDF41}"/>
    <cellStyle name="SAPBEXresDataEmph 2 3 2 2" xfId="35180" xr:uid="{00867C03-6BB0-4009-98C7-EBBE9EF4F150}"/>
    <cellStyle name="SAPBEXresDataEmph 2 3 3" xfId="26221" xr:uid="{F86F0EDD-AC35-42CE-8761-1B73AFCF3BEB}"/>
    <cellStyle name="SAPBEXresDataEmph 2 30" xfId="51471" xr:uid="{F7B0F5A9-955F-4ED4-B8D4-5CB9D2014C4D}"/>
    <cellStyle name="SAPBEXresDataEmph 2 31" xfId="51580" xr:uid="{87BEC377-C6B0-4EAA-B2D2-C6B9DC453CF0}"/>
    <cellStyle name="SAPBEXresDataEmph 2 32" xfId="51988" xr:uid="{D2FA7246-B476-4225-ADE5-C2524787330D}"/>
    <cellStyle name="SAPBEXresDataEmph 2 33" xfId="52433" xr:uid="{5F058FC1-D65E-40FF-A388-C8FD6768A997}"/>
    <cellStyle name="SAPBEXresDataEmph 2 4" xfId="11032" xr:uid="{9F9EC570-E05E-4B85-80EF-26F62F05F410}"/>
    <cellStyle name="SAPBEXresDataEmph 2 4 2" xfId="19582" xr:uid="{7D1432FB-AEB8-4D33-8DFF-471D1B033D67}"/>
    <cellStyle name="SAPBEXresDataEmph 2 4 2 2" xfId="34787" xr:uid="{369069BD-4F69-4C74-A3B4-299926EBC362}"/>
    <cellStyle name="SAPBEXresDataEmph 2 4 3" xfId="25830" xr:uid="{B71B1FB2-B120-4324-9DD0-23B73662925E}"/>
    <cellStyle name="SAPBEXresDataEmph 2 5" xfId="18365" xr:uid="{0BE0CC8F-C3CA-4597-8704-F69DF99B7092}"/>
    <cellStyle name="SAPBEXresDataEmph 2 5 2" xfId="33576" xr:uid="{C54FE7F0-1CB5-40D7-9EB3-C07DA100F8AA}"/>
    <cellStyle name="SAPBEXresDataEmph 2 6" xfId="18247" xr:uid="{8883CB49-0299-42F1-BBF5-8C8C4EAEEFCE}"/>
    <cellStyle name="SAPBEXresDataEmph 2 6 2" xfId="33458" xr:uid="{C4703A44-C333-4F22-97E5-2361092EA127}"/>
    <cellStyle name="SAPBEXresDataEmph 2 7" xfId="31635" xr:uid="{126610A2-FE7B-425E-A59D-338341386E43}"/>
    <cellStyle name="SAPBEXresDataEmph 2 8" xfId="44100" xr:uid="{AF0AFF9C-C001-4F0E-96E0-8C2B5F9BB8BB}"/>
    <cellStyle name="SAPBEXresDataEmph 2 9" xfId="44289" xr:uid="{5DFBD262-94A5-4C9D-8CF5-52AB176736B7}"/>
    <cellStyle name="SAPBEXresDataEmph 20" xfId="47899" xr:uid="{C610C396-2505-492F-85A0-059FA091D759}"/>
    <cellStyle name="SAPBEXresDataEmph 21" xfId="47405" xr:uid="{AF8FABC7-739E-4ED0-93A1-A17FD8B88BDB}"/>
    <cellStyle name="SAPBEXresDataEmph 22" xfId="46139" xr:uid="{45A0B281-F88D-46A1-80C6-2FC0E28ED338}"/>
    <cellStyle name="SAPBEXresDataEmph 23" xfId="48246" xr:uid="{D62EE7D6-3BD1-4E61-BF13-B0812C59A8CA}"/>
    <cellStyle name="SAPBEXresDataEmph 24" xfId="48385" xr:uid="{247F6A70-18D6-46F9-9927-E8959640D03B}"/>
    <cellStyle name="SAPBEXresDataEmph 25" xfId="48494" xr:uid="{3896855D-A730-4AD2-8F1C-8FC671A33B52}"/>
    <cellStyle name="SAPBEXresDataEmph 26" xfId="49835" xr:uid="{27D0D9D0-50FB-480D-9B4A-1E1D51DBB3D3}"/>
    <cellStyle name="SAPBEXresDataEmph 27" xfId="49978" xr:uid="{CA5F9D17-F147-4FFC-8465-9A974490AF81}"/>
    <cellStyle name="SAPBEXresDataEmph 28" xfId="50096" xr:uid="{2F54262C-20B6-43CD-A63A-CA21C24EEF8F}"/>
    <cellStyle name="SAPBEXresDataEmph 29" xfId="50188" xr:uid="{B468AFFD-E0C3-441D-ABB0-643DB23F2082}"/>
    <cellStyle name="SAPBEXresDataEmph 3" xfId="9734" xr:uid="{280501AD-1479-4840-BD95-CBF974ED5D8F}"/>
    <cellStyle name="SAPBEXresDataEmph 3 2" xfId="15848" xr:uid="{2388E4F3-07FC-42F0-9FBC-6D3615995852}"/>
    <cellStyle name="SAPBEXresDataEmph 3 2 2" xfId="23903" xr:uid="{B994E2EE-5CF5-453F-A32B-02EA7266092E}"/>
    <cellStyle name="SAPBEXresDataEmph 3 2 2 2" xfId="39091" xr:uid="{E9C6D17A-F7A3-48ED-9B48-533FD0145694}"/>
    <cellStyle name="SAPBEXresDataEmph 3 2 3" xfId="30057" xr:uid="{6CC61D06-501F-4ED1-812E-B3FC92292EF8}"/>
    <cellStyle name="SAPBEXresDataEmph 3 3" xfId="16333" xr:uid="{CF6FD16D-883D-488B-845E-56F7BE21F9CA}"/>
    <cellStyle name="SAPBEXresDataEmph 3 3 2" xfId="24388" xr:uid="{C21F4A23-3C3D-4B98-8E08-2B314A9744CC}"/>
    <cellStyle name="SAPBEXresDataEmph 3 3 2 2" xfId="39576" xr:uid="{204887AC-656B-48EA-BC66-5969429D0834}"/>
    <cellStyle name="SAPBEXresDataEmph 3 3 3" xfId="30542" xr:uid="{CF4CCB4A-3B37-4B60-A8E5-EC511B4B1F52}"/>
    <cellStyle name="SAPBEXresDataEmph 3 4" xfId="18727" xr:uid="{85F26F8C-CC9C-48C8-94ED-A711649AD146}"/>
    <cellStyle name="SAPBEXresDataEmph 3 4 2" xfId="33932" xr:uid="{5BCC4680-295E-4EF1-B40A-7F1D39BEA3F5}"/>
    <cellStyle name="SAPBEXresDataEmph 3 5" xfId="17486" xr:uid="{9E6C5831-A6C2-4F39-B698-5E9B0E042172}"/>
    <cellStyle name="SAPBEXresDataEmph 30" xfId="51334" xr:uid="{F56F3BAE-522F-4706-BA4C-20ADEC3B4F76}"/>
    <cellStyle name="SAPBEXresDataEmph 31" xfId="51470" xr:uid="{A5F59E20-7A42-49A1-B077-90DBD8578B20}"/>
    <cellStyle name="SAPBEXresDataEmph 32" xfId="51579" xr:uid="{AAB4A7B5-D070-49FD-B7EA-CE9B7BC39340}"/>
    <cellStyle name="SAPBEXresDataEmph 33" xfId="51987" xr:uid="{5375413D-430A-4FC2-94EB-F4359263BBE2}"/>
    <cellStyle name="SAPBEXresDataEmph 34" xfId="52432" xr:uid="{9C1EFA64-BC26-4E0D-B525-6EBA46E785F6}"/>
    <cellStyle name="SAPBEXresDataEmph 4" xfId="11440" xr:uid="{A3487FBA-28DB-4A3B-8546-A8519E6671BB}"/>
    <cellStyle name="SAPBEXresDataEmph 4 2" xfId="19982" xr:uid="{0E638AB3-EE11-4098-9085-5B90C50FDE76}"/>
    <cellStyle name="SAPBEXresDataEmph 4 2 2" xfId="35181" xr:uid="{55A21D06-6B42-4A0A-AA9C-3EDFAAF5B592}"/>
    <cellStyle name="SAPBEXresDataEmph 4 3" xfId="26222" xr:uid="{BA1823BD-A636-448E-84EC-7AC4B5F2E07F}"/>
    <cellStyle name="SAPBEXresDataEmph 5" xfId="11538" xr:uid="{451658E1-85EE-4D16-9550-48B61AB0C477}"/>
    <cellStyle name="SAPBEXresDataEmph 5 2" xfId="20074" xr:uid="{E8DD8790-2F75-4F11-B081-EBB66E6BF0BF}"/>
    <cellStyle name="SAPBEXresDataEmph 5 2 2" xfId="35272" xr:uid="{B6B061EA-DC3D-4EC0-8B84-3F28308F7E5D}"/>
    <cellStyle name="SAPBEXresDataEmph 5 3" xfId="26288" xr:uid="{64FB5921-01C8-4FBD-8910-B858A9989372}"/>
    <cellStyle name="SAPBEXresDataEmph 6" xfId="18364" xr:uid="{1393581B-6313-449E-A14F-FF0712E7F0FC}"/>
    <cellStyle name="SAPBEXresDataEmph 6 2" xfId="33575" xr:uid="{043F3780-6D26-4C94-ADDE-DCC0FFA52A60}"/>
    <cellStyle name="SAPBEXresDataEmph 7" xfId="20530" xr:uid="{F77D1347-43AB-485B-B33D-F3AEB22C8574}"/>
    <cellStyle name="SAPBEXresDataEmph 7 2" xfId="35718" xr:uid="{8FD4B604-E310-46C3-BBC8-8992534840B3}"/>
    <cellStyle name="SAPBEXresDataEmph 8" xfId="31634" xr:uid="{5F7B3AC0-9A56-45EA-95BC-B02ECB39E120}"/>
    <cellStyle name="SAPBEXresDataEmph 9" xfId="44099" xr:uid="{12828786-2A9B-4CC9-8785-C5F49F61AFF4}"/>
    <cellStyle name="SAPBEXresItem" xfId="8076" xr:uid="{B34B29CF-760D-4238-A8EE-2C34839258DB}"/>
    <cellStyle name="SAPBEXresItem 10" xfId="44290" xr:uid="{258661A0-4DDD-4F0B-931E-00861E21E9D8}"/>
    <cellStyle name="SAPBEXresItem 11" xfId="44500" xr:uid="{D7C09CFA-CE37-450B-8D58-77AB62BF5837}"/>
    <cellStyle name="SAPBEXresItem 12" xfId="44702" xr:uid="{1851118A-B930-4D4F-B938-3613C368100A}"/>
    <cellStyle name="SAPBEXresItem 13" xfId="44903" xr:uid="{108C4A26-4D7C-45D1-9DD9-31EDC0A46279}"/>
    <cellStyle name="SAPBEXresItem 14" xfId="45087" xr:uid="{75F91A62-EC69-40F7-AF35-0E4C1B2AEE5B}"/>
    <cellStyle name="SAPBEXresItem 15" xfId="45243" xr:uid="{BD24FF23-17DA-4B56-B665-F00E3E5F45DA}"/>
    <cellStyle name="SAPBEXresItem 16" xfId="45396" xr:uid="{900AFAC8-D4C5-45C1-B996-E0B5CE68CE7D}"/>
    <cellStyle name="SAPBEXresItem 17" xfId="45518" xr:uid="{BB35252E-DA0D-49CA-B135-47DAC2F980BC}"/>
    <cellStyle name="SAPBEXresItem 18" xfId="45609" xr:uid="{A5E82DD9-EB25-4E61-9F7D-E9683EE6CEDE}"/>
    <cellStyle name="SAPBEXresItem 19" xfId="47711" xr:uid="{2522C85E-FAFB-4B20-990E-8BC91C6646FC}"/>
    <cellStyle name="SAPBEXresItem 2" xfId="8077" xr:uid="{5F538235-ECBB-4B9E-A29F-B85936076D1D}"/>
    <cellStyle name="SAPBEXresItem 2 10" xfId="44501" xr:uid="{D4798A8E-5BF4-4A91-A4B1-F3A2EB55C16A}"/>
    <cellStyle name="SAPBEXresItem 2 11" xfId="44703" xr:uid="{1B85DAA2-768D-494F-A797-C4B9A6E5123E}"/>
    <cellStyle name="SAPBEXresItem 2 12" xfId="44904" xr:uid="{EAFB33F2-EF67-4AA0-B3EF-024872729475}"/>
    <cellStyle name="SAPBEXresItem 2 13" xfId="45088" xr:uid="{9567FA07-8065-4A92-9C23-75C42C72F8D5}"/>
    <cellStyle name="SAPBEXresItem 2 14" xfId="45244" xr:uid="{A9991668-B1BF-4912-9F48-09EA8C4591C6}"/>
    <cellStyle name="SAPBEXresItem 2 15" xfId="45397" xr:uid="{A88314C0-6A4C-4831-8291-E91737410D93}"/>
    <cellStyle name="SAPBEXresItem 2 16" xfId="45519" xr:uid="{0AD59698-AB12-4058-8E0C-57CC04C68C48}"/>
    <cellStyle name="SAPBEXresItem 2 17" xfId="45610" xr:uid="{B93CBD93-F5B7-4320-8108-3DF460C0DC1E}"/>
    <cellStyle name="SAPBEXresItem 2 18" xfId="47712" xr:uid="{5B4BF994-E776-47F2-9575-841CCA7C550E}"/>
    <cellStyle name="SAPBEXresItem 2 19" xfId="47902" xr:uid="{49A24B94-C19C-49B4-986C-8BFAF14A8612}"/>
    <cellStyle name="SAPBEXresItem 2 2" xfId="9737" xr:uid="{11BB8D67-A39D-4C81-BC64-D86ABD34077E}"/>
    <cellStyle name="SAPBEXresItem 2 2 2" xfId="15851" xr:uid="{C86645A6-BC16-43EE-9B15-9099A8108C7D}"/>
    <cellStyle name="SAPBEXresItem 2 2 2 2" xfId="23906" xr:uid="{6548289C-59FF-4082-811B-EECB76701A44}"/>
    <cellStyle name="SAPBEXresItem 2 2 2 2 2" xfId="39094" xr:uid="{DB2F2002-A163-4338-8B1B-14639FC8E803}"/>
    <cellStyle name="SAPBEXresItem 2 2 2 3" xfId="30060" xr:uid="{DDB8EF98-B622-47B0-86C3-B646449D045C}"/>
    <cellStyle name="SAPBEXresItem 2 2 3" xfId="16310" xr:uid="{7D6EE8B6-9BFD-4078-A1C9-9FCA1D6AC8A7}"/>
    <cellStyle name="SAPBEXresItem 2 2 3 2" xfId="24365" xr:uid="{7D289145-72F3-4714-9757-D7F88F8A49F0}"/>
    <cellStyle name="SAPBEXresItem 2 2 3 2 2" xfId="39553" xr:uid="{91817228-4D9B-47F1-86C5-2200BA60C1F4}"/>
    <cellStyle name="SAPBEXresItem 2 2 3 3" xfId="30519" xr:uid="{2A1090E5-785C-4B56-9992-5F421396F5FA}"/>
    <cellStyle name="SAPBEXresItem 2 2 4" xfId="18730" xr:uid="{E8084069-3220-4DEC-9C72-BCD958239A20}"/>
    <cellStyle name="SAPBEXresItem 2 2 4 2" xfId="33935" xr:uid="{27204636-8AB9-4101-B78E-96C2F85B687A}"/>
    <cellStyle name="SAPBEXresItem 2 2 5" xfId="17483" xr:uid="{DAD0313A-0D79-4478-9756-E3C557A21C26}"/>
    <cellStyle name="SAPBEXresItem 2 20" xfId="45964" xr:uid="{78D846BF-C49B-4B14-98E2-EA2BC444BBCE}"/>
    <cellStyle name="SAPBEXresItem 2 21" xfId="46545" xr:uid="{FD9F05B8-6170-4395-84DF-9CEE010B5DC6}"/>
    <cellStyle name="SAPBEXresItem 2 22" xfId="48249" xr:uid="{8C63B08B-41FF-4A89-A1DA-B56492FE9E94}"/>
    <cellStyle name="SAPBEXresItem 2 23" xfId="48388" xr:uid="{309B9839-5B82-4A26-A2EE-68D6333C6F76}"/>
    <cellStyle name="SAPBEXresItem 2 24" xfId="48497" xr:uid="{9FE17E6E-8708-4982-86A9-20595B32360F}"/>
    <cellStyle name="SAPBEXresItem 2 25" xfId="49838" xr:uid="{DBAF4624-A794-43B1-9506-2DE164D61FBD}"/>
    <cellStyle name="SAPBEXresItem 2 26" xfId="49981" xr:uid="{EAA55D5E-3C91-4893-8685-D84FF550C6A0}"/>
    <cellStyle name="SAPBEXresItem 2 27" xfId="50099" xr:uid="{887D8C60-040B-437E-96DF-6A09BE274B04}"/>
    <cellStyle name="SAPBEXresItem 2 28" xfId="50191" xr:uid="{CF35BFE4-0C96-488F-8DE9-B950F40D6997}"/>
    <cellStyle name="SAPBEXresItem 2 29" xfId="51337" xr:uid="{4558E880-D9F0-4942-9E20-990C7CB32A8A}"/>
    <cellStyle name="SAPBEXresItem 2 3" xfId="11437" xr:uid="{981F0352-32D7-47D7-87B2-2FABB5A7E8C7}"/>
    <cellStyle name="SAPBEXresItem 2 3 2" xfId="19979" xr:uid="{037C75B8-A72E-4E53-B93C-539A674B501A}"/>
    <cellStyle name="SAPBEXresItem 2 3 2 2" xfId="35179" xr:uid="{507D7822-8458-4352-AB29-BC5EA3BC6C29}"/>
    <cellStyle name="SAPBEXresItem 2 3 3" xfId="26220" xr:uid="{28541AD4-AD51-4D36-893E-F7F98704A3EE}"/>
    <cellStyle name="SAPBEXresItem 2 30" xfId="51473" xr:uid="{1C4D1BDC-0C60-4881-B727-14E809D1D9F3}"/>
    <cellStyle name="SAPBEXresItem 2 31" xfId="51582" xr:uid="{60358C3D-9D26-41A3-AA44-8E29F4779EEF}"/>
    <cellStyle name="SAPBEXresItem 2 32" xfId="51990" xr:uid="{E95D603E-7527-44A2-942D-720FB379579B}"/>
    <cellStyle name="SAPBEXresItem 2 33" xfId="52435" xr:uid="{A7DA27F7-1739-4726-92BB-0C0C59A99E5C}"/>
    <cellStyle name="SAPBEXresItem 2 4" xfId="10599" xr:uid="{E9B949ED-45E6-4778-9B25-071535F18CB9}"/>
    <cellStyle name="SAPBEXresItem 2 4 2" xfId="19149" xr:uid="{E388E133-CA35-4B89-AD58-43ACC732EFF5}"/>
    <cellStyle name="SAPBEXresItem 2 4 2 2" xfId="34354" xr:uid="{2E2A1E9C-2492-4D47-8B3B-E3A8D9CC4B68}"/>
    <cellStyle name="SAPBEXresItem 2 4 3" xfId="25397" xr:uid="{8B96CFDD-2888-4BA8-8384-466837D8E664}"/>
    <cellStyle name="SAPBEXresItem 2 5" xfId="18367" xr:uid="{AE4C864B-0C47-4A97-B7DE-0BEDAC19DBE7}"/>
    <cellStyle name="SAPBEXresItem 2 5 2" xfId="33578" xr:uid="{C73E4B0C-FA6C-4F3E-8AE9-012378A9159C}"/>
    <cellStyle name="SAPBEXresItem 2 6" xfId="20528" xr:uid="{A4FE938B-DA59-41BB-B6D1-2B75BEF1550F}"/>
    <cellStyle name="SAPBEXresItem 2 6 2" xfId="35716" xr:uid="{0613455A-A6F9-438C-82B8-E3C93A62737E}"/>
    <cellStyle name="SAPBEXresItem 2 7" xfId="31637" xr:uid="{58B9E717-32B3-45A5-AF61-3E39BC4C5EEF}"/>
    <cellStyle name="SAPBEXresItem 2 8" xfId="44102" xr:uid="{A8A61FD2-FEEA-4EE2-BC38-80AEB940AC18}"/>
    <cellStyle name="SAPBEXresItem 2 9" xfId="44291" xr:uid="{4BE077DB-99A0-463C-AB33-9C0175383D03}"/>
    <cellStyle name="SAPBEXresItem 20" xfId="47901" xr:uid="{93639682-08CC-4274-9AE0-B61A5A5EB660}"/>
    <cellStyle name="SAPBEXresItem 21" xfId="47407" xr:uid="{B051543A-DABF-4FD9-8098-C87EF1E1B5F7}"/>
    <cellStyle name="SAPBEXresItem 22" xfId="46546" xr:uid="{4A95391F-C2A2-46F0-9789-35159D2535CD}"/>
    <cellStyle name="SAPBEXresItem 23" xfId="48248" xr:uid="{CD3CC098-5981-464C-8CA2-F8C0560F38B9}"/>
    <cellStyle name="SAPBEXresItem 24" xfId="48387" xr:uid="{2766A32E-36EC-4E1E-B266-10185CE64F1A}"/>
    <cellStyle name="SAPBEXresItem 25" xfId="48496" xr:uid="{778CE47A-BB1D-48C9-9C34-E60D07F3083D}"/>
    <cellStyle name="SAPBEXresItem 26" xfId="49837" xr:uid="{798679CB-5B91-4925-959A-4F688924ED3E}"/>
    <cellStyle name="SAPBEXresItem 27" xfId="49980" xr:uid="{19BA7E25-03DD-410A-8241-379BA4012508}"/>
    <cellStyle name="SAPBEXresItem 28" xfId="50098" xr:uid="{5A46B4EE-3FB9-4137-A633-9A01D9BE4FEC}"/>
    <cellStyle name="SAPBEXresItem 29" xfId="50190" xr:uid="{380C881A-09AB-4676-990A-C72F686B2BB2}"/>
    <cellStyle name="SAPBEXresItem 3" xfId="9736" xr:uid="{7BA4329D-5098-44ED-A0D7-E0D92EB45EF6}"/>
    <cellStyle name="SAPBEXresItem 3 2" xfId="15850" xr:uid="{C047C334-8D4F-488E-98BF-E1E08FD3364B}"/>
    <cellStyle name="SAPBEXresItem 3 2 2" xfId="23905" xr:uid="{24CB315D-6A48-40CD-BC2F-9CAE09510BBE}"/>
    <cellStyle name="SAPBEXresItem 3 2 2 2" xfId="39093" xr:uid="{6F9C087B-9193-4914-8158-B29FDF1D6ABD}"/>
    <cellStyle name="SAPBEXresItem 3 2 3" xfId="30059" xr:uid="{F911C32D-6FC3-4DB8-993F-9D5F4B5BEB4F}"/>
    <cellStyle name="SAPBEXresItem 3 3" xfId="14549" xr:uid="{10FD1C9E-A829-4FD2-8362-750AA4CF2FBA}"/>
    <cellStyle name="SAPBEXresItem 3 3 2" xfId="22636" xr:uid="{927F9648-E3A6-4CA3-85C7-D78E752FFF3A}"/>
    <cellStyle name="SAPBEXresItem 3 3 2 2" xfId="37824" xr:uid="{A244C6CF-EC16-4530-BDF4-1D6414843746}"/>
    <cellStyle name="SAPBEXresItem 3 3 3" xfId="28790" xr:uid="{19D5688A-0285-4180-8A87-F6D78C3B9E88}"/>
    <cellStyle name="SAPBEXresItem 3 4" xfId="18729" xr:uid="{C7FAEBCE-0A7E-40D0-B164-50D76A01C5FB}"/>
    <cellStyle name="SAPBEXresItem 3 4 2" xfId="33934" xr:uid="{3B4E60A0-F30D-4A2F-9EFA-02E1587FBADD}"/>
    <cellStyle name="SAPBEXresItem 3 5" xfId="17484" xr:uid="{75F577FD-90F1-449F-8765-D67473247480}"/>
    <cellStyle name="SAPBEXresItem 30" xfId="51336" xr:uid="{EB01D3DA-4F0F-41B2-9356-7C3B329B52F1}"/>
    <cellStyle name="SAPBEXresItem 31" xfId="51472" xr:uid="{B314C269-692F-4B25-B4BF-928073CC3CA8}"/>
    <cellStyle name="SAPBEXresItem 32" xfId="51581" xr:uid="{BF43F6DA-8306-4522-8AA0-BF6A487323D4}"/>
    <cellStyle name="SAPBEXresItem 33" xfId="51989" xr:uid="{E5823FE8-37D3-449D-9276-EF6C475A350E}"/>
    <cellStyle name="SAPBEXresItem 34" xfId="52434" xr:uid="{03BA1061-2E62-4817-B7C9-36DCC607E027}"/>
    <cellStyle name="SAPBEXresItem 4" xfId="10565" xr:uid="{7AA10671-C851-4291-A6FC-C664D2728CC5}"/>
    <cellStyle name="SAPBEXresItem 4 2" xfId="19115" xr:uid="{5C8EB9B3-AE7F-4298-A6DB-E3FF7DAA2175}"/>
    <cellStyle name="SAPBEXresItem 4 2 2" xfId="34320" xr:uid="{ED0F148A-7A2A-4C5E-B178-92219E037784}"/>
    <cellStyle name="SAPBEXresItem 4 3" xfId="25363" xr:uid="{E801EB6A-44C9-449B-B7E1-F334F558A6B8}"/>
    <cellStyle name="SAPBEXresItem 5" xfId="12901" xr:uid="{19D8870F-F4BE-4CAC-A511-E18BA0387711}"/>
    <cellStyle name="SAPBEXresItem 5 2" xfId="21271" xr:uid="{AD510821-89B3-4E67-9BFA-7C34435509CA}"/>
    <cellStyle name="SAPBEXresItem 5 2 2" xfId="36459" xr:uid="{10CB449D-0F82-42CA-AA50-497CA7C646A4}"/>
    <cellStyle name="SAPBEXresItem 5 3" xfId="27425" xr:uid="{0954F2F8-A297-4BF0-B6D1-F6697733078F}"/>
    <cellStyle name="SAPBEXresItem 6" xfId="18366" xr:uid="{15B426EF-1B55-49D4-A148-21EA7322E67E}"/>
    <cellStyle name="SAPBEXresItem 6 2" xfId="33577" xr:uid="{A528F826-73C4-4990-B6C4-A143E0178931}"/>
    <cellStyle name="SAPBEXresItem 7" xfId="18246" xr:uid="{FD0ACF0A-EF5A-48AF-A02A-A525166BCE7D}"/>
    <cellStyle name="SAPBEXresItem 7 2" xfId="33457" xr:uid="{E1D82E2F-49F0-457E-A0D4-5E594F2DAEAE}"/>
    <cellStyle name="SAPBEXresItem 8" xfId="31636" xr:uid="{406CA51C-6C5D-4AB3-8BD0-EF7E179385A0}"/>
    <cellStyle name="SAPBEXresItem 9" xfId="44101" xr:uid="{0ED263A9-243C-4468-A709-9549725C94AE}"/>
    <cellStyle name="SAPBEXstdData" xfId="8078" xr:uid="{1BAFB805-8FCE-4C1E-8ADD-EB7D67486514}"/>
    <cellStyle name="SAPBEXstdData 10" xfId="44292" xr:uid="{E60D996B-69AD-4513-AE66-ECEC472AC123}"/>
    <cellStyle name="SAPBEXstdData 11" xfId="44502" xr:uid="{BBE2B791-6B21-42A3-8579-AE7EC6E78F8B}"/>
    <cellStyle name="SAPBEXstdData 12" xfId="44704" xr:uid="{40801370-E722-49E6-9293-10DC2546E932}"/>
    <cellStyle name="SAPBEXstdData 13" xfId="44905" xr:uid="{4561908D-9F69-42E5-A639-92A212EAF1D6}"/>
    <cellStyle name="SAPBEXstdData 14" xfId="45089" xr:uid="{C2826F1B-15FE-489C-B931-E8BE8522D8A0}"/>
    <cellStyle name="SAPBEXstdData 15" xfId="45245" xr:uid="{ADCAE34E-1CBA-4E18-B723-0E9033BDD331}"/>
    <cellStyle name="SAPBEXstdData 16" xfId="45398" xr:uid="{6E860950-7E4E-4FE8-82DD-20BF93F20E79}"/>
    <cellStyle name="SAPBEXstdData 17" xfId="45520" xr:uid="{4736DFBD-EE3F-440F-AD73-705DAC1F0A02}"/>
    <cellStyle name="SAPBEXstdData 18" xfId="45611" xr:uid="{37DD89B1-FBE5-4931-BF5F-7F9A2FF6948C}"/>
    <cellStyle name="SAPBEXstdData 19" xfId="47713" xr:uid="{B46692B8-1081-4375-8ADA-7C2F3C3C1225}"/>
    <cellStyle name="SAPBEXstdData 2" xfId="8079" xr:uid="{DAA0FC42-0EC2-4C67-B0DA-A107F9B1EEDF}"/>
    <cellStyle name="SAPBEXstdData 2 10" xfId="44503" xr:uid="{E49E4AE9-EF68-4E37-B765-9D0C02DA987D}"/>
    <cellStyle name="SAPBEXstdData 2 11" xfId="44705" xr:uid="{75DAC360-81B9-404F-AFF3-CAB0BE5C201A}"/>
    <cellStyle name="SAPBEXstdData 2 12" xfId="44906" xr:uid="{54357CBE-5462-4EE7-8CE1-22DFCA3ABA77}"/>
    <cellStyle name="SAPBEXstdData 2 13" xfId="45090" xr:uid="{D36F7F01-9B95-423C-9FB7-296B6F02ED44}"/>
    <cellStyle name="SAPBEXstdData 2 14" xfId="45246" xr:uid="{55884930-6C80-4016-BEF7-6F90CCF1A214}"/>
    <cellStyle name="SAPBEXstdData 2 15" xfId="45399" xr:uid="{BE5746D6-40D2-456B-BBAC-824117ED78BA}"/>
    <cellStyle name="SAPBEXstdData 2 16" xfId="45521" xr:uid="{32B40426-D473-4DF1-B23A-77C79E32A7F8}"/>
    <cellStyle name="SAPBEXstdData 2 17" xfId="45612" xr:uid="{1A09D122-7B2D-4918-BBBC-76F5FE5BE72C}"/>
    <cellStyle name="SAPBEXstdData 2 18" xfId="47714" xr:uid="{9DB92FF1-4AF1-4109-83C2-0F4F2C0D8E22}"/>
    <cellStyle name="SAPBEXstdData 2 19" xfId="47904" xr:uid="{8A5978E0-5179-4155-B072-453D9FB73075}"/>
    <cellStyle name="SAPBEXstdData 2 2" xfId="9739" xr:uid="{5C906E65-D9F3-41B1-8892-065CD78A0A8F}"/>
    <cellStyle name="SAPBEXstdData 2 2 2" xfId="15853" xr:uid="{DCB08B14-391D-4C99-B04A-D26D5CB2AE95}"/>
    <cellStyle name="SAPBEXstdData 2 2 2 2" xfId="23908" xr:uid="{E4DB66D0-C1F2-4D0A-80FC-6BC29C7441F9}"/>
    <cellStyle name="SAPBEXstdData 2 2 2 2 2" xfId="39096" xr:uid="{F4E76C2A-DBA0-4F09-B0AE-9ADEC10FC3EA}"/>
    <cellStyle name="SAPBEXstdData 2 2 2 3" xfId="30062" xr:uid="{D1EE01EC-D62E-42AE-A837-B8D03C4BF52C}"/>
    <cellStyle name="SAPBEXstdData 2 2 3" xfId="13069" xr:uid="{576201B0-7DCA-49CC-BDEB-17F5BA765C43}"/>
    <cellStyle name="SAPBEXstdData 2 2 3 2" xfId="21400" xr:uid="{E35B6A62-BBA4-4E8E-A234-E0BD69CB08DF}"/>
    <cellStyle name="SAPBEXstdData 2 2 3 2 2" xfId="36588" xr:uid="{2550F013-6BEE-40E9-8355-815D17EF0A90}"/>
    <cellStyle name="SAPBEXstdData 2 2 3 3" xfId="27554" xr:uid="{55CBE6B4-46EE-45EA-A8DD-0D8E61182B10}"/>
    <cellStyle name="SAPBEXstdData 2 2 4" xfId="18732" xr:uid="{6DA3E7BA-85E8-4F1F-93C7-9E973010003D}"/>
    <cellStyle name="SAPBEXstdData 2 2 4 2" xfId="33937" xr:uid="{C72D7EB7-3191-4DF9-90C0-B57EB65D6265}"/>
    <cellStyle name="SAPBEXstdData 2 2 5" xfId="17481" xr:uid="{A9F63D86-C6C9-4903-88DF-E57EFD8B50ED}"/>
    <cellStyle name="SAPBEXstdData 2 20" xfId="45966" xr:uid="{C6F2BCAB-86CD-431E-B07C-E96A03F4E16C}"/>
    <cellStyle name="SAPBEXstdData 2 21" xfId="46137" xr:uid="{73930286-8645-4AC7-BE42-77DB2C9BA9B6}"/>
    <cellStyle name="SAPBEXstdData 2 22" xfId="48251" xr:uid="{D86E2D4B-9360-4FC7-9924-B53D826243F6}"/>
    <cellStyle name="SAPBEXstdData 2 23" xfId="48390" xr:uid="{66D53821-CDAB-4EDD-BD82-7C4FB672C24E}"/>
    <cellStyle name="SAPBEXstdData 2 24" xfId="48499" xr:uid="{DE5A3A59-036A-4BAF-BCE7-EF25028E5EC8}"/>
    <cellStyle name="SAPBEXstdData 2 25" xfId="49840" xr:uid="{C995F2AC-695A-49F7-8956-0150E3FBF554}"/>
    <cellStyle name="SAPBEXstdData 2 26" xfId="49983" xr:uid="{CBE54991-9752-482B-84A7-6C6852E161D1}"/>
    <cellStyle name="SAPBEXstdData 2 27" xfId="50101" xr:uid="{0D65908B-8F84-415F-9C17-3CE83733FBEF}"/>
    <cellStyle name="SAPBEXstdData 2 28" xfId="50193" xr:uid="{697A2106-B88E-4EBB-AB21-358DF7D2958C}"/>
    <cellStyle name="SAPBEXstdData 2 29" xfId="51339" xr:uid="{2B588D90-BC20-42CB-8E50-B937D76D0A9F}"/>
    <cellStyle name="SAPBEXstdData 2 3" xfId="11435" xr:uid="{9BE57B77-DCA1-472A-9CDB-CD04CB74D8F1}"/>
    <cellStyle name="SAPBEXstdData 2 3 2" xfId="19977" xr:uid="{D410085B-06BA-4817-8882-1CB3B987CACA}"/>
    <cellStyle name="SAPBEXstdData 2 3 2 2" xfId="35178" xr:uid="{3A61F35C-9B9C-4CDD-9724-3C22DD8719B3}"/>
    <cellStyle name="SAPBEXstdData 2 3 3" xfId="26219" xr:uid="{4CB911DD-2A47-4003-8790-DC70EB0AFFF7}"/>
    <cellStyle name="SAPBEXstdData 2 30" xfId="51475" xr:uid="{1B33EB16-52F3-4949-8F59-D4583E0EC84A}"/>
    <cellStyle name="SAPBEXstdData 2 31" xfId="51584" xr:uid="{0F7F476F-CED1-4963-AB81-E8D1ABD6D29C}"/>
    <cellStyle name="SAPBEXstdData 2 32" xfId="51992" xr:uid="{A18B4DCE-6DE6-4B9F-9F0A-C542CDF9F094}"/>
    <cellStyle name="SAPBEXstdData 2 33" xfId="52437" xr:uid="{88C19E92-23AE-46ED-BF51-6E350F887CF1}"/>
    <cellStyle name="SAPBEXstdData 2 4" xfId="16151" xr:uid="{62FE7931-0B33-492B-AB2E-C987A68C9134}"/>
    <cellStyle name="SAPBEXstdData 2 4 2" xfId="24206" xr:uid="{F2BB1A25-104C-419F-B3DA-A39481E7EF90}"/>
    <cellStyle name="SAPBEXstdData 2 4 2 2" xfId="39394" xr:uid="{01BC20B7-33A4-47C3-8731-B758C2E0E125}"/>
    <cellStyle name="SAPBEXstdData 2 4 3" xfId="30360" xr:uid="{EDD01109-3B2F-4D22-8D87-551C7B2E28C4}"/>
    <cellStyle name="SAPBEXstdData 2 5" xfId="18369" xr:uid="{A654CA07-A655-420F-A32F-0D575CFE1681}"/>
    <cellStyle name="SAPBEXstdData 2 5 2" xfId="33580" xr:uid="{1E93D4FB-86F0-4ACF-B297-9D4EEB8D931F}"/>
    <cellStyle name="SAPBEXstdData 2 6" xfId="18244" xr:uid="{935744B2-026B-4BF6-93B2-C066184D47D8}"/>
    <cellStyle name="SAPBEXstdData 2 6 2" xfId="33455" xr:uid="{3F6FB4C2-4CCE-4911-8324-C9AE143C443A}"/>
    <cellStyle name="SAPBEXstdData 2 7" xfId="31639" xr:uid="{8120BFDC-B4CE-4F8B-957B-02EB744B6667}"/>
    <cellStyle name="SAPBEXstdData 2 8" xfId="44104" xr:uid="{CBE83671-2BF5-47F3-A820-D475131E209D}"/>
    <cellStyle name="SAPBEXstdData 2 9" xfId="44293" xr:uid="{D9422C0E-338A-4C42-92ED-67A40F2B9BDC}"/>
    <cellStyle name="SAPBEXstdData 20" xfId="47903" xr:uid="{BE096E0B-2749-4AD3-818B-B4F2F229987D}"/>
    <cellStyle name="SAPBEXstdData 21" xfId="45965" xr:uid="{DFA8C88A-C2FB-4F63-80C7-38002242A50E}"/>
    <cellStyle name="SAPBEXstdData 22" xfId="46138" xr:uid="{B1FF0893-65C9-4E37-86DB-7395A7A692D6}"/>
    <cellStyle name="SAPBEXstdData 23" xfId="48250" xr:uid="{B414C72B-3B8B-4524-8B4D-329E3DF8426C}"/>
    <cellStyle name="SAPBEXstdData 24" xfId="48389" xr:uid="{F7237572-AE01-4671-B38D-E587963D7FC1}"/>
    <cellStyle name="SAPBEXstdData 25" xfId="48498" xr:uid="{059277D7-A810-4396-9E54-880C24FBBB99}"/>
    <cellStyle name="SAPBEXstdData 26" xfId="49839" xr:uid="{B24D4798-16F8-4093-ABA8-8A97DE3E532E}"/>
    <cellStyle name="SAPBEXstdData 27" xfId="49982" xr:uid="{3CF8D373-9EBA-4FF7-920C-B3AD8EDA91E4}"/>
    <cellStyle name="SAPBEXstdData 28" xfId="50100" xr:uid="{AAA82365-9106-4D23-9377-097E0E74B721}"/>
    <cellStyle name="SAPBEXstdData 29" xfId="50192" xr:uid="{5C83CA78-B183-4430-8274-526AA494F310}"/>
    <cellStyle name="SAPBEXstdData 3" xfId="9738" xr:uid="{A6FBAF58-E07D-4C7F-A578-E7700BAA9AB1}"/>
    <cellStyle name="SAPBEXstdData 3 2" xfId="15852" xr:uid="{7553FF57-B440-4142-B6BA-F59D79FC67E8}"/>
    <cellStyle name="SAPBEXstdData 3 2 2" xfId="23907" xr:uid="{2BA0F7F5-3AE4-4C8E-8417-A4D7BD8D845A}"/>
    <cellStyle name="SAPBEXstdData 3 2 2 2" xfId="39095" xr:uid="{D147D54D-77CF-485A-BB7C-F92255D2037A}"/>
    <cellStyle name="SAPBEXstdData 3 2 3" xfId="30061" xr:uid="{96C20FB4-E513-4577-85C1-576D5FAB4C51}"/>
    <cellStyle name="SAPBEXstdData 3 3" xfId="12950" xr:uid="{48DCBBDB-08BA-4976-A1F5-5D6A6B8F241D}"/>
    <cellStyle name="SAPBEXstdData 3 3 2" xfId="21314" xr:uid="{2CDBA945-99E8-4DA0-A829-1AA1A627597F}"/>
    <cellStyle name="SAPBEXstdData 3 3 2 2" xfId="36502" xr:uid="{C01E945E-E6C7-4CF8-B78D-FABE1BFC7425}"/>
    <cellStyle name="SAPBEXstdData 3 3 3" xfId="27468" xr:uid="{6E76508B-C7C3-4F43-9F5A-DF6E871A068E}"/>
    <cellStyle name="SAPBEXstdData 3 4" xfId="18731" xr:uid="{C3AB23C9-1CCA-4A36-9F8E-27B1386FE2D4}"/>
    <cellStyle name="SAPBEXstdData 3 4 2" xfId="33936" xr:uid="{C6F6CF1A-1C1D-4F05-AE61-2469C1226301}"/>
    <cellStyle name="SAPBEXstdData 3 5" xfId="17482" xr:uid="{68EEC595-F574-4F7A-B245-E85A0CB9C6A0}"/>
    <cellStyle name="SAPBEXstdData 30" xfId="51338" xr:uid="{080731A5-CA6F-403A-B0A7-EB7A60615704}"/>
    <cellStyle name="SAPBEXstdData 31" xfId="51474" xr:uid="{D06353A3-42E4-4E85-9CCC-3D3D7861A061}"/>
    <cellStyle name="SAPBEXstdData 32" xfId="51583" xr:uid="{18CE513B-A136-4FFE-9553-C9C195E64C67}"/>
    <cellStyle name="SAPBEXstdData 33" xfId="51991" xr:uid="{E06197CC-2BEA-4BAD-AE26-92274054515F}"/>
    <cellStyle name="SAPBEXstdData 34" xfId="52436" xr:uid="{0D9F9978-5620-440B-8F47-7AF63E0A3D41}"/>
    <cellStyle name="SAPBEXstdData 4" xfId="10564" xr:uid="{67D73918-783F-4A12-A1D5-2C0FA09312D6}"/>
    <cellStyle name="SAPBEXstdData 4 2" xfId="19114" xr:uid="{B30D1130-4801-4872-9A25-746CA6454DAE}"/>
    <cellStyle name="SAPBEXstdData 4 2 2" xfId="34319" xr:uid="{7D037DD4-351E-48A4-8034-F6ED5748D16C}"/>
    <cellStyle name="SAPBEXstdData 4 3" xfId="25362" xr:uid="{A588579E-4459-4226-A95F-6E0034E73981}"/>
    <cellStyle name="SAPBEXstdData 5" xfId="13295" xr:uid="{762E75BC-80E3-4492-8F57-E65EB93C39A1}"/>
    <cellStyle name="SAPBEXstdData 5 2" xfId="21558" xr:uid="{947A1330-27E9-45E9-BDB4-D51D1F7509EA}"/>
    <cellStyle name="SAPBEXstdData 5 2 2" xfId="36746" xr:uid="{905B3807-6848-4DC8-8A6E-2FBAC6F739AB}"/>
    <cellStyle name="SAPBEXstdData 5 3" xfId="27712" xr:uid="{005ED7F6-C274-492C-BCA9-3B23621C749B}"/>
    <cellStyle name="SAPBEXstdData 6" xfId="18368" xr:uid="{00DB8F7A-98D1-4474-94E7-7BE587AC2DFB}"/>
    <cellStyle name="SAPBEXstdData 6 2" xfId="33579" xr:uid="{C070EA1F-F344-452D-B58D-F2CCEE0AD50D}"/>
    <cellStyle name="SAPBEXstdData 7" xfId="18245" xr:uid="{A228B50B-F11A-43BF-B6C3-C36520D8F19D}"/>
    <cellStyle name="SAPBEXstdData 7 2" xfId="33456" xr:uid="{A97DAA0F-98CD-4D9D-A541-DB2B7D0FE29D}"/>
    <cellStyle name="SAPBEXstdData 8" xfId="31638" xr:uid="{5121E0AE-5519-402F-B27B-D6C29D61A41D}"/>
    <cellStyle name="SAPBEXstdData 9" xfId="44103" xr:uid="{C7BAEB6F-6BE2-4AB8-9581-D60F9C65C411}"/>
    <cellStyle name="SAPBEXstdDataEmph" xfId="8080" xr:uid="{09696FCC-8F93-4EEA-B026-7256142E3D27}"/>
    <cellStyle name="SAPBEXstdDataEmph 10" xfId="44294" xr:uid="{57FBB902-7382-4B67-8C9D-91DCB2D65806}"/>
    <cellStyle name="SAPBEXstdDataEmph 11" xfId="44504" xr:uid="{51365205-C526-4307-81CB-143E0D773734}"/>
    <cellStyle name="SAPBEXstdDataEmph 12" xfId="44706" xr:uid="{66CE5896-C2DD-4B30-96F1-BD7DF5415037}"/>
    <cellStyle name="SAPBEXstdDataEmph 13" xfId="44907" xr:uid="{69AB703D-BE39-4D31-9670-C73061F5089A}"/>
    <cellStyle name="SAPBEXstdDataEmph 14" xfId="45091" xr:uid="{F4F829B5-1764-4978-93FE-64EE076DC836}"/>
    <cellStyle name="SAPBEXstdDataEmph 15" xfId="45247" xr:uid="{7F065F06-0FAE-40E0-96F1-2AD23B86D2D7}"/>
    <cellStyle name="SAPBEXstdDataEmph 16" xfId="45400" xr:uid="{197B41D1-5C33-4035-AD22-A3A502AF8F3C}"/>
    <cellStyle name="SAPBEXstdDataEmph 17" xfId="45522" xr:uid="{946FA8CB-0446-4D02-B954-6CA2BD366CFA}"/>
    <cellStyle name="SAPBEXstdDataEmph 18" xfId="45613" xr:uid="{D5F07D04-46A0-4995-925E-B5E77B31E794}"/>
    <cellStyle name="SAPBEXstdDataEmph 19" xfId="47715" xr:uid="{DA98BE2E-4EEB-4387-92AA-DE3324C0890D}"/>
    <cellStyle name="SAPBEXstdDataEmph 2" xfId="8081" xr:uid="{DAC330AB-A54D-4712-A657-7134CFFF5006}"/>
    <cellStyle name="SAPBEXstdDataEmph 2 10" xfId="44505" xr:uid="{5972B0FF-B67E-4A10-81DC-31E6F87E2D26}"/>
    <cellStyle name="SAPBEXstdDataEmph 2 11" xfId="44707" xr:uid="{98B0A4B6-03BF-4A52-A71D-EEBFD6B55108}"/>
    <cellStyle name="SAPBEXstdDataEmph 2 12" xfId="44908" xr:uid="{7CBEE0D6-0FFE-4BDB-9BD2-01287AB78DCC}"/>
    <cellStyle name="SAPBEXstdDataEmph 2 13" xfId="45092" xr:uid="{7C369D63-D456-41D6-9705-C186A9DB9791}"/>
    <cellStyle name="SAPBEXstdDataEmph 2 14" xfId="45248" xr:uid="{71567DDF-F946-4219-A7C7-881E9979DD58}"/>
    <cellStyle name="SAPBEXstdDataEmph 2 15" xfId="45401" xr:uid="{66EC131C-B94A-4120-A289-B96716D4CDCE}"/>
    <cellStyle name="SAPBEXstdDataEmph 2 16" xfId="45523" xr:uid="{48542E7D-647A-412C-9726-B42DF9B77249}"/>
    <cellStyle name="SAPBEXstdDataEmph 2 17" xfId="45614" xr:uid="{EDADB3E9-7161-4FD5-9AA1-32CDC5ABEA03}"/>
    <cellStyle name="SAPBEXstdDataEmph 2 18" xfId="47716" xr:uid="{AF1A8748-D0AA-4F5D-BBC0-C588FC265B0E}"/>
    <cellStyle name="SAPBEXstdDataEmph 2 19" xfId="47906" xr:uid="{B3ABC3FB-0511-4541-A584-46008B6948B9}"/>
    <cellStyle name="SAPBEXstdDataEmph 2 2" xfId="9741" xr:uid="{4AB6A4D9-6F4C-43AD-B896-B1DFF151E715}"/>
    <cellStyle name="SAPBEXstdDataEmph 2 2 2" xfId="15855" xr:uid="{7571537C-6746-4DF8-8EF7-DA62D06827E6}"/>
    <cellStyle name="SAPBEXstdDataEmph 2 2 2 2" xfId="23910" xr:uid="{117556B9-6EBD-4CE2-AFC5-963E6D327E44}"/>
    <cellStyle name="SAPBEXstdDataEmph 2 2 2 2 2" xfId="39098" xr:uid="{D86F8B95-268D-4F55-B3E0-C1B1143BB43A}"/>
    <cellStyle name="SAPBEXstdDataEmph 2 2 2 3" xfId="30064" xr:uid="{C396A7BB-A0C6-4A52-B658-61F4D0993558}"/>
    <cellStyle name="SAPBEXstdDataEmph 2 2 3" xfId="11000" xr:uid="{BC722337-9A8F-425B-AC74-D3899B92EF3D}"/>
    <cellStyle name="SAPBEXstdDataEmph 2 2 3 2" xfId="19550" xr:uid="{048AA118-3B9A-4414-995B-03ADF748D12E}"/>
    <cellStyle name="SAPBEXstdDataEmph 2 2 3 2 2" xfId="34755" xr:uid="{616899C1-8A84-49AD-84A6-E221190C6DAF}"/>
    <cellStyle name="SAPBEXstdDataEmph 2 2 3 3" xfId="25798" xr:uid="{FF564DE0-A1A1-42FD-8546-2F89035F158C}"/>
    <cellStyle name="SAPBEXstdDataEmph 2 2 4" xfId="18734" xr:uid="{52261A88-FF81-4C39-B0BA-2531A90FC7A5}"/>
    <cellStyle name="SAPBEXstdDataEmph 2 2 4 2" xfId="33939" xr:uid="{A6F679ED-3540-4188-8AB3-C7658C22F86F}"/>
    <cellStyle name="SAPBEXstdDataEmph 2 2 5" xfId="17479" xr:uid="{7BD7253B-1594-4283-8E91-0623975A716F}"/>
    <cellStyle name="SAPBEXstdDataEmph 2 20" xfId="45968" xr:uid="{75C1F76F-0FD0-43FC-AAAA-4794CFCA0C58}"/>
    <cellStyle name="SAPBEXstdDataEmph 2 21" xfId="46135" xr:uid="{572EEFF9-9583-496F-BB5D-EB1F0170DC51}"/>
    <cellStyle name="SAPBEXstdDataEmph 2 22" xfId="48253" xr:uid="{881CEE0E-B49E-4CF1-8B1B-DF8AA9D27B6C}"/>
    <cellStyle name="SAPBEXstdDataEmph 2 23" xfId="48392" xr:uid="{0A2E79E5-520A-4BBD-A1D1-2923EFC409CA}"/>
    <cellStyle name="SAPBEXstdDataEmph 2 24" xfId="48501" xr:uid="{B53B522A-B66E-4BE9-9435-8F7C28F83D2D}"/>
    <cellStyle name="SAPBEXstdDataEmph 2 25" xfId="49842" xr:uid="{53E38DCF-CBDD-483D-A12E-9CDE477D3712}"/>
    <cellStyle name="SAPBEXstdDataEmph 2 26" xfId="49985" xr:uid="{5E8A80E9-FBEA-4A2B-99E8-D1D206C069DF}"/>
    <cellStyle name="SAPBEXstdDataEmph 2 27" xfId="50103" xr:uid="{DEB81A44-1F98-433D-B8EB-0CBBA963CEDC}"/>
    <cellStyle name="SAPBEXstdDataEmph 2 28" xfId="50195" xr:uid="{55976DD7-7877-4F33-83E6-D11787844EA4}"/>
    <cellStyle name="SAPBEXstdDataEmph 2 29" xfId="51341" xr:uid="{B83F8999-6F5C-465B-9FF8-9AAE18838803}"/>
    <cellStyle name="SAPBEXstdDataEmph 2 3" xfId="10425" xr:uid="{85CAFE70-62BA-4B3F-9FBD-A69A9974E802}"/>
    <cellStyle name="SAPBEXstdDataEmph 2 3 2" xfId="18975" xr:uid="{865F392A-6499-4BFA-BCD6-3F2FA3FC1958}"/>
    <cellStyle name="SAPBEXstdDataEmph 2 3 2 2" xfId="34180" xr:uid="{38E0DC56-7601-418D-BD0B-06DDCD7EDA47}"/>
    <cellStyle name="SAPBEXstdDataEmph 2 3 3" xfId="25223" xr:uid="{30DC3B9F-0B64-4496-85C9-1C92E9CE086C}"/>
    <cellStyle name="SAPBEXstdDataEmph 2 30" xfId="51477" xr:uid="{14B9C389-6481-407C-934E-C2D1220668D3}"/>
    <cellStyle name="SAPBEXstdDataEmph 2 31" xfId="51586" xr:uid="{B8A87A19-4DC8-42F4-8704-BCE6408E4591}"/>
    <cellStyle name="SAPBEXstdDataEmph 2 32" xfId="51994" xr:uid="{EFA78E5C-1C3F-4344-8BF2-9CEC2D65714D}"/>
    <cellStyle name="SAPBEXstdDataEmph 2 33" xfId="52439" xr:uid="{E5A172A0-6107-4573-9198-083BABE78025}"/>
    <cellStyle name="SAPBEXstdDataEmph 2 4" xfId="12895" xr:uid="{2663647C-DAE2-4705-9E0B-40AE7D18A01D}"/>
    <cellStyle name="SAPBEXstdDataEmph 2 4 2" xfId="21266" xr:uid="{6ADBA5E3-F91C-4C64-95FF-267E8A0B1908}"/>
    <cellStyle name="SAPBEXstdDataEmph 2 4 2 2" xfId="36454" xr:uid="{59582AE7-BA49-4963-9EA5-45F4A11CBC79}"/>
    <cellStyle name="SAPBEXstdDataEmph 2 4 3" xfId="27420" xr:uid="{F5BFAE9A-EED5-497D-A6EE-ADE97510E06B}"/>
    <cellStyle name="SAPBEXstdDataEmph 2 5" xfId="18371" xr:uid="{2E5ABD39-F41A-4CA1-805A-AE2EA115843F}"/>
    <cellStyle name="SAPBEXstdDataEmph 2 5 2" xfId="33582" xr:uid="{97C8A0D6-D260-4FFE-B220-8363EA5F7C45}"/>
    <cellStyle name="SAPBEXstdDataEmph 2 6" xfId="18434" xr:uid="{F69D51DB-365E-43D0-A625-A782FF0276A0}"/>
    <cellStyle name="SAPBEXstdDataEmph 2 6 2" xfId="33639" xr:uid="{6747968B-B26C-46D0-8D20-C3E08E096E8D}"/>
    <cellStyle name="SAPBEXstdDataEmph 2 7" xfId="31641" xr:uid="{755E8390-0F31-4C53-9C0B-B5B661B53469}"/>
    <cellStyle name="SAPBEXstdDataEmph 2 8" xfId="44106" xr:uid="{6385F907-0B5A-4996-858A-15E36B555E25}"/>
    <cellStyle name="SAPBEXstdDataEmph 2 9" xfId="44295" xr:uid="{62389673-362A-4ABD-9633-4DB6D2A62447}"/>
    <cellStyle name="SAPBEXstdDataEmph 20" xfId="47905" xr:uid="{8900F1F6-1BF4-453C-AE23-CA6CAC21F346}"/>
    <cellStyle name="SAPBEXstdDataEmph 21" xfId="45967" xr:uid="{BBA794F2-8C24-428A-90A5-FFF1EC2C5E20}"/>
    <cellStyle name="SAPBEXstdDataEmph 22" xfId="46136" xr:uid="{879F1C13-84BE-4D93-A656-7B122F8F830B}"/>
    <cellStyle name="SAPBEXstdDataEmph 23" xfId="48252" xr:uid="{0F3ABA9D-1EC2-4E24-88FC-7A53DB53AD74}"/>
    <cellStyle name="SAPBEXstdDataEmph 24" xfId="48391" xr:uid="{1DAF3888-23FB-464A-A9BC-BF93D55F119A}"/>
    <cellStyle name="SAPBEXstdDataEmph 25" xfId="48500" xr:uid="{B92E9BAD-A26A-49BA-A7C0-B2B2EBEC2060}"/>
    <cellStyle name="SAPBEXstdDataEmph 26" xfId="49841" xr:uid="{BB16EF25-0C06-4389-AD32-63721FC1A621}"/>
    <cellStyle name="SAPBEXstdDataEmph 27" xfId="49984" xr:uid="{608C9B04-EE67-45F8-8ED9-5D7B325AAAFA}"/>
    <cellStyle name="SAPBEXstdDataEmph 28" xfId="50102" xr:uid="{83F2383B-4F34-4C4D-93B7-9B8814A1853F}"/>
    <cellStyle name="SAPBEXstdDataEmph 29" xfId="50194" xr:uid="{690D041B-0627-4920-AC25-584A985DA759}"/>
    <cellStyle name="SAPBEXstdDataEmph 3" xfId="9740" xr:uid="{B550B3B5-EC5A-4956-BEB7-EAD8FF7D2354}"/>
    <cellStyle name="SAPBEXstdDataEmph 3 2" xfId="15854" xr:uid="{2A1B1A74-1DB4-49A3-96D3-055CD75B5AE2}"/>
    <cellStyle name="SAPBEXstdDataEmph 3 2 2" xfId="23909" xr:uid="{AF81E551-1970-4370-82CC-E87434A064CD}"/>
    <cellStyle name="SAPBEXstdDataEmph 3 2 2 2" xfId="39097" xr:uid="{833977CC-491C-4609-9A9C-DC8CC63CEC6E}"/>
    <cellStyle name="SAPBEXstdDataEmph 3 2 3" xfId="30063" xr:uid="{915F4723-64C2-4EDA-9792-5DA7B6A091A3}"/>
    <cellStyle name="SAPBEXstdDataEmph 3 3" xfId="15432" xr:uid="{675834E0-2907-4E97-8F42-070E47651199}"/>
    <cellStyle name="SAPBEXstdDataEmph 3 3 2" xfId="23519" xr:uid="{EC620A85-2E62-413C-AC75-4C2CCA3D1072}"/>
    <cellStyle name="SAPBEXstdDataEmph 3 3 2 2" xfId="38707" xr:uid="{A551AE69-4A06-4099-AE45-50ADCDEAD089}"/>
    <cellStyle name="SAPBEXstdDataEmph 3 3 3" xfId="29673" xr:uid="{5309C9C5-45C4-44EE-841B-AE51042DBCD8}"/>
    <cellStyle name="SAPBEXstdDataEmph 3 4" xfId="18733" xr:uid="{E27A9348-41FE-401B-A8E7-2E5730EFAEE1}"/>
    <cellStyle name="SAPBEXstdDataEmph 3 4 2" xfId="33938" xr:uid="{D8F82377-D179-4C69-870D-387C0E36BF29}"/>
    <cellStyle name="SAPBEXstdDataEmph 3 5" xfId="17480" xr:uid="{79EC1177-8746-4E74-8A71-5D6754F5B5B0}"/>
    <cellStyle name="SAPBEXstdDataEmph 30" xfId="51340" xr:uid="{991826D3-6C65-449F-AD87-40051D7CB14A}"/>
    <cellStyle name="SAPBEXstdDataEmph 31" xfId="51476" xr:uid="{4A5D4CE7-4EDF-4E63-88E3-EAB1FE30ECC7}"/>
    <cellStyle name="SAPBEXstdDataEmph 32" xfId="51585" xr:uid="{523745B4-6C4F-4384-A962-4CA3043A62B4}"/>
    <cellStyle name="SAPBEXstdDataEmph 33" xfId="51993" xr:uid="{CAC7779D-5654-4FB8-9EA2-4AFBDD0CD267}"/>
    <cellStyle name="SAPBEXstdDataEmph 34" xfId="52438" xr:uid="{07479506-0477-49AE-B58E-1C8EE4E5FB18}"/>
    <cellStyle name="SAPBEXstdDataEmph 4" xfId="11434" xr:uid="{22359ED5-8F49-4D51-9F3C-3EB87CD14116}"/>
    <cellStyle name="SAPBEXstdDataEmph 4 2" xfId="19976" xr:uid="{1E6B3A96-CB77-40D9-B315-7600DB887DE2}"/>
    <cellStyle name="SAPBEXstdDataEmph 4 2 2" xfId="35177" xr:uid="{169755A5-4B03-4140-9F71-8014445C4C4F}"/>
    <cellStyle name="SAPBEXstdDataEmph 4 3" xfId="26218" xr:uid="{5E0955BD-C7A8-410A-8568-54F9629632AD}"/>
    <cellStyle name="SAPBEXstdDataEmph 5" xfId="16376" xr:uid="{4D03F36E-37CD-440B-AF88-745084A4D7B9}"/>
    <cellStyle name="SAPBEXstdDataEmph 5 2" xfId="24431" xr:uid="{BDE52A7A-1D23-49DF-8D9D-67486FDFC738}"/>
    <cellStyle name="SAPBEXstdDataEmph 5 2 2" xfId="39619" xr:uid="{A63A5150-23FB-478B-BF3C-1D001C91B6D6}"/>
    <cellStyle name="SAPBEXstdDataEmph 5 3" xfId="30585" xr:uid="{1F60A6F1-18F0-426A-A9D4-ADB5DF8B2366}"/>
    <cellStyle name="SAPBEXstdDataEmph 6" xfId="18370" xr:uid="{3B2CC5E2-D559-4C0B-8B69-8B06A2056049}"/>
    <cellStyle name="SAPBEXstdDataEmph 6 2" xfId="33581" xr:uid="{516C1703-EC9E-4E5B-A245-A7CD2AEBFEE2}"/>
    <cellStyle name="SAPBEXstdDataEmph 7" xfId="18243" xr:uid="{2FCD163C-68AE-401B-9804-DACE2513AC5E}"/>
    <cellStyle name="SAPBEXstdDataEmph 7 2" xfId="33454" xr:uid="{013D5B39-D43F-463A-B218-5B45B0BABBDB}"/>
    <cellStyle name="SAPBEXstdDataEmph 8" xfId="31640" xr:uid="{3F8B31C3-49E5-4F49-BD8C-0020C255A2B2}"/>
    <cellStyle name="SAPBEXstdDataEmph 9" xfId="44105" xr:uid="{503AC9F8-0F25-4E8F-BB93-93BD6786580A}"/>
    <cellStyle name="SAPBEXstdItem" xfId="8082" xr:uid="{8B796091-8A48-44F1-9ECE-79E917A164B6}"/>
    <cellStyle name="SAPBEXstdItem 10" xfId="44296" xr:uid="{B1BACCD4-188D-42B2-9915-7C7E9601C9DE}"/>
    <cellStyle name="SAPBEXstdItem 11" xfId="44506" xr:uid="{933A3EB0-4883-4DE9-B8F4-40C8688DAD6E}"/>
    <cellStyle name="SAPBEXstdItem 12" xfId="44708" xr:uid="{CA2456E6-1B94-4DE4-BDEC-B8B526168545}"/>
    <cellStyle name="SAPBEXstdItem 13" xfId="44909" xr:uid="{F5D00749-AE6E-485E-ACA8-BBF6EB497E87}"/>
    <cellStyle name="SAPBEXstdItem 14" xfId="45093" xr:uid="{108EFF55-BC1B-48C9-ADD3-F27DF57F8B84}"/>
    <cellStyle name="SAPBEXstdItem 15" xfId="45249" xr:uid="{C4B3043B-5326-483D-BBAE-44887CE146F3}"/>
    <cellStyle name="SAPBEXstdItem 16" xfId="45402" xr:uid="{A5EFD2AF-C805-4AD9-9B0D-A2086F37865A}"/>
    <cellStyle name="SAPBEXstdItem 17" xfId="45524" xr:uid="{3457BF25-3A2F-4227-9B3F-91A68117DCD3}"/>
    <cellStyle name="SAPBEXstdItem 18" xfId="45615" xr:uid="{9C788FB2-FC6D-40E3-A4DF-8048184301F7}"/>
    <cellStyle name="SAPBEXstdItem 19" xfId="47717" xr:uid="{44ED5D5F-4AD2-42BB-8D0B-8C4152B8B4FC}"/>
    <cellStyle name="SAPBEXstdItem 2" xfId="8083" xr:uid="{44687E8E-2DC0-4BAC-BB49-C54C880E335D}"/>
    <cellStyle name="SAPBEXstdItem 2 10" xfId="44507" xr:uid="{2D19E215-DD37-4E2E-8B07-B6A8C74BE0A1}"/>
    <cellStyle name="SAPBEXstdItem 2 11" xfId="44709" xr:uid="{FA64E06F-170A-4B02-8274-8E915E5E5AA3}"/>
    <cellStyle name="SAPBEXstdItem 2 12" xfId="44910" xr:uid="{955835A6-9EED-46AC-9131-DA22BD37D070}"/>
    <cellStyle name="SAPBEXstdItem 2 13" xfId="45094" xr:uid="{337A5A6D-09E2-4D81-8BAA-AE14E6EF48B7}"/>
    <cellStyle name="SAPBEXstdItem 2 14" xfId="45250" xr:uid="{14168559-5D7A-4E57-81BF-AA8510D6CCFA}"/>
    <cellStyle name="SAPBEXstdItem 2 15" xfId="45403" xr:uid="{AE3ACFDC-2E06-4860-9F16-BC6B131A7B6A}"/>
    <cellStyle name="SAPBEXstdItem 2 16" xfId="45525" xr:uid="{7CBA50AA-D30C-4EF1-B84F-84C708B6AC77}"/>
    <cellStyle name="SAPBEXstdItem 2 17" xfId="45616" xr:uid="{EE0D5830-51B4-4F4A-B8EB-B036F461B25F}"/>
    <cellStyle name="SAPBEXstdItem 2 18" xfId="47718" xr:uid="{2244274E-AF37-4652-AC2B-A2B2D9AF3CAF}"/>
    <cellStyle name="SAPBEXstdItem 2 19" xfId="47908" xr:uid="{7218D144-479B-433C-98BD-FF8852D35F9E}"/>
    <cellStyle name="SAPBEXstdItem 2 2" xfId="9743" xr:uid="{2242668B-817C-4A94-A24B-D827E4993E13}"/>
    <cellStyle name="SAPBEXstdItem 2 2 2" xfId="15857" xr:uid="{3BE720CF-C62B-4F68-9359-75C604F3C7C9}"/>
    <cellStyle name="SAPBEXstdItem 2 2 2 2" xfId="23912" xr:uid="{63DE5AB6-DF59-4188-87DD-9074268D39C6}"/>
    <cellStyle name="SAPBEXstdItem 2 2 2 2 2" xfId="39100" xr:uid="{109EBC5D-9EA7-485A-85B1-046130F95051}"/>
    <cellStyle name="SAPBEXstdItem 2 2 2 3" xfId="30066" xr:uid="{6BDF8F47-6643-49B7-9AFB-9E1D783A18F0}"/>
    <cellStyle name="SAPBEXstdItem 2 2 3" xfId="13821" xr:uid="{93DC8D3E-FE90-4B34-BF53-7E3B61BA7D4A}"/>
    <cellStyle name="SAPBEXstdItem 2 2 3 2" xfId="21931" xr:uid="{9332C101-15D1-487B-AF37-EFFD7988A210}"/>
    <cellStyle name="SAPBEXstdItem 2 2 3 2 2" xfId="37119" xr:uid="{A48E04C7-C4B6-45E9-B5CB-6CE3F9DF4C9F}"/>
    <cellStyle name="SAPBEXstdItem 2 2 3 3" xfId="28085" xr:uid="{64E94E0C-5B4F-42BC-8835-E5755BC2B634}"/>
    <cellStyle name="SAPBEXstdItem 2 2 4" xfId="18736" xr:uid="{0F59898B-B755-49F2-AA2A-0E9E72609149}"/>
    <cellStyle name="SAPBEXstdItem 2 2 4 2" xfId="33941" xr:uid="{273F0B60-5865-41CA-808F-D0D1F2644020}"/>
    <cellStyle name="SAPBEXstdItem 2 2 5" xfId="17477" xr:uid="{D833EA41-C16E-4944-9709-C5B7C908C6DA}"/>
    <cellStyle name="SAPBEXstdItem 2 20" xfId="47408" xr:uid="{4561C42B-BAE0-45BC-8DB7-0CE1BF53FFCF}"/>
    <cellStyle name="SAPBEXstdItem 2 21" xfId="46133" xr:uid="{954C729B-5D80-45F3-87CF-EF393DF594C3}"/>
    <cellStyle name="SAPBEXstdItem 2 22" xfId="48255" xr:uid="{AE0F1E56-250A-402B-B99B-D1C1A5FE8B78}"/>
    <cellStyle name="SAPBEXstdItem 2 23" xfId="48394" xr:uid="{10BE453C-2A87-4A5A-8E06-9686478F6EDC}"/>
    <cellStyle name="SAPBEXstdItem 2 24" xfId="48503" xr:uid="{7B316710-DF28-4EE2-B0AB-C7A9D0B2D46F}"/>
    <cellStyle name="SAPBEXstdItem 2 25" xfId="49844" xr:uid="{829C618B-C3E7-47F9-9DA6-A456341F3AF3}"/>
    <cellStyle name="SAPBEXstdItem 2 26" xfId="49987" xr:uid="{5822E96D-A870-428E-AE9B-D9A1A6E43867}"/>
    <cellStyle name="SAPBEXstdItem 2 27" xfId="50105" xr:uid="{95B33BF8-CFA7-4700-AF83-A59C1ECA5421}"/>
    <cellStyle name="SAPBEXstdItem 2 28" xfId="50197" xr:uid="{2396697F-0BA3-4AFE-9A5F-56CE399FF39F}"/>
    <cellStyle name="SAPBEXstdItem 2 29" xfId="51343" xr:uid="{BE59AE40-0D85-407E-8B65-64D2DCB6001A}"/>
    <cellStyle name="SAPBEXstdItem 2 3" xfId="11432" xr:uid="{2C957E06-AD3C-4323-935E-7E582F508A9B}"/>
    <cellStyle name="SAPBEXstdItem 2 3 2" xfId="19974" xr:uid="{BD18C1FD-11D6-4F04-89B6-721B536E655A}"/>
    <cellStyle name="SAPBEXstdItem 2 3 2 2" xfId="35176" xr:uid="{EA0E5D07-EAF6-4F80-AC7F-DD64D8959297}"/>
    <cellStyle name="SAPBEXstdItem 2 3 3" xfId="26217" xr:uid="{2F9459E7-654A-4B9E-9A5B-794E44BBCB96}"/>
    <cellStyle name="SAPBEXstdItem 2 30" xfId="51479" xr:uid="{BE5B8DC3-95DA-4509-997D-E4403D6EDC1D}"/>
    <cellStyle name="SAPBEXstdItem 2 31" xfId="51588" xr:uid="{EE058AAD-823E-41EC-AB6A-64F4BF04EE70}"/>
    <cellStyle name="SAPBEXstdItem 2 32" xfId="51996" xr:uid="{64197349-D54F-4B7C-BF77-BC0BABB092F6}"/>
    <cellStyle name="SAPBEXstdItem 2 33" xfId="52441" xr:uid="{EDDE3713-C649-4959-B94C-C0F0188A3126}"/>
    <cellStyle name="SAPBEXstdItem 2 4" xfId="15411" xr:uid="{5690F3BE-C9D8-42BB-88AE-83F0E0BAA341}"/>
    <cellStyle name="SAPBEXstdItem 2 4 2" xfId="23498" xr:uid="{65A666C2-77F9-4AC7-A76C-F358661F2775}"/>
    <cellStyle name="SAPBEXstdItem 2 4 2 2" xfId="38686" xr:uid="{02D6BD05-662B-4F8D-8194-7BC79030778A}"/>
    <cellStyle name="SAPBEXstdItem 2 4 3" xfId="29652" xr:uid="{7431A424-1A53-4F41-B16E-1E436F935D84}"/>
    <cellStyle name="SAPBEXstdItem 2 5" xfId="18373" xr:uid="{3ECFFD9B-4603-4440-8237-BB4D79EC1974}"/>
    <cellStyle name="SAPBEXstdItem 2 5 2" xfId="33584" xr:uid="{0FA12AA4-9306-4459-AA62-2DB8E77EB73C}"/>
    <cellStyle name="SAPBEXstdItem 2 6" xfId="18241" xr:uid="{FDA371F2-EDB8-4513-9D14-1293A4198926}"/>
    <cellStyle name="SAPBEXstdItem 2 6 2" xfId="33452" xr:uid="{BA9B087E-E5C7-4F19-8359-F1AFC85D7B2A}"/>
    <cellStyle name="SAPBEXstdItem 2 7" xfId="31643" xr:uid="{F4DCB60B-B8F2-442B-ADFD-151CE9C4F702}"/>
    <cellStyle name="SAPBEXstdItem 2 8" xfId="44108" xr:uid="{C306CB98-891A-4BA5-BC14-B51F4DFC0C63}"/>
    <cellStyle name="SAPBEXstdItem 2 9" xfId="44297" xr:uid="{F5973050-1DD0-4CC5-8350-F0B7EDC4843D}"/>
    <cellStyle name="SAPBEXstdItem 20" xfId="47907" xr:uid="{77262348-6017-472D-B213-40D12A113ABA}"/>
    <cellStyle name="SAPBEXstdItem 21" xfId="45758" xr:uid="{6200A159-8649-4361-8AE3-65F6E5F7B8D7}"/>
    <cellStyle name="SAPBEXstdItem 22" xfId="46134" xr:uid="{B7F79F1E-677B-4325-A339-BB6115C343A3}"/>
    <cellStyle name="SAPBEXstdItem 23" xfId="48254" xr:uid="{389BAA56-C0C7-4B24-BD20-586E13444A38}"/>
    <cellStyle name="SAPBEXstdItem 24" xfId="48393" xr:uid="{74D287EE-F53D-410A-A609-78FC3A161E71}"/>
    <cellStyle name="SAPBEXstdItem 25" xfId="48502" xr:uid="{039BA92D-43D5-41AA-8E44-1EFAA2F324EC}"/>
    <cellStyle name="SAPBEXstdItem 26" xfId="49843" xr:uid="{838302C2-BE08-4670-A678-14795098474A}"/>
    <cellStyle name="SAPBEXstdItem 27" xfId="49986" xr:uid="{1CEC3603-0DDC-4E7C-BBC7-C9482768592D}"/>
    <cellStyle name="SAPBEXstdItem 28" xfId="50104" xr:uid="{7C40934D-9A08-4618-B9C5-3D04604B94BE}"/>
    <cellStyle name="SAPBEXstdItem 29" xfId="50196" xr:uid="{BA21C5B9-9EFA-4949-98E2-01148B503109}"/>
    <cellStyle name="SAPBEXstdItem 3" xfId="9742" xr:uid="{43BCDE6A-6DE1-45B4-9745-49E9E6557982}"/>
    <cellStyle name="SAPBEXstdItem 3 2" xfId="15856" xr:uid="{2BACD0FE-B4E8-41E8-A4D0-3B6DF9F54805}"/>
    <cellStyle name="SAPBEXstdItem 3 2 2" xfId="23911" xr:uid="{9DA5F1A7-05A7-47ED-BB43-A62A052FE4A3}"/>
    <cellStyle name="SAPBEXstdItem 3 2 2 2" xfId="39099" xr:uid="{01BADC0C-993D-475C-BFD2-215A362EEFCD}"/>
    <cellStyle name="SAPBEXstdItem 3 2 3" xfId="30065" xr:uid="{3A066F80-F5FF-4E0F-8A8E-7AA72E894793}"/>
    <cellStyle name="SAPBEXstdItem 3 3" xfId="11023" xr:uid="{D49B6E2C-1F3D-4602-A399-550FB51A84B3}"/>
    <cellStyle name="SAPBEXstdItem 3 3 2" xfId="19573" xr:uid="{4E73A6E1-A136-410B-8FE6-A22823D5A280}"/>
    <cellStyle name="SAPBEXstdItem 3 3 2 2" xfId="34778" xr:uid="{DDAC5E65-D2F6-4C1B-ABD8-A56E69B10CF2}"/>
    <cellStyle name="SAPBEXstdItem 3 3 3" xfId="25821" xr:uid="{DFA93F07-A39F-44C1-B525-008FBFF134FC}"/>
    <cellStyle name="SAPBEXstdItem 3 4" xfId="18735" xr:uid="{4AC34C2B-E978-49E2-813E-512445A1812B}"/>
    <cellStyle name="SAPBEXstdItem 3 4 2" xfId="33940" xr:uid="{081157A3-A002-46C5-8E2A-8F8E5277B26C}"/>
    <cellStyle name="SAPBEXstdItem 3 5" xfId="17478" xr:uid="{50779CA0-5235-43B3-AAAD-FD85B481AC0F}"/>
    <cellStyle name="SAPBEXstdItem 30" xfId="51342" xr:uid="{FC7FA887-7851-417F-AC25-7A3A94D9CAA6}"/>
    <cellStyle name="SAPBEXstdItem 31" xfId="51478" xr:uid="{78411260-8D8B-4382-B057-B4C39BDADDCA}"/>
    <cellStyle name="SAPBEXstdItem 32" xfId="51587" xr:uid="{1432E9B8-0704-4683-A6F8-0016BBFF1AE6}"/>
    <cellStyle name="SAPBEXstdItem 33" xfId="51995" xr:uid="{0D74D11D-0625-4D78-BD15-F0333B9CC015}"/>
    <cellStyle name="SAPBEXstdItem 34" xfId="52440" xr:uid="{28A9A502-F578-49C3-9A27-E4F38BCD2835}"/>
    <cellStyle name="SAPBEXstdItem 4" xfId="10463" xr:uid="{32517B76-61EC-4FAE-B22D-DF707B1F8DED}"/>
    <cellStyle name="SAPBEXstdItem 4 2" xfId="19013" xr:uid="{F99EFB18-3A95-4E3F-AD9D-1630092B5E14}"/>
    <cellStyle name="SAPBEXstdItem 4 2 2" xfId="34218" xr:uid="{5AFBAE91-0DED-40A1-BCCD-91F45A50E3C1}"/>
    <cellStyle name="SAPBEXstdItem 4 3" xfId="25261" xr:uid="{4A8FA8D4-7A3D-48CC-B173-C5E07E59683B}"/>
    <cellStyle name="SAPBEXstdItem 5" xfId="15336" xr:uid="{9949E2EC-35B4-4483-A58B-BAE43B52A3A6}"/>
    <cellStyle name="SAPBEXstdItem 5 2" xfId="23423" xr:uid="{03903829-AEEE-46DF-846A-D2244FBCF2DD}"/>
    <cellStyle name="SAPBEXstdItem 5 2 2" xfId="38611" xr:uid="{829EADA7-1901-4DE2-BF55-0F4B41914FE3}"/>
    <cellStyle name="SAPBEXstdItem 5 3" xfId="29577" xr:uid="{A61B4A1F-5048-455C-ACA4-6D6139378753}"/>
    <cellStyle name="SAPBEXstdItem 6" xfId="18372" xr:uid="{7E3AD666-F1F2-4BAA-9201-690BCEB8D8D2}"/>
    <cellStyle name="SAPBEXstdItem 6 2" xfId="33583" xr:uid="{3CCD67A3-904A-47FC-B919-DF07B68746D0}"/>
    <cellStyle name="SAPBEXstdItem 7" xfId="18242" xr:uid="{FBC144AB-F833-4DB3-AF26-EC6754F77F32}"/>
    <cellStyle name="SAPBEXstdItem 7 2" xfId="33453" xr:uid="{6942A69F-BF0D-4D5A-99C8-22D74AA56B7F}"/>
    <cellStyle name="SAPBEXstdItem 8" xfId="31642" xr:uid="{77C4290F-2593-4277-AF76-1B121B4C12D1}"/>
    <cellStyle name="SAPBEXstdItem 9" xfId="44107" xr:uid="{30A1F73E-50FB-46C1-862A-2767A4D18B8C}"/>
    <cellStyle name="SAPBEXtitle" xfId="8084" xr:uid="{65AD7D43-D738-4D48-9B58-1A4E22B80528}"/>
    <cellStyle name="SAPBEXtitle 10" xfId="44298" xr:uid="{3B42EAAD-1BEF-458C-BA1A-F3B2FE8055D2}"/>
    <cellStyle name="SAPBEXtitle 11" xfId="44508" xr:uid="{363015E3-A1E0-487F-AA31-4E8F01BC60F5}"/>
    <cellStyle name="SAPBEXtitle 12" xfId="44710" xr:uid="{3D64C967-B339-47E1-86FC-71A919AAA5AB}"/>
    <cellStyle name="SAPBEXtitle 13" xfId="44911" xr:uid="{067313C2-6D43-4021-BB45-03594602057E}"/>
    <cellStyle name="SAPBEXtitle 14" xfId="45095" xr:uid="{C3996531-23A1-4C2D-853F-4BDA2BABCC10}"/>
    <cellStyle name="SAPBEXtitle 15" xfId="45251" xr:uid="{F8541CB6-8D4B-47D5-A8A3-B2F8501C5C5E}"/>
    <cellStyle name="SAPBEXtitle 16" xfId="45404" xr:uid="{52B43F4F-C94E-4441-8BF7-E9493DA2C756}"/>
    <cellStyle name="SAPBEXtitle 17" xfId="45526" xr:uid="{841FBB99-7B3A-4F52-9366-7BBD2E7479B8}"/>
    <cellStyle name="SAPBEXtitle 18" xfId="45617" xr:uid="{C9450F93-6856-4C8C-AE9D-194014938E19}"/>
    <cellStyle name="SAPBEXtitle 19" xfId="47719" xr:uid="{30D2F84D-3FB0-4EF6-BD41-0644433E68B4}"/>
    <cellStyle name="SAPBEXtitle 2" xfId="8085" xr:uid="{31CC7563-4CEC-4658-827A-6369B398267D}"/>
    <cellStyle name="SAPBEXtitle 2 10" xfId="44509" xr:uid="{FA9B8072-3DC9-4D19-8609-C56DB4FAB610}"/>
    <cellStyle name="SAPBEXtitle 2 11" xfId="44711" xr:uid="{25F03DF7-D4A6-4979-B2E0-5FEAE03004A3}"/>
    <cellStyle name="SAPBEXtitle 2 12" xfId="44912" xr:uid="{479BD9FE-725D-41DA-A16E-A07C0D513DE1}"/>
    <cellStyle name="SAPBEXtitle 2 13" xfId="45096" xr:uid="{981E87F5-DD8E-4FE3-9BC1-61E6A77F1131}"/>
    <cellStyle name="SAPBEXtitle 2 14" xfId="45252" xr:uid="{68BF05D0-E4F1-4E58-8AB0-1629646F8D65}"/>
    <cellStyle name="SAPBEXtitle 2 15" xfId="45405" xr:uid="{28CCEC64-E790-4586-810B-05098E0C97D9}"/>
    <cellStyle name="SAPBEXtitle 2 16" xfId="45527" xr:uid="{097D6BEE-A9C0-41C6-BCF4-CB8DF298A1AA}"/>
    <cellStyle name="SAPBEXtitle 2 17" xfId="45618" xr:uid="{E5D2A007-64E9-47ED-886C-807A38B5AD22}"/>
    <cellStyle name="SAPBEXtitle 2 18" xfId="47720" xr:uid="{8E17D139-FD93-420C-91F5-911773E2F1D8}"/>
    <cellStyle name="SAPBEXtitle 2 19" xfId="47910" xr:uid="{BF5EDB73-994A-4FCF-AA42-6A6E49702101}"/>
    <cellStyle name="SAPBEXtitle 2 2" xfId="9745" xr:uid="{8F6219BA-C9BD-4B89-9FE1-298D9F0416B9}"/>
    <cellStyle name="SAPBEXtitle 2 2 2" xfId="15859" xr:uid="{5AEE09A2-005C-461D-989C-B386F5EC6634}"/>
    <cellStyle name="SAPBEXtitle 2 2 2 2" xfId="23914" xr:uid="{6C2E5897-1266-4205-A56E-433E5C990C8C}"/>
    <cellStyle name="SAPBEXtitle 2 2 2 2 2" xfId="39102" xr:uid="{B75E0BE8-C12D-4556-BC65-A005509F477C}"/>
    <cellStyle name="SAPBEXtitle 2 2 2 3" xfId="30068" xr:uid="{A4243815-AEE5-4F8D-B546-EE291FB0D62B}"/>
    <cellStyle name="SAPBEXtitle 2 2 3" xfId="13820" xr:uid="{0AA505DE-BD19-4D3E-A9E7-520CCD1C1DDE}"/>
    <cellStyle name="SAPBEXtitle 2 2 3 2" xfId="21930" xr:uid="{878FF822-72E1-4F69-9B64-F67D6CCEEC64}"/>
    <cellStyle name="SAPBEXtitle 2 2 3 2 2" xfId="37118" xr:uid="{37936A96-912F-43B0-9528-5CCF3D23DBA4}"/>
    <cellStyle name="SAPBEXtitle 2 2 3 3" xfId="28084" xr:uid="{A275D5AA-4CFE-48C4-81DC-18A2F3146C19}"/>
    <cellStyle name="SAPBEXtitle 2 2 4" xfId="18738" xr:uid="{9090F755-D275-457F-A43C-86C9AC059FEA}"/>
    <cellStyle name="SAPBEXtitle 2 2 4 2" xfId="33943" xr:uid="{95127C12-67D4-4967-8829-1C2C7F00B454}"/>
    <cellStyle name="SAPBEXtitle 2 2 5" xfId="17475" xr:uid="{462975C2-A340-4EF8-B13C-C55582F49A05}"/>
    <cellStyle name="SAPBEXtitle 2 20" xfId="45969" xr:uid="{ADEA01A5-515D-4A08-A577-7053339F4F8B}"/>
    <cellStyle name="SAPBEXtitle 2 21" xfId="47848" xr:uid="{FB7A0344-F28B-48B1-BAD3-607E9A50CBE6}"/>
    <cellStyle name="SAPBEXtitle 2 22" xfId="48257" xr:uid="{CC3119E6-B2F6-4335-8013-0571E298A650}"/>
    <cellStyle name="SAPBEXtitle 2 23" xfId="48396" xr:uid="{CA8201F1-861B-475E-A5BF-F2D7F97BD4F7}"/>
    <cellStyle name="SAPBEXtitle 2 24" xfId="48505" xr:uid="{01E3C19A-7F4D-4B7D-9756-16BF3CAC91A1}"/>
    <cellStyle name="SAPBEXtitle 2 25" xfId="49846" xr:uid="{0FA38180-6580-4725-897D-B88C3F2110AB}"/>
    <cellStyle name="SAPBEXtitle 2 26" xfId="49989" xr:uid="{46933317-DFF8-4EF7-8E70-0127ED40F05B}"/>
    <cellStyle name="SAPBEXtitle 2 27" xfId="50107" xr:uid="{983FAF4E-77DB-42EC-9883-27F1E46D7887}"/>
    <cellStyle name="SAPBEXtitle 2 28" xfId="50199" xr:uid="{36EC15EE-0B7B-4A32-A906-B292AA67CA1A}"/>
    <cellStyle name="SAPBEXtitle 2 29" xfId="51345" xr:uid="{F085F991-E31F-47F1-BF3E-EDDBDE75E24B}"/>
    <cellStyle name="SAPBEXtitle 2 3" xfId="10562" xr:uid="{E0678C7E-99C1-4C07-8377-0FE3BF305652}"/>
    <cellStyle name="SAPBEXtitle 2 3 2" xfId="19112" xr:uid="{69D745B9-73C9-4E3A-92C3-FBC4299C59D6}"/>
    <cellStyle name="SAPBEXtitle 2 3 2 2" xfId="34317" xr:uid="{CF913108-817E-4283-95F8-A8340898E87B}"/>
    <cellStyle name="SAPBEXtitle 2 3 3" xfId="25360" xr:uid="{17772284-03EC-4508-B93E-6E99DE689AE5}"/>
    <cellStyle name="SAPBEXtitle 2 30" xfId="51481" xr:uid="{720B8D1C-5DEA-4617-A3A0-8E45F632D61F}"/>
    <cellStyle name="SAPBEXtitle 2 31" xfId="51590" xr:uid="{A3D4D797-F0C4-4678-9616-A552605379A1}"/>
    <cellStyle name="SAPBEXtitle 2 32" xfId="51998" xr:uid="{B11EE709-F1EF-4EBC-A3B3-5B2CB3A2009F}"/>
    <cellStyle name="SAPBEXtitle 2 33" xfId="52443" xr:uid="{57EB4BD5-6D2C-4D3A-8463-F2444BE3438C}"/>
    <cellStyle name="SAPBEXtitle 2 4" xfId="11006" xr:uid="{606AF3DE-2A95-4992-AB6F-BA408B1B8191}"/>
    <cellStyle name="SAPBEXtitle 2 4 2" xfId="19556" xr:uid="{C5EE7663-5C7A-446B-894D-2BF5A82A3088}"/>
    <cellStyle name="SAPBEXtitle 2 4 2 2" xfId="34761" xr:uid="{39D146CB-44AC-4D08-AAA8-94014A147911}"/>
    <cellStyle name="SAPBEXtitle 2 4 3" xfId="25804" xr:uid="{0F56F36A-76DF-4953-924A-CAFAD5B8FA6B}"/>
    <cellStyle name="SAPBEXtitle 2 5" xfId="18375" xr:uid="{6230DD16-51B6-48A7-8CB6-6366E956CD0C}"/>
    <cellStyle name="SAPBEXtitle 2 5 2" xfId="33586" xr:uid="{E0935325-42C7-4A71-9E3E-8DC85A30F7C5}"/>
    <cellStyle name="SAPBEXtitle 2 6" xfId="18239" xr:uid="{B6BC31C5-4889-4D1F-A32C-61BEACDA0E17}"/>
    <cellStyle name="SAPBEXtitle 2 6 2" xfId="33450" xr:uid="{FF06FB06-0360-483B-97B7-07B777B5D11C}"/>
    <cellStyle name="SAPBEXtitle 2 7" xfId="31645" xr:uid="{168383E9-88C8-497D-8D9F-5B4408E18919}"/>
    <cellStyle name="SAPBEXtitle 2 8" xfId="44110" xr:uid="{A37518D4-2020-48A3-80BC-24139E3D607E}"/>
    <cellStyle name="SAPBEXtitle 2 9" xfId="44299" xr:uid="{4B6484FC-1BB0-4CFA-AEBB-6CB57B4FD76E}"/>
    <cellStyle name="SAPBEXtitle 20" xfId="47909" xr:uid="{603C2426-7390-405D-BC02-0534B309F41B}"/>
    <cellStyle name="SAPBEXtitle 21" xfId="47409" xr:uid="{193B7A9E-6170-4DC5-9DAA-AEB1B3A2E489}"/>
    <cellStyle name="SAPBEXtitle 22" xfId="46132" xr:uid="{C4E5283F-648F-42C3-910D-C045A0D598D7}"/>
    <cellStyle name="SAPBEXtitle 23" xfId="48256" xr:uid="{C54D3152-3B03-4FC0-963B-D997FE711BCF}"/>
    <cellStyle name="SAPBEXtitle 24" xfId="48395" xr:uid="{F9DE3268-994E-478A-A253-492B071CF6E9}"/>
    <cellStyle name="SAPBEXtitle 25" xfId="48504" xr:uid="{BA4A28C6-C6D8-4C0F-96AE-C9BAA4A1851C}"/>
    <cellStyle name="SAPBEXtitle 26" xfId="49845" xr:uid="{548C49B0-D3B4-4DB2-B053-BE3408753793}"/>
    <cellStyle name="SAPBEXtitle 27" xfId="49988" xr:uid="{6C8BED29-F854-41BF-93D9-55F504608F32}"/>
    <cellStyle name="SAPBEXtitle 28" xfId="50106" xr:uid="{7417BA60-F4E1-4897-A2B5-FFBCD8FBE5BA}"/>
    <cellStyle name="SAPBEXtitle 29" xfId="50198" xr:uid="{EDF04FE8-DFDF-4E09-BA4E-4976B2CA76FA}"/>
    <cellStyle name="SAPBEXtitle 3" xfId="9744" xr:uid="{982F4057-C09D-43C5-9295-CD1D5AB2A239}"/>
    <cellStyle name="SAPBEXtitle 3 2" xfId="15858" xr:uid="{107882CA-CC14-4670-8AA3-850A51FF8EBB}"/>
    <cellStyle name="SAPBEXtitle 3 2 2" xfId="23913" xr:uid="{23FEA6A3-5267-4258-B11E-E34E8ED69AA7}"/>
    <cellStyle name="SAPBEXtitle 3 2 2 2" xfId="39101" xr:uid="{669BA045-56BD-445C-8924-B11C607BDCB4}"/>
    <cellStyle name="SAPBEXtitle 3 2 3" xfId="30067" xr:uid="{620705F1-D07E-4CB9-9FF2-995DEE29EBB3}"/>
    <cellStyle name="SAPBEXtitle 3 3" xfId="16254" xr:uid="{B3B0D213-BC04-4260-96AE-D771A670F9F3}"/>
    <cellStyle name="SAPBEXtitle 3 3 2" xfId="24309" xr:uid="{F295A30B-9F61-4EF6-B158-21A5167E9DDA}"/>
    <cellStyle name="SAPBEXtitle 3 3 2 2" xfId="39497" xr:uid="{9EA3864E-E379-4C9B-BB61-C0ABE4F7B095}"/>
    <cellStyle name="SAPBEXtitle 3 3 3" xfId="30463" xr:uid="{6FC63C18-1336-4D0D-874F-8D41C5A89DB5}"/>
    <cellStyle name="SAPBEXtitle 3 4" xfId="18737" xr:uid="{AE883FCA-5CCE-46AB-B237-B475A2FD3713}"/>
    <cellStyle name="SAPBEXtitle 3 4 2" xfId="33942" xr:uid="{9DCB18CB-E16E-4FB3-AB0C-BA1FD87596F4}"/>
    <cellStyle name="SAPBEXtitle 3 5" xfId="17476" xr:uid="{17EC2671-C998-4A9A-942A-3FD957AE320B}"/>
    <cellStyle name="SAPBEXtitle 30" xfId="51344" xr:uid="{69AC8EFB-A579-4C2E-9C1A-4C04417A58EC}"/>
    <cellStyle name="SAPBEXtitle 31" xfId="51480" xr:uid="{69733D8B-E093-41B1-B03B-274D49B43011}"/>
    <cellStyle name="SAPBEXtitle 32" xfId="51589" xr:uid="{C2D6D1A6-3BE5-417C-89B1-57E95FBA482F}"/>
    <cellStyle name="SAPBEXtitle 33" xfId="51997" xr:uid="{02A8DACD-95DD-40D6-B0D6-CE794AEEA9A0}"/>
    <cellStyle name="SAPBEXtitle 34" xfId="52442" xr:uid="{0E05DCD0-1F93-4F12-BF2D-E5B3B0391B08}"/>
    <cellStyle name="SAPBEXtitle 4" xfId="10563" xr:uid="{85A7A201-E7D4-443B-B877-8319F5F7BB64}"/>
    <cellStyle name="SAPBEXtitle 4 2" xfId="19113" xr:uid="{7B5C7B94-2382-4290-BAF4-2A5817758CFB}"/>
    <cellStyle name="SAPBEXtitle 4 2 2" xfId="34318" xr:uid="{F31189D5-D7FC-413C-A905-C79AA5F43210}"/>
    <cellStyle name="SAPBEXtitle 4 3" xfId="25361" xr:uid="{EE4467C3-F5FC-4067-95DC-642693E311DA}"/>
    <cellStyle name="SAPBEXtitle 5" xfId="10967" xr:uid="{40F2C1BC-7167-4344-87F2-665105B26C0C}"/>
    <cellStyle name="SAPBEXtitle 5 2" xfId="19517" xr:uid="{DA658ED1-E8C1-4623-BB4D-6369BED887B8}"/>
    <cellStyle name="SAPBEXtitle 5 2 2" xfId="34722" xr:uid="{48BF0787-D359-40E3-A1C8-8D65AB33B3ED}"/>
    <cellStyle name="SAPBEXtitle 5 3" xfId="25765" xr:uid="{3C6266D8-B6AA-464A-819E-C803628756AC}"/>
    <cellStyle name="SAPBEXtitle 6" xfId="18374" xr:uid="{FA237BF2-9C40-4461-9D9C-0A30737C77F6}"/>
    <cellStyle name="SAPBEXtitle 6 2" xfId="33585" xr:uid="{F09514D1-041C-4D70-BEFE-73D9DC178035}"/>
    <cellStyle name="SAPBEXtitle 7" xfId="18240" xr:uid="{53F9883B-15F0-4817-A7BB-78A0F054231F}"/>
    <cellStyle name="SAPBEXtitle 7 2" xfId="33451" xr:uid="{9C79C01E-BFBC-4680-BC95-0E212F951E02}"/>
    <cellStyle name="SAPBEXtitle 8" xfId="31644" xr:uid="{4989218C-4BD7-43A0-977A-2472E1FEE777}"/>
    <cellStyle name="SAPBEXtitle 9" xfId="44109" xr:uid="{4C10165C-3E7C-4B2B-AF86-42F403E1ECD6}"/>
    <cellStyle name="SAPBEXundefined" xfId="8086" xr:uid="{7B3B8CF8-EF74-42EE-8694-75D18685D7AC}"/>
    <cellStyle name="SAPBEXundefined 10" xfId="44300" xr:uid="{87EF9EC5-9B9C-413E-9314-29A6C81B1B87}"/>
    <cellStyle name="SAPBEXundefined 11" xfId="44510" xr:uid="{ED6CF9A0-0C23-475C-A58E-6883B50FBEAE}"/>
    <cellStyle name="SAPBEXundefined 12" xfId="44712" xr:uid="{30C6891D-0382-40A6-B940-F0C5F8CD164D}"/>
    <cellStyle name="SAPBEXundefined 13" xfId="44913" xr:uid="{8A3F5A64-6B09-4C05-B0DB-7D21AB4BFDEA}"/>
    <cellStyle name="SAPBEXundefined 14" xfId="45097" xr:uid="{B1229372-7FE1-4C18-8A38-E36C9C7F26D1}"/>
    <cellStyle name="SAPBEXundefined 15" xfId="45253" xr:uid="{79F175A8-CC5A-4E52-B4DB-74B0FF8331FE}"/>
    <cellStyle name="SAPBEXundefined 16" xfId="45406" xr:uid="{39950E46-F15C-48DB-87C5-E4DB72107CBF}"/>
    <cellStyle name="SAPBEXundefined 17" xfId="45528" xr:uid="{DC43131A-0AF1-44E5-8D21-1D1AA863F3ED}"/>
    <cellStyle name="SAPBEXundefined 18" xfId="45619" xr:uid="{2035D6D6-2771-46D8-9C70-35CDC08DAB92}"/>
    <cellStyle name="SAPBEXundefined 19" xfId="47721" xr:uid="{AD5D722F-B35F-432F-B38F-1652A9AC6FC6}"/>
    <cellStyle name="SAPBEXundefined 2" xfId="8087" xr:uid="{9416B20C-6CD4-4B43-90E9-115D42B3D725}"/>
    <cellStyle name="SAPBEXundefined 2 10" xfId="44511" xr:uid="{4034BDFA-327F-494D-BE83-BE3AEDF21575}"/>
    <cellStyle name="SAPBEXundefined 2 11" xfId="44713" xr:uid="{FCBA4F63-4F37-421D-AF8D-B7D382ED3D54}"/>
    <cellStyle name="SAPBEXundefined 2 12" xfId="44914" xr:uid="{83E8F2D3-CA3F-4A48-AE8C-0C926DB42FBF}"/>
    <cellStyle name="SAPBEXundefined 2 13" xfId="45098" xr:uid="{EFE1838E-1F47-4774-A46A-5AF90D3DB71C}"/>
    <cellStyle name="SAPBEXundefined 2 14" xfId="45254" xr:uid="{CFE2CF8B-5E8C-4F68-81D4-D156A6CC8A08}"/>
    <cellStyle name="SAPBEXundefined 2 15" xfId="45407" xr:uid="{27A144F7-D0C7-4B03-B821-F15454C55273}"/>
    <cellStyle name="SAPBEXundefined 2 16" xfId="45529" xr:uid="{FB3E6BD8-5E93-4105-BBC6-F5A342DB6432}"/>
    <cellStyle name="SAPBEXundefined 2 17" xfId="45620" xr:uid="{54C8C567-0965-47A8-99C5-90679C0F0580}"/>
    <cellStyle name="SAPBEXundefined 2 18" xfId="47722" xr:uid="{5F50906E-E8A8-4B13-A0C0-408AC7EE41E4}"/>
    <cellStyle name="SAPBEXundefined 2 19" xfId="47912" xr:uid="{0D25A33F-ADF4-42D7-90F9-ECEA3ABD7FAC}"/>
    <cellStyle name="SAPBEXundefined 2 2" xfId="9747" xr:uid="{2B31596D-4F17-49D7-8D3E-B808E428091F}"/>
    <cellStyle name="SAPBEXundefined 2 2 2" xfId="15861" xr:uid="{0B81DD5D-2ABD-4CFC-8170-4D1DB481C34B}"/>
    <cellStyle name="SAPBEXundefined 2 2 2 2" xfId="23916" xr:uid="{DF42FF4E-04E8-4203-A5B6-5B8F2417FA1B}"/>
    <cellStyle name="SAPBEXundefined 2 2 2 2 2" xfId="39104" xr:uid="{C8C9D7E8-76A7-47C2-9384-2DF6737B9DCE}"/>
    <cellStyle name="SAPBEXundefined 2 2 2 3" xfId="30070" xr:uid="{CEBAD47F-5548-4AEE-B405-F738DBF1C0ED}"/>
    <cellStyle name="SAPBEXundefined 2 2 3" xfId="12097" xr:uid="{2F629E5D-ABA5-486D-8994-F8F6D08875D9}"/>
    <cellStyle name="SAPBEXundefined 2 2 3 2" xfId="20560" xr:uid="{8B4EF96A-6C9D-4E8F-AA90-3BA31D6CDB3E}"/>
    <cellStyle name="SAPBEXundefined 2 2 3 2 2" xfId="35748" xr:uid="{F7AC02FC-0C70-4741-8069-8D9AE0D9C5CA}"/>
    <cellStyle name="SAPBEXundefined 2 2 3 3" xfId="26714" xr:uid="{685D92AD-E3EA-413D-90C1-1B9AF2569070}"/>
    <cellStyle name="SAPBEXundefined 2 2 4" xfId="18740" xr:uid="{6FB80C0F-DBFF-4260-A656-A21908A0AF72}"/>
    <cellStyle name="SAPBEXundefined 2 2 4 2" xfId="33945" xr:uid="{B4B01ACE-D89E-4097-8A5B-84305F81C6C4}"/>
    <cellStyle name="SAPBEXundefined 2 2 5" xfId="17473" xr:uid="{C48325F0-127F-4D4C-8BBD-76BE9AC255AD}"/>
    <cellStyle name="SAPBEXundefined 2 20" xfId="47825" xr:uid="{38EF6907-C26F-426E-8F55-323654179589}"/>
    <cellStyle name="SAPBEXundefined 2 21" xfId="46130" xr:uid="{137ED7F4-4B6F-49AF-83BF-F222198EBA77}"/>
    <cellStyle name="SAPBEXundefined 2 22" xfId="48259" xr:uid="{18AA6E9F-5114-4F47-8113-5B5CA7754743}"/>
    <cellStyle name="SAPBEXundefined 2 23" xfId="48398" xr:uid="{7A1C3310-DAE8-4613-9005-7C8BED483EB1}"/>
    <cellStyle name="SAPBEXundefined 2 24" xfId="48507" xr:uid="{0D283C42-94D0-4065-B50A-4CDEB790C013}"/>
    <cellStyle name="SAPBEXundefined 2 25" xfId="49848" xr:uid="{5B35B8BF-3B7E-4F5F-B37F-5C0070260683}"/>
    <cellStyle name="SAPBEXundefined 2 26" xfId="49991" xr:uid="{535E4C35-E286-4DC0-8CF0-7CB413554B61}"/>
    <cellStyle name="SAPBEXundefined 2 27" xfId="50109" xr:uid="{2A3C292B-669B-4BC7-B75F-3C436D8169F7}"/>
    <cellStyle name="SAPBEXundefined 2 28" xfId="50201" xr:uid="{CAD50C3F-C4AE-447E-9CA5-19EE109326E4}"/>
    <cellStyle name="SAPBEXundefined 2 29" xfId="51347" xr:uid="{DE06C925-F762-4BD0-BD6D-8A99FC8A02B4}"/>
    <cellStyle name="SAPBEXundefined 2 3" xfId="10561" xr:uid="{3039B59C-63E0-43F7-8BBD-26A8DC87086D}"/>
    <cellStyle name="SAPBEXundefined 2 3 2" xfId="19111" xr:uid="{69C05421-1534-4893-B38A-286615FF1E5C}"/>
    <cellStyle name="SAPBEXundefined 2 3 2 2" xfId="34316" xr:uid="{D68C8D67-FE0F-4739-87CF-7A89FBA7D8B1}"/>
    <cellStyle name="SAPBEXundefined 2 3 3" xfId="25359" xr:uid="{B0EC4A52-BFB3-405B-9047-38CAED7769A7}"/>
    <cellStyle name="SAPBEXundefined 2 30" xfId="51483" xr:uid="{BAF4C118-ACFD-4695-B6B2-0F1B690A71C5}"/>
    <cellStyle name="SAPBEXundefined 2 31" xfId="51592" xr:uid="{3BA10D34-513D-49A4-B786-BA9C6E5B1E31}"/>
    <cellStyle name="SAPBEXundefined 2 32" xfId="52000" xr:uid="{7DC985CD-0634-4E1D-BE74-C1ECFA0A727B}"/>
    <cellStyle name="SAPBEXundefined 2 33" xfId="52445" xr:uid="{D8AA5203-0D24-43E6-8A88-328C369CCF55}"/>
    <cellStyle name="SAPBEXundefined 2 4" xfId="16375" xr:uid="{CE420E44-D395-433A-AD25-6540C260418A}"/>
    <cellStyle name="SAPBEXundefined 2 4 2" xfId="24430" xr:uid="{68FBE62B-0DC2-42B3-80AC-816B252B6CD5}"/>
    <cellStyle name="SAPBEXundefined 2 4 2 2" xfId="39618" xr:uid="{585487C0-162E-4FF9-9138-8E8555910F0E}"/>
    <cellStyle name="SAPBEXundefined 2 4 3" xfId="30584" xr:uid="{4EB57BE5-4793-4A07-915E-7C57D93D85D7}"/>
    <cellStyle name="SAPBEXundefined 2 5" xfId="18377" xr:uid="{11AE0009-D22C-4798-ADB1-65DDFA1789B0}"/>
    <cellStyle name="SAPBEXundefined 2 5 2" xfId="33588" xr:uid="{F08864E6-9030-4F27-944C-A873CA9BFE85}"/>
    <cellStyle name="SAPBEXundefined 2 6" xfId="18237" xr:uid="{737D1707-6CD7-4F99-8E2B-2C32B83511EA}"/>
    <cellStyle name="SAPBEXundefined 2 6 2" xfId="33448" xr:uid="{6F4EC6DB-292B-4214-A5A3-EFB324D5CF64}"/>
    <cellStyle name="SAPBEXundefined 2 7" xfId="31647" xr:uid="{8879D992-6E0D-4EA9-8F6D-99B654924147}"/>
    <cellStyle name="SAPBEXundefined 2 8" xfId="44112" xr:uid="{D81F7F22-F64F-460D-B65B-45D2DF57BF2C}"/>
    <cellStyle name="SAPBEXundefined 2 9" xfId="44301" xr:uid="{552A202B-BDFE-4195-935F-DF51D4A8A024}"/>
    <cellStyle name="SAPBEXundefined 20" xfId="47911" xr:uid="{F844AF55-911B-43B1-8F8C-1D7227C2F0A9}"/>
    <cellStyle name="SAPBEXundefined 21" xfId="45970" xr:uid="{3005EBC0-0F7B-491F-8067-E0F62C2B5155}"/>
    <cellStyle name="SAPBEXundefined 22" xfId="46131" xr:uid="{B84B61C6-321F-42C8-846E-DDD8B08BED46}"/>
    <cellStyle name="SAPBEXundefined 23" xfId="48258" xr:uid="{BAC00B17-ABA3-440C-B26F-03371885BB1C}"/>
    <cellStyle name="SAPBEXundefined 24" xfId="48397" xr:uid="{57A425F8-969D-4642-A720-65BBE850F683}"/>
    <cellStyle name="SAPBEXundefined 25" xfId="48506" xr:uid="{9F239932-D0DA-4EA5-8FBF-D186DF7E3036}"/>
    <cellStyle name="SAPBEXundefined 26" xfId="49847" xr:uid="{C2F6670D-1257-4486-8162-8C74E294BE07}"/>
    <cellStyle name="SAPBEXundefined 27" xfId="49990" xr:uid="{C07F16F0-6020-4D1F-BD91-AEFD602F3BA0}"/>
    <cellStyle name="SAPBEXundefined 28" xfId="50108" xr:uid="{B83DDA5C-C69A-4A14-951F-510CB182418F}"/>
    <cellStyle name="SAPBEXundefined 29" xfId="50200" xr:uid="{F9181435-0009-4870-8FF0-7FA75036D5EE}"/>
    <cellStyle name="SAPBEXundefined 3" xfId="9746" xr:uid="{0F559117-6720-439C-9280-07E3BA7E4F44}"/>
    <cellStyle name="SAPBEXundefined 3 2" xfId="15860" xr:uid="{3B64162F-043E-4141-A24D-0F59F7893B74}"/>
    <cellStyle name="SAPBEXundefined 3 2 2" xfId="23915" xr:uid="{1B23486B-E6A4-4FAC-B2DD-BCAD8D69CC56}"/>
    <cellStyle name="SAPBEXundefined 3 2 2 2" xfId="39103" xr:uid="{2B7B0D8C-305C-4475-AD47-65AEF3026C2A}"/>
    <cellStyle name="SAPBEXundefined 3 2 3" xfId="30069" xr:uid="{63BA73A5-4BC8-4FA6-8230-B969AE92C956}"/>
    <cellStyle name="SAPBEXundefined 3 3" xfId="13056" xr:uid="{90C40F71-E226-4144-9F84-23AF9425E5AA}"/>
    <cellStyle name="SAPBEXundefined 3 3 2" xfId="21390" xr:uid="{8DF75E6D-7E06-4936-A9C2-95738116A2F7}"/>
    <cellStyle name="SAPBEXundefined 3 3 2 2" xfId="36578" xr:uid="{BE2F4A59-7C45-43BE-9971-E849353AA8B3}"/>
    <cellStyle name="SAPBEXundefined 3 3 3" xfId="27544" xr:uid="{2E5D13A4-7F31-4382-BD6B-733366A8BBAD}"/>
    <cellStyle name="SAPBEXundefined 3 4" xfId="18739" xr:uid="{BA410461-2D57-41A9-A518-1EE388261DB3}"/>
    <cellStyle name="SAPBEXundefined 3 4 2" xfId="33944" xr:uid="{34D5EA4C-7CB5-4794-82D0-EF65AB446FD9}"/>
    <cellStyle name="SAPBEXundefined 3 5" xfId="17474" xr:uid="{7952BFCF-EB7E-40EC-8F2C-A12813276932}"/>
    <cellStyle name="SAPBEXundefined 30" xfId="51346" xr:uid="{FAEC1950-64D2-4441-AD36-563F099D58F3}"/>
    <cellStyle name="SAPBEXundefined 31" xfId="51482" xr:uid="{1E04A7BC-8B65-4953-A91A-90650941C38E}"/>
    <cellStyle name="SAPBEXundefined 32" xfId="51591" xr:uid="{121B8755-B2D3-4D45-A18A-22478D52A68F}"/>
    <cellStyle name="SAPBEXundefined 33" xfId="51999" xr:uid="{B8668D63-1031-4824-953D-73E62748146F}"/>
    <cellStyle name="SAPBEXundefined 34" xfId="52444" xr:uid="{8B6EDBCD-0AC8-4EAF-B8E8-5CC05509252C}"/>
    <cellStyle name="SAPBEXundefined 4" xfId="11430" xr:uid="{AFF02584-6A5C-4A3C-BBC0-B34B269D0B3B}"/>
    <cellStyle name="SAPBEXundefined 4 2" xfId="19972" xr:uid="{3DD24DE7-1781-4B36-B922-C12F5D017997}"/>
    <cellStyle name="SAPBEXundefined 4 2 2" xfId="35175" xr:uid="{A02DD35E-B1AE-468C-8132-6FF699EA9D20}"/>
    <cellStyle name="SAPBEXundefined 4 3" xfId="26216" xr:uid="{59A71691-99A0-464B-8A90-4EEBE3DA4EFC}"/>
    <cellStyle name="SAPBEXundefined 5" xfId="12887" xr:uid="{61AA9584-2792-4A4C-998A-0863DB2DD1F0}"/>
    <cellStyle name="SAPBEXundefined 5 2" xfId="21259" xr:uid="{853B8F86-E80C-416E-A8A0-C8F894D50DA1}"/>
    <cellStyle name="SAPBEXundefined 5 2 2" xfId="36447" xr:uid="{BE08A686-75A6-4B5F-8F9B-11AA2DC1F3FB}"/>
    <cellStyle name="SAPBEXundefined 5 3" xfId="27413" xr:uid="{1C64FE5F-3D72-4AF8-B71C-7D9A6BE54653}"/>
    <cellStyle name="SAPBEXundefined 6" xfId="18376" xr:uid="{2600C024-D652-4491-9AFC-F30D263F6C89}"/>
    <cellStyle name="SAPBEXundefined 6 2" xfId="33587" xr:uid="{9ABA70C1-925C-4DC0-B1A1-E5A57F70B8F1}"/>
    <cellStyle name="SAPBEXundefined 7" xfId="18238" xr:uid="{622B1D0B-ABE7-4C85-ADBA-E5D2EA87FF7F}"/>
    <cellStyle name="SAPBEXundefined 7 2" xfId="33449" xr:uid="{7F600045-EDB9-4C20-97A0-D4BDAB04AC3F}"/>
    <cellStyle name="SAPBEXundefined 8" xfId="31646" xr:uid="{09847FCD-D09E-4774-A0EF-8FBB34C0F613}"/>
    <cellStyle name="SAPBEXundefined 9" xfId="44111" xr:uid="{4784609E-E2BE-449C-BF1C-7E0B31E71A07}"/>
    <cellStyle name="Schlecht" xfId="8088" xr:uid="{C31530D4-A39D-48E3-B1C5-18A64FC962A6}"/>
    <cellStyle name="Schlecht 2" xfId="8089" xr:uid="{F7333D7B-EDA4-4F54-BA0D-5D8DA566A3DC}"/>
    <cellStyle name="Smart Bold" xfId="8090" xr:uid="{3FD65F77-F509-4960-A39F-75842BD18892}"/>
    <cellStyle name="Smart Forecast" xfId="8091" xr:uid="{F4480C58-5C6C-497E-919B-1AE15D719989}"/>
    <cellStyle name="Smart General" xfId="8092" xr:uid="{09F9243D-5793-49E7-93E0-51C2E993F135}"/>
    <cellStyle name="Smart Highlight" xfId="8093" xr:uid="{0D434C83-1198-4CC2-BA3A-514E7118E836}"/>
    <cellStyle name="Smart Percent" xfId="8094" xr:uid="{D629378B-CB1A-4784-B0E9-B822557C4F28}"/>
    <cellStyle name="Smart Source" xfId="8095" xr:uid="{A0A9F2B9-50BA-4BA9-BC17-793F0DDF0659}"/>
    <cellStyle name="Smart Subtitle 1" xfId="8096" xr:uid="{A2B2B8EF-F142-48B0-A372-635C1E4A331E}"/>
    <cellStyle name="Smart Subtitle 2" xfId="8097" xr:uid="{D8DC7A9A-AA90-4C6B-A8B1-0F21A700B35A}"/>
    <cellStyle name="Smart Subtotal" xfId="8098" xr:uid="{A9904FE2-BA6F-42C3-89D3-A8BCCF8E758E}"/>
    <cellStyle name="Smart Title" xfId="8099" xr:uid="{1B2BAFF6-6729-431F-873D-44028D37C963}"/>
    <cellStyle name="Smart Total" xfId="8100" xr:uid="{D3409072-4801-4F42-8FD9-B022E2B87E72}"/>
    <cellStyle name="Standard_ChartsSPORT" xfId="8101" xr:uid="{CFBF8AFB-B103-408F-8D52-13736FCF2A79}"/>
    <cellStyle name="Stil 1" xfId="8102" xr:uid="{23BA88D9-AED4-443C-A100-CEEDD35C2AA6}"/>
    <cellStyle name="Stil 1 10" xfId="13837" xr:uid="{6BF18374-BEAF-49AD-BFC9-037267FE5696}"/>
    <cellStyle name="Stil 1 2" xfId="8103" xr:uid="{D1C26481-5A7C-4BBD-87E8-BCE0D6E3CA8B}"/>
    <cellStyle name="Stil 1 2 2" xfId="8104" xr:uid="{89E03B6E-044D-4D0D-B19C-AECD4A129FEC}"/>
    <cellStyle name="Stil 1 2 3" xfId="8105" xr:uid="{8710E13D-AC68-418C-8E59-70FEF900F64D}"/>
    <cellStyle name="Stil 1 2 4" xfId="8106" xr:uid="{3CC1A583-54BC-4C7F-B83E-A0B8A83784C5}"/>
    <cellStyle name="Stil 1 2 4 2" xfId="8107" xr:uid="{988EB5B4-D5B9-4E38-B433-EB9508B45AFA}"/>
    <cellStyle name="Stil 1 2 4 2 2" xfId="8108" xr:uid="{5107DDF0-54B7-4344-AB54-7ADF7F8DFB4B}"/>
    <cellStyle name="Stil 1 2 4 2 2 2" xfId="8109" xr:uid="{0DE29A74-FE4F-4A35-915E-9893803031EA}"/>
    <cellStyle name="Stil 1 2 4 2 2 2 2" xfId="8110" xr:uid="{2F2519CB-8EAE-4398-B09F-E608032DBF2C}"/>
    <cellStyle name="Stil 1 2 4 2 2 2 3" xfId="8111" xr:uid="{FB17982F-9FCC-45C6-B203-E40BD50DEDB9}"/>
    <cellStyle name="Stil 1 2 4 2 2 2 4" xfId="8112" xr:uid="{37E8F4B8-4F16-4A77-85B0-398C7335FC6C}"/>
    <cellStyle name="Stil 1 2 4 2 2 3" xfId="8113" xr:uid="{29B6F680-7E5A-4E1F-AE4B-92D043B823E0}"/>
    <cellStyle name="Stil 1 2 4 2 2 4" xfId="8114" xr:uid="{08A58773-C775-4558-92CC-1950ED36D6DC}"/>
    <cellStyle name="Stil 1 2 4 2 3" xfId="8115" xr:uid="{343F3269-49CB-469B-8E61-310FDD302C14}"/>
    <cellStyle name="Stil 1 2 4 2 4" xfId="8116" xr:uid="{4D4D2E52-91C7-4820-BE0B-89698BE65647}"/>
    <cellStyle name="Stil 1 2 4 2 5" xfId="8117" xr:uid="{5DF4BE9E-3746-4881-A003-7871BAC658DA}"/>
    <cellStyle name="Stil 1 2 4 2 6" xfId="8118" xr:uid="{47C45A32-86AD-4987-A454-76CC2C565F86}"/>
    <cellStyle name="Stil 1 2 4 3" xfId="8119" xr:uid="{0B6DB77E-A2A8-4AC8-BC65-8583BE584848}"/>
    <cellStyle name="Stil 1 2 4 4" xfId="8120" xr:uid="{4FB417D5-0ABC-43AA-B639-9C395A690FCE}"/>
    <cellStyle name="Stil 1 2 4 5" xfId="8121" xr:uid="{430B50DB-F512-4CB3-84B8-AA541733C4EA}"/>
    <cellStyle name="Stil 1 2 4 6" xfId="8122" xr:uid="{ED3707A1-1CC6-459E-9510-7F2C97D7178D}"/>
    <cellStyle name="Stil 1 2 5" xfId="8123" xr:uid="{7C9B37DB-EF36-40E5-B5F9-20F67BD72F02}"/>
    <cellStyle name="Stil 1 2 6" xfId="8124" xr:uid="{3B3198F0-29B7-4B64-A979-050DBF4DA35D}"/>
    <cellStyle name="Stil 1 2 7" xfId="8125" xr:uid="{1412D62F-A14F-4E1A-AD92-EB5160880E94}"/>
    <cellStyle name="Stil 1 2 8" xfId="8126" xr:uid="{C690BE46-C991-44BE-BD8F-D5FC6DF123CD}"/>
    <cellStyle name="Stil 1 2 9" xfId="8127" xr:uid="{D3E8BB40-F50B-425B-AE03-D7850751EA3B}"/>
    <cellStyle name="Stil 1 3" xfId="8128" xr:uid="{B2DDD30B-56D6-4C39-AB9F-58DC749DA6D3}"/>
    <cellStyle name="Stil 1 4" xfId="8129" xr:uid="{677CE948-47E5-4175-80CE-F7C1F905A9E4}"/>
    <cellStyle name="Stil 1 4 2" xfId="8130" xr:uid="{E67DEA9E-0CB6-4177-96E3-AFC4921B37C0}"/>
    <cellStyle name="Stil 1 4 2 2" xfId="8131" xr:uid="{FC47CB83-4DEC-4923-B54E-6B05CA54D15A}"/>
    <cellStyle name="Stil 1 4 2 2 2" xfId="8132" xr:uid="{946A9F37-7CC8-48E6-8058-A84A612C091C}"/>
    <cellStyle name="Stil 1 4 2 2 2 2" xfId="8133" xr:uid="{ECA2E703-627B-4A2F-8810-51181FDE2DB1}"/>
    <cellStyle name="Stil 1 4 2 2 2 3" xfId="8134" xr:uid="{B13B681E-BC45-404D-A57F-A7EEBCE36C80}"/>
    <cellStyle name="Stil 1 4 2 2 2 4" xfId="8135" xr:uid="{5642DB01-B655-4F3D-AB9E-FD3CF7ADDFA9}"/>
    <cellStyle name="Stil 1 4 2 2 3" xfId="8136" xr:uid="{57D430F9-93F1-4EFF-8439-D6A3C88D896B}"/>
    <cellStyle name="Stil 1 4 2 2 4" xfId="8137" xr:uid="{3F8A9135-6C58-4422-B52B-5E99670893EF}"/>
    <cellStyle name="Stil 1 4 2 3" xfId="8138" xr:uid="{1CF9AC0C-C5FE-4C7D-96B5-E6ADA8896C8C}"/>
    <cellStyle name="Stil 1 4 2 4" xfId="8139" xr:uid="{E5D6A9C9-5E88-4ED8-BF5D-7F78FD94BB41}"/>
    <cellStyle name="Stil 1 4 2 5" xfId="8140" xr:uid="{4D997CF6-B9A0-42D2-9013-5114D9DD129E}"/>
    <cellStyle name="Stil 1 4 2 6" xfId="8141" xr:uid="{4231F5C7-87C1-4B49-BB24-3BE6DC4F69A3}"/>
    <cellStyle name="Stil 1 4 3" xfId="8142" xr:uid="{D7CD0426-AF57-450E-9837-5A088F6DAF79}"/>
    <cellStyle name="Stil 1 4 4" xfId="8143" xr:uid="{A76B2FD2-84E2-4BA7-A06B-FEEB35DA24BF}"/>
    <cellStyle name="Stil 1 4 5" xfId="8144" xr:uid="{62C10AB6-13CC-4073-9850-71A81505CF2D}"/>
    <cellStyle name="Stil 1 4 6" xfId="8145" xr:uid="{5A3357DE-0F8B-456A-9F43-803497A0A1D9}"/>
    <cellStyle name="Stil 1 5" xfId="8146" xr:uid="{210A4B16-2E3B-452F-8329-DF973A26C6CF}"/>
    <cellStyle name="Stil 1 6" xfId="8147" xr:uid="{DAC46F41-0CC2-4250-9FF5-526B70E9D223}"/>
    <cellStyle name="Stil 1 7" xfId="8148" xr:uid="{09D102DF-7E8D-4506-8C56-AE906FE87FEE}"/>
    <cellStyle name="Stil 1 8" xfId="8149" xr:uid="{F329B0B7-C14D-48E3-BEDC-CDF1E774536D}"/>
    <cellStyle name="Stil 1 9" xfId="8150" xr:uid="{E7846A45-F2C6-467B-91B8-93D99E346840}"/>
    <cellStyle name="Style 1" xfId="1" xr:uid="{00000000-0005-0000-0000-000005000000}"/>
    <cellStyle name="Style 1 2" xfId="8151" xr:uid="{78F9F531-BB31-44C2-A8AA-138FD66773D1}"/>
    <cellStyle name="Style 1 2 2" xfId="8152" xr:uid="{77FE986A-8764-4764-B28F-85CB967FCE51}"/>
    <cellStyle name="Style 1 2 2 2" xfId="8153" xr:uid="{BFD57324-3274-43BA-BF11-CAA4529DF294}"/>
    <cellStyle name="Style 1 2 2 3" xfId="13848" xr:uid="{0CAAE0CE-BB0A-48BD-812D-CCFB52D4756B}"/>
    <cellStyle name="Style 1 3" xfId="8154" xr:uid="{215DC54A-A342-4218-8DD7-62B7C6097A2A}"/>
    <cellStyle name="Style 1 4" xfId="8155" xr:uid="{79209FA4-FFED-46B9-8BA0-54FBDB7ED7E9}"/>
    <cellStyle name="Style 1 5" xfId="8156" xr:uid="{9658A284-8D60-44F7-A6ED-7BD266334820}"/>
    <cellStyle name="Tausender_B" xfId="8157" xr:uid="{A9231193-CDB0-4A8F-947B-A09BC5DD9AB0}"/>
    <cellStyle name="Tekst objašnjenja 2" xfId="8159" xr:uid="{FFBA610A-707E-49A6-9A4F-661E27E4AC0C}"/>
    <cellStyle name="Tekst objašnjenja 2 10" xfId="8160" xr:uid="{2D58B5BE-0166-4A1C-B2B7-974117B4B758}"/>
    <cellStyle name="Tekst objašnjenja 2 11" xfId="13851" xr:uid="{F4B5BA5D-251B-4067-B8AF-BF7AA7F3C0B5}"/>
    <cellStyle name="Tekst objašnjenja 2 2" xfId="8161" xr:uid="{BAE5BE2F-7A97-49C8-A5E8-909E652100F9}"/>
    <cellStyle name="Tekst objašnjenja 2 3" xfId="8162" xr:uid="{8B1DCBED-A3E8-47EF-BAB9-9B3E7C605FB0}"/>
    <cellStyle name="Tekst objašnjenja 2 4" xfId="8163" xr:uid="{11EEFE5B-EA37-4559-B8C1-8F7B24B84D2E}"/>
    <cellStyle name="Tekst objašnjenja 2 4 2" xfId="8164" xr:uid="{F4800186-49D0-4732-90D0-DFAF6C5FCA75}"/>
    <cellStyle name="Tekst objašnjenja 2 4 2 2" xfId="8165" xr:uid="{18C2A065-2DF1-4F8B-8FD6-22C48C3E306E}"/>
    <cellStyle name="Tekst objašnjenja 2 4 2 2 2" xfId="8166" xr:uid="{383E61B7-FA82-45A6-8461-8AF62947697D}"/>
    <cellStyle name="Tekst objašnjenja 2 4 2 2 2 2" xfId="8167" xr:uid="{45C1D7A9-74CC-497A-BC62-B1A28196A293}"/>
    <cellStyle name="Tekst objašnjenja 2 4 2 2 2 3" xfId="8168" xr:uid="{A31F27AE-C839-42C7-A30E-80BE5F5F4C35}"/>
    <cellStyle name="Tekst objašnjenja 2 4 2 2 2 4" xfId="8169" xr:uid="{079FF1B0-DB0C-4C4C-900D-A2162BBB348F}"/>
    <cellStyle name="Tekst objašnjenja 2 4 2 2 3" xfId="8170" xr:uid="{999F623E-7B31-437E-9729-E1D5890A2B3C}"/>
    <cellStyle name="Tekst objašnjenja 2 4 2 2 4" xfId="8171" xr:uid="{431E07BB-D9FA-4015-808D-9B21EE521DF2}"/>
    <cellStyle name="Tekst objašnjenja 2 4 2 3" xfId="8172" xr:uid="{F15EEDB0-1BFB-413A-ACC5-40A6BB8B0096}"/>
    <cellStyle name="Tekst objašnjenja 2 4 2 4" xfId="8173" xr:uid="{5D6C5F86-07F6-4FE1-8183-348EE6427F6B}"/>
    <cellStyle name="Tekst objašnjenja 2 4 2 5" xfId="8174" xr:uid="{8E6C3B54-1A23-4D3A-BDD0-9B108240BA4F}"/>
    <cellStyle name="Tekst objašnjenja 2 4 2 6" xfId="8175" xr:uid="{E3DF89B2-3CE5-4255-9AA6-7FA7DAE8116F}"/>
    <cellStyle name="Tekst objašnjenja 2 4 3" xfId="8176" xr:uid="{2362D234-A5A8-44DB-B0E1-0EA4D01B56C6}"/>
    <cellStyle name="Tekst objašnjenja 2 4 4" xfId="8177" xr:uid="{62AD3E2A-68B2-4CD5-9610-569B4681EEE9}"/>
    <cellStyle name="Tekst objašnjenja 2 4 5" xfId="8178" xr:uid="{1C3C9AEE-A7FB-4E02-B306-5F2B23694B9C}"/>
    <cellStyle name="Tekst objašnjenja 2 4 6" xfId="8179" xr:uid="{E20321D1-4ED9-4121-A234-4F06A388694D}"/>
    <cellStyle name="Tekst objašnjenja 2 5" xfId="8180" xr:uid="{F63A399D-23B4-4716-8051-0590F79D80CB}"/>
    <cellStyle name="Tekst objašnjenja 2 6" xfId="8181" xr:uid="{D8DB9AC4-6D0F-4488-8EF6-C413B179B363}"/>
    <cellStyle name="Tekst objašnjenja 2 7" xfId="8182" xr:uid="{ADC3B6F8-6E79-4320-8695-B158D9C1F2D8}"/>
    <cellStyle name="Tekst objašnjenja 2 8" xfId="8183" xr:uid="{14E4572B-AE6B-439C-B6FD-951E9850650D}"/>
    <cellStyle name="Tekst objašnjenja 2 9" xfId="8184" xr:uid="{21BA9524-EC6F-4D3E-9FD0-19280D604FCC}"/>
    <cellStyle name="Tekst upozorenja" xfId="13" xr:uid="{21FAF679-9033-4EE3-B340-D1089BAC4221}"/>
    <cellStyle name="Tekst upozorenja 2" xfId="8185" xr:uid="{111A8EEA-CB99-4709-9C07-84F3B0DC826D}"/>
    <cellStyle name="Tekst upozorenja 2 2" xfId="8186" xr:uid="{B2759954-7573-41AB-AB53-D1E7486BD3BC}"/>
    <cellStyle name="Tickmark" xfId="8187" xr:uid="{E47A8BD4-BFE4-4A62-9B29-75F5FEA324C0}"/>
    <cellStyle name="Tisuce" xfId="8188" xr:uid="{13809164-A994-4F82-8B74-1598B5B9D36F}"/>
    <cellStyle name="Title 2" xfId="8189" xr:uid="{F653F70B-6C62-4C10-8181-5A0FAD70068B}"/>
    <cellStyle name="Title 2 10" xfId="8190" xr:uid="{9C902A86-4205-4E41-B91C-8B2C7539C095}"/>
    <cellStyle name="Title 2 11" xfId="8191" xr:uid="{C30FEDF2-BB30-42C6-9839-C7BBC218A351}"/>
    <cellStyle name="Title 2 2" xfId="8192" xr:uid="{182816F4-1F3F-4731-BBDE-10E47422F72C}"/>
    <cellStyle name="Title 2 2 10" xfId="8193" xr:uid="{29F667AE-4FFE-4CE5-8293-E4C0DFCA7C1C}"/>
    <cellStyle name="Title 2 2 11" xfId="13860" xr:uid="{E9E69464-99EA-4FB8-AEF5-7B0D3B26010B}"/>
    <cellStyle name="Title 2 2 2" xfId="8194" xr:uid="{A8D0E0CD-47A0-450C-BA2F-E96EFC41F3C4}"/>
    <cellStyle name="Title 2 2 3" xfId="8195" xr:uid="{15655576-C449-4B5A-917B-5067D9BA4298}"/>
    <cellStyle name="Title 2 2 4" xfId="8196" xr:uid="{7049D56A-8507-423A-BD1D-0C87B9F9B0F6}"/>
    <cellStyle name="Title 2 2 4 2" xfId="8197" xr:uid="{49372602-E099-43A0-89E3-E76BCCE6B00F}"/>
    <cellStyle name="Title 2 2 4 2 2" xfId="8198" xr:uid="{085D219C-9E13-4BA8-B581-784C9F28BAD9}"/>
    <cellStyle name="Title 2 2 4 2 2 2" xfId="8199" xr:uid="{DCCBF2C6-1DFD-4CDE-9CC0-5A36478AC535}"/>
    <cellStyle name="Title 2 2 4 2 2 2 2" xfId="8200" xr:uid="{41D81081-2CC3-498A-9B79-D9C2D9313F80}"/>
    <cellStyle name="Title 2 2 4 2 2 2 3" xfId="8201" xr:uid="{1A10811A-D646-4527-9AB0-1043FD3542F5}"/>
    <cellStyle name="Title 2 2 4 2 2 2 4" xfId="8202" xr:uid="{74BC08BD-63C0-4E07-893A-AB96D07712CA}"/>
    <cellStyle name="Title 2 2 4 2 2 3" xfId="8203" xr:uid="{0C6AE2DB-2D38-4FAD-B14C-1908C76D3C8D}"/>
    <cellStyle name="Title 2 2 4 2 2 4" xfId="8204" xr:uid="{4CB47CE1-8AAD-4BF8-A847-C771CCB35AC0}"/>
    <cellStyle name="Title 2 2 4 2 3" xfId="8205" xr:uid="{E2804CB3-5B80-4F0F-ADB7-825F95A22C46}"/>
    <cellStyle name="Title 2 2 4 2 4" xfId="8206" xr:uid="{626B8B48-A63E-4F44-BF87-94770A270EF3}"/>
    <cellStyle name="Title 2 2 4 2 5" xfId="8207" xr:uid="{B7247779-B006-4A3B-8610-3F81F672C4C1}"/>
    <cellStyle name="Title 2 2 4 2 6" xfId="8208" xr:uid="{BF9D1C4D-808C-499C-B3B7-6C7A34B09CEA}"/>
    <cellStyle name="Title 2 2 4 3" xfId="8209" xr:uid="{D07B955B-DAF3-42A9-9CD4-12063C618E11}"/>
    <cellStyle name="Title 2 2 4 4" xfId="8210" xr:uid="{C3460020-94D2-4F71-9286-5C59CAFE0647}"/>
    <cellStyle name="Title 2 2 4 5" xfId="8211" xr:uid="{A99B501C-6749-427A-9EEC-EC4EDA747580}"/>
    <cellStyle name="Title 2 2 4 6" xfId="8212" xr:uid="{7896CF7C-B2F1-4A69-8D32-D158CE4097B2}"/>
    <cellStyle name="Title 2 2 5" xfId="8213" xr:uid="{1CDD7EFE-80F1-4B58-8EC1-367625AC4679}"/>
    <cellStyle name="Title 2 2 6" xfId="8214" xr:uid="{4AB6F999-A29E-4CE6-B0A4-5D3313BEDA72}"/>
    <cellStyle name="Title 2 2 7" xfId="8215" xr:uid="{9B70B38B-B557-4A85-8444-1095B21B461E}"/>
    <cellStyle name="Title 2 2 8" xfId="8216" xr:uid="{45700D08-2BA8-405B-A0B8-A3EE6C89753F}"/>
    <cellStyle name="Title 2 2 9" xfId="8217" xr:uid="{AE4E859F-798E-48EF-BA8D-11404EF852EA}"/>
    <cellStyle name="Title 2 3" xfId="8218" xr:uid="{C43F7EF6-F3ED-41A0-94B8-B874AD62514D}"/>
    <cellStyle name="Title 2 4" xfId="8219" xr:uid="{DC7CEA6F-4A4C-478B-A1F8-19A04632DD84}"/>
    <cellStyle name="Title 2 5" xfId="8220" xr:uid="{B5C810E0-E082-42D3-A78B-957DE21C196C}"/>
    <cellStyle name="Title 2 5 2" xfId="8221" xr:uid="{56A9883C-BADC-407D-BC06-946540D15CEE}"/>
    <cellStyle name="Title 2 5 2 2" xfId="8222" xr:uid="{6AF7A67B-0D33-4FD5-A879-FFB9BAF835AA}"/>
    <cellStyle name="Title 2 5 2 2 2" xfId="8223" xr:uid="{E78D1240-471C-4F19-80A9-68FCD6836485}"/>
    <cellStyle name="Title 2 5 2 2 2 2" xfId="8224" xr:uid="{4668C876-7F92-476A-8B47-64AE32CD4F06}"/>
    <cellStyle name="Title 2 5 2 2 2 3" xfId="8225" xr:uid="{4DB791FF-F214-4C3F-875F-FF0438B40F4C}"/>
    <cellStyle name="Title 2 5 2 2 2 4" xfId="8226" xr:uid="{EB8D3991-9C62-44AD-8777-296EF8058087}"/>
    <cellStyle name="Title 2 5 2 2 3" xfId="8227" xr:uid="{EF2350EC-DD57-4186-BDF3-B4D67FF223CA}"/>
    <cellStyle name="Title 2 5 2 2 4" xfId="8228" xr:uid="{738F4EE6-15A8-4002-9D3F-931D51B14D8A}"/>
    <cellStyle name="Title 2 5 2 3" xfId="8229" xr:uid="{010AA609-A8A0-4D28-B29D-E1C96A6B0153}"/>
    <cellStyle name="Title 2 5 2 4" xfId="8230" xr:uid="{377CF009-DC39-4A02-AC54-C53CF9632883}"/>
    <cellStyle name="Title 2 5 2 5" xfId="8231" xr:uid="{99264DBE-C6FD-4BC0-A7DF-607CF81B02C4}"/>
    <cellStyle name="Title 2 5 2 6" xfId="8232" xr:uid="{DF1533B8-3794-4162-95AE-E115F53A33DA}"/>
    <cellStyle name="Title 2 5 3" xfId="8233" xr:uid="{9348B5AB-CD93-4165-8514-81BF8AF7FCC9}"/>
    <cellStyle name="Title 2 5 4" xfId="8234" xr:uid="{44B45D04-4EF4-4ACE-94E5-DC4674BF25DE}"/>
    <cellStyle name="Title 2 5 5" xfId="8235" xr:uid="{DB0A0947-DEEA-40E2-A786-CD6809640D7D}"/>
    <cellStyle name="Title 2 5 6" xfId="8236" xr:uid="{268E5874-F07F-40CB-BCEC-B2DB4C8B1FDB}"/>
    <cellStyle name="Title 2 6" xfId="8237" xr:uid="{46D1D45E-EAFE-4902-82F2-983DA2477036}"/>
    <cellStyle name="Title 2 7" xfId="8238" xr:uid="{4CE90B21-BEC1-4E92-8547-B23FA3774E0E}"/>
    <cellStyle name="Title 2 8" xfId="8239" xr:uid="{08E0C1BB-8301-4A34-AB83-724129E276CA}"/>
    <cellStyle name="Title 2 9" xfId="8240" xr:uid="{279B255D-D280-4268-BB55-B5AD008CAAF4}"/>
    <cellStyle name="Title 3" xfId="8241" xr:uid="{7CA7E910-B936-4C47-9EC5-6BF8C557EB1E}"/>
    <cellStyle name="Title 3 2" xfId="8242" xr:uid="{50588556-02F8-4BFE-B5AD-8BFDA3BAFBF7}"/>
    <cellStyle name="Title 4" xfId="8243" xr:uid="{BCD98A34-F68A-47F9-A4F6-E80813A2E5EF}"/>
    <cellStyle name="Title 4 2" xfId="8244" xr:uid="{DB374D25-62FF-45D7-B81E-11E9606625A8}"/>
    <cellStyle name="Title 4 3" xfId="13874" xr:uid="{F5D9A5EA-7ABC-4440-B071-63C888B4BE06}"/>
    <cellStyle name="Title 5" xfId="8245" xr:uid="{E6C2C2B5-BF44-4738-8EF1-68222C8DFA74}"/>
    <cellStyle name="Title 6" xfId="8246" xr:uid="{16C59006-2D54-4994-A277-18E113756B1A}"/>
    <cellStyle name="Title 7" xfId="9170" xr:uid="{74FCED28-4AAF-4FB6-ADED-005BCA17AD1B}"/>
    <cellStyle name="TopGrey" xfId="8247" xr:uid="{F2E4045C-4F7A-4131-BD49-1E87ECBADA14}"/>
    <cellStyle name="Total 2" xfId="8248" xr:uid="{1906A55B-B22F-4264-9B3D-D0B1CE5236CA}"/>
    <cellStyle name="Total 2 10" xfId="8249" xr:uid="{9D58806D-51F9-4488-9598-C630D06A2DB7}"/>
    <cellStyle name="Total 2 11" xfId="8250" xr:uid="{B856EB2A-79F9-4D76-8C7F-092DE5ED25CD}"/>
    <cellStyle name="Total 2 11 2" xfId="9749" xr:uid="{07ED754B-3957-4B7F-A4EA-BAC40C9CB251}"/>
    <cellStyle name="Total 2 11 2 2" xfId="14802" xr:uid="{FF3C951F-3E72-4D84-AD75-39A5D8C5903F}"/>
    <cellStyle name="Total 2 11 2 2 2" xfId="22889" xr:uid="{5B296319-7735-4ED0-B3CD-DB53FDCF1B25}"/>
    <cellStyle name="Total 2 11 2 2 2 2" xfId="38077" xr:uid="{B09B9C1D-E3CC-4A8E-9E1D-7183098D25E0}"/>
    <cellStyle name="Total 2 11 2 2 3" xfId="29043" xr:uid="{1BB0B142-B1ED-4195-8859-4235B9F17031}"/>
    <cellStyle name="Total 2 11 2 3" xfId="15492" xr:uid="{737B4DB0-E9C9-4AD0-AB91-15CB2A0F1BE2}"/>
    <cellStyle name="Total 2 11 2 3 2" xfId="23563" xr:uid="{1D1C7921-5038-4A7E-86F9-D2AD107E4FC6}"/>
    <cellStyle name="Total 2 11 2 3 2 2" xfId="38751" xr:uid="{6D8CFC87-007E-4FE0-8DB0-79F27C68C5F6}"/>
    <cellStyle name="Total 2 11 2 3 3" xfId="29717" xr:uid="{3B676E9D-1DBD-4A04-9C26-35FD5A52B897}"/>
    <cellStyle name="Total 2 11 2 4" xfId="11196" xr:uid="{4D7B8945-F0F8-421F-AD5F-A437367AF017}"/>
    <cellStyle name="Total 2 11 2 4 2" xfId="19746" xr:uid="{49F3C428-819B-404B-93ED-146E5843BE2E}"/>
    <cellStyle name="Total 2 11 2 4 2 2" xfId="34951" xr:uid="{33D15AA6-EAE4-4BAD-AF37-9B588B48B92D}"/>
    <cellStyle name="Total 2 11 2 4 3" xfId="25994" xr:uid="{3D3CFC6D-5435-4E62-A135-459C8F8B42DE}"/>
    <cellStyle name="Total 2 11 3" xfId="13876" xr:uid="{38081536-3988-4559-9DE0-78C3A061FB78}"/>
    <cellStyle name="Total 2 11 3 2" xfId="21981" xr:uid="{864B085F-EF60-4E22-B61E-2037069E42AC}"/>
    <cellStyle name="Total 2 11 3 2 2" xfId="37169" xr:uid="{90EB2D78-AD5E-49A6-98D2-3E15574B516E}"/>
    <cellStyle name="Total 2 11 3 3" xfId="28135" xr:uid="{57CC1D84-B923-4900-AC47-91A5731CC088}"/>
    <cellStyle name="Total 2 11 4" xfId="11151" xr:uid="{F5FA9D07-12FE-4001-A58A-44F52FE135C7}"/>
    <cellStyle name="Total 2 11 4 2" xfId="19701" xr:uid="{7CDA0C12-61F0-4FFB-A4AF-9CA83B5ECC17}"/>
    <cellStyle name="Total 2 11 4 2 2" xfId="34906" xr:uid="{E571BAFE-8A94-44C3-8384-BA0E4431F973}"/>
    <cellStyle name="Total 2 11 4 3" xfId="25949" xr:uid="{5422EE5D-4822-4EF4-ADC7-AEF6A298B9B5}"/>
    <cellStyle name="Total 2 11 5" xfId="12050" xr:uid="{2EF6DC44-324C-4D48-935F-D0566C8C579A}"/>
    <cellStyle name="Total 2 11 5 2" xfId="20522" xr:uid="{CF8A91EF-BF42-4F73-95AD-E0018B15107C}"/>
    <cellStyle name="Total 2 11 5 2 2" xfId="35710" xr:uid="{6C061BC5-D06F-45D9-B813-A81A57264387}"/>
    <cellStyle name="Total 2 11 5 3" xfId="26679" xr:uid="{38138B9E-002E-4D87-B7EE-6245338D6174}"/>
    <cellStyle name="Total 2 11 6" xfId="18235" xr:uid="{83C12986-75D5-40BC-A29C-FD47583E9EC4}"/>
    <cellStyle name="Total 2 11 6 2" xfId="33446" xr:uid="{ED6A17F7-C481-47B3-A0B5-128C58F41F7B}"/>
    <cellStyle name="Total 2 11 7" xfId="31649" xr:uid="{A929CF8F-9344-46C7-9E19-0A0CA585A6C2}"/>
    <cellStyle name="Total 2 11 8" xfId="52041" xr:uid="{43ACF499-15F7-415F-A817-B7219E80FB8B}"/>
    <cellStyle name="Total 2 12" xfId="9171" xr:uid="{FF708048-1E42-4C56-B47F-39D45A68E42D}"/>
    <cellStyle name="Total 2 12 2" xfId="10197" xr:uid="{5B7FD759-6DD2-476F-86AA-D86F415D43EC}"/>
    <cellStyle name="Total 2 12 2 2" xfId="15146" xr:uid="{3827D09D-630D-4E80-ACF0-AA82ACDE5CEF}"/>
    <cellStyle name="Total 2 12 2 2 2" xfId="23233" xr:uid="{31AF07C9-8686-4EBA-9284-99D917338078}"/>
    <cellStyle name="Total 2 12 2 2 2 2" xfId="38421" xr:uid="{553DCD15-F443-4C62-A985-2A1EA0F3A30E}"/>
    <cellStyle name="Total 2 12 2 2 3" xfId="29387" xr:uid="{0F2BEDDB-1964-46A9-9377-7406911C8FBE}"/>
    <cellStyle name="Total 2 12 2 3" xfId="10446" xr:uid="{B1A4AA57-4208-485F-AFD3-9EA1C662A75D}"/>
    <cellStyle name="Total 2 12 2 3 2" xfId="18996" xr:uid="{EF18AC0F-E6E5-4A8B-8C3C-AEC0972A6D46}"/>
    <cellStyle name="Total 2 12 2 3 2 2" xfId="34201" xr:uid="{167AACB5-C922-4A52-9603-92E95B706D73}"/>
    <cellStyle name="Total 2 12 2 3 3" xfId="25244" xr:uid="{8F6D8C8C-2FCA-4ACE-8682-D5ACAFE4088B}"/>
    <cellStyle name="Total 2 12 2 4" xfId="16890" xr:uid="{C72C6A7F-7324-449C-9CCD-9BE85E1686B0}"/>
    <cellStyle name="Total 2 12 2 4 2" xfId="24945" xr:uid="{761BC8A1-069D-4EC5-9BBB-C3B1BCFD4E81}"/>
    <cellStyle name="Total 2 12 2 4 2 2" xfId="40133" xr:uid="{58804390-4894-4526-A5AD-0E692D21D6D3}"/>
    <cellStyle name="Total 2 12 2 4 3" xfId="31099" xr:uid="{74B490A8-7162-44D2-9838-C5AEB8CA7FF1}"/>
    <cellStyle name="Total 2 12 3" xfId="14393" xr:uid="{B987F11A-B4DE-4988-AE18-A6B982015E9B}"/>
    <cellStyle name="Total 2 12 3 2" xfId="22480" xr:uid="{7D90CB4B-7BFA-40F3-8DC7-6B8737BA8AAC}"/>
    <cellStyle name="Total 2 12 3 2 2" xfId="37668" xr:uid="{E6B80655-B35D-43D1-93D4-A0CD97986875}"/>
    <cellStyle name="Total 2 12 3 3" xfId="28634" xr:uid="{3F04A3CE-E216-4CD0-ACB3-D26D72C692DA}"/>
    <cellStyle name="Total 2 12 4" xfId="13264" xr:uid="{6E06F7A8-52C5-4466-AFE8-4279B5627200}"/>
    <cellStyle name="Total 2 12 4 2" xfId="21532" xr:uid="{8291A541-4B6E-4487-A32F-F277BA569FDC}"/>
    <cellStyle name="Total 2 12 4 2 2" xfId="36720" xr:uid="{6CB9F672-935B-4C4D-83AC-8E42672BD366}"/>
    <cellStyle name="Total 2 12 4 3" xfId="27686" xr:uid="{67352CA7-7E20-464A-AE71-C4D29031987C}"/>
    <cellStyle name="Total 2 12 5" xfId="11813" xr:uid="{B7208DA7-FEA8-4E5B-B86C-8B684D8A3BEE}"/>
    <cellStyle name="Total 2 12 5 2" xfId="20313" xr:uid="{AD4DDC58-2FA1-457B-A4F2-DF1D5628BCD5}"/>
    <cellStyle name="Total 2 12 5 2 2" xfId="35501" xr:uid="{2764772B-B0DF-4A44-BE6F-259B91819222}"/>
    <cellStyle name="Total 2 12 5 3" xfId="26485" xr:uid="{95990A96-9BA0-44F3-830C-57D401114506}"/>
    <cellStyle name="Total 2 13" xfId="9342" xr:uid="{7687F982-45AE-4728-9581-A096F77AD869}"/>
    <cellStyle name="Total 2 13 2" xfId="10359" xr:uid="{7513C8E1-BB1E-49C8-A0AA-CDB8842E02BE}"/>
    <cellStyle name="Total 2 13 2 2" xfId="15269" xr:uid="{3E716F07-CB3B-4B3B-8F41-EE9FE03B5FEE}"/>
    <cellStyle name="Total 2 13 2 2 2" xfId="23356" xr:uid="{1B99174B-49E7-4538-9176-DA375ADA4D95}"/>
    <cellStyle name="Total 2 13 2 2 2 2" xfId="38544" xr:uid="{84731012-34B5-4ECB-A17A-24C81FA206F9}"/>
    <cellStyle name="Total 2 13 2 2 3" xfId="29510" xr:uid="{DC2F08A0-DD56-4C83-9305-E597A980A243}"/>
    <cellStyle name="Total 2 13 2 3" xfId="13929" xr:uid="{D92F08FD-CBF0-455E-B9C7-3C4A5870A4EA}"/>
    <cellStyle name="Total 2 13 2 3 2" xfId="22027" xr:uid="{35FB6D5F-3003-4850-9CA0-39474541A348}"/>
    <cellStyle name="Total 2 13 2 3 2 2" xfId="37215" xr:uid="{DD46D9E5-656D-426A-B6BE-26F4F6B82BAE}"/>
    <cellStyle name="Total 2 13 2 3 3" xfId="28181" xr:uid="{C587D57E-3118-49EC-9B02-7A74AE57605A}"/>
    <cellStyle name="Total 2 13 2 4" xfId="16917" xr:uid="{08BA0160-9326-4AD6-A0DD-70262C4BFB5B}"/>
    <cellStyle name="Total 2 13 2 4 2" xfId="24972" xr:uid="{158188E6-7120-4316-8322-058D1BDE2412}"/>
    <cellStyle name="Total 2 13 2 4 2 2" xfId="40160" xr:uid="{D8B1214C-FF15-4EE5-A0E7-9C209DC4B975}"/>
    <cellStyle name="Total 2 13 2 4 3" xfId="31126" xr:uid="{2C055F8C-6C86-4AC2-996B-CAC6C6E810B0}"/>
    <cellStyle name="Total 2 13 3" xfId="14514" xr:uid="{70A34A86-45F1-40B5-93C8-93D1C59CEE6D}"/>
    <cellStyle name="Total 2 13 3 2" xfId="22601" xr:uid="{A6868912-68AF-429D-B944-56483313BB1D}"/>
    <cellStyle name="Total 2 13 3 2 2" xfId="37789" xr:uid="{D4B1A99C-D533-40BF-AED8-78E632A3C204}"/>
    <cellStyle name="Total 2 13 3 3" xfId="28755" xr:uid="{CD8E3579-3FE3-4D8A-8847-948801E86475}"/>
    <cellStyle name="Total 2 13 4" xfId="12377" xr:uid="{FCC6DFA2-9438-49AD-827F-F9D4D474E821}"/>
    <cellStyle name="Total 2 13 4 2" xfId="20796" xr:uid="{3AC0DD4A-374C-45B4-A6FD-E4E222E4C716}"/>
    <cellStyle name="Total 2 13 4 2 2" xfId="35984" xr:uid="{8E0C7C69-C818-43A8-A8D2-1D0C98ADDEDF}"/>
    <cellStyle name="Total 2 13 4 3" xfId="26950" xr:uid="{85F21328-2F56-4E29-A308-FBA21D03D766}"/>
    <cellStyle name="Total 2 13 5" xfId="11889" xr:uid="{9A3D71EA-A982-4463-957D-F10C8569E120}"/>
    <cellStyle name="Total 2 13 5 2" xfId="20383" xr:uid="{94A8CA00-D0C1-4DD1-9FD5-CA4786BEAAF6}"/>
    <cellStyle name="Total 2 13 5 2 2" xfId="35571" xr:uid="{473FE243-0838-4909-97C1-7BF6E84230A6}"/>
    <cellStyle name="Total 2 13 5 3" xfId="26545" xr:uid="{BC3EF0FF-812A-4B86-8A6C-8FEDDA11CE2C}"/>
    <cellStyle name="Total 2 14" xfId="9325" xr:uid="{33F8928F-C12B-413A-A11F-1BC78E830E5F}"/>
    <cellStyle name="Total 2 14 2" xfId="10342" xr:uid="{A40C47F0-A982-4D01-9F17-5E2ABE8C87EF}"/>
    <cellStyle name="Total 2 14 2 2" xfId="15252" xr:uid="{BA7FC4B7-C58E-4E49-B0F7-B19203EC1963}"/>
    <cellStyle name="Total 2 14 2 2 2" xfId="23339" xr:uid="{1A6B3F6F-0A33-47F3-817D-EF78DAF1CC37}"/>
    <cellStyle name="Total 2 14 2 2 2 2" xfId="38527" xr:uid="{A3001AF9-890C-4487-B055-C16F7F1CADC6}"/>
    <cellStyle name="Total 2 14 2 2 3" xfId="29493" xr:uid="{C0BB9579-6412-4442-B167-B50111D675A1}"/>
    <cellStyle name="Total 2 14 2 3" xfId="10816" xr:uid="{6AAF8C96-F206-4A71-ACC1-7AAA535B4AC2}"/>
    <cellStyle name="Total 2 14 2 3 2" xfId="19366" xr:uid="{7BFFA584-1AA1-4FAF-8EA5-6CE35A7BCEBF}"/>
    <cellStyle name="Total 2 14 2 3 2 2" xfId="34571" xr:uid="{735344C9-58E2-4B07-95E6-6FEC54A5A3D8}"/>
    <cellStyle name="Total 2 14 2 3 3" xfId="25614" xr:uid="{939097DB-D636-44C2-B5FF-3C7C67291549}"/>
    <cellStyle name="Total 2 14 2 4" xfId="16903" xr:uid="{D5D86A33-7C83-49C1-AB78-18F4EE44ADD2}"/>
    <cellStyle name="Total 2 14 2 4 2" xfId="24958" xr:uid="{36C13AA9-A39F-413C-A327-60F4CC9255B7}"/>
    <cellStyle name="Total 2 14 2 4 2 2" xfId="40146" xr:uid="{3880802E-2B39-4054-A5AC-99248B1612DF}"/>
    <cellStyle name="Total 2 14 2 4 3" xfId="31112" xr:uid="{79BDE4A7-4792-4BFD-A362-1494A16A578D}"/>
    <cellStyle name="Total 2 14 3" xfId="14497" xr:uid="{2650B314-7129-4A76-B15D-09AACF9F6887}"/>
    <cellStyle name="Total 2 14 3 2" xfId="22584" xr:uid="{FEE465A0-99EA-43DA-B32B-4B919BDEC897}"/>
    <cellStyle name="Total 2 14 3 2 2" xfId="37772" xr:uid="{AA74886F-10A7-4A0A-A689-042B5EF99DCA}"/>
    <cellStyle name="Total 2 14 3 3" xfId="28738" xr:uid="{82A03D50-88FA-4A98-9DDB-A2AAFA353B9D}"/>
    <cellStyle name="Total 2 14 4" xfId="12982" xr:uid="{5A0D2AE1-C7B3-46A6-8AF7-1FE2125752BA}"/>
    <cellStyle name="Total 2 14 4 2" xfId="21336" xr:uid="{FB5B4DD6-9A75-44AD-8108-8A54ECE26A95}"/>
    <cellStyle name="Total 2 14 4 2 2" xfId="36524" xr:uid="{8D1BB2A1-52EA-42E3-B00A-D466607E4FDC}"/>
    <cellStyle name="Total 2 14 4 3" xfId="27490" xr:uid="{AB6A1278-6076-4E8E-AD17-A2BCE7AE481B}"/>
    <cellStyle name="Total 2 14 5" xfId="12922" xr:uid="{10D5897E-8715-4D43-8FEB-46B00A939F72}"/>
    <cellStyle name="Total 2 14 5 2" xfId="21289" xr:uid="{B429B3A4-E238-46D6-97BF-5B25737EE557}"/>
    <cellStyle name="Total 2 14 5 2 2" xfId="36477" xr:uid="{EDE4567D-79D6-4C33-B6FF-F3B0719D654A}"/>
    <cellStyle name="Total 2 14 5 3" xfId="27443" xr:uid="{545D3FE2-89A7-40A7-94E6-0E5A81465EF1}"/>
    <cellStyle name="Total 2 15" xfId="9446" xr:uid="{E1A88F54-B4F8-44AE-B039-02F02F9ADE37}"/>
    <cellStyle name="Total 2 15 2" xfId="14591" xr:uid="{926C3A07-3624-45A9-8B8D-1CF40777FE62}"/>
    <cellStyle name="Total 2 15 2 2" xfId="22678" xr:uid="{079FDDE3-CBC0-49EF-A495-217C73D61775}"/>
    <cellStyle name="Total 2 15 2 2 2" xfId="37866" xr:uid="{6F27818C-8182-48C5-B0B5-95F2A360B440}"/>
    <cellStyle name="Total 2 15 2 3" xfId="28832" xr:uid="{64CCC0A6-95DA-46CE-BDC0-88BE3119FE42}"/>
    <cellStyle name="Total 2 15 3" xfId="10818" xr:uid="{624CC63F-98DC-49A9-9E3A-C34999F603E3}"/>
    <cellStyle name="Total 2 15 3 2" xfId="19368" xr:uid="{AFE90942-3F57-4D4F-808E-21424F07EDF2}"/>
    <cellStyle name="Total 2 15 3 2 2" xfId="34573" xr:uid="{9BC4B2A1-BFCC-4CB8-BAA1-2DE058B87BE6}"/>
    <cellStyle name="Total 2 15 3 3" xfId="25616" xr:uid="{3B848741-35AD-4E3B-A142-16885F5E1EF5}"/>
    <cellStyle name="Total 2 15 4" xfId="10600" xr:uid="{20BC4D59-6552-4620-85D0-C407AEC01E4A}"/>
    <cellStyle name="Total 2 15 4 2" xfId="19150" xr:uid="{BF95AEB6-54D8-4A47-B614-0F07343ACD13}"/>
    <cellStyle name="Total 2 15 4 2 2" xfId="34355" xr:uid="{3DD92371-B9AE-4000-9E91-DE9BA4F0DE95}"/>
    <cellStyle name="Total 2 15 4 3" xfId="25398" xr:uid="{38A659E2-4600-450C-80DB-79BB7D6C2136}"/>
    <cellStyle name="Total 2 16" xfId="9748" xr:uid="{5EF72D04-9F79-4BB7-9825-C42F584F74F9}"/>
    <cellStyle name="Total 2 16 2" xfId="14801" xr:uid="{9FB33389-B25A-4032-8215-18BA4FD9B4E8}"/>
    <cellStyle name="Total 2 16 2 2" xfId="22888" xr:uid="{38B82996-5323-4DBC-B6EA-27766171FA99}"/>
    <cellStyle name="Total 2 16 2 2 2" xfId="38076" xr:uid="{EA7D8B42-DEDB-4F8D-B069-3D4D5921FBB4}"/>
    <cellStyle name="Total 2 16 2 3" xfId="29042" xr:uid="{D9E8D1C7-E0F4-439D-9FFC-D30EC0AB41B5}"/>
    <cellStyle name="Total 2 16 3" xfId="11079" xr:uid="{78B9FBC5-5738-46F5-8FB9-BC50866BF157}"/>
    <cellStyle name="Total 2 16 3 2" xfId="19629" xr:uid="{85847222-8452-4E70-BE8B-0C141CF3A785}"/>
    <cellStyle name="Total 2 16 3 2 2" xfId="34834" xr:uid="{DE2D9867-8094-41E8-A585-E936416D5BDA}"/>
    <cellStyle name="Total 2 16 3 3" xfId="25877" xr:uid="{76434914-5A91-4ECC-86EA-F850958C0289}"/>
    <cellStyle name="Total 2 16 4" xfId="13194" xr:uid="{4B5814AA-78AC-487E-8876-284DE44583B0}"/>
    <cellStyle name="Total 2 16 4 2" xfId="21490" xr:uid="{D0B745CE-B728-4B87-B844-2EAF00DADD8B}"/>
    <cellStyle name="Total 2 16 4 2 2" xfId="36678" xr:uid="{2CC9E970-4F5F-4D76-98FC-88F755F26277}"/>
    <cellStyle name="Total 2 16 4 3" xfId="27644" xr:uid="{D18F4763-278F-451A-9BDC-9AAE6173260E}"/>
    <cellStyle name="Total 2 17" xfId="13875" xr:uid="{0B1C81AD-F44B-46E0-BB7C-F55DF54149A6}"/>
    <cellStyle name="Total 2 17 2" xfId="13261" xr:uid="{71CC8AA9-A5AC-4AF4-AF0B-6A60F6EB3C30}"/>
    <cellStyle name="Total 2 17 2 2" xfId="21530" xr:uid="{C7C1B67A-4C1B-463B-986E-1B41A6361E7A}"/>
    <cellStyle name="Total 2 17 2 2 2" xfId="36718" xr:uid="{83718899-25C2-47A8-A5EA-A22868C3D235}"/>
    <cellStyle name="Total 2 17 2 3" xfId="27684" xr:uid="{5ABB9B24-1269-4B0E-86F2-F305C50D96DD}"/>
    <cellStyle name="Total 2 17 3" xfId="12154" xr:uid="{AA90C797-E575-4D1C-9EDE-3832BF53875C}"/>
    <cellStyle name="Total 2 17 3 2" xfId="20613" xr:uid="{357B66D9-F8D4-4E99-9D32-FCF6A45249C1}"/>
    <cellStyle name="Total 2 17 3 2 2" xfId="35801" xr:uid="{96B15751-258E-4CCB-872C-6C5F7969E9AC}"/>
    <cellStyle name="Total 2 17 3 3" xfId="26767" xr:uid="{96ADC338-2D33-413E-9FFF-9C4EC5D1F80C}"/>
    <cellStyle name="Total 2 17 4" xfId="21980" xr:uid="{602EE9C0-FF7F-44CC-A067-50543E46899D}"/>
    <cellStyle name="Total 2 17 4 2" xfId="37168" xr:uid="{FAA40F57-CA5D-44C3-B466-01DA56603155}"/>
    <cellStyle name="Total 2 17 5" xfId="28134" xr:uid="{1023D80C-02D2-4492-A466-6AC007BD17C6}"/>
    <cellStyle name="Total 2 18" xfId="10459" xr:uid="{E1BD0C0B-D3AB-4FE3-BD12-AB9CC3C2129F}"/>
    <cellStyle name="Total 2 18 2" xfId="19009" xr:uid="{10AEA2AE-01BE-4C11-95B9-221B6DC4C2EC}"/>
    <cellStyle name="Total 2 18 2 2" xfId="34214" xr:uid="{7441ED4F-5CB5-4E6F-89E6-85166ECFB82C}"/>
    <cellStyle name="Total 2 18 3" xfId="25257" xr:uid="{12C14CED-E571-4842-B46F-514E92821737}"/>
    <cellStyle name="Total 2 19" xfId="12254" xr:uid="{5E65B57D-DEBB-4016-AD3D-FEA30F09AD41}"/>
    <cellStyle name="Total 2 19 2" xfId="20687" xr:uid="{365BA5A6-0A0F-4E17-83AE-757C50223BBA}"/>
    <cellStyle name="Total 2 19 2 2" xfId="35875" xr:uid="{E53C7B4A-FF4B-45F8-87F7-DA43DF01D82C}"/>
    <cellStyle name="Total 2 19 3" xfId="26841" xr:uid="{3397FDE4-6A84-4D45-B9F3-C8360C0DCF08}"/>
    <cellStyle name="Total 2 2" xfId="8251" xr:uid="{87668D2F-CCDF-44B3-AC7F-1272448A8BF2}"/>
    <cellStyle name="Total 2 2 10" xfId="8252" xr:uid="{D32C2526-C2EF-4E55-98BB-E348A87E0CCE}"/>
    <cellStyle name="Total 2 2 10 10" xfId="44565" xr:uid="{1E5CEB7D-A111-47DC-9C25-2971EB8C3FD3}"/>
    <cellStyle name="Total 2 2 10 11" xfId="44763" xr:uid="{787A1C4D-06E8-4D19-A851-D3C8665EAE85}"/>
    <cellStyle name="Total 2 2 10 12" xfId="44962" xr:uid="{201CB51F-62ED-42EA-B6CE-1723A3776104}"/>
    <cellStyle name="Total 2 2 10 13" xfId="45132" xr:uid="{600ED351-F7CD-47B5-8F2C-A144BB9DCD34}"/>
    <cellStyle name="Total 2 2 10 14" xfId="45286" xr:uid="{9A65F2B7-515F-4C69-BEDD-D26CAEDA3688}"/>
    <cellStyle name="Total 2 2 10 15" xfId="45422" xr:uid="{A95C58DC-FA1C-465A-8B03-DD926F385C2D}"/>
    <cellStyle name="Total 2 2 10 16" xfId="45530" xr:uid="{1E1B0C5C-7F0B-4EE8-A975-B4044F9B3F1F}"/>
    <cellStyle name="Total 2 2 10 17" xfId="45621" xr:uid="{7C8BB5D0-03A2-478D-A3FF-43C6282045EC}"/>
    <cellStyle name="Total 2 2 10 18" xfId="47754" xr:uid="{15F14B6E-55E1-4989-95FE-E9FC31EE95A7}"/>
    <cellStyle name="Total 2 2 10 19" xfId="47934" xr:uid="{CA7CEC35-908C-44D7-A877-8E60ACF1397F}"/>
    <cellStyle name="Total 2 2 10 2" xfId="9751" xr:uid="{25ECAD6A-6DD8-447C-A702-A9B54C662B5E}"/>
    <cellStyle name="Total 2 2 10 2 2" xfId="14804" xr:uid="{DE91F3D4-64C4-4E26-BB97-D6474684988A}"/>
    <cellStyle name="Total 2 2 10 2 2 2" xfId="22891" xr:uid="{181AA6F2-6478-4544-9E6C-07898D214DC1}"/>
    <cellStyle name="Total 2 2 10 2 2 2 2" xfId="38079" xr:uid="{47FBDA27-800F-476A-9964-250DAA7A000E}"/>
    <cellStyle name="Total 2 2 10 2 2 3" xfId="29045" xr:uid="{4662FD9B-9E47-45B3-A3ED-0BD8F08C3F80}"/>
    <cellStyle name="Total 2 2 10 2 3" xfId="10560" xr:uid="{19F9C8B9-2629-4A80-8954-DCF07FA827DA}"/>
    <cellStyle name="Total 2 2 10 2 3 2" xfId="19110" xr:uid="{F42E56E8-8431-4030-BB67-D57A8C2847A9}"/>
    <cellStyle name="Total 2 2 10 2 3 2 2" xfId="34315" xr:uid="{1046C942-0E41-4F1E-AFF4-9A1C9291A4D2}"/>
    <cellStyle name="Total 2 2 10 2 3 3" xfId="25358" xr:uid="{9370F539-8572-4F3B-888E-1C5F2E0FDB7D}"/>
    <cellStyle name="Total 2 2 10 2 4" xfId="10933" xr:uid="{05BC50EC-3356-4612-A427-2D5A38BF6F33}"/>
    <cellStyle name="Total 2 2 10 2 4 2" xfId="19483" xr:uid="{4F80128C-B647-4A49-AC37-E622C790F661}"/>
    <cellStyle name="Total 2 2 10 2 4 2 2" xfId="34688" xr:uid="{D93110BC-40D7-455A-AE25-CD8BFE43B68A}"/>
    <cellStyle name="Total 2 2 10 2 4 3" xfId="25731" xr:uid="{7DB5FFC0-6E2C-4619-A9CE-B49BDDA9AA31}"/>
    <cellStyle name="Total 2 2 10 20" xfId="48035" xr:uid="{12900F77-9388-4E22-A03E-6C7C85BBF21A}"/>
    <cellStyle name="Total 2 2 10 21" xfId="48134" xr:uid="{2B712151-000E-4C46-B4A7-D95CAC82F86A}"/>
    <cellStyle name="Total 2 2 10 22" xfId="48284" xr:uid="{37D27CF4-0027-4584-8453-741B5FE91B0F}"/>
    <cellStyle name="Total 2 2 10 23" xfId="48412" xr:uid="{CFD3EBEE-D1D8-470A-8655-30DC1DEAB1FF}"/>
    <cellStyle name="Total 2 2 10 24" xfId="48508" xr:uid="{1FF12137-42CD-437C-84D6-B535E350AE84}"/>
    <cellStyle name="Total 2 2 10 25" xfId="49876" xr:uid="{D1055D3A-8687-4882-BEB4-89CCEA1108D3}"/>
    <cellStyle name="Total 2 2 10 26" xfId="50009" xr:uid="{1322E9BB-808C-417C-BC28-E4DC231973A4}"/>
    <cellStyle name="Total 2 2 10 27" xfId="50111" xr:uid="{6ADC2E0A-B7A9-4660-ADFB-238CD22FB2F4}"/>
    <cellStyle name="Total 2 2 10 28" xfId="50202" xr:uid="{7FA49268-D3C3-4DD4-9DA8-CC3052076698}"/>
    <cellStyle name="Total 2 2 10 29" xfId="51371" xr:uid="{AE8FE63B-2A68-4877-82CC-7CC0BFF563CF}"/>
    <cellStyle name="Total 2 2 10 3" xfId="13878" xr:uid="{9E6EF0B5-5DFE-42F8-BA6B-F0F6B4733D9E}"/>
    <cellStyle name="Total 2 2 10 3 2" xfId="21983" xr:uid="{58066E9B-A2FA-4A79-B60B-370B25F1D07D}"/>
    <cellStyle name="Total 2 2 10 3 2 2" xfId="37171" xr:uid="{CD34CF94-A501-457A-80EE-BE2A2D02C296}"/>
    <cellStyle name="Total 2 2 10 3 3" xfId="28137" xr:uid="{536FAC2D-0282-4DD9-A16C-4A4456C994B5}"/>
    <cellStyle name="Total 2 2 10 30" xfId="51497" xr:uid="{D17D175C-AF0C-4767-BAE5-7947D6D50226}"/>
    <cellStyle name="Total 2 2 10 31" xfId="51593" xr:uid="{6ED4AD75-27F4-4631-BB6B-31CFADC108D4}"/>
    <cellStyle name="Total 2 2 10 32" xfId="52001" xr:uid="{BDD2B80B-4744-4329-8985-748B624A7BEE}"/>
    <cellStyle name="Total 2 2 10 33" xfId="52447" xr:uid="{19256E90-23C4-4335-ABE6-7DA51C3B9623}"/>
    <cellStyle name="Total 2 2 10 4" xfId="12703" xr:uid="{528AAA12-AC67-4CAC-9CF4-4CDD7820E8C1}"/>
    <cellStyle name="Total 2 2 10 4 2" xfId="21096" xr:uid="{A9B2065D-3F11-4B83-B622-D71399F48A71}"/>
    <cellStyle name="Total 2 2 10 4 2 2" xfId="36284" xr:uid="{884FC4B6-9406-4AF0-9EA8-E2036DBF6810}"/>
    <cellStyle name="Total 2 2 10 4 3" xfId="27250" xr:uid="{4E3E754A-BC18-4AAA-9FD1-787C8FE38C40}"/>
    <cellStyle name="Total 2 2 10 5" xfId="11761" xr:uid="{1A3310B5-F4E8-48F7-A268-110EFBAD38FA}"/>
    <cellStyle name="Total 2 2 10 5 2" xfId="20266" xr:uid="{6AD61C23-7338-46B2-BFB1-F7A3A015B6B5}"/>
    <cellStyle name="Total 2 2 10 5 2 2" xfId="35454" xr:uid="{0568590A-B35D-4B59-A490-68BA25E29FCF}"/>
    <cellStyle name="Total 2 2 10 5 3" xfId="26444" xr:uid="{C26B521D-E8DB-42EE-A709-A05778C6F6BD}"/>
    <cellStyle name="Total 2 2 10 6" xfId="18233" xr:uid="{3E4916B7-4D0F-48CD-B871-6144C13C4582}"/>
    <cellStyle name="Total 2 2 10 6 2" xfId="33444" xr:uid="{195900B5-5385-4079-97E4-D20843498603}"/>
    <cellStyle name="Total 2 2 10 7" xfId="31651" xr:uid="{15613639-306D-4529-A781-E7F741272A70}"/>
    <cellStyle name="Total 2 2 10 8" xfId="44171" xr:uid="{90818B70-F599-4EF9-AEC8-6FED0A64E0AB}"/>
    <cellStyle name="Total 2 2 10 9" xfId="44355" xr:uid="{BF80D04A-2648-48F6-8C99-88AD5CC909AC}"/>
    <cellStyle name="Total 2 2 11" xfId="8253" xr:uid="{9FA65F59-0314-4EEE-AC94-B74ADA92FE8F}"/>
    <cellStyle name="Total 2 2 12" xfId="9750" xr:uid="{64AA910A-F9ED-4ADD-9360-9643320B5F83}"/>
    <cellStyle name="Total 2 2 12 2" xfId="15862" xr:uid="{E0C4C8B9-0245-400B-AAF2-6D9C96455DCB}"/>
    <cellStyle name="Total 2 2 12 2 2" xfId="23917" xr:uid="{29AC1646-722E-4F2D-94B3-228DE2F3A79A}"/>
    <cellStyle name="Total 2 2 12 2 2 2" xfId="39105" xr:uid="{887951F6-0BDD-4D3A-A20D-73AF312A62E1}"/>
    <cellStyle name="Total 2 2 12 2 3" xfId="30071" xr:uid="{CFD0FCBD-9A7B-4511-BAC7-AB75A97E22F3}"/>
    <cellStyle name="Total 2 2 12 2 3 2" xfId="40924" xr:uid="{46EA91CF-5B7A-473C-8893-C366889E38FD}"/>
    <cellStyle name="Total 2 2 12 2 4" xfId="32343" xr:uid="{D79DF8CB-B7E5-4182-8EA6-7714F3E1964F}"/>
    <cellStyle name="Total 2 2 12 3" xfId="10622" xr:uid="{B7BEBAC2-8841-4274-813A-6CD5AF812C9A}"/>
    <cellStyle name="Total 2 2 12 3 2" xfId="19172" xr:uid="{AE4B169B-EA54-4546-B988-33353605E84A}"/>
    <cellStyle name="Total 2 2 12 3 2 2" xfId="34377" xr:uid="{246214C8-298D-4E3E-9FCC-184A32D444F6}"/>
    <cellStyle name="Total 2 2 12 3 3" xfId="25420" xr:uid="{17A3B78D-8793-48FE-A6A0-00D8F9C79BDA}"/>
    <cellStyle name="Total 2 2 12 3 3 2" xfId="40405" xr:uid="{5730E206-24FC-44A1-99B7-35AA2C5D0745}"/>
    <cellStyle name="Total 2 2 12 3 4" xfId="31824" xr:uid="{BF7B2395-7A30-46C1-AD5E-568ED25516D2}"/>
    <cellStyle name="Total 2 2 12 4" xfId="18741" xr:uid="{AE7D64C9-8B33-41BE-ADB4-7363BA19B99F}"/>
    <cellStyle name="Total 2 2 12 4 2" xfId="33946" xr:uid="{C78A58F4-EE3C-47C7-8457-C62095B6EFB4}"/>
    <cellStyle name="Total 2 2 12 5" xfId="17472" xr:uid="{8419A4BE-57D8-4DCA-91E2-1D7B0A959BC0}"/>
    <cellStyle name="Total 2 2 12 5 2" xfId="32799" xr:uid="{C7EB2537-ECCB-4EEF-9D8C-6B243C942D2C}"/>
    <cellStyle name="Total 2 2 12 6" xfId="31749" xr:uid="{C3CEB413-11DF-44FA-9AA8-B7F91F0B81E1}"/>
    <cellStyle name="Total 2 2 13" xfId="13877" xr:uid="{7ABF2F16-C13C-428F-B43A-A9189BBD57E5}"/>
    <cellStyle name="Total 2 2 13 2" xfId="11369" xr:uid="{E557A981-A7C2-4F83-BAFF-E626C8D13E61}"/>
    <cellStyle name="Total 2 2 13 2 2" xfId="19917" xr:uid="{201CF064-D31A-4300-A3AB-64C3924BFD9A}"/>
    <cellStyle name="Total 2 2 13 2 2 2" xfId="35122" xr:uid="{998059A8-C66E-4C91-A230-48CE18518FCD}"/>
    <cellStyle name="Total 2 2 13 2 3" xfId="26165" xr:uid="{478DC062-67DA-4DB1-85BA-EA15C7D181A2}"/>
    <cellStyle name="Total 2 2 13 2 3 2" xfId="40509" xr:uid="{3C0E4879-37B0-4DF8-9A59-75C445426B4D}"/>
    <cellStyle name="Total 2 2 13 2 4" xfId="31928" xr:uid="{35A38F1A-7032-425F-B2AA-10420D1DD240}"/>
    <cellStyle name="Total 2 2 13 3" xfId="10744" xr:uid="{F8E2DD22-AEA5-4B4F-B257-444DE4914219}"/>
    <cellStyle name="Total 2 2 13 3 2" xfId="19294" xr:uid="{75A8EF28-91C9-4F1C-A77C-B7E0A1AFC965}"/>
    <cellStyle name="Total 2 2 13 3 2 2" xfId="34499" xr:uid="{2A841BD6-240B-45F7-BD34-C44071595B2A}"/>
    <cellStyle name="Total 2 2 13 3 3" xfId="25542" xr:uid="{9D74764E-41CA-43A0-A1F9-29711685CC17}"/>
    <cellStyle name="Total 2 2 13 3 3 2" xfId="40417" xr:uid="{3F64B1FF-48F3-40E1-B163-0910DD54CF9D}"/>
    <cellStyle name="Total 2 2 13 3 4" xfId="31836" xr:uid="{A41770E2-286A-42A0-90C5-06D069095E78}"/>
    <cellStyle name="Total 2 2 13 4" xfId="21982" xr:uid="{C1434723-6ED6-4FB0-BC26-7409314C609A}"/>
    <cellStyle name="Total 2 2 13 4 2" xfId="37170" xr:uid="{85A71BB3-CF16-43A3-B4E3-594CFEBD7731}"/>
    <cellStyle name="Total 2 2 13 5" xfId="28136" xr:uid="{90909DF0-2420-4ABB-8F08-9AF801409FA3}"/>
    <cellStyle name="Total 2 2 13 5 2" xfId="40805" xr:uid="{1C76652A-E3EA-474B-A411-A55110C9149C}"/>
    <cellStyle name="Total 2 2 13 6" xfId="32224" xr:uid="{3B2458FE-A08F-4670-BDC8-8405C3AF33AC}"/>
    <cellStyle name="Total 2 2 14" xfId="18234" xr:uid="{BCCE3E3A-3CC3-4F57-B1BC-90922388F840}"/>
    <cellStyle name="Total 2 2 14 2" xfId="33445" xr:uid="{0A4165C6-107B-4BCD-8C38-D74A3AE320BD}"/>
    <cellStyle name="Total 2 2 15" xfId="31650" xr:uid="{5B51C679-DABE-4EB3-9C53-5E41D4CCE7EA}"/>
    <cellStyle name="Total 2 2 2" xfId="8254" xr:uid="{B5237D23-CF5F-47E2-AE36-87EAF7F4D3B2}"/>
    <cellStyle name="Total 2 2 2 10" xfId="44764" xr:uid="{29528BC9-1D0B-46CB-B376-82C7261D5CEA}"/>
    <cellStyle name="Total 2 2 2 11" xfId="44963" xr:uid="{0ED6894E-B196-4968-9493-F3558D5B6F32}"/>
    <cellStyle name="Total 2 2 2 12" xfId="45133" xr:uid="{6C9F7EF2-6935-475D-B3DB-80462B6FBDE1}"/>
    <cellStyle name="Total 2 2 2 13" xfId="45287" xr:uid="{ACCA5564-0AFA-48F0-9E1D-0B886580E941}"/>
    <cellStyle name="Total 2 2 2 14" xfId="45423" xr:uid="{FBD230CC-F542-445D-B362-82A428C79720}"/>
    <cellStyle name="Total 2 2 2 15" xfId="45531" xr:uid="{80E732C7-1CE3-4F5A-B560-F3ED45E2829D}"/>
    <cellStyle name="Total 2 2 2 16" xfId="45622" xr:uid="{F207E451-76D4-4FB0-8B70-990C115D76E4}"/>
    <cellStyle name="Total 2 2 2 17" xfId="47755" xr:uid="{EE7FD02A-9EA5-4C12-B645-8B5BB990F3C2}"/>
    <cellStyle name="Total 2 2 2 18" xfId="47935" xr:uid="{EC39C8DA-D5E2-4FE8-A72C-99B267D116A9}"/>
    <cellStyle name="Total 2 2 2 19" xfId="48036" xr:uid="{2D0C1A83-F245-4788-9A69-AB14175F3FDC}"/>
    <cellStyle name="Total 2 2 2 2" xfId="9752" xr:uid="{C3803A10-D22B-4E78-9C77-056F7E7BEF31}"/>
    <cellStyle name="Total 2 2 2 2 2" xfId="15863" xr:uid="{24775D27-CC0D-4613-A156-6ED1579A8326}"/>
    <cellStyle name="Total 2 2 2 2 2 2" xfId="23918" xr:uid="{DBB8AE41-CB85-4509-B645-B9949C45EE37}"/>
    <cellStyle name="Total 2 2 2 2 2 2 2" xfId="39106" xr:uid="{BE7B465B-6E23-4FF0-BAFA-4B99DC58C918}"/>
    <cellStyle name="Total 2 2 2 2 2 3" xfId="30072" xr:uid="{2B72EAD2-8F7D-48F5-90C5-D68D8F931E88}"/>
    <cellStyle name="Total 2 2 2 2 2 3 2" xfId="40925" xr:uid="{5E46684E-E2A6-47D8-BC0E-A3C65413BA14}"/>
    <cellStyle name="Total 2 2 2 2 2 4" xfId="32344" xr:uid="{1468E57B-0F88-4ABB-A15D-37CA5A062330}"/>
    <cellStyle name="Total 2 2 2 2 3" xfId="12099" xr:uid="{2EE3663E-D285-4AD8-B990-EC69A5EACDC6}"/>
    <cellStyle name="Total 2 2 2 2 3 2" xfId="20562" xr:uid="{7E877A8C-2A09-4EEA-ACB9-98B5542C8FCC}"/>
    <cellStyle name="Total 2 2 2 2 3 2 2" xfId="35750" xr:uid="{091C9060-188C-4C95-A201-0F76DDB3060A}"/>
    <cellStyle name="Total 2 2 2 2 3 3" xfId="26716" xr:uid="{5A3A89B2-AC70-4D18-A638-4B58025C9765}"/>
    <cellStyle name="Total 2 2 2 2 3 3 2" xfId="40615" xr:uid="{4BA77FA8-58E1-4A8C-A93B-B41A239683F8}"/>
    <cellStyle name="Total 2 2 2 2 3 4" xfId="32034" xr:uid="{6735A4C1-C9C9-4AD0-BE8A-BA7368C3390A}"/>
    <cellStyle name="Total 2 2 2 2 4" xfId="18742" xr:uid="{3543C0AB-BD36-49A0-BDCE-6B5FB6E15738}"/>
    <cellStyle name="Total 2 2 2 2 4 2" xfId="33947" xr:uid="{5383B3AF-2B5D-4438-A5D3-24C3073D497E}"/>
    <cellStyle name="Total 2 2 2 2 5" xfId="17471" xr:uid="{61C1768C-4C6C-482A-8846-0EF7E26D8DCB}"/>
    <cellStyle name="Total 2 2 2 2 5 2" xfId="32798" xr:uid="{C3AF9217-C00C-447F-A95C-DCF681657ED9}"/>
    <cellStyle name="Total 2 2 2 2 6" xfId="31750" xr:uid="{888298A6-EE1A-417F-8BC8-FA6AEF58ECAA}"/>
    <cellStyle name="Total 2 2 2 20" xfId="48135" xr:uid="{31F618AD-699F-46C2-8BB5-F258E38DB91F}"/>
    <cellStyle name="Total 2 2 2 21" xfId="48285" xr:uid="{7DB09563-778E-49E2-B7CA-280C9BB38955}"/>
    <cellStyle name="Total 2 2 2 22" xfId="48413" xr:uid="{88164992-D5A0-4BD1-B1B4-AF6375AF56F1}"/>
    <cellStyle name="Total 2 2 2 23" xfId="48509" xr:uid="{5E02CD9A-EFD9-4A5D-85E5-D7480DF4A745}"/>
    <cellStyle name="Total 2 2 2 24" xfId="49877" xr:uid="{29C1ECFC-9290-4168-91EE-9A5721621351}"/>
    <cellStyle name="Total 2 2 2 25" xfId="50010" xr:uid="{BE541FBE-D710-4116-8209-6E3E5EED51AC}"/>
    <cellStyle name="Total 2 2 2 26" xfId="50112" xr:uid="{7EEA2F9B-4A0F-4B49-8752-FEB90CDBA13C}"/>
    <cellStyle name="Total 2 2 2 27" xfId="50203" xr:uid="{288183E0-2400-4AC7-B8AE-B666478BC0B2}"/>
    <cellStyle name="Total 2 2 2 28" xfId="51372" xr:uid="{B2241894-ADF1-4732-B369-DBF2C755ABC9}"/>
    <cellStyle name="Total 2 2 2 29" xfId="51498" xr:uid="{E8653F19-D2A3-4D98-AB37-FDDD86895532}"/>
    <cellStyle name="Total 2 2 2 3" xfId="10460" xr:uid="{A59EBD1E-FA52-49E0-8786-D81C2A61C092}"/>
    <cellStyle name="Total 2 2 2 3 2" xfId="19010" xr:uid="{21B97950-37C0-4676-90EE-FCA36882BAD8}"/>
    <cellStyle name="Total 2 2 2 3 2 2" xfId="34215" xr:uid="{7E235E5B-0C8B-48C8-A524-36CE082420EC}"/>
    <cellStyle name="Total 2 2 2 3 3" xfId="25258" xr:uid="{169E681E-BD05-470D-ABD5-0279BEDF90E0}"/>
    <cellStyle name="Total 2 2 2 3 3 2" xfId="40380" xr:uid="{77F91CAE-F782-446B-AD49-5A1369646A0D}"/>
    <cellStyle name="Total 2 2 2 3 4" xfId="31799" xr:uid="{7D881CBB-8E40-4637-AEE0-9813E097BDDF}"/>
    <cellStyle name="Total 2 2 2 30" xfId="51594" xr:uid="{7AEF5507-0F9C-4F13-8879-1C719F7D1D06}"/>
    <cellStyle name="Total 2 2 2 31" xfId="52448" xr:uid="{DC3D1AD3-EB7F-4B4A-9AAD-30225CDC276F}"/>
    <cellStyle name="Total 2 2 2 4" xfId="12964" xr:uid="{CDC18610-4F5E-4119-81FF-B062F6ED6E8B}"/>
    <cellStyle name="Total 2 2 2 4 2" xfId="21320" xr:uid="{A76190F7-718C-4D1A-A263-81E4506D54DA}"/>
    <cellStyle name="Total 2 2 2 4 2 2" xfId="36508" xr:uid="{2453EC36-B299-4008-872E-54A903988B53}"/>
    <cellStyle name="Total 2 2 2 4 3" xfId="27474" xr:uid="{D573A763-70A7-487D-9F06-F1695DD20455}"/>
    <cellStyle name="Total 2 2 2 4 3 2" xfId="40691" xr:uid="{5966D384-9F91-4906-9046-4D583DF6101C}"/>
    <cellStyle name="Total 2 2 2 4 4" xfId="32110" xr:uid="{AE6D75C9-AF96-42FB-99CA-FDD792E7E614}"/>
    <cellStyle name="Total 2 2 2 5" xfId="18232" xr:uid="{F48AAD19-F004-4B49-AAA6-056FDB7BFE88}"/>
    <cellStyle name="Total 2 2 2 5 2" xfId="33443" xr:uid="{CC7DE2DA-E1E3-4791-9DF0-65F8BFEC0921}"/>
    <cellStyle name="Total 2 2 2 6" xfId="31652" xr:uid="{380D54F4-608D-4BF2-8F1C-8F1AA8CA93F2}"/>
    <cellStyle name="Total 2 2 2 7" xfId="44172" xr:uid="{4D9149FB-C0AF-4B8B-AB3B-4F0005506F82}"/>
    <cellStyle name="Total 2 2 2 8" xfId="44356" xr:uid="{CC26440A-EE39-42C7-8CDA-2623A1B846AA}"/>
    <cellStyle name="Total 2 2 2 9" xfId="44566" xr:uid="{25461E7A-DE6C-422E-8A73-C4EACAAAFBD5}"/>
    <cellStyle name="Total 2 2 3" xfId="8255" xr:uid="{C998140E-690A-4EC4-AC5B-D4BA3B2CB246}"/>
    <cellStyle name="Total 2 2 3 10" xfId="44765" xr:uid="{FC15F90D-63E0-4841-A20C-D70243085386}"/>
    <cellStyle name="Total 2 2 3 11" xfId="44964" xr:uid="{1430F8E8-6150-453B-A9EE-211663BEFAE1}"/>
    <cellStyle name="Total 2 2 3 12" xfId="45134" xr:uid="{DB9C3B55-7C7D-4844-A867-5948720BB185}"/>
    <cellStyle name="Total 2 2 3 13" xfId="45288" xr:uid="{8C01130D-EBA6-4EBE-B3D1-8CAAD80FC4F6}"/>
    <cellStyle name="Total 2 2 3 14" xfId="45424" xr:uid="{C528087B-E046-47FF-9A65-8E7984B2BBCC}"/>
    <cellStyle name="Total 2 2 3 15" xfId="45532" xr:uid="{3DE0AB68-75FC-45F7-A73B-3404869A7AB6}"/>
    <cellStyle name="Total 2 2 3 16" xfId="45623" xr:uid="{0E344298-0790-4CD9-9BAE-A97D18D254B5}"/>
    <cellStyle name="Total 2 2 3 17" xfId="47756" xr:uid="{06C673A5-074B-424D-885B-30F84AD6BF99}"/>
    <cellStyle name="Total 2 2 3 18" xfId="47936" xr:uid="{402815EA-C14B-4B2E-BF0E-2BE6C9A718F5}"/>
    <cellStyle name="Total 2 2 3 19" xfId="48037" xr:uid="{B8D590F6-E45D-477E-9050-660E00D41A7A}"/>
    <cellStyle name="Total 2 2 3 2" xfId="9753" xr:uid="{99468774-AE20-4D63-8C83-3F3F8E48834D}"/>
    <cellStyle name="Total 2 2 3 2 2" xfId="15864" xr:uid="{9E60766F-CEFF-458B-B10E-86883FAA6CE5}"/>
    <cellStyle name="Total 2 2 3 2 2 2" xfId="23919" xr:uid="{31DC6E99-D1EB-41F5-9508-F3D6BB0C980D}"/>
    <cellStyle name="Total 2 2 3 2 2 2 2" xfId="39107" xr:uid="{DFCCB031-9638-4478-86BA-6094A47A90C1}"/>
    <cellStyle name="Total 2 2 3 2 2 3" xfId="30073" xr:uid="{0525C4B2-5B26-4B0E-A2CC-70FBEA671DAE}"/>
    <cellStyle name="Total 2 2 3 2 2 3 2" xfId="40926" xr:uid="{9051F051-DDFA-4FF2-A5DB-A1844EAB021E}"/>
    <cellStyle name="Total 2 2 3 2 2 4" xfId="32345" xr:uid="{E9F050D0-534B-41D3-94A0-FEAE84F92697}"/>
    <cellStyle name="Total 2 2 3 2 3" xfId="13937" xr:uid="{3BCEBA2B-C71E-4014-9EC0-717A8583BCE1}"/>
    <cellStyle name="Total 2 2 3 2 3 2" xfId="22035" xr:uid="{2ABE5D71-B106-430D-8AD9-96FA41FCE811}"/>
    <cellStyle name="Total 2 2 3 2 3 2 2" xfId="37223" xr:uid="{315DB6DF-9F07-47F9-8131-B1BCA2822541}"/>
    <cellStyle name="Total 2 2 3 2 3 3" xfId="28189" xr:uid="{5608BE46-3773-4823-8BA2-3C5B65DF6375}"/>
    <cellStyle name="Total 2 2 3 2 3 3 2" xfId="40806" xr:uid="{22A2CB33-1543-4802-860E-C92A3A93EC5B}"/>
    <cellStyle name="Total 2 2 3 2 3 4" xfId="32225" xr:uid="{8690A872-293E-4292-BC71-F6AE11CDA7C2}"/>
    <cellStyle name="Total 2 2 3 2 4" xfId="18743" xr:uid="{715101E5-2A7B-4732-BF1D-11526AA11154}"/>
    <cellStyle name="Total 2 2 3 2 4 2" xfId="33948" xr:uid="{CA0E6779-FB57-4B0E-A510-BB6CC602D18A}"/>
    <cellStyle name="Total 2 2 3 2 5" xfId="17470" xr:uid="{6CB0C9BF-5DB5-41EE-98A2-F5F43AF34FEE}"/>
    <cellStyle name="Total 2 2 3 2 5 2" xfId="32797" xr:uid="{6542AE91-F11D-4210-9801-E3F7FE05CF55}"/>
    <cellStyle name="Total 2 2 3 2 6" xfId="31751" xr:uid="{A034458E-F843-4DC4-85E6-BEF32A5D3D0E}"/>
    <cellStyle name="Total 2 2 3 20" xfId="48136" xr:uid="{09CF5122-6C1C-4658-90FC-8ACB6318E377}"/>
    <cellStyle name="Total 2 2 3 21" xfId="48286" xr:uid="{71A03531-122C-4A67-8474-C42C4E3D5BF8}"/>
    <cellStyle name="Total 2 2 3 22" xfId="48414" xr:uid="{268962A6-0640-4BB0-AFA8-829BD21D5A8D}"/>
    <cellStyle name="Total 2 2 3 23" xfId="48510" xr:uid="{BE8C0470-5441-4495-8B4F-F1E957B75572}"/>
    <cellStyle name="Total 2 2 3 24" xfId="49878" xr:uid="{4294EF98-E950-41BA-B3E9-C95F0D86B013}"/>
    <cellStyle name="Total 2 2 3 25" xfId="50011" xr:uid="{2CFAA591-70A2-4A3B-8A03-0CF315D17A8E}"/>
    <cellStyle name="Total 2 2 3 26" xfId="50113" xr:uid="{16DFD2D6-DC22-440B-A1DC-88C74901187E}"/>
    <cellStyle name="Total 2 2 3 27" xfId="50204" xr:uid="{A53EAD67-3501-469F-A645-CD43630E9CA8}"/>
    <cellStyle name="Total 2 2 3 28" xfId="51373" xr:uid="{5EEDEBFB-72CD-4042-A181-2F8AAE599344}"/>
    <cellStyle name="Total 2 2 3 29" xfId="51499" xr:uid="{BEE76645-61F1-4543-9CF9-A48A0BEBE1EA}"/>
    <cellStyle name="Total 2 2 3 3" xfId="15305" xr:uid="{935F684B-43E2-4F02-AADC-7829F0FD98E5}"/>
    <cellStyle name="Total 2 2 3 3 2" xfId="23392" xr:uid="{001D4DC4-C0B7-4FEB-894C-79F2E15D20AC}"/>
    <cellStyle name="Total 2 2 3 3 2 2" xfId="38580" xr:uid="{13F3F9A1-7440-4DD4-A45D-40FCE4D41094}"/>
    <cellStyle name="Total 2 2 3 3 3" xfId="29546" xr:uid="{169F9D89-59B1-404F-A9A2-75695041544A}"/>
    <cellStyle name="Total 2 2 3 3 3 2" xfId="40838" xr:uid="{5BF239D1-3095-4F06-9CD0-EA348C2AEC1A}"/>
    <cellStyle name="Total 2 2 3 3 4" xfId="32257" xr:uid="{A2423764-3D7E-48B4-9EA0-958380C06571}"/>
    <cellStyle name="Total 2 2 3 30" xfId="51595" xr:uid="{6AD7DEB8-13DC-4377-BBCA-0E8D22F4FA8E}"/>
    <cellStyle name="Total 2 2 3 31" xfId="52449" xr:uid="{28DB6BC6-91BE-48A8-8BF5-B022672C56F1}"/>
    <cellStyle name="Total 2 2 3 4" xfId="15412" xr:uid="{5BA950BB-5A90-4F73-8976-093F78F0A709}"/>
    <cellStyle name="Total 2 2 3 4 2" xfId="23499" xr:uid="{1C71EFC7-CDDC-4B3B-AA84-3FB2C21A9429}"/>
    <cellStyle name="Total 2 2 3 4 2 2" xfId="38687" xr:uid="{E08DA12D-3578-4044-AA27-8515A727294D}"/>
    <cellStyle name="Total 2 2 3 4 3" xfId="29653" xr:uid="{BA9DCADF-AAB7-4286-A586-FDF924B389FC}"/>
    <cellStyle name="Total 2 2 3 4 3 2" xfId="40866" xr:uid="{69A35B0F-26EA-4176-82BD-463D1FDD661B}"/>
    <cellStyle name="Total 2 2 3 4 4" xfId="32285" xr:uid="{45BE6CF2-DE80-4338-9FC8-D99EDDBA81EA}"/>
    <cellStyle name="Total 2 2 3 5" xfId="18231" xr:uid="{D3F47C97-B813-4326-AB7E-9FEF54158134}"/>
    <cellStyle name="Total 2 2 3 5 2" xfId="33442" xr:uid="{F4D48D98-BD14-4FD4-BAD0-5E0530A7C1A5}"/>
    <cellStyle name="Total 2 2 3 6" xfId="31653" xr:uid="{2F95596E-F6CC-47B6-8432-73E367C96B1E}"/>
    <cellStyle name="Total 2 2 3 7" xfId="44173" xr:uid="{715C0987-A1B8-49E6-86C4-3CF976E0A2A1}"/>
    <cellStyle name="Total 2 2 3 8" xfId="44357" xr:uid="{6EAA4754-F07E-4BA2-B2AC-C693515AAEBD}"/>
    <cellStyle name="Total 2 2 3 9" xfId="44567" xr:uid="{C597AFCE-DE88-412C-A157-17C0E02E4F85}"/>
    <cellStyle name="Total 2 2 4" xfId="8256" xr:uid="{7C59EABC-CA8D-452F-B435-83654987BB33}"/>
    <cellStyle name="Total 2 2 4 2" xfId="8257" xr:uid="{0F249BE7-8DE9-470B-9FF1-55A79AD76EA9}"/>
    <cellStyle name="Total 2 2 4 2 10" xfId="18230" xr:uid="{B6112DD1-16EC-4473-9314-492B2B57A320}"/>
    <cellStyle name="Total 2 2 4 2 10 2" xfId="33441" xr:uid="{C5640CD7-F59F-4B31-92A3-06B8DB98BE0A}"/>
    <cellStyle name="Total 2 2 4 2 11" xfId="31654" xr:uid="{4FCA8B5D-7EA4-4ECD-9870-6CE8038B5049}"/>
    <cellStyle name="Total 2 2 4 2 12" xfId="44175" xr:uid="{AF697C92-5C91-400A-8699-8C011B5A1E9A}"/>
    <cellStyle name="Total 2 2 4 2 13" xfId="44358" xr:uid="{4CFCDE8D-1864-4CB7-BAF0-1240B9E0B405}"/>
    <cellStyle name="Total 2 2 4 2 14" xfId="44568" xr:uid="{B4B0D518-9E1C-4D02-80D5-CF966AF9C9B2}"/>
    <cellStyle name="Total 2 2 4 2 15" xfId="44766" xr:uid="{31FAEE7A-0C35-484F-B12A-F93ABE72C2E6}"/>
    <cellStyle name="Total 2 2 4 2 16" xfId="44965" xr:uid="{75D24557-42F6-476F-A179-5A4D466E1D92}"/>
    <cellStyle name="Total 2 2 4 2 17" xfId="45135" xr:uid="{D001572A-9D37-4EA2-BD26-DC97C86D465B}"/>
    <cellStyle name="Total 2 2 4 2 18" xfId="45289" xr:uid="{A4CF309B-34B3-464B-8A71-82C78002066C}"/>
    <cellStyle name="Total 2 2 4 2 19" xfId="45425" xr:uid="{EA4E4B27-C5B5-4277-95C1-4871A76CCF44}"/>
    <cellStyle name="Total 2 2 4 2 2" xfId="8258" xr:uid="{2F94529A-DDF6-4B13-9439-10D28AE1A860}"/>
    <cellStyle name="Total 2 2 4 2 2 2" xfId="8259" xr:uid="{CE370B6D-CFBA-4B9E-BC4D-EFFCB56EFA81}"/>
    <cellStyle name="Total 2 2 4 2 2 2 10" xfId="44177" xr:uid="{AA6AAB0F-F4EA-4B13-A752-BF095E78FFA2}"/>
    <cellStyle name="Total 2 2 4 2 2 2 11" xfId="44360" xr:uid="{13FB611E-8405-413F-8EA6-379F16E1B919}"/>
    <cellStyle name="Total 2 2 4 2 2 2 12" xfId="44569" xr:uid="{176072A6-CB92-428A-A7B7-FDD293B0F437}"/>
    <cellStyle name="Total 2 2 4 2 2 2 13" xfId="44767" xr:uid="{DE0DEF48-D56E-4165-9662-E9DD6FB76F7C}"/>
    <cellStyle name="Total 2 2 4 2 2 2 14" xfId="44966" xr:uid="{6F48D50F-FBCE-40C7-A1CB-E7FD2BD8A939}"/>
    <cellStyle name="Total 2 2 4 2 2 2 15" xfId="45136" xr:uid="{797B1E27-F2DC-4180-97FE-94B362583BEC}"/>
    <cellStyle name="Total 2 2 4 2 2 2 16" xfId="45290" xr:uid="{14D44BA1-4316-46D8-B7F9-AA7C8284173B}"/>
    <cellStyle name="Total 2 2 4 2 2 2 17" xfId="45426" xr:uid="{3EC3BB57-8518-490B-A8B4-4FA078DFE35B}"/>
    <cellStyle name="Total 2 2 4 2 2 2 18" xfId="45534" xr:uid="{26E1DA7A-37C9-404B-AB59-E61C9A0A3FD9}"/>
    <cellStyle name="Total 2 2 4 2 2 2 19" xfId="45625" xr:uid="{07060F9E-A3C6-499A-8609-A1CDF952A3C9}"/>
    <cellStyle name="Total 2 2 4 2 2 2 2" xfId="8260" xr:uid="{895057C3-EECF-444D-B622-F29B34855B6F}"/>
    <cellStyle name="Total 2 2 4 2 2 2 20" xfId="47759" xr:uid="{A8D1E997-871A-4915-BE30-872ABF9A519C}"/>
    <cellStyle name="Total 2 2 4 2 2 2 21" xfId="47938" xr:uid="{6AEF84A9-3EC3-43A6-A34B-EC64BBC063C7}"/>
    <cellStyle name="Total 2 2 4 2 2 2 22" xfId="48039" xr:uid="{44B25371-C2D2-49DC-B54D-FA2F75C89DC2}"/>
    <cellStyle name="Total 2 2 4 2 2 2 23" xfId="48138" xr:uid="{7508CE54-D619-4FAB-A79E-C9063846E998}"/>
    <cellStyle name="Total 2 2 4 2 2 2 24" xfId="48288" xr:uid="{F3A88981-B22C-4DB7-9AC2-C7831F6F59A8}"/>
    <cellStyle name="Total 2 2 4 2 2 2 25" xfId="48416" xr:uid="{B85E0AD7-64E0-4684-9771-9D6B67C54416}"/>
    <cellStyle name="Total 2 2 4 2 2 2 26" xfId="48512" xr:uid="{B613E87B-EDCF-4F52-A25B-9A9F2C1187DD}"/>
    <cellStyle name="Total 2 2 4 2 2 2 27" xfId="49880" xr:uid="{830FEB01-F2C0-48F8-8BE6-A1BD0AB1E264}"/>
    <cellStyle name="Total 2 2 4 2 2 2 28" xfId="50013" xr:uid="{114B1B03-E4C5-4FEF-AA7E-7BA60E0B0FC7}"/>
    <cellStyle name="Total 2 2 4 2 2 2 29" xfId="50115" xr:uid="{E4D1BC3D-6933-4A34-943B-D461A22B4BFC}"/>
    <cellStyle name="Total 2 2 4 2 2 2 3" xfId="8261" xr:uid="{E6279634-3D91-4AFC-8B48-2F673D18B802}"/>
    <cellStyle name="Total 2 2 4 2 2 2 30" xfId="50206" xr:uid="{606596CE-1BCF-4EFB-8B42-F28B9AA68CA8}"/>
    <cellStyle name="Total 2 2 4 2 2 2 31" xfId="51376" xr:uid="{14360235-D323-4746-B8B4-E918E13438F5}"/>
    <cellStyle name="Total 2 2 4 2 2 2 32" xfId="51501" xr:uid="{20487686-4D2F-49DE-9FA2-1FB6FA4501D0}"/>
    <cellStyle name="Total 2 2 4 2 2 2 33" xfId="51597" xr:uid="{8D86633B-FF6D-4947-A188-DFC27F60385D}"/>
    <cellStyle name="Total 2 2 4 2 2 2 34" xfId="52451" xr:uid="{EE86CE1D-EC32-42D7-A31E-ECFA8982A340}"/>
    <cellStyle name="Total 2 2 4 2 2 2 4" xfId="8262" xr:uid="{50B19A7B-BDE3-49CB-BFB0-8A0870EC6812}"/>
    <cellStyle name="Total 2 2 4 2 2 2 5" xfId="9755" xr:uid="{4C1CC232-F785-4054-89FD-7D818AF94CE4}"/>
    <cellStyle name="Total 2 2 4 2 2 2 5 2" xfId="15866" xr:uid="{D9785366-A3EA-4F6F-843E-A92B4867BE62}"/>
    <cellStyle name="Total 2 2 4 2 2 2 5 2 2" xfId="23921" xr:uid="{9C12BCB3-5F66-4F9A-9A87-ECAA5B101A14}"/>
    <cellStyle name="Total 2 2 4 2 2 2 5 2 2 2" xfId="39109" xr:uid="{CD30083E-CB9E-4612-9946-31966E430309}"/>
    <cellStyle name="Total 2 2 4 2 2 2 5 2 3" xfId="30075" xr:uid="{B23870FA-5DD2-41EB-8BCA-12936BF3CCF2}"/>
    <cellStyle name="Total 2 2 4 2 2 2 5 2 3 2" xfId="40928" xr:uid="{263DCDB5-EC7F-47A3-95D1-BBCEAE487741}"/>
    <cellStyle name="Total 2 2 4 2 2 2 5 2 4" xfId="32347" xr:uid="{5A7C86D8-C6C9-4FDC-B53B-254D65FD2E8F}"/>
    <cellStyle name="Total 2 2 4 2 2 2 5 3" xfId="10800" xr:uid="{A9B6F040-73D5-4391-B9FF-D91A875F4045}"/>
    <cellStyle name="Total 2 2 4 2 2 2 5 3 2" xfId="19350" xr:uid="{FF558A5F-616E-40A0-9806-CBC738A9D684}"/>
    <cellStyle name="Total 2 2 4 2 2 2 5 3 2 2" xfId="34555" xr:uid="{8FE7342B-DECA-4DC8-B21F-C8D46724F26A}"/>
    <cellStyle name="Total 2 2 4 2 2 2 5 3 3" xfId="25598" xr:uid="{25FE4777-7D5C-4B14-AE28-2025F1FE8D07}"/>
    <cellStyle name="Total 2 2 4 2 2 2 5 3 3 2" xfId="40427" xr:uid="{BB973B74-7692-41B4-ADF8-81D38B444F74}"/>
    <cellStyle name="Total 2 2 4 2 2 2 5 3 4" xfId="31846" xr:uid="{7BBBA189-A987-447C-BF3B-1EC7069EA86F}"/>
    <cellStyle name="Total 2 2 4 2 2 2 5 4" xfId="18745" xr:uid="{D7F670C6-0BD8-407B-AB82-8CBA3860FF78}"/>
    <cellStyle name="Total 2 2 4 2 2 2 5 4 2" xfId="33950" xr:uid="{463B5EE9-C319-4015-BA52-6A3A29B617CE}"/>
    <cellStyle name="Total 2 2 4 2 2 2 5 5" xfId="17468" xr:uid="{AE9AFA8A-D58F-4195-A4E6-4D6022DA9428}"/>
    <cellStyle name="Total 2 2 4 2 2 2 5 5 2" xfId="32795" xr:uid="{221432B7-2A96-4D7D-A3F2-A8F57091E95F}"/>
    <cellStyle name="Total 2 2 4 2 2 2 5 6" xfId="31753" xr:uid="{5E99137E-06D5-4FF0-BBEF-A99BDEDDA89F}"/>
    <cellStyle name="Total 2 2 4 2 2 2 6" xfId="15308" xr:uid="{E3372E9C-A16D-4AAF-A05A-C0278D975166}"/>
    <cellStyle name="Total 2 2 4 2 2 2 6 2" xfId="23395" xr:uid="{40FAEC93-8670-4F68-A3D1-0FB7F7C192A3}"/>
    <cellStyle name="Total 2 2 4 2 2 2 6 2 2" xfId="38583" xr:uid="{D630BFB5-54DD-47DF-9678-BCE750D679B5}"/>
    <cellStyle name="Total 2 2 4 2 2 2 6 3" xfId="29549" xr:uid="{DE227D5D-9F8D-4B6D-AA47-A99D66D76C03}"/>
    <cellStyle name="Total 2 2 4 2 2 2 6 3 2" xfId="40840" xr:uid="{6963E644-D698-4B1A-A11F-E8AD5987D893}"/>
    <cellStyle name="Total 2 2 4 2 2 2 6 4" xfId="32259" xr:uid="{50FCA7A1-52F2-45D0-88DC-AD3D5145C393}"/>
    <cellStyle name="Total 2 2 4 2 2 2 7" xfId="13774" xr:uid="{2A1998B1-F2CD-4B81-92F8-3219952A8ED7}"/>
    <cellStyle name="Total 2 2 4 2 2 2 7 2" xfId="21886" xr:uid="{1CD2133E-A2F0-4AFF-91EE-B006921D5EE9}"/>
    <cellStyle name="Total 2 2 4 2 2 2 7 2 2" xfId="37074" xr:uid="{91475735-1E80-41FF-8DD0-B9D374FA58AB}"/>
    <cellStyle name="Total 2 2 4 2 2 2 7 3" xfId="28040" xr:uid="{C46A758F-F5D2-4729-BD27-6B8E5C1C2DD4}"/>
    <cellStyle name="Total 2 2 4 2 2 2 7 3 2" xfId="40782" xr:uid="{0BA14AD4-9AA5-4257-A39B-5DA369288D6E}"/>
    <cellStyle name="Total 2 2 4 2 2 2 7 4" xfId="32201" xr:uid="{AEEEEF31-9AD2-4BDB-BCD7-A83680E1EC73}"/>
    <cellStyle name="Total 2 2 4 2 2 2 8" xfId="18229" xr:uid="{F0C202EA-B320-4338-BCE3-615999859B22}"/>
    <cellStyle name="Total 2 2 4 2 2 2 8 2" xfId="33440" xr:uid="{435BA676-D74A-40BD-93F4-9DC9586A994D}"/>
    <cellStyle name="Total 2 2 4 2 2 2 9" xfId="31655" xr:uid="{A8740018-C178-4B59-8CF6-6E7FC92C7124}"/>
    <cellStyle name="Total 2 2 4 2 2 3" xfId="8263" xr:uid="{627FAC11-CBD8-440C-8F1E-EC8E5EB14318}"/>
    <cellStyle name="Total 2 2 4 2 2 3 10" xfId="44768" xr:uid="{B2E88F68-B335-42DE-8D64-DAB7545A91F5}"/>
    <cellStyle name="Total 2 2 4 2 2 3 11" xfId="44967" xr:uid="{A1FAA261-516E-405E-BD06-1A0C3E26D9A9}"/>
    <cellStyle name="Total 2 2 4 2 2 3 12" xfId="45137" xr:uid="{ADE9F3DA-BD59-41F9-BDFB-C0BA1B6E1874}"/>
    <cellStyle name="Total 2 2 4 2 2 3 13" xfId="45291" xr:uid="{2FB030FA-152A-46E9-BFB3-77727FF40C37}"/>
    <cellStyle name="Total 2 2 4 2 2 3 14" xfId="45427" xr:uid="{1B2BBD74-6B0C-467F-B17C-4DEA95EDF42E}"/>
    <cellStyle name="Total 2 2 4 2 2 3 15" xfId="45535" xr:uid="{179C763E-5C57-414C-BCA2-B745EC906C91}"/>
    <cellStyle name="Total 2 2 4 2 2 3 16" xfId="45626" xr:uid="{520AA031-B142-4562-8000-FCCAB54DD218}"/>
    <cellStyle name="Total 2 2 4 2 2 3 17" xfId="47762" xr:uid="{FE09A400-23B5-4877-AE2D-F929191FD347}"/>
    <cellStyle name="Total 2 2 4 2 2 3 18" xfId="47939" xr:uid="{AC79BFBD-DBB5-494C-A417-B88F8B3A4A4F}"/>
    <cellStyle name="Total 2 2 4 2 2 3 19" xfId="48040" xr:uid="{E73D078D-56E4-4960-BA2D-38E34AEBC489}"/>
    <cellStyle name="Total 2 2 4 2 2 3 2" xfId="9756" xr:uid="{E5FF09AA-29BA-413C-8BDB-F87856C2F129}"/>
    <cellStyle name="Total 2 2 4 2 2 3 2 2" xfId="15867" xr:uid="{0453E238-6E83-439F-B52B-3C6FD2D03768}"/>
    <cellStyle name="Total 2 2 4 2 2 3 2 2 2" xfId="23922" xr:uid="{418A4C75-40D3-4A88-81C8-FB8F64BD6CA2}"/>
    <cellStyle name="Total 2 2 4 2 2 3 2 2 2 2" xfId="39110" xr:uid="{C45D6986-A783-43E5-A54A-34D1C9989AEE}"/>
    <cellStyle name="Total 2 2 4 2 2 3 2 2 3" xfId="30076" xr:uid="{5D8BF2DC-83B5-4D08-B21C-9DBDADF6AAAC}"/>
    <cellStyle name="Total 2 2 4 2 2 3 2 2 3 2" xfId="40929" xr:uid="{029C14A0-7017-4823-A460-E33CE8BB7D50}"/>
    <cellStyle name="Total 2 2 4 2 2 3 2 2 4" xfId="32348" xr:uid="{10EF5B7A-E361-46C5-BC62-58CE76B5A96F}"/>
    <cellStyle name="Total 2 2 4 2 2 3 2 3" xfId="11951" xr:uid="{A0F72161-454B-45BA-B791-BD2C94E12C33}"/>
    <cellStyle name="Total 2 2 4 2 2 3 2 3 2" xfId="20438" xr:uid="{A63A584F-E571-4912-BAEB-4678B4F99227}"/>
    <cellStyle name="Total 2 2 4 2 2 3 2 3 2 2" xfId="35626" xr:uid="{2F91E0EF-F394-46AC-A71A-FB1049E08F8E}"/>
    <cellStyle name="Total 2 2 4 2 2 3 2 3 3" xfId="26597" xr:uid="{BCC224E9-EB17-4AA6-9BEB-2C3FEFACB178}"/>
    <cellStyle name="Total 2 2 4 2 2 3 2 3 3 2" xfId="40596" xr:uid="{D97BB648-678A-4255-A2DA-896013D6AAEA}"/>
    <cellStyle name="Total 2 2 4 2 2 3 2 3 4" xfId="32015" xr:uid="{BF1D2DCD-5BD4-4E0B-AF83-B440A7DBB7CA}"/>
    <cellStyle name="Total 2 2 4 2 2 3 2 4" xfId="18746" xr:uid="{F7586E7B-AE58-4F02-9529-EB2635D708C5}"/>
    <cellStyle name="Total 2 2 4 2 2 3 2 4 2" xfId="33951" xr:uid="{6E36B258-DBC5-41A3-AD75-58A0BF401255}"/>
    <cellStyle name="Total 2 2 4 2 2 3 2 5" xfId="20098" xr:uid="{D1764DF5-9F8A-4126-A4C2-CC54F77A2F86}"/>
    <cellStyle name="Total 2 2 4 2 2 3 2 5 2" xfId="35293" xr:uid="{288A2954-7212-4365-A542-B5136503B118}"/>
    <cellStyle name="Total 2 2 4 2 2 3 2 6" xfId="31754" xr:uid="{0CCE0F93-A8BF-44BA-9421-A171ADCA9E68}"/>
    <cellStyle name="Total 2 2 4 2 2 3 20" xfId="48139" xr:uid="{20F56561-651C-4241-9187-C4C25244A7A3}"/>
    <cellStyle name="Total 2 2 4 2 2 3 21" xfId="48289" xr:uid="{B648ADA9-6F72-4FC9-81EB-BB349929D125}"/>
    <cellStyle name="Total 2 2 4 2 2 3 22" xfId="48417" xr:uid="{0AEA156B-FC51-493C-AEE8-931B729D96C5}"/>
    <cellStyle name="Total 2 2 4 2 2 3 23" xfId="48513" xr:uid="{82A98583-1B45-433A-A2DD-DE0B3A1D1E55}"/>
    <cellStyle name="Total 2 2 4 2 2 3 24" xfId="49881" xr:uid="{13747EF2-78B6-4655-878A-E9FD97E09C06}"/>
    <cellStyle name="Total 2 2 4 2 2 3 25" xfId="50014" xr:uid="{5D0FE341-79C9-4BD4-AE27-A34F3C7F4C7F}"/>
    <cellStyle name="Total 2 2 4 2 2 3 26" xfId="50116" xr:uid="{C5D8DC12-9956-49FA-A05F-7B646262D12D}"/>
    <cellStyle name="Total 2 2 4 2 2 3 27" xfId="50207" xr:uid="{B9DEAF24-89A1-4555-9049-81C79FB73448}"/>
    <cellStyle name="Total 2 2 4 2 2 3 28" xfId="51377" xr:uid="{C666E534-D22B-4939-A569-8F3A26998E34}"/>
    <cellStyle name="Total 2 2 4 2 2 3 29" xfId="51502" xr:uid="{D19542BB-8111-4A35-856A-DF094F9A0857}"/>
    <cellStyle name="Total 2 2 4 2 2 3 3" xfId="15309" xr:uid="{2726EA78-CDA4-49D5-9BF5-FA51CBACB27B}"/>
    <cellStyle name="Total 2 2 4 2 2 3 3 2" xfId="23396" xr:uid="{B5504F1B-C890-4033-80CD-7192EADD7FEE}"/>
    <cellStyle name="Total 2 2 4 2 2 3 3 2 2" xfId="38584" xr:uid="{6AAC83BD-00D8-425A-88F6-83F43CB91827}"/>
    <cellStyle name="Total 2 2 4 2 2 3 3 3" xfId="29550" xr:uid="{D856EAEB-6ED8-4C5F-BF6C-822CB0648CE2}"/>
    <cellStyle name="Total 2 2 4 2 2 3 3 3 2" xfId="40841" xr:uid="{40EC58AD-DD10-45D6-96F7-0493C516B2D1}"/>
    <cellStyle name="Total 2 2 4 2 2 3 3 4" xfId="32260" xr:uid="{9F4E6756-D176-4B86-B497-7EB8EEF710EB}"/>
    <cellStyle name="Total 2 2 4 2 2 3 30" xfId="51598" xr:uid="{8F7B30F0-6A50-40BF-B3BD-DB5DE2DA7CD4}"/>
    <cellStyle name="Total 2 2 4 2 2 3 31" xfId="52452" xr:uid="{9A5B56E1-8856-4AEE-A6EB-154408E69FEC}"/>
    <cellStyle name="Total 2 2 4 2 2 3 4" xfId="13356" xr:uid="{B879B5EF-04DA-479C-8078-AE8064DDB454}"/>
    <cellStyle name="Total 2 2 4 2 2 3 4 2" xfId="21594" xr:uid="{3D29880A-E24F-4D95-B413-5377EC188C94}"/>
    <cellStyle name="Total 2 2 4 2 2 3 4 2 2" xfId="36782" xr:uid="{2FA640FC-3820-403C-AD18-603A38795196}"/>
    <cellStyle name="Total 2 2 4 2 2 3 4 3" xfId="27748" xr:uid="{B44E7019-A158-4477-A1F6-6D3BF43F070B}"/>
    <cellStyle name="Total 2 2 4 2 2 3 4 3 2" xfId="40735" xr:uid="{0A088B20-6BB3-4E53-9EBE-D6E606859B1A}"/>
    <cellStyle name="Total 2 2 4 2 2 3 4 4" xfId="32154" xr:uid="{C7796EED-8039-4B5C-94AD-59E45A6A41E2}"/>
    <cellStyle name="Total 2 2 4 2 2 3 5" xfId="18228" xr:uid="{2A832EEC-3072-4269-BC8E-275A05934E0B}"/>
    <cellStyle name="Total 2 2 4 2 2 3 5 2" xfId="33439" xr:uid="{5E133EA2-1924-4438-8EA2-B491B018646C}"/>
    <cellStyle name="Total 2 2 4 2 2 3 6" xfId="31656" xr:uid="{E3B1ADBB-5463-4E68-A74C-4A83E6FE24AC}"/>
    <cellStyle name="Total 2 2 4 2 2 3 7" xfId="44181" xr:uid="{C577C80F-E60A-4247-B638-E8D363699C0F}"/>
    <cellStyle name="Total 2 2 4 2 2 3 8" xfId="44362" xr:uid="{D4A1A90A-E7C1-4C3B-9D07-AD4D92653651}"/>
    <cellStyle name="Total 2 2 4 2 2 3 9" xfId="44570" xr:uid="{D0303FC8-B8BE-4166-A69E-AED6F8B72DA7}"/>
    <cellStyle name="Total 2 2 4 2 2 4" xfId="8264" xr:uid="{B81BC237-C0C3-4642-AA4E-5F1FBAAC4B4C}"/>
    <cellStyle name="Total 2 2 4 2 2 4 10" xfId="44769" xr:uid="{8B99091A-5EC0-4310-8216-CF0742365DF1}"/>
    <cellStyle name="Total 2 2 4 2 2 4 11" xfId="44968" xr:uid="{710A9339-394D-4C5D-A9E4-AB618D1DDDB5}"/>
    <cellStyle name="Total 2 2 4 2 2 4 12" xfId="45138" xr:uid="{BDC5DB7B-AD2F-46BD-B26E-9D3DEC4D12EF}"/>
    <cellStyle name="Total 2 2 4 2 2 4 13" xfId="45292" xr:uid="{A2AA2E67-B397-4621-BAEE-42765BD8C3DF}"/>
    <cellStyle name="Total 2 2 4 2 2 4 14" xfId="45428" xr:uid="{DCC696AE-0AFF-4B0E-AD00-D0E6A8D259AE}"/>
    <cellStyle name="Total 2 2 4 2 2 4 15" xfId="45536" xr:uid="{FD1694E6-56C7-427E-96EF-421D10CEE906}"/>
    <cellStyle name="Total 2 2 4 2 2 4 16" xfId="45627" xr:uid="{99D0B7B2-58F8-4485-8E17-9FAC71CC63B1}"/>
    <cellStyle name="Total 2 2 4 2 2 4 17" xfId="47763" xr:uid="{3E279800-86DE-4493-8D74-651E061F02CD}"/>
    <cellStyle name="Total 2 2 4 2 2 4 18" xfId="47940" xr:uid="{416D97CC-93E3-4422-ABA8-011BB34E7703}"/>
    <cellStyle name="Total 2 2 4 2 2 4 19" xfId="48041" xr:uid="{4B511E68-9112-4ECD-8448-BBF0F0D67A0A}"/>
    <cellStyle name="Total 2 2 4 2 2 4 2" xfId="9757" xr:uid="{7271A19E-5935-4C6F-B91E-C95F5F17E813}"/>
    <cellStyle name="Total 2 2 4 2 2 4 2 2" xfId="15868" xr:uid="{4D418F38-6C82-4EF0-8EBB-DC5D8FEDFE1B}"/>
    <cellStyle name="Total 2 2 4 2 2 4 2 2 2" xfId="23923" xr:uid="{0F646372-A7FF-4B4C-ABAA-500D3C1AD165}"/>
    <cellStyle name="Total 2 2 4 2 2 4 2 2 2 2" xfId="39111" xr:uid="{8F4101F9-91B1-4F7E-B9DC-6565E924C6A0}"/>
    <cellStyle name="Total 2 2 4 2 2 4 2 2 3" xfId="30077" xr:uid="{BDDA88AF-08BD-4A4F-8C62-FD768E7D1D1A}"/>
    <cellStyle name="Total 2 2 4 2 2 4 2 2 3 2" xfId="40930" xr:uid="{76A466BC-D915-4498-890C-8035E9A69180}"/>
    <cellStyle name="Total 2 2 4 2 2 4 2 2 4" xfId="32349" xr:uid="{01E2651C-CB4B-42A7-8802-8EE27DD870B7}"/>
    <cellStyle name="Total 2 2 4 2 2 4 2 3" xfId="13724" xr:uid="{7162870A-B434-4683-B02C-62A21C614279}"/>
    <cellStyle name="Total 2 2 4 2 2 4 2 3 2" xfId="21842" xr:uid="{7F323E1B-AF5B-4D7F-B52D-44F0A0D0A134}"/>
    <cellStyle name="Total 2 2 4 2 2 4 2 3 2 2" xfId="37030" xr:uid="{805391FC-32EC-4D81-A6B2-EAE4AE7D5129}"/>
    <cellStyle name="Total 2 2 4 2 2 4 2 3 3" xfId="27996" xr:uid="{8ABA7F30-AA61-48C9-B40B-FD9E2F1D6DB0}"/>
    <cellStyle name="Total 2 2 4 2 2 4 2 3 3 2" xfId="40774" xr:uid="{B921FA6F-D952-44AF-90B5-333D73FE313B}"/>
    <cellStyle name="Total 2 2 4 2 2 4 2 3 4" xfId="32193" xr:uid="{57F49CD4-BEFC-4F4C-8060-1F6A10E582FB}"/>
    <cellStyle name="Total 2 2 4 2 2 4 2 4" xfId="18747" xr:uid="{FE45CE93-A467-4AEF-8723-52F1EE693395}"/>
    <cellStyle name="Total 2 2 4 2 2 4 2 4 2" xfId="33952" xr:uid="{2C8E6972-F741-4B89-BF50-DF7EE869810E}"/>
    <cellStyle name="Total 2 2 4 2 2 4 2 5" xfId="17467" xr:uid="{9EAF289C-A9EB-46D7-9F2B-6E39E7F17E38}"/>
    <cellStyle name="Total 2 2 4 2 2 4 2 5 2" xfId="32794" xr:uid="{4F4C5B13-2E7E-41D3-8C49-CA55F43AB1BC}"/>
    <cellStyle name="Total 2 2 4 2 2 4 2 6" xfId="31755" xr:uid="{5E548654-E6B5-440B-BAB0-3573F0C416DC}"/>
    <cellStyle name="Total 2 2 4 2 2 4 20" xfId="48140" xr:uid="{80537DFB-BCEE-4DFD-9BA0-BFA55BBC1E16}"/>
    <cellStyle name="Total 2 2 4 2 2 4 21" xfId="48290" xr:uid="{4F499F6C-2DB1-4F6B-BDE9-7E29045BF7CC}"/>
    <cellStyle name="Total 2 2 4 2 2 4 22" xfId="48418" xr:uid="{F0CE5E35-0C97-4158-8141-4CA9D461D5DF}"/>
    <cellStyle name="Total 2 2 4 2 2 4 23" xfId="48514" xr:uid="{0F76BD6A-3CAD-4D5E-95B7-785FD872AA2F}"/>
    <cellStyle name="Total 2 2 4 2 2 4 24" xfId="49882" xr:uid="{67175532-349E-40FB-963E-AF1E612F74BF}"/>
    <cellStyle name="Total 2 2 4 2 2 4 25" xfId="50015" xr:uid="{77556AE7-8A79-4493-A0B7-8F5585884AAA}"/>
    <cellStyle name="Total 2 2 4 2 2 4 26" xfId="50117" xr:uid="{4EF80E84-072E-494A-A2E0-5F7EB066FC16}"/>
    <cellStyle name="Total 2 2 4 2 2 4 27" xfId="50208" xr:uid="{2D30208A-0A52-47FD-ADAE-E821C033CD03}"/>
    <cellStyle name="Total 2 2 4 2 2 4 28" xfId="51378" xr:uid="{510B5542-273E-46BA-AAD3-FCDE2B9F322D}"/>
    <cellStyle name="Total 2 2 4 2 2 4 29" xfId="51503" xr:uid="{886C08FC-87B1-40DD-892F-389ABBC88705}"/>
    <cellStyle name="Total 2 2 4 2 2 4 3" xfId="15310" xr:uid="{DFF129E8-21C0-4A3A-8A0E-42F5A12D18EF}"/>
    <cellStyle name="Total 2 2 4 2 2 4 3 2" xfId="23397" xr:uid="{F0B0F2BE-FDA8-47B7-8BC6-4B730E7EEC20}"/>
    <cellStyle name="Total 2 2 4 2 2 4 3 2 2" xfId="38585" xr:uid="{98C7D126-D7FE-411E-97BF-C3FB942AEB13}"/>
    <cellStyle name="Total 2 2 4 2 2 4 3 3" xfId="29551" xr:uid="{693F705A-1C13-45A0-8012-B5CA9A5297BB}"/>
    <cellStyle name="Total 2 2 4 2 2 4 3 3 2" xfId="40842" xr:uid="{48D4E698-ADAF-4D97-81C4-C752A236DEBF}"/>
    <cellStyle name="Total 2 2 4 2 2 4 3 4" xfId="32261" xr:uid="{25278950-3577-4C63-A2DE-0ABA30B56AFF}"/>
    <cellStyle name="Total 2 2 4 2 2 4 30" xfId="51599" xr:uid="{22629A7A-CADE-440A-820B-993C3A554E68}"/>
    <cellStyle name="Total 2 2 4 2 2 4 31" xfId="52453" xr:uid="{C11FF928-456D-45F4-B5A1-7A4F4C6F4E3A}"/>
    <cellStyle name="Total 2 2 4 2 2 4 4" xfId="11632" xr:uid="{F3D51DCE-C32F-4B0D-B562-B16FCA128FE5}"/>
    <cellStyle name="Total 2 2 4 2 2 4 4 2" xfId="20161" xr:uid="{E729FB79-78AB-4F2D-B456-676FBFBC3EC3}"/>
    <cellStyle name="Total 2 2 4 2 2 4 4 2 2" xfId="35351" xr:uid="{C3CA7B76-6EBD-4D50-A2B7-0A3C1F072BED}"/>
    <cellStyle name="Total 2 2 4 2 2 4 4 3" xfId="26355" xr:uid="{4900CA12-9E6B-470D-9DE6-1776DCBFC260}"/>
    <cellStyle name="Total 2 2 4 2 2 4 4 3 2" xfId="40530" xr:uid="{8AB0A45B-D0B6-4B42-A78C-5D714406E67A}"/>
    <cellStyle name="Total 2 2 4 2 2 4 4 4" xfId="31949" xr:uid="{66E6A185-37E7-4A32-A0B2-C8076D65CF3B}"/>
    <cellStyle name="Total 2 2 4 2 2 4 5" xfId="20487" xr:uid="{3EF81A53-B205-423C-AF8C-7DBBCEE77B29}"/>
    <cellStyle name="Total 2 2 4 2 2 4 5 2" xfId="35675" xr:uid="{B43294D2-BD5E-454A-80C0-C2D08761E0B6}"/>
    <cellStyle name="Total 2 2 4 2 2 4 6" xfId="31657" xr:uid="{25D4BB8A-0A57-4FD7-9E65-5E76FDDA67F6}"/>
    <cellStyle name="Total 2 2 4 2 2 4 7" xfId="44182" xr:uid="{B077AF13-058F-4287-A3F0-C5BAE3F2E046}"/>
    <cellStyle name="Total 2 2 4 2 2 4 8" xfId="44363" xr:uid="{C6134D8B-5B6B-49EF-BB0E-8E350B8EC159}"/>
    <cellStyle name="Total 2 2 4 2 2 4 9" xfId="44571" xr:uid="{E3751F1A-468B-4FF9-9090-6F65F937B785}"/>
    <cellStyle name="Total 2 2 4 2 20" xfId="45533" xr:uid="{31CEFCDD-0822-4483-AFD8-F388A885681A}"/>
    <cellStyle name="Total 2 2 4 2 21" xfId="45624" xr:uid="{D79AE9A5-B38C-490F-81B1-837A25E30B90}"/>
    <cellStyle name="Total 2 2 4 2 22" xfId="47757" xr:uid="{D6A82732-F27F-4FD3-9DCC-9F58ECEE7339}"/>
    <cellStyle name="Total 2 2 4 2 23" xfId="47937" xr:uid="{4AB5CED5-BCEE-4538-92EA-33839F487D9C}"/>
    <cellStyle name="Total 2 2 4 2 24" xfId="48038" xr:uid="{2A22C1AB-1D4E-4720-A3D9-7E0986E05EB5}"/>
    <cellStyle name="Total 2 2 4 2 25" xfId="48137" xr:uid="{5BAF8507-2540-4737-9165-FF76DD710D09}"/>
    <cellStyle name="Total 2 2 4 2 26" xfId="48287" xr:uid="{C5A2117C-2C1F-4533-94E5-EF7785268A7D}"/>
    <cellStyle name="Total 2 2 4 2 27" xfId="48415" xr:uid="{49753A37-715A-44AF-9520-AD56E69F5DE8}"/>
    <cellStyle name="Total 2 2 4 2 28" xfId="48511" xr:uid="{EDF68A96-C7C6-4740-9ADB-167DD0DA7169}"/>
    <cellStyle name="Total 2 2 4 2 29" xfId="49879" xr:uid="{34E7C2DD-28E1-4FA7-BCE5-F74B50AB86E4}"/>
    <cellStyle name="Total 2 2 4 2 3" xfId="8265" xr:uid="{ACC0041B-12AC-45B4-94F2-D9A31712B74A}"/>
    <cellStyle name="Total 2 2 4 2 30" xfId="50012" xr:uid="{C32E0F69-CE1D-4260-B340-8C982743DD0B}"/>
    <cellStyle name="Total 2 2 4 2 31" xfId="50114" xr:uid="{5C5E28A7-39EE-4CBE-BD3F-FD1A21D57BCF}"/>
    <cellStyle name="Total 2 2 4 2 32" xfId="50205" xr:uid="{0A628409-4A3E-4558-8CCB-D778DBF5A987}"/>
    <cellStyle name="Total 2 2 4 2 33" xfId="51375" xr:uid="{6F919019-DD96-47E8-9D50-841C08020662}"/>
    <cellStyle name="Total 2 2 4 2 34" xfId="51500" xr:uid="{59591432-7F3A-4AC9-A906-C03AE250C660}"/>
    <cellStyle name="Total 2 2 4 2 35" xfId="51596" xr:uid="{3A70E68E-CE49-40CB-B937-440479EC1AB1}"/>
    <cellStyle name="Total 2 2 4 2 36" xfId="52450" xr:uid="{7DB445D8-BC1E-48E2-A221-EBB0DA722C50}"/>
    <cellStyle name="Total 2 2 4 2 4" xfId="8266" xr:uid="{23F59EC2-803A-4108-B798-3A7C5AB1F075}"/>
    <cellStyle name="Total 2 2 4 2 5" xfId="8267" xr:uid="{B9E10E60-3B58-4934-8EEC-8E5C9E7CC920}"/>
    <cellStyle name="Total 2 2 4 2 6" xfId="8268" xr:uid="{B81BCF33-8AFC-498A-9689-9419BAE72DFF}"/>
    <cellStyle name="Total 2 2 4 2 7" xfId="9754" xr:uid="{158F39E1-4102-4F35-8D2D-AAF9A81FEE44}"/>
    <cellStyle name="Total 2 2 4 2 7 2" xfId="15865" xr:uid="{4C0436FA-2B18-4CE8-9680-ED08867EFBEA}"/>
    <cellStyle name="Total 2 2 4 2 7 2 2" xfId="23920" xr:uid="{5E23DCDF-D6A3-408E-9C11-BD5688558595}"/>
    <cellStyle name="Total 2 2 4 2 7 2 2 2" xfId="39108" xr:uid="{1B056676-DD3D-4C64-9145-F067683556B8}"/>
    <cellStyle name="Total 2 2 4 2 7 2 3" xfId="30074" xr:uid="{B7D94B09-801F-4D82-959F-6D525B6E2A70}"/>
    <cellStyle name="Total 2 2 4 2 7 2 3 2" xfId="40927" xr:uid="{C572679C-189C-4780-9245-C2B332488091}"/>
    <cellStyle name="Total 2 2 4 2 7 2 4" xfId="32346" xr:uid="{667AF4A1-2D59-4C12-95A3-4EB63707E3C5}"/>
    <cellStyle name="Total 2 2 4 2 7 3" xfId="15745" xr:uid="{FE066462-150F-468E-B9B3-E866944B4BD1}"/>
    <cellStyle name="Total 2 2 4 2 7 3 2" xfId="23800" xr:uid="{88352DCA-F4FE-4B2E-B055-10EA9B77BF89}"/>
    <cellStyle name="Total 2 2 4 2 7 3 2 2" xfId="38988" xr:uid="{DD6A3AB1-AD6C-4594-8B93-4E4BBFEE3D94}"/>
    <cellStyle name="Total 2 2 4 2 7 3 3" xfId="29954" xr:uid="{03BAFC6F-6850-4983-8740-2329D0C7F25E}"/>
    <cellStyle name="Total 2 2 4 2 7 3 3 2" xfId="40916" xr:uid="{B0BFF144-6EA5-4460-8A53-509FB4F463B3}"/>
    <cellStyle name="Total 2 2 4 2 7 3 4" xfId="32335" xr:uid="{23BAA812-BD3E-42DE-9D6D-C6CECE0A462B}"/>
    <cellStyle name="Total 2 2 4 2 7 4" xfId="18744" xr:uid="{666C9913-C1AB-4884-89B5-12FB7761D79F}"/>
    <cellStyle name="Total 2 2 4 2 7 4 2" xfId="33949" xr:uid="{586935BA-C8DF-4292-AC02-481EB4D26D86}"/>
    <cellStyle name="Total 2 2 4 2 7 5" xfId="17469" xr:uid="{723C4F37-B81B-4AE4-A913-D27A8694F65E}"/>
    <cellStyle name="Total 2 2 4 2 7 5 2" xfId="32796" xr:uid="{8CD26F3D-56AD-43E9-8D8A-4CD92F23E834}"/>
    <cellStyle name="Total 2 2 4 2 7 6" xfId="31752" xr:uid="{E581E71F-B915-4069-B292-60FC6DB98A0E}"/>
    <cellStyle name="Total 2 2 4 2 8" xfId="15307" xr:uid="{F72FE513-384F-42D8-AE79-2DDBA0020504}"/>
    <cellStyle name="Total 2 2 4 2 8 2" xfId="23394" xr:uid="{115CD0AA-A631-4CCD-B290-6622F5750B9C}"/>
    <cellStyle name="Total 2 2 4 2 8 2 2" xfId="38582" xr:uid="{B8BC6B56-3F4D-4371-90D6-C8DA5435DE66}"/>
    <cellStyle name="Total 2 2 4 2 8 3" xfId="29548" xr:uid="{B8C3E72B-FEC5-4731-A31D-3A5F8CA4ABB2}"/>
    <cellStyle name="Total 2 2 4 2 8 3 2" xfId="40839" xr:uid="{F2A5B7CA-CA95-4B47-8A47-74EA20AF1D81}"/>
    <cellStyle name="Total 2 2 4 2 8 4" xfId="32258" xr:uid="{CC4A8A0B-83E0-4C2F-B052-B031D9D3FE5D}"/>
    <cellStyle name="Total 2 2 4 2 9" xfId="12157" xr:uid="{236B31F0-7B6D-4D13-9869-9E7A5B5EBDC2}"/>
    <cellStyle name="Total 2 2 4 2 9 2" xfId="20616" xr:uid="{3F8F5EB2-3CED-43F3-8120-5BD373051B7B}"/>
    <cellStyle name="Total 2 2 4 2 9 2 2" xfId="35804" xr:uid="{84319F07-1A52-40D8-8C17-B29E49302B20}"/>
    <cellStyle name="Total 2 2 4 2 9 3" xfId="26770" xr:uid="{8AE47250-FD18-4453-A214-77BF95B43D48}"/>
    <cellStyle name="Total 2 2 4 2 9 3 2" xfId="40617" xr:uid="{625BC826-7A57-4295-85B2-A92149CA96C0}"/>
    <cellStyle name="Total 2 2 4 2 9 4" xfId="32036" xr:uid="{A1A86863-277D-4FC9-83F4-436292CD9F7E}"/>
    <cellStyle name="Total 2 2 4 3" xfId="8269" xr:uid="{35FFE4A4-61F0-4DA8-92DD-34403A2FD97C}"/>
    <cellStyle name="Total 2 2 4 3 10" xfId="44771" xr:uid="{EB8186DF-FC70-40EC-9AAB-AC046C0AD26F}"/>
    <cellStyle name="Total 2 2 4 3 11" xfId="44970" xr:uid="{CDF0723A-E550-4515-8B4C-16CC9A2652EE}"/>
    <cellStyle name="Total 2 2 4 3 12" xfId="45139" xr:uid="{3F21B805-697D-4093-A9BF-79745C9957E7}"/>
    <cellStyle name="Total 2 2 4 3 13" xfId="45294" xr:uid="{7AF2E22F-0A60-44A9-986F-35F5291F8A86}"/>
    <cellStyle name="Total 2 2 4 3 14" xfId="45430" xr:uid="{6C9E1423-DAB7-4A62-A343-1F76814C20C6}"/>
    <cellStyle name="Total 2 2 4 3 15" xfId="45537" xr:uid="{490055EB-9922-42F7-844E-75784CCBAC4C}"/>
    <cellStyle name="Total 2 2 4 3 16" xfId="45628" xr:uid="{4F3368EC-A9EE-418F-B9F9-A4361FA53FB5}"/>
    <cellStyle name="Total 2 2 4 3 17" xfId="47765" xr:uid="{38583DD4-A402-47F7-A0C6-7E60E93C0C1F}"/>
    <cellStyle name="Total 2 2 4 3 18" xfId="47941" xr:uid="{15EC107B-908B-4223-B375-C8318CC4FA96}"/>
    <cellStyle name="Total 2 2 4 3 19" xfId="48042" xr:uid="{35F7B732-D9D5-4708-9727-06AA6B3E6DD0}"/>
    <cellStyle name="Total 2 2 4 3 2" xfId="9758" xr:uid="{8F8A46B3-DBDE-4576-9C40-DBC48851C26F}"/>
    <cellStyle name="Total 2 2 4 3 2 2" xfId="15869" xr:uid="{D683CCCE-00EA-402D-85D8-272EC67294F7}"/>
    <cellStyle name="Total 2 2 4 3 2 2 2" xfId="23924" xr:uid="{033E93F0-80D0-4216-B793-18209A06F1BA}"/>
    <cellStyle name="Total 2 2 4 3 2 2 2 2" xfId="39112" xr:uid="{F4656FCD-0CCE-4A3B-B7CC-39506CB1553E}"/>
    <cellStyle name="Total 2 2 4 3 2 2 3" xfId="30078" xr:uid="{7CBEF995-3B76-459C-96AA-BBB23C92AEDA}"/>
    <cellStyle name="Total 2 2 4 3 2 2 3 2" xfId="40931" xr:uid="{5442708A-14BD-44E8-89DA-09CD95A3DE8C}"/>
    <cellStyle name="Total 2 2 4 3 2 2 4" xfId="32350" xr:uid="{D24C390C-313E-480B-B56E-7767A27EE2CB}"/>
    <cellStyle name="Total 2 2 4 3 2 3" xfId="13250" xr:uid="{59FC74CB-9113-4108-8278-CC4A0E314D89}"/>
    <cellStyle name="Total 2 2 4 3 2 3 2" xfId="21522" xr:uid="{16889634-73AE-4151-B12C-41BD487F591B}"/>
    <cellStyle name="Total 2 2 4 3 2 3 2 2" xfId="36710" xr:uid="{3C947064-8728-473E-B59C-6648A206BED4}"/>
    <cellStyle name="Total 2 2 4 3 2 3 3" xfId="27676" xr:uid="{03ECB007-C3E2-40BF-B6A0-1E53FC867D34}"/>
    <cellStyle name="Total 2 2 4 3 2 3 3 2" xfId="40721" xr:uid="{E31D19AE-A318-4A8D-8DEB-255C89E8B264}"/>
    <cellStyle name="Total 2 2 4 3 2 3 4" xfId="32140" xr:uid="{EC0EF24E-63B7-4351-8653-C3515B5619DF}"/>
    <cellStyle name="Total 2 2 4 3 2 4" xfId="18748" xr:uid="{551229ED-F205-4289-9090-DE6838825B25}"/>
    <cellStyle name="Total 2 2 4 3 2 4 2" xfId="33953" xr:uid="{D5CA3EC9-874E-47B8-8A61-3C99BEA1DADD}"/>
    <cellStyle name="Total 2 2 4 3 2 5" xfId="17466" xr:uid="{8494B9B6-0C02-4FD3-8D88-322ECB4E4357}"/>
    <cellStyle name="Total 2 2 4 3 2 5 2" xfId="32793" xr:uid="{48ABA9DF-1A9A-48C6-8FA8-3E53ED6F7266}"/>
    <cellStyle name="Total 2 2 4 3 2 6" xfId="31756" xr:uid="{189415CE-D741-46B4-937E-5A0995DF94FF}"/>
    <cellStyle name="Total 2 2 4 3 20" xfId="48142" xr:uid="{30C5FDC4-86C1-4CD1-BA32-67DE66F6076B}"/>
    <cellStyle name="Total 2 2 4 3 21" xfId="48292" xr:uid="{15EA3E24-BED1-4020-A406-DEB731584BB1}"/>
    <cellStyle name="Total 2 2 4 3 22" xfId="48419" xr:uid="{C3F37188-B34B-4ECF-BD9D-D5426E1404A9}"/>
    <cellStyle name="Total 2 2 4 3 23" xfId="48515" xr:uid="{9EEEDFDC-DFC5-4477-8C36-669100B7294C}"/>
    <cellStyle name="Total 2 2 4 3 24" xfId="49883" xr:uid="{19CED126-19CD-4C04-852A-A7E40C9DAD0C}"/>
    <cellStyle name="Total 2 2 4 3 25" xfId="50016" xr:uid="{5D31156E-7D28-4937-AD9E-9F5F0274A999}"/>
    <cellStyle name="Total 2 2 4 3 26" xfId="50118" xr:uid="{1E9332C9-96FE-4487-9282-8655FB66ADF4}"/>
    <cellStyle name="Total 2 2 4 3 27" xfId="50209" xr:uid="{676C408A-5BFA-4F8A-A168-AA79586426A1}"/>
    <cellStyle name="Total 2 2 4 3 28" xfId="51379" xr:uid="{6942D96B-3063-40FE-B752-AD34D7139A73}"/>
    <cellStyle name="Total 2 2 4 3 29" xfId="51504" xr:uid="{115B6FC7-744B-4A41-A9A7-1BB35FA5775D}"/>
    <cellStyle name="Total 2 2 4 3 3" xfId="15311" xr:uid="{5A83ECD4-7017-4C5E-9795-971D150F8361}"/>
    <cellStyle name="Total 2 2 4 3 3 2" xfId="23398" xr:uid="{241A895E-E41D-4073-B2A6-63CD5E951357}"/>
    <cellStyle name="Total 2 2 4 3 3 2 2" xfId="38586" xr:uid="{B1D8E9ED-965F-426F-BE76-9FB5FA870B9D}"/>
    <cellStyle name="Total 2 2 4 3 3 3" xfId="29552" xr:uid="{1A4E2B3B-1B75-45C3-B1A3-66733C342C9F}"/>
    <cellStyle name="Total 2 2 4 3 3 3 2" xfId="40843" xr:uid="{9B13D362-DA25-49D6-9192-326599D9BE18}"/>
    <cellStyle name="Total 2 2 4 3 3 4" xfId="32262" xr:uid="{9C9A3DFD-E630-4F58-BA5B-AEF4E007A03C}"/>
    <cellStyle name="Total 2 2 4 3 30" xfId="51600" xr:uid="{527668C2-68C5-4609-882E-F3E1CE464D9E}"/>
    <cellStyle name="Total 2 2 4 3 31" xfId="52454" xr:uid="{1B2B672F-30B0-45B6-A0B6-6FA83D1C425E}"/>
    <cellStyle name="Total 2 2 4 3 4" xfId="12861" xr:uid="{3E70B692-9AB7-447D-9FCE-CAF56A15ABFA}"/>
    <cellStyle name="Total 2 2 4 3 4 2" xfId="21235" xr:uid="{9C6A6706-64C9-410C-BCC8-9379A259CDAC}"/>
    <cellStyle name="Total 2 2 4 3 4 2 2" xfId="36423" xr:uid="{1CFBA30F-F06A-4229-82B7-868DAA688FAC}"/>
    <cellStyle name="Total 2 2 4 3 4 3" xfId="27389" xr:uid="{6DE8145E-48EC-4538-A5C3-49B5E1E559C2}"/>
    <cellStyle name="Total 2 2 4 3 4 3 2" xfId="40679" xr:uid="{3343DB48-B4F5-4B09-A139-1C13B90964BE}"/>
    <cellStyle name="Total 2 2 4 3 4 4" xfId="32098" xr:uid="{7A247EF2-0302-42CA-B1A6-61CA280A4416}"/>
    <cellStyle name="Total 2 2 4 3 5" xfId="18227" xr:uid="{03896A77-3A43-41DE-96D1-25975B89164F}"/>
    <cellStyle name="Total 2 2 4 3 5 2" xfId="33438" xr:uid="{0E49981D-F5D8-4B67-A455-FC908FE48BCD}"/>
    <cellStyle name="Total 2 2 4 3 6" xfId="31658" xr:uid="{CB9A5D49-9AAD-43D5-B971-64846C94D5F9}"/>
    <cellStyle name="Total 2 2 4 3 7" xfId="44183" xr:uid="{9BF68F8A-ABC7-4570-8C40-BD1503AC1B50}"/>
    <cellStyle name="Total 2 2 4 3 8" xfId="44364" xr:uid="{E42A0DC5-6742-4C76-B418-25D4F0DCA581}"/>
    <cellStyle name="Total 2 2 4 3 9" xfId="44573" xr:uid="{02313EF9-9CDD-4345-828D-3845A26E2F46}"/>
    <cellStyle name="Total 2 2 4 4" xfId="8270" xr:uid="{8B6574CB-1609-4FC6-884C-0ED40D0F5142}"/>
    <cellStyle name="Total 2 2 4 4 10" xfId="44772" xr:uid="{5E7DF73D-6F30-4C6A-A709-EAC9B332E8ED}"/>
    <cellStyle name="Total 2 2 4 4 11" xfId="44971" xr:uid="{ABD175C7-2654-46A3-9CD9-04732BAE65F3}"/>
    <cellStyle name="Total 2 2 4 4 12" xfId="45140" xr:uid="{9AA18DE3-ABA6-4AAE-ABA0-CA7FF5B54271}"/>
    <cellStyle name="Total 2 2 4 4 13" xfId="45295" xr:uid="{EBBA2D67-DE4E-40DF-9F9A-1D92F343A506}"/>
    <cellStyle name="Total 2 2 4 4 14" xfId="45431" xr:uid="{A19AF2C4-91AE-417F-8BCF-54301ADC191B}"/>
    <cellStyle name="Total 2 2 4 4 15" xfId="45538" xr:uid="{3C55193C-745E-486B-B725-EA3D05F71977}"/>
    <cellStyle name="Total 2 2 4 4 16" xfId="45629" xr:uid="{DBCC0B5D-1D28-4449-9130-AFC97CD13E28}"/>
    <cellStyle name="Total 2 2 4 4 17" xfId="47766" xr:uid="{FFA86A4C-7D43-4CCE-B34F-34C54D80C311}"/>
    <cellStyle name="Total 2 2 4 4 18" xfId="47942" xr:uid="{45736133-FB66-424C-A62E-E64D6D3C50E8}"/>
    <cellStyle name="Total 2 2 4 4 19" xfId="48043" xr:uid="{8BA6CA1D-CCF7-485C-96DB-EFE06CC02901}"/>
    <cellStyle name="Total 2 2 4 4 2" xfId="9759" xr:uid="{853D1C7A-0212-421B-816F-F6FF45A7BE77}"/>
    <cellStyle name="Total 2 2 4 4 2 2" xfId="15870" xr:uid="{D9B18A5E-8DC8-4856-B2ED-965F01AEA91B}"/>
    <cellStyle name="Total 2 2 4 4 2 2 2" xfId="23925" xr:uid="{942990A0-7146-4139-9751-64446983B393}"/>
    <cellStyle name="Total 2 2 4 4 2 2 2 2" xfId="39113" xr:uid="{CDDD0C9F-F164-470D-91EF-CA3C7EC008BA}"/>
    <cellStyle name="Total 2 2 4 4 2 2 3" xfId="30079" xr:uid="{9BBEAA93-C8B0-47C9-8708-17BB7B6FE42C}"/>
    <cellStyle name="Total 2 2 4 4 2 2 3 2" xfId="40932" xr:uid="{E0332A99-EA1B-4CE3-B691-EDF525301D03}"/>
    <cellStyle name="Total 2 2 4 4 2 2 4" xfId="32351" xr:uid="{BC2283A1-6A18-4136-B288-DF29C2412C8C}"/>
    <cellStyle name="Total 2 2 4 4 2 3" xfId="13308" xr:uid="{0C14CC0E-885A-43C3-A51B-19D5FFE8D3F6}"/>
    <cellStyle name="Total 2 2 4 4 2 3 2" xfId="21567" xr:uid="{60E0AD58-CFA6-4F55-990F-5868AC050143}"/>
    <cellStyle name="Total 2 2 4 4 2 3 2 2" xfId="36755" xr:uid="{FBE77272-59A5-4AF3-BA91-AA125C40E321}"/>
    <cellStyle name="Total 2 2 4 4 2 3 3" xfId="27721" xr:uid="{7389A0DF-C4DC-47BC-87B8-EBCBADD3F584}"/>
    <cellStyle name="Total 2 2 4 4 2 3 3 2" xfId="40728" xr:uid="{6B55C2DD-F5A7-466B-AD17-8BE63F6A7ED3}"/>
    <cellStyle name="Total 2 2 4 4 2 3 4" xfId="32147" xr:uid="{3ED1F15B-4E16-44B6-A036-B6BF8FE89966}"/>
    <cellStyle name="Total 2 2 4 4 2 4" xfId="18749" xr:uid="{8EB59898-247D-4257-8C0D-7F98EE6AEBB3}"/>
    <cellStyle name="Total 2 2 4 4 2 4 2" xfId="33954" xr:uid="{B55E3A58-EA5C-4EE6-8983-93FC4B753771}"/>
    <cellStyle name="Total 2 2 4 4 2 5" xfId="20097" xr:uid="{1A4757B9-B517-4D86-9E1C-E9F7025BFDBB}"/>
    <cellStyle name="Total 2 2 4 4 2 5 2" xfId="35292" xr:uid="{DBFF03ED-9006-4D6A-98D9-80DFF053D17E}"/>
    <cellStyle name="Total 2 2 4 4 2 6" xfId="31757" xr:uid="{7956EC88-6010-4454-AE33-21D3EC741178}"/>
    <cellStyle name="Total 2 2 4 4 20" xfId="48143" xr:uid="{8C27BBD5-7F2D-4AE6-AC3D-FD09C0D9BD16}"/>
    <cellStyle name="Total 2 2 4 4 21" xfId="48293" xr:uid="{FC60C663-7BBE-4431-8C78-C8FBC8E11D2A}"/>
    <cellStyle name="Total 2 2 4 4 22" xfId="48420" xr:uid="{7C45057E-E7D3-4235-B5EB-F896FC4B1A35}"/>
    <cellStyle name="Total 2 2 4 4 23" xfId="48516" xr:uid="{41854BC2-8F67-41D1-9220-F5ECDB341927}"/>
    <cellStyle name="Total 2 2 4 4 24" xfId="49884" xr:uid="{ACD2ED12-4B19-41B7-8FCF-24DEF9833AD8}"/>
    <cellStyle name="Total 2 2 4 4 25" xfId="50017" xr:uid="{8FB0DEC0-9D37-4E75-9C62-A11E5582BE95}"/>
    <cellStyle name="Total 2 2 4 4 26" xfId="50119" xr:uid="{88D22213-C2FB-41C4-8F9C-877321E05661}"/>
    <cellStyle name="Total 2 2 4 4 27" xfId="50210" xr:uid="{5B7472F1-59FD-40F8-8ED6-3AD383DB7496}"/>
    <cellStyle name="Total 2 2 4 4 28" xfId="51380" xr:uid="{10B7AEBB-407B-463B-A0E5-3A1C00972A3A}"/>
    <cellStyle name="Total 2 2 4 4 29" xfId="51505" xr:uid="{E8DE3A9C-9237-473C-B6E9-9B281853CF0D}"/>
    <cellStyle name="Total 2 2 4 4 3" xfId="15312" xr:uid="{AA59C86B-F127-4041-9B43-00E5C968BEA7}"/>
    <cellStyle name="Total 2 2 4 4 3 2" xfId="23399" xr:uid="{F291F939-0CB6-40C4-A456-A7CD02FC94D8}"/>
    <cellStyle name="Total 2 2 4 4 3 2 2" xfId="38587" xr:uid="{365B5940-6F60-48EE-944F-F216ECD20193}"/>
    <cellStyle name="Total 2 2 4 4 3 3" xfId="29553" xr:uid="{022880C9-5F25-485F-B51F-40797542FE5C}"/>
    <cellStyle name="Total 2 2 4 4 3 3 2" xfId="40844" xr:uid="{4F6321C8-FC28-4B80-8CDB-55FBE4143C55}"/>
    <cellStyle name="Total 2 2 4 4 3 4" xfId="32263" xr:uid="{E4CA7D81-D284-40D4-AFF5-6A699674DB47}"/>
    <cellStyle name="Total 2 2 4 4 30" xfId="51601" xr:uid="{9939B352-4148-41DA-9099-1D228617252E}"/>
    <cellStyle name="Total 2 2 4 4 31" xfId="52455" xr:uid="{E64A1FB9-B39E-40FD-9EB8-848B82C6A8CF}"/>
    <cellStyle name="Total 2 2 4 4 4" xfId="13036" xr:uid="{1E783189-A8A0-44F9-A21C-401836199B6A}"/>
    <cellStyle name="Total 2 2 4 4 4 2" xfId="21376" xr:uid="{B831E9BE-23F4-4664-92B0-EDE6AB4CE09F}"/>
    <cellStyle name="Total 2 2 4 4 4 2 2" xfId="36564" xr:uid="{09818B0D-B4D8-435E-8BF1-A2335BCE84AC}"/>
    <cellStyle name="Total 2 2 4 4 4 3" xfId="27530" xr:uid="{121C4330-96D4-4A52-979F-27B1E8F6736C}"/>
    <cellStyle name="Total 2 2 4 4 4 3 2" xfId="40701" xr:uid="{560D3BC6-D46A-44EF-ACC5-7DB671DAFB7F}"/>
    <cellStyle name="Total 2 2 4 4 4 4" xfId="32120" xr:uid="{878793F1-8496-4B5D-9E30-D3FBA447388C}"/>
    <cellStyle name="Total 2 2 4 4 5" xfId="18226" xr:uid="{9EBB04F7-529B-445C-9F05-EB9C90A31B76}"/>
    <cellStyle name="Total 2 2 4 4 5 2" xfId="33437" xr:uid="{FB4D1D26-D00E-47B7-A92E-A39A25E3B4EE}"/>
    <cellStyle name="Total 2 2 4 4 6" xfId="31659" xr:uid="{BB3C6D17-BE22-4EC0-AFB4-CD05B3259F42}"/>
    <cellStyle name="Total 2 2 4 4 7" xfId="44184" xr:uid="{B67E8FF6-AB47-45FC-A8C4-B141CF910402}"/>
    <cellStyle name="Total 2 2 4 4 8" xfId="44365" xr:uid="{4B491D23-6D56-4368-83AB-766B480D2811}"/>
    <cellStyle name="Total 2 2 4 4 9" xfId="44574" xr:uid="{DC387B2F-3E96-475F-B3F2-85B39F88600A}"/>
    <cellStyle name="Total 2 2 4 5" xfId="8271" xr:uid="{CE0190EE-0B49-44C2-BDAB-05C557CCA4DB}"/>
    <cellStyle name="Total 2 2 4 5 10" xfId="44773" xr:uid="{8FC7DA0D-4369-4A51-9579-48DBF12CE77B}"/>
    <cellStyle name="Total 2 2 4 5 11" xfId="44972" xr:uid="{F77B66E0-847B-4D88-B381-2FB3B67043F9}"/>
    <cellStyle name="Total 2 2 4 5 12" xfId="45141" xr:uid="{14E8964F-FB7F-44FB-A9C8-3AB61615AC90}"/>
    <cellStyle name="Total 2 2 4 5 13" xfId="45296" xr:uid="{132308A7-5002-4916-96C3-588299B958B4}"/>
    <cellStyle name="Total 2 2 4 5 14" xfId="45432" xr:uid="{E0174191-6AFC-415E-9C7A-49793A2A5D78}"/>
    <cellStyle name="Total 2 2 4 5 15" xfId="45539" xr:uid="{8700BF62-7616-4B3A-A9DC-64C0359B0F81}"/>
    <cellStyle name="Total 2 2 4 5 16" xfId="45630" xr:uid="{AEB70C30-ED59-488B-B683-8980B288365B}"/>
    <cellStyle name="Total 2 2 4 5 17" xfId="47767" xr:uid="{B20717B8-7565-4174-9038-7CAA4E7F0E40}"/>
    <cellStyle name="Total 2 2 4 5 18" xfId="47943" xr:uid="{9183989A-BA21-429C-883D-49FF05B43572}"/>
    <cellStyle name="Total 2 2 4 5 19" xfId="48044" xr:uid="{7F9DDB76-0B3A-49AB-8C0B-5C2B3EC21150}"/>
    <cellStyle name="Total 2 2 4 5 2" xfId="9760" xr:uid="{DDAF9EF6-17B4-4EAA-8D3E-3CD53A3B2450}"/>
    <cellStyle name="Total 2 2 4 5 2 2" xfId="15871" xr:uid="{CB9299B7-7227-487E-A1F5-C1F2978E63DA}"/>
    <cellStyle name="Total 2 2 4 5 2 2 2" xfId="23926" xr:uid="{D4686437-C8C7-4964-A93B-E5823D6F476C}"/>
    <cellStyle name="Total 2 2 4 5 2 2 2 2" xfId="39114" xr:uid="{8BF0D817-0C40-4AF6-9D20-9B025CA4B268}"/>
    <cellStyle name="Total 2 2 4 5 2 2 3" xfId="30080" xr:uid="{096E1FE8-8FCA-4595-B8BC-05669166843C}"/>
    <cellStyle name="Total 2 2 4 5 2 2 3 2" xfId="40933" xr:uid="{055B8234-AD7F-408C-86AC-370ADCE3DB6D}"/>
    <cellStyle name="Total 2 2 4 5 2 2 4" xfId="32352" xr:uid="{BEB492CB-F5BF-459C-8D2D-59E01E3E5A54}"/>
    <cellStyle name="Total 2 2 4 5 2 3" xfId="11065" xr:uid="{B7B40631-8FE8-4399-9DCF-9825A31DCEFE}"/>
    <cellStyle name="Total 2 2 4 5 2 3 2" xfId="19615" xr:uid="{02A2847F-2A2B-42C1-9E60-449F32C6BD8F}"/>
    <cellStyle name="Total 2 2 4 5 2 3 2 2" xfId="34820" xr:uid="{AA277EFA-363F-48E5-8F11-1E472BB6ED2F}"/>
    <cellStyle name="Total 2 2 4 5 2 3 3" xfId="25863" xr:uid="{F5FFA811-96ED-40DC-BB49-B5F3A3A6D88A}"/>
    <cellStyle name="Total 2 2 4 5 2 3 3 2" xfId="40465" xr:uid="{AB88D118-46E3-4403-BDAF-2F28007D8A8B}"/>
    <cellStyle name="Total 2 2 4 5 2 3 4" xfId="31884" xr:uid="{B84A1751-3254-4F0A-94AB-1A62ACAFB30A}"/>
    <cellStyle name="Total 2 2 4 5 2 4" xfId="18750" xr:uid="{21C46688-6038-42C0-86B1-95447FC451FD}"/>
    <cellStyle name="Total 2 2 4 5 2 4 2" xfId="33955" xr:uid="{DBD44FDB-C7F8-402C-9ECC-2D47AAC5C689}"/>
    <cellStyle name="Total 2 2 4 5 2 5" xfId="17465" xr:uid="{7796C0B2-6BC6-46DD-903A-BEABFFFC2434}"/>
    <cellStyle name="Total 2 2 4 5 2 5 2" xfId="32792" xr:uid="{5B1FAB6B-9132-4915-9C5D-8594E7705610}"/>
    <cellStyle name="Total 2 2 4 5 2 6" xfId="31758" xr:uid="{CF4AE21B-894E-4C9A-BDDB-D24B64CF8207}"/>
    <cellStyle name="Total 2 2 4 5 20" xfId="48144" xr:uid="{C82D758F-9269-4511-A218-A4D711A21D29}"/>
    <cellStyle name="Total 2 2 4 5 21" xfId="48294" xr:uid="{A9423139-EAFA-4212-8027-D64768EBD232}"/>
    <cellStyle name="Total 2 2 4 5 22" xfId="48421" xr:uid="{270E7191-1A5C-4AF7-AF23-E82EE26EBC43}"/>
    <cellStyle name="Total 2 2 4 5 23" xfId="48517" xr:uid="{C5A496D2-A8A6-4DEA-8006-DCBD89DF5A7C}"/>
    <cellStyle name="Total 2 2 4 5 24" xfId="49885" xr:uid="{B1CF577C-2441-4985-92AD-280B8C646723}"/>
    <cellStyle name="Total 2 2 4 5 25" xfId="50018" xr:uid="{7AE60F16-C17B-4F3E-9F11-140EABF9A29C}"/>
    <cellStyle name="Total 2 2 4 5 26" xfId="50120" xr:uid="{BA6C628D-D65D-4824-ADB7-0C0F728F3839}"/>
    <cellStyle name="Total 2 2 4 5 27" xfId="50211" xr:uid="{32A7ADED-DCF6-447C-8AD8-4F262754B677}"/>
    <cellStyle name="Total 2 2 4 5 28" xfId="51381" xr:uid="{03F9FD8E-D529-4FCD-B034-4D23FAA8AB19}"/>
    <cellStyle name="Total 2 2 4 5 29" xfId="51506" xr:uid="{ADB81F06-28D0-4948-8262-8EC7926EEE26}"/>
    <cellStyle name="Total 2 2 4 5 3" xfId="15313" xr:uid="{EAB0207C-2BBF-4E04-BE72-94A1CE4A8A3B}"/>
    <cellStyle name="Total 2 2 4 5 3 2" xfId="23400" xr:uid="{7C5E704A-AF8B-4A8B-9F6F-E346F4DBD03B}"/>
    <cellStyle name="Total 2 2 4 5 3 2 2" xfId="38588" xr:uid="{44412A78-064C-40A1-B3A2-F52FC6E19AB0}"/>
    <cellStyle name="Total 2 2 4 5 3 3" xfId="29554" xr:uid="{D7F5D7CD-0B1B-4901-909B-FFDD87BA5ECC}"/>
    <cellStyle name="Total 2 2 4 5 3 3 2" xfId="40845" xr:uid="{BFDC35AA-6C99-410F-B545-9D8C8270E813}"/>
    <cellStyle name="Total 2 2 4 5 3 4" xfId="32264" xr:uid="{0D0DCC02-03D9-4A07-9D8A-CFDC4EAEC1D6}"/>
    <cellStyle name="Total 2 2 4 5 30" xfId="51602" xr:uid="{C2C6649B-0C89-474E-911A-D21F6B9B75EF}"/>
    <cellStyle name="Total 2 2 4 5 31" xfId="52456" xr:uid="{E31C0B3A-07C4-4DD3-8EAA-7315611ADC86}"/>
    <cellStyle name="Total 2 2 4 5 4" xfId="10583" xr:uid="{C5FFBC7B-604F-4822-81C0-214E5BC0DCF4}"/>
    <cellStyle name="Total 2 2 4 5 4 2" xfId="19133" xr:uid="{C6E4517A-F009-4FBF-B2AC-5D06F550E7F9}"/>
    <cellStyle name="Total 2 2 4 5 4 2 2" xfId="34338" xr:uid="{9C11EAB2-AA43-4A09-8521-042C015DA2DE}"/>
    <cellStyle name="Total 2 2 4 5 4 3" xfId="25381" xr:uid="{DF9FDD4D-2062-4392-B5FC-86C9D4D19F69}"/>
    <cellStyle name="Total 2 2 4 5 4 3 2" xfId="40399" xr:uid="{9929DFC4-82F3-4736-A922-2E2FCB9B1AEC}"/>
    <cellStyle name="Total 2 2 4 5 4 4" xfId="31818" xr:uid="{3A988967-3A1E-4334-9331-5A527837F65E}"/>
    <cellStyle name="Total 2 2 4 5 5" xfId="18225" xr:uid="{22D4ADA0-6E25-42D7-8EA4-711461B6A846}"/>
    <cellStyle name="Total 2 2 4 5 5 2" xfId="33436" xr:uid="{ACE9B2EA-35ED-4355-8748-C27133B5FBA8}"/>
    <cellStyle name="Total 2 2 4 5 6" xfId="31660" xr:uid="{1AFBDC79-B5B2-4EFD-8482-17F6A689B4BE}"/>
    <cellStyle name="Total 2 2 4 5 7" xfId="44185" xr:uid="{00791CC8-1E23-4515-9D85-5292F7622047}"/>
    <cellStyle name="Total 2 2 4 5 8" xfId="44366" xr:uid="{D83C30C2-30AC-452E-AAF3-1187DCE86657}"/>
    <cellStyle name="Total 2 2 4 5 9" xfId="44575" xr:uid="{0CAF151C-250D-4099-AAF8-8257DA16A6E8}"/>
    <cellStyle name="Total 2 2 4 6" xfId="8272" xr:uid="{E827AB09-E071-46AC-916D-EC1F3BF348A0}"/>
    <cellStyle name="Total 2 2 4 6 10" xfId="44774" xr:uid="{22614CD0-161C-470C-83E2-D25D22787774}"/>
    <cellStyle name="Total 2 2 4 6 11" xfId="44973" xr:uid="{490B223B-A959-4406-BFDA-B6493E19945C}"/>
    <cellStyle name="Total 2 2 4 6 12" xfId="45142" xr:uid="{AAD1AAEA-5747-46D5-BB50-DC2CB4F4BFBF}"/>
    <cellStyle name="Total 2 2 4 6 13" xfId="45297" xr:uid="{1AC6ABCE-03FB-410A-BE61-5778BD978148}"/>
    <cellStyle name="Total 2 2 4 6 14" xfId="45433" xr:uid="{08778E97-518B-44B0-B4CB-A273A823FFB1}"/>
    <cellStyle name="Total 2 2 4 6 15" xfId="45540" xr:uid="{3E3EB31B-E083-49C1-916E-9B20FA9C04A7}"/>
    <cellStyle name="Total 2 2 4 6 16" xfId="45631" xr:uid="{78D805EA-4BF2-42B3-9C93-E1A6C2BCF41C}"/>
    <cellStyle name="Total 2 2 4 6 17" xfId="47768" xr:uid="{F6D3BC99-275A-44A1-8606-2BCA55FF419F}"/>
    <cellStyle name="Total 2 2 4 6 18" xfId="47944" xr:uid="{03BBFA7A-73E7-4FCE-9A28-D3A8636D8918}"/>
    <cellStyle name="Total 2 2 4 6 19" xfId="48045" xr:uid="{F635B122-0D52-4F11-B91D-0285CE63F298}"/>
    <cellStyle name="Total 2 2 4 6 2" xfId="9761" xr:uid="{6A435747-2F9B-4762-816A-0BC8BC1A63B1}"/>
    <cellStyle name="Total 2 2 4 6 2 2" xfId="15872" xr:uid="{F203FF43-1938-4EED-BBB0-C1C0CCBDA088}"/>
    <cellStyle name="Total 2 2 4 6 2 2 2" xfId="23927" xr:uid="{FDA1F74A-BFBE-4315-9345-8ACD0B7C39B6}"/>
    <cellStyle name="Total 2 2 4 6 2 2 2 2" xfId="39115" xr:uid="{C3F628D0-7142-42A7-BFA9-81378EC37AEF}"/>
    <cellStyle name="Total 2 2 4 6 2 2 3" xfId="30081" xr:uid="{464B6124-DE23-4AB7-B638-C4C0E48ACF46}"/>
    <cellStyle name="Total 2 2 4 6 2 2 3 2" xfId="40934" xr:uid="{AD90E16B-7946-4609-820B-F2C6FAB76788}"/>
    <cellStyle name="Total 2 2 4 6 2 2 4" xfId="32353" xr:uid="{459BAFDC-1BFA-42F8-9BC6-B351DB4EB207}"/>
    <cellStyle name="Total 2 2 4 6 2 3" xfId="15641" xr:uid="{729B6B28-76D4-4E75-8A1C-1569F6008669}"/>
    <cellStyle name="Total 2 2 4 6 2 3 2" xfId="23696" xr:uid="{E567E6B8-2FCD-4832-8EC4-33C45CC0646D}"/>
    <cellStyle name="Total 2 2 4 6 2 3 2 2" xfId="38884" xr:uid="{A4A6B02F-F58A-4ACE-A3AE-97178E1CFCA7}"/>
    <cellStyle name="Total 2 2 4 6 2 3 3" xfId="29850" xr:uid="{CD5C72B4-AD3D-4CDA-800D-DE9C94A7D82B}"/>
    <cellStyle name="Total 2 2 4 6 2 3 3 2" xfId="40903" xr:uid="{CD4E8E78-98B1-4C04-A70C-1CA11D7EC548}"/>
    <cellStyle name="Total 2 2 4 6 2 3 4" xfId="32322" xr:uid="{AB683AF7-5424-489C-A252-06DD4506F5C3}"/>
    <cellStyle name="Total 2 2 4 6 2 4" xfId="18751" xr:uid="{580107D4-E2A9-42B1-B8C2-5D5A0FFAE112}"/>
    <cellStyle name="Total 2 2 4 6 2 4 2" xfId="33956" xr:uid="{573E9458-203B-4EDB-9EB2-5BDFB65B9FC9}"/>
    <cellStyle name="Total 2 2 4 6 2 5" xfId="17464" xr:uid="{47A7222C-6EFF-4B71-821D-AEB4C3CACDC1}"/>
    <cellStyle name="Total 2 2 4 6 2 5 2" xfId="32791" xr:uid="{D2B98578-0FC3-42F7-8BCD-85D964D92F9C}"/>
    <cellStyle name="Total 2 2 4 6 2 6" xfId="31759" xr:uid="{FFF08D43-1832-4992-9980-E1A07BD7D891}"/>
    <cellStyle name="Total 2 2 4 6 20" xfId="48145" xr:uid="{2E941F9B-B110-4E7C-A31F-DFF8710C6040}"/>
    <cellStyle name="Total 2 2 4 6 21" xfId="48295" xr:uid="{2499D9FA-509E-4E11-8AFD-6A3FAD49DC6B}"/>
    <cellStyle name="Total 2 2 4 6 22" xfId="48422" xr:uid="{26002DA4-540B-4AD2-91B9-799B4DEC7E89}"/>
    <cellStyle name="Total 2 2 4 6 23" xfId="48518" xr:uid="{F253DBA4-985A-4E66-A027-E18DC5D5776F}"/>
    <cellStyle name="Total 2 2 4 6 24" xfId="49886" xr:uid="{507BDAB2-3321-4B13-8F5F-8C67D197AAAC}"/>
    <cellStyle name="Total 2 2 4 6 25" xfId="50019" xr:uid="{BDF674D9-B18F-4B97-864E-9A0F1E3E73BB}"/>
    <cellStyle name="Total 2 2 4 6 26" xfId="50121" xr:uid="{73B850FE-4B53-4F7B-8AF4-29BC0425F449}"/>
    <cellStyle name="Total 2 2 4 6 27" xfId="50212" xr:uid="{96FE9FE6-5A20-446A-8B2E-F1F4A5E1C1E0}"/>
    <cellStyle name="Total 2 2 4 6 28" xfId="51382" xr:uid="{733D72C3-D9D1-4BAB-9121-639BD0764177}"/>
    <cellStyle name="Total 2 2 4 6 29" xfId="51507" xr:uid="{CED19638-3580-4237-BDB5-CB1E6C80E8ED}"/>
    <cellStyle name="Total 2 2 4 6 3" xfId="15314" xr:uid="{09D79476-8190-4023-83C7-7902DEDF3C93}"/>
    <cellStyle name="Total 2 2 4 6 3 2" xfId="23401" xr:uid="{2EC30187-DCAB-41D7-9AA5-F3AD30D4CD0F}"/>
    <cellStyle name="Total 2 2 4 6 3 2 2" xfId="38589" xr:uid="{3FD0D988-7770-4F2D-A27F-2D8EFF91B657}"/>
    <cellStyle name="Total 2 2 4 6 3 3" xfId="29555" xr:uid="{01DE853D-CF31-4D9E-8380-E7AA517E9041}"/>
    <cellStyle name="Total 2 2 4 6 3 3 2" xfId="40846" xr:uid="{9BC60381-0918-4904-ABA1-EC0411AA6389}"/>
    <cellStyle name="Total 2 2 4 6 3 4" xfId="32265" xr:uid="{E2FEA67C-8DEA-4A13-B0AD-97D662037129}"/>
    <cellStyle name="Total 2 2 4 6 30" xfId="51603" xr:uid="{9CDC4C88-86B8-4B13-94EC-6ABA6CE27AFB}"/>
    <cellStyle name="Total 2 2 4 6 31" xfId="52457" xr:uid="{2C48411F-7B1D-46C4-B0DA-B631D80E0D02}"/>
    <cellStyle name="Total 2 2 4 6 4" xfId="12247" xr:uid="{289EFAA9-99AE-47DD-9D8C-A5B65504CF76}"/>
    <cellStyle name="Total 2 2 4 6 4 2" xfId="20680" xr:uid="{9BC4BDC0-53A5-4B67-A570-E6D3D4022E45}"/>
    <cellStyle name="Total 2 2 4 6 4 2 2" xfId="35868" xr:uid="{74F20499-08D9-42F4-A9BD-9A88BCF08327}"/>
    <cellStyle name="Total 2 2 4 6 4 3" xfId="26834" xr:uid="{DE6A1255-1BCF-40DD-A010-1DA0644AB0E5}"/>
    <cellStyle name="Total 2 2 4 6 4 3 2" xfId="40628" xr:uid="{8F56056A-E4B3-4CCF-A1FA-8E8835D5D06D}"/>
    <cellStyle name="Total 2 2 4 6 4 4" xfId="32047" xr:uid="{941F96BC-69C5-47E2-A3E4-6A5E30AB9A79}"/>
    <cellStyle name="Total 2 2 4 6 5" xfId="18224" xr:uid="{2FABCD9A-FC45-4B66-ADB0-65C907D795D4}"/>
    <cellStyle name="Total 2 2 4 6 5 2" xfId="33435" xr:uid="{EE3EF4B3-B76F-423A-88AE-3CF56F75E1C2}"/>
    <cellStyle name="Total 2 2 4 6 6" xfId="31661" xr:uid="{D190CD80-83AB-485E-A7CC-A65755CCB1B8}"/>
    <cellStyle name="Total 2 2 4 6 7" xfId="44186" xr:uid="{81A433AD-8B27-435D-A160-1F1C5CB74F6F}"/>
    <cellStyle name="Total 2 2 4 6 8" xfId="44367" xr:uid="{082EA000-2B94-413C-8FFC-6A4F4A2B1DBD}"/>
    <cellStyle name="Total 2 2 4 6 9" xfId="44576" xr:uid="{AFCFDBC3-AC83-42A2-8C28-AE9691D05C72}"/>
    <cellStyle name="Total 2 2 5" xfId="8273" xr:uid="{ED8FB629-C3A1-4C9B-8230-6F31DF678E55}"/>
    <cellStyle name="Total 2 2 6" xfId="8274" xr:uid="{0FF41CAA-E271-4FD6-8575-FAF37F9CF25B}"/>
    <cellStyle name="Total 2 2 7" xfId="8275" xr:uid="{FD9F84C5-9F3B-4A3C-8C10-E0754787A0F1}"/>
    <cellStyle name="Total 2 2 8" xfId="8276" xr:uid="{54CA1DD9-85E2-46BB-9A8C-91958F83224B}"/>
    <cellStyle name="Total 2 2 9" xfId="8277" xr:uid="{42A2D59A-D2CB-4181-B4CD-39A8BC457189}"/>
    <cellStyle name="Total 2 20" xfId="12199" xr:uid="{8F6D721A-6EE3-4A29-9929-65DA32F8C85B}"/>
    <cellStyle name="Total 2 20 2" xfId="20651" xr:uid="{B905EC79-296C-4D8A-88A1-D755FB24D8DD}"/>
    <cellStyle name="Total 2 20 2 2" xfId="35839" xr:uid="{9C580E26-E91F-4129-8F98-A91E6B1A86C3}"/>
    <cellStyle name="Total 2 20 3" xfId="26805" xr:uid="{E1EA7BCA-E8B0-4D6A-9FA8-BEAEB18EFB5A}"/>
    <cellStyle name="Total 2 21" xfId="18236" xr:uid="{37185107-E621-409B-BEC0-9E0E0142A1D1}"/>
    <cellStyle name="Total 2 21 2" xfId="33447" xr:uid="{3C7DC5A7-D56E-438B-A170-10255ECCA4ED}"/>
    <cellStyle name="Total 2 22" xfId="31648" xr:uid="{38B08DF8-BAB7-4537-B97A-7172EBF003C4}"/>
    <cellStyle name="Total 2 23" xfId="41276" xr:uid="{E5E865FA-F438-40D7-9B21-90737F5B3C9A}"/>
    <cellStyle name="Total 2 24" xfId="44244" xr:uid="{991D5F1F-B480-48CB-831D-A7E6FC1901CC}"/>
    <cellStyle name="Total 2 25" xfId="44414" xr:uid="{AF26D22E-9BFD-40DF-99A9-97D148BE28C0}"/>
    <cellStyle name="Total 2 26" xfId="44627" xr:uid="{3DECA04F-F483-4932-88C8-6CC55BFD3A9D}"/>
    <cellStyle name="Total 2 27" xfId="44828" xr:uid="{C2A70A86-32C2-4C44-B13E-1501C505770C}"/>
    <cellStyle name="Total 2 28" xfId="45017" xr:uid="{FB597EE9-0DA9-4298-B79B-81D823042449}"/>
    <cellStyle name="Total 2 29" xfId="45183" xr:uid="{72FD1D28-2052-4A63-8244-3FF07344DED7}"/>
    <cellStyle name="Total 2 3" xfId="8278" xr:uid="{496D1C04-3A52-424E-AD66-77009E1D840D}"/>
    <cellStyle name="Total 2 3 10" xfId="8279" xr:uid="{BF1615CC-91BC-4F16-A11A-878DF3B89FDC}"/>
    <cellStyle name="Total 2 3 11" xfId="13885" xr:uid="{848D5DDD-573F-4FA7-ACCB-B09B7802F8E1}"/>
    <cellStyle name="Total 2 3 2" xfId="8280" xr:uid="{257B00AC-7EC8-4EF2-AF26-BED58C03576A}"/>
    <cellStyle name="Total 2 3 3" xfId="8281" xr:uid="{8908FE5D-3C92-4AC5-886D-BC054B6DB753}"/>
    <cellStyle name="Total 2 3 4" xfId="8282" xr:uid="{01601FA8-5F5D-4A87-8367-219138A939E0}"/>
    <cellStyle name="Total 2 3 4 10" xfId="11898" xr:uid="{6BF45850-DB6C-4C2C-8444-B17DAF9B4A26}"/>
    <cellStyle name="Total 2 3 4 10 2" xfId="20391" xr:uid="{4317ABC2-A34C-413F-AF04-9583DB3ED5F2}"/>
    <cellStyle name="Total 2 3 4 10 2 2" xfId="35579" xr:uid="{81CE3DEE-3927-4429-84C6-B2F756FD8B53}"/>
    <cellStyle name="Total 2 3 4 10 3" xfId="26551" xr:uid="{77539881-00D7-4788-A6F0-84889C8A5673}"/>
    <cellStyle name="Total 2 3 4 11" xfId="18223" xr:uid="{967A8E6D-6076-4BA9-AF50-877AB4C02016}"/>
    <cellStyle name="Total 2 3 4 11 2" xfId="33434" xr:uid="{D07D61FD-64FE-4977-A2D7-C86F3036076F}"/>
    <cellStyle name="Total 2 3 4 12" xfId="31662" xr:uid="{B81E537C-B85F-4C16-8CC6-014A4FB450F0}"/>
    <cellStyle name="Total 2 3 4 13" xfId="44191" xr:uid="{411630D9-6EAD-466B-9CA7-294944643374}"/>
    <cellStyle name="Total 2 3 4 14" xfId="44370" xr:uid="{B2BDCF6E-F6A1-48AF-AF80-1E2CB45B2462}"/>
    <cellStyle name="Total 2 3 4 15" xfId="44580" xr:uid="{A6C5E307-7696-43E8-BB01-544D1A230AE0}"/>
    <cellStyle name="Total 2 3 4 16" xfId="44778" xr:uid="{C9659BE0-CDDA-40EE-BF39-5977B85E142C}"/>
    <cellStyle name="Total 2 3 4 17" xfId="44977" xr:uid="{C33A7460-DEA8-409B-8E13-B703B2EAD96F}"/>
    <cellStyle name="Total 2 3 4 18" xfId="45144" xr:uid="{343B7D23-7736-44DB-85F2-87CBBA2B8171}"/>
    <cellStyle name="Total 2 3 4 19" xfId="45301" xr:uid="{86A33AC4-C948-4556-BB6F-5DCEFE16DA8B}"/>
    <cellStyle name="Total 2 3 4 2" xfId="8283" xr:uid="{C4ABCA23-08C0-4B7E-AD71-8F13B2DE3D9E}"/>
    <cellStyle name="Total 2 3 4 2 2" xfId="8284" xr:uid="{82887E8B-1389-4063-87C2-44D9DABAEC1D}"/>
    <cellStyle name="Total 2 3 4 2 2 10" xfId="31663" xr:uid="{C2C4D0D1-0274-46EC-93B4-5DC8B3EF4D8F}"/>
    <cellStyle name="Total 2 3 4 2 2 11" xfId="44193" xr:uid="{B1F030E9-CAE2-48D9-BD8B-BEEE5E3320CB}"/>
    <cellStyle name="Total 2 3 4 2 2 12" xfId="44371" xr:uid="{08929C52-A2D3-4B74-B198-FE6B6FAD5ECA}"/>
    <cellStyle name="Total 2 3 4 2 2 13" xfId="44582" xr:uid="{547CDAEA-FC3E-4AE8-9BC5-9C881ED8C560}"/>
    <cellStyle name="Total 2 3 4 2 2 14" xfId="44780" xr:uid="{8D24A85E-3DC6-41B7-A37C-64041BE9CE54}"/>
    <cellStyle name="Total 2 3 4 2 2 15" xfId="44979" xr:uid="{5F79E0AE-5A25-409A-8BCA-B472C224D9C2}"/>
    <cellStyle name="Total 2 3 4 2 2 16" xfId="45145" xr:uid="{C123844C-8A74-4868-A10D-60D8C4D67F60}"/>
    <cellStyle name="Total 2 3 4 2 2 17" xfId="45303" xr:uid="{F60929DD-2F39-4CC9-BF96-168C3233B2F5}"/>
    <cellStyle name="Total 2 3 4 2 2 18" xfId="45439" xr:uid="{8C8A3E30-A4F2-4D64-899C-745AB26647E4}"/>
    <cellStyle name="Total 2 3 4 2 2 19" xfId="45542" xr:uid="{5AD3ACE3-D056-4C77-8B71-B38EBD997646}"/>
    <cellStyle name="Total 2 3 4 2 2 2" xfId="8285" xr:uid="{F53EDCE7-68FC-434C-828E-38BC3C8759CF}"/>
    <cellStyle name="Total 2 3 4 2 2 2 2" xfId="8286" xr:uid="{239B9432-2080-4C19-B8F1-070C60026F21}"/>
    <cellStyle name="Total 2 3 4 2 2 2 2 10" xfId="44583" xr:uid="{022DDB8B-D1FC-4581-ACBD-C90DDD319D24}"/>
    <cellStyle name="Total 2 3 4 2 2 2 2 11" xfId="44781" xr:uid="{372F6661-221C-4CB7-9195-5191ABE61C68}"/>
    <cellStyle name="Total 2 3 4 2 2 2 2 12" xfId="44980" xr:uid="{2BDD07C4-CBF2-4E5C-A3EB-26D134CEA155}"/>
    <cellStyle name="Total 2 3 4 2 2 2 2 13" xfId="45146" xr:uid="{3EE0C1C8-3F6E-4283-87DD-6C3644B55B1D}"/>
    <cellStyle name="Total 2 3 4 2 2 2 2 14" xfId="45304" xr:uid="{657991E9-5DCA-4E1A-8BD4-20A929D4F1CD}"/>
    <cellStyle name="Total 2 3 4 2 2 2 2 15" xfId="45440" xr:uid="{A8C53D6A-D227-4304-9104-444B5DE453BA}"/>
    <cellStyle name="Total 2 3 4 2 2 2 2 16" xfId="45543" xr:uid="{CF6CCA66-406B-4419-9326-87E4257B181C}"/>
    <cellStyle name="Total 2 3 4 2 2 2 2 17" xfId="45634" xr:uid="{8EA388C5-0DB6-4423-AE53-08960E9785A4}"/>
    <cellStyle name="Total 2 3 4 2 2 2 2 18" xfId="47775" xr:uid="{03C07D1E-4227-4E6F-843A-F2B46E02EC9A}"/>
    <cellStyle name="Total 2 3 4 2 2 2 2 19" xfId="47947" xr:uid="{C8764556-BFC5-41A0-99B0-F90F31B1FDC5}"/>
    <cellStyle name="Total 2 3 4 2 2 2 2 2" xfId="9764" xr:uid="{AFB94771-A4F4-4045-B719-843F6904A7AC}"/>
    <cellStyle name="Total 2 3 4 2 2 2 2 2 2" xfId="14809" xr:uid="{D5CAE3D9-48BA-475F-B2E3-0668B761E25A}"/>
    <cellStyle name="Total 2 3 4 2 2 2 2 2 2 2" xfId="22896" xr:uid="{877E6835-2666-4246-A90C-E21C7A40DAA1}"/>
    <cellStyle name="Total 2 3 4 2 2 2 2 2 2 2 2" xfId="38084" xr:uid="{97855CB7-7F50-474F-9283-4A2BF7F64D8A}"/>
    <cellStyle name="Total 2 3 4 2 2 2 2 2 2 3" xfId="29050" xr:uid="{141EEFC7-98A8-42C0-B4AA-F04DA1034659}"/>
    <cellStyle name="Total 2 3 4 2 2 2 2 2 3" xfId="12857" xr:uid="{D07872A7-9390-4538-8CFB-080CA8FF8073}"/>
    <cellStyle name="Total 2 3 4 2 2 2 2 2 3 2" xfId="21231" xr:uid="{56C9AD8B-8FC8-4F66-A0B3-BA80D7C7B97D}"/>
    <cellStyle name="Total 2 3 4 2 2 2 2 2 3 2 2" xfId="36419" xr:uid="{364B2855-B077-4A62-B4D8-9248160ED876}"/>
    <cellStyle name="Total 2 3 4 2 2 2 2 2 3 3" xfId="27385" xr:uid="{CADE91C5-839E-4A10-B62D-749E60DE68C7}"/>
    <cellStyle name="Total 2 3 4 2 2 2 2 2 4" xfId="16554" xr:uid="{2ABFB918-9008-474A-AE3C-C395CBB0BA37}"/>
    <cellStyle name="Total 2 3 4 2 2 2 2 2 4 2" xfId="24609" xr:uid="{FC3E95F7-43C4-4563-A80D-3E46EA2BF4C9}"/>
    <cellStyle name="Total 2 3 4 2 2 2 2 2 4 2 2" xfId="39797" xr:uid="{728DD096-A863-4937-9FF2-6B71274748DC}"/>
    <cellStyle name="Total 2 3 4 2 2 2 2 2 4 3" xfId="30763" xr:uid="{6A6FD57A-9B30-4ED1-B36A-92D43D250EE4}"/>
    <cellStyle name="Total 2 3 4 2 2 2 2 20" xfId="48055" xr:uid="{80733792-E2DD-4E19-84C3-6B0693C0F1C5}"/>
    <cellStyle name="Total 2 3 4 2 2 2 2 21" xfId="48152" xr:uid="{F13A10F8-EF4F-4001-992A-D410BAFF489C}"/>
    <cellStyle name="Total 2 3 4 2 2 2 2 22" xfId="48302" xr:uid="{91B03D81-DC3D-4A68-8198-D5E50B91CA77}"/>
    <cellStyle name="Total 2 3 4 2 2 2 2 23" xfId="48425" xr:uid="{39BABAE9-AD0B-4E19-B131-D29B63037054}"/>
    <cellStyle name="Total 2 3 4 2 2 2 2 24" xfId="48521" xr:uid="{6DF0ED2C-ED22-499D-8E0A-D207A05D409B}"/>
    <cellStyle name="Total 2 3 4 2 2 2 2 25" xfId="49889" xr:uid="{950ED9C2-F74F-4697-967C-3F6527695A6F}"/>
    <cellStyle name="Total 2 3 4 2 2 2 2 26" xfId="50023" xr:uid="{E0AD19FE-C61C-47A1-82F7-4E27FA29C1F9}"/>
    <cellStyle name="Total 2 3 4 2 2 2 2 27" xfId="50124" xr:uid="{0E85AB86-FB63-4480-8AAF-7A35FE7D2401}"/>
    <cellStyle name="Total 2 3 4 2 2 2 2 28" xfId="50215" xr:uid="{C76E1430-A212-40B4-B6DA-6B062C418D0A}"/>
    <cellStyle name="Total 2 3 4 2 2 2 2 29" xfId="51387" xr:uid="{B862350A-B1B8-4C34-A018-3F1B43DF7F7C}"/>
    <cellStyle name="Total 2 3 4 2 2 2 2 3" xfId="13890" xr:uid="{C8EA2B42-F365-495B-A354-5CA83A106748}"/>
    <cellStyle name="Total 2 3 4 2 2 2 2 3 2" xfId="21994" xr:uid="{E75D5923-E842-48D3-B998-9B019DACC445}"/>
    <cellStyle name="Total 2 3 4 2 2 2 2 3 2 2" xfId="37182" xr:uid="{1F251F74-2B5C-470C-814E-709D60CAE887}"/>
    <cellStyle name="Total 2 3 4 2 2 2 2 3 3" xfId="28148" xr:uid="{D133A307-6E79-4CB6-A1FC-B0BFE0AD488C}"/>
    <cellStyle name="Total 2 3 4 2 2 2 2 30" xfId="51510" xr:uid="{0148CA65-45E2-4BBA-923A-66F269DBA40B}"/>
    <cellStyle name="Total 2 3 4 2 2 2 2 31" xfId="51606" xr:uid="{20F5A508-A8E7-44CA-895F-8A2598C09D59}"/>
    <cellStyle name="Total 2 3 4 2 2 2 2 32" xfId="52004" xr:uid="{FA63A2B0-6D30-42D8-B2BA-07CC1C889DD6}"/>
    <cellStyle name="Total 2 3 4 2 2 2 2 33" xfId="52460" xr:uid="{043ECA43-C79B-4D75-867A-4F1DCDF1E95B}"/>
    <cellStyle name="Total 2 3 4 2 2 2 2 4" xfId="13760" xr:uid="{F10B4F57-BCB7-4657-AC78-720002E3519A}"/>
    <cellStyle name="Total 2 3 4 2 2 2 2 4 2" xfId="21873" xr:uid="{6378F8A2-BCA7-47E7-8519-D75B99C357D8}"/>
    <cellStyle name="Total 2 3 4 2 2 2 2 4 2 2" xfId="37061" xr:uid="{F3E55233-53FA-407C-993C-6B5F2793DF3A}"/>
    <cellStyle name="Total 2 3 4 2 2 2 2 4 3" xfId="28027" xr:uid="{693BB95D-DD5D-424E-9E2E-A1DE8252FD48}"/>
    <cellStyle name="Total 2 3 4 2 2 2 2 5" xfId="10936" xr:uid="{1D353C28-8094-4736-A037-A8E201AF22D1}"/>
    <cellStyle name="Total 2 3 4 2 2 2 2 5 2" xfId="19486" xr:uid="{EEE16F34-6BE6-45DB-A741-5270BC00E3DD}"/>
    <cellStyle name="Total 2 3 4 2 2 2 2 5 2 2" xfId="34691" xr:uid="{697728F5-9905-4126-BA21-6DC7C39D62BC}"/>
    <cellStyle name="Total 2 3 4 2 2 2 2 5 3" xfId="25734" xr:uid="{D8B69D26-63B5-4F01-848A-ED76EDCADF87}"/>
    <cellStyle name="Total 2 3 4 2 2 2 2 6" xfId="18221" xr:uid="{5238A20B-DC1B-4B97-8F7F-50D58BFA80D7}"/>
    <cellStyle name="Total 2 3 4 2 2 2 2 6 2" xfId="33432" xr:uid="{55FA603E-5AF7-413B-B344-48BE2C1F6A5C}"/>
    <cellStyle name="Total 2 3 4 2 2 2 2 7" xfId="31664" xr:uid="{FC9AFCCF-6310-4645-AFBE-8489ECDDDAD1}"/>
    <cellStyle name="Total 2 3 4 2 2 2 2 8" xfId="44194" xr:uid="{37D1D62B-F91D-4F17-AD2E-91D1DF3914A2}"/>
    <cellStyle name="Total 2 3 4 2 2 2 2 9" xfId="44372" xr:uid="{BC8CE41A-8B6B-406A-A14E-B01C09F70B0E}"/>
    <cellStyle name="Total 2 3 4 2 2 2 3" xfId="8287" xr:uid="{52C393E4-4DC6-40ED-B863-D90A315B3C17}"/>
    <cellStyle name="Total 2 3 4 2 2 2 3 10" xfId="44584" xr:uid="{119B363A-3AD5-4CBC-8C40-B7DC6C091AC3}"/>
    <cellStyle name="Total 2 3 4 2 2 2 3 11" xfId="44782" xr:uid="{2649AF82-C9E8-4A0A-932E-834080F3B418}"/>
    <cellStyle name="Total 2 3 4 2 2 2 3 12" xfId="44981" xr:uid="{4FC6C046-6AF1-45A2-ACCF-C0061BD6A1B8}"/>
    <cellStyle name="Total 2 3 4 2 2 2 3 13" xfId="45147" xr:uid="{4266EBDD-7701-4A68-B1C2-756051345D19}"/>
    <cellStyle name="Total 2 3 4 2 2 2 3 14" xfId="45305" xr:uid="{4116777A-B1C5-460B-9195-8171C9BC6011}"/>
    <cellStyle name="Total 2 3 4 2 2 2 3 15" xfId="45441" xr:uid="{E049DB28-BB85-482E-B558-15A51B23A774}"/>
    <cellStyle name="Total 2 3 4 2 2 2 3 16" xfId="45544" xr:uid="{C7FA5769-99AA-450C-A5A6-31379503581B}"/>
    <cellStyle name="Total 2 3 4 2 2 2 3 17" xfId="45635" xr:uid="{4BFE529C-BE08-42F6-A7A9-12F3162E2C96}"/>
    <cellStyle name="Total 2 3 4 2 2 2 3 18" xfId="47776" xr:uid="{6F4B2A45-2383-40D3-B69F-EFC5976B40EF}"/>
    <cellStyle name="Total 2 3 4 2 2 2 3 19" xfId="47948" xr:uid="{E9BB20C4-A2EC-4ABB-8885-D17C777679AC}"/>
    <cellStyle name="Total 2 3 4 2 2 2 3 2" xfId="9765" xr:uid="{6BB87CD9-D469-4E93-96DB-65D1DC3A5154}"/>
    <cellStyle name="Total 2 3 4 2 2 2 3 2 2" xfId="14810" xr:uid="{D522A570-6098-4D6D-A305-B45B3CC47A4D}"/>
    <cellStyle name="Total 2 3 4 2 2 2 3 2 2 2" xfId="22897" xr:uid="{173D7D6A-A624-457D-9527-767066906296}"/>
    <cellStyle name="Total 2 3 4 2 2 2 3 2 2 2 2" xfId="38085" xr:uid="{0D73EB18-CB81-43B6-888D-EBEC9C304C39}"/>
    <cellStyle name="Total 2 3 4 2 2 2 3 2 2 3" xfId="29051" xr:uid="{DBC838B0-C73C-4B2A-A271-9A3AB265A06E}"/>
    <cellStyle name="Total 2 3 4 2 2 2 3 2 3" xfId="10700" xr:uid="{73D434A7-40FB-4210-AE24-8EEE30DF0AEF}"/>
    <cellStyle name="Total 2 3 4 2 2 2 3 2 3 2" xfId="19250" xr:uid="{9E30DE81-C1AF-47CF-A9F1-FCF685AD8184}"/>
    <cellStyle name="Total 2 3 4 2 2 2 3 2 3 2 2" xfId="34455" xr:uid="{655638A5-3089-47DC-AF07-9F1D579087DE}"/>
    <cellStyle name="Total 2 3 4 2 2 2 3 2 3 3" xfId="25498" xr:uid="{1A4FF2E4-4318-4389-ACD8-B9DBC67B72A0}"/>
    <cellStyle name="Total 2 3 4 2 2 2 3 2 4" xfId="12806" xr:uid="{98ADD789-1E85-406C-BD16-224C38B9BA62}"/>
    <cellStyle name="Total 2 3 4 2 2 2 3 2 4 2" xfId="21189" xr:uid="{93C57F0A-B92C-4D60-8FE9-A97573DB97A9}"/>
    <cellStyle name="Total 2 3 4 2 2 2 3 2 4 2 2" xfId="36377" xr:uid="{10ECAFF0-25DC-4598-932C-ECB8C8ADA4A5}"/>
    <cellStyle name="Total 2 3 4 2 2 2 3 2 4 3" xfId="27343" xr:uid="{11200FB3-0E24-4EC3-874B-A8CFA15535AE}"/>
    <cellStyle name="Total 2 3 4 2 2 2 3 20" xfId="48056" xr:uid="{F32F05CC-67E7-4367-AE91-D0623525FB7D}"/>
    <cellStyle name="Total 2 3 4 2 2 2 3 21" xfId="48153" xr:uid="{E3CD348C-EC6B-4C99-8423-4D99FD1085F7}"/>
    <cellStyle name="Total 2 3 4 2 2 2 3 22" xfId="48303" xr:uid="{EC601FAF-9677-483D-B766-44906FAA9A3F}"/>
    <cellStyle name="Total 2 3 4 2 2 2 3 23" xfId="48426" xr:uid="{EC79DD59-BEF4-48EA-BD76-6C86992A3313}"/>
    <cellStyle name="Total 2 3 4 2 2 2 3 24" xfId="48522" xr:uid="{5C7C450C-9E2D-48B4-ADED-BD5C84877CA8}"/>
    <cellStyle name="Total 2 3 4 2 2 2 3 25" xfId="49890" xr:uid="{699BCC5C-448F-426C-ACF9-7A37E13C90A6}"/>
    <cellStyle name="Total 2 3 4 2 2 2 3 26" xfId="50024" xr:uid="{28F01302-5AA9-4498-A6B2-2C615FF56DA4}"/>
    <cellStyle name="Total 2 3 4 2 2 2 3 27" xfId="50125" xr:uid="{031F556E-6A15-4230-9A44-05F4CB4A6D77}"/>
    <cellStyle name="Total 2 3 4 2 2 2 3 28" xfId="50216" xr:uid="{C5C51A0D-2F01-48C3-9496-ACAE038A8556}"/>
    <cellStyle name="Total 2 3 4 2 2 2 3 29" xfId="51388" xr:uid="{4630BD26-6454-4B0D-92E1-681C7214C9F7}"/>
    <cellStyle name="Total 2 3 4 2 2 2 3 3" xfId="13891" xr:uid="{56278658-666B-40F2-ADD4-ABE66666B9FC}"/>
    <cellStyle name="Total 2 3 4 2 2 2 3 3 2" xfId="21995" xr:uid="{44BCCF8E-FDFD-403F-818F-2BBEC2BF4565}"/>
    <cellStyle name="Total 2 3 4 2 2 2 3 3 2 2" xfId="37183" xr:uid="{A0DD9BF5-E7DC-482B-9CBC-83C95FEEFA05}"/>
    <cellStyle name="Total 2 3 4 2 2 2 3 3 3" xfId="28149" xr:uid="{3465BDA7-9894-4581-9AAD-8F9318BB6D75}"/>
    <cellStyle name="Total 2 3 4 2 2 2 3 30" xfId="51511" xr:uid="{A83AE6BE-CB88-43DF-8B63-0A03AAA6B2FB}"/>
    <cellStyle name="Total 2 3 4 2 2 2 3 31" xfId="51607" xr:uid="{559F1B85-5A96-4F03-8220-6BBDFD23864B}"/>
    <cellStyle name="Total 2 3 4 2 2 2 3 32" xfId="52005" xr:uid="{8C778A04-5F6D-4E4C-A701-458AEB298E82}"/>
    <cellStyle name="Total 2 3 4 2 2 2 3 33" xfId="52461" xr:uid="{EE245566-F37E-48A6-8111-2168E50034F5}"/>
    <cellStyle name="Total 2 3 4 2 2 2 3 4" xfId="10823" xr:uid="{8BCE0B53-69F2-4FC6-B201-2CB29B3F6BE2}"/>
    <cellStyle name="Total 2 3 4 2 2 2 3 4 2" xfId="19373" xr:uid="{DB691C80-F842-42DF-B703-27F3B8A9A4AE}"/>
    <cellStyle name="Total 2 3 4 2 2 2 3 4 2 2" xfId="34578" xr:uid="{3461FF56-5E9D-4174-B92E-7C8268BA621A}"/>
    <cellStyle name="Total 2 3 4 2 2 2 3 4 3" xfId="25621" xr:uid="{F38DB139-32D7-412B-A93C-571CE5E24BA8}"/>
    <cellStyle name="Total 2 3 4 2 2 2 3 5" xfId="16636" xr:uid="{2EAF358E-633B-410B-9D81-75B5566C57F5}"/>
    <cellStyle name="Total 2 3 4 2 2 2 3 5 2" xfId="24691" xr:uid="{65669675-E3BD-4204-8533-3BD1F01374AF}"/>
    <cellStyle name="Total 2 3 4 2 2 2 3 5 2 2" xfId="39879" xr:uid="{571E5B4F-3BE3-49C3-BFB2-C71585B5B120}"/>
    <cellStyle name="Total 2 3 4 2 2 2 3 5 3" xfId="30845" xr:uid="{0466B298-8937-4718-A7C4-6CBE3A22F289}"/>
    <cellStyle name="Total 2 3 4 2 2 2 3 6" xfId="18220" xr:uid="{6A866F83-8771-4725-B3B1-38BA5995D07A}"/>
    <cellStyle name="Total 2 3 4 2 2 2 3 6 2" xfId="33431" xr:uid="{463BCBD9-AAF4-4B35-92A4-6252863EDBD7}"/>
    <cellStyle name="Total 2 3 4 2 2 2 3 7" xfId="31665" xr:uid="{13657E4D-BC55-46F8-B4F3-58E01FEF95CD}"/>
    <cellStyle name="Total 2 3 4 2 2 2 3 8" xfId="44195" xr:uid="{39CB1776-89F2-4201-9EC2-49273B3FBE6C}"/>
    <cellStyle name="Total 2 3 4 2 2 2 3 9" xfId="44373" xr:uid="{9FE8E6B2-A231-4CC3-BB13-F05EAEF46050}"/>
    <cellStyle name="Total 2 3 4 2 2 2 4" xfId="8288" xr:uid="{06D949AB-1616-464F-8048-2DB1B3167066}"/>
    <cellStyle name="Total 2 3 4 2 2 2 4 10" xfId="44585" xr:uid="{5BF30F8B-8A44-4404-BDEB-CDBC95933092}"/>
    <cellStyle name="Total 2 3 4 2 2 2 4 11" xfId="44783" xr:uid="{0B59FD38-9185-41D8-9AED-A17597000BB8}"/>
    <cellStyle name="Total 2 3 4 2 2 2 4 12" xfId="44982" xr:uid="{EA9AF2C1-84C3-43DE-A7CE-720CB3D4393C}"/>
    <cellStyle name="Total 2 3 4 2 2 2 4 13" xfId="45148" xr:uid="{382B4F24-132C-4438-B630-BCCFD0685489}"/>
    <cellStyle name="Total 2 3 4 2 2 2 4 14" xfId="45306" xr:uid="{60731173-E271-45E2-9704-472CA8B5B20E}"/>
    <cellStyle name="Total 2 3 4 2 2 2 4 15" xfId="45442" xr:uid="{8C55F0B1-A952-44DD-877C-23D23149E335}"/>
    <cellStyle name="Total 2 3 4 2 2 2 4 16" xfId="45545" xr:uid="{AC581305-C001-4DE7-A836-53FD1E1369BB}"/>
    <cellStyle name="Total 2 3 4 2 2 2 4 17" xfId="45636" xr:uid="{29B8765A-1653-49AE-9622-D18DE93B7727}"/>
    <cellStyle name="Total 2 3 4 2 2 2 4 18" xfId="47777" xr:uid="{1FAC2AB7-BAD6-4A08-B6D5-17F26AF56F8D}"/>
    <cellStyle name="Total 2 3 4 2 2 2 4 19" xfId="47949" xr:uid="{0A554463-CB77-4AE4-BA4A-BFE7920444A3}"/>
    <cellStyle name="Total 2 3 4 2 2 2 4 2" xfId="9766" xr:uid="{822D6A31-DE86-4C74-8644-C9002FAB2CEB}"/>
    <cellStyle name="Total 2 3 4 2 2 2 4 2 2" xfId="14811" xr:uid="{650F3BD4-3DDA-48A7-ADA6-DE685CAE576F}"/>
    <cellStyle name="Total 2 3 4 2 2 2 4 2 2 2" xfId="22898" xr:uid="{EDB2598F-C452-441B-BA3B-00EE4DCF2584}"/>
    <cellStyle name="Total 2 3 4 2 2 2 4 2 2 2 2" xfId="38086" xr:uid="{F6205D9C-BE5E-4E6C-9EEF-CA7A4D15C560}"/>
    <cellStyle name="Total 2 3 4 2 2 2 4 2 2 3" xfId="29052" xr:uid="{EB5D94D4-848C-4218-AF4D-D8B2ADDDACF7}"/>
    <cellStyle name="Total 2 3 4 2 2 2 4 2 3" xfId="12408" xr:uid="{0B172ADD-0852-4E63-9454-1B84BB8FA6AD}"/>
    <cellStyle name="Total 2 3 4 2 2 2 4 2 3 2" xfId="20825" xr:uid="{310ECCEA-2683-426A-A65E-39F0E3B0A2FC}"/>
    <cellStyle name="Total 2 3 4 2 2 2 4 2 3 2 2" xfId="36013" xr:uid="{F3E47FEA-A62A-4CCF-A3E3-5EDF2AD339BC}"/>
    <cellStyle name="Total 2 3 4 2 2 2 4 2 3 3" xfId="26979" xr:uid="{CC262D39-5A3A-4556-AB08-958D355B8785}"/>
    <cellStyle name="Total 2 3 4 2 2 2 4 2 4" xfId="12197" xr:uid="{E1A55D73-79EB-405C-B00E-63EF101BD670}"/>
    <cellStyle name="Total 2 3 4 2 2 2 4 2 4 2" xfId="20649" xr:uid="{C286FF52-CC1D-423C-B8CD-1A17F0112D5E}"/>
    <cellStyle name="Total 2 3 4 2 2 2 4 2 4 2 2" xfId="35837" xr:uid="{5F03F3CC-D098-474E-AFD9-9E1C825782CD}"/>
    <cellStyle name="Total 2 3 4 2 2 2 4 2 4 3" xfId="26803" xr:uid="{687A47D0-187B-4027-93F1-4292CC96E549}"/>
    <cellStyle name="Total 2 3 4 2 2 2 4 20" xfId="48057" xr:uid="{37D06D96-E28A-4495-B966-712A7B26746A}"/>
    <cellStyle name="Total 2 3 4 2 2 2 4 21" xfId="48154" xr:uid="{22C6BDB8-152A-4181-AE2B-8124AC099E9B}"/>
    <cellStyle name="Total 2 3 4 2 2 2 4 22" xfId="48304" xr:uid="{667D0F42-D2D8-485C-BD2B-6EA2E4F1D10B}"/>
    <cellStyle name="Total 2 3 4 2 2 2 4 23" xfId="48427" xr:uid="{78EB8668-5366-4A4C-840F-8C4017560458}"/>
    <cellStyle name="Total 2 3 4 2 2 2 4 24" xfId="48523" xr:uid="{0B896364-86C9-4212-A19E-E1352164E447}"/>
    <cellStyle name="Total 2 3 4 2 2 2 4 25" xfId="49891" xr:uid="{B484D921-5AB0-4A98-811C-9973713ED780}"/>
    <cellStyle name="Total 2 3 4 2 2 2 4 26" xfId="50025" xr:uid="{840B0510-6E33-428A-9598-F591E1BC6F3F}"/>
    <cellStyle name="Total 2 3 4 2 2 2 4 27" xfId="50126" xr:uid="{271A551F-F1DF-4765-906B-CA7DC95E7E42}"/>
    <cellStyle name="Total 2 3 4 2 2 2 4 28" xfId="50217" xr:uid="{DF2F5900-870C-4EB3-B89D-B32BE58A2BAB}"/>
    <cellStyle name="Total 2 3 4 2 2 2 4 29" xfId="51389" xr:uid="{416A4448-4F7D-4EE3-BEB0-C21C0B3FC4E5}"/>
    <cellStyle name="Total 2 3 4 2 2 2 4 3" xfId="13892" xr:uid="{4C69E5A5-2361-435D-A8E9-011117152ADF}"/>
    <cellStyle name="Total 2 3 4 2 2 2 4 3 2" xfId="21996" xr:uid="{6DED915F-7ABC-4BE5-80A1-9D6D3D704416}"/>
    <cellStyle name="Total 2 3 4 2 2 2 4 3 2 2" xfId="37184" xr:uid="{E08A693A-0CE8-4977-B114-99456249CCA0}"/>
    <cellStyle name="Total 2 3 4 2 2 2 4 3 3" xfId="28150" xr:uid="{74A6153C-8B56-4501-83A4-C0834A4E61AC}"/>
    <cellStyle name="Total 2 3 4 2 2 2 4 30" xfId="51512" xr:uid="{EEF4B108-0A3F-47DE-A188-AF97AF9FF671}"/>
    <cellStyle name="Total 2 3 4 2 2 2 4 31" xfId="51608" xr:uid="{B13B67CE-00C0-4745-85FD-AE5CF590C8F8}"/>
    <cellStyle name="Total 2 3 4 2 2 2 4 32" xfId="52006" xr:uid="{08958CE0-BB69-44FE-AE98-C98E21CF4B5F}"/>
    <cellStyle name="Total 2 3 4 2 2 2 4 33" xfId="52462" xr:uid="{347782B5-4835-42F4-BA9C-73D14FB84B54}"/>
    <cellStyle name="Total 2 3 4 2 2 2 4 4" xfId="11415" xr:uid="{095448FB-34C0-48F0-B22B-6A82DA40C30A}"/>
    <cellStyle name="Total 2 3 4 2 2 2 4 4 2" xfId="19960" xr:uid="{C8F438ED-7963-4401-80C2-67686895AA37}"/>
    <cellStyle name="Total 2 3 4 2 2 2 4 4 2 2" xfId="35163" xr:uid="{5A965095-357D-41B7-909F-CB6B611908C1}"/>
    <cellStyle name="Total 2 3 4 2 2 2 4 4 3" xfId="26204" xr:uid="{48EDF161-B084-4581-9253-84898FDB9F2C}"/>
    <cellStyle name="Total 2 3 4 2 2 2 4 5" xfId="10706" xr:uid="{9E1EAD85-49D9-420F-A409-C6699639A6EC}"/>
    <cellStyle name="Total 2 3 4 2 2 2 4 5 2" xfId="19256" xr:uid="{21091EA7-1258-4DF1-B68D-116B0D428409}"/>
    <cellStyle name="Total 2 3 4 2 2 2 4 5 2 2" xfId="34461" xr:uid="{576F6043-0FB8-4D95-BF32-FDB3700A1B1A}"/>
    <cellStyle name="Total 2 3 4 2 2 2 4 5 3" xfId="25504" xr:uid="{52CC4CD5-59EF-459C-B138-9F7E9F8357B7}"/>
    <cellStyle name="Total 2 3 4 2 2 2 4 6" xfId="18219" xr:uid="{74F772D2-8624-47B7-A7C8-E89485204C13}"/>
    <cellStyle name="Total 2 3 4 2 2 2 4 6 2" xfId="33430" xr:uid="{2773A1D2-36CA-43F9-84BB-296BB5EA79DA}"/>
    <cellStyle name="Total 2 3 4 2 2 2 4 7" xfId="31666" xr:uid="{50FB7C48-0F7C-47DE-A410-44F78B183246}"/>
    <cellStyle name="Total 2 3 4 2 2 2 4 8" xfId="44196" xr:uid="{3CFB818D-DE7F-4A0A-8A85-8B788E45DDC4}"/>
    <cellStyle name="Total 2 3 4 2 2 2 4 9" xfId="44374" xr:uid="{FF180A68-1BAE-4000-90B6-C296AE8E077C}"/>
    <cellStyle name="Total 2 3 4 2 2 20" xfId="45633" xr:uid="{8198323F-0962-4484-9E25-77682FF20BE6}"/>
    <cellStyle name="Total 2 3 4 2 2 21" xfId="47773" xr:uid="{D3A00971-509C-4027-87AE-954A14121A76}"/>
    <cellStyle name="Total 2 3 4 2 2 22" xfId="47946" xr:uid="{351720E4-4580-4876-852D-84A3BA930F04}"/>
    <cellStyle name="Total 2 3 4 2 2 23" xfId="48053" xr:uid="{BF3D5955-6048-4AFD-AB1D-45248F7633C1}"/>
    <cellStyle name="Total 2 3 4 2 2 24" xfId="48151" xr:uid="{4AF8D2D0-C8BE-4443-9B58-1F1AF263D046}"/>
    <cellStyle name="Total 2 3 4 2 2 25" xfId="48301" xr:uid="{287A3EB1-F5DC-45FD-85A9-4CFD6B5E366D}"/>
    <cellStyle name="Total 2 3 4 2 2 26" xfId="48424" xr:uid="{E040CA69-8DA6-42D5-8056-7CB04F799FE1}"/>
    <cellStyle name="Total 2 3 4 2 2 27" xfId="48520" xr:uid="{C05F757C-AC8F-4425-801A-D82EDE404268}"/>
    <cellStyle name="Total 2 3 4 2 2 28" xfId="49888" xr:uid="{438501A0-81C4-43F0-AAED-068C7C47EE75}"/>
    <cellStyle name="Total 2 3 4 2 2 29" xfId="50022" xr:uid="{D7DD00DB-B648-4141-A265-2AC629DB0F70}"/>
    <cellStyle name="Total 2 3 4 2 2 3" xfId="8289" xr:uid="{C687BE0A-C9AE-4231-BA2C-1BAC644A8394}"/>
    <cellStyle name="Total 2 3 4 2 2 30" xfId="50123" xr:uid="{F1635150-A90B-42EB-9465-32051E3B2730}"/>
    <cellStyle name="Total 2 3 4 2 2 31" xfId="50214" xr:uid="{3F972B8E-8A2B-46E1-9E31-E5CA1ED941CF}"/>
    <cellStyle name="Total 2 3 4 2 2 32" xfId="51385" xr:uid="{F83B0075-761A-45E0-803D-C5B3B2F8BBE5}"/>
    <cellStyle name="Total 2 3 4 2 2 33" xfId="51509" xr:uid="{638B27EB-29DD-4588-BA97-DE1EE7532745}"/>
    <cellStyle name="Total 2 3 4 2 2 34" xfId="51605" xr:uid="{9627A3A3-51B0-4754-B069-1715DFD43BCF}"/>
    <cellStyle name="Total 2 3 4 2 2 35" xfId="52003" xr:uid="{9CA37F40-0AFB-4E1F-9B9B-9FF01A1FC6D1}"/>
    <cellStyle name="Total 2 3 4 2 2 36" xfId="52459" xr:uid="{76AD5341-B617-45C4-8765-88D8484BBAC6}"/>
    <cellStyle name="Total 2 3 4 2 2 4" xfId="8290" xr:uid="{E24080C1-79D3-495A-BA5B-C076DE8BB84B}"/>
    <cellStyle name="Total 2 3 4 2 2 5" xfId="9763" xr:uid="{A4AF0664-BE82-4F8A-BD84-BF351B5D0723}"/>
    <cellStyle name="Total 2 3 4 2 2 5 2" xfId="14808" xr:uid="{A73C34E1-3EB6-447C-8688-A51958B2D57F}"/>
    <cellStyle name="Total 2 3 4 2 2 5 2 2" xfId="22895" xr:uid="{0DA48721-9E06-454F-A317-2B996418D54B}"/>
    <cellStyle name="Total 2 3 4 2 2 5 2 2 2" xfId="38083" xr:uid="{4D93A7B1-6E2B-4F7C-BDB9-7C7B303E39F0}"/>
    <cellStyle name="Total 2 3 4 2 2 5 2 3" xfId="29049" xr:uid="{75774B0D-6F4B-4B4A-B908-FC1217215C9F}"/>
    <cellStyle name="Total 2 3 4 2 2 5 3" xfId="14795" xr:uid="{CFD96D66-98F5-4C3F-942B-AC7AB6981375}"/>
    <cellStyle name="Total 2 3 4 2 2 5 3 2" xfId="22882" xr:uid="{A8E7DF6C-9D9D-49BC-826D-2881F18AEB53}"/>
    <cellStyle name="Total 2 3 4 2 2 5 3 2 2" xfId="38070" xr:uid="{B3CB9501-0212-4560-AC7F-139A29C50194}"/>
    <cellStyle name="Total 2 3 4 2 2 5 3 3" xfId="29036" xr:uid="{3784512A-8BB4-476B-BC94-4EB117233DED}"/>
    <cellStyle name="Total 2 3 4 2 2 5 4" xfId="11414" xr:uid="{612FBDA2-6BA0-4684-AF35-B691B9FCDBEE}"/>
    <cellStyle name="Total 2 3 4 2 2 5 4 2" xfId="19959" xr:uid="{D02F3850-CEB5-4117-9867-9317E431D7A9}"/>
    <cellStyle name="Total 2 3 4 2 2 5 4 2 2" xfId="35162" xr:uid="{C086034B-17AD-4F08-A744-1BBF71F50DF5}"/>
    <cellStyle name="Total 2 3 4 2 2 5 4 3" xfId="26203" xr:uid="{7EE03771-53E3-4207-918F-65A4656F5ACD}"/>
    <cellStyle name="Total 2 3 4 2 2 6" xfId="13888" xr:uid="{5838DAD2-67BE-42FF-B262-A7471FA237C8}"/>
    <cellStyle name="Total 2 3 4 2 2 6 2" xfId="21992" xr:uid="{49EB9D81-106F-476B-BF90-8C5F073590A6}"/>
    <cellStyle name="Total 2 3 4 2 2 6 2 2" xfId="37180" xr:uid="{0C2CF317-E5B3-4116-BB08-0981998E4518}"/>
    <cellStyle name="Total 2 3 4 2 2 6 3" xfId="28146" xr:uid="{A0109A4C-BE62-4193-9A3A-366DFA23BA47}"/>
    <cellStyle name="Total 2 3 4 2 2 7" xfId="13192" xr:uid="{F2AD6A97-2FF2-4DA3-9615-32E649BB1D5C}"/>
    <cellStyle name="Total 2 3 4 2 2 7 2" xfId="21488" xr:uid="{0385C50A-AC91-4545-8577-92ABDD43959A}"/>
    <cellStyle name="Total 2 3 4 2 2 7 2 2" xfId="36676" xr:uid="{AC859FC6-BB17-49CB-B23D-793AAFDC5174}"/>
    <cellStyle name="Total 2 3 4 2 2 7 3" xfId="27642" xr:uid="{937CCA42-0387-4FCB-8948-43036AEF5745}"/>
    <cellStyle name="Total 2 3 4 2 2 8" xfId="11008" xr:uid="{A6127AFE-62E0-4767-A155-4AB2BA29229F}"/>
    <cellStyle name="Total 2 3 4 2 2 8 2" xfId="19558" xr:uid="{E4B53433-640B-41D8-812D-12C7389289AD}"/>
    <cellStyle name="Total 2 3 4 2 2 8 2 2" xfId="34763" xr:uid="{8E279EDA-C0FB-4331-B6EE-13DB2CDED5C7}"/>
    <cellStyle name="Total 2 3 4 2 2 8 3" xfId="25806" xr:uid="{E4D10776-E9A2-4938-A905-6A0E49D15A62}"/>
    <cellStyle name="Total 2 3 4 2 2 9" xfId="18222" xr:uid="{32748930-3E57-4EF4-9BA1-B3B701FEB28B}"/>
    <cellStyle name="Total 2 3 4 2 2 9 2" xfId="33433" xr:uid="{66528C84-B575-4704-8652-ADA4F4391B16}"/>
    <cellStyle name="Total 2 3 4 2 3" xfId="8291" xr:uid="{3C59E81B-0EA3-43C6-9CDD-6910912D5D5E}"/>
    <cellStyle name="Total 2 3 4 2 3 10" xfId="44586" xr:uid="{3F8B169D-77CA-46BF-9104-E83EE363FF4F}"/>
    <cellStyle name="Total 2 3 4 2 3 11" xfId="44784" xr:uid="{09069045-A522-428B-9F01-2413444A81AC}"/>
    <cellStyle name="Total 2 3 4 2 3 12" xfId="44983" xr:uid="{4D7F031D-DD71-4CF2-96BB-069481C28732}"/>
    <cellStyle name="Total 2 3 4 2 3 13" xfId="45149" xr:uid="{AFD232B5-6F83-41E6-B96C-61392B0C7AB3}"/>
    <cellStyle name="Total 2 3 4 2 3 14" xfId="45307" xr:uid="{2B06F93A-766D-4E6B-B84F-3D8442FD60E7}"/>
    <cellStyle name="Total 2 3 4 2 3 15" xfId="45443" xr:uid="{2824C7FD-D85E-4049-A6CE-B08A9C3AF836}"/>
    <cellStyle name="Total 2 3 4 2 3 16" xfId="45546" xr:uid="{80347958-A81D-4276-BFB9-E79703B72581}"/>
    <cellStyle name="Total 2 3 4 2 3 17" xfId="45637" xr:uid="{6D733BBC-093C-4F7E-8B21-762679F562AC}"/>
    <cellStyle name="Total 2 3 4 2 3 18" xfId="47780" xr:uid="{EF05C478-AD78-483B-91A5-C9DE204E0983}"/>
    <cellStyle name="Total 2 3 4 2 3 19" xfId="47951" xr:uid="{985A2BA3-5287-44AC-A533-5140E0A017AD}"/>
    <cellStyle name="Total 2 3 4 2 3 2" xfId="9767" xr:uid="{A436303F-4A69-47A0-BAFF-3901B85F69F4}"/>
    <cellStyle name="Total 2 3 4 2 3 2 2" xfId="14812" xr:uid="{C4E65216-7AAE-45BE-8B96-3DDECDCFB1B3}"/>
    <cellStyle name="Total 2 3 4 2 3 2 2 2" xfId="22899" xr:uid="{6F61DEB3-6E39-4E5F-B36E-B60589BA5C96}"/>
    <cellStyle name="Total 2 3 4 2 3 2 2 2 2" xfId="38087" xr:uid="{806ED6AB-25C3-4ED7-982A-11A53D6E44C9}"/>
    <cellStyle name="Total 2 3 4 2 3 2 2 3" xfId="29053" xr:uid="{1CC596D8-6B6E-4466-9888-2C7090B64BEA}"/>
    <cellStyle name="Total 2 3 4 2 3 2 3" xfId="12409" xr:uid="{91865CE7-850D-4E66-BA66-2D52F3EC6AF8}"/>
    <cellStyle name="Total 2 3 4 2 3 2 3 2" xfId="20826" xr:uid="{EE026FDB-2367-4D82-9E1B-8B7EAF5A6343}"/>
    <cellStyle name="Total 2 3 4 2 3 2 3 2 2" xfId="36014" xr:uid="{D9F80527-413B-4F8E-AF08-E9A15814B5FE}"/>
    <cellStyle name="Total 2 3 4 2 3 2 3 3" xfId="26980" xr:uid="{C4B66EE6-AB9C-4224-AABA-946DB049AACC}"/>
    <cellStyle name="Total 2 3 4 2 3 2 4" xfId="12918" xr:uid="{6D3F53A6-C87E-4ED8-B497-679DC1B0D67F}"/>
    <cellStyle name="Total 2 3 4 2 3 2 4 2" xfId="21285" xr:uid="{1224BEEC-1C50-4F88-8057-C7BF748EEAEA}"/>
    <cellStyle name="Total 2 3 4 2 3 2 4 2 2" xfId="36473" xr:uid="{94C2F93A-7C6E-4D3F-813B-9945E11FE0E4}"/>
    <cellStyle name="Total 2 3 4 2 3 2 4 3" xfId="27439" xr:uid="{82EACECA-88F1-4DDE-8E07-98D26426EC0C}"/>
    <cellStyle name="Total 2 3 4 2 3 20" xfId="48060" xr:uid="{A0601D7B-64A7-4DC5-B439-6E8C2C154E7C}"/>
    <cellStyle name="Total 2 3 4 2 3 21" xfId="48155" xr:uid="{918E46B6-7508-4F13-A9B0-FF052F80FA10}"/>
    <cellStyle name="Total 2 3 4 2 3 22" xfId="48305" xr:uid="{4E4E4A73-FFE1-4302-994D-6AD977826808}"/>
    <cellStyle name="Total 2 3 4 2 3 23" xfId="48428" xr:uid="{8B9A8714-1849-41DB-8902-FD89BDAF44EE}"/>
    <cellStyle name="Total 2 3 4 2 3 24" xfId="48524" xr:uid="{E8C85E3A-80C8-4441-A92D-94A1606B035E}"/>
    <cellStyle name="Total 2 3 4 2 3 25" xfId="49892" xr:uid="{70C81786-A335-42E1-BBFC-DE59BE950E69}"/>
    <cellStyle name="Total 2 3 4 2 3 26" xfId="50026" xr:uid="{D431F278-7440-4679-8D8B-EFFD2C681BF9}"/>
    <cellStyle name="Total 2 3 4 2 3 27" xfId="50127" xr:uid="{7A190004-57B8-42D1-A69D-3C5F96FEB710}"/>
    <cellStyle name="Total 2 3 4 2 3 28" xfId="50218" xr:uid="{43A4AE71-AE09-46D7-951C-FF522D4493A4}"/>
    <cellStyle name="Total 2 3 4 2 3 29" xfId="51391" xr:uid="{EF38EA86-8297-4E61-933F-94D7871C6230}"/>
    <cellStyle name="Total 2 3 4 2 3 3" xfId="13894" xr:uid="{B932BDF9-F7CD-46AC-A856-2C127A03C07E}"/>
    <cellStyle name="Total 2 3 4 2 3 3 2" xfId="21998" xr:uid="{A8C3921D-6638-4099-980F-3EF0C6A305E1}"/>
    <cellStyle name="Total 2 3 4 2 3 3 2 2" xfId="37186" xr:uid="{0A697E7C-3A1B-42B8-8FB3-74373D38C48C}"/>
    <cellStyle name="Total 2 3 4 2 3 3 3" xfId="28152" xr:uid="{1982235E-E591-4BAF-893C-BFE5371C0511}"/>
    <cellStyle name="Total 2 3 4 2 3 30" xfId="51513" xr:uid="{64430E24-6B13-497A-AD4D-7673BC64461C}"/>
    <cellStyle name="Total 2 3 4 2 3 31" xfId="51609" xr:uid="{F86FF9B3-4059-4C34-A59F-E671C96C23BA}"/>
    <cellStyle name="Total 2 3 4 2 3 32" xfId="52007" xr:uid="{32035611-821F-4318-B3B9-CA3E6869D49C}"/>
    <cellStyle name="Total 2 3 4 2 3 33" xfId="52463" xr:uid="{0EDB1598-211B-43F9-A674-BFA58336DA85}"/>
    <cellStyle name="Total 2 3 4 2 3 4" xfId="16314" xr:uid="{F7C1CC40-990D-4E19-9DBF-99D35EFFC87B}"/>
    <cellStyle name="Total 2 3 4 2 3 4 2" xfId="24369" xr:uid="{668483DE-576E-4D4B-98A9-6078B2CCC1A8}"/>
    <cellStyle name="Total 2 3 4 2 3 4 2 2" xfId="39557" xr:uid="{E934C6BF-2B46-4C6F-8545-D9DEA9CFD991}"/>
    <cellStyle name="Total 2 3 4 2 3 4 3" xfId="30523" xr:uid="{304E560A-354A-4DAF-993F-1E585716A2A2}"/>
    <cellStyle name="Total 2 3 4 2 3 5" xfId="10958" xr:uid="{D68773C6-6AFE-4D8A-ADE5-BDBDF7CB0B10}"/>
    <cellStyle name="Total 2 3 4 2 3 5 2" xfId="19508" xr:uid="{A43738F6-D3EB-4B96-B142-26F4DAD34850}"/>
    <cellStyle name="Total 2 3 4 2 3 5 2 2" xfId="34713" xr:uid="{09193C90-D54C-49AF-B81D-72B959312317}"/>
    <cellStyle name="Total 2 3 4 2 3 5 3" xfId="25756" xr:uid="{531766BA-A69C-4B31-9D69-47B4B6672EF7}"/>
    <cellStyle name="Total 2 3 4 2 3 6" xfId="18218" xr:uid="{52F8719B-EA9A-4E96-B220-D7412BC6BB1B}"/>
    <cellStyle name="Total 2 3 4 2 3 6 2" xfId="33429" xr:uid="{77D8841A-4B09-446C-ABCA-1A9E504618D8}"/>
    <cellStyle name="Total 2 3 4 2 3 7" xfId="31667" xr:uid="{5B8F6C81-8240-44F3-838A-01F7D3263813}"/>
    <cellStyle name="Total 2 3 4 2 3 8" xfId="44197" xr:uid="{92152A1F-73BE-4919-A865-1413859C3A6B}"/>
    <cellStyle name="Total 2 3 4 2 3 9" xfId="44375" xr:uid="{0C7E3C84-AAE8-46E3-A8A5-25CB387D5B10}"/>
    <cellStyle name="Total 2 3 4 2 4" xfId="8292" xr:uid="{8A883CBF-3B7E-43A0-8A8F-4556F68EAE79}"/>
    <cellStyle name="Total 2 3 4 2 4 10" xfId="44587" xr:uid="{343A22D9-7966-4B24-A4CC-9C49A6C8BBBB}"/>
    <cellStyle name="Total 2 3 4 2 4 11" xfId="44785" xr:uid="{C27746CC-A7F6-4C92-B386-FBEFE3B6189C}"/>
    <cellStyle name="Total 2 3 4 2 4 12" xfId="44984" xr:uid="{23D92659-A8DA-4D86-A920-F83A15F1AE22}"/>
    <cellStyle name="Total 2 3 4 2 4 13" xfId="45150" xr:uid="{EBAB239F-6503-47AD-8153-BD46B1FEAACA}"/>
    <cellStyle name="Total 2 3 4 2 4 14" xfId="45308" xr:uid="{6CB67A2A-260E-463A-95AF-489014BA2FDB}"/>
    <cellStyle name="Total 2 3 4 2 4 15" xfId="45444" xr:uid="{2B2271F3-7E4E-4B69-8A8C-00C2B02AAC57}"/>
    <cellStyle name="Total 2 3 4 2 4 16" xfId="45547" xr:uid="{8B1AD7EC-3310-4405-B797-44D197160062}"/>
    <cellStyle name="Total 2 3 4 2 4 17" xfId="45638" xr:uid="{A06094EC-1FDC-4D09-B5F8-6F5DBA2D873E}"/>
    <cellStyle name="Total 2 3 4 2 4 18" xfId="47781" xr:uid="{FAA53796-A91C-43AC-81EE-0C5636FBBE0F}"/>
    <cellStyle name="Total 2 3 4 2 4 19" xfId="47952" xr:uid="{39AC867F-F873-4216-A808-5A5448BDB407}"/>
    <cellStyle name="Total 2 3 4 2 4 2" xfId="9768" xr:uid="{D12FE608-A6C7-4A91-AF03-AD829E2F5910}"/>
    <cellStyle name="Total 2 3 4 2 4 2 2" xfId="14813" xr:uid="{A53132AE-2763-45CF-B4AF-A82B3F8ABA26}"/>
    <cellStyle name="Total 2 3 4 2 4 2 2 2" xfId="22900" xr:uid="{5B563744-9A26-42F5-9578-8539BB7E3306}"/>
    <cellStyle name="Total 2 3 4 2 4 2 2 2 2" xfId="38088" xr:uid="{EFA056AE-EEB1-45A2-8B89-64E02EFBF7B4}"/>
    <cellStyle name="Total 2 3 4 2 4 2 2 3" xfId="29054" xr:uid="{06FDCCB0-A8F6-4E90-B5E9-0915E90E79E3}"/>
    <cellStyle name="Total 2 3 4 2 4 2 3" xfId="12413" xr:uid="{A5D2B11A-4828-4116-8FCB-A9E15217C211}"/>
    <cellStyle name="Total 2 3 4 2 4 2 3 2" xfId="20830" xr:uid="{A80B1B0B-D2F9-4D15-B23E-F94FE7F5A6CB}"/>
    <cellStyle name="Total 2 3 4 2 4 2 3 2 2" xfId="36018" xr:uid="{EBF9DFA6-799B-4312-83F0-2E2BDD1C7E0B}"/>
    <cellStyle name="Total 2 3 4 2 4 2 3 3" xfId="26984" xr:uid="{81EDD0A8-7A7E-4D67-8B19-FE158B3760A6}"/>
    <cellStyle name="Total 2 3 4 2 4 2 4" xfId="12805" xr:uid="{0CD3B6D8-CFB0-439B-B3B7-F1B6153188BC}"/>
    <cellStyle name="Total 2 3 4 2 4 2 4 2" xfId="21188" xr:uid="{3B0DD00C-422E-4CBE-AAB8-451C0325BBBD}"/>
    <cellStyle name="Total 2 3 4 2 4 2 4 2 2" xfId="36376" xr:uid="{8A69DF2D-B4D7-42DE-BE46-DE2D2D51278E}"/>
    <cellStyle name="Total 2 3 4 2 4 2 4 3" xfId="27342" xr:uid="{35306385-1BE5-41A6-9D74-C68CCC3A9408}"/>
    <cellStyle name="Total 2 3 4 2 4 20" xfId="48061" xr:uid="{069137FA-8F5D-4255-9693-3BCFE2608672}"/>
    <cellStyle name="Total 2 3 4 2 4 21" xfId="48156" xr:uid="{087CA78B-3BDC-47C8-8E60-11FE520822F5}"/>
    <cellStyle name="Total 2 3 4 2 4 22" xfId="48306" xr:uid="{DA5870AD-EC43-47C8-9DA7-00E7D3FE991B}"/>
    <cellStyle name="Total 2 3 4 2 4 23" xfId="48429" xr:uid="{92DD5D35-3EA1-4890-85F8-A00596A367C0}"/>
    <cellStyle name="Total 2 3 4 2 4 24" xfId="48525" xr:uid="{11F0AD7E-16FD-4C8B-8D79-8E951DBDC5FF}"/>
    <cellStyle name="Total 2 3 4 2 4 25" xfId="49893" xr:uid="{90F0F15D-4306-408C-AC21-C42AEFA301F3}"/>
    <cellStyle name="Total 2 3 4 2 4 26" xfId="50027" xr:uid="{59EDB6E9-1B40-4E96-974D-FB4A06443499}"/>
    <cellStyle name="Total 2 3 4 2 4 27" xfId="50128" xr:uid="{DFA44DFE-332A-43C3-89DD-FA494D477AF8}"/>
    <cellStyle name="Total 2 3 4 2 4 28" xfId="50219" xr:uid="{FF1FAA21-E3FE-4F8C-9B59-8645C378795E}"/>
    <cellStyle name="Total 2 3 4 2 4 29" xfId="51392" xr:uid="{38007520-A5C1-4AD3-81C6-6FB38175B0F2}"/>
    <cellStyle name="Total 2 3 4 2 4 3" xfId="13895" xr:uid="{92B70B6E-EE4E-4DC5-BF83-FF7B30FAB448}"/>
    <cellStyle name="Total 2 3 4 2 4 3 2" xfId="21999" xr:uid="{4BA0BDC5-3D52-4DF0-B2BA-900A39F3A021}"/>
    <cellStyle name="Total 2 3 4 2 4 3 2 2" xfId="37187" xr:uid="{7939659B-5968-494E-A651-EBE30E224E1E}"/>
    <cellStyle name="Total 2 3 4 2 4 3 3" xfId="28153" xr:uid="{66ECB352-1A58-40C6-8455-E530A2B54120}"/>
    <cellStyle name="Total 2 3 4 2 4 30" xfId="51514" xr:uid="{0F4152E2-5C7F-43A2-B553-ABCA57CE337B}"/>
    <cellStyle name="Total 2 3 4 2 4 31" xfId="51610" xr:uid="{B0E0E4CA-838E-4FB7-81B1-F1FD6ECCEC78}"/>
    <cellStyle name="Total 2 3 4 2 4 32" xfId="52008" xr:uid="{CD850DC4-2FE8-4649-AC5B-574DF39702DF}"/>
    <cellStyle name="Total 2 3 4 2 4 33" xfId="52464" xr:uid="{7927040A-5EDC-47B0-888D-E85A6E7C7745}"/>
    <cellStyle name="Total 2 3 4 2 4 4" xfId="12076" xr:uid="{855FBF3E-D337-434B-8097-D51F3F44EB99}"/>
    <cellStyle name="Total 2 3 4 2 4 4 2" xfId="20543" xr:uid="{A4438BF4-3704-4820-B2DD-A1212D75074C}"/>
    <cellStyle name="Total 2 3 4 2 4 4 2 2" xfId="35731" xr:uid="{C46602C1-B492-46C9-95E1-A1DD05EC00CD}"/>
    <cellStyle name="Total 2 3 4 2 4 4 3" xfId="26697" xr:uid="{EE646DAE-64D6-4BFE-B68B-A68BC935558C}"/>
    <cellStyle name="Total 2 3 4 2 4 5" xfId="10461" xr:uid="{D28CCFB6-C8B3-44D9-8F2A-F196DD6A7B1B}"/>
    <cellStyle name="Total 2 3 4 2 4 5 2" xfId="19011" xr:uid="{8FD3DE9F-572A-4AE9-B4A8-D01DC5A191E5}"/>
    <cellStyle name="Total 2 3 4 2 4 5 2 2" xfId="34216" xr:uid="{D362333E-1354-4A6D-B703-6FD17157E571}"/>
    <cellStyle name="Total 2 3 4 2 4 5 3" xfId="25259" xr:uid="{B7548B02-7EFA-42D3-A984-58130A1B89C3}"/>
    <cellStyle name="Total 2 3 4 2 4 6" xfId="18217" xr:uid="{3465E883-F8CD-47C9-B156-08A9C7A17E29}"/>
    <cellStyle name="Total 2 3 4 2 4 6 2" xfId="33428" xr:uid="{7080B0D0-31B3-43AA-9D79-C39BD8A8AFD0}"/>
    <cellStyle name="Total 2 3 4 2 4 7" xfId="31668" xr:uid="{55585B80-EC32-4CC9-AABC-3A97A31E72F4}"/>
    <cellStyle name="Total 2 3 4 2 4 8" xfId="44198" xr:uid="{B84C8767-59FC-436A-B9FC-3A9D7FF82D27}"/>
    <cellStyle name="Total 2 3 4 2 4 9" xfId="44376" xr:uid="{B260B1B0-D1E1-4B8F-B212-2895BF4AABC6}"/>
    <cellStyle name="Total 2 3 4 2 5" xfId="8293" xr:uid="{14DF0163-5341-4C1F-8B1C-D1F9846FF0CC}"/>
    <cellStyle name="Total 2 3 4 2 5 10" xfId="44588" xr:uid="{53001993-569C-484E-AE19-48F19C30E6F5}"/>
    <cellStyle name="Total 2 3 4 2 5 11" xfId="44786" xr:uid="{6F71CCBC-4531-4C3B-97D4-377F15EF3C9D}"/>
    <cellStyle name="Total 2 3 4 2 5 12" xfId="44985" xr:uid="{B972CF2B-2C57-4B09-8E2E-9B57326BE62A}"/>
    <cellStyle name="Total 2 3 4 2 5 13" xfId="45151" xr:uid="{4E9B8E06-47DC-4A62-BA51-1F2198311A66}"/>
    <cellStyle name="Total 2 3 4 2 5 14" xfId="45309" xr:uid="{56505439-4F30-4EEB-96DC-59026D40F73A}"/>
    <cellStyle name="Total 2 3 4 2 5 15" xfId="45445" xr:uid="{BCE940EC-2ED0-4D89-BD80-E80CDE178E1E}"/>
    <cellStyle name="Total 2 3 4 2 5 16" xfId="45548" xr:uid="{E45A5363-8843-4DD6-80A4-BFB7A31BB87A}"/>
    <cellStyle name="Total 2 3 4 2 5 17" xfId="45639" xr:uid="{49846FC7-79BB-4457-B35B-DC78F29F71C6}"/>
    <cellStyle name="Total 2 3 4 2 5 18" xfId="47782" xr:uid="{827CD24A-E343-4F33-B96A-E94701521602}"/>
    <cellStyle name="Total 2 3 4 2 5 19" xfId="47953" xr:uid="{C7A1D8F2-6699-4062-912D-DF9BF515CA3D}"/>
    <cellStyle name="Total 2 3 4 2 5 2" xfId="9769" xr:uid="{DCB5374F-FDE1-47C2-8FDC-190CC5945D82}"/>
    <cellStyle name="Total 2 3 4 2 5 2 2" xfId="14814" xr:uid="{B37F31C4-C9F1-4730-B2F0-579E223D4278}"/>
    <cellStyle name="Total 2 3 4 2 5 2 2 2" xfId="22901" xr:uid="{37DF45DC-632D-439C-854D-CA5455D9A489}"/>
    <cellStyle name="Total 2 3 4 2 5 2 2 2 2" xfId="38089" xr:uid="{1AF312EA-A3EF-4158-BC8E-F99D02DEA1D5}"/>
    <cellStyle name="Total 2 3 4 2 5 2 2 3" xfId="29055" xr:uid="{DB62DE59-AFB0-4522-A05A-7D9B42FAFDBE}"/>
    <cellStyle name="Total 2 3 4 2 5 2 3" xfId="12410" xr:uid="{E8E85418-5AE9-44C8-AC92-930C92344291}"/>
    <cellStyle name="Total 2 3 4 2 5 2 3 2" xfId="20827" xr:uid="{0DF77A4E-D5AC-4582-978E-32627DD8E21A}"/>
    <cellStyle name="Total 2 3 4 2 5 2 3 2 2" xfId="36015" xr:uid="{3933DB31-64D3-4D50-943B-A296D5AA473B}"/>
    <cellStyle name="Total 2 3 4 2 5 2 3 3" xfId="26981" xr:uid="{755C0CE0-8D2D-4114-96C5-E60C3332449E}"/>
    <cellStyle name="Total 2 3 4 2 5 2 4" xfId="10709" xr:uid="{215E39AC-DF50-4AC0-A5B3-5C58DCC69FAB}"/>
    <cellStyle name="Total 2 3 4 2 5 2 4 2" xfId="19259" xr:uid="{8FCAE3F5-B9D2-4639-B2FD-AA22F3ADD5BA}"/>
    <cellStyle name="Total 2 3 4 2 5 2 4 2 2" xfId="34464" xr:uid="{73F772D2-4C72-4C8D-B112-810BA1EE10A6}"/>
    <cellStyle name="Total 2 3 4 2 5 2 4 3" xfId="25507" xr:uid="{F559F651-64F4-4931-98B2-C7E4AF106A7E}"/>
    <cellStyle name="Total 2 3 4 2 5 20" xfId="48062" xr:uid="{F775B206-585B-480D-936F-26E02722B607}"/>
    <cellStyle name="Total 2 3 4 2 5 21" xfId="48157" xr:uid="{1F0F6987-295D-4C8E-994E-B487008C1C66}"/>
    <cellStyle name="Total 2 3 4 2 5 22" xfId="48307" xr:uid="{40BAD682-DFEF-4B41-9F14-564F966307F9}"/>
    <cellStyle name="Total 2 3 4 2 5 23" xfId="48430" xr:uid="{7C27C2CA-731A-4A23-AB20-92C4389DC036}"/>
    <cellStyle name="Total 2 3 4 2 5 24" xfId="48526" xr:uid="{A53D2649-B652-4823-A055-6D668F5FC756}"/>
    <cellStyle name="Total 2 3 4 2 5 25" xfId="49894" xr:uid="{E488E402-00DC-4160-A30F-EECD9844943E}"/>
    <cellStyle name="Total 2 3 4 2 5 26" xfId="50028" xr:uid="{372796CA-6290-4124-A287-409EFD2B1CD5}"/>
    <cellStyle name="Total 2 3 4 2 5 27" xfId="50129" xr:uid="{B596AD36-A25A-4AA7-A86C-9658812981ED}"/>
    <cellStyle name="Total 2 3 4 2 5 28" xfId="50220" xr:uid="{39D9C60B-FA4C-4828-B906-C2E67560DF0E}"/>
    <cellStyle name="Total 2 3 4 2 5 29" xfId="51393" xr:uid="{1FD70959-ED3E-40CC-89B7-9ADB52D619F4}"/>
    <cellStyle name="Total 2 3 4 2 5 3" xfId="13896" xr:uid="{F5273805-4897-4AE3-8D45-2E86E3AA68C8}"/>
    <cellStyle name="Total 2 3 4 2 5 3 2" xfId="22000" xr:uid="{07F4E57C-B412-49FA-82F2-7B537F5CDECB}"/>
    <cellStyle name="Total 2 3 4 2 5 3 2 2" xfId="37188" xr:uid="{11FC0CE3-8692-46C3-80A6-72D378CEB508}"/>
    <cellStyle name="Total 2 3 4 2 5 3 3" xfId="28154" xr:uid="{62DAB374-FACE-4194-87F7-30571F633749}"/>
    <cellStyle name="Total 2 3 4 2 5 30" xfId="51515" xr:uid="{DD75B92F-BD1F-40CB-8E1C-297E8C350BD9}"/>
    <cellStyle name="Total 2 3 4 2 5 31" xfId="51611" xr:uid="{B44AE522-54E0-46CA-8AD6-F5F05EF76B8E}"/>
    <cellStyle name="Total 2 3 4 2 5 32" xfId="52009" xr:uid="{D22495B4-A702-40EF-A910-050C796B5EA7}"/>
    <cellStyle name="Total 2 3 4 2 5 33" xfId="52465" xr:uid="{991448EA-950B-4470-88FF-EF64B7BE53B8}"/>
    <cellStyle name="Total 2 3 4 2 5 4" xfId="14003" xr:uid="{2F6B5CBE-CAE0-4B58-9C0C-955EE13DF7E8}"/>
    <cellStyle name="Total 2 3 4 2 5 4 2" xfId="22094" xr:uid="{DE99D434-9B60-4BB5-B2B6-AD37ED372FD0}"/>
    <cellStyle name="Total 2 3 4 2 5 4 2 2" xfId="37282" xr:uid="{D5CA3885-6DAE-42F2-BF49-C01C1F181281}"/>
    <cellStyle name="Total 2 3 4 2 5 4 3" xfId="28248" xr:uid="{56D0B9A0-18C4-40B6-A7AF-C631CCB67B00}"/>
    <cellStyle name="Total 2 3 4 2 5 5" xfId="12042" xr:uid="{F74BD527-3B4A-49FC-BB41-F0F5E7B1E2CC}"/>
    <cellStyle name="Total 2 3 4 2 5 5 2" xfId="20516" xr:uid="{E2821A08-33C2-4842-8A22-C3AF71C85A4C}"/>
    <cellStyle name="Total 2 3 4 2 5 5 2 2" xfId="35704" xr:uid="{94D01C65-B796-4740-9263-EE41EF0A336C}"/>
    <cellStyle name="Total 2 3 4 2 5 5 3" xfId="26673" xr:uid="{96C03997-24EE-4178-9F47-E7C6D50B8E8A}"/>
    <cellStyle name="Total 2 3 4 2 5 6" xfId="18216" xr:uid="{73B202E6-1727-4465-9EB4-B2F62AC69512}"/>
    <cellStyle name="Total 2 3 4 2 5 6 2" xfId="33427" xr:uid="{9BB7EB24-26D9-4F4B-822F-3CD6C437479F}"/>
    <cellStyle name="Total 2 3 4 2 5 7" xfId="31669" xr:uid="{3C73AC22-EEDD-4DA0-92D4-955A8AA202EB}"/>
    <cellStyle name="Total 2 3 4 2 5 8" xfId="44199" xr:uid="{810D71F2-157D-42EF-B350-8F04A067EC1D}"/>
    <cellStyle name="Total 2 3 4 2 5 9" xfId="44377" xr:uid="{ABBA83D9-4010-442C-B056-FE920820A4A8}"/>
    <cellStyle name="Total 2 3 4 2 6" xfId="8294" xr:uid="{69A46257-541A-4290-B20D-3966480D8FF9}"/>
    <cellStyle name="Total 2 3 4 2 6 10" xfId="44589" xr:uid="{ADC42CD0-73FD-4157-AC67-DEA0DB7F2829}"/>
    <cellStyle name="Total 2 3 4 2 6 11" xfId="44787" xr:uid="{2B6C1515-F04F-4BB1-8CC3-7DAA48F03353}"/>
    <cellStyle name="Total 2 3 4 2 6 12" xfId="44986" xr:uid="{3382FD5A-0E87-4B88-8C91-E415EB6DFE24}"/>
    <cellStyle name="Total 2 3 4 2 6 13" xfId="45152" xr:uid="{6970117F-34C3-408D-A665-365FF4D2230E}"/>
    <cellStyle name="Total 2 3 4 2 6 14" xfId="45310" xr:uid="{F53300BC-C558-4DB9-AB58-7C08ED9A70FB}"/>
    <cellStyle name="Total 2 3 4 2 6 15" xfId="45446" xr:uid="{393FAEEF-1673-41D9-A4A0-4F6092B08D37}"/>
    <cellStyle name="Total 2 3 4 2 6 16" xfId="45549" xr:uid="{6FD2C2AD-D30B-4046-9987-FEFC889C5EA5}"/>
    <cellStyle name="Total 2 3 4 2 6 17" xfId="45640" xr:uid="{24CACCB7-3C0A-4A08-8C10-B7C4C4527CAB}"/>
    <cellStyle name="Total 2 3 4 2 6 18" xfId="47783" xr:uid="{87AA9C32-2F19-49C9-8EF6-2E0E35DE8AB0}"/>
    <cellStyle name="Total 2 3 4 2 6 19" xfId="47954" xr:uid="{A36067DE-7EEF-4503-B9B4-D1D801F345D7}"/>
    <cellStyle name="Total 2 3 4 2 6 2" xfId="9770" xr:uid="{F5100EF0-D9E0-4BC5-8BA0-9D66D3649CDE}"/>
    <cellStyle name="Total 2 3 4 2 6 2 2" xfId="14815" xr:uid="{344C9146-DA55-4296-AB4F-EA594C5DF172}"/>
    <cellStyle name="Total 2 3 4 2 6 2 2 2" xfId="22902" xr:uid="{CBB61D3A-31AC-4457-A3AB-DE8E2CF451F3}"/>
    <cellStyle name="Total 2 3 4 2 6 2 2 2 2" xfId="38090" xr:uid="{DC56D6A0-CBD1-4236-834E-DF96EE51302F}"/>
    <cellStyle name="Total 2 3 4 2 6 2 2 3" xfId="29056" xr:uid="{EAD3F94A-01E5-412F-ADC8-646110DCCAEE}"/>
    <cellStyle name="Total 2 3 4 2 6 2 3" xfId="12411" xr:uid="{4599C061-7916-4D4F-A147-41F251339C7D}"/>
    <cellStyle name="Total 2 3 4 2 6 2 3 2" xfId="20828" xr:uid="{CE062195-3E42-4B28-A018-3E697683CF82}"/>
    <cellStyle name="Total 2 3 4 2 6 2 3 2 2" xfId="36016" xr:uid="{2ED418F7-E457-49FC-BE32-29F6CD834C65}"/>
    <cellStyle name="Total 2 3 4 2 6 2 3 3" xfId="26982" xr:uid="{849E900E-D70A-4B91-8BA0-67C98080C074}"/>
    <cellStyle name="Total 2 3 4 2 6 2 4" xfId="11156" xr:uid="{2772A7E7-6A77-48F5-993A-DCB2C39175D8}"/>
    <cellStyle name="Total 2 3 4 2 6 2 4 2" xfId="19706" xr:uid="{7A08061E-2BE8-4314-A117-2713A67D71F4}"/>
    <cellStyle name="Total 2 3 4 2 6 2 4 2 2" xfId="34911" xr:uid="{893DE431-27AF-492A-93A9-C5D755A23DC0}"/>
    <cellStyle name="Total 2 3 4 2 6 2 4 3" xfId="25954" xr:uid="{1054F73D-F72A-4457-88DF-845D8492D10F}"/>
    <cellStyle name="Total 2 3 4 2 6 20" xfId="48063" xr:uid="{78A2D9AE-10D8-45AA-972C-5CC93815581F}"/>
    <cellStyle name="Total 2 3 4 2 6 21" xfId="48158" xr:uid="{4D2AA040-63E0-46A3-A184-928B00D36039}"/>
    <cellStyle name="Total 2 3 4 2 6 22" xfId="48308" xr:uid="{54974FC0-1152-4997-8F3E-68E33408EE59}"/>
    <cellStyle name="Total 2 3 4 2 6 23" xfId="48431" xr:uid="{C89B617F-30C6-4B10-864A-A402BF20371D}"/>
    <cellStyle name="Total 2 3 4 2 6 24" xfId="48527" xr:uid="{49EF4C14-50C5-418A-9683-246EC3C78692}"/>
    <cellStyle name="Total 2 3 4 2 6 25" xfId="49895" xr:uid="{A7020515-A065-4111-B5AA-2CA790C7DD31}"/>
    <cellStyle name="Total 2 3 4 2 6 26" xfId="50029" xr:uid="{7200281B-A666-4A50-BFDF-0789DEFF5390}"/>
    <cellStyle name="Total 2 3 4 2 6 27" xfId="50130" xr:uid="{3BFB1490-6FB8-4DD8-A956-0757D5515AF9}"/>
    <cellStyle name="Total 2 3 4 2 6 28" xfId="50221" xr:uid="{A09D7E87-E7BC-4C69-9135-8E1F3435800D}"/>
    <cellStyle name="Total 2 3 4 2 6 29" xfId="51394" xr:uid="{BFAD7E38-B002-4BCF-9D72-743D8F71DD06}"/>
    <cellStyle name="Total 2 3 4 2 6 3" xfId="13897" xr:uid="{BF8D0A68-5C17-4692-9A32-0D43172BFBF4}"/>
    <cellStyle name="Total 2 3 4 2 6 3 2" xfId="22001" xr:uid="{30DF8184-2B2E-465C-9431-46738FC58045}"/>
    <cellStyle name="Total 2 3 4 2 6 3 2 2" xfId="37189" xr:uid="{19E52FF5-E0C6-48F2-8200-FFF0AE1D4E3C}"/>
    <cellStyle name="Total 2 3 4 2 6 3 3" xfId="28155" xr:uid="{FF3750B3-A940-4EE4-AE3A-3FBCB865DEAC}"/>
    <cellStyle name="Total 2 3 4 2 6 30" xfId="51516" xr:uid="{C0F6FB04-A83C-429B-835F-C5B9F8CFFFC2}"/>
    <cellStyle name="Total 2 3 4 2 6 31" xfId="51612" xr:uid="{17F4DDAE-30D2-4C8F-B385-092A18551CA2}"/>
    <cellStyle name="Total 2 3 4 2 6 32" xfId="52010" xr:uid="{60F97051-B14F-4006-92EA-16108A105DBD}"/>
    <cellStyle name="Total 2 3 4 2 6 33" xfId="52466" xr:uid="{0147591F-07B8-4B06-BA0F-D32394AE7806}"/>
    <cellStyle name="Total 2 3 4 2 6 4" xfId="12354" xr:uid="{A9E233B2-B12F-4B17-978B-0C0B923FF3B1}"/>
    <cellStyle name="Total 2 3 4 2 6 4 2" xfId="20775" xr:uid="{21EA5882-9854-4443-AC1E-492D4CC851C2}"/>
    <cellStyle name="Total 2 3 4 2 6 4 2 2" xfId="35963" xr:uid="{CE794AEE-E05B-49F1-9D81-70982F4E4A7A}"/>
    <cellStyle name="Total 2 3 4 2 6 4 3" xfId="26929" xr:uid="{59C6E5F2-7594-41EF-BB85-7195836DD68A}"/>
    <cellStyle name="Total 2 3 4 2 6 5" xfId="14794" xr:uid="{56986118-9D7A-4A12-9BC3-5F50CC3B149F}"/>
    <cellStyle name="Total 2 3 4 2 6 5 2" xfId="22881" xr:uid="{DC311515-391D-49F3-A894-31BE7DB2CCB1}"/>
    <cellStyle name="Total 2 3 4 2 6 5 2 2" xfId="38069" xr:uid="{FAEF6546-FDCF-4321-89D4-34B3DAE3384B}"/>
    <cellStyle name="Total 2 3 4 2 6 5 3" xfId="29035" xr:uid="{12A973E8-4E49-4E89-A06A-F57837CADE9A}"/>
    <cellStyle name="Total 2 3 4 2 6 6" xfId="18215" xr:uid="{4E9F7592-E8CF-4C16-8F1C-C300404CE2AA}"/>
    <cellStyle name="Total 2 3 4 2 6 6 2" xfId="33426" xr:uid="{1D11C82B-CB0E-492B-9DDE-22DAE071A313}"/>
    <cellStyle name="Total 2 3 4 2 6 7" xfId="31670" xr:uid="{6A93CE5E-87FA-4C24-9AFB-63112DCA6C7F}"/>
    <cellStyle name="Total 2 3 4 2 6 8" xfId="44200" xr:uid="{FF974766-2FA9-4BED-90DD-313513872950}"/>
    <cellStyle name="Total 2 3 4 2 6 9" xfId="44378" xr:uid="{1029E152-8190-47C2-98E4-CA38EBB44434}"/>
    <cellStyle name="Total 2 3 4 20" xfId="45437" xr:uid="{CFA568E3-D653-4671-B926-59FB7FAD6C34}"/>
    <cellStyle name="Total 2 3 4 21" xfId="45541" xr:uid="{815729E9-2FFC-46AA-A717-0296A9BC0A28}"/>
    <cellStyle name="Total 2 3 4 22" xfId="45632" xr:uid="{11A2F031-BEF9-4608-B1EF-252ADDD9AD7A}"/>
    <cellStyle name="Total 2 3 4 23" xfId="47772" xr:uid="{FB3ED8A3-00A8-49A2-B12E-67B2587DA3C4}"/>
    <cellStyle name="Total 2 3 4 24" xfId="47945" xr:uid="{37FCB1EB-5830-4B04-87BF-9BFF9741ACF9}"/>
    <cellStyle name="Total 2 3 4 25" xfId="48051" xr:uid="{F0944F55-58A7-4F70-B024-D5CE3FA8E9BB}"/>
    <cellStyle name="Total 2 3 4 26" xfId="48149" xr:uid="{FE2D0413-A4A0-404C-918C-DBFCAB41A375}"/>
    <cellStyle name="Total 2 3 4 27" xfId="48300" xr:uid="{16EAF6F9-0B38-44A9-9DBE-04A7040D3DAA}"/>
    <cellStyle name="Total 2 3 4 28" xfId="48423" xr:uid="{02873764-1E9F-440F-AB31-423D788147ED}"/>
    <cellStyle name="Total 2 3 4 29" xfId="48519" xr:uid="{96D5FD71-8046-4A36-B4A8-8F36CFE5F6D6}"/>
    <cellStyle name="Total 2 3 4 3" xfId="8295" xr:uid="{3FC239C7-92E5-4488-98AE-96A3A9E6B8A8}"/>
    <cellStyle name="Total 2 3 4 30" xfId="49887" xr:uid="{F75C074D-1C32-465A-A871-E8C1F0B6FF57}"/>
    <cellStyle name="Total 2 3 4 31" xfId="50021" xr:uid="{C0B692F8-7C0D-4FC0-8366-22C151C75D20}"/>
    <cellStyle name="Total 2 3 4 32" xfId="50122" xr:uid="{2E4A9303-C447-43FE-84A9-AA675671BE29}"/>
    <cellStyle name="Total 2 3 4 33" xfId="50213" xr:uid="{591BE194-21D5-4E6E-8C17-2BA49FACE377}"/>
    <cellStyle name="Total 2 3 4 34" xfId="51384" xr:uid="{5A880925-675A-4F9A-9F18-36A17CCD53A8}"/>
    <cellStyle name="Total 2 3 4 35" xfId="51508" xr:uid="{9AD6EC65-CEA3-40B8-BA66-BF2AF3391CB3}"/>
    <cellStyle name="Total 2 3 4 36" xfId="51604" xr:uid="{35092962-7499-45CF-9E4A-1AFF0EBDFA84}"/>
    <cellStyle name="Total 2 3 4 37" xfId="52002" xr:uid="{D8E13628-948C-4A41-8E5F-FEF8FA8C341D}"/>
    <cellStyle name="Total 2 3 4 38" xfId="52458" xr:uid="{B65334F8-B105-42C7-BBE6-739E92708B7D}"/>
    <cellStyle name="Total 2 3 4 4" xfId="8296" xr:uid="{8450CDA1-36FE-4E7E-ADED-AF584E56410D}"/>
    <cellStyle name="Total 2 3 4 5" xfId="8297" xr:uid="{345CA242-5EC4-4BC2-A1FD-D737244A144D}"/>
    <cellStyle name="Total 2 3 4 6" xfId="8298" xr:uid="{42343E56-505A-479D-A3F2-6F0F50652C6E}"/>
    <cellStyle name="Total 2 3 4 7" xfId="9762" xr:uid="{74E3A437-BAB1-4832-B0B3-19EF1A99436E}"/>
    <cellStyle name="Total 2 3 4 7 2" xfId="14807" xr:uid="{EF5DF3E2-5396-4C81-9517-629A86ABF364}"/>
    <cellStyle name="Total 2 3 4 7 2 2" xfId="22894" xr:uid="{9B50CC02-427B-4AA5-8640-F01FB743DBBB}"/>
    <cellStyle name="Total 2 3 4 7 2 2 2" xfId="38082" xr:uid="{DB3B5791-26BB-4E64-B58E-40A3D0D46ACA}"/>
    <cellStyle name="Total 2 3 4 7 2 3" xfId="29048" xr:uid="{A0C2A0CB-8A31-44B1-B110-80A487D0939F}"/>
    <cellStyle name="Total 2 3 4 7 3" xfId="12407" xr:uid="{80651BAB-33EC-459D-ABC2-11CE1BA39E06}"/>
    <cellStyle name="Total 2 3 4 7 3 2" xfId="20824" xr:uid="{4CD8A078-A047-4476-95C2-B6BE523882A7}"/>
    <cellStyle name="Total 2 3 4 7 3 2 2" xfId="36012" xr:uid="{5C1A8608-5952-4DBD-98EA-051FE478E91B}"/>
    <cellStyle name="Total 2 3 4 7 3 3" xfId="26978" xr:uid="{502ADA55-35E1-4983-8637-2DD996EB4D5A}"/>
    <cellStyle name="Total 2 3 4 7 4" xfId="13792" xr:uid="{92718A16-592A-4E0E-9875-4185E5616275}"/>
    <cellStyle name="Total 2 3 4 7 4 2" xfId="21904" xr:uid="{098800F1-ECA8-4475-B0A6-0CC7DBE7D03A}"/>
    <cellStyle name="Total 2 3 4 7 4 2 2" xfId="37092" xr:uid="{EBA272EF-E7AC-41EF-80FD-30C335E7561C}"/>
    <cellStyle name="Total 2 3 4 7 4 3" xfId="28058" xr:uid="{9AE37838-5AC5-4B77-A8B4-F9EE5322E308}"/>
    <cellStyle name="Total 2 3 4 8" xfId="13887" xr:uid="{1DB9B7BD-460F-4273-B00A-E0D44C783E2A}"/>
    <cellStyle name="Total 2 3 4 8 2" xfId="21991" xr:uid="{D68A3D8B-81AE-4FD7-AA57-21B209A44927}"/>
    <cellStyle name="Total 2 3 4 8 2 2" xfId="37179" xr:uid="{B3584E8A-EE37-4845-9B87-3100A3CE675A}"/>
    <cellStyle name="Total 2 3 4 8 3" xfId="28145" xr:uid="{AC476987-CDD8-4543-9FCF-CD53CA6DE997}"/>
    <cellStyle name="Total 2 3 4 9" xfId="10990" xr:uid="{DF826FB6-97AC-493D-A6C1-B5AB84F93C17}"/>
    <cellStyle name="Total 2 3 4 9 2" xfId="19540" xr:uid="{994B2688-C22F-4282-9025-17F8A6390C41}"/>
    <cellStyle name="Total 2 3 4 9 2 2" xfId="34745" xr:uid="{AD644E55-1C21-4397-BB9D-972C0073B13E}"/>
    <cellStyle name="Total 2 3 4 9 3" xfId="25788" xr:uid="{6E6BA3B7-4496-42D2-9227-AE5EFFF895CB}"/>
    <cellStyle name="Total 2 3 5" xfId="8299" xr:uid="{B3EF8409-6BB3-4388-9025-BA120F9DAFCC}"/>
    <cellStyle name="Total 2 3 5 10" xfId="44591" xr:uid="{A7368640-D62E-4514-A9F1-6A00DA9B8223}"/>
    <cellStyle name="Total 2 3 5 11" xfId="44789" xr:uid="{6DA63519-EB7A-4329-B41B-E70A7DEBECA8}"/>
    <cellStyle name="Total 2 3 5 12" xfId="44987" xr:uid="{5F4F290B-52F5-4906-B8B8-5F2C09FB0D90}"/>
    <cellStyle name="Total 2 3 5 13" xfId="45153" xr:uid="{F023E33A-EA43-48B4-B5C9-893FEAA33B60}"/>
    <cellStyle name="Total 2 3 5 14" xfId="45311" xr:uid="{58BB0AAB-1399-4053-B667-6D295C858394}"/>
    <cellStyle name="Total 2 3 5 15" xfId="45447" xr:uid="{A153F813-C223-47DC-9155-61DF74AFDE2C}"/>
    <cellStyle name="Total 2 3 5 16" xfId="45550" xr:uid="{F7B50D5F-0A9A-48C7-975C-0BD7BB889A30}"/>
    <cellStyle name="Total 2 3 5 17" xfId="45641" xr:uid="{EA96B27F-60F3-4D1C-8784-8913EE2CB221}"/>
    <cellStyle name="Total 2 3 5 18" xfId="47788" xr:uid="{62C44A4C-C9CA-4AF5-838F-3A9D6A3D6455}"/>
    <cellStyle name="Total 2 3 5 19" xfId="47957" xr:uid="{392739EC-11BC-4BEF-A431-5D7E69952FA5}"/>
    <cellStyle name="Total 2 3 5 2" xfId="9771" xr:uid="{37EBE80A-B928-4542-B167-81A2C6719CBC}"/>
    <cellStyle name="Total 2 3 5 2 2" xfId="14816" xr:uid="{F01D9EC4-CB66-40E0-BC35-1337A0E752B2}"/>
    <cellStyle name="Total 2 3 5 2 2 2" xfId="22903" xr:uid="{7641D908-C87D-4AB6-9B5E-9F02E60A9D68}"/>
    <cellStyle name="Total 2 3 5 2 2 2 2" xfId="38091" xr:uid="{41B3C91E-0317-4872-9C67-2A852220C060}"/>
    <cellStyle name="Total 2 3 5 2 2 3" xfId="29057" xr:uid="{5C65D419-B880-4C9D-A884-B9C65DD7895C}"/>
    <cellStyle name="Total 2 3 5 2 3" xfId="12412" xr:uid="{2C7A1CB2-DE65-448F-9886-A2A94C1D0FFD}"/>
    <cellStyle name="Total 2 3 5 2 3 2" xfId="20829" xr:uid="{E6009E86-D7AA-495F-B0C4-196A657893B5}"/>
    <cellStyle name="Total 2 3 5 2 3 2 2" xfId="36017" xr:uid="{54101E6B-6FCE-492A-A258-702324287A24}"/>
    <cellStyle name="Total 2 3 5 2 3 3" xfId="26983" xr:uid="{61DC5999-4C2E-4372-A4FA-23DD69C22627}"/>
    <cellStyle name="Total 2 3 5 2 4" xfId="15593" xr:uid="{BA8FBAD8-22EC-471E-A09A-84BDB4DC8FD3}"/>
    <cellStyle name="Total 2 3 5 2 4 2" xfId="23648" xr:uid="{FCD27E92-992A-4FA1-9C63-9EC4626118C1}"/>
    <cellStyle name="Total 2 3 5 2 4 2 2" xfId="38836" xr:uid="{555C3B40-E661-42FD-88A9-62B7EC27BD56}"/>
    <cellStyle name="Total 2 3 5 2 4 3" xfId="29802" xr:uid="{E917D303-F4E8-420F-AA1C-B18AFB94ADD4}"/>
    <cellStyle name="Total 2 3 5 20" xfId="48064" xr:uid="{CF2F066F-46C2-4FE8-BF68-D04C164DC16E}"/>
    <cellStyle name="Total 2 3 5 21" xfId="48159" xr:uid="{5FB91E9F-B316-4199-ABFB-A749522EA605}"/>
    <cellStyle name="Total 2 3 5 22" xfId="48309" xr:uid="{841171F1-6D62-4846-8FC5-90E0D8DCC60D}"/>
    <cellStyle name="Total 2 3 5 23" xfId="48432" xr:uid="{0D02EBC8-9F58-478C-A60C-14BEA4CDC42D}"/>
    <cellStyle name="Total 2 3 5 24" xfId="48528" xr:uid="{C74B3B92-390A-468B-AEE1-84FF51901C77}"/>
    <cellStyle name="Total 2 3 5 25" xfId="49896" xr:uid="{844D21AE-6155-4FF4-8756-BC4131818B56}"/>
    <cellStyle name="Total 2 3 5 26" xfId="50030" xr:uid="{C35FFB99-BC7D-4326-ADED-514FA9A95E01}"/>
    <cellStyle name="Total 2 3 5 27" xfId="50131" xr:uid="{BF8455A3-2382-44E2-BFF4-122AFF4078E5}"/>
    <cellStyle name="Total 2 3 5 28" xfId="50222" xr:uid="{5E642707-2D66-417C-8930-51BD259185F3}"/>
    <cellStyle name="Total 2 3 5 29" xfId="51395" xr:uid="{1596D992-3289-4B3B-8ACC-915536D87C15}"/>
    <cellStyle name="Total 2 3 5 3" xfId="13899" xr:uid="{C231564B-4893-40C2-A848-3483B22457A1}"/>
    <cellStyle name="Total 2 3 5 3 2" xfId="22003" xr:uid="{25B1A524-9E83-41C3-8D31-4717489E1A61}"/>
    <cellStyle name="Total 2 3 5 3 2 2" xfId="37191" xr:uid="{F1483D83-6B81-416B-AE8E-6456D17B6842}"/>
    <cellStyle name="Total 2 3 5 3 3" xfId="28157" xr:uid="{3B4CDCD3-7C00-43E8-8CCB-401E057E8EB8}"/>
    <cellStyle name="Total 2 3 5 30" xfId="51517" xr:uid="{D87628F0-2364-477E-9159-8443B7E1AE01}"/>
    <cellStyle name="Total 2 3 5 31" xfId="51613" xr:uid="{D2EE969D-18F7-434B-A6E7-45A53968C74C}"/>
    <cellStyle name="Total 2 3 5 32" xfId="52011" xr:uid="{97885D0C-A490-4BEA-8B12-4A75C835A62B}"/>
    <cellStyle name="Total 2 3 5 33" xfId="52467" xr:uid="{DAB79D0D-472F-423C-9BE8-10671C1DFE1F}"/>
    <cellStyle name="Total 2 3 5 4" xfId="15570" xr:uid="{1365951C-3FC0-467D-9F83-34C76E7D676D}"/>
    <cellStyle name="Total 2 3 5 4 2" xfId="23625" xr:uid="{D425E6E9-592D-4545-BC87-D1384DE11DAA}"/>
    <cellStyle name="Total 2 3 5 4 2 2" xfId="38813" xr:uid="{F2E93C84-E752-4DAD-8BC8-B6E6952BD422}"/>
    <cellStyle name="Total 2 3 5 4 3" xfId="29779" xr:uid="{6BC44395-1C71-40FC-800F-82D480EC0A94}"/>
    <cellStyle name="Total 2 3 5 5" xfId="15320" xr:uid="{920EA595-1AAE-45F6-8693-1C523561BA83}"/>
    <cellStyle name="Total 2 3 5 5 2" xfId="23407" xr:uid="{2AC592D9-9650-480F-B7E0-C4B2B3A94462}"/>
    <cellStyle name="Total 2 3 5 5 2 2" xfId="38595" xr:uid="{C77036A4-8D6D-4DB0-B9D0-99AD9675C213}"/>
    <cellStyle name="Total 2 3 5 5 3" xfId="29561" xr:uid="{8A9878B9-FB25-4E20-B864-221A428198BE}"/>
    <cellStyle name="Total 2 3 5 6" xfId="18214" xr:uid="{6247142D-41C3-41FB-B19B-89A8761B158C}"/>
    <cellStyle name="Total 2 3 5 6 2" xfId="33425" xr:uid="{2131C80E-519E-4AC8-BB6A-5341EAA8C162}"/>
    <cellStyle name="Total 2 3 5 7" xfId="31671" xr:uid="{2615B0A1-648F-42E5-851F-3C35B8A444CB}"/>
    <cellStyle name="Total 2 3 5 8" xfId="44201" xr:uid="{32CB7836-A271-491C-A156-D9C2988EE709}"/>
    <cellStyle name="Total 2 3 5 9" xfId="44380" xr:uid="{FEF46136-7105-4369-8522-4021001526FB}"/>
    <cellStyle name="Total 2 3 6" xfId="8300" xr:uid="{FABEBF8E-55DD-4384-AF58-D3A8C19FCDD4}"/>
    <cellStyle name="Total 2 3 6 10" xfId="44592" xr:uid="{4C441972-F3E5-4723-B180-1608B3C28B20}"/>
    <cellStyle name="Total 2 3 6 11" xfId="44790" xr:uid="{63AE73F3-8345-4032-83FF-49B3A3CBFA14}"/>
    <cellStyle name="Total 2 3 6 12" xfId="44988" xr:uid="{4EA4100C-8968-458B-925C-83770043D925}"/>
    <cellStyle name="Total 2 3 6 13" xfId="45154" xr:uid="{02D9137E-28EC-459F-9471-D40336B56EF6}"/>
    <cellStyle name="Total 2 3 6 14" xfId="45312" xr:uid="{36788B80-F0BF-40B0-A092-47F5F799059A}"/>
    <cellStyle name="Total 2 3 6 15" xfId="45448" xr:uid="{2D1C93E1-C9A0-4254-975E-E390952C45F2}"/>
    <cellStyle name="Total 2 3 6 16" xfId="45551" xr:uid="{03DA7273-043E-4BD1-B141-9DC26369EBA3}"/>
    <cellStyle name="Total 2 3 6 17" xfId="45642" xr:uid="{9AB50550-B4B4-417C-8BC0-FE86E00005BA}"/>
    <cellStyle name="Total 2 3 6 18" xfId="47789" xr:uid="{DA7D9257-BDBC-4E31-8EF5-73B98F85A7D7}"/>
    <cellStyle name="Total 2 3 6 19" xfId="47958" xr:uid="{1ECF1DE4-A3FB-43E6-B22F-29E66C2A7B48}"/>
    <cellStyle name="Total 2 3 6 2" xfId="9772" xr:uid="{9985FEF6-CEEA-4D22-B6FC-5A94E39FBFA8}"/>
    <cellStyle name="Total 2 3 6 2 2" xfId="14817" xr:uid="{7F8E6626-46FA-4AA9-B966-F6E189C81217}"/>
    <cellStyle name="Total 2 3 6 2 2 2" xfId="22904" xr:uid="{357C3C8E-3AF1-4D77-997D-A3D52E817392}"/>
    <cellStyle name="Total 2 3 6 2 2 2 2" xfId="38092" xr:uid="{D7EDFE56-9BBD-47F0-8C7D-F004E174BF6F}"/>
    <cellStyle name="Total 2 3 6 2 2 3" xfId="29058" xr:uid="{792F7B59-AE65-4C6B-9448-222E0A457151}"/>
    <cellStyle name="Total 2 3 6 2 3" xfId="13717" xr:uid="{1E36EF11-5257-4CC5-A09B-C4D82E63EB44}"/>
    <cellStyle name="Total 2 3 6 2 3 2" xfId="21835" xr:uid="{4B203FA0-EE8A-4304-A54C-242FE476A421}"/>
    <cellStyle name="Total 2 3 6 2 3 2 2" xfId="37023" xr:uid="{41BA23FE-645B-46B6-9304-E59DEAEFEB2B}"/>
    <cellStyle name="Total 2 3 6 2 3 3" xfId="27989" xr:uid="{CE54BA00-3B62-457C-97FE-1DA5B63C1775}"/>
    <cellStyle name="Total 2 3 6 2 4" xfId="12598" xr:uid="{87DFB17B-7F51-4DE2-8DFC-D9F956295BDB}"/>
    <cellStyle name="Total 2 3 6 2 4 2" xfId="20995" xr:uid="{0508289A-ABF3-4F2B-A1C4-613B8DFA49BF}"/>
    <cellStyle name="Total 2 3 6 2 4 2 2" xfId="36183" xr:uid="{91BCD3F9-C47D-4258-B36E-6F6CF9651F0E}"/>
    <cellStyle name="Total 2 3 6 2 4 3" xfId="27149" xr:uid="{45C5DED9-BC74-4666-8DED-93D27365AE29}"/>
    <cellStyle name="Total 2 3 6 20" xfId="48065" xr:uid="{13A7CF30-3534-4149-9FBC-1C86AEBD7F80}"/>
    <cellStyle name="Total 2 3 6 21" xfId="48160" xr:uid="{CF4FD51D-ADFF-48DB-A528-3902C28A1288}"/>
    <cellStyle name="Total 2 3 6 22" xfId="48310" xr:uid="{90909F84-E0D4-43D2-AD3D-B0E0D657DDF9}"/>
    <cellStyle name="Total 2 3 6 23" xfId="48433" xr:uid="{44409D93-7CEF-4CE3-8376-B840B8B3F04D}"/>
    <cellStyle name="Total 2 3 6 24" xfId="48529" xr:uid="{6F347B7D-2DA4-4797-8F5D-AE2130360224}"/>
    <cellStyle name="Total 2 3 6 25" xfId="49897" xr:uid="{DB9A94D2-8321-41AC-9588-005C5C73D673}"/>
    <cellStyle name="Total 2 3 6 26" xfId="50031" xr:uid="{35250DFD-AAFC-4521-B322-78DAF53920D2}"/>
    <cellStyle name="Total 2 3 6 27" xfId="50132" xr:uid="{F92CC143-5861-4C29-B404-8DA66A9037D4}"/>
    <cellStyle name="Total 2 3 6 28" xfId="50223" xr:uid="{4E3FC0E2-A0CA-416C-AC25-FB171B7C3F19}"/>
    <cellStyle name="Total 2 3 6 29" xfId="51396" xr:uid="{22579A06-2C08-49AF-B8E0-DFB3B9CE1942}"/>
    <cellStyle name="Total 2 3 6 3" xfId="13900" xr:uid="{2711BB0C-9FE5-42FE-AE9F-B34AC0D5D1D4}"/>
    <cellStyle name="Total 2 3 6 3 2" xfId="22004" xr:uid="{415CDEEC-23E7-4A87-8352-4416DE5F7124}"/>
    <cellStyle name="Total 2 3 6 3 2 2" xfId="37192" xr:uid="{735FB753-F092-4CB1-9764-F03392CE318C}"/>
    <cellStyle name="Total 2 3 6 3 3" xfId="28158" xr:uid="{4035C497-1A5C-4403-867E-C947885B86DD}"/>
    <cellStyle name="Total 2 3 6 30" xfId="51518" xr:uid="{60707E1A-327B-44B1-AF04-E38027A37E8E}"/>
    <cellStyle name="Total 2 3 6 31" xfId="51614" xr:uid="{561322A6-4C91-45DB-994C-95C67D363B9B}"/>
    <cellStyle name="Total 2 3 6 32" xfId="52012" xr:uid="{2625BD9E-02D2-4B15-9F7E-F6319D3550FB}"/>
    <cellStyle name="Total 2 3 6 33" xfId="52468" xr:uid="{95CA6826-0172-4467-B14C-E4A09A73DC1C}"/>
    <cellStyle name="Total 2 3 6 4" xfId="16161" xr:uid="{0CFCDE51-E635-40F0-B5D7-5D8624CDC769}"/>
    <cellStyle name="Total 2 3 6 4 2" xfId="24216" xr:uid="{1643557A-B0E0-4A22-9B2F-D4069604F017}"/>
    <cellStyle name="Total 2 3 6 4 2 2" xfId="39404" xr:uid="{113F2778-200F-444E-B494-B3E14DD35830}"/>
    <cellStyle name="Total 2 3 6 4 3" xfId="30370" xr:uid="{8696DE55-D4AA-4A6E-A383-79F6E26F5473}"/>
    <cellStyle name="Total 2 3 6 5" xfId="15655" xr:uid="{BFF4F044-3D75-4023-8C2D-2C3B8C01FDED}"/>
    <cellStyle name="Total 2 3 6 5 2" xfId="23710" xr:uid="{9250D473-08DD-4CC1-BE86-25DCDCB2DE1F}"/>
    <cellStyle name="Total 2 3 6 5 2 2" xfId="38898" xr:uid="{38D81EE4-83C6-42FB-896B-673F7AE124C2}"/>
    <cellStyle name="Total 2 3 6 5 3" xfId="29864" xr:uid="{CC43BF02-0C87-4360-AB57-6FE53BA783B5}"/>
    <cellStyle name="Total 2 3 6 6" xfId="18213" xr:uid="{FDAC8AE2-3A20-4AAA-9492-F713387A569D}"/>
    <cellStyle name="Total 2 3 6 6 2" xfId="33424" xr:uid="{F15684F4-7304-4E24-BADC-674EE2C29937}"/>
    <cellStyle name="Total 2 3 6 7" xfId="31672" xr:uid="{64E7C8F3-853C-44EE-A8A6-BB54B40DB7BC}"/>
    <cellStyle name="Total 2 3 6 8" xfId="44202" xr:uid="{9D865191-B26C-4E49-A3A8-8E7C1174F89D}"/>
    <cellStyle name="Total 2 3 6 9" xfId="44381" xr:uid="{ACD4BEDD-F44E-4E3C-818F-521414F05C39}"/>
    <cellStyle name="Total 2 3 7" xfId="8301" xr:uid="{3B789779-9121-4045-B5D2-C7D681ED93CB}"/>
    <cellStyle name="Total 2 3 7 10" xfId="44593" xr:uid="{3C99271D-C1D2-4BFE-933F-DF3646FCC107}"/>
    <cellStyle name="Total 2 3 7 11" xfId="44791" xr:uid="{B3876E47-4F12-4F3D-91D2-E98601AF6C11}"/>
    <cellStyle name="Total 2 3 7 12" xfId="44989" xr:uid="{5D9D7863-2A46-483A-B47D-9C39A71A8EB6}"/>
    <cellStyle name="Total 2 3 7 13" xfId="45155" xr:uid="{D22E0601-730E-4B52-8291-7D8C14B73536}"/>
    <cellStyle name="Total 2 3 7 14" xfId="45313" xr:uid="{7C130507-5D5A-4512-82B1-74045BF27942}"/>
    <cellStyle name="Total 2 3 7 15" xfId="45449" xr:uid="{85A23653-6B7E-4760-93FA-BDBCEF84B7B6}"/>
    <cellStyle name="Total 2 3 7 16" xfId="45552" xr:uid="{519F61C4-B50D-4DCA-9D41-AD59309FDAA3}"/>
    <cellStyle name="Total 2 3 7 17" xfId="45643" xr:uid="{858FAFFA-EFB7-4671-B002-F9DEF619A2B9}"/>
    <cellStyle name="Total 2 3 7 18" xfId="47790" xr:uid="{F4D366E1-B360-43E0-914A-9AD9E6C9DD23}"/>
    <cellStyle name="Total 2 3 7 19" xfId="47959" xr:uid="{3F1C3FF8-E878-4E40-8926-9734FEB7A74E}"/>
    <cellStyle name="Total 2 3 7 2" xfId="9773" xr:uid="{DB77579B-3E98-4F8B-9F34-FDFDF9D9CBB3}"/>
    <cellStyle name="Total 2 3 7 2 2" xfId="14818" xr:uid="{34A3A0D8-F528-4ECB-B782-8B12002C1A17}"/>
    <cellStyle name="Total 2 3 7 2 2 2" xfId="22905" xr:uid="{492D18B0-A22D-4C2C-9A43-B8FCA48EF044}"/>
    <cellStyle name="Total 2 3 7 2 2 2 2" xfId="38093" xr:uid="{651294A4-29FF-48CA-BAA7-F18A8DFD1EF0}"/>
    <cellStyle name="Total 2 3 7 2 2 3" xfId="29059" xr:uid="{63DD7443-3D25-41A4-8131-90560A9CA343}"/>
    <cellStyle name="Total 2 3 7 2 3" xfId="12405" xr:uid="{47336387-9168-41CD-8B0D-E7175850B1C7}"/>
    <cellStyle name="Total 2 3 7 2 3 2" xfId="20822" xr:uid="{4D1DA5A7-7C2A-427B-9916-3F068A68D651}"/>
    <cellStyle name="Total 2 3 7 2 3 2 2" xfId="36010" xr:uid="{8EB437C8-0F77-403E-9DB3-518DBE87E5BB}"/>
    <cellStyle name="Total 2 3 7 2 3 3" xfId="26976" xr:uid="{7C33EAEF-24D7-4C4D-8022-1D0F11E674E7}"/>
    <cellStyle name="Total 2 3 7 2 4" xfId="12471" xr:uid="{226A7F8D-B5B5-414A-9BF7-2A40EEC60F18}"/>
    <cellStyle name="Total 2 3 7 2 4 2" xfId="20888" xr:uid="{0EF308F5-47A6-4D55-A58F-C1F65E341C90}"/>
    <cellStyle name="Total 2 3 7 2 4 2 2" xfId="36076" xr:uid="{B242F08C-CD85-4DA0-9FBB-BBE435FEB276}"/>
    <cellStyle name="Total 2 3 7 2 4 3" xfId="27042" xr:uid="{5B69E90A-0EDA-43D6-A5AD-E02FFB97CCA5}"/>
    <cellStyle name="Total 2 3 7 20" xfId="48066" xr:uid="{01DB28C6-FD7D-4CA0-9753-DA86F1648AAC}"/>
    <cellStyle name="Total 2 3 7 21" xfId="48161" xr:uid="{961DF4A6-22B7-4D86-B16E-4D38124BA528}"/>
    <cellStyle name="Total 2 3 7 22" xfId="48311" xr:uid="{D3A399ED-9C32-4725-ABC2-3A84420A78EA}"/>
    <cellStyle name="Total 2 3 7 23" xfId="48434" xr:uid="{ACAA566F-B297-4FBB-865A-BD8337339D95}"/>
    <cellStyle name="Total 2 3 7 24" xfId="48530" xr:uid="{1BDD32C3-9949-414B-B219-3F0D93A1BF34}"/>
    <cellStyle name="Total 2 3 7 25" xfId="49898" xr:uid="{9E1E0DEB-FEA3-448F-B577-B6446D0D3674}"/>
    <cellStyle name="Total 2 3 7 26" xfId="50032" xr:uid="{5037C851-A0AB-4777-A2EC-840EDC18CDAA}"/>
    <cellStyle name="Total 2 3 7 27" xfId="50133" xr:uid="{CE5D7904-3BDA-4126-ABB5-2C3B16E5786D}"/>
    <cellStyle name="Total 2 3 7 28" xfId="50224" xr:uid="{69A349FA-F120-45A3-B786-E1B62FBC9ED2}"/>
    <cellStyle name="Total 2 3 7 29" xfId="51397" xr:uid="{015B78BA-45B8-49A2-9BC7-AAB37AFFD44D}"/>
    <cellStyle name="Total 2 3 7 3" xfId="13901" xr:uid="{789CFC8D-438D-4D6B-A807-ECEF88A69835}"/>
    <cellStyle name="Total 2 3 7 3 2" xfId="22005" xr:uid="{C44C996E-091C-47D2-8EA1-8A8BDCE434E6}"/>
    <cellStyle name="Total 2 3 7 3 2 2" xfId="37193" xr:uid="{B7447779-B1AD-4148-91D8-A0700288ABC3}"/>
    <cellStyle name="Total 2 3 7 3 3" xfId="28159" xr:uid="{D66AA00A-E96F-4E69-9BB6-2C569578A2F6}"/>
    <cellStyle name="Total 2 3 7 30" xfId="51519" xr:uid="{165A2E67-BCBB-45D0-8A92-2655BF6885D2}"/>
    <cellStyle name="Total 2 3 7 31" xfId="51615" xr:uid="{4AB1D791-7EEE-48B0-A880-F4DDD201444B}"/>
    <cellStyle name="Total 2 3 7 32" xfId="52013" xr:uid="{A67FE506-5E1E-4E5A-8D16-F2BCD79CCC6F}"/>
    <cellStyle name="Total 2 3 7 33" xfId="52469" xr:uid="{91798666-93AC-4B76-BFAF-0AF9FEDB6022}"/>
    <cellStyle name="Total 2 3 7 4" xfId="15654" xr:uid="{4E46BAAE-6DD2-44A3-9C12-868FD9F02AC7}"/>
    <cellStyle name="Total 2 3 7 4 2" xfId="23709" xr:uid="{F32F83EC-8AE6-4F0E-AC53-3BE0C04F98B2}"/>
    <cellStyle name="Total 2 3 7 4 2 2" xfId="38897" xr:uid="{34A8D55E-3D4E-4557-835F-E04089BE5FE3}"/>
    <cellStyle name="Total 2 3 7 4 3" xfId="29863" xr:uid="{9F9C6C98-2D6C-463C-AFC1-36660F7BEFAA}"/>
    <cellStyle name="Total 2 3 7 5" xfId="13854" xr:uid="{CB813A82-04CF-43AB-A8B4-93DF1DF57624}"/>
    <cellStyle name="Total 2 3 7 5 2" xfId="21961" xr:uid="{7361AB10-DC3E-4CEE-BAFA-1662D59DFCEA}"/>
    <cellStyle name="Total 2 3 7 5 2 2" xfId="37149" xr:uid="{B1D586B6-A7DC-4BA3-A5CC-D09F516BD81B}"/>
    <cellStyle name="Total 2 3 7 5 3" xfId="28115" xr:uid="{F8194B22-D51A-4F81-85C2-513F5DDCDC2F}"/>
    <cellStyle name="Total 2 3 7 6" xfId="18212" xr:uid="{BD5693FA-08EE-4C65-8545-3EE6145E74DF}"/>
    <cellStyle name="Total 2 3 7 6 2" xfId="33423" xr:uid="{A9EA753F-D6C4-4907-B487-547747A0308C}"/>
    <cellStyle name="Total 2 3 7 7" xfId="31673" xr:uid="{07896F54-297F-4DD7-A8C9-CF3AABA574E5}"/>
    <cellStyle name="Total 2 3 7 8" xfId="44203" xr:uid="{083D8C8C-5179-4BA8-935F-2ACAAD76D22E}"/>
    <cellStyle name="Total 2 3 7 9" xfId="44382" xr:uid="{033E447E-37EB-4A76-9A6D-159E54DB1F80}"/>
    <cellStyle name="Total 2 3 8" xfId="8302" xr:uid="{550BC9EF-2743-4448-ACBD-50F37AE7E750}"/>
    <cellStyle name="Total 2 3 8 10" xfId="44594" xr:uid="{C80E20E5-F5F0-48AF-B802-F4BC21967C59}"/>
    <cellStyle name="Total 2 3 8 11" xfId="44792" xr:uid="{793CB4F0-90FB-40AF-BAE9-7DC5CC5536F7}"/>
    <cellStyle name="Total 2 3 8 12" xfId="44990" xr:uid="{2B9A7283-3808-4C96-B240-F9D32854099B}"/>
    <cellStyle name="Total 2 3 8 13" xfId="45156" xr:uid="{36F9D644-AF1B-418E-AFB1-3FF9BAFBAAE7}"/>
    <cellStyle name="Total 2 3 8 14" xfId="45314" xr:uid="{4E72FFDF-A8F4-4D3F-89D7-2A993E317D51}"/>
    <cellStyle name="Total 2 3 8 15" xfId="45450" xr:uid="{048B66FB-313B-4637-A0EC-ECFBDC3B6C08}"/>
    <cellStyle name="Total 2 3 8 16" xfId="45553" xr:uid="{E5CA57EE-0D6F-432B-8869-EFF740A15DA0}"/>
    <cellStyle name="Total 2 3 8 17" xfId="45644" xr:uid="{773C9859-DE1C-4342-A4C4-E02E1462EAD3}"/>
    <cellStyle name="Total 2 3 8 18" xfId="47791" xr:uid="{29295C66-C367-4B54-A1F7-80AE522FE456}"/>
    <cellStyle name="Total 2 3 8 19" xfId="47960" xr:uid="{CAFAB5B2-3BDA-4AEA-937A-80CABB8593D2}"/>
    <cellStyle name="Total 2 3 8 2" xfId="9774" xr:uid="{9B91D9BC-4183-48F4-BE60-86339835FE79}"/>
    <cellStyle name="Total 2 3 8 2 2" xfId="14819" xr:uid="{0808DACD-D0A4-4203-99CB-B83C396B2C4B}"/>
    <cellStyle name="Total 2 3 8 2 2 2" xfId="22906" xr:uid="{C89D3D55-3F5E-41C2-87FA-62BF3C3545CE}"/>
    <cellStyle name="Total 2 3 8 2 2 2 2" xfId="38094" xr:uid="{3B954549-2CB0-4B81-BBAD-2389A0E8BB21}"/>
    <cellStyle name="Total 2 3 8 2 2 3" xfId="29060" xr:uid="{8AA7773E-6213-426E-B272-EFC1C0163A91}"/>
    <cellStyle name="Total 2 3 8 2 3" xfId="10921" xr:uid="{96B59676-ADD3-47D3-9145-3AC1DE1E5E23}"/>
    <cellStyle name="Total 2 3 8 2 3 2" xfId="19471" xr:uid="{06D0EC3B-6672-4F88-A400-1C7B43655FAE}"/>
    <cellStyle name="Total 2 3 8 2 3 2 2" xfId="34676" xr:uid="{A808AAC6-A775-48F4-9F54-65CD9359083F}"/>
    <cellStyle name="Total 2 3 8 2 3 3" xfId="25719" xr:uid="{F598D7D3-A41A-49AB-A50F-827F46943AFF}"/>
    <cellStyle name="Total 2 3 8 2 4" xfId="11773" xr:uid="{5B371EF4-950E-404B-889D-6A66D442DA8A}"/>
    <cellStyle name="Total 2 3 8 2 4 2" xfId="20278" xr:uid="{C3E5F660-47DF-477F-AAE4-145E8E870BB1}"/>
    <cellStyle name="Total 2 3 8 2 4 2 2" xfId="35466" xr:uid="{8E4E05D4-486B-4A1A-B557-6DEBB039C893}"/>
    <cellStyle name="Total 2 3 8 2 4 3" xfId="26455" xr:uid="{612CCB75-943C-4572-B84D-C922B4C52E90}"/>
    <cellStyle name="Total 2 3 8 20" xfId="48067" xr:uid="{033756F2-9594-4125-80BD-492882B57249}"/>
    <cellStyle name="Total 2 3 8 21" xfId="48162" xr:uid="{6B773248-A2D9-4979-A7DC-CD52321D7409}"/>
    <cellStyle name="Total 2 3 8 22" xfId="48312" xr:uid="{781A4681-40C2-437A-BEA3-BEE3BBADB8C3}"/>
    <cellStyle name="Total 2 3 8 23" xfId="48435" xr:uid="{73C8E65A-73D8-4ADD-A2DD-14A872A4B8E1}"/>
    <cellStyle name="Total 2 3 8 24" xfId="48531" xr:uid="{B9E0CFCA-F5D1-467D-A4B0-6EC7B05CBB97}"/>
    <cellStyle name="Total 2 3 8 25" xfId="49899" xr:uid="{897F03F9-1E49-4116-84BB-15B652B2FBBA}"/>
    <cellStyle name="Total 2 3 8 26" xfId="50033" xr:uid="{EFEA1BB8-9FC3-46BF-9E8F-D3777E4909D3}"/>
    <cellStyle name="Total 2 3 8 27" xfId="50134" xr:uid="{0A65EC45-A1FD-4CBF-99E3-873BD5984A8B}"/>
    <cellStyle name="Total 2 3 8 28" xfId="50225" xr:uid="{E19DE867-4F83-4CB0-A501-AAAF45E0AF3A}"/>
    <cellStyle name="Total 2 3 8 29" xfId="51398" xr:uid="{514AA7F4-5CE9-4953-AFD4-2FFC16E08148}"/>
    <cellStyle name="Total 2 3 8 3" xfId="13902" xr:uid="{AF3CA949-2406-43CE-BB90-B69B93873A6E}"/>
    <cellStyle name="Total 2 3 8 3 2" xfId="22006" xr:uid="{2DD83D85-7A5F-4D51-8038-3EA5B67E7591}"/>
    <cellStyle name="Total 2 3 8 3 2 2" xfId="37194" xr:uid="{08B36769-75BF-4407-BADB-012605792797}"/>
    <cellStyle name="Total 2 3 8 3 3" xfId="28160" xr:uid="{B17592B1-C614-4790-8E5C-C5A82050706F}"/>
    <cellStyle name="Total 2 3 8 30" xfId="51520" xr:uid="{07BE228F-F672-4DE7-8FC7-3E58C607E537}"/>
    <cellStyle name="Total 2 3 8 31" xfId="51616" xr:uid="{21633BBD-9445-40AF-895D-5B5730B7CD14}"/>
    <cellStyle name="Total 2 3 8 32" xfId="52014" xr:uid="{1D322AFE-6BC6-43B8-A048-725159B05E94}"/>
    <cellStyle name="Total 2 3 8 33" xfId="52470" xr:uid="{9684537B-4E54-493B-9E24-BC725B32D30B}"/>
    <cellStyle name="Total 2 3 8 4" xfId="10910" xr:uid="{BF29035C-0047-4624-A631-E4E5D26CA5E0}"/>
    <cellStyle name="Total 2 3 8 4 2" xfId="19460" xr:uid="{74FABB05-32EF-47F2-A26E-44E41DED2847}"/>
    <cellStyle name="Total 2 3 8 4 2 2" xfId="34665" xr:uid="{C7C2DA72-552B-4268-A5DE-259AAF33A17F}"/>
    <cellStyle name="Total 2 3 8 4 3" xfId="25708" xr:uid="{4B1F6499-9B70-45BE-A0F3-6F2400C5B492}"/>
    <cellStyle name="Total 2 3 8 5" xfId="13523" xr:uid="{CC2EF12A-083F-42F2-9BC0-BDCD075F641B}"/>
    <cellStyle name="Total 2 3 8 5 2" xfId="21676" xr:uid="{9423CA6F-B90D-4DE1-A21F-A215C129620F}"/>
    <cellStyle name="Total 2 3 8 5 2 2" xfId="36864" xr:uid="{EB205B15-F59B-46D4-B505-B871564E3C65}"/>
    <cellStyle name="Total 2 3 8 5 3" xfId="27830" xr:uid="{12F116D5-0E11-4FFF-A40F-6BBDB141C72D}"/>
    <cellStyle name="Total 2 3 8 6" xfId="18211" xr:uid="{B5BC4E23-B442-41BF-88D5-7224EDF464B3}"/>
    <cellStyle name="Total 2 3 8 6 2" xfId="33422" xr:uid="{5926DAC9-A1E7-4B59-BD1A-C055195A81F8}"/>
    <cellStyle name="Total 2 3 8 7" xfId="31674" xr:uid="{683C7DB4-156B-4E73-8AED-4B13339815D6}"/>
    <cellStyle name="Total 2 3 8 8" xfId="44204" xr:uid="{9934F9FE-F120-4729-90E3-C774FE0CA175}"/>
    <cellStyle name="Total 2 3 8 9" xfId="44383" xr:uid="{657B2082-9478-4683-8A2B-7F665437F45E}"/>
    <cellStyle name="Total 2 3 9" xfId="8303" xr:uid="{38FF3C68-2568-4876-A381-E5566E419D8E}"/>
    <cellStyle name="Total 2 3 9 10" xfId="44595" xr:uid="{58D620CB-3275-48DB-B544-027DA5388C6D}"/>
    <cellStyle name="Total 2 3 9 11" xfId="44793" xr:uid="{7B66063D-637D-49D1-8267-0850EE8AA4B5}"/>
    <cellStyle name="Total 2 3 9 12" xfId="44991" xr:uid="{43BD247A-D389-417A-81A3-8B8F9D4D3104}"/>
    <cellStyle name="Total 2 3 9 13" xfId="45157" xr:uid="{7C7F51D8-0DD8-473F-9B9B-F6B34F303D4A}"/>
    <cellStyle name="Total 2 3 9 14" xfId="45315" xr:uid="{A9EEA38A-37FD-43AD-B55C-A0997C0E5EEC}"/>
    <cellStyle name="Total 2 3 9 15" xfId="45451" xr:uid="{2594444E-8316-4A8C-AE18-E8BE7F22AB0A}"/>
    <cellStyle name="Total 2 3 9 16" xfId="45554" xr:uid="{DE479CDA-06B6-49F3-9445-CDF32740A43D}"/>
    <cellStyle name="Total 2 3 9 17" xfId="45645" xr:uid="{2123E984-C655-46F5-8B24-214BC66611F3}"/>
    <cellStyle name="Total 2 3 9 18" xfId="47792" xr:uid="{ABDF1FF4-78DA-44D4-B984-8285751E83E6}"/>
    <cellStyle name="Total 2 3 9 19" xfId="47961" xr:uid="{D840CED4-91A5-472A-A65A-F2813E9DE489}"/>
    <cellStyle name="Total 2 3 9 2" xfId="9775" xr:uid="{84EA2F36-EF2F-4139-946A-C170DD54D7AA}"/>
    <cellStyle name="Total 2 3 9 2 2" xfId="14820" xr:uid="{23103891-C32E-4C4C-877F-77352932D35A}"/>
    <cellStyle name="Total 2 3 9 2 2 2" xfId="22907" xr:uid="{C5A562A1-C4AF-4F30-AB14-79103833E6CE}"/>
    <cellStyle name="Total 2 3 9 2 2 2 2" xfId="38095" xr:uid="{87B5248B-DDB4-4243-8347-776B653FD52B}"/>
    <cellStyle name="Total 2 3 9 2 2 3" xfId="29061" xr:uid="{8EBFC4F0-C604-4CD6-B85C-B9E4DE0FEEA4}"/>
    <cellStyle name="Total 2 3 9 2 3" xfId="10602" xr:uid="{A3CA07F1-BC9A-43CA-96C4-F64810A33506}"/>
    <cellStyle name="Total 2 3 9 2 3 2" xfId="19152" xr:uid="{03B44B21-7696-4961-B8EE-8D16DE769ECF}"/>
    <cellStyle name="Total 2 3 9 2 3 2 2" xfId="34357" xr:uid="{F3615C86-99F1-498F-B8BA-E0458D82315A}"/>
    <cellStyle name="Total 2 3 9 2 3 3" xfId="25400" xr:uid="{EB39508B-A843-4A4E-994B-E5495AF6EB87}"/>
    <cellStyle name="Total 2 3 9 2 4" xfId="14855" xr:uid="{A697B395-77E5-48E4-AD29-1C4A664C4655}"/>
    <cellStyle name="Total 2 3 9 2 4 2" xfId="22942" xr:uid="{670B695D-73E5-4A12-B50E-3CF258719F01}"/>
    <cellStyle name="Total 2 3 9 2 4 2 2" xfId="38130" xr:uid="{782C701D-818C-47B5-99E0-2139663534BB}"/>
    <cellStyle name="Total 2 3 9 2 4 3" xfId="29096" xr:uid="{3CDF6832-B699-4085-B2FE-F1251E423A4F}"/>
    <cellStyle name="Total 2 3 9 20" xfId="48068" xr:uid="{9BDACF64-42F5-4B78-BD0B-E17033DAFBBD}"/>
    <cellStyle name="Total 2 3 9 21" xfId="48163" xr:uid="{0D1420E0-5019-4120-81D3-5EC47FE65A96}"/>
    <cellStyle name="Total 2 3 9 22" xfId="48313" xr:uid="{57079D30-8FE5-4C35-ABD4-ABC77B794204}"/>
    <cellStyle name="Total 2 3 9 23" xfId="48436" xr:uid="{8B923569-7564-488F-A79F-358BBC9A369B}"/>
    <cellStyle name="Total 2 3 9 24" xfId="48532" xr:uid="{CE33880C-E746-4E14-8852-0E49147686BA}"/>
    <cellStyle name="Total 2 3 9 25" xfId="49900" xr:uid="{C26A963A-7F45-4020-8977-6A8DD79E893F}"/>
    <cellStyle name="Total 2 3 9 26" xfId="50034" xr:uid="{EEE9FBE0-C88F-4CAB-A183-F50BC9C66C62}"/>
    <cellStyle name="Total 2 3 9 27" xfId="50135" xr:uid="{46E0C135-D3DF-4948-8E41-73FA109380C9}"/>
    <cellStyle name="Total 2 3 9 28" xfId="50226" xr:uid="{B4E26BED-6502-4A12-896D-7E0BEABEC2B0}"/>
    <cellStyle name="Total 2 3 9 29" xfId="51399" xr:uid="{BE0A3F6F-61F1-4B90-BBCF-441A9212DFCE}"/>
    <cellStyle name="Total 2 3 9 3" xfId="13903" xr:uid="{83000851-EF04-40B9-AEBD-0770B7844719}"/>
    <cellStyle name="Total 2 3 9 3 2" xfId="22007" xr:uid="{B9DB593F-F993-4AD4-A27B-2A2D697B2B93}"/>
    <cellStyle name="Total 2 3 9 3 2 2" xfId="37195" xr:uid="{15BCAAF1-D6D4-4C88-8274-16CB6C344124}"/>
    <cellStyle name="Total 2 3 9 3 3" xfId="28161" xr:uid="{DAD4E38F-7647-45E4-90E3-5A54BFAB389A}"/>
    <cellStyle name="Total 2 3 9 30" xfId="51521" xr:uid="{595F2F6A-9BD7-4DCE-B385-A00F6D53E1DD}"/>
    <cellStyle name="Total 2 3 9 31" xfId="51617" xr:uid="{C6589476-CC30-48F7-9C90-67CB35D94142}"/>
    <cellStyle name="Total 2 3 9 32" xfId="52015" xr:uid="{EB04FC69-B524-400C-95A3-03CF44E0A291}"/>
    <cellStyle name="Total 2 3 9 33" xfId="52471" xr:uid="{89E4775A-5B71-4DBA-A3C8-E06F46C4D444}"/>
    <cellStyle name="Total 2 3 9 4" xfId="12355" xr:uid="{B822BA36-F6C2-4363-9523-495FAA3F333A}"/>
    <cellStyle name="Total 2 3 9 4 2" xfId="20776" xr:uid="{2D16E8D8-22C7-4753-870D-9E59F5C68703}"/>
    <cellStyle name="Total 2 3 9 4 2 2" xfId="35964" xr:uid="{8F326D65-CBE9-4C19-A3D2-746A8B85FFAB}"/>
    <cellStyle name="Total 2 3 9 4 3" xfId="26930" xr:uid="{CE3E82FE-E409-4304-8496-5D52F00802EA}"/>
    <cellStyle name="Total 2 3 9 5" xfId="15562" xr:uid="{A7F75773-A26D-4A20-B174-8CF43705CAC7}"/>
    <cellStyle name="Total 2 3 9 5 2" xfId="23617" xr:uid="{9A43D640-D33A-48F8-ABCD-A30D0E025213}"/>
    <cellStyle name="Total 2 3 9 5 2 2" xfId="38805" xr:uid="{4D4AE732-9494-418F-B741-603739C4377F}"/>
    <cellStyle name="Total 2 3 9 5 3" xfId="29771" xr:uid="{DB919DC1-C07C-4EEE-B28F-8BE4D1563B2A}"/>
    <cellStyle name="Total 2 3 9 6" xfId="18210" xr:uid="{2E172A44-0F06-483C-A719-3107A960C059}"/>
    <cellStyle name="Total 2 3 9 6 2" xfId="33421" xr:uid="{2B31A27B-D194-47F3-991C-CCD73A8B1606}"/>
    <cellStyle name="Total 2 3 9 7" xfId="31675" xr:uid="{B085D4B5-73B0-4A0C-BDAD-2F34D23BA113}"/>
    <cellStyle name="Total 2 3 9 8" xfId="44205" xr:uid="{4C41E04E-7184-4965-86D4-3095E6AFBEDA}"/>
    <cellStyle name="Total 2 3 9 9" xfId="44384" xr:uid="{C7459A01-5B13-4B19-BF49-9AC9AF3CFB33}"/>
    <cellStyle name="Total 2 30" xfId="45338" xr:uid="{8976D26D-C604-46D6-8CCF-BE2A86041D6F}"/>
    <cellStyle name="Total 2 31" xfId="45474" xr:uid="{A5A87D05-8622-48E7-8695-034657DE5613}"/>
    <cellStyle name="Total 2 32" xfId="45699" xr:uid="{C21959C7-4659-45F7-9EA4-F94A6BFBF4E9}"/>
    <cellStyle name="Total 2 33" xfId="47735" xr:uid="{7F2A7EDE-3612-4181-9491-06AC0DD03786}"/>
    <cellStyle name="Total 2 34" xfId="48188" xr:uid="{0A200F28-D7C9-4DFB-A9DD-CF6C2AE44A4A}"/>
    <cellStyle name="Total 2 35" xfId="48336" xr:uid="{BCA842A2-42A1-4812-A699-DBC8ECFE4092}"/>
    <cellStyle name="Total 2 36" xfId="48456" xr:uid="{E7738473-EB14-4831-833A-BE13B65F6276}"/>
    <cellStyle name="Total 2 37" xfId="48579" xr:uid="{A5662D64-B114-497C-BEA7-9E11F8D6AF5B}"/>
    <cellStyle name="Total 2 38" xfId="49913" xr:uid="{0594182E-A3C0-4EF1-8F5F-1524F3110DBB}"/>
    <cellStyle name="Total 2 39" xfId="50057" xr:uid="{6DF90645-F58D-4412-8D42-59774E3B4DFA}"/>
    <cellStyle name="Total 2 4" xfId="8304" xr:uid="{2692213D-B643-4EE8-B136-B342AF2AF587}"/>
    <cellStyle name="Total 2 4 2" xfId="9172" xr:uid="{7F7422CD-1A6D-47D0-BE9A-42525A6E3620}"/>
    <cellStyle name="Total 2 4 3" xfId="9776" xr:uid="{B316D145-AF70-4B57-8152-0EB3995158A9}"/>
    <cellStyle name="Total 2 4 3 2" xfId="14821" xr:uid="{9586D705-6F79-4CF3-8136-375219E926EB}"/>
    <cellStyle name="Total 2 4 3 2 2" xfId="22908" xr:uid="{60FD3FD7-5F14-4EE5-B009-78E2395B3BC8}"/>
    <cellStyle name="Total 2 4 3 2 2 2" xfId="38096" xr:uid="{CE0A4F28-2449-47CF-847A-40E438D22CA1}"/>
    <cellStyle name="Total 2 4 3 2 3" xfId="29062" xr:uid="{422629D0-E146-4B57-8041-CD5FAE5D656D}"/>
    <cellStyle name="Total 2 4 3 3" xfId="11279" xr:uid="{D6AE9B75-AE12-4FD2-926E-530F1560426C}"/>
    <cellStyle name="Total 2 4 3 3 2" xfId="19829" xr:uid="{D7C13A4F-5414-4FB6-BDA1-23CD7AB3AFA6}"/>
    <cellStyle name="Total 2 4 3 3 2 2" xfId="35034" xr:uid="{707D073A-D176-4DDA-92F7-8C5141462CA1}"/>
    <cellStyle name="Total 2 4 3 3 3" xfId="26077" xr:uid="{3EF3F090-AA62-44D2-AC40-3D555E78F2C9}"/>
    <cellStyle name="Total 2 4 3 4" xfId="11775" xr:uid="{69E9CED3-82E5-4E6A-855D-9AC72529514E}"/>
    <cellStyle name="Total 2 4 3 4 2" xfId="20280" xr:uid="{8C9A2DCD-05DD-4F68-9887-7053B25BA03F}"/>
    <cellStyle name="Total 2 4 3 4 2 2" xfId="35468" xr:uid="{08D63B6C-A997-4853-A76F-1178FB2F9508}"/>
    <cellStyle name="Total 2 4 3 4 3" xfId="26456" xr:uid="{4E413574-8DBA-4EE1-9ED2-BE0D32242E74}"/>
    <cellStyle name="Total 2 4 4" xfId="13904" xr:uid="{BE82029A-3901-4E22-A40B-6A4E98CE3821}"/>
    <cellStyle name="Total 2 4 4 2" xfId="12576" xr:uid="{E7C6AE0A-8385-41CC-8E69-10917F724067}"/>
    <cellStyle name="Total 2 4 4 2 2" xfId="20975" xr:uid="{24DD6FDA-D6B6-4D23-962D-0B58B2538E21}"/>
    <cellStyle name="Total 2 4 4 2 2 2" xfId="36163" xr:uid="{BC0D5CF8-1999-442D-936F-4EC8234B6149}"/>
    <cellStyle name="Total 2 4 4 2 3" xfId="27129" xr:uid="{B5FB7887-C495-4D58-8F0D-ABCB53EC45B5}"/>
    <cellStyle name="Total 2 4 4 3" xfId="10612" xr:uid="{1BA06431-293B-4133-92F8-A45DF8948724}"/>
    <cellStyle name="Total 2 4 4 3 2" xfId="19162" xr:uid="{C13DDC72-9E47-4875-BFD4-B2C4FA584BC3}"/>
    <cellStyle name="Total 2 4 4 3 2 2" xfId="34367" xr:uid="{7189645F-773F-479C-BE0A-825251E6B5AD}"/>
    <cellStyle name="Total 2 4 4 3 3" xfId="25410" xr:uid="{C31FD65A-7EE2-4AC6-AC92-7A1459808426}"/>
    <cellStyle name="Total 2 4 4 4" xfId="22008" xr:uid="{24F265C6-F5C8-4F52-8BF9-4512CDFF7848}"/>
    <cellStyle name="Total 2 4 4 4 2" xfId="37196" xr:uid="{3ACA4CE1-7888-440B-829D-E9D05EB67A3D}"/>
    <cellStyle name="Total 2 4 4 5" xfId="28162" xr:uid="{9DDFDAB6-31DD-4EF9-9839-BABF92FC7747}"/>
    <cellStyle name="Total 2 4 5" xfId="18209" xr:uid="{79638090-07ED-448E-8807-E34CE388D45D}"/>
    <cellStyle name="Total 2 4 5 2" xfId="33420" xr:uid="{C507F37A-BECD-42EA-8F08-61B7164FC12C}"/>
    <cellStyle name="Total 2 4 6" xfId="31676" xr:uid="{E4F6BB65-BBC3-4174-AC37-EA58AA9D589F}"/>
    <cellStyle name="Total 2 40" xfId="50265" xr:uid="{06C3EE64-0980-43E5-B650-7AA71E3D04D4}"/>
    <cellStyle name="Total 2 41" xfId="51421" xr:uid="{DC99DC4A-D824-4B5E-AB68-DF811F2B40F9}"/>
    <cellStyle name="Total 2 42" xfId="51541" xr:uid="{08DA8E94-61D7-435B-97ED-63C07F54AC45}"/>
    <cellStyle name="Total 2 43" xfId="51805" xr:uid="{9CE39FA2-5F55-4DB6-9536-BF35AAE18D21}"/>
    <cellStyle name="Total 2 44" xfId="52446" xr:uid="{2155F42A-4D4F-4A6A-8370-65B2F0E7AAA4}"/>
    <cellStyle name="Total 2 5" xfId="8305" xr:uid="{657F4ACE-B65A-4522-9E80-6CE820BE43BD}"/>
    <cellStyle name="Total 2 5 10" xfId="9447" xr:uid="{7E9F25B7-3092-43DA-8C7B-0D60695D982A}"/>
    <cellStyle name="Total 2 5 10 2" xfId="14592" xr:uid="{E3B36BBF-C742-4BAC-8413-2725606234A3}"/>
    <cellStyle name="Total 2 5 10 2 2" xfId="22679" xr:uid="{A5F11811-9B31-46D0-9F30-56F6B8099F81}"/>
    <cellStyle name="Total 2 5 10 2 2 2" xfId="37867" xr:uid="{E1425B17-52EB-43D2-89F0-8267F139F753}"/>
    <cellStyle name="Total 2 5 10 2 3" xfId="28833" xr:uid="{874949CE-14F9-415E-B9A7-7F837E9B139D}"/>
    <cellStyle name="Total 2 5 10 3" xfId="13712" xr:uid="{67D0ECD0-64D1-4A35-9A12-E9052FA40B9D}"/>
    <cellStyle name="Total 2 5 10 3 2" xfId="21830" xr:uid="{BC1B7C72-D411-4FB5-A50E-D91D62010204}"/>
    <cellStyle name="Total 2 5 10 3 2 2" xfId="37018" xr:uid="{3938CF1F-E631-418B-B10B-AF81115FF6F7}"/>
    <cellStyle name="Total 2 5 10 3 3" xfId="27984" xr:uid="{7C55BF10-2214-4C24-AFC2-C0D2AC896EBD}"/>
    <cellStyle name="Total 2 5 10 4" xfId="16200" xr:uid="{7CC3C339-9E92-483D-A5F4-55837BF123D6}"/>
    <cellStyle name="Total 2 5 10 4 2" xfId="24255" xr:uid="{80D94AB3-C551-4BCE-BEFB-F89505B9E29C}"/>
    <cellStyle name="Total 2 5 10 4 2 2" xfId="39443" xr:uid="{D5756876-44E2-49E5-8012-59246E14D884}"/>
    <cellStyle name="Total 2 5 10 4 3" xfId="30409" xr:uid="{74D4D868-FEFE-4497-8513-2A7D9EDECA75}"/>
    <cellStyle name="Total 2 5 11" xfId="13905" xr:uid="{277DEFA0-49D3-4F86-864E-B3DACD21700A}"/>
    <cellStyle name="Total 2 5 12" xfId="11290" xr:uid="{CC400A3C-5AC8-490F-936A-144641E82982}"/>
    <cellStyle name="Total 2 5 12 2" xfId="19840" xr:uid="{43517869-8DA3-460B-ACAB-DAB1E7CA0E52}"/>
    <cellStyle name="Total 2 5 12 2 2" xfId="35045" xr:uid="{EEBB6575-1260-4CF8-860F-30B1461B603C}"/>
    <cellStyle name="Total 2 5 12 3" xfId="26088" xr:uid="{31D70218-0D94-47F2-859F-B635F75802B1}"/>
    <cellStyle name="Total 2 5 13" xfId="12552" xr:uid="{D5CA74D2-DB4C-419B-94AC-EC873E6F5762}"/>
    <cellStyle name="Total 2 5 13 2" xfId="20955" xr:uid="{D25B3A13-99F5-4053-9894-07098E79E5F9}"/>
    <cellStyle name="Total 2 5 13 2 2" xfId="36143" xr:uid="{F7F288C0-0BBB-4ED0-88C9-238FABD38DBA}"/>
    <cellStyle name="Total 2 5 13 3" xfId="27109" xr:uid="{A40DEE83-5C38-4A44-BBDB-A232133E89E1}"/>
    <cellStyle name="Total 2 5 14" xfId="13123" xr:uid="{892820AC-6F57-46C2-BE6A-F724AD6F1176}"/>
    <cellStyle name="Total 2 5 14 2" xfId="21438" xr:uid="{21D20D76-7075-4177-86F6-97928D859352}"/>
    <cellStyle name="Total 2 5 14 2 2" xfId="36626" xr:uid="{490D8532-F560-49A2-A4B8-BF7418DF38C3}"/>
    <cellStyle name="Total 2 5 14 3" xfId="27592" xr:uid="{BD33F0A2-D473-4CB2-88C4-020B0DEC6C2F}"/>
    <cellStyle name="Total 2 5 15" xfId="13220" xr:uid="{1CEC6321-1552-4C47-A950-BD0D0AFEB25A}"/>
    <cellStyle name="Total 2 5 15 2" xfId="21504" xr:uid="{1F16B44A-FB58-4927-8A51-796BF4D9DA8B}"/>
    <cellStyle name="Total 2 5 15 2 2" xfId="36692" xr:uid="{E1CF43C9-EA47-430B-9AE2-7694718AC95C}"/>
    <cellStyle name="Total 2 5 15 3" xfId="27658" xr:uid="{F8201466-4FB4-4324-9892-F985AE037533}"/>
    <cellStyle name="Total 2 5 16" xfId="42092" xr:uid="{037C5B62-D3F8-48B8-8B25-5AA1442B8376}"/>
    <cellStyle name="Total 2 5 17" xfId="43648" xr:uid="{A352C810-917A-43BA-BBE3-088E01915894}"/>
    <cellStyle name="Total 2 5 18" xfId="41411" xr:uid="{F915E99E-6C97-450B-AD77-F0943D8D624E}"/>
    <cellStyle name="Total 2 5 19" xfId="43442" xr:uid="{1272A3CE-2BF7-4296-8E2E-473D9E6E746B}"/>
    <cellStyle name="Total 2 5 2" xfId="8306" xr:uid="{C17F6057-DC1D-471B-B7F1-ECB36C714F1D}"/>
    <cellStyle name="Total 2 5 2 10" xfId="11154" xr:uid="{05AF03EF-7BB1-4CFF-84D5-04E77F8C5DE1}"/>
    <cellStyle name="Total 2 5 2 10 2" xfId="19704" xr:uid="{B047FA97-5B02-4810-835A-7BC5C267570E}"/>
    <cellStyle name="Total 2 5 2 10 2 2" xfId="34909" xr:uid="{88EEC931-9BEB-4C0B-9F86-FC4CF0E884EF}"/>
    <cellStyle name="Total 2 5 2 10 3" xfId="25952" xr:uid="{103A9C00-92AD-4182-A857-25AE6DBAC447}"/>
    <cellStyle name="Total 2 5 2 11" xfId="18208" xr:uid="{9CE215C1-AFDD-4631-933D-324F9D2BC089}"/>
    <cellStyle name="Total 2 5 2 11 2" xfId="33419" xr:uid="{F9B42E35-286F-4352-8007-1F0FA97F27AB}"/>
    <cellStyle name="Total 2 5 2 12" xfId="31677" xr:uid="{C1A59089-30DA-4BC1-BEE8-9A4085AA1717}"/>
    <cellStyle name="Total 2 5 2 13" xfId="44206" xr:uid="{25DC07FF-A071-4824-9562-10F0F6CEC8AF}"/>
    <cellStyle name="Total 2 5 2 14" xfId="44385" xr:uid="{EB62046B-52A9-458E-ACCA-59DC65F59BC8}"/>
    <cellStyle name="Total 2 5 2 15" xfId="44596" xr:uid="{3D86F960-12C6-4547-8473-832811D83084}"/>
    <cellStyle name="Total 2 5 2 16" xfId="44794" xr:uid="{8F84CEA2-1897-4207-B121-3DD9F1DF6399}"/>
    <cellStyle name="Total 2 5 2 17" xfId="44992" xr:uid="{209DFB20-7C80-4310-862A-2A7CD0833942}"/>
    <cellStyle name="Total 2 5 2 18" xfId="45158" xr:uid="{6E0447CD-1AA5-46DB-87A8-7CA861B26664}"/>
    <cellStyle name="Total 2 5 2 19" xfId="45316" xr:uid="{846E579D-F195-4326-A024-001D1F4180B3}"/>
    <cellStyle name="Total 2 5 2 2" xfId="8307" xr:uid="{E6BC69DF-1065-4545-9CBD-8100C048FEFF}"/>
    <cellStyle name="Total 2 5 2 2 2" xfId="8308" xr:uid="{3657B329-0258-4A38-8B1C-0260917EB522}"/>
    <cellStyle name="Total 2 5 2 2 2 10" xfId="31678" xr:uid="{5BC0F66A-FFD1-4D0A-BDB4-868A791B6852}"/>
    <cellStyle name="Total 2 5 2 2 2 11" xfId="44207" xr:uid="{BC120A24-A4EC-46E4-896A-825747D68E26}"/>
    <cellStyle name="Total 2 5 2 2 2 12" xfId="44387" xr:uid="{6F8D35E7-B95F-40A9-9D35-9D4D98BD2A44}"/>
    <cellStyle name="Total 2 5 2 2 2 13" xfId="44598" xr:uid="{4CFAC7A6-D108-4969-8F4E-F8A418B5CD95}"/>
    <cellStyle name="Total 2 5 2 2 2 14" xfId="44796" xr:uid="{28C7A1D3-6AAB-4CB5-B57B-CB0DF7FBFDA3}"/>
    <cellStyle name="Total 2 5 2 2 2 15" xfId="44993" xr:uid="{68371F7A-C2BF-4D5D-9F11-FE863B5AD3C7}"/>
    <cellStyle name="Total 2 5 2 2 2 16" xfId="45159" xr:uid="{7BC4F8D2-C109-4AF0-99CE-8345EF4D91A8}"/>
    <cellStyle name="Total 2 5 2 2 2 17" xfId="45317" xr:uid="{06BAE552-9085-4CA3-8895-C80812BDD044}"/>
    <cellStyle name="Total 2 5 2 2 2 18" xfId="45453" xr:uid="{B766C835-6AB1-4F1B-910C-94853624F414}"/>
    <cellStyle name="Total 2 5 2 2 2 19" xfId="45556" xr:uid="{CB26FE6C-434F-4865-84E8-EEF22D251BBA}"/>
    <cellStyle name="Total 2 5 2 2 2 2" xfId="8309" xr:uid="{00E2C150-8A88-4593-88A5-2DE077060EC6}"/>
    <cellStyle name="Total 2 5 2 2 2 20" xfId="45647" xr:uid="{1798C4FA-5147-4D51-9752-38241C9518DE}"/>
    <cellStyle name="Total 2 5 2 2 2 21" xfId="47794" xr:uid="{1F5F1EB0-5572-46D0-BCD6-89ED44B48594}"/>
    <cellStyle name="Total 2 5 2 2 2 22" xfId="47963" xr:uid="{92968846-49ED-4ECB-9216-4ED21AB899CE}"/>
    <cellStyle name="Total 2 5 2 2 2 23" xfId="48070" xr:uid="{ABAB7565-201B-471F-9AC5-3C9D0C09FB06}"/>
    <cellStyle name="Total 2 5 2 2 2 24" xfId="48165" xr:uid="{4042F7C3-4B43-44B5-A690-D106475AA211}"/>
    <cellStyle name="Total 2 5 2 2 2 25" xfId="48315" xr:uid="{174F0481-3D52-405B-BB29-67F748D1F0D2}"/>
    <cellStyle name="Total 2 5 2 2 2 26" xfId="48438" xr:uid="{D4B87012-3EF1-4EF8-BFFF-1AEE13E4CADD}"/>
    <cellStyle name="Total 2 5 2 2 2 27" xfId="48534" xr:uid="{B1357389-DBAC-4E60-8655-0836C8954F49}"/>
    <cellStyle name="Total 2 5 2 2 2 28" xfId="49902" xr:uid="{BEF362C9-93CB-4685-A1EA-288CF23A89A4}"/>
    <cellStyle name="Total 2 5 2 2 2 29" xfId="50036" xr:uid="{AA89FA84-BEB3-4671-A91E-EA432533615C}"/>
    <cellStyle name="Total 2 5 2 2 2 3" xfId="8310" xr:uid="{D515627E-5E5C-46BC-9E4C-6D820EB6F1D9}"/>
    <cellStyle name="Total 2 5 2 2 2 30" xfId="50137" xr:uid="{215E0BBC-91AD-4206-8AF8-9C9473A15B17}"/>
    <cellStyle name="Total 2 5 2 2 2 31" xfId="50228" xr:uid="{250632FB-A591-4101-B491-45CBB3DEA35B}"/>
    <cellStyle name="Total 2 5 2 2 2 32" xfId="51401" xr:uid="{95ACD27D-3F1E-4128-815F-ADCF1797B7F1}"/>
    <cellStyle name="Total 2 5 2 2 2 33" xfId="51523" xr:uid="{A1BD173F-B3CD-40BD-BE59-8243D1EF38AD}"/>
    <cellStyle name="Total 2 5 2 2 2 34" xfId="51619" xr:uid="{37824706-1E8A-418E-8682-FD3AA4F16655}"/>
    <cellStyle name="Total 2 5 2 2 2 35" xfId="52017" xr:uid="{0D32F1EA-644B-452F-99B6-409AF8864A6F}"/>
    <cellStyle name="Total 2 5 2 2 2 36" xfId="52474" xr:uid="{E725F4E4-313E-4072-ADEE-09A8EF549861}"/>
    <cellStyle name="Total 2 5 2 2 2 4" xfId="8311" xr:uid="{338A6E8B-49A3-4A51-A2FA-4B59CEFC5D8A}"/>
    <cellStyle name="Total 2 5 2 2 2 5" xfId="9778" xr:uid="{470FC3F9-A434-4487-B0DE-CE42D3132785}"/>
    <cellStyle name="Total 2 5 2 2 2 5 2" xfId="14823" xr:uid="{08828EDF-236B-47F9-962D-38EA1C7D0983}"/>
    <cellStyle name="Total 2 5 2 2 2 5 2 2" xfId="22910" xr:uid="{E88F31FC-5210-4742-B4C3-8895A7411869}"/>
    <cellStyle name="Total 2 5 2 2 2 5 2 2 2" xfId="38098" xr:uid="{40418057-3240-477B-8202-E2C8A7C82931}"/>
    <cellStyle name="Total 2 5 2 2 2 5 2 3" xfId="29064" xr:uid="{E5072ADF-9154-4F7A-9BA2-2CD6FD2A36B9}"/>
    <cellStyle name="Total 2 5 2 2 2 5 3" xfId="11834" xr:uid="{F64F54A7-9020-4112-9D06-1DB6C847D52C}"/>
    <cellStyle name="Total 2 5 2 2 2 5 3 2" xfId="20331" xr:uid="{7B219E18-E583-4C38-8828-6D01C66E6024}"/>
    <cellStyle name="Total 2 5 2 2 2 5 3 2 2" xfId="35519" xr:uid="{B6D08C28-388A-412F-AF76-1253F34DC004}"/>
    <cellStyle name="Total 2 5 2 2 2 5 3 3" xfId="26501" xr:uid="{0AB3D885-7DB4-4051-876B-FDB901FB2949}"/>
    <cellStyle name="Total 2 5 2 2 2 5 4" xfId="16040" xr:uid="{260C950B-265D-443C-B6FE-E148AA49D7D1}"/>
    <cellStyle name="Total 2 5 2 2 2 5 4 2" xfId="24095" xr:uid="{20108807-E2D3-4530-B549-C1F7872C4A60}"/>
    <cellStyle name="Total 2 5 2 2 2 5 4 2 2" xfId="39283" xr:uid="{6F64B9F3-29C0-43E5-9CAB-76B81613F2C8}"/>
    <cellStyle name="Total 2 5 2 2 2 5 4 3" xfId="30249" xr:uid="{822C272D-DC3D-4292-993A-B20E05981DD0}"/>
    <cellStyle name="Total 2 5 2 2 2 6" xfId="13907" xr:uid="{89259046-4FCD-4CB0-9AC8-323041E27402}"/>
    <cellStyle name="Total 2 5 2 2 2 6 2" xfId="22010" xr:uid="{66BEB3F0-6A4C-4865-B207-1D319DCB63E6}"/>
    <cellStyle name="Total 2 5 2 2 2 6 2 2" xfId="37198" xr:uid="{42772B1D-F12D-449A-8F34-7A9B56B99E73}"/>
    <cellStyle name="Total 2 5 2 2 2 6 3" xfId="28164" xr:uid="{D95CEA77-A70E-4BE3-A209-9A52F57FE7D6}"/>
    <cellStyle name="Total 2 5 2 2 2 7" xfId="12841" xr:uid="{8C2EEB35-E465-4729-BF4F-18CC4F434A89}"/>
    <cellStyle name="Total 2 5 2 2 2 7 2" xfId="21217" xr:uid="{21FA50C7-7CF7-486D-9EDD-4051D848CB90}"/>
    <cellStyle name="Total 2 5 2 2 2 7 2 2" xfId="36405" xr:uid="{B48A67BA-B4CC-4E36-A99C-DF048FD68E28}"/>
    <cellStyle name="Total 2 5 2 2 2 7 3" xfId="27371" xr:uid="{EA37C600-4F64-4513-8308-E59E7426F9AA}"/>
    <cellStyle name="Total 2 5 2 2 2 8" xfId="15618" xr:uid="{32D33E3D-E7AF-461D-A604-CCC3BF48AD0A}"/>
    <cellStyle name="Total 2 5 2 2 2 8 2" xfId="23673" xr:uid="{18090D34-9C2D-4B2A-9A5A-10B5B4586E68}"/>
    <cellStyle name="Total 2 5 2 2 2 8 2 2" xfId="38861" xr:uid="{3BC33A3C-554E-4E27-ACAD-6CD02EC3B587}"/>
    <cellStyle name="Total 2 5 2 2 2 8 3" xfId="29827" xr:uid="{417B5DBF-36FC-4551-A12E-EB85570AD08A}"/>
    <cellStyle name="Total 2 5 2 2 2 9" xfId="18207" xr:uid="{4C8285AD-A493-4BBB-8AC7-1E3076FA7DCF}"/>
    <cellStyle name="Total 2 5 2 2 2 9 2" xfId="33418" xr:uid="{7A7D2066-21A8-4000-966A-9E172EBC9435}"/>
    <cellStyle name="Total 2 5 2 2 3" xfId="8312" xr:uid="{4C2084EB-4FA4-42C6-BCE2-2D0DFAEBFF81}"/>
    <cellStyle name="Total 2 5 2 2 3 10" xfId="44600" xr:uid="{6F025978-37A9-4B41-A88F-E8B8887953D2}"/>
    <cellStyle name="Total 2 5 2 2 3 11" xfId="44799" xr:uid="{25164E81-D43B-46B7-853D-7C865D811D3D}"/>
    <cellStyle name="Total 2 5 2 2 3 12" xfId="44994" xr:uid="{A3FA02C6-D5DC-4B8F-B50C-17D5607183FD}"/>
    <cellStyle name="Total 2 5 2 2 3 13" xfId="45160" xr:uid="{D7E70E4D-4729-445D-A66C-3BEDF266A37A}"/>
    <cellStyle name="Total 2 5 2 2 3 14" xfId="45318" xr:uid="{F44AF42D-72A6-4376-956B-8CDD52B24025}"/>
    <cellStyle name="Total 2 5 2 2 3 15" xfId="45454" xr:uid="{141ACCEA-379E-4F57-85C4-6697D081458F}"/>
    <cellStyle name="Total 2 5 2 2 3 16" xfId="45557" xr:uid="{742538A5-3A8A-4564-8D8B-696A22ADDA09}"/>
    <cellStyle name="Total 2 5 2 2 3 17" xfId="45648" xr:uid="{4387C182-6E9F-4839-8B8D-E17611728410}"/>
    <cellStyle name="Total 2 5 2 2 3 18" xfId="47795" xr:uid="{901BB943-39B5-4431-82D9-BE160C2F0691}"/>
    <cellStyle name="Total 2 5 2 2 3 19" xfId="47964" xr:uid="{1CF48BB2-ACF7-489F-AA09-D86EB350380D}"/>
    <cellStyle name="Total 2 5 2 2 3 2" xfId="9779" xr:uid="{446C909F-32D4-46AA-8134-58C756896130}"/>
    <cellStyle name="Total 2 5 2 2 3 2 2" xfId="14824" xr:uid="{BC92085C-C0C1-4E48-8BA2-73A204015D8A}"/>
    <cellStyle name="Total 2 5 2 2 3 2 2 2" xfId="22911" xr:uid="{6663F5D5-B132-441B-9A26-19995E05DC14}"/>
    <cellStyle name="Total 2 5 2 2 3 2 2 2 2" xfId="38099" xr:uid="{A1E884AE-2056-469D-8A5F-02001C4B3211}"/>
    <cellStyle name="Total 2 5 2 2 3 2 2 3" xfId="29065" xr:uid="{3EB4CEE1-09D8-4CC1-960D-869C0EAD9BE1}"/>
    <cellStyle name="Total 2 5 2 2 3 2 3" xfId="12585" xr:uid="{50EF9871-26D7-4295-A755-45DE43AAD0C6}"/>
    <cellStyle name="Total 2 5 2 2 3 2 3 2" xfId="20982" xr:uid="{FDD35413-53D6-48DE-9A2D-E04F186C7240}"/>
    <cellStyle name="Total 2 5 2 2 3 2 3 2 2" xfId="36170" xr:uid="{521926F1-A17B-47D5-AC12-AA74E1901143}"/>
    <cellStyle name="Total 2 5 2 2 3 2 3 3" xfId="27136" xr:uid="{F44B4ED3-B432-4A3A-B3AF-E6E33C847479}"/>
    <cellStyle name="Total 2 5 2 2 3 2 4" xfId="12078" xr:uid="{CE137C2E-4602-464E-8AD5-17B1A53F000F}"/>
    <cellStyle name="Total 2 5 2 2 3 2 4 2" xfId="20545" xr:uid="{159C74E3-29AD-4B32-AACF-981C36189D67}"/>
    <cellStyle name="Total 2 5 2 2 3 2 4 2 2" xfId="35733" xr:uid="{79B1F6FE-5D31-4FCC-8409-0CADABB78C81}"/>
    <cellStyle name="Total 2 5 2 2 3 2 4 3" xfId="26699" xr:uid="{D57A1F69-5F38-473C-B124-0F268EAE477E}"/>
    <cellStyle name="Total 2 5 2 2 3 20" xfId="48072" xr:uid="{466C947B-A12A-4537-B6FB-FF7E3CE334FC}"/>
    <cellStyle name="Total 2 5 2 2 3 21" xfId="48166" xr:uid="{945F183A-C437-48D4-AEBA-48A4C9C04C4D}"/>
    <cellStyle name="Total 2 5 2 2 3 22" xfId="48316" xr:uid="{1D09DF3E-54FD-4789-9E4D-DE4045BF2D13}"/>
    <cellStyle name="Total 2 5 2 2 3 23" xfId="48439" xr:uid="{67C44641-D284-46BF-B80C-2298D80BA8EA}"/>
    <cellStyle name="Total 2 5 2 2 3 24" xfId="48535" xr:uid="{15C8AAF9-9F4C-412C-835E-7EB8052B137F}"/>
    <cellStyle name="Total 2 5 2 2 3 25" xfId="49903" xr:uid="{F487A38A-15BB-4EB4-A749-3334820F0EE9}"/>
    <cellStyle name="Total 2 5 2 2 3 26" xfId="50037" xr:uid="{B2CB2F86-1186-4428-BA50-5274CD993A7D}"/>
    <cellStyle name="Total 2 5 2 2 3 27" xfId="50138" xr:uid="{2AC99483-D994-4B56-AEFB-58AAD3A4AFB5}"/>
    <cellStyle name="Total 2 5 2 2 3 28" xfId="50229" xr:uid="{7C2A5742-F29A-4E84-8621-5717180A2971}"/>
    <cellStyle name="Total 2 5 2 2 3 29" xfId="51402" xr:uid="{F374FC9E-7ACE-4C9F-B332-A03015DF0C16}"/>
    <cellStyle name="Total 2 5 2 2 3 3" xfId="13908" xr:uid="{C36E2C0E-26DD-4E3D-A6BC-CCA301BC4762}"/>
    <cellStyle name="Total 2 5 2 2 3 3 2" xfId="22011" xr:uid="{023B0ADC-D074-447A-BD59-BA2A7737EAED}"/>
    <cellStyle name="Total 2 5 2 2 3 3 2 2" xfId="37199" xr:uid="{B380408A-475D-4022-B74C-A82387F53D1B}"/>
    <cellStyle name="Total 2 5 2 2 3 3 3" xfId="28165" xr:uid="{B5FC1976-D826-4B3B-BD50-B333A4847A8A}"/>
    <cellStyle name="Total 2 5 2 2 3 30" xfId="51524" xr:uid="{E635E4DC-3F48-47D0-BBA1-2233AF3E4526}"/>
    <cellStyle name="Total 2 5 2 2 3 31" xfId="51620" xr:uid="{3CEB0D1F-B121-4C57-8EBB-81D3CDB73884}"/>
    <cellStyle name="Total 2 5 2 2 3 32" xfId="52018" xr:uid="{919CCD88-960A-48BB-97A5-FD145E02DD74}"/>
    <cellStyle name="Total 2 5 2 2 3 33" xfId="52475" xr:uid="{619C7EDC-5CDF-49E1-B937-8D9BE6411C88}"/>
    <cellStyle name="Total 2 5 2 2 3 4" xfId="13000" xr:uid="{F861FE16-25A2-4212-A1C4-14658394A8BE}"/>
    <cellStyle name="Total 2 5 2 2 3 4 2" xfId="21350" xr:uid="{BE7216F3-5407-49CF-B00B-F0AFC73AB04F}"/>
    <cellStyle name="Total 2 5 2 2 3 4 2 2" xfId="36538" xr:uid="{CD0DC69B-9A19-4646-A79B-2096E7907123}"/>
    <cellStyle name="Total 2 5 2 2 3 4 3" xfId="27504" xr:uid="{349F8BFE-E203-42AF-9472-42D343BE96DE}"/>
    <cellStyle name="Total 2 5 2 2 3 5" xfId="10549" xr:uid="{95454F54-D780-4894-9690-D146AB2A8825}"/>
    <cellStyle name="Total 2 5 2 2 3 5 2" xfId="19099" xr:uid="{B4E0AB6C-751E-44FF-89F9-A9E985C76CF4}"/>
    <cellStyle name="Total 2 5 2 2 3 5 2 2" xfId="34304" xr:uid="{35A238AE-E928-487B-AFFC-6A5A4BC1AF8D}"/>
    <cellStyle name="Total 2 5 2 2 3 5 3" xfId="25347" xr:uid="{4DA8337F-E895-423E-A000-BEE3BF5C5421}"/>
    <cellStyle name="Total 2 5 2 2 3 6" xfId="18206" xr:uid="{ADF4E549-147A-42D4-B46C-1F0B066017D8}"/>
    <cellStyle name="Total 2 5 2 2 3 6 2" xfId="33417" xr:uid="{980B114F-D371-4B24-BD69-DE32F39860EA}"/>
    <cellStyle name="Total 2 5 2 2 3 7" xfId="31679" xr:uid="{8C9720E0-F82B-4091-857E-68A7F53067DD}"/>
    <cellStyle name="Total 2 5 2 2 3 8" xfId="44208" xr:uid="{A62620F2-C3DC-4715-AC0F-5056960C0214}"/>
    <cellStyle name="Total 2 5 2 2 3 9" xfId="44388" xr:uid="{B3499B50-C17F-4107-949F-0187A14353DA}"/>
    <cellStyle name="Total 2 5 2 2 4" xfId="8313" xr:uid="{44CBA5B6-52A7-4B95-9602-4CE1AF707BEC}"/>
    <cellStyle name="Total 2 5 2 2 4 10" xfId="44601" xr:uid="{A11553D4-E6DD-49D2-B5DB-BC052250F50F}"/>
    <cellStyle name="Total 2 5 2 2 4 11" xfId="44800" xr:uid="{43EFFB23-ADAC-42C9-AA03-16EC07092642}"/>
    <cellStyle name="Total 2 5 2 2 4 12" xfId="44995" xr:uid="{139A6B0E-A7BC-4207-84B4-DA05B3896400}"/>
    <cellStyle name="Total 2 5 2 2 4 13" xfId="45161" xr:uid="{228BB1D0-13CD-4FEA-AFB6-8E994F0B5AC3}"/>
    <cellStyle name="Total 2 5 2 2 4 14" xfId="45319" xr:uid="{9B8F4C02-BA11-4776-9766-844D5C636AF0}"/>
    <cellStyle name="Total 2 5 2 2 4 15" xfId="45455" xr:uid="{A79A9649-7ACA-44A1-B3B5-26CB8B56924D}"/>
    <cellStyle name="Total 2 5 2 2 4 16" xfId="45558" xr:uid="{A5778B9B-1FB8-4D4E-874D-8DF7746F1002}"/>
    <cellStyle name="Total 2 5 2 2 4 17" xfId="45649" xr:uid="{4AC7D9A9-F7CC-4815-94E2-D5CA7DA4F441}"/>
    <cellStyle name="Total 2 5 2 2 4 18" xfId="47796" xr:uid="{11B20FB3-106A-44C1-9947-34B0BEC9FCD2}"/>
    <cellStyle name="Total 2 5 2 2 4 19" xfId="47965" xr:uid="{698C3F23-F99B-492B-9355-0D8456AF7E00}"/>
    <cellStyle name="Total 2 5 2 2 4 2" xfId="9780" xr:uid="{5C1D3441-34F6-4E70-B399-56D2E4153E86}"/>
    <cellStyle name="Total 2 5 2 2 4 2 2" xfId="14825" xr:uid="{DC625FE1-09E6-4C17-8795-ABD20E0F8A03}"/>
    <cellStyle name="Total 2 5 2 2 4 2 2 2" xfId="22912" xr:uid="{0927AAB5-E93E-4580-B4E2-56EE50867AE6}"/>
    <cellStyle name="Total 2 5 2 2 4 2 2 2 2" xfId="38100" xr:uid="{4EFA0C82-90FE-4A64-8AD0-E571502735C5}"/>
    <cellStyle name="Total 2 5 2 2 4 2 2 3" xfId="29066" xr:uid="{6C6B834E-091B-4B41-9420-94A010EE98D0}"/>
    <cellStyle name="Total 2 5 2 2 4 2 3" xfId="13519" xr:uid="{683E54A1-FE22-4970-AC8F-6C8EE21319F9}"/>
    <cellStyle name="Total 2 5 2 2 4 2 3 2" xfId="21674" xr:uid="{26D37F4B-6898-4805-957D-F5369607E83E}"/>
    <cellStyle name="Total 2 5 2 2 4 2 3 2 2" xfId="36862" xr:uid="{DF52DAB3-5AD1-43CC-886E-FD20F5D690B0}"/>
    <cellStyle name="Total 2 5 2 2 4 2 3 3" xfId="27828" xr:uid="{F17335DC-F46C-4A76-878A-C4C8ACC2622A}"/>
    <cellStyle name="Total 2 5 2 2 4 2 4" xfId="10839" xr:uid="{1DCDC0D7-98C0-4B29-A292-353612B07AF3}"/>
    <cellStyle name="Total 2 5 2 2 4 2 4 2" xfId="19389" xr:uid="{7A26675D-501B-4241-AB83-CF8F27BD8236}"/>
    <cellStyle name="Total 2 5 2 2 4 2 4 2 2" xfId="34594" xr:uid="{F420F8CF-1997-4100-A581-AEA48E04DBC8}"/>
    <cellStyle name="Total 2 5 2 2 4 2 4 3" xfId="25637" xr:uid="{3673CD7F-E336-4AD5-8BA6-85DD767E6FD9}"/>
    <cellStyle name="Total 2 5 2 2 4 20" xfId="48073" xr:uid="{BEB82BC7-100B-48CE-8490-08D83DF9B0FE}"/>
    <cellStyle name="Total 2 5 2 2 4 21" xfId="48167" xr:uid="{6301B45E-3763-4EF6-8A9D-452B30AAB7DD}"/>
    <cellStyle name="Total 2 5 2 2 4 22" xfId="48317" xr:uid="{99C7FD13-8344-4F15-BE50-307C30E4E14E}"/>
    <cellStyle name="Total 2 5 2 2 4 23" xfId="48440" xr:uid="{A0A43C20-1C97-49E4-AC29-F55C0DDD97D4}"/>
    <cellStyle name="Total 2 5 2 2 4 24" xfId="48536" xr:uid="{E0AE5094-FA0A-4450-A521-F0211B6520DE}"/>
    <cellStyle name="Total 2 5 2 2 4 25" xfId="49904" xr:uid="{C66A67CD-E354-497D-8745-239F7B073E73}"/>
    <cellStyle name="Total 2 5 2 2 4 26" xfId="50038" xr:uid="{33126405-48A8-4E0F-BA8D-634D4C8A00CC}"/>
    <cellStyle name="Total 2 5 2 2 4 27" xfId="50139" xr:uid="{DEA110B4-E066-41FA-9AFC-D495723ECA83}"/>
    <cellStyle name="Total 2 5 2 2 4 28" xfId="50230" xr:uid="{64071B7B-8434-4FD7-A1E3-8D9134F1EF7F}"/>
    <cellStyle name="Total 2 5 2 2 4 29" xfId="51403" xr:uid="{F57AE295-52EB-482D-99F6-03F4320644DE}"/>
    <cellStyle name="Total 2 5 2 2 4 3" xfId="13909" xr:uid="{0BF2A4E4-1C31-443B-BE5E-FEE496E575D6}"/>
    <cellStyle name="Total 2 5 2 2 4 3 2" xfId="22012" xr:uid="{6EC0F47B-23A0-416D-BD99-BFFD07CB79A3}"/>
    <cellStyle name="Total 2 5 2 2 4 3 2 2" xfId="37200" xr:uid="{73962D08-DC03-4504-99B2-C20EAA2E34CA}"/>
    <cellStyle name="Total 2 5 2 2 4 3 3" xfId="28166" xr:uid="{2A523C58-D3F7-4586-BD63-0619EA667BB2}"/>
    <cellStyle name="Total 2 5 2 2 4 30" xfId="51525" xr:uid="{66A2E9AC-1928-47DC-9FA0-4123656BAF53}"/>
    <cellStyle name="Total 2 5 2 2 4 31" xfId="51621" xr:uid="{B4A19860-5909-4C62-85AF-92A87D93C7CA}"/>
    <cellStyle name="Total 2 5 2 2 4 32" xfId="52019" xr:uid="{19A4BD48-AC56-4B2B-B02E-7B3A96B87A89}"/>
    <cellStyle name="Total 2 5 2 2 4 33" xfId="52476" xr:uid="{50CB2A8D-25D5-4CF6-BE95-8AAB1A8ED7C9}"/>
    <cellStyle name="Total 2 5 2 2 4 4" xfId="11556" xr:uid="{F7FB4943-3B47-4095-987E-2CB1D20F1815}"/>
    <cellStyle name="Total 2 5 2 2 4 4 2" xfId="20092" xr:uid="{3BC37A3E-FE55-4274-BF57-4D29492AD856}"/>
    <cellStyle name="Total 2 5 2 2 4 4 2 2" xfId="35287" xr:uid="{80FC3933-9378-4BBD-9877-2E98D3B7A291}"/>
    <cellStyle name="Total 2 5 2 2 4 4 3" xfId="26303" xr:uid="{993B7AD1-29C4-42C8-8B0F-F8CB7FFBA28C}"/>
    <cellStyle name="Total 2 5 2 2 4 5" xfId="16394" xr:uid="{A8990862-7538-44A1-9584-788C094178C0}"/>
    <cellStyle name="Total 2 5 2 2 4 5 2" xfId="24449" xr:uid="{0B7E2A60-9F75-4A30-83D2-7A39E0DBAE61}"/>
    <cellStyle name="Total 2 5 2 2 4 5 2 2" xfId="39637" xr:uid="{B8AD1775-27ED-49BA-8AD6-F231041D11C9}"/>
    <cellStyle name="Total 2 5 2 2 4 5 3" xfId="30603" xr:uid="{EF4CA5ED-853B-41E9-8936-97305F4A54C6}"/>
    <cellStyle name="Total 2 5 2 2 4 6" xfId="18205" xr:uid="{131721E9-81CA-44B9-A06D-D49808687CA8}"/>
    <cellStyle name="Total 2 5 2 2 4 6 2" xfId="33416" xr:uid="{BE4ABAD9-8EB8-48A3-A4BF-5BC875E6570D}"/>
    <cellStyle name="Total 2 5 2 2 4 7" xfId="31680" xr:uid="{1E9CAB99-5805-461E-B244-1DA6D8FE0057}"/>
    <cellStyle name="Total 2 5 2 2 4 8" xfId="44209" xr:uid="{78BC2126-3064-448B-BBE3-11159EFCE3E2}"/>
    <cellStyle name="Total 2 5 2 2 4 9" xfId="44389" xr:uid="{773F39F1-8D08-4F9E-996A-AA495B671DE3}"/>
    <cellStyle name="Total 2 5 2 20" xfId="45452" xr:uid="{E3D2618D-1BC9-4E39-A303-ADB75F0B0B91}"/>
    <cellStyle name="Total 2 5 2 21" xfId="45555" xr:uid="{1C3D5436-6494-476B-A37A-25EC1303498C}"/>
    <cellStyle name="Total 2 5 2 22" xfId="45646" xr:uid="{FA29E160-0F51-49A7-B762-D3450C9AE118}"/>
    <cellStyle name="Total 2 5 2 23" xfId="47793" xr:uid="{0983EF44-D7BA-42D0-B974-737C007EDC80}"/>
    <cellStyle name="Total 2 5 2 24" xfId="47962" xr:uid="{D512CB80-CE42-43C4-BC92-B8F8CE658FF9}"/>
    <cellStyle name="Total 2 5 2 25" xfId="48069" xr:uid="{EC2828D3-A7A4-4B30-8F85-9A63BE0E1343}"/>
    <cellStyle name="Total 2 5 2 26" xfId="48164" xr:uid="{6146F412-C85B-40F7-B8D6-1B43B387CF9E}"/>
    <cellStyle name="Total 2 5 2 27" xfId="48314" xr:uid="{3C06CB99-A119-47ED-A978-B1197DF23D81}"/>
    <cellStyle name="Total 2 5 2 28" xfId="48437" xr:uid="{213C9DC9-B00E-4FD5-94CE-DBBFEAD2D0C4}"/>
    <cellStyle name="Total 2 5 2 29" xfId="48533" xr:uid="{D8D20F8D-3148-4AF3-9D37-8928BE1C00DB}"/>
    <cellStyle name="Total 2 5 2 3" xfId="8314" xr:uid="{413AA342-E1B6-4847-9EDF-4328766F99FC}"/>
    <cellStyle name="Total 2 5 2 30" xfId="49901" xr:uid="{D34B6789-2A1C-4F6B-9215-958B9D1701B9}"/>
    <cellStyle name="Total 2 5 2 31" xfId="50035" xr:uid="{EC24FAED-6B2A-4EBD-B4F3-3882D310412D}"/>
    <cellStyle name="Total 2 5 2 32" xfId="50136" xr:uid="{E0CB05D9-E702-4B5C-8135-B28F3E9BE2C1}"/>
    <cellStyle name="Total 2 5 2 33" xfId="50227" xr:uid="{6DF60DE8-F1A7-4B23-B92D-E9378069F84E}"/>
    <cellStyle name="Total 2 5 2 34" xfId="51400" xr:uid="{53E090EA-EFA3-4EA6-8B58-927EF8D5B257}"/>
    <cellStyle name="Total 2 5 2 35" xfId="51522" xr:uid="{6181D7FD-1380-4F37-B055-4B46A6C65161}"/>
    <cellStyle name="Total 2 5 2 36" xfId="51618" xr:uid="{89745E42-D8DD-4258-BB7C-E66E4EBD8988}"/>
    <cellStyle name="Total 2 5 2 37" xfId="52016" xr:uid="{45968A7C-7FBB-4927-8E8E-694CC3A39EE8}"/>
    <cellStyle name="Total 2 5 2 38" xfId="52473" xr:uid="{631BF51D-8332-4E86-889B-092BE8ADEB07}"/>
    <cellStyle name="Total 2 5 2 4" xfId="8315" xr:uid="{C2F3B3CF-CA35-45A8-9983-6CB9EC3BD843}"/>
    <cellStyle name="Total 2 5 2 5" xfId="8316" xr:uid="{74DACBBD-E693-4908-BD22-BA49BF2AEDD4}"/>
    <cellStyle name="Total 2 5 2 6" xfId="8317" xr:uid="{8E9DF55D-2CD6-430A-9024-E16806C1EBB5}"/>
    <cellStyle name="Total 2 5 2 7" xfId="9777" xr:uid="{CF681421-81E1-47D7-8B01-663BFA90156C}"/>
    <cellStyle name="Total 2 5 2 7 2" xfId="14822" xr:uid="{A2771787-3353-4485-982D-1D901ED328AE}"/>
    <cellStyle name="Total 2 5 2 7 2 2" xfId="22909" xr:uid="{7C0A4AD9-B0CB-47FF-86C4-41BB0B291445}"/>
    <cellStyle name="Total 2 5 2 7 2 2 2" xfId="38097" xr:uid="{B5221B1F-4C40-49A7-BC39-BA80BB16D2DA}"/>
    <cellStyle name="Total 2 5 2 7 2 3" xfId="29063" xr:uid="{51B2AAAA-DB0B-42D1-B354-0DC2E14ADCED}"/>
    <cellStyle name="Total 2 5 2 7 3" xfId="15581" xr:uid="{FB904E8B-718C-43C0-B0A3-BEB29775CE01}"/>
    <cellStyle name="Total 2 5 2 7 3 2" xfId="23636" xr:uid="{DAD98C59-4F8B-41AC-B2DE-F85FC565C7A0}"/>
    <cellStyle name="Total 2 5 2 7 3 2 2" xfId="38824" xr:uid="{8FB4C736-BC3F-4E83-A2AA-89FE6A29C527}"/>
    <cellStyle name="Total 2 5 2 7 3 3" xfId="29790" xr:uid="{896B42BF-78D6-4913-B08C-10938A685773}"/>
    <cellStyle name="Total 2 5 2 7 4" xfId="11368" xr:uid="{221014FF-10DC-423D-A6A7-F355C5257A69}"/>
    <cellStyle name="Total 2 5 2 7 4 2" xfId="19916" xr:uid="{AC1666CF-45CA-4336-8940-1CC50C4A9E27}"/>
    <cellStyle name="Total 2 5 2 7 4 2 2" xfId="35121" xr:uid="{0D02CA5D-BEF9-4BF8-913A-8B41C4145981}"/>
    <cellStyle name="Total 2 5 2 7 4 3" xfId="26164" xr:uid="{736C22AD-0168-4CD0-A026-AD2BC3C69C35}"/>
    <cellStyle name="Total 2 5 2 8" xfId="13906" xr:uid="{E27B9A41-0CBE-4FFE-BB2A-0BA550620180}"/>
    <cellStyle name="Total 2 5 2 8 2" xfId="22009" xr:uid="{0348B14B-B497-43AB-AD02-53688FB2BCD6}"/>
    <cellStyle name="Total 2 5 2 8 2 2" xfId="37197" xr:uid="{EC946F9B-8CFF-465A-A833-349702A36CD4}"/>
    <cellStyle name="Total 2 5 2 8 3" xfId="28163" xr:uid="{751A0EFC-D15E-4731-BC88-32B0273840B2}"/>
    <cellStyle name="Total 2 5 2 9" xfId="15660" xr:uid="{073C39D4-258F-4070-8112-4FBCB1D02FCC}"/>
    <cellStyle name="Total 2 5 2 9 2" xfId="23715" xr:uid="{C691F863-DBCA-4E80-9A51-EF5553A8A738}"/>
    <cellStyle name="Total 2 5 2 9 2 2" xfId="38903" xr:uid="{1F1BD8BA-E182-4F5F-BD6C-119EAC773436}"/>
    <cellStyle name="Total 2 5 2 9 3" xfId="29869" xr:uid="{3B74FD3A-1EFE-4E5C-8E44-66DF7DC62C03}"/>
    <cellStyle name="Total 2 5 20" xfId="41315" xr:uid="{AC336599-7B2D-4D50-8507-30FFF078EF6B}"/>
    <cellStyle name="Total 2 5 21" xfId="43272" xr:uid="{2E996878-B70E-49E7-91DE-3B520286C119}"/>
    <cellStyle name="Total 2 5 22" xfId="42749" xr:uid="{EF6B5D2D-5DBB-4A70-AB26-B8280014E0A1}"/>
    <cellStyle name="Total 2 5 23" xfId="43994" xr:uid="{50847A4B-649B-40CD-93C5-7DF34EDD6868}"/>
    <cellStyle name="Total 2 5 24" xfId="44797" xr:uid="{791A948A-9621-4C60-8D20-5D5FA0E90169}"/>
    <cellStyle name="Total 2 5 25" xfId="46286" xr:uid="{77613AF6-3D12-4448-9EB4-52FCED914AA6}"/>
    <cellStyle name="Total 2 5 26" xfId="47493" xr:uid="{0ED71A85-9C0D-452D-B3F5-DA6565EC7594}"/>
    <cellStyle name="Total 2 5 27" xfId="46192" xr:uid="{26978D13-4C81-44AE-A88F-F20D9B473AAA}"/>
    <cellStyle name="Total 2 5 28" xfId="47142" xr:uid="{095468DD-4DD6-4FF6-8AFF-69B10EE56DAA}"/>
    <cellStyle name="Total 2 5 29" xfId="45723" xr:uid="{C8D95086-7CF4-4D3E-903D-B9B05D79978E}"/>
    <cellStyle name="Total 2 5 3" xfId="8318" xr:uid="{A739E05C-7B02-4B8F-8C49-49EDA85301C4}"/>
    <cellStyle name="Total 2 5 3 10" xfId="44602" xr:uid="{76131F02-D3BB-48B6-8387-582F91D38CF6}"/>
    <cellStyle name="Total 2 5 3 11" xfId="44801" xr:uid="{90C4524B-7091-4E1E-80DC-6E0D64914553}"/>
    <cellStyle name="Total 2 5 3 12" xfId="44996" xr:uid="{F62DCE4E-5CE2-43CB-8EA0-03EE3A53AFA2}"/>
    <cellStyle name="Total 2 5 3 13" xfId="45162" xr:uid="{96282104-6F62-4B34-BA5A-954F3E1DD0A7}"/>
    <cellStyle name="Total 2 5 3 14" xfId="45320" xr:uid="{14AD22DF-E221-441C-AD8A-D3A9E1DEC2B6}"/>
    <cellStyle name="Total 2 5 3 15" xfId="45456" xr:uid="{783F21C7-DE6B-4CDD-B632-15EE4107664C}"/>
    <cellStyle name="Total 2 5 3 16" xfId="45559" xr:uid="{C7787882-74E0-4D21-97CA-B1E95C50EE65}"/>
    <cellStyle name="Total 2 5 3 17" xfId="45650" xr:uid="{811B1D8F-5EB3-4426-B197-1C5E117C1CEF}"/>
    <cellStyle name="Total 2 5 3 18" xfId="47797" xr:uid="{5094270F-5F0A-43F0-89BB-281734E9846C}"/>
    <cellStyle name="Total 2 5 3 19" xfId="47968" xr:uid="{1E1E9A9F-D314-4B21-BFA9-B7D53C1B101C}"/>
    <cellStyle name="Total 2 5 3 2" xfId="9781" xr:uid="{C7D64B07-554A-41B7-AA9A-9BFB3CA6B2C4}"/>
    <cellStyle name="Total 2 5 3 2 2" xfId="14826" xr:uid="{9A9080D0-22AC-447C-9C64-100B78B2921D}"/>
    <cellStyle name="Total 2 5 3 2 2 2" xfId="22913" xr:uid="{6E741EA8-B2CE-44E9-94A5-9295D11350FB}"/>
    <cellStyle name="Total 2 5 3 2 2 2 2" xfId="38101" xr:uid="{8DD2A9F5-301E-43FF-8D74-1A823D7C5551}"/>
    <cellStyle name="Total 2 5 3 2 2 3" xfId="29067" xr:uid="{3F496C9C-5C7F-4637-8B4F-DF897D9E4E0F}"/>
    <cellStyle name="Total 2 5 3 2 3" xfId="15960" xr:uid="{0D7337BA-741A-40FD-B972-47CC90789534}"/>
    <cellStyle name="Total 2 5 3 2 3 2" xfId="24015" xr:uid="{9E96CEE9-B2AD-4F40-80F6-5060A1E5A0B6}"/>
    <cellStyle name="Total 2 5 3 2 3 2 2" xfId="39203" xr:uid="{0C8233D8-98F9-4523-8488-32E2797C71CB}"/>
    <cellStyle name="Total 2 5 3 2 3 3" xfId="30169" xr:uid="{F503C453-E39F-421F-9913-0CE599B3318C}"/>
    <cellStyle name="Total 2 5 3 2 4" xfId="11636" xr:uid="{256EC2FB-4E74-49FF-A90D-64105E718CCD}"/>
    <cellStyle name="Total 2 5 3 2 4 2" xfId="20165" xr:uid="{421A5031-6765-4E5E-8725-3C90DDD4519C}"/>
    <cellStyle name="Total 2 5 3 2 4 2 2" xfId="35354" xr:uid="{EEDE6AD3-A8CD-4A47-BAB6-736F59A4A6C5}"/>
    <cellStyle name="Total 2 5 3 2 4 3" xfId="26357" xr:uid="{FCC7407F-8E7D-417C-AD5B-D372E6FE2038}"/>
    <cellStyle name="Total 2 5 3 20" xfId="48076" xr:uid="{E5F81010-0E54-4D85-96D5-FA85E61304CB}"/>
    <cellStyle name="Total 2 5 3 21" xfId="48168" xr:uid="{DE06967A-3947-42BB-B307-CACA90B21CBD}"/>
    <cellStyle name="Total 2 5 3 22" xfId="48318" xr:uid="{C30F24EA-3077-4AC3-AAC0-BF3C0F442B0E}"/>
    <cellStyle name="Total 2 5 3 23" xfId="48441" xr:uid="{30000E43-D938-4E99-9FE3-3D14A0E15196}"/>
    <cellStyle name="Total 2 5 3 24" xfId="48537" xr:uid="{4BF87DCC-6EA9-4B72-8B9B-5650B10DD4C7}"/>
    <cellStyle name="Total 2 5 3 25" xfId="49905" xr:uid="{D5445601-93AF-4677-9EC0-D4B855D66682}"/>
    <cellStyle name="Total 2 5 3 26" xfId="50039" xr:uid="{B234FBB5-08A0-4D6D-A16B-F20F8AE6021B}"/>
    <cellStyle name="Total 2 5 3 27" xfId="50140" xr:uid="{4C02EDB8-61A8-427C-8325-68BC37F57678}"/>
    <cellStyle name="Total 2 5 3 28" xfId="50231" xr:uid="{DCBB3398-26C6-4216-B9BA-1F7B5FDD4A3D}"/>
    <cellStyle name="Total 2 5 3 29" xfId="51404" xr:uid="{8595B525-39F9-4D36-89CE-CD602801D37B}"/>
    <cellStyle name="Total 2 5 3 3" xfId="13911" xr:uid="{947904D8-821B-4226-8D89-0153C68C1A09}"/>
    <cellStyle name="Total 2 5 3 3 2" xfId="22014" xr:uid="{63B3DC77-195F-4251-BC85-10C14BB0056D}"/>
    <cellStyle name="Total 2 5 3 3 2 2" xfId="37202" xr:uid="{0D6F3CC1-93ED-4CF0-ABBB-54678B722EEB}"/>
    <cellStyle name="Total 2 5 3 3 3" xfId="28168" xr:uid="{D26ED784-AE46-49EC-9B5C-84555AFF312C}"/>
    <cellStyle name="Total 2 5 3 30" xfId="51526" xr:uid="{7670EE15-2E63-433F-8B5F-E5BC4BDFFA12}"/>
    <cellStyle name="Total 2 5 3 31" xfId="51622" xr:uid="{2943F32F-32C8-46BE-845B-2E1B460ACEDE}"/>
    <cellStyle name="Total 2 5 3 32" xfId="52020" xr:uid="{C18E4124-BE6D-42CE-860A-FBD3CF87BCFB}"/>
    <cellStyle name="Total 2 5 3 33" xfId="52477" xr:uid="{19FF7B04-8423-483A-80B6-E9A4297F6D24}"/>
    <cellStyle name="Total 2 5 3 4" xfId="10593" xr:uid="{CD1D63CD-92F1-40AF-8141-AA6220CF4B0D}"/>
    <cellStyle name="Total 2 5 3 4 2" xfId="19143" xr:uid="{20E9255A-399B-47C3-815F-DE91F97AFCA9}"/>
    <cellStyle name="Total 2 5 3 4 2 2" xfId="34348" xr:uid="{40727835-C068-4A76-AE8F-608E0F9D8A0C}"/>
    <cellStyle name="Total 2 5 3 4 3" xfId="25391" xr:uid="{87FDEA91-F4AD-4445-8622-974D6CB2A7DF}"/>
    <cellStyle name="Total 2 5 3 5" xfId="15814" xr:uid="{1168A517-E987-42BF-8BCD-A5B4E6A9DC30}"/>
    <cellStyle name="Total 2 5 3 5 2" xfId="23869" xr:uid="{695AD4C6-A7A3-449E-8679-CBED453EB672}"/>
    <cellStyle name="Total 2 5 3 5 2 2" xfId="39057" xr:uid="{9E94A254-9E31-4B05-A0DB-CF7BD8643B1A}"/>
    <cellStyle name="Total 2 5 3 5 3" xfId="30023" xr:uid="{53DD0BF2-02EA-4F21-B119-6E873CB4C322}"/>
    <cellStyle name="Total 2 5 3 6" xfId="18204" xr:uid="{A6B758D9-3D61-4338-AD15-065B4EDA8059}"/>
    <cellStyle name="Total 2 5 3 6 2" xfId="33415" xr:uid="{62CCCCA3-3127-497B-A9F7-B8EE3F07B2FB}"/>
    <cellStyle name="Total 2 5 3 7" xfId="31681" xr:uid="{7E378371-3875-49A4-A92F-A5BDACAD7A01}"/>
    <cellStyle name="Total 2 5 3 8" xfId="44214" xr:uid="{4C83B3BB-DED5-4113-B37F-A04070319D4E}"/>
    <cellStyle name="Total 2 5 3 9" xfId="44391" xr:uid="{D0CE6CBE-6572-4FDF-A1C0-18D402D5F877}"/>
    <cellStyle name="Total 2 5 30" xfId="48912" xr:uid="{5DBACEA2-820F-479D-9889-C498818676FE}"/>
    <cellStyle name="Total 2 5 31" xfId="49633" xr:uid="{0FCEDC75-C172-4704-ADC7-431FA8ACEF6C}"/>
    <cellStyle name="Total 2 5 32" xfId="49102" xr:uid="{E381490B-F7C2-4F3A-9B2B-E770DA107CE9}"/>
    <cellStyle name="Total 2 5 33" xfId="50578" xr:uid="{94CEEAAE-CDBD-4AE3-92E0-82DF2E89B3BF}"/>
    <cellStyle name="Total 2 5 34" xfId="51178" xr:uid="{CB8E098D-BCB1-47C6-8CD1-F98353E939D3}"/>
    <cellStyle name="Total 2 5 35" xfId="50318" xr:uid="{934A80C1-611F-4A9D-BB61-E50AD3C31E7E}"/>
    <cellStyle name="Total 2 5 36" xfId="51806" xr:uid="{CC2AB17F-F655-4A3A-8F72-A049C1AEAE7E}"/>
    <cellStyle name="Total 2 5 37" xfId="52472" xr:uid="{28EDD423-6FD8-488F-89AD-5E2533B26E16}"/>
    <cellStyle name="Total 2 5 4" xfId="8319" xr:uid="{EA68FA87-0CD3-480B-BE7A-DE8FD3353691}"/>
    <cellStyle name="Total 2 5 4 10" xfId="44603" xr:uid="{882FD89D-3F59-4481-9E66-B85C80340308}"/>
    <cellStyle name="Total 2 5 4 11" xfId="44802" xr:uid="{5F38FDA3-6BC6-4881-8872-0D5D55443E74}"/>
    <cellStyle name="Total 2 5 4 12" xfId="44997" xr:uid="{28D765BB-D8CC-41AF-9DF6-0015092A7D54}"/>
    <cellStyle name="Total 2 5 4 13" xfId="45163" xr:uid="{F5CBB72E-17EE-46D1-9B3C-4A58236DC8B9}"/>
    <cellStyle name="Total 2 5 4 14" xfId="45321" xr:uid="{CAD221A2-6A6F-4812-8CCB-A0256572B4FE}"/>
    <cellStyle name="Total 2 5 4 15" xfId="45457" xr:uid="{90EEFFDA-8E86-482A-900D-1BF10B70C093}"/>
    <cellStyle name="Total 2 5 4 16" xfId="45560" xr:uid="{1B186AB0-B717-4320-8FF6-BFB99937B007}"/>
    <cellStyle name="Total 2 5 4 17" xfId="45651" xr:uid="{2C32ED99-800C-424B-B605-6D60D247F9B9}"/>
    <cellStyle name="Total 2 5 4 18" xfId="47798" xr:uid="{B9AB462B-ECC6-44A7-946C-88341D85A2CD}"/>
    <cellStyle name="Total 2 5 4 19" xfId="47969" xr:uid="{5CEDBF5C-D218-46CF-BC54-56AD7056B0A3}"/>
    <cellStyle name="Total 2 5 4 2" xfId="9782" xr:uid="{63976CFA-6131-42D3-ACAD-C112547C53B2}"/>
    <cellStyle name="Total 2 5 4 2 2" xfId="14827" xr:uid="{F2248B30-3551-4ED7-A31F-583930225EB7}"/>
    <cellStyle name="Total 2 5 4 2 2 2" xfId="22914" xr:uid="{12ED8EDA-07CF-4CE8-853C-77A4652A0B6A}"/>
    <cellStyle name="Total 2 5 4 2 2 2 2" xfId="38102" xr:uid="{1AE9658A-1F5C-4397-9406-8D7CFCEA44F4}"/>
    <cellStyle name="Total 2 5 4 2 2 3" xfId="29068" xr:uid="{58616D8B-5E08-439A-A573-9DD2FE31ADD1}"/>
    <cellStyle name="Total 2 5 4 2 3" xfId="15298" xr:uid="{E2FA5748-E5A3-471B-8BC7-2974673741E6}"/>
    <cellStyle name="Total 2 5 4 2 3 2" xfId="23385" xr:uid="{D2A09E6B-C044-4AC7-8979-BF0CF050EBD3}"/>
    <cellStyle name="Total 2 5 4 2 3 2 2" xfId="38573" xr:uid="{95C9AE8C-3C0C-4AFA-AD01-4A4AD7B9D098}"/>
    <cellStyle name="Total 2 5 4 2 3 3" xfId="29539" xr:uid="{6DA1B44B-C10C-4469-A05B-FDF5F0EA0490}"/>
    <cellStyle name="Total 2 5 4 2 4" xfId="12671" xr:uid="{5E48344D-F063-47AA-99F1-49B1F6B48543}"/>
    <cellStyle name="Total 2 5 4 2 4 2" xfId="21065" xr:uid="{9A71568B-D9F9-42D3-ACCC-25EBE0A39FFD}"/>
    <cellStyle name="Total 2 5 4 2 4 2 2" xfId="36253" xr:uid="{2BA68439-7244-4BCA-82B3-8167779EA281}"/>
    <cellStyle name="Total 2 5 4 2 4 3" xfId="27219" xr:uid="{724753A7-CD8E-4A33-B2AD-FEA2FA4563B7}"/>
    <cellStyle name="Total 2 5 4 20" xfId="48077" xr:uid="{C483A8D6-4FC4-44D4-A275-90D9DD04E1D9}"/>
    <cellStyle name="Total 2 5 4 21" xfId="48169" xr:uid="{082F3FD5-5921-4936-AF91-19E3DD1936C0}"/>
    <cellStyle name="Total 2 5 4 22" xfId="48319" xr:uid="{B0CD40D7-AE4A-44FC-A647-DEB1B6E787D4}"/>
    <cellStyle name="Total 2 5 4 23" xfId="48442" xr:uid="{F6F3B570-E8E1-4D38-ADC2-C357B16C4C44}"/>
    <cellStyle name="Total 2 5 4 24" xfId="48538" xr:uid="{17DE051E-5EF1-4564-8719-DF23C1A2FB7E}"/>
    <cellStyle name="Total 2 5 4 25" xfId="49906" xr:uid="{938B7126-27D1-40AE-9EA6-B7952E0EB249}"/>
    <cellStyle name="Total 2 5 4 26" xfId="50040" xr:uid="{437C15A4-77C3-4748-8EEA-5620C4F96520}"/>
    <cellStyle name="Total 2 5 4 27" xfId="50141" xr:uid="{865B7C24-9FC8-4418-95C5-1231DE68B4AF}"/>
    <cellStyle name="Total 2 5 4 28" xfId="50232" xr:uid="{2B5C4DCD-E1A8-4D51-8CCB-42B499194C5B}"/>
    <cellStyle name="Total 2 5 4 29" xfId="51405" xr:uid="{2DCBBB03-3733-4CD2-86CB-D31A10D3C984}"/>
    <cellStyle name="Total 2 5 4 3" xfId="13912" xr:uid="{03B6791C-4F77-4E40-9E33-E42276CE822D}"/>
    <cellStyle name="Total 2 5 4 3 2" xfId="22015" xr:uid="{A14CFDAC-8D71-4A04-9C4E-DA8506B732F2}"/>
    <cellStyle name="Total 2 5 4 3 2 2" xfId="37203" xr:uid="{B46DAE5E-5C3D-427C-99C4-AE5F43E615CB}"/>
    <cellStyle name="Total 2 5 4 3 3" xfId="28169" xr:uid="{A5C5E69A-9A86-40E9-8049-644D450EB5B5}"/>
    <cellStyle name="Total 2 5 4 30" xfId="51527" xr:uid="{78449F4E-8FE5-4FD8-AA8E-DBA8504D2C4B}"/>
    <cellStyle name="Total 2 5 4 31" xfId="51623" xr:uid="{5390BEA0-2C44-4C3D-9927-9268C10E717B}"/>
    <cellStyle name="Total 2 5 4 32" xfId="52021" xr:uid="{A393EBE7-1BE3-46A2-AA07-85AAAEABAF66}"/>
    <cellStyle name="Total 2 5 4 33" xfId="52478" xr:uid="{1553E420-9FD9-4D49-9A30-40129B0E5BF0}"/>
    <cellStyle name="Total 2 5 4 4" xfId="12089" xr:uid="{2A356393-B281-441F-AB74-075C69677AC8}"/>
    <cellStyle name="Total 2 5 4 4 2" xfId="20554" xr:uid="{77C9CFA4-5A0A-4A24-B893-A4500DE764A2}"/>
    <cellStyle name="Total 2 5 4 4 2 2" xfId="35742" xr:uid="{4C94BD51-2E98-4740-BBEB-56401FDE7195}"/>
    <cellStyle name="Total 2 5 4 4 3" xfId="26708" xr:uid="{393840B4-37B5-4ADE-B959-B71413EB2483}"/>
    <cellStyle name="Total 2 5 4 5" xfId="11003" xr:uid="{6115B41D-9AB8-405F-A7E2-FED1B3AC9CE5}"/>
    <cellStyle name="Total 2 5 4 5 2" xfId="19553" xr:uid="{E90D52CC-4635-42AF-9CA8-BE511F3402BE}"/>
    <cellStyle name="Total 2 5 4 5 2 2" xfId="34758" xr:uid="{C90A52A9-2FDC-4137-8685-BE5E418E371B}"/>
    <cellStyle name="Total 2 5 4 5 3" xfId="25801" xr:uid="{3AE7C738-7379-48EB-A508-A65D63B25082}"/>
    <cellStyle name="Total 2 5 4 6" xfId="18203" xr:uid="{E9AE0EF9-4C69-4208-8BD2-70893FB0B543}"/>
    <cellStyle name="Total 2 5 4 6 2" xfId="33414" xr:uid="{E9E370C3-5284-49E8-BF7A-9D09C21781BC}"/>
    <cellStyle name="Total 2 5 4 7" xfId="31682" xr:uid="{56A0C696-0746-447F-8A36-3197EF72E579}"/>
    <cellStyle name="Total 2 5 4 8" xfId="44215" xr:uid="{70A817E6-1614-4DE3-8381-69468F301DCD}"/>
    <cellStyle name="Total 2 5 4 9" xfId="44392" xr:uid="{346FAF5D-D397-43E9-A316-D25081650682}"/>
    <cellStyle name="Total 2 5 5" xfId="8320" xr:uid="{77C26F49-2D43-470D-8EA6-E961A1E333F1}"/>
    <cellStyle name="Total 2 5 5 10" xfId="44604" xr:uid="{D220DA05-7BE8-411A-8CE8-355E421A6354}"/>
    <cellStyle name="Total 2 5 5 11" xfId="44803" xr:uid="{DD9A1320-EC35-44CD-966B-5299EA0577EA}"/>
    <cellStyle name="Total 2 5 5 12" xfId="44998" xr:uid="{1B7F0277-7FDE-4C18-81F2-9B0166FA2371}"/>
    <cellStyle name="Total 2 5 5 13" xfId="45164" xr:uid="{AC1DB165-7B3A-460B-8565-C10636F032A4}"/>
    <cellStyle name="Total 2 5 5 14" xfId="45322" xr:uid="{42EC23BF-387F-4952-9BC9-CCC4AFB8E5AA}"/>
    <cellStyle name="Total 2 5 5 15" xfId="45458" xr:uid="{45457BB8-65EB-40D0-8E28-37B4B8A6ADF2}"/>
    <cellStyle name="Total 2 5 5 16" xfId="45561" xr:uid="{A2C917CC-2E7E-4B6B-A4F9-941BE81059D7}"/>
    <cellStyle name="Total 2 5 5 17" xfId="45652" xr:uid="{02E45B7C-3F82-480A-9E4A-B8A845F040D7}"/>
    <cellStyle name="Total 2 5 5 18" xfId="47799" xr:uid="{BF05A5DE-98E3-49B9-A5A1-CA446E89BCAF}"/>
    <cellStyle name="Total 2 5 5 19" xfId="47970" xr:uid="{25092D42-A818-4A76-9C82-1A7C75D92049}"/>
    <cellStyle name="Total 2 5 5 2" xfId="9783" xr:uid="{6AB34CF0-8DAB-45E1-8C41-C9B3C54AB07B}"/>
    <cellStyle name="Total 2 5 5 2 2" xfId="14828" xr:uid="{7FAD7450-4EA8-454B-849C-DE64F9EFCD9F}"/>
    <cellStyle name="Total 2 5 5 2 2 2" xfId="22915" xr:uid="{B361882D-679E-4F6A-BEB9-7CE607851F12}"/>
    <cellStyle name="Total 2 5 5 2 2 2 2" xfId="38103" xr:uid="{CA64D3F4-F930-42F0-B36E-D441D392754B}"/>
    <cellStyle name="Total 2 5 5 2 2 3" xfId="29069" xr:uid="{73A2C66B-DC99-4243-929F-6F2750FAABED}"/>
    <cellStyle name="Total 2 5 5 2 3" xfId="10714" xr:uid="{5078C882-86EB-4758-96AF-56DECA6A15D5}"/>
    <cellStyle name="Total 2 5 5 2 3 2" xfId="19264" xr:uid="{78C38A23-49F6-4C29-AC93-672B29B3A07E}"/>
    <cellStyle name="Total 2 5 5 2 3 2 2" xfId="34469" xr:uid="{D3CE7B2D-66BD-4F81-88CF-074F22891041}"/>
    <cellStyle name="Total 2 5 5 2 3 3" xfId="25512" xr:uid="{BB800D1C-E15C-457B-8E5C-9D9B251CFC9D}"/>
    <cellStyle name="Total 2 5 5 2 4" xfId="12066" xr:uid="{BE5A9FD2-B218-4EDC-8579-922BAAE7E263}"/>
    <cellStyle name="Total 2 5 5 2 4 2" xfId="20534" xr:uid="{BDA09BDD-D9B6-44D8-9862-9DD2B20C8C81}"/>
    <cellStyle name="Total 2 5 5 2 4 2 2" xfId="35722" xr:uid="{426EEDC3-65CB-42CA-BBEB-0D3A89391709}"/>
    <cellStyle name="Total 2 5 5 2 4 3" xfId="26689" xr:uid="{AED63D04-AAAA-458B-B8F7-2E9D721144DA}"/>
    <cellStyle name="Total 2 5 5 20" xfId="48078" xr:uid="{83FC6245-95C3-4C17-B7C3-7065B0BB4857}"/>
    <cellStyle name="Total 2 5 5 21" xfId="48170" xr:uid="{6CD55D90-3393-4C39-BD10-F85320E98571}"/>
    <cellStyle name="Total 2 5 5 22" xfId="48320" xr:uid="{DFFAC6DE-16F0-4DD9-ABCF-ABA069B38929}"/>
    <cellStyle name="Total 2 5 5 23" xfId="48443" xr:uid="{A74ABBB8-0960-43DD-8A61-490BDF33354E}"/>
    <cellStyle name="Total 2 5 5 24" xfId="48539" xr:uid="{5317F3C5-27A6-4A7A-B113-9440042DC95F}"/>
    <cellStyle name="Total 2 5 5 25" xfId="49907" xr:uid="{6E611982-8FB0-4240-847B-074A08054AA0}"/>
    <cellStyle name="Total 2 5 5 26" xfId="50041" xr:uid="{677A91A4-C2B6-4ADA-A082-DDBA2003595E}"/>
    <cellStyle name="Total 2 5 5 27" xfId="50142" xr:uid="{0EFE7A4F-C2F4-41C6-90C0-B07E9928396F}"/>
    <cellStyle name="Total 2 5 5 28" xfId="50233" xr:uid="{A28F70AC-A91E-4BF7-8C08-7E152800F04C}"/>
    <cellStyle name="Total 2 5 5 29" xfId="51406" xr:uid="{4553A103-A752-474D-B89E-A614AE363BF4}"/>
    <cellStyle name="Total 2 5 5 3" xfId="13913" xr:uid="{D88B6D36-57D7-4DF9-A67A-8D4EEF95FF2D}"/>
    <cellStyle name="Total 2 5 5 3 2" xfId="22016" xr:uid="{EEA80F90-CDB2-4B1D-B3AE-34FF7B4C0295}"/>
    <cellStyle name="Total 2 5 5 3 2 2" xfId="37204" xr:uid="{72AD036D-BB98-4091-B3DD-F0CA734802FC}"/>
    <cellStyle name="Total 2 5 5 3 3" xfId="28170" xr:uid="{2D09286F-1C34-4844-B110-2D1BDC3A8C23}"/>
    <cellStyle name="Total 2 5 5 30" xfId="51528" xr:uid="{3F4DA1B2-F9DD-4C5A-9714-E14147E74A07}"/>
    <cellStyle name="Total 2 5 5 31" xfId="51624" xr:uid="{FE7CB80E-8593-48CA-A9F5-1D057BBB2075}"/>
    <cellStyle name="Total 2 5 5 32" xfId="52022" xr:uid="{66E6820F-C274-48A0-9AE5-E06377889A82}"/>
    <cellStyle name="Total 2 5 5 33" xfId="52479" xr:uid="{3C3BF9FD-594D-4466-BF26-54D44DD56E0C}"/>
    <cellStyle name="Total 2 5 5 4" xfId="12090" xr:uid="{563E90B8-9C38-4C8E-A0B5-25052BB5BB95}"/>
    <cellStyle name="Total 2 5 5 4 2" xfId="20555" xr:uid="{72B8428E-810F-41BF-829D-4DF40C8B85EB}"/>
    <cellStyle name="Total 2 5 5 4 2 2" xfId="35743" xr:uid="{1D07B89E-C28A-4BE9-A618-882D15CBDAB4}"/>
    <cellStyle name="Total 2 5 5 4 3" xfId="26709" xr:uid="{82469024-9634-4D66-86D0-AA39DFAD8EAF}"/>
    <cellStyle name="Total 2 5 5 5" xfId="11880" xr:uid="{809E7178-C9D3-4ED2-9508-710F1FB47793}"/>
    <cellStyle name="Total 2 5 5 5 2" xfId="20374" xr:uid="{DC3D3C65-E311-4CA7-92DF-42174CD1E890}"/>
    <cellStyle name="Total 2 5 5 5 2 2" xfId="35562" xr:uid="{443DF4A4-2D24-43E6-AF4D-89B3E9B1A36A}"/>
    <cellStyle name="Total 2 5 5 5 3" xfId="26538" xr:uid="{5ABB46CC-C7C6-44FF-A620-EE18455A558B}"/>
    <cellStyle name="Total 2 5 5 6" xfId="18202" xr:uid="{26AA4711-1C72-482B-9713-3D68E4920582}"/>
    <cellStyle name="Total 2 5 5 6 2" xfId="33413" xr:uid="{FB5565AC-F585-4C1D-8073-E20B1E31D1D8}"/>
    <cellStyle name="Total 2 5 5 7" xfId="31683" xr:uid="{89122632-6D1B-4112-A9EF-205822B76E70}"/>
    <cellStyle name="Total 2 5 5 8" xfId="44216" xr:uid="{3F1E2DC5-294C-458D-B5D3-8CE6746F6B4B}"/>
    <cellStyle name="Total 2 5 5 9" xfId="44393" xr:uid="{80E6A292-FBD7-4218-9209-3E74A4567570}"/>
    <cellStyle name="Total 2 5 6" xfId="8321" xr:uid="{31E73C74-75C4-4A52-B188-2F9EA4FAB53B}"/>
    <cellStyle name="Total 2 5 6 10" xfId="44605" xr:uid="{700DA486-7830-47A1-A351-ACC2492B1153}"/>
    <cellStyle name="Total 2 5 6 11" xfId="44804" xr:uid="{57979A75-26BA-4985-872A-8C52914B9D93}"/>
    <cellStyle name="Total 2 5 6 12" xfId="44999" xr:uid="{ABF1D883-572D-41CC-8857-6AC7CAA80D03}"/>
    <cellStyle name="Total 2 5 6 13" xfId="45165" xr:uid="{BE909777-41BE-4AE4-A384-8714A5503551}"/>
    <cellStyle name="Total 2 5 6 14" xfId="45323" xr:uid="{17965841-69BF-49E3-9847-7F4A0FA429D3}"/>
    <cellStyle name="Total 2 5 6 15" xfId="45459" xr:uid="{75607D8A-A238-473C-8211-8E44A0543BCA}"/>
    <cellStyle name="Total 2 5 6 16" xfId="45562" xr:uid="{B307FB4A-0ADA-4DB6-AACA-0DC1C6BA9F31}"/>
    <cellStyle name="Total 2 5 6 17" xfId="45653" xr:uid="{D2172BFD-BB7C-4B44-AE4B-C038D41A8109}"/>
    <cellStyle name="Total 2 5 6 18" xfId="47800" xr:uid="{D1A097D8-2FB9-4E1B-BEFE-3F31902F2F5A}"/>
    <cellStyle name="Total 2 5 6 19" xfId="47971" xr:uid="{5F2671EA-0F18-493F-B17C-7D1B76240116}"/>
    <cellStyle name="Total 2 5 6 2" xfId="9784" xr:uid="{26D7B20F-88F8-4E31-BB5A-3BBB6801C897}"/>
    <cellStyle name="Total 2 5 6 2 2" xfId="14829" xr:uid="{8136D5BC-B349-4D60-8669-EB6EC27A4266}"/>
    <cellStyle name="Total 2 5 6 2 2 2" xfId="22916" xr:uid="{25AD6BFF-7D72-479D-9F09-48F8F4FE8B8D}"/>
    <cellStyle name="Total 2 5 6 2 2 2 2" xfId="38104" xr:uid="{1D6D600A-8F42-4F89-BD69-BF66965C7D87}"/>
    <cellStyle name="Total 2 5 6 2 2 3" xfId="29070" xr:uid="{76D31568-EB98-4346-A1B8-32CD4E1CF211}"/>
    <cellStyle name="Total 2 5 6 2 3" xfId="16313" xr:uid="{FA842F10-541A-484A-9611-2E9E115E430C}"/>
    <cellStyle name="Total 2 5 6 2 3 2" xfId="24368" xr:uid="{1239A866-6D81-4062-89C1-125DA8D78768}"/>
    <cellStyle name="Total 2 5 6 2 3 2 2" xfId="39556" xr:uid="{04A5A5F3-2BEE-4284-9781-9E254A1947CF}"/>
    <cellStyle name="Total 2 5 6 2 3 3" xfId="30522" xr:uid="{ADBFD9C7-2F2D-4BE6-A3A0-C32A5095C40F}"/>
    <cellStyle name="Total 2 5 6 2 4" xfId="15551" xr:uid="{1495D373-7165-4AA2-9E7E-A6CD728C238E}"/>
    <cellStyle name="Total 2 5 6 2 4 2" xfId="23606" xr:uid="{7F998206-A45B-4571-A768-47D383F2904C}"/>
    <cellStyle name="Total 2 5 6 2 4 2 2" xfId="38794" xr:uid="{F846B3F4-73BB-4A7D-8B48-98178618258A}"/>
    <cellStyle name="Total 2 5 6 2 4 3" xfId="29760" xr:uid="{248D89B2-7872-467D-8B32-7F6FE2ADA4D6}"/>
    <cellStyle name="Total 2 5 6 20" xfId="48079" xr:uid="{FBE6CC40-5A11-4225-BBCC-7B6D382A92CD}"/>
    <cellStyle name="Total 2 5 6 21" xfId="48171" xr:uid="{F045FE54-C1B3-410C-9817-0CFDAE530828}"/>
    <cellStyle name="Total 2 5 6 22" xfId="48321" xr:uid="{AA8137ED-A199-4DD7-A218-C4210CB1D03B}"/>
    <cellStyle name="Total 2 5 6 23" xfId="48444" xr:uid="{F4D9C725-DD03-4303-BDA6-7D2A55E25C71}"/>
    <cellStyle name="Total 2 5 6 24" xfId="48540" xr:uid="{0D961712-57D7-4A48-BFF6-615CCB330EEE}"/>
    <cellStyle name="Total 2 5 6 25" xfId="49908" xr:uid="{03150A52-75E2-4A8F-B8D8-183963702C55}"/>
    <cellStyle name="Total 2 5 6 26" xfId="50042" xr:uid="{39725D4C-2BE3-4B4E-BCF3-259C6D03F35B}"/>
    <cellStyle name="Total 2 5 6 27" xfId="50143" xr:uid="{341D3E18-2C91-4FB8-A4A1-76B929007906}"/>
    <cellStyle name="Total 2 5 6 28" xfId="50234" xr:uid="{1F36F7BB-0C66-48F4-BD21-B40DB5AFC93A}"/>
    <cellStyle name="Total 2 5 6 29" xfId="51407" xr:uid="{00581BB1-F2AA-4C71-8DA7-7223430B1278}"/>
    <cellStyle name="Total 2 5 6 3" xfId="13914" xr:uid="{00F7EACC-ADDF-41DB-A47F-F90628EE04F8}"/>
    <cellStyle name="Total 2 5 6 3 2" xfId="22017" xr:uid="{7A95B3A7-DBEF-4D6B-8BF8-2C16B71FFC97}"/>
    <cellStyle name="Total 2 5 6 3 2 2" xfId="37205" xr:uid="{DD7623CF-745A-4AEB-AE40-DFCEEAC4BE8D}"/>
    <cellStyle name="Total 2 5 6 3 3" xfId="28171" xr:uid="{A27A7ED2-AC01-4B93-A3BA-82FE8A872C9F}"/>
    <cellStyle name="Total 2 5 6 30" xfId="51529" xr:uid="{D2BDCF7D-09F2-453C-80F5-62D414DDA3DB}"/>
    <cellStyle name="Total 2 5 6 31" xfId="51625" xr:uid="{2CF01064-1FE1-4483-BFC3-7862EE2D4CAD}"/>
    <cellStyle name="Total 2 5 6 32" xfId="52023" xr:uid="{B34EB7A9-2207-426A-9734-FD21B3C87AC2}"/>
    <cellStyle name="Total 2 5 6 33" xfId="52480" xr:uid="{C956EA43-A9B3-4653-AE5B-6792E0AC9946}"/>
    <cellStyle name="Total 2 5 6 4" xfId="16390" xr:uid="{49FC73CA-D77C-47AA-8BA9-80ED777F5876}"/>
    <cellStyle name="Total 2 5 6 4 2" xfId="24445" xr:uid="{783D58C0-A5A1-438A-A710-0E99F279586C}"/>
    <cellStyle name="Total 2 5 6 4 2 2" xfId="39633" xr:uid="{BFECF12B-6A9D-4C01-BA6F-A9DC5D964EBC}"/>
    <cellStyle name="Total 2 5 6 4 3" xfId="30599" xr:uid="{716FCC97-2F69-482D-B79B-74151B9FD478}"/>
    <cellStyle name="Total 2 5 6 5" xfId="10877" xr:uid="{68EE350B-F626-4A12-BA84-54122CACC25F}"/>
    <cellStyle name="Total 2 5 6 5 2" xfId="19427" xr:uid="{479EBE0F-E8C7-44DE-A52E-AFF2D1C97DC3}"/>
    <cellStyle name="Total 2 5 6 5 2 2" xfId="34632" xr:uid="{FE508C7C-9FAE-4E45-A90E-433E2C86C947}"/>
    <cellStyle name="Total 2 5 6 5 3" xfId="25675" xr:uid="{0D4BF63B-FAA4-4EA1-AE11-4D4DC6898DE2}"/>
    <cellStyle name="Total 2 5 6 6" xfId="18201" xr:uid="{9A0CB725-6689-4DEF-9C3E-F4C4FF79D18E}"/>
    <cellStyle name="Total 2 5 6 6 2" xfId="33412" xr:uid="{1E9F617D-DDEE-4C7A-9FE8-0FEBDE2E94AD}"/>
    <cellStyle name="Total 2 5 6 7" xfId="31684" xr:uid="{A653B5CB-CE77-426B-9D91-818E08393A5F}"/>
    <cellStyle name="Total 2 5 6 8" xfId="44217" xr:uid="{30A188AE-58B2-4C55-9765-EC11BEEFBFA5}"/>
    <cellStyle name="Total 2 5 6 9" xfId="44394" xr:uid="{8A8D4868-46F1-4096-8E10-2932AF4C2C9B}"/>
    <cellStyle name="Total 2 5 7" xfId="9173" xr:uid="{E536D0AE-DB7F-4220-B0C9-BFF428426DB7}"/>
    <cellStyle name="Total 2 5 7 2" xfId="10198" xr:uid="{BBBCE21D-9F99-4163-B43D-0E5C8C24E663}"/>
    <cellStyle name="Total 2 5 7 2 2" xfId="15147" xr:uid="{3C64C9ED-A1B2-4D7D-9357-952FF1625880}"/>
    <cellStyle name="Total 2 5 7 2 2 2" xfId="23234" xr:uid="{74C2FA70-EB42-4729-8B17-5034714E4EF4}"/>
    <cellStyle name="Total 2 5 7 2 2 2 2" xfId="38422" xr:uid="{8AE5B15A-D1B7-4D30-838E-2640F2BE96F4}"/>
    <cellStyle name="Total 2 5 7 2 2 3" xfId="29388" xr:uid="{7F75562F-2DC4-4EAC-AD06-CB088E737AE9}"/>
    <cellStyle name="Total 2 5 7 2 3" xfId="13187" xr:uid="{C76A017B-08EB-412E-A3D3-E660905A7664}"/>
    <cellStyle name="Total 2 5 7 2 3 2" xfId="21483" xr:uid="{991A6E24-D6F2-4D7A-9D49-8BED6FDA1358}"/>
    <cellStyle name="Total 2 5 7 2 3 2 2" xfId="36671" xr:uid="{2AACD5BD-1167-4A62-A7E6-D3F665D0454D}"/>
    <cellStyle name="Total 2 5 7 2 3 3" xfId="27637" xr:uid="{5E080071-1B9E-4FC1-8A2E-0708B8E7B44C}"/>
    <cellStyle name="Total 2 5 7 2 4" xfId="16891" xr:uid="{61264C1C-3284-4C67-A219-0315AB805847}"/>
    <cellStyle name="Total 2 5 7 2 4 2" xfId="24946" xr:uid="{2FE49574-9DA6-4272-8253-AF75D462DDB3}"/>
    <cellStyle name="Total 2 5 7 2 4 2 2" xfId="40134" xr:uid="{E3DE6037-F1AB-4F4D-8D58-4875FBD0730A}"/>
    <cellStyle name="Total 2 5 7 2 4 3" xfId="31100" xr:uid="{E3309D1D-A104-405E-A126-F2FAFB42AD49}"/>
    <cellStyle name="Total 2 5 7 3" xfId="14395" xr:uid="{A0DC006A-D446-4F80-B849-451F5FCD7E5F}"/>
    <cellStyle name="Total 2 5 7 3 2" xfId="22482" xr:uid="{F23040BF-FCBA-42EF-B663-F85E02F658BE}"/>
    <cellStyle name="Total 2 5 7 3 2 2" xfId="37670" xr:uid="{3FCF8B01-DD1C-4E8E-83B3-DFC9E0AFA6F9}"/>
    <cellStyle name="Total 2 5 7 3 3" xfId="28636" xr:uid="{1BEEC8EB-DACA-4B8F-8F6E-57796A8B731E}"/>
    <cellStyle name="Total 2 5 7 4" xfId="13079" xr:uid="{A5A4BBB1-D08C-4BEF-A3CE-831E20694B82}"/>
    <cellStyle name="Total 2 5 7 4 2" xfId="21409" xr:uid="{FF29905C-5691-4A59-8C84-9F917DBF3187}"/>
    <cellStyle name="Total 2 5 7 4 2 2" xfId="36597" xr:uid="{04A8158D-0F38-4680-A9B2-51C81664E222}"/>
    <cellStyle name="Total 2 5 7 4 3" xfId="27563" xr:uid="{EC8C171D-726F-475C-BCAA-EEE9E04A0BD3}"/>
    <cellStyle name="Total 2 5 7 5" xfId="12932" xr:uid="{EDB6C5E9-F973-4A4D-9636-05C83CE525AB}"/>
    <cellStyle name="Total 2 5 7 5 2" xfId="21297" xr:uid="{20B27B8C-EF10-4151-9109-DC8D70CCE873}"/>
    <cellStyle name="Total 2 5 7 5 2 2" xfId="36485" xr:uid="{7D7FC946-3684-4FA6-B986-2C3AB0F367FB}"/>
    <cellStyle name="Total 2 5 7 5 3" xfId="27451" xr:uid="{19836401-8307-4566-A0FF-871EB94C7BB6}"/>
    <cellStyle name="Total 2 5 8" xfId="9346" xr:uid="{8AED7F0E-40E6-49F2-881D-97C1FEA6B56F}"/>
    <cellStyle name="Total 2 5 8 2" xfId="10363" xr:uid="{98FFDDDF-2006-4923-8549-756B9454DB44}"/>
    <cellStyle name="Total 2 5 8 2 2" xfId="15273" xr:uid="{8B68FEBA-E89A-461D-955E-EC747D1440D2}"/>
    <cellStyle name="Total 2 5 8 2 2 2" xfId="23360" xr:uid="{11B00B59-AAC1-4AAD-99C7-5F974EC388D6}"/>
    <cellStyle name="Total 2 5 8 2 2 2 2" xfId="38548" xr:uid="{AE9AF663-3385-4031-AA13-8041C991B992}"/>
    <cellStyle name="Total 2 5 8 2 2 3" xfId="29514" xr:uid="{B651B310-42C6-45CA-8A4E-9F461B969A14}"/>
    <cellStyle name="Total 2 5 8 2 3" xfId="11678" xr:uid="{7A85FD9B-0E1B-4511-B8D2-C3AF50CBC539}"/>
    <cellStyle name="Total 2 5 8 2 3 2" xfId="20200" xr:uid="{2856B555-4FC3-45B0-92C8-03EBB5C275E4}"/>
    <cellStyle name="Total 2 5 8 2 3 2 2" xfId="35388" xr:uid="{B094DA81-A22A-4228-BFBE-E77C6AA60D42}"/>
    <cellStyle name="Total 2 5 8 2 3 3" xfId="26387" xr:uid="{C70CAA48-C18B-4149-92D9-C746B8D4D869}"/>
    <cellStyle name="Total 2 5 8 2 4" xfId="16918" xr:uid="{EEBE2CDB-0F57-49F8-BC97-6162FE868698}"/>
    <cellStyle name="Total 2 5 8 2 4 2" xfId="24973" xr:uid="{DAD5B07E-80D2-4E0A-9BBB-7B05979F072E}"/>
    <cellStyle name="Total 2 5 8 2 4 2 2" xfId="40161" xr:uid="{A79D2BC3-6328-4E37-833E-C28C6F8D11BE}"/>
    <cellStyle name="Total 2 5 8 2 4 3" xfId="31127" xr:uid="{363BA92E-5355-4E2D-B137-EB25160CB2B7}"/>
    <cellStyle name="Total 2 5 8 3" xfId="14518" xr:uid="{613B52B1-EC95-4732-AEB0-68E70D2962F1}"/>
    <cellStyle name="Total 2 5 8 3 2" xfId="22605" xr:uid="{77C8991A-C086-4EEB-9C49-DFA49492051F}"/>
    <cellStyle name="Total 2 5 8 3 2 2" xfId="37793" xr:uid="{158E07F4-23E9-4271-8E27-A4AE8EAC7443}"/>
    <cellStyle name="Total 2 5 8 3 3" xfId="28759" xr:uid="{5F9A631D-E5B2-4993-B84B-3B490AB71E1A}"/>
    <cellStyle name="Total 2 5 8 4" xfId="11841" xr:uid="{69129EC0-B822-4AB4-98E8-A299AF3EF5AF}"/>
    <cellStyle name="Total 2 5 8 4 2" xfId="20337" xr:uid="{B643EFCC-B0AF-453E-B45B-FE30DEDD6E79}"/>
    <cellStyle name="Total 2 5 8 4 2 2" xfId="35525" xr:uid="{B3BED818-7A17-425F-895C-3BDD3B3BC998}"/>
    <cellStyle name="Total 2 5 8 4 3" xfId="26506" xr:uid="{DB9A2C15-4073-4485-9C39-C82766600FAE}"/>
    <cellStyle name="Total 2 5 8 5" xfId="11053" xr:uid="{525E4B11-E3D3-434A-AD6E-56933397CC6C}"/>
    <cellStyle name="Total 2 5 8 5 2" xfId="19603" xr:uid="{93172C60-57F3-452A-B810-6B47DFB452CB}"/>
    <cellStyle name="Total 2 5 8 5 2 2" xfId="34808" xr:uid="{C97C6609-CEB5-4745-84F1-53B7E3E01B4E}"/>
    <cellStyle name="Total 2 5 8 5 3" xfId="25851" xr:uid="{987B64A0-2DED-4425-9DAD-0822B686E1D3}"/>
    <cellStyle name="Total 2 5 9" xfId="9326" xr:uid="{536E1585-A940-457C-8869-CD34900D7A74}"/>
    <cellStyle name="Total 2 5 9 2" xfId="10343" xr:uid="{F5311A44-E6B5-45C1-AC50-00F5B755421C}"/>
    <cellStyle name="Total 2 5 9 2 2" xfId="15253" xr:uid="{6270D9C6-303F-4F0D-A263-495552C603DC}"/>
    <cellStyle name="Total 2 5 9 2 2 2" xfId="23340" xr:uid="{4D584658-8633-43BB-B53B-40AC55DA2045}"/>
    <cellStyle name="Total 2 5 9 2 2 2 2" xfId="38528" xr:uid="{F9F04970-3F9E-4730-8BA6-C69392990045}"/>
    <cellStyle name="Total 2 5 9 2 2 3" xfId="29494" xr:uid="{F894DFB4-04B2-4EB5-8FF8-D6CDE3C7BBF9}"/>
    <cellStyle name="Total 2 5 9 2 3" xfId="11218" xr:uid="{47C37735-577F-40D2-A41B-E47F91E356DD}"/>
    <cellStyle name="Total 2 5 9 2 3 2" xfId="19768" xr:uid="{EC7D75D9-B243-450A-BB3F-F1D679071CCC}"/>
    <cellStyle name="Total 2 5 9 2 3 2 2" xfId="34973" xr:uid="{F69F3CB0-849F-4EF7-90ED-F0CF90DED187}"/>
    <cellStyle name="Total 2 5 9 2 3 3" xfId="26016" xr:uid="{39444CE0-F69C-46CE-B38D-A6975F1EA28C}"/>
    <cellStyle name="Total 2 5 9 2 4" xfId="16904" xr:uid="{0AA39731-6380-416A-A2A4-E3744D8B8137}"/>
    <cellStyle name="Total 2 5 9 2 4 2" xfId="24959" xr:uid="{C9A04C09-1FEE-4DFD-B624-49FADF33DD99}"/>
    <cellStyle name="Total 2 5 9 2 4 2 2" xfId="40147" xr:uid="{9F9CA9D7-DC97-4F87-9217-052E79765808}"/>
    <cellStyle name="Total 2 5 9 2 4 3" xfId="31113" xr:uid="{88EA5558-4DC4-4792-AE5F-CC57D7506786}"/>
    <cellStyle name="Total 2 5 9 3" xfId="14498" xr:uid="{FF605C79-6F53-45F7-808B-3A089DE1C7DE}"/>
    <cellStyle name="Total 2 5 9 3 2" xfId="22585" xr:uid="{05AB5D46-DA95-406E-AFDC-6A1A6410A01E}"/>
    <cellStyle name="Total 2 5 9 3 2 2" xfId="37773" xr:uid="{AD537E27-AFF0-414E-8794-BF7350EAE758}"/>
    <cellStyle name="Total 2 5 9 3 3" xfId="28739" xr:uid="{E2E4356B-6724-4343-BF35-21D468334BA8}"/>
    <cellStyle name="Total 2 5 9 4" xfId="13748" xr:uid="{7CFA7A1A-848F-4E7C-9FFF-2C78B80EA052}"/>
    <cellStyle name="Total 2 5 9 4 2" xfId="21862" xr:uid="{F4298D3C-F743-4AC1-9A96-4E7DB27E8EF4}"/>
    <cellStyle name="Total 2 5 9 4 2 2" xfId="37050" xr:uid="{77C91156-5D97-44F8-8C78-D9D4FE955B40}"/>
    <cellStyle name="Total 2 5 9 4 3" xfId="28016" xr:uid="{2F6FC83D-DDB3-4BCA-8CDC-4110B68F23F3}"/>
    <cellStyle name="Total 2 5 9 5" xfId="12980" xr:uid="{A7878E15-C912-43DE-96B6-D1CFE160DC2A}"/>
    <cellStyle name="Total 2 5 9 5 2" xfId="21334" xr:uid="{9690F799-70CD-40D4-AA13-30E321C886E4}"/>
    <cellStyle name="Total 2 5 9 5 2 2" xfId="36522" xr:uid="{78CF34AE-20F2-45E4-A00C-72AA0BDB586F}"/>
    <cellStyle name="Total 2 5 9 5 3" xfId="27488" xr:uid="{686500C3-BFCE-48E2-8B86-8C8E6E39AC47}"/>
    <cellStyle name="Total 2 6" xfId="8322" xr:uid="{19C0E8E5-C90B-4756-8A96-83F14593BAC2}"/>
    <cellStyle name="Total 2 6 10" xfId="11558" xr:uid="{A9BE51E8-7329-4F9F-8FC0-E1AE5DE29DBA}"/>
    <cellStyle name="Total 2 6 10 2" xfId="20094" xr:uid="{79976B7C-1658-45E2-8636-849F96724797}"/>
    <cellStyle name="Total 2 6 10 2 2" xfId="35289" xr:uid="{B0324463-DEFF-41EA-B7E2-E22D28015515}"/>
    <cellStyle name="Total 2 6 10 3" xfId="26305" xr:uid="{6867B91F-FBD3-49AE-9E96-B6AA29A24470}"/>
    <cellStyle name="Total 2 6 11" xfId="42083" xr:uid="{79D40D29-5122-4016-AC8C-0D99FD9255D4}"/>
    <cellStyle name="Total 2 6 12" xfId="41359" xr:uid="{65D27146-804D-4E14-A9F4-1C78997D74E5}"/>
    <cellStyle name="Total 2 6 13" xfId="42445" xr:uid="{7170E2DB-8AF2-4F98-B45B-0B342663F2A8}"/>
    <cellStyle name="Total 2 6 14" xfId="43451" xr:uid="{451C626D-1376-4164-B987-75FB4A61F724}"/>
    <cellStyle name="Total 2 6 15" xfId="42600" xr:uid="{699AC2C3-4B36-4428-9F5B-C8359E36BA8D}"/>
    <cellStyle name="Total 2 6 16" xfId="43278" xr:uid="{589367A7-B18C-4EE2-B71C-A61829C63F20}"/>
    <cellStyle name="Total 2 6 17" xfId="42742" xr:uid="{7E5D46B2-8C63-4651-9DC4-D01BD09465EC}"/>
    <cellStyle name="Total 2 6 18" xfId="41619" xr:uid="{A51A42E8-2C45-402B-8A5A-C7B4DFCE678A}"/>
    <cellStyle name="Total 2 6 19" xfId="43668" xr:uid="{2680514C-5C70-4D61-BC52-1FEA1D8A8507}"/>
    <cellStyle name="Total 2 6 2" xfId="9174" xr:uid="{B84EFC7F-7711-4898-AAE8-66BB9FB2E204}"/>
    <cellStyle name="Total 2 6 2 2" xfId="10199" xr:uid="{DD893580-9F70-4B84-A16F-FF204E4D36FE}"/>
    <cellStyle name="Total 2 6 2 2 2" xfId="15148" xr:uid="{337077E9-0ABC-4662-8CF9-CB18CBFFBA2E}"/>
    <cellStyle name="Total 2 6 2 2 2 2" xfId="23235" xr:uid="{1794A790-9E16-4433-BE48-A3269A84D34B}"/>
    <cellStyle name="Total 2 6 2 2 2 2 2" xfId="38423" xr:uid="{B538E1D7-0372-4D0F-BDE4-356C68D5F382}"/>
    <cellStyle name="Total 2 6 2 2 2 3" xfId="29389" xr:uid="{54DE44F1-D937-4BB6-9E47-B7009867AAB8}"/>
    <cellStyle name="Total 2 6 2 2 3" xfId="11876" xr:uid="{056AE7AD-AC17-45AD-A1E7-CECA16BDFBA2}"/>
    <cellStyle name="Total 2 6 2 2 3 2" xfId="20370" xr:uid="{EC445142-D044-4B9D-9D12-61DAFCAA7436}"/>
    <cellStyle name="Total 2 6 2 2 3 2 2" xfId="35558" xr:uid="{247C0DB9-99B7-427A-95A6-4D0C107F5371}"/>
    <cellStyle name="Total 2 6 2 2 3 3" xfId="26534" xr:uid="{26E55317-D4DF-4481-8642-A04E040E506C}"/>
    <cellStyle name="Total 2 6 2 2 4" xfId="16892" xr:uid="{DC64A4E7-83D0-4C8D-AD89-99CDA4328156}"/>
    <cellStyle name="Total 2 6 2 2 4 2" xfId="24947" xr:uid="{8BAE0500-8A38-4E6F-9FB8-CC1B18E36B62}"/>
    <cellStyle name="Total 2 6 2 2 4 2 2" xfId="40135" xr:uid="{A04442DA-A57C-480C-AB3A-022D07995629}"/>
    <cellStyle name="Total 2 6 2 2 4 3" xfId="31101" xr:uid="{58F3F265-5FDE-46AE-B580-2BA6FD559606}"/>
    <cellStyle name="Total 2 6 2 3" xfId="14396" xr:uid="{A2515D18-10B0-4404-8EBA-156918269ADA}"/>
    <cellStyle name="Total 2 6 2 3 2" xfId="22483" xr:uid="{CADB0E46-B580-4623-AD1E-EC26DA7990DC}"/>
    <cellStyle name="Total 2 6 2 3 2 2" xfId="37671" xr:uid="{80D005CF-74BF-4F75-B23E-3565EED9D542}"/>
    <cellStyle name="Total 2 6 2 3 3" xfId="28637" xr:uid="{90AD0890-3618-4E4C-BAF4-C66384F3E463}"/>
    <cellStyle name="Total 2 6 2 4" xfId="13370" xr:uid="{C0D6B2C0-F31A-4AFE-BB3B-E4A3266C092E}"/>
    <cellStyle name="Total 2 6 2 4 2" xfId="21601" xr:uid="{6AF916F1-DEB5-4015-A6F0-861FE7A76628}"/>
    <cellStyle name="Total 2 6 2 4 2 2" xfId="36789" xr:uid="{E4505594-0995-421E-9B0E-867DF8740DCA}"/>
    <cellStyle name="Total 2 6 2 4 3" xfId="27755" xr:uid="{CA5477C9-F661-4CA0-BC94-443536C5B065}"/>
    <cellStyle name="Total 2 6 2 5" xfId="10824" xr:uid="{F00D2628-2E99-4729-B268-A876EC80E907}"/>
    <cellStyle name="Total 2 6 2 5 2" xfId="19374" xr:uid="{177EF5D2-93E4-4FF2-87AB-6E46DB77B718}"/>
    <cellStyle name="Total 2 6 2 5 2 2" xfId="34579" xr:uid="{8300A269-0BD3-401C-828B-C3F172BB3319}"/>
    <cellStyle name="Total 2 6 2 5 3" xfId="25622" xr:uid="{F2D07E10-A20D-4009-AA01-4CFADE13FF42}"/>
    <cellStyle name="Total 2 6 20" xfId="46278" xr:uid="{E30ADFBE-929F-45A2-A65C-DF3CD2310082}"/>
    <cellStyle name="Total 2 6 21" xfId="46019" xr:uid="{86B2D434-0897-4922-9808-4331054366C1}"/>
    <cellStyle name="Total 2 6 22" xfId="46619" xr:uid="{2F33A81F-9259-47C3-BC9D-FDED5F202943}"/>
    <cellStyle name="Total 2 6 23" xfId="47385" xr:uid="{EB352968-9640-488A-BD8B-1C3E498FCA59}"/>
    <cellStyle name="Total 2 6 24" xfId="46750" xr:uid="{ADF4C619-D7FF-48A0-8BA4-EFE4B159E72A}"/>
    <cellStyle name="Total 2 6 25" xfId="48906" xr:uid="{0C5C4E52-90B4-4F35-ADE6-302E93DC96A6}"/>
    <cellStyle name="Total 2 6 26" xfId="49639" xr:uid="{CE9DF72E-2B57-4629-8417-F45E32391CF6}"/>
    <cellStyle name="Total 2 6 27" xfId="49093" xr:uid="{E477696C-8CDE-455F-BE7F-9B7CAA53F19D}"/>
    <cellStyle name="Total 2 6 28" xfId="50572" xr:uid="{87D6CB7A-93AB-433F-91D0-4B2307FD5AC4}"/>
    <cellStyle name="Total 2 6 29" xfId="51186" xr:uid="{BD0374A8-8B36-4E7A-8FC9-66662BAA58C6}"/>
    <cellStyle name="Total 2 6 3" xfId="9347" xr:uid="{107F0BA0-7C34-48DF-AE3A-A25154C9F2C9}"/>
    <cellStyle name="Total 2 6 3 2" xfId="10364" xr:uid="{DD7B5472-708D-464B-A5D8-0C736AE1400C}"/>
    <cellStyle name="Total 2 6 3 2 2" xfId="15274" xr:uid="{17ECD751-7E8A-4E6D-A75D-963977B480DA}"/>
    <cellStyle name="Total 2 6 3 2 2 2" xfId="23361" xr:uid="{6D15C677-1E7F-4235-9CE9-1CACB4E6EECA}"/>
    <cellStyle name="Total 2 6 3 2 2 2 2" xfId="38549" xr:uid="{468AE3CD-F066-40E1-8EAF-9D20EA4219DE}"/>
    <cellStyle name="Total 2 6 3 2 2 3" xfId="29515" xr:uid="{8916C7B4-9A55-4C27-BCC0-8E359B825B76}"/>
    <cellStyle name="Total 2 6 3 2 3" xfId="15475" xr:uid="{D0F8E728-C7E9-4131-8409-C894CCAF9FBA}"/>
    <cellStyle name="Total 2 6 3 2 3 2" xfId="23546" xr:uid="{17E009A4-D28C-4F44-B69B-90A29E195DF3}"/>
    <cellStyle name="Total 2 6 3 2 3 2 2" xfId="38734" xr:uid="{2F09701B-346B-4F26-8063-FA53EFB3246E}"/>
    <cellStyle name="Total 2 6 3 2 3 3" xfId="29700" xr:uid="{BC2493D8-CE67-4309-A1A6-8D066E33CB24}"/>
    <cellStyle name="Total 2 6 3 2 4" xfId="16919" xr:uid="{3F4DA0E6-41EE-4653-A83A-62502129394F}"/>
    <cellStyle name="Total 2 6 3 2 4 2" xfId="24974" xr:uid="{0F92B90C-6BB3-4B74-85B1-DAB54CD2FA3F}"/>
    <cellStyle name="Total 2 6 3 2 4 2 2" xfId="40162" xr:uid="{A6FDC7F1-B481-4AAD-8B42-D115001218F2}"/>
    <cellStyle name="Total 2 6 3 2 4 3" xfId="31128" xr:uid="{AB9889AA-159E-42B1-9AEC-3527DFCA42BA}"/>
    <cellStyle name="Total 2 6 3 3" xfId="14519" xr:uid="{0A671124-F5A6-47E9-93F7-0EAD297F135C}"/>
    <cellStyle name="Total 2 6 3 3 2" xfId="22606" xr:uid="{43ED381E-6AAE-4F58-83D6-0B211968A653}"/>
    <cellStyle name="Total 2 6 3 3 2 2" xfId="37794" xr:uid="{07BB141D-9762-41B5-B122-9D346302DE03}"/>
    <cellStyle name="Total 2 6 3 3 3" xfId="28760" xr:uid="{00613717-CFE4-4E86-834A-C26FD091D44E}"/>
    <cellStyle name="Total 2 6 3 4" xfId="11120" xr:uid="{29962959-255C-41A8-8E8F-0DD2528CF18D}"/>
    <cellStyle name="Total 2 6 3 4 2" xfId="19670" xr:uid="{AAFA39A2-6A23-4A84-AE00-6ACE31615262}"/>
    <cellStyle name="Total 2 6 3 4 2 2" xfId="34875" xr:uid="{EDA1CFF5-CE12-4BC0-9A08-17D576D7CDAF}"/>
    <cellStyle name="Total 2 6 3 4 3" xfId="25918" xr:uid="{8C6A296F-0623-4707-8C83-64FA54441A74}"/>
    <cellStyle name="Total 2 6 3 5" xfId="10974" xr:uid="{124CA5BB-9CBB-44CB-BA07-9F0D7481B5C7}"/>
    <cellStyle name="Total 2 6 3 5 2" xfId="19524" xr:uid="{83847DFC-B85B-4FB4-B3C6-1A1978B11061}"/>
    <cellStyle name="Total 2 6 3 5 2 2" xfId="34729" xr:uid="{2CE38D8E-6109-4B75-9317-A2055004AEA0}"/>
    <cellStyle name="Total 2 6 3 5 3" xfId="25772" xr:uid="{F462B30B-EC7C-4234-BF11-9BF4B3014A10}"/>
    <cellStyle name="Total 2 6 30" xfId="50749" xr:uid="{B7AC338B-4394-4965-A518-5FC3CB2926D8}"/>
    <cellStyle name="Total 2 6 31" xfId="51807" xr:uid="{10595C52-FEAE-4815-8AE4-16AE14F686E7}"/>
    <cellStyle name="Total 2 6 32" xfId="52481" xr:uid="{21E34667-305C-4635-AC2B-D63F263C23D3}"/>
    <cellStyle name="Total 2 6 4" xfId="9327" xr:uid="{FA8D82AF-ED8E-4F52-BE3F-E5249F03F07E}"/>
    <cellStyle name="Total 2 6 4 2" xfId="10344" xr:uid="{5B9C0D9F-023F-4E87-8C64-5093E880C6DB}"/>
    <cellStyle name="Total 2 6 4 2 2" xfId="15254" xr:uid="{4265895A-36B6-4A90-91B4-4002D166B5D7}"/>
    <cellStyle name="Total 2 6 4 2 2 2" xfId="23341" xr:uid="{276674C9-EB3E-4CF6-9962-17AB38A53030}"/>
    <cellStyle name="Total 2 6 4 2 2 2 2" xfId="38529" xr:uid="{0F61ECE7-DC63-43DD-86F3-D958D3949A2A}"/>
    <cellStyle name="Total 2 6 4 2 2 3" xfId="29495" xr:uid="{EB5F0831-9F24-4445-B229-E9360ECE7136}"/>
    <cellStyle name="Total 2 6 4 2 3" xfId="14619" xr:uid="{E050AB14-B5D8-47F8-8FA8-C0F67C1DEAC5}"/>
    <cellStyle name="Total 2 6 4 2 3 2" xfId="22706" xr:uid="{860F95D1-743F-4529-83CA-51922266C649}"/>
    <cellStyle name="Total 2 6 4 2 3 2 2" xfId="37894" xr:uid="{38226952-71DE-4EA7-ABAF-E3D477518B58}"/>
    <cellStyle name="Total 2 6 4 2 3 3" xfId="28860" xr:uid="{9A46A55C-9268-4224-98AF-723CB02F3D7F}"/>
    <cellStyle name="Total 2 6 4 2 4" xfId="16905" xr:uid="{E7CE3CFF-AB14-4D55-A14A-774F15C7B16A}"/>
    <cellStyle name="Total 2 6 4 2 4 2" xfId="24960" xr:uid="{DF868A31-EF30-4566-837A-F58D31550CFC}"/>
    <cellStyle name="Total 2 6 4 2 4 2 2" xfId="40148" xr:uid="{31C7DD7A-176B-4EB4-8BF1-3DBDF2FD9663}"/>
    <cellStyle name="Total 2 6 4 2 4 3" xfId="31114" xr:uid="{7C2A9170-608F-4DFA-8876-B692750AF785}"/>
    <cellStyle name="Total 2 6 4 3" xfId="14499" xr:uid="{E7D20E75-E441-414B-AFF7-63F3859DDF44}"/>
    <cellStyle name="Total 2 6 4 3 2" xfId="22586" xr:uid="{00B6D9D3-453D-4FBD-B67C-C6E4A5F2F9E9}"/>
    <cellStyle name="Total 2 6 4 3 2 2" xfId="37774" xr:uid="{9258D281-A82C-4CB8-8079-31A878D6AA79}"/>
    <cellStyle name="Total 2 6 4 3 3" xfId="28740" xr:uid="{0DBC8DB4-1DE1-469D-8B29-F8B2D8AAD6EA}"/>
    <cellStyle name="Total 2 6 4 4" xfId="14741" xr:uid="{84EB5A80-EB2B-4561-96A4-19F304FB34E3}"/>
    <cellStyle name="Total 2 6 4 4 2" xfId="22828" xr:uid="{DEC12376-D6E8-4279-B056-0E510D6BD055}"/>
    <cellStyle name="Total 2 6 4 4 2 2" xfId="38016" xr:uid="{F5FCBEA1-B059-4616-BA98-9F3DDC5C019B}"/>
    <cellStyle name="Total 2 6 4 4 3" xfId="28982" xr:uid="{C4E7FE0F-841F-4BB9-9ECF-B2A1ED3CC7F3}"/>
    <cellStyle name="Total 2 6 4 5" xfId="10576" xr:uid="{2B21A7A8-9DE3-41B9-ADBC-E00F5F3169A5}"/>
    <cellStyle name="Total 2 6 4 5 2" xfId="19126" xr:uid="{BF520B03-9F2A-42DC-860C-94DD2F00EB08}"/>
    <cellStyle name="Total 2 6 4 5 2 2" xfId="34331" xr:uid="{A9CDF22A-1E76-49A7-A3A7-4080375A2AB9}"/>
    <cellStyle name="Total 2 6 4 5 3" xfId="25374" xr:uid="{552DD35D-7F4D-444E-B0EB-990AE791DD68}"/>
    <cellStyle name="Total 2 6 5" xfId="9448" xr:uid="{1B2C99EB-2CC5-4E21-9374-34D3498AED9D}"/>
    <cellStyle name="Total 2 6 5 2" xfId="14593" xr:uid="{482DB5BB-024D-4E21-A266-B5DC91CD0EE4}"/>
    <cellStyle name="Total 2 6 5 2 2" xfId="22680" xr:uid="{EE6A1506-49A5-4463-9E9B-C34306104583}"/>
    <cellStyle name="Total 2 6 5 2 2 2" xfId="37868" xr:uid="{C597EBAD-37A3-4598-9EC8-95E7F8237985}"/>
    <cellStyle name="Total 2 6 5 2 3" xfId="28834" xr:uid="{10E2FF44-6ECA-4429-8C09-CE818104E196}"/>
    <cellStyle name="Total 2 6 5 3" xfId="13710" xr:uid="{DD7FB96D-B4F4-4DB7-B05A-EAF46E486FA8}"/>
    <cellStyle name="Total 2 6 5 3 2" xfId="21828" xr:uid="{28966C94-9742-405E-96AB-D342E6325822}"/>
    <cellStyle name="Total 2 6 5 3 2 2" xfId="37016" xr:uid="{49452E29-5667-4E1E-898E-F1FA0BEE08D6}"/>
    <cellStyle name="Total 2 6 5 3 3" xfId="27982" xr:uid="{4B4B1FD0-675D-4F47-8331-0766ECCBAD3E}"/>
    <cellStyle name="Total 2 6 5 4" xfId="15545" xr:uid="{0D900EF7-A1F2-4D28-B747-4FF20708F186}"/>
    <cellStyle name="Total 2 6 5 4 2" xfId="23600" xr:uid="{268F4D9C-F9C5-48E1-99B2-9FBDDC266084}"/>
    <cellStyle name="Total 2 6 5 4 2 2" xfId="38788" xr:uid="{4E7B8037-1136-4C73-807B-2059059368A7}"/>
    <cellStyle name="Total 2 6 5 4 3" xfId="29754" xr:uid="{5D29D87A-0081-457A-B58C-6C25BE0B8072}"/>
    <cellStyle name="Total 2 6 6" xfId="13915" xr:uid="{6A3B58BF-8A80-4DF5-8396-5FB1CD5CBCD9}"/>
    <cellStyle name="Total 2 6 7" xfId="11282" xr:uid="{BDDB623E-710B-41E3-83CD-510A98725337}"/>
    <cellStyle name="Total 2 6 7 2" xfId="19832" xr:uid="{1D288F7A-FFDA-4407-8148-238C90F650BD}"/>
    <cellStyle name="Total 2 6 7 2 2" xfId="35037" xr:uid="{FA167DAF-685E-463F-B893-DD101E5401C4}"/>
    <cellStyle name="Total 2 6 7 3" xfId="26080" xr:uid="{72827ABC-D5ED-402D-9DA4-561EE27DD183}"/>
    <cellStyle name="Total 2 6 8" xfId="16203" xr:uid="{35DA18F8-ED97-4310-AD55-745E6F2F7478}"/>
    <cellStyle name="Total 2 6 8 2" xfId="24258" xr:uid="{5DC38399-E01C-4E82-B09C-00DDFF67F517}"/>
    <cellStyle name="Total 2 6 8 2 2" xfId="39446" xr:uid="{F43CCA74-95F9-4790-BF17-E8E390B25B5C}"/>
    <cellStyle name="Total 2 6 8 3" xfId="30412" xr:uid="{9A8E53C4-3FF0-48DC-80EB-E64E04EDC471}"/>
    <cellStyle name="Total 2 6 9" xfId="16611" xr:uid="{B7010F44-A1E4-42E3-9C49-BD8183B86F48}"/>
    <cellStyle name="Total 2 6 9 2" xfId="24666" xr:uid="{3BD578FC-F247-4505-BD8E-1C355C99526A}"/>
    <cellStyle name="Total 2 6 9 2 2" xfId="39854" xr:uid="{650890E2-ABFB-48DE-BF4A-E410D5458F2E}"/>
    <cellStyle name="Total 2 6 9 3" xfId="30820" xr:uid="{ADB8B136-C6A7-4765-9898-8B67B316852D}"/>
    <cellStyle name="Total 2 7" xfId="8323" xr:uid="{AE70CF67-FFE9-4D97-9BD9-F03FF9C5C7A3}"/>
    <cellStyle name="Total 2 8" xfId="8324" xr:uid="{7F230C72-1FFF-4AEF-8709-6EA70082C3C2}"/>
    <cellStyle name="Total 2 9" xfId="8325" xr:uid="{764D35A4-451D-4098-8F1C-99C01D50FC96}"/>
    <cellStyle name="Total 3" xfId="8326" xr:uid="{3512507C-6A79-4295-BEA6-FC13DE723BB6}"/>
    <cellStyle name="Total 3 2" xfId="8327" xr:uid="{90EAFFC5-CF62-44F2-AA08-D38BF86E3ACA}"/>
    <cellStyle name="Total 3 2 10" xfId="44805" xr:uid="{98FB399C-BD1E-419E-B395-2C49220FAE86}"/>
    <cellStyle name="Total 3 2 11" xfId="45001" xr:uid="{63EC8D61-B714-44BC-8CE3-1BD5952695B9}"/>
    <cellStyle name="Total 3 2 12" xfId="45166" xr:uid="{1D276B5C-AC59-4E32-A5A9-0BB59A6B867A}"/>
    <cellStyle name="Total 3 2 13" xfId="45324" xr:uid="{763C7C7D-DAA9-45EC-8728-6E2051360219}"/>
    <cellStyle name="Total 3 2 14" xfId="45460" xr:uid="{CDBDA009-234A-4E7F-B096-D8A6DC5A32CA}"/>
    <cellStyle name="Total 3 2 15" xfId="45563" xr:uid="{E0CB1BDA-82A5-4222-9F74-4667B9009D25}"/>
    <cellStyle name="Total 3 2 16" xfId="45654" xr:uid="{67FC67B1-F92D-4685-B515-68EE2DD676E9}"/>
    <cellStyle name="Total 3 2 17" xfId="47802" xr:uid="{8DA9088F-A8FB-4D1E-924A-DD9092B4F0FC}"/>
    <cellStyle name="Total 3 2 18" xfId="47973" xr:uid="{3C63AEDE-DA30-4E11-824C-9B0D00446627}"/>
    <cellStyle name="Total 3 2 19" xfId="48081" xr:uid="{E5081C9D-A0D6-4313-9789-D0CE39074167}"/>
    <cellStyle name="Total 3 2 2" xfId="9785" xr:uid="{29C3670B-D0B9-4241-9CB8-8CE32DE8CF80}"/>
    <cellStyle name="Total 3 2 2 2" xfId="15880" xr:uid="{32912F53-1E82-449F-A6F2-93F3A5587D39}"/>
    <cellStyle name="Total 3 2 2 2 2" xfId="23935" xr:uid="{B7B761A8-C49E-4E4B-A658-98C75874ED4B}"/>
    <cellStyle name="Total 3 2 2 2 2 2" xfId="39123" xr:uid="{A924AE40-8AB1-4413-AEA7-4BDE50287E81}"/>
    <cellStyle name="Total 3 2 2 2 3" xfId="30089" xr:uid="{BDAF9F14-E4CE-42A7-BAF9-CA3E037A7C0F}"/>
    <cellStyle name="Total 3 2 2 2 3 2" xfId="40935" xr:uid="{4403E917-91B6-4F25-B94A-91C01E244B8F}"/>
    <cellStyle name="Total 3 2 2 2 4" xfId="32354" xr:uid="{E58263DE-EB60-4522-A310-F4C2FFB703EA}"/>
    <cellStyle name="Total 3 2 2 3" xfId="10482" xr:uid="{FC70E5FB-76B6-4F62-8AC4-514EB77F3F24}"/>
    <cellStyle name="Total 3 2 2 3 2" xfId="19032" xr:uid="{8D883929-A1F0-4D79-AB4F-B3114996A5BF}"/>
    <cellStyle name="Total 3 2 2 3 2 2" xfId="34237" xr:uid="{CCEED590-0FAA-4F7A-877D-D132B793E72D}"/>
    <cellStyle name="Total 3 2 2 3 3" xfId="25280" xr:uid="{C3298009-3851-433E-B932-FEFB78ECA58A}"/>
    <cellStyle name="Total 3 2 2 3 3 2" xfId="40384" xr:uid="{A45E4A2E-FC17-4D14-A779-14CA9A11C3D7}"/>
    <cellStyle name="Total 3 2 2 3 4" xfId="31803" xr:uid="{DF4106D3-D641-4A32-91A1-393A08868E3B}"/>
    <cellStyle name="Total 3 2 2 4" xfId="18752" xr:uid="{C7388B88-9D41-4D7D-B362-E1392B9AE3E6}"/>
    <cellStyle name="Total 3 2 2 4 2" xfId="33957" xr:uid="{59E5F384-8CD4-48D0-8D75-CBD12FF31F71}"/>
    <cellStyle name="Total 3 2 2 5" xfId="17463" xr:uid="{FB7A0959-8BA3-49F4-8F25-640A5A6F74B6}"/>
    <cellStyle name="Total 3 2 2 5 2" xfId="32790" xr:uid="{6372E814-BD87-4B20-B4BF-C54C07B59E8D}"/>
    <cellStyle name="Total 3 2 2 6" xfId="31760" xr:uid="{AF7A84C6-54B5-4822-A126-50E09E6FB3FE}"/>
    <cellStyle name="Total 3 2 20" xfId="48172" xr:uid="{C96F4BB3-AD16-4AF8-8591-17B58D31E11A}"/>
    <cellStyle name="Total 3 2 21" xfId="48322" xr:uid="{93BBB97B-3F80-460B-A4D3-33FF041A6AE2}"/>
    <cellStyle name="Total 3 2 22" xfId="48445" xr:uid="{7F3F382C-C803-4D03-BCB8-927FE3E3E1E6}"/>
    <cellStyle name="Total 3 2 23" xfId="48541" xr:uid="{3E1A2146-346C-4ADF-ADD6-9F1FE625BC36}"/>
    <cellStyle name="Total 3 2 24" xfId="49909" xr:uid="{2B03223B-8A90-46D9-BAF7-2AB1BFBB9A36}"/>
    <cellStyle name="Total 3 2 25" xfId="50043" xr:uid="{9BC1C1C3-5780-4A65-8881-260570C44567}"/>
    <cellStyle name="Total 3 2 26" xfId="50144" xr:uid="{3283A819-1E15-447F-AAE2-A795A6F44B66}"/>
    <cellStyle name="Total 3 2 27" xfId="50235" xr:uid="{33F6AACE-B5FE-4D8B-B407-241F4B9E3C24}"/>
    <cellStyle name="Total 3 2 28" xfId="51408" xr:uid="{F754980C-68DE-47F7-A7C1-30074FD6A66B}"/>
    <cellStyle name="Total 3 2 29" xfId="51530" xr:uid="{9C89F09F-EEF3-4FE9-862A-86CE7B914156}"/>
    <cellStyle name="Total 3 2 3" xfId="15333" xr:uid="{0C0AC426-FDF2-41B0-AD70-E706F3A5231E}"/>
    <cellStyle name="Total 3 2 3 2" xfId="23420" xr:uid="{F220EDDC-C4CF-4E9C-9F14-E27B9A106736}"/>
    <cellStyle name="Total 3 2 3 2 2" xfId="38608" xr:uid="{DBBBF1DC-D1EB-4813-918A-CCC93227C2AF}"/>
    <cellStyle name="Total 3 2 3 3" xfId="29574" xr:uid="{6C37D00D-E632-406D-9A94-66B3F6D45B0A}"/>
    <cellStyle name="Total 3 2 3 3 2" xfId="40852" xr:uid="{63044E9B-B45E-4F69-BBAE-CFF1BD28AFBC}"/>
    <cellStyle name="Total 3 2 3 4" xfId="32271" xr:uid="{C85C83CE-A4FB-4018-A184-5416F45A2246}"/>
    <cellStyle name="Total 3 2 30" xfId="51626" xr:uid="{02A8E930-DDC9-4E94-B2DC-CFDA6BDA71CD}"/>
    <cellStyle name="Total 3 2 31" xfId="52482" xr:uid="{5791B590-E00E-4DB4-8DB0-83C0C2A199DF}"/>
    <cellStyle name="Total 3 2 4" xfId="16204" xr:uid="{FE68735C-7272-4A8C-B902-A8C87FF1209F}"/>
    <cellStyle name="Total 3 2 4 2" xfId="24259" xr:uid="{764BC5F2-0184-4641-9C1F-0F2F687C3FFA}"/>
    <cellStyle name="Total 3 2 4 2 2" xfId="39447" xr:uid="{1023ED0D-8251-40E2-8BFC-DA2262915A9B}"/>
    <cellStyle name="Total 3 2 4 3" xfId="30413" xr:uid="{2FF3DF67-C0F7-4327-83DE-AB3199A8B972}"/>
    <cellStyle name="Total 3 2 4 3 2" xfId="40991" xr:uid="{08315943-48A0-423B-9AF4-ECB4E1209265}"/>
    <cellStyle name="Total 3 2 4 4" xfId="32410" xr:uid="{D3E28951-9C46-4150-88C4-0FE597242602}"/>
    <cellStyle name="Total 3 2 5" xfId="20469" xr:uid="{A7EE35F2-E90C-458A-9A57-C0FB812BF565}"/>
    <cellStyle name="Total 3 2 5 2" xfId="35657" xr:uid="{47BCACF3-FA67-4155-9AFB-7A8735F60A7D}"/>
    <cellStyle name="Total 3 2 6" xfId="31685" xr:uid="{19C5CD61-F0DA-46B3-A3F8-0D4EB38E2631}"/>
    <cellStyle name="Total 3 2 7" xfId="44219" xr:uid="{B756FFE8-D19C-4038-B05B-D3FCCC3EF340}"/>
    <cellStyle name="Total 3 2 8" xfId="44395" xr:uid="{C6E23B40-E83F-4B51-AE1E-F8E8888DB668}"/>
    <cellStyle name="Total 3 2 9" xfId="44607" xr:uid="{05B9B569-29C7-4006-9EAD-CC0916E14E2A}"/>
    <cellStyle name="Total 4" xfId="8328" xr:uid="{DE49D0B1-BC42-4385-8764-73577C9C9334}"/>
    <cellStyle name="Total 4 10" xfId="8329" xr:uid="{9BDB0CA2-1253-455D-8F7A-FF82D8C0DD64}"/>
    <cellStyle name="Total 4 11" xfId="13917" xr:uid="{BD455200-8F85-40D7-81BC-175741DC4481}"/>
    <cellStyle name="Total 4 2" xfId="8330" xr:uid="{F526E04E-1383-4085-904C-5C3B09613E21}"/>
    <cellStyle name="Total 4 3" xfId="8331" xr:uid="{548022E6-FE0C-4FB7-ADC5-4BA88F26C32C}"/>
    <cellStyle name="Total 4 4" xfId="8332" xr:uid="{03CF2567-165E-4D03-A29C-7CD1E92DE9AA}"/>
    <cellStyle name="Total 4 4 2" xfId="8333" xr:uid="{D03FFB21-597A-4CA7-A512-0D7AF3DBF234}"/>
    <cellStyle name="Total 4 4 2 2" xfId="8334" xr:uid="{1F56F4EB-1B78-4BDF-BA5D-37165EBB1729}"/>
    <cellStyle name="Total 4 4 2 2 2" xfId="8335" xr:uid="{0BC6671B-040C-404A-B2FB-A9DBCB4C50DB}"/>
    <cellStyle name="Total 4 4 2 2 2 2" xfId="8336" xr:uid="{03E01EC6-68AD-4D01-A511-BE9ACFFF550F}"/>
    <cellStyle name="Total 4 4 2 2 2 3" xfId="8337" xr:uid="{2DBD1614-8783-422E-AE14-EE4FD79990C5}"/>
    <cellStyle name="Total 4 4 2 2 2 4" xfId="8338" xr:uid="{4A245AAE-E85C-4D19-AC84-45EBEDF5EA55}"/>
    <cellStyle name="Total 4 4 2 2 3" xfId="8339" xr:uid="{45CBEFAA-98CA-4CA7-8008-FD6DF750FF3F}"/>
    <cellStyle name="Total 4 4 2 2 4" xfId="8340" xr:uid="{CBA00EEB-434F-4499-A843-170E1310FAFB}"/>
    <cellStyle name="Total 4 4 2 3" xfId="8341" xr:uid="{0B29C19C-6D00-4DC5-A37C-5AF5A6A91E8B}"/>
    <cellStyle name="Total 4 4 2 4" xfId="8342" xr:uid="{9F43BE03-2097-4ACD-9922-AFDA311CABD6}"/>
    <cellStyle name="Total 4 4 2 5" xfId="8343" xr:uid="{FFC6F74A-9333-4B40-8E72-6181383C4289}"/>
    <cellStyle name="Total 4 4 2 6" xfId="8344" xr:uid="{18C2A62C-E159-43E7-88CB-56266FAAFC91}"/>
    <cellStyle name="Total 4 4 3" xfId="8345" xr:uid="{EEA3FA34-73E1-4486-BFA9-2A61EAA329CC}"/>
    <cellStyle name="Total 4 4 4" xfId="8346" xr:uid="{DD8651BD-6405-4449-99E5-B0FF381AB145}"/>
    <cellStyle name="Total 4 4 5" xfId="8347" xr:uid="{0C58F989-7AAC-44DD-A1C0-96369F1339C8}"/>
    <cellStyle name="Total 4 4 6" xfId="8348" xr:uid="{5A692070-1AD0-4ABD-BD9C-A63DECF228C5}"/>
    <cellStyle name="Total 4 5" xfId="8349" xr:uid="{D649C08E-2626-4BF3-80D5-0B4337062B50}"/>
    <cellStyle name="Total 4 6" xfId="8350" xr:uid="{6DAF746B-A20F-4F0D-BF0B-7A02F89F3BF5}"/>
    <cellStyle name="Total 4 7" xfId="8351" xr:uid="{10D10A3A-D5E2-4C11-B9E1-6EDF399C1E8D}"/>
    <cellStyle name="Total 4 8" xfId="8352" xr:uid="{7259E180-7FC4-424F-A5D7-E694674DD00E}"/>
    <cellStyle name="Total 4 9" xfId="8353" xr:uid="{469A4BD6-152E-407A-994E-9D67271A1E00}"/>
    <cellStyle name="Total 5" xfId="8354" xr:uid="{A614B18E-EDF4-45FB-8D2C-837FE55C5249}"/>
    <cellStyle name="Total 6" xfId="8355" xr:uid="{C73147B4-CF5C-4272-A462-5B6B2508DF6F}"/>
    <cellStyle name="Total 7" xfId="9175" xr:uid="{86E4A556-CB85-4B68-8635-A0EC31C5A6DC}"/>
    <cellStyle name="Total 8" xfId="8366" xr:uid="{6E9F6371-DBD9-4047-910C-1A899A2AEE47}"/>
    <cellStyle name="Überschrift" xfId="8356" xr:uid="{1B333A9D-7501-43F1-ADF1-B71992489478}"/>
    <cellStyle name="Überschrift 1" xfId="8357" xr:uid="{B686EA5B-9068-42F8-843C-96B15E0C2D25}"/>
    <cellStyle name="Überschrift 1 2" xfId="8358" xr:uid="{AB2981AD-BC7E-4E45-B59C-9B2E4D9E4C1B}"/>
    <cellStyle name="Überschrift 2" xfId="8359" xr:uid="{F143EF8E-44F2-4401-B83D-4BDB5C39550B}"/>
    <cellStyle name="Überschrift 2 2" xfId="8360" xr:uid="{F81D9699-D20A-417B-88F8-73ECB319C192}"/>
    <cellStyle name="Überschrift 3" xfId="8361" xr:uid="{E9339C28-7762-48AC-BF53-ABDBD81E1DE6}"/>
    <cellStyle name="Überschrift 3 2" xfId="8362" xr:uid="{E61CDDCF-8977-41A7-B150-7DB61D5DEDC8}"/>
    <cellStyle name="Überschrift 4" xfId="8363" xr:uid="{7E936906-BDE0-4D7E-9AC1-564F01902D34}"/>
    <cellStyle name="Überschrift 4 2" xfId="8364" xr:uid="{4910B772-4A3E-404E-90F4-9609B84442E2}"/>
    <cellStyle name="Überschrift 5" xfId="8365" xr:uid="{1889DA57-00BA-4412-AF94-515F8279F24F}"/>
    <cellStyle name="Ukupni zbroj 10" xfId="15418" xr:uid="{166DF7D4-CCB7-4086-929F-2F8F06ED8C85}"/>
    <cellStyle name="Ukupni zbroj 10 2" xfId="23505" xr:uid="{DB9784A2-E288-4865-879D-5EE54F4E6C99}"/>
    <cellStyle name="Ukupni zbroj 10 2 2" xfId="38693" xr:uid="{07AF0716-F489-4B26-9C5F-1FB738049F07}"/>
    <cellStyle name="Ukupni zbroj 10 3" xfId="29659" xr:uid="{85E31F70-EDC3-416C-9986-0FEB13F6381A}"/>
    <cellStyle name="Ukupni zbroj 11" xfId="13083" xr:uid="{A9C8467E-93C4-4EF8-9490-2D58B72DC480}"/>
    <cellStyle name="Ukupni zbroj 11 2" xfId="21413" xr:uid="{5D9669EF-3A70-401A-B9A2-D13A3CDE4983}"/>
    <cellStyle name="Ukupni zbroj 11 2 2" xfId="36601" xr:uid="{2264F710-5D31-46DA-8BD9-01F48D980574}"/>
    <cellStyle name="Ukupni zbroj 11 3" xfId="27567" xr:uid="{B29842AE-5D0C-4FF9-8C99-7E538A7DD350}"/>
    <cellStyle name="Ukupni zbroj 12" xfId="11686" xr:uid="{09474532-3D45-420F-91E7-C22167CFC8CC}"/>
    <cellStyle name="Ukupni zbroj 12 2" xfId="20206" xr:uid="{75D22EC8-0669-454F-8321-68EF5976D66D}"/>
    <cellStyle name="Ukupni zbroj 12 2 2" xfId="35394" xr:uid="{0CF6B379-5098-448B-B249-77BD0491241E}"/>
    <cellStyle name="Ukupni zbroj 12 3" xfId="26390" xr:uid="{B58062B3-F0B1-4B41-8771-F17CB9C4DE65}"/>
    <cellStyle name="Ukupni zbroj 13" xfId="18200" xr:uid="{4DB59925-E156-4A9C-93B9-2BA45ECA8763}"/>
    <cellStyle name="Ukupni zbroj 13 2" xfId="33411" xr:uid="{6383924E-33B6-4703-9952-B391FCDC78D9}"/>
    <cellStyle name="Ukupni zbroj 14" xfId="31686" xr:uid="{A9BC1CB8-0C00-44DD-88D8-D1FD89806743}"/>
    <cellStyle name="Ukupni zbroj 15" xfId="44116" xr:uid="{3B182CA1-86BB-485C-852C-F8EEF1CE0094}"/>
    <cellStyle name="Ukupni zbroj 16" xfId="44252" xr:uid="{5BBEDA55-2581-42B2-BD3A-161F6C7692E7}"/>
    <cellStyle name="Ukupni zbroj 17" xfId="44495" xr:uid="{036414C1-6689-441C-9596-94FE4E84B407}"/>
    <cellStyle name="Ukupni zbroj 18" xfId="44697" xr:uid="{96D9855A-EA09-40E7-BB05-296041CEC040}"/>
    <cellStyle name="Ukupni zbroj 19" xfId="44898" xr:uid="{2330B27B-0B53-4BE5-AEFC-09E563325398}"/>
    <cellStyle name="Ukupni zbroj 2" xfId="8367" xr:uid="{7B416436-A096-4C16-8C9B-594CB45AC908}"/>
    <cellStyle name="Ukupni zbroj 2 10" xfId="8368" xr:uid="{545305DE-438D-41B9-B2A5-74F1E4FCAA85}"/>
    <cellStyle name="Ukupni zbroj 2 10 10" xfId="44612" xr:uid="{98F390AD-4169-44FC-AA90-9D11560F8637}"/>
    <cellStyle name="Ukupni zbroj 2 10 11" xfId="44812" xr:uid="{0DF52435-DE24-407E-AC5D-D586D551D141}"/>
    <cellStyle name="Ukupni zbroj 2 10 12" xfId="45004" xr:uid="{D18C2BC8-CFBF-41FD-9FF6-127B84C4F750}"/>
    <cellStyle name="Ukupni zbroj 2 10 13" xfId="45170" xr:uid="{EA2D5238-BA77-4545-BFD0-2524B0C08DD7}"/>
    <cellStyle name="Ukupni zbroj 2 10 14" xfId="45325" xr:uid="{08EC1F93-2A44-4EC1-B44C-3ACA5DF7A1ED}"/>
    <cellStyle name="Ukupni zbroj 2 10 15" xfId="45461" xr:uid="{AFB9C430-A3C5-4718-9C4E-D89F0BE53054}"/>
    <cellStyle name="Ukupni zbroj 2 10 16" xfId="45564" xr:uid="{721F7BB6-C3F2-4279-B231-1D0003A3B088}"/>
    <cellStyle name="Ukupni zbroj 2 10 17" xfId="45655" xr:uid="{86EAB378-0A51-4913-A51F-5FBC91A065C9}"/>
    <cellStyle name="Ukupni zbroj 2 10 18" xfId="47820" xr:uid="{53F47894-0AE5-426B-BE5D-9514B7AA2EE9}"/>
    <cellStyle name="Ukupni zbroj 2 10 19" xfId="47983" xr:uid="{2D0AE733-39FC-4786-A8E8-18153710DC33}"/>
    <cellStyle name="Ukupni zbroj 2 10 2" xfId="9786" xr:uid="{D497BB67-AB6B-42C6-AD68-6243BCF7C4D2}"/>
    <cellStyle name="Ukupni zbroj 2 10 2 2" xfId="14830" xr:uid="{FD761BD4-3726-44D1-B8EE-101593C7010A}"/>
    <cellStyle name="Ukupni zbroj 2 10 2 2 2" xfId="22917" xr:uid="{6E3B1C94-19A3-403E-B779-B40A451B2B9F}"/>
    <cellStyle name="Ukupni zbroj 2 10 2 2 2 2" xfId="38105" xr:uid="{338C1225-0744-4E2E-B863-915AFB96C48B}"/>
    <cellStyle name="Ukupni zbroj 2 10 2 2 3" xfId="29071" xr:uid="{8367E8B4-FCFD-4C62-830D-8B2C83C4625C}"/>
    <cellStyle name="Ukupni zbroj 2 10 2 3" xfId="12537" xr:uid="{03CAD7C5-FD15-4BDC-A356-243864A1058A}"/>
    <cellStyle name="Ukupni zbroj 2 10 2 3 2" xfId="20943" xr:uid="{BBFA37E7-A58B-4177-A7A1-4A287C550754}"/>
    <cellStyle name="Ukupni zbroj 2 10 2 3 2 2" xfId="36131" xr:uid="{A5084F7E-D03D-447C-ADE9-CB2896DF0B9A}"/>
    <cellStyle name="Ukupni zbroj 2 10 2 3 3" xfId="27097" xr:uid="{21A65650-A1C3-4449-A33E-AE9B440E5682}"/>
    <cellStyle name="Ukupni zbroj 2 10 2 4" xfId="10981" xr:uid="{58CC26DD-A203-4910-A2F3-EBBEE9A31D62}"/>
    <cellStyle name="Ukupni zbroj 2 10 2 4 2" xfId="19531" xr:uid="{B1222763-1F35-4E36-B2AB-EA5695582392}"/>
    <cellStyle name="Ukupni zbroj 2 10 2 4 2 2" xfId="34736" xr:uid="{3BC058F1-494D-43BE-9D61-4178392CC2E8}"/>
    <cellStyle name="Ukupni zbroj 2 10 2 4 3" xfId="25779" xr:uid="{15F67C5E-16FD-415B-84EF-D6EC438AD470}"/>
    <cellStyle name="Ukupni zbroj 2 10 20" xfId="48085" xr:uid="{DCD723C6-F7EB-4707-9646-A9C34B0EC511}"/>
    <cellStyle name="Ukupni zbroj 2 10 21" xfId="48175" xr:uid="{89F9D0B6-0BAA-47DE-AEBE-759FCD44881E}"/>
    <cellStyle name="Ukupni zbroj 2 10 22" xfId="48323" xr:uid="{109E5E47-8929-469D-8985-41E49B51947F}"/>
    <cellStyle name="Ukupni zbroj 2 10 23" xfId="48446" xr:uid="{B26CBCD4-EA6D-4B2E-A1F5-3AAE8227F388}"/>
    <cellStyle name="Ukupni zbroj 2 10 24" xfId="48542" xr:uid="{1B4A0E33-D672-4E0A-AB6F-78867E6109E5}"/>
    <cellStyle name="Ukupni zbroj 2 10 25" xfId="49912" xr:uid="{EB4617F8-F362-499F-979E-FE67BFE1D20B}"/>
    <cellStyle name="Ukupni zbroj 2 10 26" xfId="50044" xr:uid="{30E88BE2-5140-4BDA-847A-26A7411F0CD4}"/>
    <cellStyle name="Ukupni zbroj 2 10 27" xfId="50145" xr:uid="{CFDB03AF-6B86-4EC3-B54B-97EE1A1B44E8}"/>
    <cellStyle name="Ukupni zbroj 2 10 28" xfId="50236" xr:uid="{74D05E43-F5C7-429F-B74A-7AE289DAC8BD}"/>
    <cellStyle name="Ukupni zbroj 2 10 29" xfId="51409" xr:uid="{2F7168D3-C08D-42D9-B6EE-61BAEE79FF03}"/>
    <cellStyle name="Ukupni zbroj 2 10 3" xfId="13926" xr:uid="{CCDFD7C4-7B7B-4EA0-9987-267A5226C59A}"/>
    <cellStyle name="Ukupni zbroj 2 10 3 2" xfId="22026" xr:uid="{4AF7AB59-413E-4239-9065-59631804DA56}"/>
    <cellStyle name="Ukupni zbroj 2 10 3 2 2" xfId="37214" xr:uid="{7F980919-EAF2-4A03-97B1-F26B9C70DA47}"/>
    <cellStyle name="Ukupni zbroj 2 10 3 3" xfId="28180" xr:uid="{0B23A6D7-6A36-4E73-8089-EC3CF4440C5F}"/>
    <cellStyle name="Ukupni zbroj 2 10 30" xfId="51531" xr:uid="{49C973D4-4428-47F0-9BCB-F185A50715FF}"/>
    <cellStyle name="Ukupni zbroj 2 10 31" xfId="51627" xr:uid="{3D81BD0E-9EAD-40C9-ACDD-C297F4AD8191}"/>
    <cellStyle name="Ukupni zbroj 2 10 32" xfId="52024" xr:uid="{CB05FDE4-0B7C-4596-AFBB-DB02035ABFA6}"/>
    <cellStyle name="Ukupni zbroj 2 10 33" xfId="52485" xr:uid="{11FB0BE4-90E2-4CF9-BCC4-9243DF2AC514}"/>
    <cellStyle name="Ukupni zbroj 2 10 4" xfId="13864" xr:uid="{A0409394-CB4E-48B1-9582-742BAD91FA40}"/>
    <cellStyle name="Ukupni zbroj 2 10 4 2" xfId="21970" xr:uid="{0A6B30BC-36D3-48A1-A06E-C79F451AC0B9}"/>
    <cellStyle name="Ukupni zbroj 2 10 4 2 2" xfId="37158" xr:uid="{3263D9C4-07EB-471E-ADA4-BE002A48AE41}"/>
    <cellStyle name="Ukupni zbroj 2 10 4 3" xfId="28124" xr:uid="{DAE433FA-CC70-4BC5-8B91-677DC1AD790D}"/>
    <cellStyle name="Ukupni zbroj 2 10 5" xfId="12248" xr:uid="{F76430D2-E3E0-4403-BCF7-119F3372D007}"/>
    <cellStyle name="Ukupni zbroj 2 10 5 2" xfId="20681" xr:uid="{72E6C90D-56F6-4A94-96DE-BB652848CD24}"/>
    <cellStyle name="Ukupni zbroj 2 10 5 2 2" xfId="35869" xr:uid="{9C2D1A10-6335-4F59-8C5E-72904344F7A0}"/>
    <cellStyle name="Ukupni zbroj 2 10 5 3" xfId="26835" xr:uid="{EE309F7C-7447-4C60-AB0A-8E5FE45D0EBF}"/>
    <cellStyle name="Ukupni zbroj 2 10 6" xfId="18199" xr:uid="{381F5AD9-D3FB-429B-8C5B-028CAC1CF37E}"/>
    <cellStyle name="Ukupni zbroj 2 10 6 2" xfId="33410" xr:uid="{B0D1466C-D21A-4912-B3A4-B76C12F8DC28}"/>
    <cellStyle name="Ukupni zbroj 2 10 7" xfId="31687" xr:uid="{71D71E48-FCC0-43A7-AD99-39A16DCBA945}"/>
    <cellStyle name="Ukupni zbroj 2 10 8" xfId="44228" xr:uid="{5D439ED4-D0BD-4AE3-AC8E-1239B1BC8E0F}"/>
    <cellStyle name="Ukupni zbroj 2 10 9" xfId="44408" xr:uid="{007BC652-FDFC-42C2-8196-0F284123F9D2}"/>
    <cellStyle name="Ukupni zbroj 2 11" xfId="9177" xr:uid="{F1733A74-838C-4B49-9ACC-341308CF3B31}"/>
    <cellStyle name="Ukupni zbroj 2 11 2" xfId="10201" xr:uid="{AEDD94DF-B4DD-47EB-9692-D74D4E7D5F4D}"/>
    <cellStyle name="Ukupni zbroj 2 11 2 2" xfId="15150" xr:uid="{A6FA7457-DF72-4AE3-8E79-3687CBEED280}"/>
    <cellStyle name="Ukupni zbroj 2 11 2 2 2" xfId="23237" xr:uid="{0835E5EA-3B86-4AEA-9873-7618C000C767}"/>
    <cellStyle name="Ukupni zbroj 2 11 2 2 2 2" xfId="38425" xr:uid="{44026A3C-BE63-4765-BBB1-3BCD07F5D689}"/>
    <cellStyle name="Ukupni zbroj 2 11 2 2 3" xfId="29391" xr:uid="{F683F3A8-A57D-454A-AFFE-4743ABCFD668}"/>
    <cellStyle name="Ukupni zbroj 2 11 2 3" xfId="12110" xr:uid="{B9EF2766-7241-4D99-AACC-6E8A9A38FBEE}"/>
    <cellStyle name="Ukupni zbroj 2 11 2 3 2" xfId="20571" xr:uid="{39377748-523F-496E-9CD6-7C1651D8809E}"/>
    <cellStyle name="Ukupni zbroj 2 11 2 3 2 2" xfId="35759" xr:uid="{B3DFCEEB-8837-42AB-BA5D-0F77D1EB38A6}"/>
    <cellStyle name="Ukupni zbroj 2 11 2 3 3" xfId="26725" xr:uid="{82C452DB-7F2A-4616-B38A-3AB419B4995E}"/>
    <cellStyle name="Ukupni zbroj 2 11 2 4" xfId="16894" xr:uid="{F7B98EFB-70B8-4480-A260-1EFB30C53218}"/>
    <cellStyle name="Ukupni zbroj 2 11 2 4 2" xfId="24949" xr:uid="{2D2DF117-E6CC-490B-ADEC-8AAD594A1116}"/>
    <cellStyle name="Ukupni zbroj 2 11 2 4 2 2" xfId="40137" xr:uid="{5C66D888-052F-4658-AF2F-0AFB93016983}"/>
    <cellStyle name="Ukupni zbroj 2 11 2 4 3" xfId="31103" xr:uid="{18988A8A-8218-4C9E-9FB6-12B53EEA6AC2}"/>
    <cellStyle name="Ukupni zbroj 2 11 3" xfId="14398" xr:uid="{E1513762-E395-40BD-B1F1-E7965FB66E5D}"/>
    <cellStyle name="Ukupni zbroj 2 11 3 2" xfId="22485" xr:uid="{9918C528-2044-4072-A5CE-AC8016D254C4}"/>
    <cellStyle name="Ukupni zbroj 2 11 3 2 2" xfId="37673" xr:uid="{BA4CA08E-CE9D-435F-9971-1B7D48A25CE6}"/>
    <cellStyle name="Ukupni zbroj 2 11 3 3" xfId="28639" xr:uid="{12A45464-67CE-4E26-84C6-18A594E4BEB3}"/>
    <cellStyle name="Ukupni zbroj 2 11 4" xfId="11118" xr:uid="{64404766-F4FA-4C33-AA4A-3D6B940F2F66}"/>
    <cellStyle name="Ukupni zbroj 2 11 4 2" xfId="19668" xr:uid="{9ABFBF0F-F4EB-4023-AB76-280105E578E2}"/>
    <cellStyle name="Ukupni zbroj 2 11 4 2 2" xfId="34873" xr:uid="{3240F990-703D-4F46-B7CF-F00183BD5134}"/>
    <cellStyle name="Ukupni zbroj 2 11 4 3" xfId="25916" xr:uid="{88F5993D-2963-4D2B-8E16-3B7AC4DEDD89}"/>
    <cellStyle name="Ukupni zbroj 2 11 5" xfId="16391" xr:uid="{A10D4B58-7C41-4E70-B4DC-793625668028}"/>
    <cellStyle name="Ukupni zbroj 2 11 5 2" xfId="24446" xr:uid="{6A480F39-2E14-4639-B0C3-0FB0E80100E7}"/>
    <cellStyle name="Ukupni zbroj 2 11 5 2 2" xfId="39634" xr:uid="{CACD0177-A0E5-4F53-9D4E-685AD4F6102F}"/>
    <cellStyle name="Ukupni zbroj 2 11 5 3" xfId="30600" xr:uid="{AFF25897-E2E3-4581-9F1D-2C19185E9E69}"/>
    <cellStyle name="Ukupni zbroj 2 12" xfId="9352" xr:uid="{50AE2C32-21EF-4CFD-8808-39624BC90D5C}"/>
    <cellStyle name="Ukupni zbroj 2 12 2" xfId="10369" xr:uid="{F3F3AE42-1BA7-4B01-802F-73EF2E4DFAD8}"/>
    <cellStyle name="Ukupni zbroj 2 12 2 2" xfId="15279" xr:uid="{9E153390-5277-406A-AB63-899D281C4820}"/>
    <cellStyle name="Ukupni zbroj 2 12 2 2 2" xfId="23366" xr:uid="{0968E450-272B-460E-BD2B-35BADD28ADC8}"/>
    <cellStyle name="Ukupni zbroj 2 12 2 2 2 2" xfId="38554" xr:uid="{AE68E157-9F2B-4622-858B-6AFDBECB3AB9}"/>
    <cellStyle name="Ukupni zbroj 2 12 2 2 3" xfId="29520" xr:uid="{5319886F-41A0-442E-B5AF-2A1A3C04E242}"/>
    <cellStyle name="Ukupni zbroj 2 12 2 3" xfId="13286" xr:uid="{2E9B9D4E-E011-4F74-BDEE-9C496F84F207}"/>
    <cellStyle name="Ukupni zbroj 2 12 2 3 2" xfId="21551" xr:uid="{0C89C503-9E35-4249-8E07-240D8B77C34C}"/>
    <cellStyle name="Ukupni zbroj 2 12 2 3 2 2" xfId="36739" xr:uid="{BF75197C-B415-4FA7-8692-E429CF1E386B}"/>
    <cellStyle name="Ukupni zbroj 2 12 2 3 3" xfId="27705" xr:uid="{91DDE34A-DF9F-407B-B9AA-344799176927}"/>
    <cellStyle name="Ukupni zbroj 2 12 2 4" xfId="16921" xr:uid="{6E30CEDB-7C3C-461F-8E19-B98C65988E5F}"/>
    <cellStyle name="Ukupni zbroj 2 12 2 4 2" xfId="24976" xr:uid="{EBF7CBE5-AFE6-4408-A6F1-0C0634EDB259}"/>
    <cellStyle name="Ukupni zbroj 2 12 2 4 2 2" xfId="40164" xr:uid="{49D8F29A-B511-4504-94C1-C5798E6E71AA}"/>
    <cellStyle name="Ukupni zbroj 2 12 2 4 3" xfId="31130" xr:uid="{83382F86-4435-418D-8FAD-2488E4BDFAC7}"/>
    <cellStyle name="Ukupni zbroj 2 12 3" xfId="14524" xr:uid="{1F2BC2AB-7636-47AD-9D70-AB33CB9507FA}"/>
    <cellStyle name="Ukupni zbroj 2 12 3 2" xfId="22611" xr:uid="{42861DB5-07B6-4048-987E-CB1BE37E665F}"/>
    <cellStyle name="Ukupni zbroj 2 12 3 2 2" xfId="37799" xr:uid="{D4CD36BF-C8BB-4483-81DB-D670C6138A41}"/>
    <cellStyle name="Ukupni zbroj 2 12 3 3" xfId="28765" xr:uid="{8EE14441-7ADD-4EEF-8ECC-4335298E2960}"/>
    <cellStyle name="Ukupni zbroj 2 12 4" xfId="12381" xr:uid="{AE2191DD-3F0A-44EF-B13F-60E3EA0DB41D}"/>
    <cellStyle name="Ukupni zbroj 2 12 4 2" xfId="20800" xr:uid="{4B56EFE2-3153-4FD1-A35A-E11FB88700D9}"/>
    <cellStyle name="Ukupni zbroj 2 12 4 2 2" xfId="35988" xr:uid="{756A7C9A-8740-40A2-B016-27F16F382C12}"/>
    <cellStyle name="Ukupni zbroj 2 12 4 3" xfId="26954" xr:uid="{B2C7D5F1-72D6-4828-B80E-C1C3371866E2}"/>
    <cellStyle name="Ukupni zbroj 2 12 5" xfId="12771" xr:uid="{8B4D2EED-6D6C-4827-93CF-4751527FF2FF}"/>
    <cellStyle name="Ukupni zbroj 2 12 5 2" xfId="21157" xr:uid="{5178AD4D-2EB5-4003-B6FC-86BA58CE593C}"/>
    <cellStyle name="Ukupni zbroj 2 12 5 2 2" xfId="36345" xr:uid="{EF71D07F-A1AE-4E01-83F5-43DD39032C88}"/>
    <cellStyle name="Ukupni zbroj 2 12 5 3" xfId="27311" xr:uid="{3C263746-C23C-4F26-A5CD-B35DB4D2EDC8}"/>
    <cellStyle name="Ukupni zbroj 2 13" xfId="9329" xr:uid="{F33CB8F4-2B30-4597-BC5F-2FE76C60E3B9}"/>
    <cellStyle name="Ukupni zbroj 2 13 2" xfId="10346" xr:uid="{27110A0A-C65C-4DD8-B0F6-3BAC883D0F01}"/>
    <cellStyle name="Ukupni zbroj 2 13 2 2" xfId="15256" xr:uid="{81307581-50F9-43E4-B754-D6ECDD185F91}"/>
    <cellStyle name="Ukupni zbroj 2 13 2 2 2" xfId="23343" xr:uid="{8AA40F67-42D8-4936-89F4-513EA74CB968}"/>
    <cellStyle name="Ukupni zbroj 2 13 2 2 2 2" xfId="38531" xr:uid="{6611E39F-00F2-49F7-9AD3-C4EED4F9C3B1}"/>
    <cellStyle name="Ukupni zbroj 2 13 2 2 3" xfId="29497" xr:uid="{42227241-93BE-4818-892D-1EF900F5CF48}"/>
    <cellStyle name="Ukupni zbroj 2 13 2 3" xfId="11534" xr:uid="{2395B57C-914F-4E09-94ED-9DB316B163C4}"/>
    <cellStyle name="Ukupni zbroj 2 13 2 3 2" xfId="20070" xr:uid="{2EB05A9A-402C-499D-AC54-48722753BE9C}"/>
    <cellStyle name="Ukupni zbroj 2 13 2 3 2 2" xfId="35268" xr:uid="{980098C7-9BF8-4235-BD2A-A469B5E1C48F}"/>
    <cellStyle name="Ukupni zbroj 2 13 2 3 3" xfId="26284" xr:uid="{F4ADB964-AD65-4E2D-97C9-AFEDE68F5032}"/>
    <cellStyle name="Ukupni zbroj 2 13 2 4" xfId="16907" xr:uid="{1F3DC074-8807-4E7B-B098-D15D7E22FF33}"/>
    <cellStyle name="Ukupni zbroj 2 13 2 4 2" xfId="24962" xr:uid="{B8AF9A62-64B3-4ED4-9859-354E4D3C0A2B}"/>
    <cellStyle name="Ukupni zbroj 2 13 2 4 2 2" xfId="40150" xr:uid="{EAC9EAD3-F478-41F4-89E6-204C4AA7EFDE}"/>
    <cellStyle name="Ukupni zbroj 2 13 2 4 3" xfId="31116" xr:uid="{5E3F7719-2FE2-4588-9734-292F6BD8A5C4}"/>
    <cellStyle name="Ukupni zbroj 2 13 3" xfId="14501" xr:uid="{BE04E496-2A77-4DE4-8C5B-50070882C796}"/>
    <cellStyle name="Ukupni zbroj 2 13 3 2" xfId="22588" xr:uid="{BDB59314-3EA8-47BC-825E-63D72FA8D8AF}"/>
    <cellStyle name="Ukupni zbroj 2 13 3 2 2" xfId="37776" xr:uid="{E48DD0ED-1846-4065-A72D-F9E471F14D62}"/>
    <cellStyle name="Ukupni zbroj 2 13 3 3" xfId="28742" xr:uid="{4A8E2432-7240-47C0-BC31-7E0DCDDF1C02}"/>
    <cellStyle name="Ukupni zbroj 2 13 4" xfId="11107" xr:uid="{D7EAD309-5AD6-44A9-BD7D-06DB7E3A01CA}"/>
    <cellStyle name="Ukupni zbroj 2 13 4 2" xfId="19657" xr:uid="{2F7C5DB3-3E6B-471C-B95E-D3575F9F7A86}"/>
    <cellStyle name="Ukupni zbroj 2 13 4 2 2" xfId="34862" xr:uid="{5B08603A-48D7-4D3B-9353-4F054B325D20}"/>
    <cellStyle name="Ukupni zbroj 2 13 4 3" xfId="25905" xr:uid="{BE652084-7822-4C0C-80D5-F24C5035421F}"/>
    <cellStyle name="Ukupni zbroj 2 13 5" xfId="12773" xr:uid="{67C33F20-8BF4-48CB-964B-4FE098ACF9BC}"/>
    <cellStyle name="Ukupni zbroj 2 13 5 2" xfId="21159" xr:uid="{C915F3B2-7276-4D4D-A8B7-8C180838D6F8}"/>
    <cellStyle name="Ukupni zbroj 2 13 5 2 2" xfId="36347" xr:uid="{28929397-27F8-42FF-AADD-0BD1FF470B9C}"/>
    <cellStyle name="Ukupni zbroj 2 13 5 3" xfId="27313" xr:uid="{1198308D-3DC7-4CE5-B124-0A05DECB4357}"/>
    <cellStyle name="Ukupni zbroj 2 14" xfId="9450" xr:uid="{F00F310F-5AFD-4993-9C1C-78416A0A9686}"/>
    <cellStyle name="Ukupni zbroj 2 14 2" xfId="14595" xr:uid="{AA512A13-3901-4388-8078-E6C88601EF64}"/>
    <cellStyle name="Ukupni zbroj 2 14 2 2" xfId="22682" xr:uid="{E98560AB-28C5-4D45-B865-AD99795E059D}"/>
    <cellStyle name="Ukupni zbroj 2 14 2 2 2" xfId="37870" xr:uid="{BB433E0C-9E94-4EF3-A620-9595A0249045}"/>
    <cellStyle name="Ukupni zbroj 2 14 2 3" xfId="28836" xr:uid="{9974BF86-BDA1-4ECC-A690-EADC50B5BB20}"/>
    <cellStyle name="Ukupni zbroj 2 14 3" xfId="16372" xr:uid="{D502C3B7-E877-4A44-B57B-33FD98E0B4C7}"/>
    <cellStyle name="Ukupni zbroj 2 14 3 2" xfId="24427" xr:uid="{0FD6C3A8-1799-431C-82B2-7DF154E6F59F}"/>
    <cellStyle name="Ukupni zbroj 2 14 3 2 2" xfId="39615" xr:uid="{0C424B63-91E3-4E92-BB9F-573DB11642CB}"/>
    <cellStyle name="Ukupni zbroj 2 14 3 3" xfId="30581" xr:uid="{183F8C16-EEAB-4772-947C-474B2ADA69D8}"/>
    <cellStyle name="Ukupni zbroj 2 14 4" xfId="12885" xr:uid="{7094A137-611F-421D-91B6-E14CC8169B62}"/>
    <cellStyle name="Ukupni zbroj 2 14 4 2" xfId="21257" xr:uid="{B0FBAE90-0CFA-482B-A066-E49146FA3AFC}"/>
    <cellStyle name="Ukupni zbroj 2 14 4 2 2" xfId="36445" xr:uid="{72309E79-D416-46EB-9D3A-05EB30C5A0BE}"/>
    <cellStyle name="Ukupni zbroj 2 14 4 3" xfId="27411" xr:uid="{4B1CB868-107A-49E7-8256-954CB5C2C255}"/>
    <cellStyle name="Ukupni zbroj 2 15" xfId="13925" xr:uid="{E007DED0-F046-4ADD-957F-D65F2710310A}"/>
    <cellStyle name="Ukupni zbroj 2 16" xfId="10554" xr:uid="{786AA0C3-B9C4-4299-AD11-D0A16C3F88F2}"/>
    <cellStyle name="Ukupni zbroj 2 16 2" xfId="19104" xr:uid="{4A3356BB-D735-4B21-8C2A-24715AFDF931}"/>
    <cellStyle name="Ukupni zbroj 2 16 2 2" xfId="34309" xr:uid="{54EC5FC8-1AB8-4091-BDF2-2113F1596A8D}"/>
    <cellStyle name="Ukupni zbroj 2 16 3" xfId="25352" xr:uid="{3E44A4BD-75C7-497C-92B7-295DA7BAFDC9}"/>
    <cellStyle name="Ukupni zbroj 2 17" xfId="16017" xr:uid="{ACE1FD4D-974F-4AC7-ABA3-A290FBC3A5B4}"/>
    <cellStyle name="Ukupni zbroj 2 17 2" xfId="24072" xr:uid="{0F96B14A-75B0-478E-81F1-CA30AAD8A50A}"/>
    <cellStyle name="Ukupni zbroj 2 17 2 2" xfId="39260" xr:uid="{E926D4F4-B2F2-477C-8D23-209D405B4F2A}"/>
    <cellStyle name="Ukupni zbroj 2 17 3" xfId="30226" xr:uid="{4C067752-B0F2-4DAB-A36D-31A683DE50AD}"/>
    <cellStyle name="Ukupni zbroj 2 18" xfId="11618" xr:uid="{AB79A535-A824-45B7-A94A-FA02D2D5C1B3}"/>
    <cellStyle name="Ukupni zbroj 2 18 2" xfId="20148" xr:uid="{86391470-4245-4E27-8901-6F7C43510A43}"/>
    <cellStyle name="Ukupni zbroj 2 18 2 2" xfId="35338" xr:uid="{97F842D8-3CA0-439F-BB62-82403418FD80}"/>
    <cellStyle name="Ukupni zbroj 2 18 3" xfId="26347" xr:uid="{D3308056-EF27-432E-8114-3D33EFD4D33E}"/>
    <cellStyle name="Ukupni zbroj 2 19" xfId="14364" xr:uid="{42716A9F-C3D2-423E-ADB3-E507B798C999}"/>
    <cellStyle name="Ukupni zbroj 2 19 2" xfId="22451" xr:uid="{DBCFE338-E893-4CF7-B522-2E62CA0405DB}"/>
    <cellStyle name="Ukupni zbroj 2 19 2 2" xfId="37639" xr:uid="{0884FFC1-4566-4FB5-9EFB-E08CAC5884BA}"/>
    <cellStyle name="Ukupni zbroj 2 19 3" xfId="28605" xr:uid="{71B3B47F-AECF-40DC-BA50-E360E5F26481}"/>
    <cellStyle name="Ukupni zbroj 2 2" xfId="8369" xr:uid="{DD449941-8649-4491-8428-09306B5ECA96}"/>
    <cellStyle name="Ukupni zbroj 2 2 10" xfId="12698" xr:uid="{1AA694A3-0B16-44BE-A780-361940C050D3}"/>
    <cellStyle name="Ukupni zbroj 2 2 10 2" xfId="21091" xr:uid="{655063D3-381A-428E-9282-2427CDD6237E}"/>
    <cellStyle name="Ukupni zbroj 2 2 10 2 2" xfId="36279" xr:uid="{DFCA99B8-5AF4-42C7-BEE5-8786EDF58774}"/>
    <cellStyle name="Ukupni zbroj 2 2 10 3" xfId="27245" xr:uid="{CDDC5D7A-3108-4F8C-BFE9-5BA4D1841996}"/>
    <cellStyle name="Ukupni zbroj 2 2 11" xfId="15121" xr:uid="{272823EA-0DF5-4461-BAC6-21771E5127CB}"/>
    <cellStyle name="Ukupni zbroj 2 2 11 2" xfId="23208" xr:uid="{0D604AFF-5CDD-44B7-9895-1A8AAB81037E}"/>
    <cellStyle name="Ukupni zbroj 2 2 11 2 2" xfId="38396" xr:uid="{8F3A5237-5109-43EF-8717-05AA2DE0AC5B}"/>
    <cellStyle name="Ukupni zbroj 2 2 11 3" xfId="29362" xr:uid="{9A1E97D5-7E79-443E-948A-A70542D8A1A3}"/>
    <cellStyle name="Ukupni zbroj 2 2 12" xfId="41741" xr:uid="{0B1A3CDA-67C8-47BD-9CA1-B634B4D70CD9}"/>
    <cellStyle name="Ukupni zbroj 2 2 13" xfId="42430" xr:uid="{9ABB1D9B-9E63-4769-89E8-21A1E67745DC}"/>
    <cellStyle name="Ukupni zbroj 2 2 14" xfId="41641" xr:uid="{2832C02C-E50D-469D-80CE-33DB91549E3C}"/>
    <cellStyle name="Ukupni zbroj 2 2 15" xfId="42591" xr:uid="{AD8AF969-8894-4A20-AE23-D676C2167CF8}"/>
    <cellStyle name="Ukupni zbroj 2 2 16" xfId="43328" xr:uid="{AC5C4BE9-43DB-46D7-89BD-6C94FAC7F79C}"/>
    <cellStyle name="Ukupni zbroj 2 2 17" xfId="42734" xr:uid="{5679CE18-6FD5-4C43-AC48-4CCE04510732}"/>
    <cellStyle name="Ukupni zbroj 2 2 18" xfId="43156" xr:uid="{EF2F13E7-ACCA-4B21-ACFA-0A4F7651B2E6}"/>
    <cellStyle name="Ukupni zbroj 2 2 19" xfId="44798" xr:uid="{24BE3F33-775B-4A64-94A6-15FDA4926AFB}"/>
    <cellStyle name="Ukupni zbroj 2 2 2" xfId="8370" xr:uid="{E1E3ED47-CAB0-4DE3-8841-EC4F4D2C0278}"/>
    <cellStyle name="Ukupni zbroj 2 2 2 10" xfId="18198" xr:uid="{946135E2-6481-4BB0-9DC1-6BF7AA9530B0}"/>
    <cellStyle name="Ukupni zbroj 2 2 2 10 2" xfId="33409" xr:uid="{CFE0E0F0-DAA6-4FBC-96CE-7C35D8A92417}"/>
    <cellStyle name="Ukupni zbroj 2 2 2 11" xfId="31688" xr:uid="{7BD21DC8-2BF0-41FA-85F4-FF33F8AB3197}"/>
    <cellStyle name="Ukupni zbroj 2 2 2 12" xfId="41722" xr:uid="{4CF36D4F-C632-4B18-9199-18713BEDE627}"/>
    <cellStyle name="Ukupni zbroj 2 2 2 13" xfId="42474" xr:uid="{805111BC-9E01-4058-ADD5-9D2497D562DD}"/>
    <cellStyle name="Ukupni zbroj 2 2 2 14" xfId="43397" xr:uid="{B53E8C9A-F450-44A7-B07E-78695CF8F5C7}"/>
    <cellStyle name="Ukupni zbroj 2 2 2 15" xfId="42645" xr:uid="{497AE3A2-AA61-4FE2-B747-F2A5F76CA7C1}"/>
    <cellStyle name="Ukupni zbroj 2 2 2 16" xfId="44324" xr:uid="{EA9D5C1D-30FE-42AB-9231-8876D3770A58}"/>
    <cellStyle name="Ukupni zbroj 2 2 2 17" xfId="44544" xr:uid="{EF02660E-4E73-4E7A-8F23-C0108EE22F0A}"/>
    <cellStyle name="Ukupni zbroj 2 2 2 18" xfId="44745" xr:uid="{DE5AC423-2DA0-4A00-A1DF-DAB103E2300D}"/>
    <cellStyle name="Ukupni zbroj 2 2 2 19" xfId="42228" xr:uid="{8B74EE60-FB2C-446D-A6AC-678895543F0A}"/>
    <cellStyle name="Ukupni zbroj 2 2 2 2" xfId="9179" xr:uid="{A1E0D478-9947-4E31-94CC-89634381018A}"/>
    <cellStyle name="Ukupni zbroj 2 2 2 2 2" xfId="10203" xr:uid="{5915873C-95C9-4A2B-9FAB-A9DBFE53752F}"/>
    <cellStyle name="Ukupni zbroj 2 2 2 2 2 2" xfId="15152" xr:uid="{2B5DCEDD-78B2-48D1-BD66-00A608AD8EC3}"/>
    <cellStyle name="Ukupni zbroj 2 2 2 2 2 2 2" xfId="23239" xr:uid="{2496E99B-560F-48BC-B2BD-788B2C5DB403}"/>
    <cellStyle name="Ukupni zbroj 2 2 2 2 2 2 2 2" xfId="38427" xr:uid="{97A618A7-9925-4A9F-AEC9-6F5A381E4283}"/>
    <cellStyle name="Ukupni zbroj 2 2 2 2 2 2 3" xfId="29393" xr:uid="{61639D78-06AE-485C-9644-25D072D5D438}"/>
    <cellStyle name="Ukupni zbroj 2 2 2 2 2 3" xfId="13204" xr:uid="{31F1FCB6-A339-4119-A83D-59DF18851BFB}"/>
    <cellStyle name="Ukupni zbroj 2 2 2 2 2 3 2" xfId="21493" xr:uid="{80CDDD9F-A491-4B04-A638-B56B5EEFC98D}"/>
    <cellStyle name="Ukupni zbroj 2 2 2 2 2 3 2 2" xfId="36681" xr:uid="{21273FF9-8B21-4BAB-85AB-9ACCF613D1DD}"/>
    <cellStyle name="Ukupni zbroj 2 2 2 2 2 3 3" xfId="27647" xr:uid="{C63AEFB2-5392-4D38-8AFE-613271194877}"/>
    <cellStyle name="Ukupni zbroj 2 2 2 2 2 4" xfId="16896" xr:uid="{3BFC706E-721B-472C-9720-C487E182D20C}"/>
    <cellStyle name="Ukupni zbroj 2 2 2 2 2 4 2" xfId="24951" xr:uid="{7003709A-EBF0-4837-A6CE-38CFAFEA2D9A}"/>
    <cellStyle name="Ukupni zbroj 2 2 2 2 2 4 2 2" xfId="40139" xr:uid="{22363B0D-70C6-4994-B4D9-972E2DF8903A}"/>
    <cellStyle name="Ukupni zbroj 2 2 2 2 2 4 3" xfId="31105" xr:uid="{47DEE73C-1669-43BD-BC52-972CE1DFDE6E}"/>
    <cellStyle name="Ukupni zbroj 2 2 2 2 3" xfId="14400" xr:uid="{AEF1BA2E-E7E1-4CDF-8126-86DA0214D71A}"/>
    <cellStyle name="Ukupni zbroj 2 2 2 2 3 2" xfId="22487" xr:uid="{61CF2872-4B5C-4B59-8904-775CC58E1612}"/>
    <cellStyle name="Ukupni zbroj 2 2 2 2 3 2 2" xfId="37675" xr:uid="{A9A4CF42-6786-4ADF-AB17-8FC10C631732}"/>
    <cellStyle name="Ukupni zbroj 2 2 2 2 3 3" xfId="28641" xr:uid="{7F109257-F2E5-4D4B-88A9-4B8803047026}"/>
    <cellStyle name="Ukupni zbroj 2 2 2 2 4" xfId="10594" xr:uid="{A29BC660-4EC9-4841-A47D-DAED0047208F}"/>
    <cellStyle name="Ukupni zbroj 2 2 2 2 4 2" xfId="19144" xr:uid="{DBDD8085-3840-4A41-8FE1-33218DCD5FDC}"/>
    <cellStyle name="Ukupni zbroj 2 2 2 2 4 2 2" xfId="34349" xr:uid="{92A2F799-A62E-43B5-A414-3D791194C731}"/>
    <cellStyle name="Ukupni zbroj 2 2 2 2 4 3" xfId="25392" xr:uid="{B818FC70-72CD-4CF7-B73F-232F5AC8E386}"/>
    <cellStyle name="Ukupni zbroj 2 2 2 2 5" xfId="12201" xr:uid="{58239515-683F-4D17-A310-49FA8D306F09}"/>
    <cellStyle name="Ukupni zbroj 2 2 2 2 5 2" xfId="20652" xr:uid="{89586561-2086-4C01-B016-813B35FBE532}"/>
    <cellStyle name="Ukupni zbroj 2 2 2 2 5 2 2" xfId="35840" xr:uid="{3B1DEFEC-FB28-46DB-9F19-336F580F76D4}"/>
    <cellStyle name="Ukupni zbroj 2 2 2 2 5 3" xfId="26806" xr:uid="{27A02617-FEA4-4D10-B273-AAE8095E4B25}"/>
    <cellStyle name="Ukupni zbroj 2 2 2 20" xfId="46370" xr:uid="{8296B595-C03A-4A58-8226-BDF02F683041}"/>
    <cellStyle name="Ukupni zbroj 2 2 2 21" xfId="45749" xr:uid="{72B46690-617C-4C42-BB04-B300403399BB}"/>
    <cellStyle name="Ukupni zbroj 2 2 2 22" xfId="46665" xr:uid="{5CE7ABD1-3E17-48EB-A398-0E91CB07DDF0}"/>
    <cellStyle name="Ukupni zbroj 2 2 2 23" xfId="46042" xr:uid="{681E45FA-B0D5-41EE-B93E-FAE6576E046B}"/>
    <cellStyle name="Ukupni zbroj 2 2 2 24" xfId="48022" xr:uid="{64D51071-A51A-4B64-BE74-0287D2D9D831}"/>
    <cellStyle name="Ukupni zbroj 2 2 2 25" xfId="48998" xr:uid="{AF849B92-541D-44E1-B453-3563BA3F1873}"/>
    <cellStyle name="Ukupni zbroj 2 2 2 26" xfId="48730" xr:uid="{C09F3AC2-421C-4FA9-9402-7CA41178047A}"/>
    <cellStyle name="Ukupni zbroj 2 2 2 27" xfId="49152" xr:uid="{89ABC569-6001-4D1A-B614-F0B12AEF9C23}"/>
    <cellStyle name="Ukupni zbroj 2 2 2 28" xfId="50662" xr:uid="{92530581-8AA5-4EB7-A028-423EE17F8953}"/>
    <cellStyle name="Ukupni zbroj 2 2 2 29" xfId="50432" xr:uid="{1C13A1B0-D0E9-4057-8DE7-FC404475B039}"/>
    <cellStyle name="Ukupni zbroj 2 2 2 3" xfId="9354" xr:uid="{2BE0E7DF-2681-4106-9555-4FEBFE1A7A6E}"/>
    <cellStyle name="Ukupni zbroj 2 2 2 3 2" xfId="10371" xr:uid="{3280E27C-DCA6-47B5-BF78-FF6A6AE2C2DF}"/>
    <cellStyle name="Ukupni zbroj 2 2 2 3 2 2" xfId="15281" xr:uid="{3ECF07DF-E095-4637-95D1-F820CEFF4432}"/>
    <cellStyle name="Ukupni zbroj 2 2 2 3 2 2 2" xfId="23368" xr:uid="{5E002079-8681-4707-AC52-75C0934AC1C2}"/>
    <cellStyle name="Ukupni zbroj 2 2 2 3 2 2 2 2" xfId="38556" xr:uid="{6D7E6DC6-8AB7-4273-9B78-3668873E35FD}"/>
    <cellStyle name="Ukupni zbroj 2 2 2 3 2 2 3" xfId="29522" xr:uid="{C6CCFA20-8987-4E69-BF35-3526A9C4F501}"/>
    <cellStyle name="Ukupni zbroj 2 2 2 3 2 3" xfId="14199" xr:uid="{ED3B2700-9D1F-4401-81A3-7A5A75658E91}"/>
    <cellStyle name="Ukupni zbroj 2 2 2 3 2 3 2" xfId="22286" xr:uid="{E60330E5-7985-4319-9CAA-7DACD0A3B0D0}"/>
    <cellStyle name="Ukupni zbroj 2 2 2 3 2 3 2 2" xfId="37474" xr:uid="{02FF86CA-6877-4C16-B667-FA735609F952}"/>
    <cellStyle name="Ukupni zbroj 2 2 2 3 2 3 3" xfId="28440" xr:uid="{590F7D9B-842B-4110-A2A0-AD9EC443E346}"/>
    <cellStyle name="Ukupni zbroj 2 2 2 3 2 4" xfId="16923" xr:uid="{AD557C44-D62A-473E-BA90-69ACE1E818EE}"/>
    <cellStyle name="Ukupni zbroj 2 2 2 3 2 4 2" xfId="24978" xr:uid="{97E60073-2573-481A-92D5-6726B8DF426B}"/>
    <cellStyle name="Ukupni zbroj 2 2 2 3 2 4 2 2" xfId="40166" xr:uid="{B60AA3F1-DFCA-4152-A265-0E4BAE2DCE92}"/>
    <cellStyle name="Ukupni zbroj 2 2 2 3 2 4 3" xfId="31132" xr:uid="{0CA1FCE7-B3C3-452F-933A-DA101B055665}"/>
    <cellStyle name="Ukupni zbroj 2 2 2 3 3" xfId="14526" xr:uid="{307D3721-45B6-4A64-B68A-E868F50CEAB3}"/>
    <cellStyle name="Ukupni zbroj 2 2 2 3 3 2" xfId="22613" xr:uid="{0770984E-64E0-4F29-826F-E7651D4D1147}"/>
    <cellStyle name="Ukupni zbroj 2 2 2 3 3 2 2" xfId="37801" xr:uid="{0060AABD-B478-408B-BDA4-015904F7D9A2}"/>
    <cellStyle name="Ukupni zbroj 2 2 2 3 3 3" xfId="28767" xr:uid="{A9865F56-79C5-4589-814D-7AC1863B57CA}"/>
    <cellStyle name="Ukupni zbroj 2 2 2 3 4" xfId="12382" xr:uid="{57F8904B-9B27-4586-A621-CE913B00262C}"/>
    <cellStyle name="Ukupni zbroj 2 2 2 3 4 2" xfId="20801" xr:uid="{8D60E40A-638B-4C15-B0E0-3DCD551A73CB}"/>
    <cellStyle name="Ukupni zbroj 2 2 2 3 4 2 2" xfId="35989" xr:uid="{B6E6D660-62FF-4B1F-9313-8D55A602F0EE}"/>
    <cellStyle name="Ukupni zbroj 2 2 2 3 4 3" xfId="26955" xr:uid="{E0AC61B1-2361-4177-9445-2AD054D936F1}"/>
    <cellStyle name="Ukupni zbroj 2 2 2 3 5" xfId="13121" xr:uid="{5C822CCA-5E69-4D23-B3B6-D7087DF9D2B6}"/>
    <cellStyle name="Ukupni zbroj 2 2 2 3 5 2" xfId="21436" xr:uid="{BE1D6D85-2090-4706-B43C-D414693DA166}"/>
    <cellStyle name="Ukupni zbroj 2 2 2 3 5 2 2" xfId="36624" xr:uid="{4E31248F-81B3-4B31-891B-373243F5B588}"/>
    <cellStyle name="Ukupni zbroj 2 2 2 3 5 3" xfId="27590" xr:uid="{F3D70925-EAC4-444F-91E1-7944B25B7470}"/>
    <cellStyle name="Ukupni zbroj 2 2 2 30" xfId="50802" xr:uid="{AB2E9C8F-2EE6-4C3B-8B0C-A98FD3E1135F}"/>
    <cellStyle name="Ukupni zbroj 2 2 2 31" xfId="51810" xr:uid="{A5B3C46F-1975-426E-9B9C-351DCDAED766}"/>
    <cellStyle name="Ukupni zbroj 2 2 2 32" xfId="52487" xr:uid="{D1291E32-FB85-416E-9B91-11BBB6F8395E}"/>
    <cellStyle name="Ukupni zbroj 2 2 2 4" xfId="9331" xr:uid="{E8BD59BA-559E-4447-9D6D-B3C870E5DE93}"/>
    <cellStyle name="Ukupni zbroj 2 2 2 4 2" xfId="10348" xr:uid="{16E929C1-9558-46AF-83FE-CB86C575C35B}"/>
    <cellStyle name="Ukupni zbroj 2 2 2 4 2 2" xfId="15258" xr:uid="{3C6D5E4F-9876-40C9-B5A7-C0671319FC6C}"/>
    <cellStyle name="Ukupni zbroj 2 2 2 4 2 2 2" xfId="23345" xr:uid="{1E9795C7-82C1-46CE-9088-955BD1B1CEE1}"/>
    <cellStyle name="Ukupni zbroj 2 2 2 4 2 2 2 2" xfId="38533" xr:uid="{B4DE5885-5802-4C7A-9A89-F62B1F1D4CD3}"/>
    <cellStyle name="Ukupni zbroj 2 2 2 4 2 2 3" xfId="29499" xr:uid="{627E5491-A537-4C12-9C27-83BDB2A72976}"/>
    <cellStyle name="Ukupni zbroj 2 2 2 4 2 3" xfId="12927" xr:uid="{44881414-62F2-4D51-9E91-F11B5B859E29}"/>
    <cellStyle name="Ukupni zbroj 2 2 2 4 2 3 2" xfId="21292" xr:uid="{E06E869D-DBF6-4570-B988-917FEBFB69A6}"/>
    <cellStyle name="Ukupni zbroj 2 2 2 4 2 3 2 2" xfId="36480" xr:uid="{CD2E4324-EAC6-4675-AD54-1C05B4B28FA0}"/>
    <cellStyle name="Ukupni zbroj 2 2 2 4 2 3 3" xfId="27446" xr:uid="{99C09DAD-80D7-4135-9EFD-0CDFA391302B}"/>
    <cellStyle name="Ukupni zbroj 2 2 2 4 2 4" xfId="16909" xr:uid="{85AA2469-D38F-4919-82CA-1A92A1D98EFD}"/>
    <cellStyle name="Ukupni zbroj 2 2 2 4 2 4 2" xfId="24964" xr:uid="{AFA6DD12-7565-4010-B875-A36EAF057479}"/>
    <cellStyle name="Ukupni zbroj 2 2 2 4 2 4 2 2" xfId="40152" xr:uid="{9981BF1B-33EB-4FB7-A1E8-22B2E50AD4B6}"/>
    <cellStyle name="Ukupni zbroj 2 2 2 4 2 4 3" xfId="31118" xr:uid="{BD1A4A62-CFC7-420D-8FE8-C9DFAA28C760}"/>
    <cellStyle name="Ukupni zbroj 2 2 2 4 3" xfId="14503" xr:uid="{A66A3198-CFA3-485A-BD57-C5126783730D}"/>
    <cellStyle name="Ukupni zbroj 2 2 2 4 3 2" xfId="22590" xr:uid="{F715B929-5059-4170-A505-6492E7679538}"/>
    <cellStyle name="Ukupni zbroj 2 2 2 4 3 2 2" xfId="37778" xr:uid="{17C652E3-228E-4A1B-A7D6-BEF1AFF5341A}"/>
    <cellStyle name="Ukupni zbroj 2 2 2 4 3 3" xfId="28744" xr:uid="{4936342F-D4D2-4DA1-B6CA-1999A6FA5B22}"/>
    <cellStyle name="Ukupni zbroj 2 2 2 4 4" xfId="13578" xr:uid="{4885442B-1A25-461B-A1C6-5AF5F4D78AE8}"/>
    <cellStyle name="Ukupni zbroj 2 2 2 4 4 2" xfId="21714" xr:uid="{5661BD82-7B19-4D7B-A868-933ECA33BC4D}"/>
    <cellStyle name="Ukupni zbroj 2 2 2 4 4 2 2" xfId="36902" xr:uid="{CFD21864-7704-4911-8DF7-C75615FB39EE}"/>
    <cellStyle name="Ukupni zbroj 2 2 2 4 4 3" xfId="27868" xr:uid="{3765559C-71CE-44D8-A5DB-D55439BB4018}"/>
    <cellStyle name="Ukupni zbroj 2 2 2 4 5" xfId="10845" xr:uid="{07ADF8B1-6757-4B88-A2CD-FB1AFA82CD9E}"/>
    <cellStyle name="Ukupni zbroj 2 2 2 4 5 2" xfId="19395" xr:uid="{79B80D8A-3D52-4117-AE34-0C36F49FF25A}"/>
    <cellStyle name="Ukupni zbroj 2 2 2 4 5 2 2" xfId="34600" xr:uid="{583A24CD-1D0D-4B1A-A5B2-22B50E4B38B8}"/>
    <cellStyle name="Ukupni zbroj 2 2 2 4 5 3" xfId="25643" xr:uid="{282B3AA4-6483-4AAB-8F9D-0AF9ADB26829}"/>
    <cellStyle name="Ukupni zbroj 2 2 2 5" xfId="9452" xr:uid="{FF284BC0-7C01-429B-9C85-E241BB10232A}"/>
    <cellStyle name="Ukupni zbroj 2 2 2 5 2" xfId="14597" xr:uid="{3DAD7294-AA2D-4196-A185-161E73FA09DC}"/>
    <cellStyle name="Ukupni zbroj 2 2 2 5 2 2" xfId="22684" xr:uid="{4DC49E00-D97F-4486-B35B-B0F38823CEF8}"/>
    <cellStyle name="Ukupni zbroj 2 2 2 5 2 2 2" xfId="37872" xr:uid="{37FAC38F-D5D8-4B08-A4A5-6F61F52BEA62}"/>
    <cellStyle name="Ukupni zbroj 2 2 2 5 2 3" xfId="28838" xr:uid="{8B95DD6F-61C1-4B70-93FC-AE145D36CE95}"/>
    <cellStyle name="Ukupni zbroj 2 2 2 5 3" xfId="11421" xr:uid="{0E7D788C-ADA7-4608-8C9E-A1FFC6DA34CD}"/>
    <cellStyle name="Ukupni zbroj 2 2 2 5 3 2" xfId="19966" xr:uid="{C018ABA5-1DFD-4A4C-B3F8-CF4A90F3CE0B}"/>
    <cellStyle name="Ukupni zbroj 2 2 2 5 3 2 2" xfId="35169" xr:uid="{79C534B1-8989-4E66-86BB-DBF8FB8424A0}"/>
    <cellStyle name="Ukupni zbroj 2 2 2 5 3 3" xfId="26210" xr:uid="{18A52BAD-4C5E-443F-98BF-E8B184910A78}"/>
    <cellStyle name="Ukupni zbroj 2 2 2 5 4" xfId="13756" xr:uid="{EA6F125D-A02A-483E-8105-E635A5B1B590}"/>
    <cellStyle name="Ukupni zbroj 2 2 2 5 4 2" xfId="21869" xr:uid="{63481012-5EE4-44F5-80A6-0E39F4477801}"/>
    <cellStyle name="Ukupni zbroj 2 2 2 5 4 2 2" xfId="37057" xr:uid="{9130056F-FB8E-4E94-A36B-A3E9B1E65587}"/>
    <cellStyle name="Ukupni zbroj 2 2 2 5 4 3" xfId="28023" xr:uid="{862AD740-3EF0-42C0-BA69-F84855ACDD7C}"/>
    <cellStyle name="Ukupni zbroj 2 2 2 6" xfId="11359" xr:uid="{A9F585A5-1CA6-4900-BCDD-52298DA11477}"/>
    <cellStyle name="Ukupni zbroj 2 2 2 6 2" xfId="19909" xr:uid="{420018A9-1907-456C-BEC4-5FA48E5E9849}"/>
    <cellStyle name="Ukupni zbroj 2 2 2 6 2 2" xfId="35114" xr:uid="{6BB9C8AE-7B6D-447F-9997-BD717D9A069E}"/>
    <cellStyle name="Ukupni zbroj 2 2 2 6 3" xfId="26157" xr:uid="{DB344414-337D-4D86-8800-BFD4A0AFB7FF}"/>
    <cellStyle name="Ukupni zbroj 2 2 2 7" xfId="12490" xr:uid="{2385B5DA-CC74-4B47-8228-AB468AAE9381}"/>
    <cellStyle name="Ukupni zbroj 2 2 2 7 2" xfId="20907" xr:uid="{AF811A98-60BB-414D-BE53-F4747D70AE83}"/>
    <cellStyle name="Ukupni zbroj 2 2 2 7 2 2" xfId="36095" xr:uid="{ACF1AD01-7D1D-4157-95B8-869C2C7EC13A}"/>
    <cellStyle name="Ukupni zbroj 2 2 2 7 3" xfId="27061" xr:uid="{D08B54B6-8A95-4AEC-8E95-60928AA43E60}"/>
    <cellStyle name="Ukupni zbroj 2 2 2 8" xfId="16643" xr:uid="{791018A8-5299-49F6-A890-B28D6ED3A550}"/>
    <cellStyle name="Ukupni zbroj 2 2 2 8 2" xfId="24698" xr:uid="{A53D427D-AEB6-4CD0-BD8E-7864FEF449B7}"/>
    <cellStyle name="Ukupni zbroj 2 2 2 8 2 2" xfId="39886" xr:uid="{97D2165E-E479-41A2-BE20-19A823093656}"/>
    <cellStyle name="Ukupni zbroj 2 2 2 8 3" xfId="30852" xr:uid="{05905DEB-96A5-424A-A831-EE2A3D0E4C14}"/>
    <cellStyle name="Ukupni zbroj 2 2 2 9" xfId="11021" xr:uid="{D933E1E0-4295-45F6-AA0A-22D98C4ED452}"/>
    <cellStyle name="Ukupni zbroj 2 2 2 9 2" xfId="19571" xr:uid="{FC667715-66DC-4DFC-9400-0A3E6EFD755E}"/>
    <cellStyle name="Ukupni zbroj 2 2 2 9 2 2" xfId="34776" xr:uid="{4826A335-C17E-4926-B6FA-BB860B691F6D}"/>
    <cellStyle name="Ukupni zbroj 2 2 2 9 3" xfId="25819" xr:uid="{53875AC8-D721-4FB7-A2EF-7A91BA355C78}"/>
    <cellStyle name="Ukupni zbroj 2 2 20" xfId="46262" xr:uid="{347BE45F-2F0F-4981-B90C-1376A54BC5D7}"/>
    <cellStyle name="Ukupni zbroj 2 2 21" xfId="47281" xr:uid="{5558132F-AD47-490B-9525-0879D0BE2635}"/>
    <cellStyle name="Ukupni zbroj 2 2 22" xfId="45716" xr:uid="{384C8298-8A3A-42F7-A300-B744B8A89D49}"/>
    <cellStyle name="Ukupni zbroj 2 2 23" xfId="47153" xr:uid="{20BE4923-8CBB-4ED7-B6F9-C28CC8522BFD}"/>
    <cellStyle name="Ukupni zbroj 2 2 24" xfId="46742" xr:uid="{BFFBE3AA-E1CD-42EC-9565-8C7821BBEF0D}"/>
    <cellStyle name="Ukupni zbroj 2 2 25" xfId="48895" xr:uid="{C648E26D-B10C-4A2C-9317-38E08E611C69}"/>
    <cellStyle name="Ukupni zbroj 2 2 26" xfId="48764" xr:uid="{EA99E67B-2F85-4DC2-898F-286C195FF2D3}"/>
    <cellStyle name="Ukupni zbroj 2 2 27" xfId="49085" xr:uid="{661458B6-6A01-4E97-B9FA-CAEDD075544D}"/>
    <cellStyle name="Ukupni zbroj 2 2 28" xfId="50562" xr:uid="{D41E794F-4C1A-42E4-AFDC-1F2A0FEBA82E}"/>
    <cellStyle name="Ukupni zbroj 2 2 29" xfId="51195" xr:uid="{CEBFC59B-5EE2-45E3-B1A8-E35085C2BA09}"/>
    <cellStyle name="Ukupni zbroj 2 2 3" xfId="9178" xr:uid="{8E261A5B-3C3E-499E-929D-CA19E2E6A4DA}"/>
    <cellStyle name="Ukupni zbroj 2 2 3 2" xfId="10202" xr:uid="{DBB1830A-C4A8-4E84-85E8-62198002E9FE}"/>
    <cellStyle name="Ukupni zbroj 2 2 3 2 2" xfId="15151" xr:uid="{735486DE-17C6-4787-A99D-F256CC57F1CD}"/>
    <cellStyle name="Ukupni zbroj 2 2 3 2 2 2" xfId="23238" xr:uid="{7E0FEECE-387A-4B3E-8ABC-E6AA52642F4F}"/>
    <cellStyle name="Ukupni zbroj 2 2 3 2 2 2 2" xfId="38426" xr:uid="{C9B48EDE-3559-433A-9E3C-F252543AAC75}"/>
    <cellStyle name="Ukupni zbroj 2 2 3 2 2 3" xfId="29392" xr:uid="{790B75DF-2721-4B06-A2A3-839D036F8F33}"/>
    <cellStyle name="Ukupni zbroj 2 2 3 2 3" xfId="15584" xr:uid="{8680C191-790E-46F6-8E3B-AA08D66E2081}"/>
    <cellStyle name="Ukupni zbroj 2 2 3 2 3 2" xfId="23639" xr:uid="{2CD188A8-9692-41A3-BC15-CB20AE7923E4}"/>
    <cellStyle name="Ukupni zbroj 2 2 3 2 3 2 2" xfId="38827" xr:uid="{599C23BE-D355-4600-A6E8-E6FDE3643D80}"/>
    <cellStyle name="Ukupni zbroj 2 2 3 2 3 3" xfId="29793" xr:uid="{513CE4A0-6B99-4207-853C-033488A9CD8D}"/>
    <cellStyle name="Ukupni zbroj 2 2 3 2 4" xfId="16895" xr:uid="{D094575B-91BB-40C6-AD75-479A82CD2F22}"/>
    <cellStyle name="Ukupni zbroj 2 2 3 2 4 2" xfId="24950" xr:uid="{B89A3439-7694-445E-AFEB-A7BA32107555}"/>
    <cellStyle name="Ukupni zbroj 2 2 3 2 4 2 2" xfId="40138" xr:uid="{5C2D2626-7E36-437E-A9A3-03AA8CFAEECC}"/>
    <cellStyle name="Ukupni zbroj 2 2 3 2 4 3" xfId="31104" xr:uid="{5925956D-4A8C-4B7D-B08F-2B69ABBCA410}"/>
    <cellStyle name="Ukupni zbroj 2 2 3 3" xfId="14399" xr:uid="{7F01F1CE-0BD4-4BE3-9CF2-ABB12CA9ED21}"/>
    <cellStyle name="Ukupni zbroj 2 2 3 3 2" xfId="22486" xr:uid="{A7E9A301-9CFF-4A6D-A384-DC55C9113902}"/>
    <cellStyle name="Ukupni zbroj 2 2 3 3 2 2" xfId="37674" xr:uid="{ED5CF9E9-0465-4CFB-A1A8-6C9937B52E0E}"/>
    <cellStyle name="Ukupni zbroj 2 2 3 3 3" xfId="28640" xr:uid="{ACE268DD-EC0A-489E-8016-5600A47D7543}"/>
    <cellStyle name="Ukupni zbroj 2 2 3 4" xfId="14546" xr:uid="{102B0261-59D9-47A9-8CA6-CA6B37258D87}"/>
    <cellStyle name="Ukupni zbroj 2 2 3 4 2" xfId="22633" xr:uid="{C3812C5F-5DE9-4845-A62D-9F0DF073F6D2}"/>
    <cellStyle name="Ukupni zbroj 2 2 3 4 2 2" xfId="37821" xr:uid="{41AA9560-0135-4FD9-A28A-400D304461AE}"/>
    <cellStyle name="Ukupni zbroj 2 2 3 4 3" xfId="28787" xr:uid="{398D1489-5942-48A7-9B87-108FAEAC6900}"/>
    <cellStyle name="Ukupni zbroj 2 2 3 5" xfId="15397" xr:uid="{1B437072-107B-409C-9EE1-F4C20B6A5282}"/>
    <cellStyle name="Ukupni zbroj 2 2 3 5 2" xfId="23484" xr:uid="{F9AA626C-4317-47E7-8C8A-EDBD251DFE1B}"/>
    <cellStyle name="Ukupni zbroj 2 2 3 5 2 2" xfId="38672" xr:uid="{A3033404-5756-4E87-B878-8780FF32D42A}"/>
    <cellStyle name="Ukupni zbroj 2 2 3 5 3" xfId="29638" xr:uid="{71DA36AB-BEF3-40B6-B00F-0C5006B83C5A}"/>
    <cellStyle name="Ukupni zbroj 2 2 30" xfId="50740" xr:uid="{3B04B962-408A-45C2-BC26-D2DFA18DABA8}"/>
    <cellStyle name="Ukupni zbroj 2 2 31" xfId="51809" xr:uid="{0D023116-1283-4742-8ED8-A5CEBC928FFB}"/>
    <cellStyle name="Ukupni zbroj 2 2 32" xfId="52486" xr:uid="{971752D3-ACAA-4973-B37B-21E9DE18C0E1}"/>
    <cellStyle name="Ukupni zbroj 2 2 4" xfId="9353" xr:uid="{4A0492DD-8D22-441B-90BD-F781E82EC9A0}"/>
    <cellStyle name="Ukupni zbroj 2 2 4 2" xfId="10370" xr:uid="{4C9AFF1F-B9D4-4DA7-B481-AA7AEDC8CDB9}"/>
    <cellStyle name="Ukupni zbroj 2 2 4 2 2" xfId="15280" xr:uid="{D62A023B-FEEE-44F1-B457-067FA5BFB3EC}"/>
    <cellStyle name="Ukupni zbroj 2 2 4 2 2 2" xfId="23367" xr:uid="{967E8AA9-5048-4654-A9B7-929C3E9762B3}"/>
    <cellStyle name="Ukupni zbroj 2 2 4 2 2 2 2" xfId="38555" xr:uid="{A277A6CB-C2E3-43C3-AC48-342A0147FC7A}"/>
    <cellStyle name="Ukupni zbroj 2 2 4 2 2 3" xfId="29521" xr:uid="{617B05A6-EEE2-4A91-9017-3567F2EB41FC}"/>
    <cellStyle name="Ukupni zbroj 2 2 4 2 3" xfId="12639" xr:uid="{4B7EB969-EA0E-4A5A-87C2-8ABCA6851BF3}"/>
    <cellStyle name="Ukupni zbroj 2 2 4 2 3 2" xfId="21036" xr:uid="{391E61F8-E173-4307-8C41-62507ED8DB5A}"/>
    <cellStyle name="Ukupni zbroj 2 2 4 2 3 2 2" xfId="36224" xr:uid="{374AED05-5E14-477E-A692-E5A4CE3D47EF}"/>
    <cellStyle name="Ukupni zbroj 2 2 4 2 3 3" xfId="27190" xr:uid="{2CB85AE0-9F35-412D-A518-AEA1B0E43039}"/>
    <cellStyle name="Ukupni zbroj 2 2 4 2 4" xfId="16922" xr:uid="{C9A4126E-2D9D-4D72-A57D-D78C5C45A23F}"/>
    <cellStyle name="Ukupni zbroj 2 2 4 2 4 2" xfId="24977" xr:uid="{F7521D04-1973-4A84-9F0B-8F1F7637C225}"/>
    <cellStyle name="Ukupni zbroj 2 2 4 2 4 2 2" xfId="40165" xr:uid="{50EB7A3B-DFA0-4F4C-B1B4-67F405BBDB25}"/>
    <cellStyle name="Ukupni zbroj 2 2 4 2 4 3" xfId="31131" xr:uid="{63FD2C1F-DC8A-4F61-B0A7-3D24535C0486}"/>
    <cellStyle name="Ukupni zbroj 2 2 4 3" xfId="14525" xr:uid="{88677972-96C6-45BB-9F75-D6BE93A792E2}"/>
    <cellStyle name="Ukupni zbroj 2 2 4 3 2" xfId="22612" xr:uid="{51B850D5-0F2A-4AF4-B23D-6839F38D0E34}"/>
    <cellStyle name="Ukupni zbroj 2 2 4 3 2 2" xfId="37800" xr:uid="{2C483C9E-C6DF-4595-9F39-29F986C7D732}"/>
    <cellStyle name="Ukupni zbroj 2 2 4 3 3" xfId="28766" xr:uid="{C8F9941F-697C-4D20-9BC2-4626520D5878}"/>
    <cellStyle name="Ukupni zbroj 2 2 4 4" xfId="11993" xr:uid="{E35E03D4-811C-4764-9D0F-127F237C92EC}"/>
    <cellStyle name="Ukupni zbroj 2 2 4 4 2" xfId="20474" xr:uid="{FDD4DFFB-EE28-4E68-9547-DA0320A62A55}"/>
    <cellStyle name="Ukupni zbroj 2 2 4 4 2 2" xfId="35662" xr:uid="{82825F8B-AE4F-41FF-8384-9AF7843B12BB}"/>
    <cellStyle name="Ukupni zbroj 2 2 4 4 3" xfId="26632" xr:uid="{A63B1C5B-998A-4EE7-9AE7-83D0ADF5CC40}"/>
    <cellStyle name="Ukupni zbroj 2 2 4 5" xfId="13346" xr:uid="{B570E2EC-1DD5-449D-9499-96AD5CEA4C5B}"/>
    <cellStyle name="Ukupni zbroj 2 2 4 5 2" xfId="21589" xr:uid="{9E92A742-8D6E-4B86-9C58-6C2523B3FD3E}"/>
    <cellStyle name="Ukupni zbroj 2 2 4 5 2 2" xfId="36777" xr:uid="{3373AA72-E4C9-49DE-B293-6F85BCA33B4D}"/>
    <cellStyle name="Ukupni zbroj 2 2 4 5 3" xfId="27743" xr:uid="{B91AA937-C0AD-488B-93FC-026C4E054DA1}"/>
    <cellStyle name="Ukupni zbroj 2 2 5" xfId="9330" xr:uid="{D474B24E-6766-4689-91C0-2838984781D0}"/>
    <cellStyle name="Ukupni zbroj 2 2 5 2" xfId="10347" xr:uid="{A720C2D1-C012-4EE4-A79D-9CE609297994}"/>
    <cellStyle name="Ukupni zbroj 2 2 5 2 2" xfId="15257" xr:uid="{1C1F69FA-EAC7-4ECA-B54C-81D4D0E58D99}"/>
    <cellStyle name="Ukupni zbroj 2 2 5 2 2 2" xfId="23344" xr:uid="{10AB7843-4322-4DEC-98D2-DF05B25DD9BB}"/>
    <cellStyle name="Ukupni zbroj 2 2 5 2 2 2 2" xfId="38532" xr:uid="{D75D7B8C-2B7B-44D4-9E0C-053427D394AE}"/>
    <cellStyle name="Ukupni zbroj 2 2 5 2 2 3" xfId="29498" xr:uid="{13DA16CF-8777-45E2-BC7F-D259BEE8C77B}"/>
    <cellStyle name="Ukupni zbroj 2 2 5 2 3" xfId="10598" xr:uid="{B75896FD-1A4D-4E08-8D1F-7C92A407DB33}"/>
    <cellStyle name="Ukupni zbroj 2 2 5 2 3 2" xfId="19148" xr:uid="{59C730C9-BB83-4ED0-880D-979764D7E1E8}"/>
    <cellStyle name="Ukupni zbroj 2 2 5 2 3 2 2" xfId="34353" xr:uid="{ACD72C6B-B3DD-40F1-A3E2-C06951415BCE}"/>
    <cellStyle name="Ukupni zbroj 2 2 5 2 3 3" xfId="25396" xr:uid="{1E547608-FF21-40F1-B060-B615A3EA6ED0}"/>
    <cellStyle name="Ukupni zbroj 2 2 5 2 4" xfId="16908" xr:uid="{B02FCEE1-1CB0-41A4-8A9C-6430D12A3752}"/>
    <cellStyle name="Ukupni zbroj 2 2 5 2 4 2" xfId="24963" xr:uid="{5751BCA3-9384-4724-BF96-0544100D1A25}"/>
    <cellStyle name="Ukupni zbroj 2 2 5 2 4 2 2" xfId="40151" xr:uid="{14DCFFFE-8E2C-4685-A06B-746DFA626DFB}"/>
    <cellStyle name="Ukupni zbroj 2 2 5 2 4 3" xfId="31117" xr:uid="{9DC0730D-211C-4172-BE3B-8519500997D5}"/>
    <cellStyle name="Ukupni zbroj 2 2 5 3" xfId="14502" xr:uid="{4FED4D62-893B-4BA6-890D-9FAA6A5E5823}"/>
    <cellStyle name="Ukupni zbroj 2 2 5 3 2" xfId="22589" xr:uid="{578A3AB5-805D-4E2D-B679-3CBEAF02B154}"/>
    <cellStyle name="Ukupni zbroj 2 2 5 3 2 2" xfId="37777" xr:uid="{81F53932-75F0-4255-BEDF-B81E31EF880D}"/>
    <cellStyle name="Ukupni zbroj 2 2 5 3 3" xfId="28743" xr:uid="{2CBEE79B-F60D-464F-B472-AD201E7DBA52}"/>
    <cellStyle name="Ukupni zbroj 2 2 5 4" xfId="11261" xr:uid="{CDF73256-A5B4-44FE-B464-1FCD80D4E8E7}"/>
    <cellStyle name="Ukupni zbroj 2 2 5 4 2" xfId="19811" xr:uid="{1F10436C-04DC-4326-9A54-EC310E9F41F5}"/>
    <cellStyle name="Ukupni zbroj 2 2 5 4 2 2" xfId="35016" xr:uid="{EFA8F453-38E4-4E7E-97C5-A1ADD3D4CCBA}"/>
    <cellStyle name="Ukupni zbroj 2 2 5 4 3" xfId="26059" xr:uid="{9A03B3D9-E3DF-4A9F-AD40-B09A53AA0611}"/>
    <cellStyle name="Ukupni zbroj 2 2 5 5" xfId="13514" xr:uid="{1C0648D3-7D56-4D8C-A088-AC2E5EBEF621}"/>
    <cellStyle name="Ukupni zbroj 2 2 5 5 2" xfId="21672" xr:uid="{E09D6177-2D99-442E-8BC1-20E8E46E1CEE}"/>
    <cellStyle name="Ukupni zbroj 2 2 5 5 2 2" xfId="36860" xr:uid="{00CB1B13-04F0-4B45-A920-EAFAFFDC5D81}"/>
    <cellStyle name="Ukupni zbroj 2 2 5 5 3" xfId="27826" xr:uid="{931CABA3-E537-460F-AD4A-EC1D7FEB5398}"/>
    <cellStyle name="Ukupni zbroj 2 2 6" xfId="9451" xr:uid="{1FF09357-1E27-462B-8EB4-C14C3399B3A8}"/>
    <cellStyle name="Ukupni zbroj 2 2 6 2" xfId="14596" xr:uid="{5F33BAE9-9EF6-4CC8-8B8E-66863A57371B}"/>
    <cellStyle name="Ukupni zbroj 2 2 6 2 2" xfId="22683" xr:uid="{3559E1B5-D557-447E-86AC-A84AE144B130}"/>
    <cellStyle name="Ukupni zbroj 2 2 6 2 2 2" xfId="37871" xr:uid="{530AB698-7150-4B91-A08E-08B19172E066}"/>
    <cellStyle name="Ukupni zbroj 2 2 6 2 3" xfId="28837" xr:uid="{8352105C-1E90-4EEF-BEA0-0973F03C1E09}"/>
    <cellStyle name="Ukupni zbroj 2 2 6 3" xfId="15946" xr:uid="{558EF547-A8B3-4BD9-B5BD-8DED986D56FC}"/>
    <cellStyle name="Ukupni zbroj 2 2 6 3 2" xfId="24001" xr:uid="{E93A2AF6-5A02-4D7B-8B89-5BFFF5F5A066}"/>
    <cellStyle name="Ukupni zbroj 2 2 6 3 2 2" xfId="39189" xr:uid="{086D2A34-1956-4654-ADA7-555EEF461038}"/>
    <cellStyle name="Ukupni zbroj 2 2 6 3 3" xfId="30155" xr:uid="{21C97BB0-FB20-4AE7-BADF-B52162618DDD}"/>
    <cellStyle name="Ukupni zbroj 2 2 6 4" xfId="11051" xr:uid="{5A90C65C-0284-4214-BE2C-81CDA2AE011F}"/>
    <cellStyle name="Ukupni zbroj 2 2 6 4 2" xfId="19601" xr:uid="{1649AE98-DF7D-409B-A5B5-F4FEF3F57285}"/>
    <cellStyle name="Ukupni zbroj 2 2 6 4 2 2" xfId="34806" xr:uid="{34B70C4E-BA51-435A-862F-83186305D495}"/>
    <cellStyle name="Ukupni zbroj 2 2 6 4 3" xfId="25849" xr:uid="{A0A6C26F-AF25-432F-8E2E-993F070C1279}"/>
    <cellStyle name="Ukupni zbroj 2 2 7" xfId="13927" xr:uid="{E3E99E39-F626-4D4A-BF92-8CF84EB29AA6}"/>
    <cellStyle name="Ukupni zbroj 2 2 8" xfId="11264" xr:uid="{E59FE59D-CCAC-4BE3-B76F-35AF36660C95}"/>
    <cellStyle name="Ukupni zbroj 2 2 8 2" xfId="19814" xr:uid="{C22F6D1B-D449-461F-9D9C-71B00195B1DE}"/>
    <cellStyle name="Ukupni zbroj 2 2 8 2 2" xfId="35019" xr:uid="{B5507F22-AB31-45C5-8170-2991B9C4AC05}"/>
    <cellStyle name="Ukupni zbroj 2 2 8 3" xfId="26062" xr:uid="{7EA64A68-C677-4E95-A46C-59F1A50B90A2}"/>
    <cellStyle name="Ukupni zbroj 2 2 9" xfId="13743" xr:uid="{E5673B4C-7FA1-4ACE-806B-DBA60F3CD56C}"/>
    <cellStyle name="Ukupni zbroj 2 2 9 2" xfId="21857" xr:uid="{36A06254-6F00-4706-8238-202B32FE15C6}"/>
    <cellStyle name="Ukupni zbroj 2 2 9 2 2" xfId="37045" xr:uid="{291990EB-9B52-4530-895E-237A6907D0B0}"/>
    <cellStyle name="Ukupni zbroj 2 2 9 3" xfId="28011" xr:uid="{7683FB84-BD80-4897-BC89-4DD509490D18}"/>
    <cellStyle name="Ukupni zbroj 2 20" xfId="44115" xr:uid="{966C21C3-F86E-4B75-A77B-CE324EFC0FD0}"/>
    <cellStyle name="Ukupni zbroj 2 21" xfId="44253" xr:uid="{84DC71C6-9214-4F99-9DE3-A48311BF4274}"/>
    <cellStyle name="Ukupni zbroj 2 22" xfId="44494" xr:uid="{0AD1AF38-1B8A-419D-A2C4-DB94AD6C6C32}"/>
    <cellStyle name="Ukupni zbroj 2 23" xfId="44696" xr:uid="{6E44A80F-11C4-4E42-BD55-ECBB3FF58DCC}"/>
    <cellStyle name="Ukupni zbroj 2 24" xfId="44897" xr:uid="{AABA3F8D-4582-4D53-9E47-5F94B0AD1C50}"/>
    <cellStyle name="Ukupni zbroj 2 25" xfId="45081" xr:uid="{89753124-AFB8-47B3-969A-99A76623E020}"/>
    <cellStyle name="Ukupni zbroj 2 26" xfId="45237" xr:uid="{D775B227-11E3-45DC-BAD6-18ADBFF2ECAA}"/>
    <cellStyle name="Ukupni zbroj 2 27" xfId="45390" xr:uid="{EA19B48F-2DA6-4605-8C5A-EA52F6646153}"/>
    <cellStyle name="Ukupni zbroj 2 28" xfId="47411" xr:uid="{453D300A-8CA6-42CE-81BC-103CE0F15409}"/>
    <cellStyle name="Ukupni zbroj 2 29" xfId="46143" xr:uid="{DA6B4C4A-5B7A-4ACF-A789-13243BB35CB8}"/>
    <cellStyle name="Ukupni zbroj 2 3" xfId="8371" xr:uid="{4FD017C4-1886-4F57-A4B6-A85FDC121E59}"/>
    <cellStyle name="Ukupni zbroj 2 3 10" xfId="15356" xr:uid="{613AE010-2E12-44E6-81DC-8ABB0649244A}"/>
    <cellStyle name="Ukupni zbroj 2 3 10 2" xfId="23443" xr:uid="{63BD3C8A-8B51-44FD-AA3A-56F0BCD65B3C}"/>
    <cellStyle name="Ukupni zbroj 2 3 10 2 2" xfId="38631" xr:uid="{9611D3F9-93CF-445C-A237-AD884D136D25}"/>
    <cellStyle name="Ukupni zbroj 2 3 10 3" xfId="29597" xr:uid="{28CC6F4F-F1CB-4573-B6D6-813306408EB3}"/>
    <cellStyle name="Ukupni zbroj 2 3 11" xfId="42105" xr:uid="{7DA8BDCB-A5F9-4909-88A2-299E9D9F368F}"/>
    <cellStyle name="Ukupni zbroj 2 3 12" xfId="43627" xr:uid="{95B2EDDC-BB8D-44A0-B82C-53D23BD5C287}"/>
    <cellStyle name="Ukupni zbroj 2 3 13" xfId="41415" xr:uid="{B421999A-6F70-4AB0-A34F-CAAAA18AB78F}"/>
    <cellStyle name="Ukupni zbroj 2 3 14" xfId="43428" xr:uid="{1D57F63E-64E4-487E-A4B4-E252EA50DF48}"/>
    <cellStyle name="Ukupni zbroj 2 3 15" xfId="42613" xr:uid="{A52E35D2-5925-4FBF-9FB9-5399327EAA12}"/>
    <cellStyle name="Ukupni zbroj 2 3 16" xfId="44610" xr:uid="{4D7E0B1F-6612-4630-AC23-9BFADD3E4601}"/>
    <cellStyle name="Ukupni zbroj 2 3 17" xfId="44810" xr:uid="{6C222FAE-3ACE-4294-869D-75B9B4BF8751}"/>
    <cellStyle name="Ukupni zbroj 2 3 18" xfId="45003" xr:uid="{78498516-C940-4757-8792-D3784D5A431B}"/>
    <cellStyle name="Ukupni zbroj 2 3 19" xfId="41906" xr:uid="{A83F3BB8-29C5-4BB6-8449-F3254D31154B}"/>
    <cellStyle name="Ukupni zbroj 2 3 2" xfId="9180" xr:uid="{B71D553F-A7A9-436B-A6A6-51B5F9A37478}"/>
    <cellStyle name="Ukupni zbroj 2 3 2 2" xfId="10204" xr:uid="{C2D54B0B-1889-4F20-AF11-34112FAECA7F}"/>
    <cellStyle name="Ukupni zbroj 2 3 2 2 2" xfId="15153" xr:uid="{D6AF9F05-220D-46FD-B3DB-E7B66DA2ADDF}"/>
    <cellStyle name="Ukupni zbroj 2 3 2 2 2 2" xfId="23240" xr:uid="{D8252F4C-C17F-456A-9938-35D4B2EC3F6B}"/>
    <cellStyle name="Ukupni zbroj 2 3 2 2 2 2 2" xfId="38428" xr:uid="{5FE13391-6657-4630-9F45-90834CDF7A82}"/>
    <cellStyle name="Ukupni zbroj 2 3 2 2 2 3" xfId="29394" xr:uid="{2DF85DDE-C274-4935-AAA4-789B2BDFA361}"/>
    <cellStyle name="Ukupni zbroj 2 3 2 2 3" xfId="15339" xr:uid="{C0960412-6DDF-47A1-A3A7-FDC0AED05B19}"/>
    <cellStyle name="Ukupni zbroj 2 3 2 2 3 2" xfId="23426" xr:uid="{43A3D767-0D57-4A17-9744-DCB34C622A54}"/>
    <cellStyle name="Ukupni zbroj 2 3 2 2 3 2 2" xfId="38614" xr:uid="{ADE4D048-D595-4A69-BF09-20438364FC3F}"/>
    <cellStyle name="Ukupni zbroj 2 3 2 2 3 3" xfId="29580" xr:uid="{67A273FC-7C30-4D04-8786-7EB9A96B7097}"/>
    <cellStyle name="Ukupni zbroj 2 3 2 2 4" xfId="16897" xr:uid="{8C6CF929-AA0A-48D2-B678-B67F3B8D1237}"/>
    <cellStyle name="Ukupni zbroj 2 3 2 2 4 2" xfId="24952" xr:uid="{DF72A874-44D9-4115-A424-0CD5124833F9}"/>
    <cellStyle name="Ukupni zbroj 2 3 2 2 4 2 2" xfId="40140" xr:uid="{2FD60ABB-EEB8-4BE6-AB0A-C78722829921}"/>
    <cellStyle name="Ukupni zbroj 2 3 2 2 4 3" xfId="31106" xr:uid="{F0C0D228-96C9-4403-96C5-9F9D0DB5C3DC}"/>
    <cellStyle name="Ukupni zbroj 2 3 2 3" xfId="14401" xr:uid="{A7AC6706-307D-4FD4-B14B-EB859CB68F21}"/>
    <cellStyle name="Ukupni zbroj 2 3 2 3 2" xfId="22488" xr:uid="{EA7DF58F-2A83-4063-B326-268736ABEB32}"/>
    <cellStyle name="Ukupni zbroj 2 3 2 3 2 2" xfId="37676" xr:uid="{9EC7BDE8-741B-45C5-8A38-21EC3CB31BBC}"/>
    <cellStyle name="Ukupni zbroj 2 3 2 3 3" xfId="28642" xr:uid="{931928D0-849A-4D58-8452-1E130F8FBB78}"/>
    <cellStyle name="Ukupni zbroj 2 3 2 4" xfId="10786" xr:uid="{4B1B3B04-DFAA-4EEE-ABB7-86155684B700}"/>
    <cellStyle name="Ukupni zbroj 2 3 2 4 2" xfId="19336" xr:uid="{31EF9DB2-4609-4892-8BBA-97E26C14833E}"/>
    <cellStyle name="Ukupni zbroj 2 3 2 4 2 2" xfId="34541" xr:uid="{748176CB-5CF0-4E65-826B-D2624C5D63E4}"/>
    <cellStyle name="Ukupni zbroj 2 3 2 4 3" xfId="25584" xr:uid="{87E61E4D-47D9-4860-8DF1-C3E54EC4FF98}"/>
    <cellStyle name="Ukupni zbroj 2 3 2 5" xfId="13180" xr:uid="{D5DA1899-D0C4-42F2-96A3-24B0DA029176}"/>
    <cellStyle name="Ukupni zbroj 2 3 2 5 2" xfId="21476" xr:uid="{7D957EE7-46B8-41C3-8773-348F504C5DEB}"/>
    <cellStyle name="Ukupni zbroj 2 3 2 5 2 2" xfId="36664" xr:uid="{3E166B0E-D394-42C9-B03D-9CAB1DE7FAA5}"/>
    <cellStyle name="Ukupni zbroj 2 3 2 5 3" xfId="27630" xr:uid="{0A9928CD-E209-4F4F-B05C-AFE6FFFBF17F}"/>
    <cellStyle name="Ukupni zbroj 2 3 20" xfId="46307" xr:uid="{AF2834D5-6511-4502-9DEE-D9E37CDA77BE}"/>
    <cellStyle name="Ukupni zbroj 2 3 21" xfId="47485" xr:uid="{15EE75C2-CD72-44BC-B87F-97CE0B4615C7}"/>
    <cellStyle name="Ukupni zbroj 2 3 22" xfId="46638" xr:uid="{1ABA0B8D-AC93-49EA-8600-2E637AB798ED}"/>
    <cellStyle name="Ukupni zbroj 2 3 23" xfId="48118" xr:uid="{41CCFD2B-13AA-4BC0-BF69-0F1AD3582DEC}"/>
    <cellStyle name="Ukupni zbroj 2 3 24" xfId="45808" xr:uid="{CCD5BB84-2C8D-459B-B9E1-C06CE8D975E3}"/>
    <cellStyle name="Ukupni zbroj 2 3 25" xfId="48934" xr:uid="{99DD3611-5EC7-4611-A45B-BC8265DB3546}"/>
    <cellStyle name="Ukupni zbroj 2 3 26" xfId="48572" xr:uid="{D9E841E1-5243-4E78-BF8D-7EE768786445}"/>
    <cellStyle name="Ukupni zbroj 2 3 27" xfId="49117" xr:uid="{92C7E9F4-07E7-42A0-BADF-AA2792F04619}"/>
    <cellStyle name="Ukupni zbroj 2 3 28" xfId="50599" xr:uid="{2385C751-8DE9-40D8-BDEE-0A0BC905343F}"/>
    <cellStyle name="Ukupni zbroj 2 3 29" xfId="51162" xr:uid="{00DDB356-658B-46E0-952F-E07226C535CF}"/>
    <cellStyle name="Ukupni zbroj 2 3 3" xfId="9355" xr:uid="{D6F093AE-498F-4CA0-A2AE-A633CF922D19}"/>
    <cellStyle name="Ukupni zbroj 2 3 3 2" xfId="10372" xr:uid="{F4565F88-3AC7-40FB-8285-79E175FB4100}"/>
    <cellStyle name="Ukupni zbroj 2 3 3 2 2" xfId="15282" xr:uid="{12199030-9DDE-49D0-9409-4573354ECC1B}"/>
    <cellStyle name="Ukupni zbroj 2 3 3 2 2 2" xfId="23369" xr:uid="{1CBE2DB0-83CA-49DF-8E00-2D117335BBCB}"/>
    <cellStyle name="Ukupni zbroj 2 3 3 2 2 2 2" xfId="38557" xr:uid="{12281A09-3D3E-4B89-BC25-363E86F2DADA}"/>
    <cellStyle name="Ukupni zbroj 2 3 3 2 2 3" xfId="29523" xr:uid="{D90CC607-0F82-410F-8E7B-0984DAFAD0B4}"/>
    <cellStyle name="Ukupni zbroj 2 3 3 2 3" xfId="10977" xr:uid="{EE1D1964-5ED8-4DCB-8F3C-BF01B929759A}"/>
    <cellStyle name="Ukupni zbroj 2 3 3 2 3 2" xfId="19527" xr:uid="{02D09EFD-487A-4EE5-8BA5-FB0F1C8E1728}"/>
    <cellStyle name="Ukupni zbroj 2 3 3 2 3 2 2" xfId="34732" xr:uid="{A44BA9AA-F200-473C-86F7-BD0839C7BD26}"/>
    <cellStyle name="Ukupni zbroj 2 3 3 2 3 3" xfId="25775" xr:uid="{E68336C6-B5CD-48C7-BBEB-8944C14B3EB4}"/>
    <cellStyle name="Ukupni zbroj 2 3 3 2 4" xfId="16924" xr:uid="{E606BA94-CFF6-4DFD-BAF3-6D268FBD923D}"/>
    <cellStyle name="Ukupni zbroj 2 3 3 2 4 2" xfId="24979" xr:uid="{BF24F8D1-B3EE-404C-B37C-0B4FA872F814}"/>
    <cellStyle name="Ukupni zbroj 2 3 3 2 4 2 2" xfId="40167" xr:uid="{B35207CD-E749-4BDF-A37A-0F5A709BE6C0}"/>
    <cellStyle name="Ukupni zbroj 2 3 3 2 4 3" xfId="31133" xr:uid="{60B64D23-23BA-4EDF-B55A-28C51421D455}"/>
    <cellStyle name="Ukupni zbroj 2 3 3 3" xfId="14527" xr:uid="{0F5B8D8C-F9F2-4BD5-8EFD-F23A325FE092}"/>
    <cellStyle name="Ukupni zbroj 2 3 3 3 2" xfId="22614" xr:uid="{85006C44-5BFD-4361-BD88-D090DE5A3D32}"/>
    <cellStyle name="Ukupni zbroj 2 3 3 3 2 2" xfId="37802" xr:uid="{8D301B35-630E-41A8-B64A-E50A419C7536}"/>
    <cellStyle name="Ukupni zbroj 2 3 3 3 3" xfId="28768" xr:uid="{06E857C9-3E17-4A3A-BF6C-3C4942864F22}"/>
    <cellStyle name="Ukupni zbroj 2 3 3 4" xfId="12380" xr:uid="{B667168B-D857-42F8-8636-9C971BEC26BD}"/>
    <cellStyle name="Ukupni zbroj 2 3 3 4 2" xfId="20799" xr:uid="{35B73CC3-7EC9-42B7-B46F-89233BD4519F}"/>
    <cellStyle name="Ukupni zbroj 2 3 3 4 2 2" xfId="35987" xr:uid="{35339EA3-A759-4028-AA42-D5A97A849D3E}"/>
    <cellStyle name="Ukupni zbroj 2 3 3 4 3" xfId="26953" xr:uid="{48672C66-4333-4429-8A6D-065940DE4325}"/>
    <cellStyle name="Ukupni zbroj 2 3 3 5" xfId="12759" xr:uid="{FA715F2B-45BA-4DDD-B306-ECFF50A648A0}"/>
    <cellStyle name="Ukupni zbroj 2 3 3 5 2" xfId="21147" xr:uid="{22C5AE43-83B9-475E-86D5-1C6075131249}"/>
    <cellStyle name="Ukupni zbroj 2 3 3 5 2 2" xfId="36335" xr:uid="{9CAE5640-786C-40BB-9DF5-44EC6B68FA63}"/>
    <cellStyle name="Ukupni zbroj 2 3 3 5 3" xfId="27301" xr:uid="{652647C4-3A29-4E04-912B-B12BA0B99A22}"/>
    <cellStyle name="Ukupni zbroj 2 3 30" xfId="50762" xr:uid="{B80DD822-6B71-4AC2-8C1E-8E4283D32062}"/>
    <cellStyle name="Ukupni zbroj 2 3 31" xfId="51811" xr:uid="{DC95B312-E110-473D-8346-5E4876C2F45D}"/>
    <cellStyle name="Ukupni zbroj 2 3 32" xfId="52488" xr:uid="{B9A54614-07AF-4FCE-A8DA-41AD8C4C2BF3}"/>
    <cellStyle name="Ukupni zbroj 2 3 4" xfId="9332" xr:uid="{5C8F34FD-3961-495A-86E1-19DC1017DCA6}"/>
    <cellStyle name="Ukupni zbroj 2 3 4 2" xfId="10349" xr:uid="{D30EFAA0-D080-4A61-A3BD-B360426A0C17}"/>
    <cellStyle name="Ukupni zbroj 2 3 4 2 2" xfId="15259" xr:uid="{018CF044-E9FC-4586-AE76-BDEE7BDE9355}"/>
    <cellStyle name="Ukupni zbroj 2 3 4 2 2 2" xfId="23346" xr:uid="{FE903CB5-0A83-4257-884B-2C0B3AEEDD30}"/>
    <cellStyle name="Ukupni zbroj 2 3 4 2 2 2 2" xfId="38534" xr:uid="{7D1E3695-E22A-43D7-81D5-AFE3C79DA5DE}"/>
    <cellStyle name="Ukupni zbroj 2 3 4 2 2 3" xfId="29500" xr:uid="{FFD78FA5-AADD-4930-9AE1-CAF2FCEFD839}"/>
    <cellStyle name="Ukupni zbroj 2 3 4 2 3" xfId="12916" xr:uid="{F43DC5CB-9C19-4BFA-B87E-D5712EA06B26}"/>
    <cellStyle name="Ukupni zbroj 2 3 4 2 3 2" xfId="21283" xr:uid="{71E922FD-C548-4DF0-A249-47AE6BC26ADF}"/>
    <cellStyle name="Ukupni zbroj 2 3 4 2 3 2 2" xfId="36471" xr:uid="{03E5EECE-D867-42BC-963B-F385940A6BEC}"/>
    <cellStyle name="Ukupni zbroj 2 3 4 2 3 3" xfId="27437" xr:uid="{9FE04AB9-AFA4-408E-BF7F-24142ADFABEA}"/>
    <cellStyle name="Ukupni zbroj 2 3 4 2 4" xfId="16910" xr:uid="{8347AF47-0C08-4A16-88BE-890FC34C6678}"/>
    <cellStyle name="Ukupni zbroj 2 3 4 2 4 2" xfId="24965" xr:uid="{B5C20824-3724-445A-A653-0FF0EA88403C}"/>
    <cellStyle name="Ukupni zbroj 2 3 4 2 4 2 2" xfId="40153" xr:uid="{8DED0B98-A4F9-4462-BDB3-E204437D7425}"/>
    <cellStyle name="Ukupni zbroj 2 3 4 2 4 3" xfId="31119" xr:uid="{31EDBEAC-8CAD-4F59-82B6-AA08A4BAE4EE}"/>
    <cellStyle name="Ukupni zbroj 2 3 4 3" xfId="14504" xr:uid="{3FFEE02B-AA0A-45C9-9A90-D45829E33335}"/>
    <cellStyle name="Ukupni zbroj 2 3 4 3 2" xfId="22591" xr:uid="{278C5224-4B00-4562-9F3A-3B1B4D87737A}"/>
    <cellStyle name="Ukupni zbroj 2 3 4 3 2 2" xfId="37779" xr:uid="{CFEFA12C-39DC-4756-85F4-357B5C59E5EB}"/>
    <cellStyle name="Ukupni zbroj 2 3 4 3 3" xfId="28745" xr:uid="{9D7E9BDA-2E85-483F-8DF0-451AF725CAF2}"/>
    <cellStyle name="Ukupni zbroj 2 3 4 4" xfId="13066" xr:uid="{65A045BC-E58F-4EB6-92BC-F6CBDC885F2E}"/>
    <cellStyle name="Ukupni zbroj 2 3 4 4 2" xfId="21397" xr:uid="{67D7EE18-0317-4B92-8E3E-1592B5204452}"/>
    <cellStyle name="Ukupni zbroj 2 3 4 4 2 2" xfId="36585" xr:uid="{613DE065-58C8-4C96-9D18-9904C9B8C419}"/>
    <cellStyle name="Ukupni zbroj 2 3 4 4 3" xfId="27551" xr:uid="{23A188FE-61E4-488E-A0E1-9774268A1A20}"/>
    <cellStyle name="Ukupni zbroj 2 3 4 5" xfId="13738" xr:uid="{652F453B-49C5-42EF-8C0F-55F428FC4EE6}"/>
    <cellStyle name="Ukupni zbroj 2 3 4 5 2" xfId="21854" xr:uid="{91BF9EB0-837F-4F35-BF50-701C59F606CC}"/>
    <cellStyle name="Ukupni zbroj 2 3 4 5 2 2" xfId="37042" xr:uid="{EA5CFDAD-3126-4019-9351-E92DBDA9E827}"/>
    <cellStyle name="Ukupni zbroj 2 3 4 5 3" xfId="28008" xr:uid="{1377C2E6-8DA3-4CE9-9EA6-EC3524A0143F}"/>
    <cellStyle name="Ukupni zbroj 2 3 5" xfId="9453" xr:uid="{06C6DDBA-C0FF-4285-A368-1BCABBEC63D7}"/>
    <cellStyle name="Ukupni zbroj 2 3 5 2" xfId="14598" xr:uid="{75225A7D-C341-42A9-93F3-56892B7D6EFF}"/>
    <cellStyle name="Ukupni zbroj 2 3 5 2 2" xfId="22685" xr:uid="{F1174554-5BB8-47BE-9B71-D2001673CEB8}"/>
    <cellStyle name="Ukupni zbroj 2 3 5 2 2 2" xfId="37873" xr:uid="{690269CD-001B-4D73-8171-A084CA83FFBC}"/>
    <cellStyle name="Ukupni zbroj 2 3 5 2 3" xfId="28839" xr:uid="{AA756B50-BC88-4C16-A3EA-10397820C409}"/>
    <cellStyle name="Ukupni zbroj 2 3 5 3" xfId="15630" xr:uid="{8F2A2ADF-5E32-4E4F-9100-80E52BB9DFB6}"/>
    <cellStyle name="Ukupni zbroj 2 3 5 3 2" xfId="23685" xr:uid="{BC23227D-2C8E-4871-8751-C180A35A01D4}"/>
    <cellStyle name="Ukupni zbroj 2 3 5 3 2 2" xfId="38873" xr:uid="{A2E8C86A-59FF-415E-B248-7CE5AAFB47D6}"/>
    <cellStyle name="Ukupni zbroj 2 3 5 3 3" xfId="29839" xr:uid="{CB06D467-70FB-42A7-8C56-CFACB56481D3}"/>
    <cellStyle name="Ukupni zbroj 2 3 5 4" xfId="10433" xr:uid="{53A47613-6A27-45B8-A153-DB4F1E36D674}"/>
    <cellStyle name="Ukupni zbroj 2 3 5 4 2" xfId="18983" xr:uid="{8E345B4A-ECE6-4715-8580-6BDDD5ED9393}"/>
    <cellStyle name="Ukupni zbroj 2 3 5 4 2 2" xfId="34188" xr:uid="{025C8C18-C07F-495F-AF0C-00D224DB134A}"/>
    <cellStyle name="Ukupni zbroj 2 3 5 4 3" xfId="25231" xr:uid="{AE72B6E6-FEB3-4C02-9618-8A06DD36F87A}"/>
    <cellStyle name="Ukupni zbroj 2 3 6" xfId="13928" xr:uid="{4AB491E2-E0EA-4A89-9BBB-C6710B8AEFB1}"/>
    <cellStyle name="Ukupni zbroj 2 3 7" xfId="11305" xr:uid="{7F161BEF-B99D-41C1-A265-4F3D4CCCA1D3}"/>
    <cellStyle name="Ukupni zbroj 2 3 7 2" xfId="19855" xr:uid="{27754D5F-D01D-4176-955B-DB675EC2B394}"/>
    <cellStyle name="Ukupni zbroj 2 3 7 2 2" xfId="35060" xr:uid="{D697A99F-52C5-42E4-AE7C-3AF74696A19C}"/>
    <cellStyle name="Ukupni zbroj 2 3 7 3" xfId="26103" xr:uid="{47500A36-EAF7-4289-81AF-B4E718E9B494}"/>
    <cellStyle name="Ukupni zbroj 2 3 8" xfId="12494" xr:uid="{6CFA949E-230F-4731-8B4F-301EF2AD90EA}"/>
    <cellStyle name="Ukupni zbroj 2 3 8 2" xfId="20910" xr:uid="{07A95300-D15D-421F-9F8B-3F44EEE30DAD}"/>
    <cellStyle name="Ukupni zbroj 2 3 8 2 2" xfId="36098" xr:uid="{EC54D8E1-C1AE-4183-8482-F7232C246AED}"/>
    <cellStyle name="Ukupni zbroj 2 3 8 3" xfId="27064" xr:uid="{2AE7B30C-F73F-4B76-BDBF-4CD01334A37C}"/>
    <cellStyle name="Ukupni zbroj 2 3 9" xfId="10643" xr:uid="{8FBD968E-D8FB-42A5-95DB-A2C18F9F9D8C}"/>
    <cellStyle name="Ukupni zbroj 2 3 9 2" xfId="19193" xr:uid="{7C95509F-105E-4DB1-9A43-0AFB675408AF}"/>
    <cellStyle name="Ukupni zbroj 2 3 9 2 2" xfId="34398" xr:uid="{86783B4B-137C-4610-9961-B4A204DF4A36}"/>
    <cellStyle name="Ukupni zbroj 2 3 9 3" xfId="25441" xr:uid="{90D52894-373C-43E9-A8A1-A6528C3213D7}"/>
    <cellStyle name="Ukupni zbroj 2 30" xfId="48242" xr:uid="{0F7E5E3A-92EE-4496-A35C-C624F273D13E}"/>
    <cellStyle name="Ukupni zbroj 2 31" xfId="48381" xr:uid="{2E8AB757-7931-4DB6-B285-49D581B129E5}"/>
    <cellStyle name="Ukupni zbroj 2 32" xfId="48625" xr:uid="{3066B506-87B3-4944-9CF1-8500F80209FC}"/>
    <cellStyle name="Ukupni zbroj 2 33" xfId="49800" xr:uid="{9725D925-80C9-4B15-84D2-B61664335CF1}"/>
    <cellStyle name="Ukupni zbroj 2 34" xfId="49974" xr:uid="{EC8381CF-A219-4FC8-9FB1-EE2622DFE07D}"/>
    <cellStyle name="Ukupni zbroj 2 35" xfId="51348" xr:uid="{10A5D175-9F8B-40A3-A66F-A089AB0A9D3A}"/>
    <cellStyle name="Ukupni zbroj 2 36" xfId="51466" xr:uid="{D94DE14B-89FF-479B-9AA4-0F5B6D392985}"/>
    <cellStyle name="Ukupni zbroj 2 37" xfId="52484" xr:uid="{B97607AE-8935-42B2-A4E2-49E3A71E11E6}"/>
    <cellStyle name="Ukupni zbroj 2 4" xfId="8372" xr:uid="{E1C5AE77-0A0C-44C0-8F2C-142B9DDCD0CB}"/>
    <cellStyle name="Ukupni zbroj 2 4 2" xfId="8373" xr:uid="{08E11591-1238-4C06-8DEB-81AA73AEFB28}"/>
    <cellStyle name="Ukupni zbroj 2 4 2 2" xfId="8374" xr:uid="{7AF6A6D9-C3C7-40E9-81B6-E8A4B3077FE9}"/>
    <cellStyle name="Ukupni zbroj 2 4 2 2 2" xfId="8375" xr:uid="{4FB30DEF-E8F9-4021-A540-14D26A7F2F5E}"/>
    <cellStyle name="Ukupni zbroj 2 4 2 2 2 2" xfId="8376" xr:uid="{40206381-2A7D-4310-9BB3-6CF87A1E8A2A}"/>
    <cellStyle name="Ukupni zbroj 2 4 2 2 2 3" xfId="8377" xr:uid="{1D538B15-B4B6-43C3-BD2F-4A9E7659F157}"/>
    <cellStyle name="Ukupni zbroj 2 4 2 2 2 4" xfId="8378" xr:uid="{BE5E557F-E902-4F32-9473-66D9FA7F82A7}"/>
    <cellStyle name="Ukupni zbroj 2 4 2 2 3" xfId="8379" xr:uid="{1E1D7232-D2ED-45BC-A85C-D935F068892C}"/>
    <cellStyle name="Ukupni zbroj 2 4 2 2 4" xfId="8380" xr:uid="{6070D96B-3153-4769-9AC3-B39C6DD73C2C}"/>
    <cellStyle name="Ukupni zbroj 2 4 2 3" xfId="8381" xr:uid="{C8815138-1FF1-4650-A775-B0EB4C24BB62}"/>
    <cellStyle name="Ukupni zbroj 2 4 2 4" xfId="8382" xr:uid="{8C34D8EA-7121-4724-8D8E-7E59C733F24E}"/>
    <cellStyle name="Ukupni zbroj 2 4 2 5" xfId="8383" xr:uid="{6601398A-2DEC-43EA-A1F6-3E242E40DBB5}"/>
    <cellStyle name="Ukupni zbroj 2 4 2 6" xfId="8384" xr:uid="{D1FE950C-D326-4C9A-ACEA-452CC0404136}"/>
    <cellStyle name="Ukupni zbroj 2 4 3" xfId="8385" xr:uid="{E32A55F1-2AAC-461B-B317-D8BD692FB357}"/>
    <cellStyle name="Ukupni zbroj 2 4 4" xfId="8386" xr:uid="{21774A32-FC56-4979-BB86-7F9ED5B5FB78}"/>
    <cellStyle name="Ukupni zbroj 2 4 5" xfId="8387" xr:uid="{B11AE8FB-0E85-4D71-A5BE-17B50E8C1476}"/>
    <cellStyle name="Ukupni zbroj 2 4 6" xfId="8388" xr:uid="{49CD0CF4-D9E2-47DA-AA22-54BB3EAA1C5C}"/>
    <cellStyle name="Ukupni zbroj 2 5" xfId="8389" xr:uid="{C82C48D1-674F-4479-A177-02633204F0A6}"/>
    <cellStyle name="Ukupni zbroj 2 6" xfId="8390" xr:uid="{39A59AFE-4E36-4813-88DA-0FB1159A2A5C}"/>
    <cellStyle name="Ukupni zbroj 2 7" xfId="8391" xr:uid="{3C082281-B83B-461B-BD03-54108F679B2B}"/>
    <cellStyle name="Ukupni zbroj 2 8" xfId="8392" xr:uid="{BBB13B28-0821-4CA4-80AB-51170ED961EA}"/>
    <cellStyle name="Ukupni zbroj 2 9" xfId="8393" xr:uid="{F54A77C1-8CD3-4E73-BD02-8907F821F834}"/>
    <cellStyle name="Ukupni zbroj 20" xfId="45082" xr:uid="{C23D52D8-A009-4E4D-85EE-91F2A24E48F0}"/>
    <cellStyle name="Ukupni zbroj 21" xfId="45238" xr:uid="{850A018E-4C97-458D-AEA6-5C65C694F013}"/>
    <cellStyle name="Ukupni zbroj 22" xfId="45391" xr:uid="{60BA00E1-A98B-4A7B-94EE-E4A914A56F25}"/>
    <cellStyle name="Ukupni zbroj 23" xfId="45777" xr:uid="{E12C864E-AC16-4F0E-B801-AE0549FA8369}"/>
    <cellStyle name="Ukupni zbroj 24" xfId="47412" xr:uid="{9FE14042-C6F9-409A-8AA8-6702BB0DC7C8}"/>
    <cellStyle name="Ukupni zbroj 25" xfId="46142" xr:uid="{F9679384-FF60-4F97-829D-705B781765AD}"/>
    <cellStyle name="Ukupni zbroj 26" xfId="48243" xr:uid="{827A1645-64C2-4A6C-9053-2E3771920A2B}"/>
    <cellStyle name="Ukupni zbroj 27" xfId="48382" xr:uid="{599B35BF-9B76-49DB-AA49-D60E8A18C924}"/>
    <cellStyle name="Ukupni zbroj 28" xfId="48624" xr:uid="{533D11F9-2BBD-41E9-AB70-00F7E5064F2D}"/>
    <cellStyle name="Ukupni zbroj 29" xfId="49801" xr:uid="{755EBB06-5C2C-4701-A8F6-7D6A7B14FF79}"/>
    <cellStyle name="Ukupni zbroj 3" xfId="8394" xr:uid="{0F099A89-ECC5-4C6C-800A-B4DCAECAB156}"/>
    <cellStyle name="Ukupni zbroj 3 10" xfId="16639" xr:uid="{8EE4336D-D1E9-4518-98FF-6F6650583884}"/>
    <cellStyle name="Ukupni zbroj 3 10 2" xfId="24694" xr:uid="{18B33E67-C4FD-4CBD-A670-36DEC3237F6B}"/>
    <cellStyle name="Ukupni zbroj 3 10 2 2" xfId="39882" xr:uid="{D4FB03F7-F7B9-4B6B-8BD3-C09175E36238}"/>
    <cellStyle name="Ukupni zbroj 3 10 3" xfId="30848" xr:uid="{A4E6BC17-EBBB-4043-8A8B-E3D81B7ECB9F}"/>
    <cellStyle name="Ukupni zbroj 3 11" xfId="15638" xr:uid="{B423F07E-099A-4823-A205-174DE5B4BFC2}"/>
    <cellStyle name="Ukupni zbroj 3 11 2" xfId="23693" xr:uid="{6B9F9BC3-EEEC-4A27-BD22-75B11063A070}"/>
    <cellStyle name="Ukupni zbroj 3 11 2 2" xfId="38881" xr:uid="{6858F467-6C68-4C65-8497-D91629770FDB}"/>
    <cellStyle name="Ukupni zbroj 3 11 3" xfId="29847" xr:uid="{562FCEC3-31EF-4F85-A9FC-AA06C4AFF26F}"/>
    <cellStyle name="Ukupni zbroj 3 12" xfId="18197" xr:uid="{68A3B067-B3BD-4188-82B3-2F196D337555}"/>
    <cellStyle name="Ukupni zbroj 3 12 2" xfId="33408" xr:uid="{C108C02A-AD56-4EA4-9665-C4E881695AE2}"/>
    <cellStyle name="Ukupni zbroj 3 13" xfId="31689" xr:uid="{29CB0654-9132-491F-9D80-5E4B68AA1226}"/>
    <cellStyle name="Ukupni zbroj 3 14" xfId="41740" xr:uid="{EC8F9938-D594-4905-A3B6-0FEDD0549C10}"/>
    <cellStyle name="Ukupni zbroj 3 15" xfId="42431" xr:uid="{42D4A4B2-4FFC-40AD-84A6-BE595A039E8C}"/>
    <cellStyle name="Ukupni zbroj 3 16" xfId="43461" xr:uid="{BE1976B9-1353-4EF1-A72F-84158BB7011C}"/>
    <cellStyle name="Ukupni zbroj 3 17" xfId="42592" xr:uid="{67D5C12C-51C5-427C-94D9-F5C49F275A11}"/>
    <cellStyle name="Ukupni zbroj 3 18" xfId="43327" xr:uid="{334D9B4A-FDC8-4D27-9A2E-8E580F14934B}"/>
    <cellStyle name="Ukupni zbroj 3 19" xfId="41323" xr:uid="{F2A8921F-62C5-48A0-92EF-90DDEA3CEDD3}"/>
    <cellStyle name="Ukupni zbroj 3 2" xfId="8395" xr:uid="{36321ABD-45DE-4D67-AE25-B64690B91102}"/>
    <cellStyle name="Ukupni zbroj 3 2 10" xfId="16629" xr:uid="{B2C9F2CC-52CD-404F-B3F1-D806CAE0FE6A}"/>
    <cellStyle name="Ukupni zbroj 3 2 10 2" xfId="24684" xr:uid="{F0F51172-51EC-496A-AB47-911CB063ABF6}"/>
    <cellStyle name="Ukupni zbroj 3 2 10 2 2" xfId="39872" xr:uid="{54ACDEAD-5632-4C69-8259-CB8D5C3259C2}"/>
    <cellStyle name="Ukupni zbroj 3 2 10 3" xfId="30838" xr:uid="{F3B6C412-3AA2-4C01-8D19-E761E394CB47}"/>
    <cellStyle name="Ukupni zbroj 3 2 11" xfId="18196" xr:uid="{AAB4299A-E5BF-47F5-8F91-C14A2351DFDB}"/>
    <cellStyle name="Ukupni zbroj 3 2 11 2" xfId="33407" xr:uid="{BB4B9F65-0729-4318-8F32-A60FB00A5DB0}"/>
    <cellStyle name="Ukupni zbroj 3 2 12" xfId="31690" xr:uid="{D950282E-AC09-4057-BA74-32C7C61E9FFE}"/>
    <cellStyle name="Ukupni zbroj 3 2 13" xfId="41739" xr:uid="{CE244FB8-F780-45B0-B4EA-C42936FBE7C0}"/>
    <cellStyle name="Ukupni zbroj 3 2 14" xfId="42432" xr:uid="{E9E94510-D873-4139-A1D6-1DA96CD2953E}"/>
    <cellStyle name="Ukupni zbroj 3 2 15" xfId="43460" xr:uid="{BED0A0E3-5893-44CB-AA6B-A9EE52BBAAC9}"/>
    <cellStyle name="Ukupni zbroj 3 2 16" xfId="42593" xr:uid="{277DD31E-C8E1-43BC-B6AE-CAE2D8B66DF0}"/>
    <cellStyle name="Ukupni zbroj 3 2 17" xfId="43326" xr:uid="{C3BC2D69-C1B4-45E1-8D6B-D489E09A3D38}"/>
    <cellStyle name="Ukupni zbroj 3 2 18" xfId="41250" xr:uid="{4E668C38-C26B-4552-80E3-0A0D0C24B940}"/>
    <cellStyle name="Ukupni zbroj 3 2 19" xfId="43154" xr:uid="{AD9B098D-77EC-4662-8678-F32AD554EF59}"/>
    <cellStyle name="Ukupni zbroj 3 2 2" xfId="9183" xr:uid="{94EF931E-EC36-4BED-A482-2457EBE7FA1D}"/>
    <cellStyle name="Ukupni zbroj 3 2 2 10" xfId="43574" xr:uid="{67A2EB5D-6C85-4FA1-A4E4-8A0370B57627}"/>
    <cellStyle name="Ukupni zbroj 3 2 2 11" xfId="42476" xr:uid="{75E20413-0507-4974-95EA-E12272D3265D}"/>
    <cellStyle name="Ukupni zbroj 3 2 2 12" xfId="43789" xr:uid="{B8BD280C-5521-427F-A3DC-E891C6B5916A}"/>
    <cellStyle name="Ukupni zbroj 3 2 2 13" xfId="41736" xr:uid="{FA787780-6CDC-4807-A024-CF7FCAFBBB72}"/>
    <cellStyle name="Ukupni zbroj 3 2 2 14" xfId="43500" xr:uid="{C74C3E92-9922-42B9-8B00-EC4386E6764B}"/>
    <cellStyle name="Ukupni zbroj 3 2 2 15" xfId="43853" xr:uid="{78288972-8001-44CA-AFBE-6F0EAC6B8268}"/>
    <cellStyle name="Ukupni zbroj 3 2 2 16" xfId="44611" xr:uid="{BFCA6031-CBEE-4AA1-904A-1E09507AF00F}"/>
    <cellStyle name="Ukupni zbroj 3 2 2 17" xfId="44811" xr:uid="{07B42A60-C2A8-417C-9634-1DA231DBD677}"/>
    <cellStyle name="Ukupni zbroj 3 2 2 18" xfId="46372" xr:uid="{2EE45417-7BF2-4D7A-9A9B-CDAEB83C5B07}"/>
    <cellStyle name="Ukupni zbroj 3 2 2 19" xfId="47857" xr:uid="{9BC80994-B9AB-43D2-BC89-EF3D0FD25C34}"/>
    <cellStyle name="Ukupni zbroj 3 2 2 2" xfId="9358" xr:uid="{127D38EF-7638-4F55-BBC4-3139A6596F10}"/>
    <cellStyle name="Ukupni zbroj 3 2 2 2 2" xfId="10375" xr:uid="{0A18F50F-7CB7-4165-B99D-6F7B124C6722}"/>
    <cellStyle name="Ukupni zbroj 3 2 2 2 2 2" xfId="15285" xr:uid="{E54A7D5B-CBEE-42A6-BC8D-890528AF8109}"/>
    <cellStyle name="Ukupni zbroj 3 2 2 2 2 2 2" xfId="23372" xr:uid="{51FB74E0-8789-4D05-9EC9-E003E6E538C3}"/>
    <cellStyle name="Ukupni zbroj 3 2 2 2 2 2 2 2" xfId="38560" xr:uid="{B89289DB-EF68-4BB8-8D90-7F83E941F9A5}"/>
    <cellStyle name="Ukupni zbroj 3 2 2 2 2 2 3" xfId="29526" xr:uid="{CF43BF23-02D2-49BD-A532-0AFD994D6617}"/>
    <cellStyle name="Ukupni zbroj 3 2 2 2 2 3" xfId="11198" xr:uid="{622EBE6C-CFC5-4F4C-BB20-16E6982D4198}"/>
    <cellStyle name="Ukupni zbroj 3 2 2 2 2 3 2" xfId="19748" xr:uid="{14F6D672-8FA5-42F4-A76F-26B3AFD7C305}"/>
    <cellStyle name="Ukupni zbroj 3 2 2 2 2 3 2 2" xfId="34953" xr:uid="{643173B0-124A-4437-9214-E69360A36775}"/>
    <cellStyle name="Ukupni zbroj 3 2 2 2 2 3 3" xfId="25996" xr:uid="{71749C2C-5978-42D7-B149-EEE3E4D6E398}"/>
    <cellStyle name="Ukupni zbroj 3 2 2 2 2 4" xfId="16927" xr:uid="{354E3BCD-4889-41A1-81DE-3E1748AADD11}"/>
    <cellStyle name="Ukupni zbroj 3 2 2 2 2 4 2" xfId="24982" xr:uid="{38851B15-B29C-4F3A-AEEE-E588BF20F0E8}"/>
    <cellStyle name="Ukupni zbroj 3 2 2 2 2 4 2 2" xfId="40170" xr:uid="{9E1377E7-1455-4924-ACA1-06ECE80856B2}"/>
    <cellStyle name="Ukupni zbroj 3 2 2 2 2 4 3" xfId="31136" xr:uid="{02D9B9DE-C0E2-4506-9B93-14F562B0A5C2}"/>
    <cellStyle name="Ukupni zbroj 3 2 2 2 3" xfId="14530" xr:uid="{D0EC341F-3B76-44AA-AC1B-DA6737545A7B}"/>
    <cellStyle name="Ukupni zbroj 3 2 2 2 3 2" xfId="22617" xr:uid="{CCD91EEF-1E09-4F2D-B249-EA9F5C1F3F22}"/>
    <cellStyle name="Ukupni zbroj 3 2 2 2 3 2 2" xfId="37805" xr:uid="{90FB25E3-8C14-40F1-9EA5-63B0EDD58007}"/>
    <cellStyle name="Ukupni zbroj 3 2 2 2 3 3" xfId="28771" xr:uid="{94226109-5245-4B2D-B4E7-E1386694F9BD}"/>
    <cellStyle name="Ukupni zbroj 3 2 2 2 4" xfId="10939" xr:uid="{E88C0A80-DD94-4306-ACC7-364E3C14C8E5}"/>
    <cellStyle name="Ukupni zbroj 3 2 2 2 4 2" xfId="19489" xr:uid="{3B3A50AC-6C64-410D-B030-B62DEB756086}"/>
    <cellStyle name="Ukupni zbroj 3 2 2 2 4 2 2" xfId="34694" xr:uid="{E18B6F22-E1DA-492A-BFFD-B1C5C44D4E65}"/>
    <cellStyle name="Ukupni zbroj 3 2 2 2 4 3" xfId="25737" xr:uid="{2549FF4B-2A08-4DE1-8688-D74F88C244E4}"/>
    <cellStyle name="Ukupni zbroj 3 2 2 2 5" xfId="16326" xr:uid="{55F4D0F6-03FD-4597-BA97-B0336CA4D1DD}"/>
    <cellStyle name="Ukupni zbroj 3 2 2 2 5 2" xfId="24381" xr:uid="{3FA1587C-FA16-477A-A355-7B711F3690DD}"/>
    <cellStyle name="Ukupni zbroj 3 2 2 2 5 2 2" xfId="39569" xr:uid="{EACF06EF-7CB9-4EBC-96A3-4F9E87EFF136}"/>
    <cellStyle name="Ukupni zbroj 3 2 2 2 5 3" xfId="30535" xr:uid="{02A5FD96-9CE5-4E83-B27A-162176ED95A5}"/>
    <cellStyle name="Ukupni zbroj 3 2 2 20" xfId="46108" xr:uid="{A9AF1FAA-B8DE-4C16-8536-0D9EAA0B3FD0}"/>
    <cellStyle name="Ukupni zbroj 3 2 2 21" xfId="46040" xr:uid="{96934A0C-EA65-4AB6-B11C-101BEA438958}"/>
    <cellStyle name="Ukupni zbroj 3 2 2 22" xfId="46187" xr:uid="{8F654F32-E1CF-40BB-8801-A3FD207860CD}"/>
    <cellStyle name="Ukupni zbroj 3 2 2 23" xfId="49000" xr:uid="{6AFDB11E-5EE1-4445-9989-967185391F30}"/>
    <cellStyle name="Ukupni zbroj 3 2 2 24" xfId="48728" xr:uid="{6F853AB3-F4C2-41CC-93F7-43C511C94861}"/>
    <cellStyle name="Ukupni zbroj 3 2 2 25" xfId="48804" xr:uid="{BA8DE8E2-4430-43DE-9131-80DAFA988292}"/>
    <cellStyle name="Ukupni zbroj 3 2 2 26" xfId="50664" xr:uid="{0957BAA9-4703-4F12-B246-789879E03AEA}"/>
    <cellStyle name="Ukupni zbroj 3 2 2 27" xfId="50430" xr:uid="{9003A27D-9922-4D90-BF05-75364452E4B5}"/>
    <cellStyle name="Ukupni zbroj 3 2 2 28" xfId="50503" xr:uid="{3F80AA17-A2BD-4438-8543-BF54BC4E1ECA}"/>
    <cellStyle name="Ukupni zbroj 3 2 2 29" xfId="51814" xr:uid="{EF6DC97F-42D0-4BEB-BD9A-669B67D8A423}"/>
    <cellStyle name="Ukupni zbroj 3 2 2 3" xfId="9335" xr:uid="{84DA0586-73B4-4040-8395-6958CB739BB5}"/>
    <cellStyle name="Ukupni zbroj 3 2 2 3 2" xfId="10352" xr:uid="{E4188536-71CF-4C43-9C94-8A8D386384C9}"/>
    <cellStyle name="Ukupni zbroj 3 2 2 3 2 2" xfId="15262" xr:uid="{B56F255E-FBEB-46C5-B550-D061C540420C}"/>
    <cellStyle name="Ukupni zbroj 3 2 2 3 2 2 2" xfId="23349" xr:uid="{92EC8AE1-4B37-4EAC-8A93-F3821496DE29}"/>
    <cellStyle name="Ukupni zbroj 3 2 2 3 2 2 2 2" xfId="38537" xr:uid="{DE4F785C-F594-44A0-9931-36F55B5BE0C5}"/>
    <cellStyle name="Ukupni zbroj 3 2 2 3 2 2 3" xfId="29503" xr:uid="{4D9F06BC-FC4F-451A-88A4-B8E19B020559}"/>
    <cellStyle name="Ukupni zbroj 3 2 2 3 2 3" xfId="12489" xr:uid="{4BF90106-B1C9-4B04-B363-67700C8BAD61}"/>
    <cellStyle name="Ukupni zbroj 3 2 2 3 2 3 2" xfId="20906" xr:uid="{F0AED32D-1238-48A9-95EF-FE797A44EAE4}"/>
    <cellStyle name="Ukupni zbroj 3 2 2 3 2 3 2 2" xfId="36094" xr:uid="{2CA5B617-AE57-4649-9672-59C3390E328D}"/>
    <cellStyle name="Ukupni zbroj 3 2 2 3 2 3 3" xfId="27060" xr:uid="{6ABB830A-BA59-438D-B0C1-E7C2B6709FD0}"/>
    <cellStyle name="Ukupni zbroj 3 2 2 3 2 4" xfId="16913" xr:uid="{EB115F73-EA0E-4A47-9CD8-97FA53B0001E}"/>
    <cellStyle name="Ukupni zbroj 3 2 2 3 2 4 2" xfId="24968" xr:uid="{12C50878-71D3-49C5-87E2-ED4343622F92}"/>
    <cellStyle name="Ukupni zbroj 3 2 2 3 2 4 2 2" xfId="40156" xr:uid="{B21B106A-2FD7-48F1-A7CD-ABA049925C5B}"/>
    <cellStyle name="Ukupni zbroj 3 2 2 3 2 4 3" xfId="31122" xr:uid="{E4F5D8AE-5854-4A61-891F-CF76C44A579A}"/>
    <cellStyle name="Ukupni zbroj 3 2 2 3 3" xfId="14507" xr:uid="{0F788794-9DCF-442F-9017-513BEBD24F71}"/>
    <cellStyle name="Ukupni zbroj 3 2 2 3 3 2" xfId="22594" xr:uid="{33462C27-EFEB-4BCE-A535-DBD326E04F21}"/>
    <cellStyle name="Ukupni zbroj 3 2 2 3 3 2 2" xfId="37782" xr:uid="{44CF60E4-919B-4B6A-89CE-A4B21561345F}"/>
    <cellStyle name="Ukupni zbroj 3 2 2 3 3 3" xfId="28748" xr:uid="{6EEC9EFE-9108-4184-BAEE-92F36EB15F90}"/>
    <cellStyle name="Ukupni zbroj 3 2 2 3 4" xfId="10533" xr:uid="{0973952C-B3AF-4229-9FE2-40CFFF348D7D}"/>
    <cellStyle name="Ukupni zbroj 3 2 2 3 4 2" xfId="19083" xr:uid="{FB40E153-6E23-4735-A6A5-21C8F949BBD5}"/>
    <cellStyle name="Ukupni zbroj 3 2 2 3 4 2 2" xfId="34288" xr:uid="{FA126222-7E71-4C79-8039-2CC61D641FBD}"/>
    <cellStyle name="Ukupni zbroj 3 2 2 3 4 3" xfId="25331" xr:uid="{C598A710-E816-4BCD-8545-5A4C11DB8F3C}"/>
    <cellStyle name="Ukupni zbroj 3 2 2 3 5" xfId="12176" xr:uid="{A202FA3D-0974-4F3A-9C58-D9302DA74B04}"/>
    <cellStyle name="Ukupni zbroj 3 2 2 3 5 2" xfId="20632" xr:uid="{2B5EF111-10E1-487B-9D26-B937A421FBE3}"/>
    <cellStyle name="Ukupni zbroj 3 2 2 3 5 2 2" xfId="35820" xr:uid="{2CA6FAE3-C31B-46EF-B824-305202220711}"/>
    <cellStyle name="Ukupni zbroj 3 2 2 3 5 3" xfId="26786" xr:uid="{6C37A4C0-55C3-4C41-A047-9CA661599A30}"/>
    <cellStyle name="Ukupni zbroj 3 2 2 30" xfId="52491" xr:uid="{D7152275-5C7E-4A43-9D58-2FFBF6B0FADB}"/>
    <cellStyle name="Ukupni zbroj 3 2 2 4" xfId="9456" xr:uid="{A4BB0231-729B-4C3D-8922-CD46628F039A}"/>
    <cellStyle name="Ukupni zbroj 3 2 2 4 2" xfId="14601" xr:uid="{F4333462-5164-4508-A6DA-741217BA98EB}"/>
    <cellStyle name="Ukupni zbroj 3 2 2 4 2 2" xfId="22688" xr:uid="{DA5AFC57-E998-4800-87D6-7AA38AEAD59B}"/>
    <cellStyle name="Ukupni zbroj 3 2 2 4 2 2 2" xfId="37876" xr:uid="{F8BBB91B-A42F-4EC8-8605-1B57C4D66844}"/>
    <cellStyle name="Ukupni zbroj 3 2 2 4 2 3" xfId="28842" xr:uid="{AD05BEC8-6446-4EDB-8FA9-1DEE071BF09C}"/>
    <cellStyle name="Ukupni zbroj 3 2 2 4 3" xfId="15471" xr:uid="{2F57284D-8A0D-4635-851C-E3BB0E2C3F7F}"/>
    <cellStyle name="Ukupni zbroj 3 2 2 4 3 2" xfId="23542" xr:uid="{B3B80839-8059-495C-81EC-BDBB1E1F9544}"/>
    <cellStyle name="Ukupni zbroj 3 2 2 4 3 2 2" xfId="38730" xr:uid="{9892C772-1144-48F6-93FC-C12D8BCF3666}"/>
    <cellStyle name="Ukupni zbroj 3 2 2 4 3 3" xfId="29696" xr:uid="{3E1BBB99-7B27-4DC2-9930-CC2841B3163A}"/>
    <cellStyle name="Ukupni zbroj 3 2 2 4 4" xfId="12546" xr:uid="{E98777A7-1511-46CF-AED9-B14B95E5BC80}"/>
    <cellStyle name="Ukupni zbroj 3 2 2 4 4 2" xfId="20949" xr:uid="{AF47F344-AEE3-430C-941C-E5E58D6234F9}"/>
    <cellStyle name="Ukupni zbroj 3 2 2 4 4 2 2" xfId="36137" xr:uid="{A6D7CB3B-9048-44AC-9E15-9290318E57DD}"/>
    <cellStyle name="Ukupni zbroj 3 2 2 4 4 3" xfId="27103" xr:uid="{DF938EB6-E573-4F8B-B8E6-4B8AB7E9855B}"/>
    <cellStyle name="Ukupni zbroj 3 2 2 5" xfId="11361" xr:uid="{A7460FDE-1412-4ACE-A114-2CEF063CE1F4}"/>
    <cellStyle name="Ukupni zbroj 3 2 2 5 2" xfId="19911" xr:uid="{463F2E39-9134-4281-BF16-E4C9B3462806}"/>
    <cellStyle name="Ukupni zbroj 3 2 2 5 2 2" xfId="35116" xr:uid="{0B4554C8-BF09-4457-B5AB-61F454E2D20E}"/>
    <cellStyle name="Ukupni zbroj 3 2 2 5 3" xfId="26159" xr:uid="{57A576B4-EA27-4880-88A1-A2A7155E09AD}"/>
    <cellStyle name="Ukupni zbroj 3 2 2 6" xfId="13984" xr:uid="{68174B6F-60F3-43C6-A128-BA8F41472892}"/>
    <cellStyle name="Ukupni zbroj 3 2 2 6 2" xfId="22075" xr:uid="{1C0D3273-690D-4B9A-92A1-A9C96ED88264}"/>
    <cellStyle name="Ukupni zbroj 3 2 2 6 2 2" xfId="37263" xr:uid="{331A3C8E-D54B-4F80-ACE9-AB0E1D453CE9}"/>
    <cellStyle name="Ukupni zbroj 3 2 2 6 3" xfId="28229" xr:uid="{BAE457F4-F73C-4F80-A18B-AA02F4F6F54F}"/>
    <cellStyle name="Ukupni zbroj 3 2 2 7" xfId="10582" xr:uid="{4A17421C-3814-410E-9AB5-8C1D17C1A689}"/>
    <cellStyle name="Ukupni zbroj 3 2 2 7 2" xfId="19132" xr:uid="{767BCAD7-4CF3-4E38-A14A-2B4C0EFD7002}"/>
    <cellStyle name="Ukupni zbroj 3 2 2 7 2 2" xfId="34337" xr:uid="{587AF420-D487-4830-A19E-993584B38748}"/>
    <cellStyle name="Ukupni zbroj 3 2 2 7 3" xfId="25380" xr:uid="{9D6859BD-CF0D-4032-B729-5F15C68A326A}"/>
    <cellStyle name="Ukupni zbroj 3 2 2 8" xfId="16886" xr:uid="{FC782F37-A8A6-4AEA-AF22-999B04784213}"/>
    <cellStyle name="Ukupni zbroj 3 2 2 8 2" xfId="24941" xr:uid="{DEF27348-3B3C-4CC8-80C7-262A18C4FA77}"/>
    <cellStyle name="Ukupni zbroj 3 2 2 8 2 2" xfId="40129" xr:uid="{AB2AA81B-D786-425B-81F4-ECC0E38B6A53}"/>
    <cellStyle name="Ukupni zbroj 3 2 2 8 3" xfId="31095" xr:uid="{651EF5E7-1011-4787-A68B-F57F0D516F25}"/>
    <cellStyle name="Ukupni zbroj 3 2 2 9" xfId="42159" xr:uid="{92322869-F575-4C0E-825C-5ECF36699152}"/>
    <cellStyle name="Ukupni zbroj 3 2 20" xfId="43876" xr:uid="{7D7C7EA3-C3DF-4707-863B-83FCE72BC515}"/>
    <cellStyle name="Ukupni zbroj 3 2 21" xfId="46264" xr:uid="{50C6EB87-77E0-4C74-86EB-BF585375A07B}"/>
    <cellStyle name="Ukupni zbroj 3 2 22" xfId="47279" xr:uid="{C83B16E6-FBEE-4C97-AD25-189FE256016F}"/>
    <cellStyle name="Ukupni zbroj 3 2 23" xfId="46611" xr:uid="{5EF8953A-B56B-4538-887E-A7E462AF675F}"/>
    <cellStyle name="Ukupni zbroj 3 2 24" xfId="46471" xr:uid="{54D70791-0B64-4715-9BE6-5EC190F5B664}"/>
    <cellStyle name="Ukupni zbroj 3 2 25" xfId="46744" xr:uid="{F31EA0E2-720D-4CB7-A7B4-311206C3111C}"/>
    <cellStyle name="Ukupni zbroj 3 2 26" xfId="48897" xr:uid="{29A1C5D1-3B45-49D0-BBEA-F8E4D1898FE1}"/>
    <cellStyle name="Ukupni zbroj 3 2 27" xfId="49644" xr:uid="{C459DCF1-A457-4EEA-BF66-20290F4B4D08}"/>
    <cellStyle name="Ukupni zbroj 3 2 28" xfId="49087" xr:uid="{04463A53-EE38-47A0-ADD7-B9A5C9F4BE92}"/>
    <cellStyle name="Ukupni zbroj 3 2 29" xfId="50564" xr:uid="{7520A68E-03F1-4034-9FBB-A237D06ED620}"/>
    <cellStyle name="Ukupni zbroj 3 2 3" xfId="9182" xr:uid="{9C86B0C3-B325-4955-A858-4FC165C94E7B}"/>
    <cellStyle name="Ukupni zbroj 3 2 3 2" xfId="10206" xr:uid="{4ACE0D33-01EB-4EFB-9F23-60288FE80311}"/>
    <cellStyle name="Ukupni zbroj 3 2 3 2 2" xfId="15155" xr:uid="{6AAF860D-2874-44A4-AF50-8AAA144FB4B0}"/>
    <cellStyle name="Ukupni zbroj 3 2 3 2 2 2" xfId="23242" xr:uid="{BC292308-12FE-4D20-A3A9-00531297C2EC}"/>
    <cellStyle name="Ukupni zbroj 3 2 3 2 2 2 2" xfId="38430" xr:uid="{1A88C3FC-0BF1-4B33-A801-5A808DFE8E0D}"/>
    <cellStyle name="Ukupni zbroj 3 2 3 2 2 3" xfId="29396" xr:uid="{F017071E-9408-4064-8A0B-F4B32FFB3809}"/>
    <cellStyle name="Ukupni zbroj 3 2 3 2 3" xfId="15527" xr:uid="{18CCE50B-A9FB-4AF1-B220-0A78009BF01F}"/>
    <cellStyle name="Ukupni zbroj 3 2 3 2 3 2" xfId="23590" xr:uid="{865DDAFE-DE58-48EA-A8B4-209DA754A54D}"/>
    <cellStyle name="Ukupni zbroj 3 2 3 2 3 2 2" xfId="38778" xr:uid="{CC425D3B-196D-4351-A98A-32B962022848}"/>
    <cellStyle name="Ukupni zbroj 3 2 3 2 3 3" xfId="29744" xr:uid="{C197B5D6-0672-4709-A7B1-2BE5408D3057}"/>
    <cellStyle name="Ukupni zbroj 3 2 3 2 4" xfId="16899" xr:uid="{2A778B97-FCB4-40F9-81E0-42250332DE23}"/>
    <cellStyle name="Ukupni zbroj 3 2 3 2 4 2" xfId="24954" xr:uid="{5B0EA974-682C-4C37-ACE6-C8EAD6500988}"/>
    <cellStyle name="Ukupni zbroj 3 2 3 2 4 2 2" xfId="40142" xr:uid="{AFAA22FE-11F9-41F2-BFA6-973FC4D6EA28}"/>
    <cellStyle name="Ukupni zbroj 3 2 3 2 4 3" xfId="31108" xr:uid="{B54DD496-3CCB-4F63-B747-4D62418C3636}"/>
    <cellStyle name="Ukupni zbroj 3 2 3 3" xfId="14403" xr:uid="{09842353-D885-4274-AFD2-09AE79A249BE}"/>
    <cellStyle name="Ukupni zbroj 3 2 3 3 2" xfId="22490" xr:uid="{79F227E8-4A40-47F2-A37B-AF684E3CCDFC}"/>
    <cellStyle name="Ukupni zbroj 3 2 3 3 2 2" xfId="37678" xr:uid="{FEDF6247-925F-42BE-9CDF-67AD8335C3F7}"/>
    <cellStyle name="Ukupni zbroj 3 2 3 3 3" xfId="28644" xr:uid="{0DDE2620-BAA1-4867-843C-688413D80931}"/>
    <cellStyle name="Ukupni zbroj 3 2 3 4" xfId="16264" xr:uid="{84A1616A-8D1B-4C03-8C20-6F776FA0DAA3}"/>
    <cellStyle name="Ukupni zbroj 3 2 3 4 2" xfId="24319" xr:uid="{F35EF3AC-06CE-4DE7-9980-1574AEF210F6}"/>
    <cellStyle name="Ukupni zbroj 3 2 3 4 2 2" xfId="39507" xr:uid="{033B112F-8B75-4A40-8861-BE93BC7D6761}"/>
    <cellStyle name="Ukupni zbroj 3 2 3 4 3" xfId="30473" xr:uid="{52371205-0AD8-448A-9CA1-C51099DABD54}"/>
    <cellStyle name="Ukupni zbroj 3 2 3 5" xfId="12938" xr:uid="{02012BEE-7D59-473A-AB8F-3E31F04C398C}"/>
    <cellStyle name="Ukupni zbroj 3 2 3 5 2" xfId="21303" xr:uid="{D4C8F788-CAE4-4E9E-B947-65F00F24D246}"/>
    <cellStyle name="Ukupni zbroj 3 2 3 5 2 2" xfId="36491" xr:uid="{C4CC5877-A4A3-4C1E-A348-8E91F0277854}"/>
    <cellStyle name="Ukupni zbroj 3 2 3 5 3" xfId="27457" xr:uid="{8DDDB22D-77CB-4DFE-AB1C-E6DE78EC8B6D}"/>
    <cellStyle name="Ukupni zbroj 3 2 30" xfId="51193" xr:uid="{F9B6E16A-56AB-4090-B782-FCCA11421193}"/>
    <cellStyle name="Ukupni zbroj 3 2 31" xfId="50742" xr:uid="{C35DA659-4C72-43C7-9ED0-1D1410FC52B8}"/>
    <cellStyle name="Ukupni zbroj 3 2 32" xfId="51813" xr:uid="{6E426C26-EBE3-4B3D-AD5F-2F7A7EAA7F1B}"/>
    <cellStyle name="Ukupni zbroj 3 2 33" xfId="52490" xr:uid="{6C30E00D-0B7F-440D-97E4-530F82B41B08}"/>
    <cellStyle name="Ukupni zbroj 3 2 4" xfId="9357" xr:uid="{FE044B18-A867-4E30-BF09-22A08C0CFE8B}"/>
    <cellStyle name="Ukupni zbroj 3 2 4 2" xfId="10374" xr:uid="{9F6429A1-35ED-438A-8B6C-DA3FDBC13A48}"/>
    <cellStyle name="Ukupni zbroj 3 2 4 2 2" xfId="15284" xr:uid="{F5ACCD2B-E4AC-40B7-BA84-EBF61FB7BA36}"/>
    <cellStyle name="Ukupni zbroj 3 2 4 2 2 2" xfId="23371" xr:uid="{F13B78D1-4594-4A95-8D7A-0EEF306977C4}"/>
    <cellStyle name="Ukupni zbroj 3 2 4 2 2 2 2" xfId="38559" xr:uid="{947CFD4D-294F-453C-8CA9-57C27136C8A1}"/>
    <cellStyle name="Ukupni zbroj 3 2 4 2 2 3" xfId="29525" xr:uid="{0BB0AA01-E6CF-49C7-BE56-7012EE87D7A5}"/>
    <cellStyle name="Ukupni zbroj 3 2 4 2 3" xfId="12965" xr:uid="{B5288601-CF33-424B-8474-311F6455719A}"/>
    <cellStyle name="Ukupni zbroj 3 2 4 2 3 2" xfId="21321" xr:uid="{9306DCAD-5E6B-47FD-872C-8D2AAFEC51DF}"/>
    <cellStyle name="Ukupni zbroj 3 2 4 2 3 2 2" xfId="36509" xr:uid="{423DAF92-0B9F-43C4-8427-34FAB525591B}"/>
    <cellStyle name="Ukupni zbroj 3 2 4 2 3 3" xfId="27475" xr:uid="{4BA41762-898F-4D9C-9C1A-D3ABCA1F769A}"/>
    <cellStyle name="Ukupni zbroj 3 2 4 2 4" xfId="16926" xr:uid="{8FF08CF2-2DD9-46C0-B99D-A078FACBD94E}"/>
    <cellStyle name="Ukupni zbroj 3 2 4 2 4 2" xfId="24981" xr:uid="{47370772-3646-41EA-A645-4E53B8B31965}"/>
    <cellStyle name="Ukupni zbroj 3 2 4 2 4 2 2" xfId="40169" xr:uid="{4686A569-BB1C-418F-A5D9-95FB634FFA04}"/>
    <cellStyle name="Ukupni zbroj 3 2 4 2 4 3" xfId="31135" xr:uid="{2FB9753D-FA61-4480-8547-FD7B5E184496}"/>
    <cellStyle name="Ukupni zbroj 3 2 4 3" xfId="14529" xr:uid="{AC5ADAC1-C47E-42BD-B3CA-ABE47480901B}"/>
    <cellStyle name="Ukupni zbroj 3 2 4 3 2" xfId="22616" xr:uid="{239750C5-E4AF-474A-9BC8-444D097F7FD5}"/>
    <cellStyle name="Ukupni zbroj 3 2 4 3 2 2" xfId="37804" xr:uid="{F9294043-353E-4A7D-930B-B990A1F77B16}"/>
    <cellStyle name="Ukupni zbroj 3 2 4 3 3" xfId="28770" xr:uid="{3AAE2802-B924-4481-B5BC-8B79FB4EBDC0}"/>
    <cellStyle name="Ukupni zbroj 3 2 4 4" xfId="15417" xr:uid="{21B2AFD7-63E2-4322-9039-7A4C48C414F5}"/>
    <cellStyle name="Ukupni zbroj 3 2 4 4 2" xfId="23504" xr:uid="{5EF6B6F2-8D13-4BCF-9C5F-6386333B196F}"/>
    <cellStyle name="Ukupni zbroj 3 2 4 4 2 2" xfId="38692" xr:uid="{8D0C4586-5E2F-4D91-A5A8-1BD85D559A7C}"/>
    <cellStyle name="Ukupni zbroj 3 2 4 4 3" xfId="29658" xr:uid="{00ACE881-802F-4088-A439-E9B10534F47A}"/>
    <cellStyle name="Ukupni zbroj 3 2 4 5" xfId="12770" xr:uid="{EF9C5000-30AB-4127-AF7F-5AD9B65D4C17}"/>
    <cellStyle name="Ukupni zbroj 3 2 4 5 2" xfId="21156" xr:uid="{ADCBDBC3-5C36-47F8-B823-1A2262EDE1C7}"/>
    <cellStyle name="Ukupni zbroj 3 2 4 5 2 2" xfId="36344" xr:uid="{208F3512-414B-43B2-9A88-6E4D2310A0EE}"/>
    <cellStyle name="Ukupni zbroj 3 2 4 5 3" xfId="27310" xr:uid="{E194FAF9-6AAE-4298-8EB2-4A7A6B13C242}"/>
    <cellStyle name="Ukupni zbroj 3 2 5" xfId="9334" xr:uid="{34CBF903-206C-42AF-9FDF-EA5D46CEC488}"/>
    <cellStyle name="Ukupni zbroj 3 2 5 2" xfId="10351" xr:uid="{433EE8FE-ADAE-43F2-9F4E-4395533BEF20}"/>
    <cellStyle name="Ukupni zbroj 3 2 5 2 2" xfId="15261" xr:uid="{59948254-2EE6-494E-A9B0-BC4499BF04E8}"/>
    <cellStyle name="Ukupni zbroj 3 2 5 2 2 2" xfId="23348" xr:uid="{268D6830-3020-480A-AAB7-2B39E8ABACA5}"/>
    <cellStyle name="Ukupni zbroj 3 2 5 2 2 2 2" xfId="38536" xr:uid="{19B2A33D-4A25-4B62-BA35-F8F7DFCA16E3}"/>
    <cellStyle name="Ukupni zbroj 3 2 5 2 2 3" xfId="29502" xr:uid="{4B8F807D-9FD3-421B-8376-5BEC9D8E1132}"/>
    <cellStyle name="Ukupni zbroj 3 2 5 2 3" xfId="11716" xr:uid="{ADDCB500-28C4-430A-A162-CB45998F7D0A}"/>
    <cellStyle name="Ukupni zbroj 3 2 5 2 3 2" xfId="20228" xr:uid="{172DEFE2-6706-44AC-B215-9710538E5BAD}"/>
    <cellStyle name="Ukupni zbroj 3 2 5 2 3 2 2" xfId="35416" xr:uid="{D835ACD0-CB87-402F-8E2D-2A43B67880CC}"/>
    <cellStyle name="Ukupni zbroj 3 2 5 2 3 3" xfId="26410" xr:uid="{76C778C6-B4C8-4787-96F0-8F7E00FA7B9D}"/>
    <cellStyle name="Ukupni zbroj 3 2 5 2 4" xfId="16912" xr:uid="{B77F3DAF-2940-4306-8F8A-D679BAAC3C31}"/>
    <cellStyle name="Ukupni zbroj 3 2 5 2 4 2" xfId="24967" xr:uid="{C11369A9-F591-47A9-B83C-A9049DA65F4F}"/>
    <cellStyle name="Ukupni zbroj 3 2 5 2 4 2 2" xfId="40155" xr:uid="{025D2B28-95CC-4F79-8134-68F6C64FCEE3}"/>
    <cellStyle name="Ukupni zbroj 3 2 5 2 4 3" xfId="31121" xr:uid="{E1693984-6883-4AAC-9481-B706FBCD6E20}"/>
    <cellStyle name="Ukupni zbroj 3 2 5 3" xfId="14506" xr:uid="{DE532A89-3B8C-4BCF-B846-80AA77110309}"/>
    <cellStyle name="Ukupni zbroj 3 2 5 3 2" xfId="22593" xr:uid="{FF891C64-ADC9-4E81-BC34-901731E3FD7A}"/>
    <cellStyle name="Ukupni zbroj 3 2 5 3 2 2" xfId="37781" xr:uid="{BBBBE098-71E8-4B87-BBB4-A0516834A1CA}"/>
    <cellStyle name="Ukupni zbroj 3 2 5 3 3" xfId="28747" xr:uid="{FE2F4CEB-024D-4746-8EC0-CA172CBEABBC}"/>
    <cellStyle name="Ukupni zbroj 3 2 5 4" xfId="13206" xr:uid="{6EFF810E-F03D-4391-8C20-510E7848DF8D}"/>
    <cellStyle name="Ukupni zbroj 3 2 5 4 2" xfId="21495" xr:uid="{FCBCC471-C2F6-4D76-81CF-90AB711A283D}"/>
    <cellStyle name="Ukupni zbroj 3 2 5 4 2 2" xfId="36683" xr:uid="{0C5AB991-BB77-423F-B70F-37E48CE1D3A8}"/>
    <cellStyle name="Ukupni zbroj 3 2 5 4 3" xfId="27649" xr:uid="{7AE623BA-7DE5-46BD-AC80-02A15CE916EB}"/>
    <cellStyle name="Ukupni zbroj 3 2 5 5" xfId="12917" xr:uid="{9FAEBB3E-8B29-4D31-9AE3-921CD7408205}"/>
    <cellStyle name="Ukupni zbroj 3 2 5 5 2" xfId="21284" xr:uid="{20E0C189-002E-49FB-87E3-65D3908AF0BC}"/>
    <cellStyle name="Ukupni zbroj 3 2 5 5 2 2" xfId="36472" xr:uid="{6EA95376-FAC0-4039-9520-0B497CD2478D}"/>
    <cellStyle name="Ukupni zbroj 3 2 5 5 3" xfId="27438" xr:uid="{049D0D50-A8AB-4068-9306-A62C095FB951}"/>
    <cellStyle name="Ukupni zbroj 3 2 6" xfId="9455" xr:uid="{E641A1B7-553F-4B8E-AFD0-373A82E70487}"/>
    <cellStyle name="Ukupni zbroj 3 2 6 2" xfId="14600" xr:uid="{CA6299EE-73F0-40E5-884B-F4C2D2E9CCE2}"/>
    <cellStyle name="Ukupni zbroj 3 2 6 2 2" xfId="22687" xr:uid="{23AF5E72-0116-45B0-B62C-86E687AE218F}"/>
    <cellStyle name="Ukupni zbroj 3 2 6 2 2 2" xfId="37875" xr:uid="{1C86FA38-6931-4A59-AEB9-AB1150730659}"/>
    <cellStyle name="Ukupni zbroj 3 2 6 2 3" xfId="28841" xr:uid="{1E733FC8-6E60-4425-8F41-08A6D6A996D2}"/>
    <cellStyle name="Ukupni zbroj 3 2 6 3" xfId="14957" xr:uid="{C8B7A2E6-49DB-400F-9F7C-484A0369A9F6}"/>
    <cellStyle name="Ukupni zbroj 3 2 6 3 2" xfId="23044" xr:uid="{CF32D7B3-ADAF-4728-8DEE-30432DE22FD9}"/>
    <cellStyle name="Ukupni zbroj 3 2 6 3 2 2" xfId="38232" xr:uid="{6C156178-7AA4-478B-8B25-D41B3297B974}"/>
    <cellStyle name="Ukupni zbroj 3 2 6 3 3" xfId="29198" xr:uid="{856A64FA-80A9-4C66-AB44-C390770A4823}"/>
    <cellStyle name="Ukupni zbroj 3 2 6 4" xfId="16105" xr:uid="{03BAF407-785F-4B6E-A6E6-8BC6D1272CE1}"/>
    <cellStyle name="Ukupni zbroj 3 2 6 4 2" xfId="24160" xr:uid="{FBB7E73C-BEF4-4302-9B44-939AF66EA1CE}"/>
    <cellStyle name="Ukupni zbroj 3 2 6 4 2 2" xfId="39348" xr:uid="{9ACC1CAC-401E-453F-AA51-AF797F1E9C26}"/>
    <cellStyle name="Ukupni zbroj 3 2 6 4 3" xfId="30314" xr:uid="{09FB4969-2E0D-4648-A6E6-7C64EAE5E0C9}"/>
    <cellStyle name="Ukupni zbroj 3 2 7" xfId="11266" xr:uid="{63802EB8-02D4-400A-A137-B1EB0A96EEBC}"/>
    <cellStyle name="Ukupni zbroj 3 2 7 2" xfId="19816" xr:uid="{ADE06A3E-9D63-49E0-81F7-BF90F4D5C6A2}"/>
    <cellStyle name="Ukupni zbroj 3 2 7 2 2" xfId="35021" xr:uid="{2D7C79D4-14F3-450B-888A-D18D6E4729BC}"/>
    <cellStyle name="Ukupni zbroj 3 2 7 3" xfId="26064" xr:uid="{6584C8F0-A6BA-47E9-A518-8CFAABC56A76}"/>
    <cellStyle name="Ukupni zbroj 3 2 8" xfId="11673" xr:uid="{2D42ABD7-DB92-4C6A-8A83-FCFBC579C2C4}"/>
    <cellStyle name="Ukupni zbroj 3 2 8 2" xfId="20195" xr:uid="{EDD26F0E-BDF1-4386-98FC-9267B62757F5}"/>
    <cellStyle name="Ukupni zbroj 3 2 8 2 2" xfId="35383" xr:uid="{22FFAACF-4E49-49D2-A2B1-762B1F31ABA5}"/>
    <cellStyle name="Ukupni zbroj 3 2 8 3" xfId="26382" xr:uid="{F101F07C-719C-4AA0-8114-FF9D2F767722}"/>
    <cellStyle name="Ukupni zbroj 3 2 9" xfId="16555" xr:uid="{D9553055-44E3-466E-8CE2-1BC5F8653430}"/>
    <cellStyle name="Ukupni zbroj 3 2 9 2" xfId="24610" xr:uid="{EE316F33-76A5-4FED-8CE7-982FC2F73AF4}"/>
    <cellStyle name="Ukupni zbroj 3 2 9 2 2" xfId="39798" xr:uid="{A95789E4-E81A-4CE2-9127-D2F8DFD7F405}"/>
    <cellStyle name="Ukupni zbroj 3 2 9 3" xfId="30764" xr:uid="{E01947C8-5703-4378-98E5-AB58D2B999F3}"/>
    <cellStyle name="Ukupni zbroj 3 20" xfId="43155" xr:uid="{C4AFB9AC-0768-46CF-A879-36EA2CE7AA7D}"/>
    <cellStyle name="Ukupni zbroj 3 21" xfId="42067" xr:uid="{48CA5233-47C5-4060-8107-4FAF26693599}"/>
    <cellStyle name="Ukupni zbroj 3 22" xfId="46263" xr:uid="{5F44C75C-39A2-4881-AC56-C6E544680831}"/>
    <cellStyle name="Ukupni zbroj 3 23" xfId="47280" xr:uid="{FB392D2D-06A5-4CC3-A964-AED7DE4732EF}"/>
    <cellStyle name="Ukupni zbroj 3 24" xfId="46610" xr:uid="{9D9F6F4A-339B-4EF9-8F36-9CD0A85982AE}"/>
    <cellStyle name="Ukupni zbroj 3 25" xfId="47152" xr:uid="{92346BF8-83D6-454D-820A-B70ABD05B324}"/>
    <cellStyle name="Ukupni zbroj 3 26" xfId="46743" xr:uid="{3B067BB0-E861-4833-85B6-CF7759DEAC76}"/>
    <cellStyle name="Ukupni zbroj 3 27" xfId="48896" xr:uid="{F7DD49B3-EDBF-43E4-9A53-E216CCB87E0B}"/>
    <cellStyle name="Ukupni zbroj 3 28" xfId="48571" xr:uid="{A816D28C-93E7-484F-A707-6BAC5F0E04AE}"/>
    <cellStyle name="Ukupni zbroj 3 29" xfId="49086" xr:uid="{D412A133-1373-4B51-A17F-5357140B4707}"/>
    <cellStyle name="Ukupni zbroj 3 3" xfId="9184" xr:uid="{86CA9752-ACA9-4273-8E98-7F92B6E69856}"/>
    <cellStyle name="Ukupni zbroj 3 3 10" xfId="41721" xr:uid="{2DA0C1B5-5C12-4313-97E3-48981117006C}"/>
    <cellStyle name="Ukupni zbroj 3 3 11" xfId="42475" xr:uid="{8B7FE28A-5B34-4A54-8D82-9256985B5148}"/>
    <cellStyle name="Ukupni zbroj 3 3 12" xfId="43790" xr:uid="{550C17E5-4D66-4B89-8671-0D14EE4F2869}"/>
    <cellStyle name="Ukupni zbroj 3 3 13" xfId="44264" xr:uid="{32326825-4BF9-4C53-B8D2-97218FBCA899}"/>
    <cellStyle name="Ukupni zbroj 3 3 14" xfId="44041" xr:uid="{E7271AB6-ED19-4F42-874C-8169DF428243}"/>
    <cellStyle name="Ukupni zbroj 3 3 15" xfId="43852" xr:uid="{58C37CDF-0FFC-4542-B39F-17075AAE3DDF}"/>
    <cellStyle name="Ukupni zbroj 3 3 16" xfId="44455" xr:uid="{1F8CE99B-55E9-4BE7-8578-CA7CDF6237EF}"/>
    <cellStyle name="Ukupni zbroj 3 3 17" xfId="44410" xr:uid="{586F4310-AE76-4512-BE3A-E24C6F9BE0EB}"/>
    <cellStyle name="Ukupni zbroj 3 3 18" xfId="46371" xr:uid="{1C4C5493-4438-423A-A9B4-062D54B4A160}"/>
    <cellStyle name="Ukupni zbroj 3 3 19" xfId="45748" xr:uid="{6153FEB2-8412-431D-9770-A56DB68B8EE5}"/>
    <cellStyle name="Ukupni zbroj 3 3 2" xfId="9359" xr:uid="{43D51139-88D4-4ED6-B7D7-81303CB611B1}"/>
    <cellStyle name="Ukupni zbroj 3 3 2 2" xfId="10376" xr:uid="{3E5A18CB-65D6-49DE-BAD7-B6DCFB064E6D}"/>
    <cellStyle name="Ukupni zbroj 3 3 2 2 2" xfId="15286" xr:uid="{95DF4CC5-2371-4818-8D0B-2D9D30B6B5CE}"/>
    <cellStyle name="Ukupni zbroj 3 3 2 2 2 2" xfId="23373" xr:uid="{E9F669DC-0615-4DB8-9107-32A29644F057}"/>
    <cellStyle name="Ukupni zbroj 3 3 2 2 2 2 2" xfId="38561" xr:uid="{4F0724AE-594C-4FD8-92A9-F968C28D6260}"/>
    <cellStyle name="Ukupni zbroj 3 3 2 2 2 3" xfId="29527" xr:uid="{9B5E46CD-2CC3-4779-B117-63266B7B29B2}"/>
    <cellStyle name="Ukupni zbroj 3 3 2 2 3" xfId="15379" xr:uid="{EC250EAD-9272-442B-94D6-CE996DBEC3E8}"/>
    <cellStyle name="Ukupni zbroj 3 3 2 2 3 2" xfId="23466" xr:uid="{856D3A98-0F05-4997-BE94-A93454F9313D}"/>
    <cellStyle name="Ukupni zbroj 3 3 2 2 3 2 2" xfId="38654" xr:uid="{E74F0D57-CA34-425B-B6AF-1CED8300AD8C}"/>
    <cellStyle name="Ukupni zbroj 3 3 2 2 3 3" xfId="29620" xr:uid="{6E2ECD5F-E023-4B19-8D8A-C2AD93D96D13}"/>
    <cellStyle name="Ukupni zbroj 3 3 2 2 4" xfId="16928" xr:uid="{0C0E5E39-FEBF-44B2-80EC-FECA3E23EC7D}"/>
    <cellStyle name="Ukupni zbroj 3 3 2 2 4 2" xfId="24983" xr:uid="{535CEDA8-0089-4224-8438-E908910AE3CA}"/>
    <cellStyle name="Ukupni zbroj 3 3 2 2 4 2 2" xfId="40171" xr:uid="{1415635C-A260-4BAD-93F5-0B8FE54A951C}"/>
    <cellStyle name="Ukupni zbroj 3 3 2 2 4 3" xfId="31137" xr:uid="{B06042EF-1432-4F2E-B4F1-5AEEEEFBDCBC}"/>
    <cellStyle name="Ukupni zbroj 3 3 2 3" xfId="14531" xr:uid="{5A9E8408-4522-41D1-9788-C6449D44BEEC}"/>
    <cellStyle name="Ukupni zbroj 3 3 2 3 2" xfId="22618" xr:uid="{971FC6F5-CE1E-45AC-8ED2-B43C187B9A41}"/>
    <cellStyle name="Ukupni zbroj 3 3 2 3 2 2" xfId="37806" xr:uid="{55C17CED-8085-460E-93F2-A90BD809164A}"/>
    <cellStyle name="Ukupni zbroj 3 3 2 3 3" xfId="28772" xr:uid="{B752693D-39FC-40E2-91C0-86B87D461670}"/>
    <cellStyle name="Ukupni zbroj 3 3 2 4" xfId="10927" xr:uid="{0079570E-B51E-44A9-BF59-EEF67ED4E108}"/>
    <cellStyle name="Ukupni zbroj 3 3 2 4 2" xfId="19477" xr:uid="{376742F2-94F8-4C02-A017-6D73422469C7}"/>
    <cellStyle name="Ukupni zbroj 3 3 2 4 2 2" xfId="34682" xr:uid="{8EEEFFE6-9239-4BEE-A9FF-CCDED9D62700}"/>
    <cellStyle name="Ukupni zbroj 3 3 2 4 3" xfId="25725" xr:uid="{9E77BD80-26FF-4CD5-9C63-4E3A3DD8B80B}"/>
    <cellStyle name="Ukupni zbroj 3 3 2 5" xfId="13492" xr:uid="{4A7AD98D-5598-474B-B272-902F729B7566}"/>
    <cellStyle name="Ukupni zbroj 3 3 2 5 2" xfId="21663" xr:uid="{306A14A6-2B3A-44EC-BF09-3BA50936D682}"/>
    <cellStyle name="Ukupni zbroj 3 3 2 5 2 2" xfId="36851" xr:uid="{186A0A40-9223-462B-80B7-C5CF792521CE}"/>
    <cellStyle name="Ukupni zbroj 3 3 2 5 3" xfId="27817" xr:uid="{2F0DE7F1-F25D-4215-B477-2F06F909BBB9}"/>
    <cellStyle name="Ukupni zbroj 3 3 20" xfId="46107" xr:uid="{7A3D3B7F-4968-4F75-BD88-D392F099A6B3}"/>
    <cellStyle name="Ukupni zbroj 3 3 21" xfId="46041" xr:uid="{921FACE8-39F3-4550-A896-09369D684006}"/>
    <cellStyle name="Ukupni zbroj 3 3 22" xfId="47514" xr:uid="{363BFD3D-F184-4303-958A-747E3A4E00E4}"/>
    <cellStyle name="Ukupni zbroj 3 3 23" xfId="48999" xr:uid="{95BB5299-A812-45E9-A672-8736BE53C581}"/>
    <cellStyle name="Ukupni zbroj 3 3 24" xfId="48729" xr:uid="{D105BD08-C525-4050-8F02-2D77E11A0D04}"/>
    <cellStyle name="Ukupni zbroj 3 3 25" xfId="49153" xr:uid="{78DF366B-F875-4F1F-AAF2-116CB45380ED}"/>
    <cellStyle name="Ukupni zbroj 3 3 26" xfId="50663" xr:uid="{377F20A7-FDEE-46D8-A158-A2BB89E9DD50}"/>
    <cellStyle name="Ukupni zbroj 3 3 27" xfId="50431" xr:uid="{76548140-8B9A-4F4B-9AF5-64023851AE4F}"/>
    <cellStyle name="Ukupni zbroj 3 3 28" xfId="50803" xr:uid="{220DA6AD-A658-42DC-89B6-AC6E02E10289}"/>
    <cellStyle name="Ukupni zbroj 3 3 29" xfId="51815" xr:uid="{F65F8C0C-9A4A-4325-B479-E80AA7AE0F9F}"/>
    <cellStyle name="Ukupni zbroj 3 3 3" xfId="9336" xr:uid="{0C41B8F5-07E0-44D5-90A0-0CE24342EB6D}"/>
    <cellStyle name="Ukupni zbroj 3 3 3 2" xfId="10353" xr:uid="{9490D4AA-FAE0-43C9-A816-AB9B52D4E861}"/>
    <cellStyle name="Ukupni zbroj 3 3 3 2 2" xfId="15263" xr:uid="{0C7A479B-37D9-451C-B3DC-4E64ECE91EC3}"/>
    <cellStyle name="Ukupni zbroj 3 3 3 2 2 2" xfId="23350" xr:uid="{075E6EA6-BA5F-468B-B494-A4169B8ED899}"/>
    <cellStyle name="Ukupni zbroj 3 3 3 2 2 2 2" xfId="38538" xr:uid="{D05FD4B6-C7B2-4810-A51E-557F0FF458CE}"/>
    <cellStyle name="Ukupni zbroj 3 3 3 2 2 3" xfId="29504" xr:uid="{C65D2C5B-2C31-4A17-88DF-944DA1B293CC}"/>
    <cellStyle name="Ukupni zbroj 3 3 3 2 3" xfId="16291" xr:uid="{DA016A5E-8862-4B78-B761-9FC08FF30250}"/>
    <cellStyle name="Ukupni zbroj 3 3 3 2 3 2" xfId="24346" xr:uid="{2443F5D4-07A6-436B-A45C-20699C7B11A6}"/>
    <cellStyle name="Ukupni zbroj 3 3 3 2 3 2 2" xfId="39534" xr:uid="{9F736C0C-1F11-4AB0-9539-CF6BDBD5388A}"/>
    <cellStyle name="Ukupni zbroj 3 3 3 2 3 3" xfId="30500" xr:uid="{FB5121E0-4511-4CE4-90FF-7BB3B73636F9}"/>
    <cellStyle name="Ukupni zbroj 3 3 3 2 4" xfId="16914" xr:uid="{497A3A2E-13C5-46AE-BF5B-F63169790B15}"/>
    <cellStyle name="Ukupni zbroj 3 3 3 2 4 2" xfId="24969" xr:uid="{FF925820-6133-46D1-9046-2A26646B4FF8}"/>
    <cellStyle name="Ukupni zbroj 3 3 3 2 4 2 2" xfId="40157" xr:uid="{7C8330E5-EBF8-41C9-A53B-5E05133B698B}"/>
    <cellStyle name="Ukupni zbroj 3 3 3 2 4 3" xfId="31123" xr:uid="{9D47F6EC-C860-43C5-8C1D-BBA4F3E5A397}"/>
    <cellStyle name="Ukupni zbroj 3 3 3 3" xfId="14508" xr:uid="{56DFD5A0-1304-4176-ABB6-2A671E6C393B}"/>
    <cellStyle name="Ukupni zbroj 3 3 3 3 2" xfId="22595" xr:uid="{76738D80-B0EB-4121-BBD1-82AF937A072E}"/>
    <cellStyle name="Ukupni zbroj 3 3 3 3 2 2" xfId="37783" xr:uid="{A5B8C644-9BF9-4A72-81F9-7700AC9E4AB8}"/>
    <cellStyle name="Ukupni zbroj 3 3 3 3 3" xfId="28749" xr:uid="{95B58A1C-5263-466F-B37C-A352F68904A8}"/>
    <cellStyle name="Ukupni zbroj 3 3 3 4" xfId="12788" xr:uid="{78F4F7CE-8650-4E6E-8218-D349DD34ACD2}"/>
    <cellStyle name="Ukupni zbroj 3 3 3 4 2" xfId="21172" xr:uid="{54D29D18-C921-40B6-AD8A-1342F482A0CD}"/>
    <cellStyle name="Ukupni zbroj 3 3 3 4 2 2" xfId="36360" xr:uid="{14A64C78-1571-4F50-83A3-2193B7341672}"/>
    <cellStyle name="Ukupni zbroj 3 3 3 4 3" xfId="27326" xr:uid="{D2197376-C043-46BC-8DB8-D6551572CE2E}"/>
    <cellStyle name="Ukupni zbroj 3 3 3 5" xfId="14623" xr:uid="{0BF15C0D-1834-4F34-899D-3ABCA80E1B1D}"/>
    <cellStyle name="Ukupni zbroj 3 3 3 5 2" xfId="22710" xr:uid="{3C64C2B3-11FD-4891-8E85-3F4066CA94CB}"/>
    <cellStyle name="Ukupni zbroj 3 3 3 5 2 2" xfId="37898" xr:uid="{85A4A109-6CA0-4512-B936-CA503B1D89AC}"/>
    <cellStyle name="Ukupni zbroj 3 3 3 5 3" xfId="28864" xr:uid="{C55F302E-E584-409F-8767-86AC0C85AC14}"/>
    <cellStyle name="Ukupni zbroj 3 3 30" xfId="52492" xr:uid="{603F113F-B6CD-4DDB-8888-7E7F56F0CF2D}"/>
    <cellStyle name="Ukupni zbroj 3 3 4" xfId="9457" xr:uid="{2FB1AED9-5522-4332-A13E-BC2A720573D1}"/>
    <cellStyle name="Ukupni zbroj 3 3 4 2" xfId="14602" xr:uid="{912280A3-4C3E-46F4-94C7-C5C95178DE69}"/>
    <cellStyle name="Ukupni zbroj 3 3 4 2 2" xfId="22689" xr:uid="{82E92F5C-0102-4590-9C1D-F7B35DA7FF6D}"/>
    <cellStyle name="Ukupni zbroj 3 3 4 2 2 2" xfId="37877" xr:uid="{5F10E3D6-31E6-4AC2-AF95-2A8660DFE9A6}"/>
    <cellStyle name="Ukupni zbroj 3 3 4 2 3" xfId="28843" xr:uid="{5EA11465-6F1E-40C7-9D84-E27FF3D4C0A8}"/>
    <cellStyle name="Ukupni zbroj 3 3 4 3" xfId="16294" xr:uid="{EFA2B3FC-1B25-4104-8F34-10E8C0C79BF6}"/>
    <cellStyle name="Ukupni zbroj 3 3 4 3 2" xfId="24349" xr:uid="{7C412F4D-31BD-4357-81E8-8E62510793F2}"/>
    <cellStyle name="Ukupni zbroj 3 3 4 3 2 2" xfId="39537" xr:uid="{1CC642AD-7827-4834-A9B2-C284FF5B903B}"/>
    <cellStyle name="Ukupni zbroj 3 3 4 3 3" xfId="30503" xr:uid="{01B71EEE-ECA6-4161-895F-C008221767E9}"/>
    <cellStyle name="Ukupni zbroj 3 3 4 4" xfId="16803" xr:uid="{6CB8E9EC-4D7E-4672-845E-7324D68914C5}"/>
    <cellStyle name="Ukupni zbroj 3 3 4 4 2" xfId="24858" xr:uid="{284D323E-983E-407B-AC67-5E41379AD8B5}"/>
    <cellStyle name="Ukupni zbroj 3 3 4 4 2 2" xfId="40046" xr:uid="{88CECDDB-5F13-4E71-91DD-0BC1A475E2AD}"/>
    <cellStyle name="Ukupni zbroj 3 3 4 4 3" xfId="31012" xr:uid="{241DCD9C-DDD1-4394-9704-CB2F03C4F2D6}"/>
    <cellStyle name="Ukupni zbroj 3 3 5" xfId="11360" xr:uid="{D6DFFC00-D307-4405-996B-706978F8D98F}"/>
    <cellStyle name="Ukupni zbroj 3 3 5 2" xfId="19910" xr:uid="{B082757E-13F4-4234-BD86-369884BFA379}"/>
    <cellStyle name="Ukupni zbroj 3 3 5 2 2" xfId="35115" xr:uid="{DAB14908-7D2D-4123-80B6-124393C6D4FE}"/>
    <cellStyle name="Ukupni zbroj 3 3 5 3" xfId="26158" xr:uid="{4A5A7EB9-D1C6-452F-A19C-505AFA136D53}"/>
    <cellStyle name="Ukupni zbroj 3 3 6" xfId="11007" xr:uid="{46B32DAB-BCC8-410E-A47C-ABA8AA025658}"/>
    <cellStyle name="Ukupni zbroj 3 3 6 2" xfId="19557" xr:uid="{35577C8E-B80D-4201-9596-33957A309877}"/>
    <cellStyle name="Ukupni zbroj 3 3 6 2 2" xfId="34762" xr:uid="{E225601E-95E8-447A-95BB-ABB987CA53FB}"/>
    <cellStyle name="Ukupni zbroj 3 3 6 3" xfId="25805" xr:uid="{33AA4DA0-F7E5-426C-88EE-F93B00FE2078}"/>
    <cellStyle name="Ukupni zbroj 3 3 7" xfId="13797" xr:uid="{BD1B6C81-7529-4726-B2C8-0931A7E75A76}"/>
    <cellStyle name="Ukupni zbroj 3 3 7 2" xfId="21909" xr:uid="{F9FA2E00-9F2F-45CD-9663-98DDB5CF7118}"/>
    <cellStyle name="Ukupni zbroj 3 3 7 2 2" xfId="37097" xr:uid="{2CEB73DB-19A6-4AE1-8894-E3AEA9BBD7F6}"/>
    <cellStyle name="Ukupni zbroj 3 3 7 3" xfId="28063" xr:uid="{AF990C6C-2CA5-4659-9D33-A4EE34CA3CB6}"/>
    <cellStyle name="Ukupni zbroj 3 3 8" xfId="15365" xr:uid="{43A4B698-1756-4C55-9662-3A06CEA8C688}"/>
    <cellStyle name="Ukupni zbroj 3 3 8 2" xfId="23452" xr:uid="{B0749906-C706-4FD2-888E-5C39B4BA0AD0}"/>
    <cellStyle name="Ukupni zbroj 3 3 8 2 2" xfId="38640" xr:uid="{F084B426-ECC4-40C5-8DF8-EED592A16CD0}"/>
    <cellStyle name="Ukupni zbroj 3 3 8 3" xfId="29606" xr:uid="{F93748ED-8EE3-4452-BFE9-BC99C98D5B9D}"/>
    <cellStyle name="Ukupni zbroj 3 3 9" xfId="42158" xr:uid="{10C2EEAF-F237-4D19-B795-AF68131487BC}"/>
    <cellStyle name="Ukupni zbroj 3 30" xfId="50563" xr:uid="{774429F1-E005-415B-BEBF-123729713A9C}"/>
    <cellStyle name="Ukupni zbroj 3 31" xfId="51194" xr:uid="{C76F0A87-BAFC-4543-8EE6-E923CC9EE08F}"/>
    <cellStyle name="Ukupni zbroj 3 32" xfId="50741" xr:uid="{BE3262BF-78CA-4EFD-BEB8-3CA4FBD300D0}"/>
    <cellStyle name="Ukupni zbroj 3 33" xfId="51812" xr:uid="{90F3616D-BD86-4DCA-9F06-6B4706447DCC}"/>
    <cellStyle name="Ukupni zbroj 3 34" xfId="52489" xr:uid="{5D1DD284-6BED-4182-89AB-958443F3B32A}"/>
    <cellStyle name="Ukupni zbroj 3 4" xfId="9181" xr:uid="{43A8ADF0-BF0F-4AB2-AB7D-59A43C976395}"/>
    <cellStyle name="Ukupni zbroj 3 4 2" xfId="10205" xr:uid="{DF314D79-1A42-4F79-A9C6-E958FB536F29}"/>
    <cellStyle name="Ukupni zbroj 3 4 2 2" xfId="15154" xr:uid="{A62D0AC8-6E5F-4E32-ADDD-42FEA7C67445}"/>
    <cellStyle name="Ukupni zbroj 3 4 2 2 2" xfId="23241" xr:uid="{EEEB57CF-6155-4655-92F1-2183DE350CE8}"/>
    <cellStyle name="Ukupni zbroj 3 4 2 2 2 2" xfId="38429" xr:uid="{9919ADB1-5C9F-464C-A042-78E56654229C}"/>
    <cellStyle name="Ukupni zbroj 3 4 2 2 3" xfId="29395" xr:uid="{4645376E-6F2B-4652-B005-5295A3C935D7}"/>
    <cellStyle name="Ukupni zbroj 3 4 2 3" xfId="13471" xr:uid="{556898A2-8BA9-44DD-9127-6D20C22B8A52}"/>
    <cellStyle name="Ukupni zbroj 3 4 2 3 2" xfId="21655" xr:uid="{A11D650F-F7A3-4037-AAB4-0150257465A9}"/>
    <cellStyle name="Ukupni zbroj 3 4 2 3 2 2" xfId="36843" xr:uid="{94A36B0E-18DA-4052-BFAD-05289C58FD53}"/>
    <cellStyle name="Ukupni zbroj 3 4 2 3 3" xfId="27809" xr:uid="{7339C29E-0AEB-46FF-9ABD-80B45B75EE75}"/>
    <cellStyle name="Ukupni zbroj 3 4 2 4" xfId="16898" xr:uid="{D2B9B186-A68D-4747-A124-1155CBB0C5D6}"/>
    <cellStyle name="Ukupni zbroj 3 4 2 4 2" xfId="24953" xr:uid="{37118590-01BD-45AA-B2CC-9397DE155684}"/>
    <cellStyle name="Ukupni zbroj 3 4 2 4 2 2" xfId="40141" xr:uid="{2C723B45-817D-41C2-AEC5-32FFFDF5D132}"/>
    <cellStyle name="Ukupni zbroj 3 4 2 4 3" xfId="31107" xr:uid="{A78D63CA-78EC-48FD-B093-43A12A984303}"/>
    <cellStyle name="Ukupni zbroj 3 4 3" xfId="14402" xr:uid="{A5DC40F4-264A-46D7-8AD5-A97CD1A4C4C5}"/>
    <cellStyle name="Ukupni zbroj 3 4 3 2" xfId="22489" xr:uid="{D5A8D7C2-3E0C-47A0-9663-B2B6615686C4}"/>
    <cellStyle name="Ukupni zbroj 3 4 3 2 2" xfId="37677" xr:uid="{3DAE17CC-F140-48E7-8159-74E0D0BC829E}"/>
    <cellStyle name="Ukupni zbroj 3 4 3 3" xfId="28643" xr:uid="{182F3273-1329-4542-9B13-836E11B47750}"/>
    <cellStyle name="Ukupni zbroj 3 4 4" xfId="13224" xr:uid="{C1B36D68-BC5A-47AE-ACDB-551FF9A387BB}"/>
    <cellStyle name="Ukupni zbroj 3 4 4 2" xfId="21508" xr:uid="{6EB2DB89-1943-4EAD-A91C-08FA78BC1E97}"/>
    <cellStyle name="Ukupni zbroj 3 4 4 2 2" xfId="36696" xr:uid="{36EE2C71-6150-44A8-8A53-E9AF3EA90341}"/>
    <cellStyle name="Ukupni zbroj 3 4 4 3" xfId="27662" xr:uid="{50CD42E2-29A4-498A-B157-F35BD22F93AD}"/>
    <cellStyle name="Ukupni zbroj 3 4 5" xfId="16304" xr:uid="{FF4A9B45-68FF-4AC8-AE80-09D27B264B5E}"/>
    <cellStyle name="Ukupni zbroj 3 4 5 2" xfId="24359" xr:uid="{A0CA9B0B-D049-4797-92ED-D953989E0EAC}"/>
    <cellStyle name="Ukupni zbroj 3 4 5 2 2" xfId="39547" xr:uid="{86CC99D9-A76F-4574-97DB-82DF9AD88CC0}"/>
    <cellStyle name="Ukupni zbroj 3 4 5 3" xfId="30513" xr:uid="{010AF729-9276-4B93-8E15-1F815F9CEC15}"/>
    <cellStyle name="Ukupni zbroj 3 5" xfId="9356" xr:uid="{F23F5F91-72B5-4CF8-9D1D-EAB94F03B3DD}"/>
    <cellStyle name="Ukupni zbroj 3 5 2" xfId="10373" xr:uid="{20A76B4B-4A0F-4D31-A4E7-5BFA3B254811}"/>
    <cellStyle name="Ukupni zbroj 3 5 2 2" xfId="15283" xr:uid="{A4E8E42D-F817-453B-8C11-A6181B0A6E9B}"/>
    <cellStyle name="Ukupni zbroj 3 5 2 2 2" xfId="23370" xr:uid="{BB3D3490-4942-450B-BD04-78AE42E29355}"/>
    <cellStyle name="Ukupni zbroj 3 5 2 2 2 2" xfId="38558" xr:uid="{E8A5C93C-37F0-4D1B-9E55-1CE75B7C801D}"/>
    <cellStyle name="Ukupni zbroj 3 5 2 2 3" xfId="29524" xr:uid="{79F964D6-2B74-44ED-A26C-5E475A9A87EA}"/>
    <cellStyle name="Ukupni zbroj 3 5 2 3" xfId="13290" xr:uid="{700281AF-EFAB-49FC-9E57-D254A798F7FC}"/>
    <cellStyle name="Ukupni zbroj 3 5 2 3 2" xfId="21555" xr:uid="{B61B792B-A1DC-4E16-9ED3-1388DA04D813}"/>
    <cellStyle name="Ukupni zbroj 3 5 2 3 2 2" xfId="36743" xr:uid="{26547947-8025-44B3-9AC2-D403FFA35BD6}"/>
    <cellStyle name="Ukupni zbroj 3 5 2 3 3" xfId="27709" xr:uid="{B24865FC-6F00-4F80-A0AF-D415ADD0CAF9}"/>
    <cellStyle name="Ukupni zbroj 3 5 2 4" xfId="16925" xr:uid="{DB460FD7-1370-4F94-B912-D2B28E0973A0}"/>
    <cellStyle name="Ukupni zbroj 3 5 2 4 2" xfId="24980" xr:uid="{3C2A81FB-FB8C-495F-8845-52AB147BFE54}"/>
    <cellStyle name="Ukupni zbroj 3 5 2 4 2 2" xfId="40168" xr:uid="{4FF18206-3137-423C-9593-05DE5F1C14B1}"/>
    <cellStyle name="Ukupni zbroj 3 5 2 4 3" xfId="31134" xr:uid="{44804B77-85B3-4529-966D-A29C6846473A}"/>
    <cellStyle name="Ukupni zbroj 3 5 3" xfId="14528" xr:uid="{F8EEDBC9-5C14-458C-BBDC-2EB75E5F6925}"/>
    <cellStyle name="Ukupni zbroj 3 5 3 2" xfId="22615" xr:uid="{F034E977-05A5-457C-B15A-CACFF41EF7DB}"/>
    <cellStyle name="Ukupni zbroj 3 5 3 2 2" xfId="37803" xr:uid="{C725D21E-F4E8-401D-9FCA-C89E425C14BA}"/>
    <cellStyle name="Ukupni zbroj 3 5 3 3" xfId="28769" xr:uid="{4869BD8D-C28E-4FC1-9868-809060BB562D}"/>
    <cellStyle name="Ukupni zbroj 3 5 4" xfId="14368" xr:uid="{C92CBF6B-BB4A-4856-9FC0-3937BF3EB23D}"/>
    <cellStyle name="Ukupni zbroj 3 5 4 2" xfId="22455" xr:uid="{65D89B6E-DA91-4FB8-9096-B3FEA1D84EC4}"/>
    <cellStyle name="Ukupni zbroj 3 5 4 2 2" xfId="37643" xr:uid="{F562E4A9-1798-4C71-BE92-6A7D7D6FB243}"/>
    <cellStyle name="Ukupni zbroj 3 5 4 3" xfId="28609" xr:uid="{A71AD052-9F7C-4AB9-B2DC-C366C5A4C3EE}"/>
    <cellStyle name="Ukupni zbroj 3 5 5" xfId="13763" xr:uid="{D14F8C48-CDDD-4847-A034-54408648DDA7}"/>
    <cellStyle name="Ukupni zbroj 3 5 5 2" xfId="21876" xr:uid="{C8946735-BF05-4C54-8679-28517B76870B}"/>
    <cellStyle name="Ukupni zbroj 3 5 5 2 2" xfId="37064" xr:uid="{5F6B87BC-4928-4C6D-8A28-67AD815382D7}"/>
    <cellStyle name="Ukupni zbroj 3 5 5 3" xfId="28030" xr:uid="{354A9E6C-53CD-4123-9BD2-34AA9B59E4B7}"/>
    <cellStyle name="Ukupni zbroj 3 6" xfId="9333" xr:uid="{9A85F6F9-B108-41E2-A147-5A83522F37F8}"/>
    <cellStyle name="Ukupni zbroj 3 6 2" xfId="10350" xr:uid="{6937EF6B-575C-48BF-BFEB-7403D00F3F45}"/>
    <cellStyle name="Ukupni zbroj 3 6 2 2" xfId="15260" xr:uid="{5A9ADFEC-230B-4931-BF56-C1F9FD3808A8}"/>
    <cellStyle name="Ukupni zbroj 3 6 2 2 2" xfId="23347" xr:uid="{2DF69870-0C8D-4210-AF8E-08E38ED8687A}"/>
    <cellStyle name="Ukupni zbroj 3 6 2 2 2 2" xfId="38535" xr:uid="{30BFC0FB-3608-4B78-8EF9-EF5A338CA90E}"/>
    <cellStyle name="Ukupni zbroj 3 6 2 2 3" xfId="29501" xr:uid="{24984949-FD58-482D-855F-4C39B45684EA}"/>
    <cellStyle name="Ukupni zbroj 3 6 2 3" xfId="16318" xr:uid="{98FE094F-4CAC-4563-9813-003B90350C7E}"/>
    <cellStyle name="Ukupni zbroj 3 6 2 3 2" xfId="24373" xr:uid="{9783733B-9377-49E0-B143-1341D6CB6DF7}"/>
    <cellStyle name="Ukupni zbroj 3 6 2 3 2 2" xfId="39561" xr:uid="{78E33591-1656-4119-A5D7-8A1F6FCEFDA3}"/>
    <cellStyle name="Ukupni zbroj 3 6 2 3 3" xfId="30527" xr:uid="{A114FB1A-4C6B-4775-A3D5-9726BB2D6077}"/>
    <cellStyle name="Ukupni zbroj 3 6 2 4" xfId="16911" xr:uid="{021B52A9-DBA2-49AE-9B73-5D273CAD80A9}"/>
    <cellStyle name="Ukupni zbroj 3 6 2 4 2" xfId="24966" xr:uid="{07270651-6529-4629-BE8F-D6F22A464C75}"/>
    <cellStyle name="Ukupni zbroj 3 6 2 4 2 2" xfId="40154" xr:uid="{7FBF5627-0B53-4FAD-9EB8-320C74245FDB}"/>
    <cellStyle name="Ukupni zbroj 3 6 2 4 3" xfId="31120" xr:uid="{0E115CCD-6CC1-406E-A830-FFC0CADDB296}"/>
    <cellStyle name="Ukupni zbroj 3 6 3" xfId="14505" xr:uid="{60B84E1D-266E-4294-8CB6-CB8324C076F7}"/>
    <cellStyle name="Ukupni zbroj 3 6 3 2" xfId="22592" xr:uid="{1B4942C4-A6D5-4F35-907B-D0AD6B47C6C1}"/>
    <cellStyle name="Ukupni zbroj 3 6 3 2 2" xfId="37780" xr:uid="{EF719C55-2674-4F2E-A3B9-5747B781BC80}"/>
    <cellStyle name="Ukupni zbroj 3 6 3 3" xfId="28746" xr:uid="{BB154FE4-00A4-4FFC-A04A-A393FE8455FC}"/>
    <cellStyle name="Ukupni zbroj 3 6 4" xfId="15528" xr:uid="{0F8553BD-84D2-47C4-B295-6839EAD6CD96}"/>
    <cellStyle name="Ukupni zbroj 3 6 4 2" xfId="23591" xr:uid="{7CA47381-5FB4-49F0-AE9D-81B7C271AD26}"/>
    <cellStyle name="Ukupni zbroj 3 6 4 2 2" xfId="38779" xr:uid="{9B19EEFB-3161-457C-B8A7-FF4BDF6A39A7}"/>
    <cellStyle name="Ukupni zbroj 3 6 4 3" xfId="29745" xr:uid="{AF964F7F-05CE-42F0-8227-C2C34ACEF81F}"/>
    <cellStyle name="Ukupni zbroj 3 6 5" xfId="15114" xr:uid="{B27950A2-D0E5-4B01-A860-A14AA8E6F394}"/>
    <cellStyle name="Ukupni zbroj 3 6 5 2" xfId="23201" xr:uid="{2EF6FD95-62DD-4739-B7E7-A177451E3814}"/>
    <cellStyle name="Ukupni zbroj 3 6 5 2 2" xfId="38389" xr:uid="{9C4FE468-7D3B-433B-9AA4-557BD4C50D5D}"/>
    <cellStyle name="Ukupni zbroj 3 6 5 3" xfId="29355" xr:uid="{DD8D1939-7FCD-4B21-A6F5-E13444AE1AB3}"/>
    <cellStyle name="Ukupni zbroj 3 7" xfId="9454" xr:uid="{593CBDEF-B6BC-4215-AFAD-D7A0EDCCA553}"/>
    <cellStyle name="Ukupni zbroj 3 7 2" xfId="14599" xr:uid="{81D4B907-A28E-421E-BA0B-CBCB045E29FD}"/>
    <cellStyle name="Ukupni zbroj 3 7 2 2" xfId="22686" xr:uid="{CF44B81C-3860-4EAC-A12B-3F9C571CCF10}"/>
    <cellStyle name="Ukupni zbroj 3 7 2 2 2" xfId="37874" xr:uid="{0B1D47EE-C514-4516-9D5D-A894FC85C6C3}"/>
    <cellStyle name="Ukupni zbroj 3 7 2 3" xfId="28840" xr:uid="{0E9DFB25-1EAF-4BD2-B287-F8635E98008E}"/>
    <cellStyle name="Ukupni zbroj 3 7 3" xfId="13713" xr:uid="{6976DE84-EB39-4EA4-9903-7437DF8ACB11}"/>
    <cellStyle name="Ukupni zbroj 3 7 3 2" xfId="21831" xr:uid="{5A0F74C2-3B16-400C-973F-5F65F60EAB6A}"/>
    <cellStyle name="Ukupni zbroj 3 7 3 2 2" xfId="37019" xr:uid="{F50F54AC-E9B0-43DE-A61B-6C81778B44B4}"/>
    <cellStyle name="Ukupni zbroj 3 7 3 3" xfId="27985" xr:uid="{839AA824-2D3E-4D73-AF84-E70ED11E5B9B}"/>
    <cellStyle name="Ukupni zbroj 3 7 4" xfId="12261" xr:uid="{1D80457C-0328-4343-AF5B-4E678711359D}"/>
    <cellStyle name="Ukupni zbroj 3 7 4 2" xfId="20693" xr:uid="{064EFB11-5D97-45A1-A017-83AEE78784AD}"/>
    <cellStyle name="Ukupni zbroj 3 7 4 2 2" xfId="35881" xr:uid="{ED827EA6-E8DC-41CA-8B84-2F1A0902803A}"/>
    <cellStyle name="Ukupni zbroj 3 7 4 3" xfId="26847" xr:uid="{CE1223AB-4475-43CC-81A4-B82ECF7B59A8}"/>
    <cellStyle name="Ukupni zbroj 3 8" xfId="11265" xr:uid="{A1B766CC-7F44-4711-8C54-25D3D610522F}"/>
    <cellStyle name="Ukupni zbroj 3 8 2" xfId="19815" xr:uid="{5174392D-2502-4910-BCE1-397B7ED76176}"/>
    <cellStyle name="Ukupni zbroj 3 8 2 2" xfId="35020" xr:uid="{E9E98A68-9B7F-4FDD-9C91-75B6FB3621FC}"/>
    <cellStyle name="Ukupni zbroj 3 8 3" xfId="26063" xr:uid="{9ECCA7C2-3E38-4C7E-9B69-7D6CED66D2FF}"/>
    <cellStyle name="Ukupni zbroj 3 9" xfId="14327" xr:uid="{70C3FAF3-6CB1-4E09-9391-3F32223501A3}"/>
    <cellStyle name="Ukupni zbroj 3 9 2" xfId="22414" xr:uid="{AFDC8552-3393-4F99-84E4-D767B36E00FB}"/>
    <cellStyle name="Ukupni zbroj 3 9 2 2" xfId="37602" xr:uid="{721BFE0D-106C-4784-9499-E3B8CA8A0926}"/>
    <cellStyle name="Ukupni zbroj 3 9 3" xfId="28568" xr:uid="{C2F5D828-9036-4E87-BD7A-943F11A04966}"/>
    <cellStyle name="Ukupni zbroj 30" xfId="49975" xr:uid="{ACE61D12-AA41-4397-976D-76F0001A8AAF}"/>
    <cellStyle name="Ukupni zbroj 31" xfId="50303" xr:uid="{3A4A74DE-C7B3-40DD-8D7B-F1294C0A4E40}"/>
    <cellStyle name="Ukupni zbroj 32" xfId="51349" xr:uid="{519E2D9C-B16F-44CD-8336-431642F18B3F}"/>
    <cellStyle name="Ukupni zbroj 33" xfId="51467" xr:uid="{3D47138D-C96C-44F9-8C1C-47A040DF2FF6}"/>
    <cellStyle name="Ukupni zbroj 34" xfId="51808" xr:uid="{9C316652-E46B-48BD-BB93-E47A18598B59}"/>
    <cellStyle name="Ukupni zbroj 35" xfId="52483" xr:uid="{7E82599C-D6DE-49B5-94BE-3E7C7422B666}"/>
    <cellStyle name="Ukupni zbroj 4" xfId="9185" xr:uid="{0F2BA37A-6CBA-4F89-960B-768F8CB4BDC9}"/>
    <cellStyle name="Ukupni zbroj 4 10" xfId="43628" xr:uid="{6918DD13-636C-4D57-A0C3-62C8C49989D6}"/>
    <cellStyle name="Ukupni zbroj 4 11" xfId="42462" xr:uid="{3A6BFC76-0271-43DF-AF25-E53A047E7D7A}"/>
    <cellStyle name="Ukupni zbroj 4 12" xfId="43429" xr:uid="{C9C70635-D4B4-4237-B294-074A560DBE2D}"/>
    <cellStyle name="Ukupni zbroj 4 13" xfId="43663" xr:uid="{4B74D881-6E51-41C8-BF08-CA7C3D758FBB}"/>
    <cellStyle name="Ukupni zbroj 4 14" xfId="43560" xr:uid="{2DF16603-5F1E-4100-A09A-D04EE000A413}"/>
    <cellStyle name="Ukupni zbroj 4 15" xfId="42485" xr:uid="{14786574-F705-41BF-8844-EB16CF82A97B}"/>
    <cellStyle name="Ukupni zbroj 4 16" xfId="41346" xr:uid="{A950FD22-1028-443B-9AD9-A9277CF140B3}"/>
    <cellStyle name="Ukupni zbroj 4 17" xfId="44817" xr:uid="{4830FB8A-B077-4EA9-A099-0B48A5A0CBFA}"/>
    <cellStyle name="Ukupni zbroj 4 18" xfId="46306" xr:uid="{F93ACBD3-A74D-4945-88FC-9B8345421D13}"/>
    <cellStyle name="Ukupni zbroj 4 19" xfId="47486" xr:uid="{8AB7836E-FA2B-4C74-9BB0-4706E0C05BA9}"/>
    <cellStyle name="Ukupni zbroj 4 2" xfId="9360" xr:uid="{34078740-F0B3-4CF1-9C57-8798AB89750A}"/>
    <cellStyle name="Ukupni zbroj 4 2 2" xfId="10377" xr:uid="{75B53800-E4D7-4A5F-B51D-81A708D5BF9C}"/>
    <cellStyle name="Ukupni zbroj 4 2 2 2" xfId="15287" xr:uid="{3C6B3400-820D-4FD1-AFF0-175AA7011A6E}"/>
    <cellStyle name="Ukupni zbroj 4 2 2 2 2" xfId="23374" xr:uid="{2699C342-ED3F-4CF2-8215-726E4E5FB9B7}"/>
    <cellStyle name="Ukupni zbroj 4 2 2 2 2 2" xfId="38562" xr:uid="{67A75E8E-165E-4F6D-A5D8-F215D36FA544}"/>
    <cellStyle name="Ukupni zbroj 4 2 2 2 3" xfId="29528" xr:uid="{8AF41DA6-756C-4C56-B02D-ED5C6B4AB14F}"/>
    <cellStyle name="Ukupni zbroj 4 2 2 3" xfId="16365" xr:uid="{311F766D-FE67-4901-9B26-08E44FF0473C}"/>
    <cellStyle name="Ukupni zbroj 4 2 2 3 2" xfId="24420" xr:uid="{EB9E1826-5809-4922-8F1E-4AFF710DAABE}"/>
    <cellStyle name="Ukupni zbroj 4 2 2 3 2 2" xfId="39608" xr:uid="{515DCCC9-4F04-49BB-936E-D3B0831C4DAF}"/>
    <cellStyle name="Ukupni zbroj 4 2 2 3 3" xfId="30574" xr:uid="{397BE046-08A7-4998-8786-7C0D6DE033D1}"/>
    <cellStyle name="Ukupni zbroj 4 2 2 4" xfId="16929" xr:uid="{B0E53B94-498A-4F89-AC76-900FABB49519}"/>
    <cellStyle name="Ukupni zbroj 4 2 2 4 2" xfId="24984" xr:uid="{881B87E6-D80D-4B3C-8074-37C89213A07D}"/>
    <cellStyle name="Ukupni zbroj 4 2 2 4 2 2" xfId="40172" xr:uid="{90D5C349-E767-4EEA-9861-62594449076D}"/>
    <cellStyle name="Ukupni zbroj 4 2 2 4 3" xfId="31138" xr:uid="{73156F0B-ACFA-46D0-8BA3-C50010CF6F95}"/>
    <cellStyle name="Ukupni zbroj 4 2 3" xfId="14532" xr:uid="{E8B57F37-BD93-44BE-A79D-F10FEB4AFE0C}"/>
    <cellStyle name="Ukupni zbroj 4 2 3 2" xfId="22619" xr:uid="{0456A951-16BB-4905-935B-EC43F75E0617}"/>
    <cellStyle name="Ukupni zbroj 4 2 3 2 2" xfId="37807" xr:uid="{F439E572-4434-445B-8C0F-0F49BE7A62E5}"/>
    <cellStyle name="Ukupni zbroj 4 2 3 3" xfId="28773" xr:uid="{71B0D21A-EA41-4854-AE96-9CA71E25980E}"/>
    <cellStyle name="Ukupni zbroj 4 2 4" xfId="12852" xr:uid="{6356F27E-56AC-4D6B-BBE7-AD95A03BAF8D}"/>
    <cellStyle name="Ukupni zbroj 4 2 4 2" xfId="21228" xr:uid="{7AD90555-EB83-4A5B-9725-BBE74A61C068}"/>
    <cellStyle name="Ukupni zbroj 4 2 4 2 2" xfId="36416" xr:uid="{04D8F8CC-1550-4DC8-9D48-FB71554986BA}"/>
    <cellStyle name="Ukupni zbroj 4 2 4 3" xfId="27382" xr:uid="{A3A24924-931E-4D0C-AD91-B86DF13739B1}"/>
    <cellStyle name="Ukupni zbroj 4 2 5" xfId="11052" xr:uid="{FE24A12E-1296-451C-96DB-DF02A5817EE0}"/>
    <cellStyle name="Ukupni zbroj 4 2 5 2" xfId="19602" xr:uid="{32B6ADB2-CCCE-43C9-8A6E-F612AF5F2076}"/>
    <cellStyle name="Ukupni zbroj 4 2 5 2 2" xfId="34807" xr:uid="{866A2B57-8837-4077-A553-82D0198A8456}"/>
    <cellStyle name="Ukupni zbroj 4 2 5 3" xfId="25850" xr:uid="{5B717E18-96FA-4B64-A163-7305BA6F2F4A}"/>
    <cellStyle name="Ukupni zbroj 4 20" xfId="46637" xr:uid="{54A7A183-2FD2-41F1-A8B5-38C3097EF410}"/>
    <cellStyle name="Ukupni zbroj 4 21" xfId="48084" xr:uid="{24D8FACD-018D-4BA9-834D-4AC9F79FFF1A}"/>
    <cellStyle name="Ukupni zbroj 4 22" xfId="46558" xr:uid="{AAE15591-7ACB-4E9D-A3D6-D50DD5CBBAD9}"/>
    <cellStyle name="Ukupni zbroj 4 23" xfId="48933" xr:uid="{B57D7353-5948-4588-AFCF-962BEB0344D1}"/>
    <cellStyle name="Ukupni zbroj 4 24" xfId="49614" xr:uid="{420D64A9-39E5-4119-9530-D2738CD6207C}"/>
    <cellStyle name="Ukupni zbroj 4 25" xfId="48638" xr:uid="{E53E69F6-E19E-460F-B544-D04E665C8F8E}"/>
    <cellStyle name="Ukupni zbroj 4 26" xfId="50598" xr:uid="{FB34937B-9383-447B-950E-555FE9B729DC}"/>
    <cellStyle name="Ukupni zbroj 4 27" xfId="51163" xr:uid="{621E837A-FAB0-44FE-9EC9-843E02705DC2}"/>
    <cellStyle name="Ukupni zbroj 4 28" xfId="50761" xr:uid="{F7E08643-5B7D-4054-BA14-DFC9893346A6}"/>
    <cellStyle name="Ukupni zbroj 4 29" xfId="51816" xr:uid="{F91BA0EF-A77C-42CE-8E44-31796C2A2DDF}"/>
    <cellStyle name="Ukupni zbroj 4 3" xfId="9337" xr:uid="{CA69BF5D-B99F-429E-B50D-E44D833258FA}"/>
    <cellStyle name="Ukupni zbroj 4 3 2" xfId="10354" xr:uid="{45066B7E-BE50-4231-8517-8D817DE04B84}"/>
    <cellStyle name="Ukupni zbroj 4 3 2 2" xfId="15264" xr:uid="{188F87B3-B89A-4E9B-B0DE-93A0685AD4D3}"/>
    <cellStyle name="Ukupni zbroj 4 3 2 2 2" xfId="23351" xr:uid="{FC6DFD74-FEB3-4266-9AB1-F57A0E7314AF}"/>
    <cellStyle name="Ukupni zbroj 4 3 2 2 2 2" xfId="38539" xr:uid="{D0CDC86F-2EF0-4CE0-9581-9837F0430D0A}"/>
    <cellStyle name="Ukupni zbroj 4 3 2 2 3" xfId="29505" xr:uid="{765EAFF3-7670-478C-9C1F-8277FE4608F5}"/>
    <cellStyle name="Ukupni zbroj 4 3 2 3" xfId="13800" xr:uid="{4E0DFCCC-21FF-4CFE-B589-9ACEF58F59CB}"/>
    <cellStyle name="Ukupni zbroj 4 3 2 3 2" xfId="21911" xr:uid="{7116715E-77EB-413C-A635-3FFCDC9CC723}"/>
    <cellStyle name="Ukupni zbroj 4 3 2 3 2 2" xfId="37099" xr:uid="{6F5462E0-64A0-41BE-95FE-E69DDF7DCAE7}"/>
    <cellStyle name="Ukupni zbroj 4 3 2 3 3" xfId="28065" xr:uid="{C7DEE413-A486-4412-9627-94FEEEC4C2B2}"/>
    <cellStyle name="Ukupni zbroj 4 3 2 4" xfId="16915" xr:uid="{2C67B966-2281-4E86-BA23-C51A091DBDE9}"/>
    <cellStyle name="Ukupni zbroj 4 3 2 4 2" xfId="24970" xr:uid="{ED43FA7D-EF3E-4CFC-9098-86171B08CB34}"/>
    <cellStyle name="Ukupni zbroj 4 3 2 4 2 2" xfId="40158" xr:uid="{A8352EAE-1760-4437-8B6E-70B739659E22}"/>
    <cellStyle name="Ukupni zbroj 4 3 2 4 3" xfId="31124" xr:uid="{8F3EA668-8487-4B91-AFF3-2FA77083586C}"/>
    <cellStyle name="Ukupni zbroj 4 3 3" xfId="14509" xr:uid="{77BF0D77-39C3-4A6A-BC04-802958EF4439}"/>
    <cellStyle name="Ukupni zbroj 4 3 3 2" xfId="22596" xr:uid="{E7C98579-9855-4F14-A20A-742D91E07140}"/>
    <cellStyle name="Ukupni zbroj 4 3 3 2 2" xfId="37784" xr:uid="{C6861B38-0AEE-42EE-8408-8196CF3BBD5E}"/>
    <cellStyle name="Ukupni zbroj 4 3 3 3" xfId="28750" xr:uid="{731AC87F-192E-4DF2-B07B-BF601BA8172B}"/>
    <cellStyle name="Ukupni zbroj 4 3 4" xfId="13579" xr:uid="{05E9E852-FE54-4692-84E8-16B2E12F8716}"/>
    <cellStyle name="Ukupni zbroj 4 3 4 2" xfId="21715" xr:uid="{EF027141-4567-4916-A189-A2CEFA34F9AC}"/>
    <cellStyle name="Ukupni zbroj 4 3 4 2 2" xfId="36903" xr:uid="{403505E7-CA50-4C4F-B94C-1461882E4F8E}"/>
    <cellStyle name="Ukupni zbroj 4 3 4 3" xfId="27869" xr:uid="{B5652978-09D3-413A-AB9C-16BA3FD39FBE}"/>
    <cellStyle name="Ukupni zbroj 4 3 5" xfId="15371" xr:uid="{95C08EB4-676D-493E-BD79-0508EEFD978E}"/>
    <cellStyle name="Ukupni zbroj 4 3 5 2" xfId="23458" xr:uid="{2C9A1DF7-5B27-4FBB-87AD-67D3413E3312}"/>
    <cellStyle name="Ukupni zbroj 4 3 5 2 2" xfId="38646" xr:uid="{A8F61BDB-FA2C-485F-8A0C-568BD5996F59}"/>
    <cellStyle name="Ukupni zbroj 4 3 5 3" xfId="29612" xr:uid="{456D8B01-B3D0-4C1C-8EF0-ABE45D97541E}"/>
    <cellStyle name="Ukupni zbroj 4 30" xfId="52493" xr:uid="{E1C83683-AFC4-4FCC-BDEC-975FE67DDC10}"/>
    <cellStyle name="Ukupni zbroj 4 4" xfId="9458" xr:uid="{CF2BC361-8AAE-4733-B6A6-887A57DC3867}"/>
    <cellStyle name="Ukupni zbroj 4 4 2" xfId="14603" xr:uid="{1E94EEF3-8973-4609-A60A-4C3C6A576584}"/>
    <cellStyle name="Ukupni zbroj 4 4 2 2" xfId="22690" xr:uid="{34185ADB-7598-4771-BE97-D984D4EDEF23}"/>
    <cellStyle name="Ukupni zbroj 4 4 2 2 2" xfId="37878" xr:uid="{D7A955D6-416E-4768-84C1-470CBA44E4D0}"/>
    <cellStyle name="Ukupni zbroj 4 4 2 3" xfId="28844" xr:uid="{F9F8A979-19DB-4E2A-9271-1036B6858A7C}"/>
    <cellStyle name="Ukupni zbroj 4 4 3" xfId="15577" xr:uid="{055FAF89-AD5A-49DA-9803-815B98CDE0F9}"/>
    <cellStyle name="Ukupni zbroj 4 4 3 2" xfId="23632" xr:uid="{35CF951D-318B-4FD3-BE9A-38BDB8D55B8B}"/>
    <cellStyle name="Ukupni zbroj 4 4 3 2 2" xfId="38820" xr:uid="{C1305662-39A9-424E-B9A9-1FA73F8C8C35}"/>
    <cellStyle name="Ukupni zbroj 4 4 3 3" xfId="29786" xr:uid="{60206BC2-E866-4CA9-ADB0-8605F68C03DD}"/>
    <cellStyle name="Ukupni zbroj 4 4 4" xfId="10552" xr:uid="{8871DE11-A059-4288-B7D9-1CC9AD8D0B2F}"/>
    <cellStyle name="Ukupni zbroj 4 4 4 2" xfId="19102" xr:uid="{A711989D-902B-4EC1-9032-DD24099F574D}"/>
    <cellStyle name="Ukupni zbroj 4 4 4 2 2" xfId="34307" xr:uid="{C2AC8605-389E-4A17-996F-E9C9465BC7F1}"/>
    <cellStyle name="Ukupni zbroj 4 4 4 3" xfId="25350" xr:uid="{7D98DC88-BA89-455B-91C9-4A8C751750BE}"/>
    <cellStyle name="Ukupni zbroj 4 5" xfId="11304" xr:uid="{66A02369-7F67-45B1-8F34-D1E6A0FD2344}"/>
    <cellStyle name="Ukupni zbroj 4 5 2" xfId="19854" xr:uid="{C8DBC686-F0CC-4FB0-8166-7D94396126F5}"/>
    <cellStyle name="Ukupni zbroj 4 5 2 2" xfId="35059" xr:uid="{49B99F43-EF86-446E-B957-8A022E055714}"/>
    <cellStyle name="Ukupni zbroj 4 5 3" xfId="26102" xr:uid="{1F71D167-F2EC-44E3-B7F3-555F98CF5F1A}"/>
    <cellStyle name="Ukupni zbroj 4 6" xfId="16187" xr:uid="{A02063FE-377C-44B9-84CB-F1A9C6B878DC}"/>
    <cellStyle name="Ukupni zbroj 4 6 2" xfId="24242" xr:uid="{DFF289C0-61C6-4BAC-A246-B7309B485B83}"/>
    <cellStyle name="Ukupni zbroj 4 6 2 2" xfId="39430" xr:uid="{0ED7E6F1-DE0D-4B76-B866-85F694DD9D82}"/>
    <cellStyle name="Ukupni zbroj 4 6 3" xfId="30396" xr:uid="{26C41F0D-E9FE-41E1-973D-36498CD99ABB}"/>
    <cellStyle name="Ukupni zbroj 4 7" xfId="15398" xr:uid="{E48887E0-2B4E-4F8E-840A-423DDD65CEEC}"/>
    <cellStyle name="Ukupni zbroj 4 7 2" xfId="23485" xr:uid="{C485A8FC-5623-4F15-99DE-4FD8042A6436}"/>
    <cellStyle name="Ukupni zbroj 4 7 2 2" xfId="38673" xr:uid="{B65B8FB9-055D-4A5B-8C95-D4BE2C5584E1}"/>
    <cellStyle name="Ukupni zbroj 4 7 3" xfId="29639" xr:uid="{9C8CE3B0-0DEF-4792-809D-E7E652DF6A63}"/>
    <cellStyle name="Ukupni zbroj 4 8" xfId="11396" xr:uid="{9FD1A9CB-5979-44EA-8F73-CD273A5BAE8C}"/>
    <cellStyle name="Ukupni zbroj 4 8 2" xfId="19941" xr:uid="{152EBF53-910C-44D3-B2B7-8BDB0C5C86D9}"/>
    <cellStyle name="Ukupni zbroj 4 8 2 2" xfId="35146" xr:uid="{63E9823A-0D92-470A-9E46-11C0199442EB}"/>
    <cellStyle name="Ukupni zbroj 4 8 3" xfId="26189" xr:uid="{CC55691D-1283-4B8B-8764-580DBAFEFBB4}"/>
    <cellStyle name="Ukupni zbroj 4 9" xfId="42104" xr:uid="{DA198ADE-DAA9-4ED8-9472-1CD74B4282D8}"/>
    <cellStyle name="Ukupni zbroj 5" xfId="9176" xr:uid="{46899B53-DF09-4E67-83F1-5124CDC29D0D}"/>
    <cellStyle name="Ukupni zbroj 5 2" xfId="10200" xr:uid="{5F36DDDE-6C38-4A5F-BBEA-CF1DC6692FE6}"/>
    <cellStyle name="Ukupni zbroj 5 2 2" xfId="15149" xr:uid="{A050425C-4B52-4089-BF07-ACAE4A02639F}"/>
    <cellStyle name="Ukupni zbroj 5 2 2 2" xfId="23236" xr:uid="{4AC579AC-DC05-4818-9C13-8E63CBE40665}"/>
    <cellStyle name="Ukupni zbroj 5 2 2 2 2" xfId="38424" xr:uid="{10C8169B-8EA1-4BF3-91B8-B2B08498E242}"/>
    <cellStyle name="Ukupni zbroj 5 2 2 3" xfId="29390" xr:uid="{D03B87E6-70CD-4749-82CB-86B27693C839}"/>
    <cellStyle name="Ukupni zbroj 5 2 3" xfId="13962" xr:uid="{EDB78D4A-4B08-4CD2-9CBD-BD399701699A}"/>
    <cellStyle name="Ukupni zbroj 5 2 3 2" xfId="22057" xr:uid="{FB511D95-BA5C-4D20-BE36-A9DD6FC2C0A5}"/>
    <cellStyle name="Ukupni zbroj 5 2 3 2 2" xfId="37245" xr:uid="{C56866CE-228A-409D-8EB6-ABE6B8E41B31}"/>
    <cellStyle name="Ukupni zbroj 5 2 3 3" xfId="28211" xr:uid="{AB5FC814-1CD9-4788-9EE8-D97AFAC44291}"/>
    <cellStyle name="Ukupni zbroj 5 2 4" xfId="16893" xr:uid="{276DF30F-D801-44BD-B09A-7062650AE0F0}"/>
    <cellStyle name="Ukupni zbroj 5 2 4 2" xfId="24948" xr:uid="{419618EC-8F5E-49C1-ABB9-AF63DC90E330}"/>
    <cellStyle name="Ukupni zbroj 5 2 4 2 2" xfId="40136" xr:uid="{B2506A69-8BFB-47E3-A21E-BAE320F62CA4}"/>
    <cellStyle name="Ukupni zbroj 5 2 4 3" xfId="31102" xr:uid="{18596911-CBA8-4B53-9A00-76C0675F3D69}"/>
    <cellStyle name="Ukupni zbroj 5 3" xfId="14397" xr:uid="{7534BA39-B944-4C05-A07D-884B7AF219AF}"/>
    <cellStyle name="Ukupni zbroj 5 3 2" xfId="22484" xr:uid="{8D8B7A4C-F764-4933-80F3-D4C813E23AFB}"/>
    <cellStyle name="Ukupni zbroj 5 3 2 2" xfId="37672" xr:uid="{BEA36E98-4908-468C-9623-FE7B2068EBD1}"/>
    <cellStyle name="Ukupni zbroj 5 3 3" xfId="28638" xr:uid="{744C0899-CCD8-4ED5-A798-305725BB0E35}"/>
    <cellStyle name="Ukupni zbroj 5 4" xfId="11809" xr:uid="{3160B63F-0B35-48A9-903B-F7F35B15B16E}"/>
    <cellStyle name="Ukupni zbroj 5 4 2" xfId="20309" xr:uid="{9AA58E4F-A602-4177-B6C8-1F92CB378777}"/>
    <cellStyle name="Ukupni zbroj 5 4 2 2" xfId="35497" xr:uid="{67C2AC3D-44DF-423A-BC59-CB232EF45C8A}"/>
    <cellStyle name="Ukupni zbroj 5 4 3" xfId="26481" xr:uid="{8026515B-5431-4E87-B140-FE4A0328A7B1}"/>
    <cellStyle name="Ukupni zbroj 5 5" xfId="16283" xr:uid="{0E136B4D-18B3-468C-AEA1-396A3B0E783E}"/>
    <cellStyle name="Ukupni zbroj 5 5 2" xfId="24338" xr:uid="{B964C8D5-589B-4C89-A044-AC059663C997}"/>
    <cellStyle name="Ukupni zbroj 5 5 2 2" xfId="39526" xr:uid="{7F1EB449-FC7B-4B84-8C09-666CD3474A43}"/>
    <cellStyle name="Ukupni zbroj 5 5 3" xfId="30492" xr:uid="{656FF5E5-9023-40C3-B540-25B72EABFB56}"/>
    <cellStyle name="Ukupni zbroj 6" xfId="9351" xr:uid="{C2BB2CB4-B74F-4E73-BDCA-5268B9580976}"/>
    <cellStyle name="Ukupni zbroj 6 2" xfId="10368" xr:uid="{0805FDC4-1DC1-4ACB-B0FA-0C7FBD7C41CC}"/>
    <cellStyle name="Ukupni zbroj 6 2 2" xfId="15278" xr:uid="{97BEC056-77D5-4990-955E-313224A57FC2}"/>
    <cellStyle name="Ukupni zbroj 6 2 2 2" xfId="23365" xr:uid="{91CBAB9A-44BA-41BF-8BEB-B76D0B103402}"/>
    <cellStyle name="Ukupni zbroj 6 2 2 2 2" xfId="38553" xr:uid="{857498A4-89BF-4610-9B65-14C4FC334BF6}"/>
    <cellStyle name="Ukupni zbroj 6 2 2 3" xfId="29519" xr:uid="{085D2136-78F4-47C6-A3FF-0FA10F09EF8D}"/>
    <cellStyle name="Ukupni zbroj 6 2 3" xfId="15653" xr:uid="{AD7EC15B-F2C1-41C5-B85B-14688788AA92}"/>
    <cellStyle name="Ukupni zbroj 6 2 3 2" xfId="23708" xr:uid="{2F4D2016-3FC4-453A-BE12-4FA83B269A8B}"/>
    <cellStyle name="Ukupni zbroj 6 2 3 2 2" xfId="38896" xr:uid="{9A908136-72B7-477E-9F8E-BE4DA092AA04}"/>
    <cellStyle name="Ukupni zbroj 6 2 3 3" xfId="29862" xr:uid="{E7962BEF-F7F3-47C6-943B-43AC0E9A70F4}"/>
    <cellStyle name="Ukupni zbroj 6 2 4" xfId="16920" xr:uid="{76B751C7-92AE-45F5-BFA6-631D48249DA3}"/>
    <cellStyle name="Ukupni zbroj 6 2 4 2" xfId="24975" xr:uid="{A7EBB39E-74D0-43CF-B800-D9C9167A69F7}"/>
    <cellStyle name="Ukupni zbroj 6 2 4 2 2" xfId="40163" xr:uid="{71FF4E42-3791-4CE2-A67A-A5F3AD0CCF7F}"/>
    <cellStyle name="Ukupni zbroj 6 2 4 3" xfId="31129" xr:uid="{D1984103-FE04-4DA2-AE04-2DC0FF8E0660}"/>
    <cellStyle name="Ukupni zbroj 6 3" xfId="14523" xr:uid="{89FC92A0-5061-4F41-9EA4-B8C7302B242C}"/>
    <cellStyle name="Ukupni zbroj 6 3 2" xfId="22610" xr:uid="{084D0394-1017-46FC-AC0C-79AE2ED5DDFA}"/>
    <cellStyle name="Ukupni zbroj 6 3 2 2" xfId="37798" xr:uid="{D2BC64E2-CC31-4A78-AD30-9BFF0D071016}"/>
    <cellStyle name="Ukupni zbroj 6 3 3" xfId="28764" xr:uid="{E0C054E2-F15C-4AE9-8310-6368D570E8FD}"/>
    <cellStyle name="Ukupni zbroj 6 4" xfId="12789" xr:uid="{907A14CB-88CC-4CF3-847A-CF9C0C9701DE}"/>
    <cellStyle name="Ukupni zbroj 6 4 2" xfId="21173" xr:uid="{A7775EFF-1580-4928-A56C-BF0DE6ACD1F8}"/>
    <cellStyle name="Ukupni zbroj 6 4 2 2" xfId="36361" xr:uid="{6EE7CE54-DBC4-46F9-B494-AEFCFCF1B0B8}"/>
    <cellStyle name="Ukupni zbroj 6 4 3" xfId="27327" xr:uid="{1083D54C-C5AB-4B4F-BB40-CEA13A634AAE}"/>
    <cellStyle name="Ukupni zbroj 6 5" xfId="13757" xr:uid="{48EDDBD7-5A06-4E78-9309-DE315B1ABE2A}"/>
    <cellStyle name="Ukupni zbroj 6 5 2" xfId="21870" xr:uid="{1AE16F53-C238-489C-AC59-EEDD90D864D8}"/>
    <cellStyle name="Ukupni zbroj 6 5 2 2" xfId="37058" xr:uid="{0DB6B403-67EF-41D8-AFBE-79384765243F}"/>
    <cellStyle name="Ukupni zbroj 6 5 3" xfId="28024" xr:uid="{7A03AB3E-4930-4012-9E2F-3D8C5EB26618}"/>
    <cellStyle name="Ukupni zbroj 7" xfId="9328" xr:uid="{562F8333-017A-4541-A20E-C7725E8BFCD0}"/>
    <cellStyle name="Ukupni zbroj 7 2" xfId="10345" xr:uid="{FCE8CC6A-51E2-4AE0-99D2-4A69509F02A8}"/>
    <cellStyle name="Ukupni zbroj 7 2 2" xfId="15255" xr:uid="{AA2E93D3-445B-45C4-A54C-3E0DE03B0747}"/>
    <cellStyle name="Ukupni zbroj 7 2 2 2" xfId="23342" xr:uid="{18E88691-7B1F-44C8-BBBE-775C2E72A51D}"/>
    <cellStyle name="Ukupni zbroj 7 2 2 2 2" xfId="38530" xr:uid="{45D7110C-137B-4E4E-BA34-044C02C0D591}"/>
    <cellStyle name="Ukupni zbroj 7 2 2 3" xfId="29496" xr:uid="{8775137F-E713-42DB-9A07-C81333C1185D}"/>
    <cellStyle name="Ukupni zbroj 7 2 3" xfId="10569" xr:uid="{0A2EA67F-F174-4797-8CAC-A18871D20E66}"/>
    <cellStyle name="Ukupni zbroj 7 2 3 2" xfId="19119" xr:uid="{6F8C266E-270F-414E-87D6-540193B6236C}"/>
    <cellStyle name="Ukupni zbroj 7 2 3 2 2" xfId="34324" xr:uid="{71A96256-58A8-4B27-A6EF-9A65D5AF9012}"/>
    <cellStyle name="Ukupni zbroj 7 2 3 3" xfId="25367" xr:uid="{73334252-8DC8-4A29-AA7B-91C7984E7B96}"/>
    <cellStyle name="Ukupni zbroj 7 2 4" xfId="16906" xr:uid="{4F7C3D69-F97C-4AA4-AB34-88A4A77F7D58}"/>
    <cellStyle name="Ukupni zbroj 7 2 4 2" xfId="24961" xr:uid="{3F76FBD7-3C80-4AEF-ADF2-9F8076D575D3}"/>
    <cellStyle name="Ukupni zbroj 7 2 4 2 2" xfId="40149" xr:uid="{3635BACA-11E9-40F6-B322-6FD762593CE8}"/>
    <cellStyle name="Ukupni zbroj 7 2 4 3" xfId="31115" xr:uid="{A59A6385-490C-4FC5-BC06-C262DDADD1F0}"/>
    <cellStyle name="Ukupni zbroj 7 3" xfId="14500" xr:uid="{2C4B295B-5271-4ECB-ACDA-547998575A40}"/>
    <cellStyle name="Ukupni zbroj 7 3 2" xfId="22587" xr:uid="{2C173749-BA3F-4FDA-81C8-6DB16D1AB810}"/>
    <cellStyle name="Ukupni zbroj 7 3 2 2" xfId="37775" xr:uid="{C952F282-5E7C-4B5C-8AB3-747DB68844DA}"/>
    <cellStyle name="Ukupni zbroj 7 3 3" xfId="28741" xr:uid="{2FE58B18-EE88-4C5C-AAAD-03FC4A10E517}"/>
    <cellStyle name="Ukupni zbroj 7 4" xfId="16281" xr:uid="{11EBB893-5BD5-4772-A729-CE83AE57B876}"/>
    <cellStyle name="Ukupni zbroj 7 4 2" xfId="24336" xr:uid="{01F598FC-AFD0-4C61-89FB-2D0A78690FF4}"/>
    <cellStyle name="Ukupni zbroj 7 4 2 2" xfId="39524" xr:uid="{0DBABCCE-B301-43E5-8A13-7B869EB212D9}"/>
    <cellStyle name="Ukupni zbroj 7 4 3" xfId="30490" xr:uid="{A9467AAF-8699-4152-9675-03949477BFF0}"/>
    <cellStyle name="Ukupni zbroj 7 5" xfId="12772" xr:uid="{D0A8E0E7-A0B5-4E3C-B914-97FBE40B6F28}"/>
    <cellStyle name="Ukupni zbroj 7 5 2" xfId="21158" xr:uid="{DAB636AE-D9C9-40CA-98CF-E098B494C702}"/>
    <cellStyle name="Ukupni zbroj 7 5 2 2" xfId="36346" xr:uid="{9DD8BA28-7621-490E-971B-42610D3C7BD5}"/>
    <cellStyle name="Ukupni zbroj 7 5 3" xfId="27312" xr:uid="{561BD263-FC8E-4078-B605-86FD0C44F97B}"/>
    <cellStyle name="Ukupni zbroj 8" xfId="9449" xr:uid="{7BC59781-C249-4C35-8899-C2DE6BCB56AA}"/>
    <cellStyle name="Ukupni zbroj 8 2" xfId="14594" xr:uid="{010982EC-D831-46D7-A385-C80681B76F8A}"/>
    <cellStyle name="Ukupni zbroj 8 2 2" xfId="22681" xr:uid="{39C53AE9-B359-478F-8A9E-B3461B8CB6EE}"/>
    <cellStyle name="Ukupni zbroj 8 2 2 2" xfId="37869" xr:uid="{9F6215F6-58E5-4F5F-A0FC-A84F141CD5C5}"/>
    <cellStyle name="Ukupni zbroj 8 2 3" xfId="28835" xr:uid="{D2AEDB83-C31C-4F9B-84D7-BBE7A70D4BFF}"/>
    <cellStyle name="Ukupni zbroj 8 3" xfId="12116" xr:uid="{7AC78031-935F-4DA6-99BC-2FF24F80E908}"/>
    <cellStyle name="Ukupni zbroj 8 3 2" xfId="20577" xr:uid="{AD6ADD58-4B30-4935-B4B6-C47BECEA9DE9}"/>
    <cellStyle name="Ukupni zbroj 8 3 2 2" xfId="35765" xr:uid="{0D469910-CCFD-4F2A-8A8E-5A1FC27937C0}"/>
    <cellStyle name="Ukupni zbroj 8 3 3" xfId="26731" xr:uid="{403E62ED-5876-4EE4-A289-9405D616A7D6}"/>
    <cellStyle name="Ukupni zbroj 8 4" xfId="15299" xr:uid="{FA0BBE8C-8FA4-4B22-9242-10B25E0A6DEB}"/>
    <cellStyle name="Ukupni zbroj 8 4 2" xfId="23386" xr:uid="{FF5848BD-B384-4088-BFDC-7A60B69FCE2B}"/>
    <cellStyle name="Ukupni zbroj 8 4 2 2" xfId="38574" xr:uid="{5C1929A7-796C-4BE1-82C4-50F2530692EA}"/>
    <cellStyle name="Ukupni zbroj 8 4 3" xfId="29540" xr:uid="{21AF3F69-3657-488C-ADEC-475009B1934A}"/>
    <cellStyle name="Ukupni zbroj 9" xfId="10553" xr:uid="{CD02CAAB-4F7D-4641-ACA8-1F9D06CD76BF}"/>
    <cellStyle name="Ukupni zbroj 9 2" xfId="19103" xr:uid="{6EE3D2A5-2E14-44E0-93A5-0E54ABAB45B8}"/>
    <cellStyle name="Ukupni zbroj 9 2 2" xfId="34308" xr:uid="{1C1BE43A-3380-4D9C-84D2-05806F111ED6}"/>
    <cellStyle name="Ukupni zbroj 9 3" xfId="25351" xr:uid="{DFB90736-0934-485C-AB16-14361C2E0D38}"/>
    <cellStyle name="Undefiniert" xfId="8396" xr:uid="{5ED78049-3815-43B1-9B43-4FE07BF3B2D7}"/>
    <cellStyle name="Unos 10" xfId="12872" xr:uid="{9851997E-D5C3-4E41-968F-C5240D5B2BBE}"/>
    <cellStyle name="Unos 10 2" xfId="21246" xr:uid="{A9B9D2FC-E46A-4D22-BE27-CA9DFB291C1F}"/>
    <cellStyle name="Unos 10 2 2" xfId="36434" xr:uid="{A1013479-8020-4192-8BCC-C97F8626495C}"/>
    <cellStyle name="Unos 10 3" xfId="27400" xr:uid="{0404A60C-CDBC-45E3-8FDF-F6ACA75449C9}"/>
    <cellStyle name="Unos 11" xfId="14102" xr:uid="{F9CD4784-3A00-458F-827A-6EC38F241C5F}"/>
    <cellStyle name="Unos 11 2" xfId="22193" xr:uid="{F492E52D-1114-4E27-93E7-F24D1141D766}"/>
    <cellStyle name="Unos 11 2 2" xfId="37381" xr:uid="{B9ECAD32-385A-43FB-A0E3-1081F78B4186}"/>
    <cellStyle name="Unos 11 3" xfId="28347" xr:uid="{10F00C5B-06BC-4BD0-8A55-574C88B0B33B}"/>
    <cellStyle name="Unos 12" xfId="11567" xr:uid="{E15DC934-48F5-4BF3-AB3C-2ED4A96A534E}"/>
    <cellStyle name="Unos 12 2" xfId="20099" xr:uid="{D064861E-DAFA-4EB6-A49B-C11FAF57A1B0}"/>
    <cellStyle name="Unos 12 2 2" xfId="35294" xr:uid="{6F773527-5E2E-40BE-A9F3-E267E78FB5EE}"/>
    <cellStyle name="Unos 12 3" xfId="26308" xr:uid="{0A267A16-923A-4004-A47A-8AF93EAD18C8}"/>
    <cellStyle name="Unos 13" xfId="31691" xr:uid="{4567A3B7-AFF9-4DC9-81B4-B2DD2F8CDFA6}"/>
    <cellStyle name="Unos 14" xfId="41375" xr:uid="{775B4A06-B227-47FC-A82C-9B7A9CFEEE48}"/>
    <cellStyle name="Unos 15" xfId="44114" xr:uid="{E0C0B0DA-B2CA-4125-A4EF-5211176DD0AC}"/>
    <cellStyle name="Unos 16" xfId="44254" xr:uid="{CCFF1300-AD85-4B04-B203-364DE9C83242}"/>
    <cellStyle name="Unos 17" xfId="44493" xr:uid="{C5B9F8C7-A32D-45D9-BAC2-746FDE7B0623}"/>
    <cellStyle name="Unos 18" xfId="44695" xr:uid="{68BD349B-5F67-4798-A758-E80EA9185681}"/>
    <cellStyle name="Unos 19" xfId="44896" xr:uid="{D7181105-9A9E-4992-BA00-99AB350F40F0}"/>
    <cellStyle name="Unos 2" xfId="8398" xr:uid="{C51813F5-DE37-402F-93D4-B6AD420DB19E}"/>
    <cellStyle name="Unos 2 10" xfId="9188" xr:uid="{0D70FC36-A3E9-4B4E-B0C4-0C157EB4A4AA}"/>
    <cellStyle name="Unos 2 10 2" xfId="10209" xr:uid="{09F6BB63-6654-44C0-93AE-E3D2A34E2EDE}"/>
    <cellStyle name="Unos 2 10 2 2" xfId="15157" xr:uid="{2C86DAE2-CB65-40C0-8BAF-F7BAA3097D3E}"/>
    <cellStyle name="Unos 2 10 2 2 2" xfId="23244" xr:uid="{61538BB9-C9C1-49C1-95C5-C1110658E27D}"/>
    <cellStyle name="Unos 2 10 2 2 2 2" xfId="38432" xr:uid="{1E4C815A-476E-45AD-BA79-25156B4B658C}"/>
    <cellStyle name="Unos 2 10 2 2 3" xfId="29398" xr:uid="{B990525C-4BD3-4CCD-9DA7-2B5C0ACA9024}"/>
    <cellStyle name="Unos 2 10 2 3" xfId="11703" xr:uid="{C9FCAA4C-2F2A-4CF0-88B3-EBAF6DD18BA2}"/>
    <cellStyle name="Unos 2 10 2 3 2" xfId="20221" xr:uid="{96990AC2-9316-4331-9528-65C12440EDF9}"/>
    <cellStyle name="Unos 2 10 2 3 2 2" xfId="35409" xr:uid="{3FA1CDAD-1A48-401A-8D55-90C7F961B135}"/>
    <cellStyle name="Unos 2 10 2 3 3" xfId="26403" xr:uid="{E5C6709D-5140-4C0F-A5FE-0CA14C704620}"/>
    <cellStyle name="Unos 2 10 2 4" xfId="16956" xr:uid="{633B0902-7AA6-442D-8E84-93ECD13003D7}"/>
    <cellStyle name="Unos 2 10 2 4 2" xfId="25011" xr:uid="{84D129E9-6AA2-42A6-8848-65F89415A04A}"/>
    <cellStyle name="Unos 2 10 2 4 2 2" xfId="40199" xr:uid="{F13597BA-E639-40AC-B1AD-D518D67E7C11}"/>
    <cellStyle name="Unos 2 10 2 4 3" xfId="31165" xr:uid="{E1FC0B5B-A330-4FBA-88EA-C2FFDCE10B55}"/>
    <cellStyle name="Unos 2 10 2 5" xfId="17163" xr:uid="{38CBE2D2-7365-4F1A-A1AF-D589DC6A940F}"/>
    <cellStyle name="Unos 2 10 2 5 2" xfId="32583" xr:uid="{3F585DF9-C989-4C2C-8057-B21D21147EDF}"/>
    <cellStyle name="Unos 2 10 3" xfId="14406" xr:uid="{4A15CE53-38D7-4957-839F-4F8DC5D4C293}"/>
    <cellStyle name="Unos 2 10 3 2" xfId="22493" xr:uid="{34B9B244-1C0E-42A2-A691-637E6F4C1CD8}"/>
    <cellStyle name="Unos 2 10 3 2 2" xfId="37681" xr:uid="{AEA3238B-7071-458D-8554-284C9A414F39}"/>
    <cellStyle name="Unos 2 10 3 3" xfId="28647" xr:uid="{B8375309-DBD4-4147-9005-58F8FE145B72}"/>
    <cellStyle name="Unos 2 10 4" xfId="10796" xr:uid="{32771531-47E0-402A-9258-251A2C53B2E7}"/>
    <cellStyle name="Unos 2 10 4 2" xfId="19346" xr:uid="{D23B9FA8-1CB2-46EC-96E6-C507B500ED65}"/>
    <cellStyle name="Unos 2 10 4 2 2" xfId="34551" xr:uid="{56DF473E-DDBB-4347-AEFC-59186C4D4694}"/>
    <cellStyle name="Unos 2 10 4 3" xfId="25594" xr:uid="{F467BD0E-BA42-4A4C-B87D-9D464B1327D6}"/>
    <cellStyle name="Unos 2 10 5" xfId="13279" xr:uid="{39EBBC88-B553-4D39-98AA-9DC9A119D314}"/>
    <cellStyle name="Unos 2 10 5 2" xfId="21545" xr:uid="{B1AC09DD-9A97-4773-8542-70946A2BE586}"/>
    <cellStyle name="Unos 2 10 5 2 2" xfId="36733" xr:uid="{DCAD5CD5-5728-42A5-9B21-BE4E95AD61C2}"/>
    <cellStyle name="Unos 2 10 5 3" xfId="27699" xr:uid="{F306124E-3A5C-43F7-B500-7D32A2827657}"/>
    <cellStyle name="Unos 2 10 6" xfId="18412" xr:uid="{3802E4DB-C67E-486B-B0AA-1D6C7C338DB7}"/>
    <cellStyle name="Unos 2 10 6 2" xfId="33617" xr:uid="{22E32C33-0E74-4D5A-BCBF-9611FA50AE71}"/>
    <cellStyle name="Unos 2 11" xfId="9362" xr:uid="{96C1E99D-0CAA-48E7-BB1E-CDD20FA5F1E5}"/>
    <cellStyle name="Unos 2 11 2" xfId="10379" xr:uid="{FE51510D-0DD4-40D8-AACA-D79B6B0CEF34}"/>
    <cellStyle name="Unos 2 11 2 2" xfId="15289" xr:uid="{737092FF-078C-437A-9073-B6E1042FB6D1}"/>
    <cellStyle name="Unos 2 11 2 2 2" xfId="23376" xr:uid="{EE9D5505-E489-44D8-A318-6DBDDF9F649A}"/>
    <cellStyle name="Unos 2 11 2 2 2 2" xfId="38564" xr:uid="{BD7F6061-26DC-4154-AD69-B6AE58D9A9D5}"/>
    <cellStyle name="Unos 2 11 2 2 3" xfId="29530" xr:uid="{581C9C46-741C-4108-B8C5-C7E713553211}"/>
    <cellStyle name="Unos 2 11 2 3" xfId="15366" xr:uid="{716EBEE6-C6C9-4D01-AB2F-02796B015CB6}"/>
    <cellStyle name="Unos 2 11 2 3 2" xfId="23453" xr:uid="{505C337F-C5E7-430D-8AD8-ED2EEB4AE483}"/>
    <cellStyle name="Unos 2 11 2 3 2 2" xfId="38641" xr:uid="{E159A80B-0853-41C0-A566-8D90CD44EB5E}"/>
    <cellStyle name="Unos 2 11 2 3 3" xfId="29607" xr:uid="{13341FCB-9765-4D80-939F-E7C56AD37909}"/>
    <cellStyle name="Unos 2 11 2 4" xfId="17054" xr:uid="{F979FA4A-82DA-465B-B1D1-AB8691A83F18}"/>
    <cellStyle name="Unos 2 11 2 4 2" xfId="25109" xr:uid="{A59A9C93-C9CD-41C5-B78A-BE55B665501B}"/>
    <cellStyle name="Unos 2 11 2 4 2 2" xfId="40297" xr:uid="{E8B998E9-FB4E-45DF-8D19-8B500DCC0981}"/>
    <cellStyle name="Unos 2 11 2 4 3" xfId="31263" xr:uid="{1F9B113D-8D44-4032-B095-AC9F0B1A9F32}"/>
    <cellStyle name="Unos 2 11 2 5" xfId="25177" xr:uid="{E395DB9E-38FF-4E0D-9512-0E0763DF4046}"/>
    <cellStyle name="Unos 2 11 2 5 2" xfId="40365" xr:uid="{9188AC0A-42FB-466C-9080-DEAA37EC8F56}"/>
    <cellStyle name="Unos 2 11 3" xfId="14534" xr:uid="{0B09FC0C-EDCC-49A6-BD79-CFA946021303}"/>
    <cellStyle name="Unos 2 11 3 2" xfId="22621" xr:uid="{D123B410-8D17-4898-A7C4-F81305F80222}"/>
    <cellStyle name="Unos 2 11 3 2 2" xfId="37809" xr:uid="{E3E4AC45-8F37-47DC-A12E-30F33C7FD0C3}"/>
    <cellStyle name="Unos 2 11 3 3" xfId="28775" xr:uid="{0BE92D23-648A-427B-80EC-D7F791C895F0}"/>
    <cellStyle name="Unos 2 11 4" xfId="13091" xr:uid="{FA686F37-CAA1-43CA-B457-1F4030BF5D5E}"/>
    <cellStyle name="Unos 2 11 4 2" xfId="21419" xr:uid="{A5715B11-BE55-4782-8B75-795112EFECD0}"/>
    <cellStyle name="Unos 2 11 4 2 2" xfId="36607" xr:uid="{6B9C897E-C5E2-49D8-9B6D-5694EF273D2F}"/>
    <cellStyle name="Unos 2 11 4 3" xfId="27573" xr:uid="{1385F27D-76D5-469C-A74A-8C4778E2FD35}"/>
    <cellStyle name="Unos 2 11 5" xfId="15373" xr:uid="{2B3E4674-F029-4DCE-A0CB-EB635D5C13C3}"/>
    <cellStyle name="Unos 2 11 5 2" xfId="23460" xr:uid="{B6CD9767-4BD7-4D71-905A-4EAC9C81F846}"/>
    <cellStyle name="Unos 2 11 5 2 2" xfId="38648" xr:uid="{16959FBE-CAC2-42C2-B8A8-A565363BA2CF}"/>
    <cellStyle name="Unos 2 11 5 3" xfId="29614" xr:uid="{676CF49B-1FAC-468B-87FE-A2A9B3D000AD}"/>
    <cellStyle name="Unos 2 11 6" xfId="17742" xr:uid="{9CE03A73-17B6-4CFA-9EEC-8801670764E3}"/>
    <cellStyle name="Unos 2 11 6 2" xfId="32953" xr:uid="{E57048C3-B7F4-44A6-AF14-F9055A8D7D89}"/>
    <cellStyle name="Unos 2 12" xfId="9339" xr:uid="{61150962-CC7D-4531-B8FA-D075C9BDFBE4}"/>
    <cellStyle name="Unos 2 12 2" xfId="10356" xr:uid="{4B3A6790-A5F5-4E0F-9394-6D6D20843C5E}"/>
    <cellStyle name="Unos 2 12 2 2" xfId="15266" xr:uid="{A667FDCD-86A2-4384-BEE7-E1D7A29D2C7B}"/>
    <cellStyle name="Unos 2 12 2 2 2" xfId="23353" xr:uid="{C412AD38-F40A-444F-A66C-8EE044D4E961}"/>
    <cellStyle name="Unos 2 12 2 2 2 2" xfId="38541" xr:uid="{CF8B5F33-7683-445E-AC7E-4FACCE4A17FD}"/>
    <cellStyle name="Unos 2 12 2 2 3" xfId="29507" xr:uid="{F9D009B2-4650-4BA8-90DA-E2B10D060BF0}"/>
    <cellStyle name="Unos 2 12 2 3" xfId="13550" xr:uid="{2D633F89-5733-4453-A50B-7397020D1377}"/>
    <cellStyle name="Unos 2 12 2 3 2" xfId="21694" xr:uid="{B58708F6-8E26-4F58-89C8-8041FCC2FC95}"/>
    <cellStyle name="Unos 2 12 2 3 2 2" xfId="36882" xr:uid="{BEC07D45-300A-4885-B0D0-99C494013BCC}"/>
    <cellStyle name="Unos 2 12 2 3 3" xfId="27848" xr:uid="{64401902-F7CC-4FF1-A610-A5B150C6DF25}"/>
    <cellStyle name="Unos 2 12 2 4" xfId="17044" xr:uid="{428F230A-B53F-4D22-950A-BB72CBF01ADB}"/>
    <cellStyle name="Unos 2 12 2 4 2" xfId="25099" xr:uid="{4AEC3459-D883-45EE-A333-C3EBEEBDC2D0}"/>
    <cellStyle name="Unos 2 12 2 4 2 2" xfId="40287" xr:uid="{87F7CACD-CE44-4714-8A89-44D2738C43D0}"/>
    <cellStyle name="Unos 2 12 2 4 3" xfId="31253" xr:uid="{E7FFE33F-E933-4832-B344-C99FD013D04E}"/>
    <cellStyle name="Unos 2 12 2 5" xfId="25167" xr:uid="{84112C5D-ADAF-48D2-B9AF-57DF8AAD69A9}"/>
    <cellStyle name="Unos 2 12 2 5 2" xfId="40355" xr:uid="{F32FAFA0-F4B3-4576-9FA5-48A0A7B68BA3}"/>
    <cellStyle name="Unos 2 12 3" xfId="14511" xr:uid="{6D633E68-4155-4D71-AE15-DBBAFF57AA9C}"/>
    <cellStyle name="Unos 2 12 3 2" xfId="22598" xr:uid="{A75BDD33-23E7-4551-8411-9B51423B23EB}"/>
    <cellStyle name="Unos 2 12 3 2 2" xfId="37786" xr:uid="{C21A73D5-268B-4EC1-ADB6-0A6DA3CA39CD}"/>
    <cellStyle name="Unos 2 12 3 3" xfId="28752" xr:uid="{368AB751-4DB6-4A4D-995E-0D7F8790C746}"/>
    <cellStyle name="Unos 2 12 4" xfId="14756" xr:uid="{73D43AFC-8692-4DBE-B794-8110C2995116}"/>
    <cellStyle name="Unos 2 12 4 2" xfId="22843" xr:uid="{9C7EADF5-2D54-45FF-855A-1A5786A0F0D4}"/>
    <cellStyle name="Unos 2 12 4 2 2" xfId="38031" xr:uid="{1C9BD31D-17C8-4E78-BF3F-39EB64F0E7BF}"/>
    <cellStyle name="Unos 2 12 4 3" xfId="28997" xr:uid="{CB17F7C5-BB52-4933-8D5B-3AD1F78EC079}"/>
    <cellStyle name="Unos 2 12 5" xfId="11259" xr:uid="{3917EF5B-CAF3-4C2D-94FE-7E143285EE9C}"/>
    <cellStyle name="Unos 2 12 5 2" xfId="19809" xr:uid="{E9E933AB-AF35-4CA4-B9B9-A2D451B74CA7}"/>
    <cellStyle name="Unos 2 12 5 2 2" xfId="35014" xr:uid="{0AF55D56-733F-4E93-9EB5-6006E48C9352}"/>
    <cellStyle name="Unos 2 12 5 3" xfId="26057" xr:uid="{E54FC034-437D-4D76-A617-8F4BB833DF6C}"/>
    <cellStyle name="Unos 2 12 6" xfId="18411" xr:uid="{9FFED1FB-B9FC-4E08-ADB8-B069B7CB6323}"/>
    <cellStyle name="Unos 2 12 6 2" xfId="33616" xr:uid="{5DF307C8-EC71-46C0-BD80-C3197FAF8789}"/>
    <cellStyle name="Unos 2 13" xfId="9460" xr:uid="{1911258B-022E-43BB-85D7-488226914C56}"/>
    <cellStyle name="Unos 2 13 2" xfId="14605" xr:uid="{EC2EBB2D-E941-4C0E-A762-383FF76AC137}"/>
    <cellStyle name="Unos 2 13 2 2" xfId="22692" xr:uid="{ABE87921-7771-4AED-AA81-7C761472B7A7}"/>
    <cellStyle name="Unos 2 13 2 2 2" xfId="37880" xr:uid="{A4FD64F2-1C29-4B79-B972-AFC670343A35}"/>
    <cellStyle name="Unos 2 13 2 3" xfId="28846" xr:uid="{5D6F0320-129B-4F92-9808-13502738A09E}"/>
    <cellStyle name="Unos 2 13 3" xfId="11562" xr:uid="{1FCB5EB9-8193-4450-B0B4-3A2262ED98AE}"/>
    <cellStyle name="Unos 2 13 3 2" xfId="20096" xr:uid="{B190FAFE-4619-4945-B981-305E38CD88F4}"/>
    <cellStyle name="Unos 2 13 3 2 2" xfId="35291" xr:uid="{3DA0E810-5098-47D5-83B5-AA789616B88B}"/>
    <cellStyle name="Unos 2 13 3 3" xfId="26307" xr:uid="{F457A199-B2AA-4944-B569-F6495628DADB}"/>
    <cellStyle name="Unos 2 13 4" xfId="12581" xr:uid="{291188E1-BF93-4699-930D-F19BF3FB03C1}"/>
    <cellStyle name="Unos 2 13 4 2" xfId="20978" xr:uid="{12E2E432-FBAC-47C4-B25A-5E78BB91E53E}"/>
    <cellStyle name="Unos 2 13 4 2 2" xfId="36166" xr:uid="{548652EE-8EEA-4266-874F-64ADE949528A}"/>
    <cellStyle name="Unos 2 13 4 3" xfId="27132" xr:uid="{5C0EEAD7-1DCB-4720-BF97-A23646872D8F}"/>
    <cellStyle name="Unos 2 13 5" xfId="17700" xr:uid="{6DF2E567-88F6-478B-9E27-1EB88C3EA7DF}"/>
    <cellStyle name="Unos 2 13 5 2" xfId="32911" xr:uid="{A8CBCEE3-5AAC-4FA1-A15D-017EAD7854E1}"/>
    <cellStyle name="Unos 2 14" xfId="13940" xr:uid="{11AD3915-F157-414F-B01A-F4EECE5A6040}"/>
    <cellStyle name="Unos 2 15" xfId="10556" xr:uid="{CD469413-2583-4F39-AB55-5395E0178128}"/>
    <cellStyle name="Unos 2 15 2" xfId="19106" xr:uid="{8541C420-262F-40D5-A896-BECEBCFAE387}"/>
    <cellStyle name="Unos 2 15 2 2" xfId="34311" xr:uid="{77ECCBD9-89C3-48AB-B11A-9B81F50960D8}"/>
    <cellStyle name="Unos 2 15 3" xfId="25354" xr:uid="{74A863B0-69B2-46C3-B7CA-D51D4615C205}"/>
    <cellStyle name="Unos 2 16" xfId="16207" xr:uid="{F4D2B571-163A-4742-90F8-5B0E94A87BB7}"/>
    <cellStyle name="Unos 2 16 2" xfId="24262" xr:uid="{73B33FF4-B31C-4E3E-BA62-5F3C84E29FF3}"/>
    <cellStyle name="Unos 2 16 2 2" xfId="39450" xr:uid="{885F881B-8CE1-43D5-BB7B-46BCC9B80D2D}"/>
    <cellStyle name="Unos 2 16 3" xfId="30416" xr:uid="{1D6BFC44-BBB5-4345-A131-534E98FD9361}"/>
    <cellStyle name="Unos 2 17" xfId="11791" xr:uid="{AEE8D846-A57F-4EA1-8C66-7FBF5DF4F865}"/>
    <cellStyle name="Unos 2 17 2" xfId="20295" xr:uid="{E8632137-F2ED-43DB-8085-3ACCED95BFA4}"/>
    <cellStyle name="Unos 2 17 2 2" xfId="35483" xr:uid="{21D8572F-0F11-4330-9789-9CB7972A2287}"/>
    <cellStyle name="Unos 2 17 3" xfId="26469" xr:uid="{A6671606-3459-4219-9C61-43B0D7303A0E}"/>
    <cellStyle name="Unos 2 18" xfId="10772" xr:uid="{AA95F7AA-3EDC-4652-AAA4-926B369D99B8}"/>
    <cellStyle name="Unos 2 18 2" xfId="19322" xr:uid="{1CD2B30B-2E9A-430C-AE92-52C56CAD7728}"/>
    <cellStyle name="Unos 2 18 2 2" xfId="34527" xr:uid="{D8FAA37B-C84C-4A5E-B645-9E1DB987A8B7}"/>
    <cellStyle name="Unos 2 18 3" xfId="25570" xr:uid="{3D3FA548-A97F-425A-9DBF-2776301F1B7B}"/>
    <cellStyle name="Unos 2 19" xfId="41376" xr:uid="{531D96EA-0AFF-4052-8680-96B488883A95}"/>
    <cellStyle name="Unos 2 2" xfId="8399" xr:uid="{24D22805-B48B-45C9-835F-859A26C20F4B}"/>
    <cellStyle name="Unos 2 2 10" xfId="12769" xr:uid="{F9CDC062-8A0E-4845-8849-0FD7C068E18D}"/>
    <cellStyle name="Unos 2 2 10 2" xfId="21155" xr:uid="{3DD8EC22-1D06-4B3C-AE33-2409943AB94F}"/>
    <cellStyle name="Unos 2 2 10 2 2" xfId="36343" xr:uid="{9B52A3CF-DE33-4576-83DE-B7EC1C391D33}"/>
    <cellStyle name="Unos 2 2 10 3" xfId="27309" xr:uid="{F19280C4-6933-44D0-AA87-3DC1E75AA3D6}"/>
    <cellStyle name="Unos 2 2 11" xfId="17082" xr:uid="{EEB4C585-54B7-4E41-AE9C-D3A93BD2DE4C}"/>
    <cellStyle name="Unos 2 2 11 2" xfId="25137" xr:uid="{5F0F98C1-0D2D-483A-A716-6899D18C3D44}"/>
    <cellStyle name="Unos 2 2 11 2 2" xfId="40325" xr:uid="{20CA6F22-F98B-4591-8B86-37C6F11A7FFF}"/>
    <cellStyle name="Unos 2 2 11 3" xfId="31291" xr:uid="{9280E682-7CFD-40B3-B167-B8659B72AA1A}"/>
    <cellStyle name="Unos 2 2 12" xfId="42073" xr:uid="{968E1622-4364-41AD-99AB-C30C1890BA3C}"/>
    <cellStyle name="Unos 2 2 13" xfId="41738" xr:uid="{A9E8B535-9B77-409B-A652-29BCDD091AAE}"/>
    <cellStyle name="Unos 2 2 14" xfId="42433" xr:uid="{309CF0A4-BC9F-4CAC-8345-4BBB34A943C8}"/>
    <cellStyle name="Unos 2 2 15" xfId="43459" xr:uid="{3DB036E1-14AE-4954-AB6E-3E2090669EF9}"/>
    <cellStyle name="Unos 2 2 16" xfId="42594" xr:uid="{6DC7F99F-888C-4E8B-8596-369247F8140A}"/>
    <cellStyle name="Unos 2 2 17" xfId="43321" xr:uid="{10BDB09E-1B50-475B-A5F2-49EAF479B85E}"/>
    <cellStyle name="Unos 2 2 18" xfId="42737" xr:uid="{79EFA0DF-7845-4A6E-B39F-5F5E1F2564FE}"/>
    <cellStyle name="Unos 2 2 19" xfId="43153" xr:uid="{96DBF567-040D-4B09-8386-31657B08E2CB}"/>
    <cellStyle name="Unos 2 2 2" xfId="8400" xr:uid="{B23A01BA-1342-47F3-845E-C28492645347}"/>
    <cellStyle name="Unos 2 2 2 10" xfId="31692" xr:uid="{42812067-8E00-4A11-811B-CB6F5669C09E}"/>
    <cellStyle name="Unos 2 2 2 11" xfId="42160" xr:uid="{F59A51BA-63A6-41AA-A1AF-C3BC6AEE1DAE}"/>
    <cellStyle name="Unos 2 2 2 12" xfId="43573" xr:uid="{DE53EB33-3828-44AF-A823-DA3CEDA1E1F1}"/>
    <cellStyle name="Unos 2 2 2 13" xfId="42477" xr:uid="{E275EDDF-9D81-4792-BE4D-282D390F2F4B}"/>
    <cellStyle name="Unos 2 2 2 14" xfId="41791" xr:uid="{2B832208-2496-45F1-B35E-2E0FE66C8E8A}"/>
    <cellStyle name="Unos 2 2 2 15" xfId="44144" xr:uid="{9CC4519B-8625-4E1E-81FC-D8D9F87E4F5F}"/>
    <cellStyle name="Unos 2 2 2 16" xfId="44040" xr:uid="{566589F6-A49B-4491-90E8-2555DB5B8F1F}"/>
    <cellStyle name="Unos 2 2 2 17" xfId="43854" xr:uid="{4D6B284A-B414-4CCF-BA79-025422BFC315}"/>
    <cellStyle name="Unos 2 2 2 18" xfId="43768" xr:uid="{3EE9B373-6337-4846-9205-24AB2F66D422}"/>
    <cellStyle name="Unos 2 2 2 19" xfId="43511" xr:uid="{0002B7C3-0E25-4043-BE0E-3A5E1DA34B6D}"/>
    <cellStyle name="Unos 2 2 2 2" xfId="9190" xr:uid="{4A23F104-466B-4B9B-BE83-269344EB0A60}"/>
    <cellStyle name="Unos 2 2 2 2 2" xfId="10211" xr:uid="{1EC65B21-3B70-4CB0-8FDB-15122F78EFC3}"/>
    <cellStyle name="Unos 2 2 2 2 2 2" xfId="15159" xr:uid="{4B99F6BC-DA69-45D7-B4A6-60BF0CDC3AE7}"/>
    <cellStyle name="Unos 2 2 2 2 2 2 2" xfId="23246" xr:uid="{CC27FCF5-019D-4AC3-A1BA-EEB97878DE52}"/>
    <cellStyle name="Unos 2 2 2 2 2 2 2 2" xfId="38434" xr:uid="{18A22B87-E2C8-4E82-A9B2-B4CC6B315197}"/>
    <cellStyle name="Unos 2 2 2 2 2 2 3" xfId="29400" xr:uid="{00BFEF55-4733-4882-A3A7-6C23AD052435}"/>
    <cellStyle name="Unos 2 2 2 2 2 3" xfId="15684" xr:uid="{6128F856-AE68-44AF-B5D0-7677D579C8F3}"/>
    <cellStyle name="Unos 2 2 2 2 2 3 2" xfId="23739" xr:uid="{DFD79B26-8DFC-4626-A7B7-FB3D62215021}"/>
    <cellStyle name="Unos 2 2 2 2 2 3 2 2" xfId="38927" xr:uid="{A1C541BF-A8F9-48DD-AFC4-62DAEBB6BB3E}"/>
    <cellStyle name="Unos 2 2 2 2 2 3 3" xfId="29893" xr:uid="{3EB59E68-032B-4807-889D-A5351F1D5877}"/>
    <cellStyle name="Unos 2 2 2 2 2 4" xfId="16958" xr:uid="{0719115F-4C53-49F0-8FBD-E71C34763487}"/>
    <cellStyle name="Unos 2 2 2 2 2 4 2" xfId="25013" xr:uid="{0A136E35-EC20-49FA-8173-7C78BFF324DE}"/>
    <cellStyle name="Unos 2 2 2 2 2 4 2 2" xfId="40201" xr:uid="{15ED5AB7-2673-4A2C-B09F-05A08DF906CC}"/>
    <cellStyle name="Unos 2 2 2 2 2 4 3" xfId="31167" xr:uid="{4F6BF966-48EB-487E-9038-0C94EA5DE66B}"/>
    <cellStyle name="Unos 2 2 2 2 2 5" xfId="19954" xr:uid="{4C27C1D7-BEA3-4918-8952-E63D71286929}"/>
    <cellStyle name="Unos 2 2 2 2 2 5 2" xfId="35157" xr:uid="{36D4FDC9-A76C-4EAE-92C3-6BBD3362B935}"/>
    <cellStyle name="Unos 2 2 2 2 3" xfId="14408" xr:uid="{6925701F-8A1E-484E-AD37-C519755E2C65}"/>
    <cellStyle name="Unos 2 2 2 2 3 2" xfId="22495" xr:uid="{4505DAF7-4CC2-4477-B2AC-E36FFA8CBB0E}"/>
    <cellStyle name="Unos 2 2 2 2 3 2 2" xfId="37683" xr:uid="{C9B23D05-CF8B-42F9-8045-7D50E12C501E}"/>
    <cellStyle name="Unos 2 2 2 2 3 3" xfId="28649" xr:uid="{88715597-DA7F-4F58-B13E-257DC1E2E064}"/>
    <cellStyle name="Unos 2 2 2 2 4" xfId="13082" xr:uid="{8753D5D9-3DA2-4001-BE84-420FDDF8417F}"/>
    <cellStyle name="Unos 2 2 2 2 4 2" xfId="21412" xr:uid="{832BF2EB-9CD2-4715-AE2F-0327EC33D22C}"/>
    <cellStyle name="Unos 2 2 2 2 4 2 2" xfId="36600" xr:uid="{4EF0F451-BB7D-4BC7-8943-9D12141F505C}"/>
    <cellStyle name="Unos 2 2 2 2 4 3" xfId="27566" xr:uid="{0DDA5F33-4719-41F1-A16E-0E70764DA3D2}"/>
    <cellStyle name="Unos 2 2 2 2 5" xfId="16504" xr:uid="{A2442833-4755-42ED-82F2-58DB7B2E39AF}"/>
    <cellStyle name="Unos 2 2 2 2 5 2" xfId="24559" xr:uid="{D98E53D1-48A7-48F6-A7DE-63CB170300EC}"/>
    <cellStyle name="Unos 2 2 2 2 5 2 2" xfId="39747" xr:uid="{4D880CD1-988B-4CDD-92CB-68D48ABB9BAC}"/>
    <cellStyle name="Unos 2 2 2 2 5 3" xfId="30713" xr:uid="{212C5D38-4ACD-4EF8-85DC-7C3C8B7EA7EC}"/>
    <cellStyle name="Unos 2 2 2 2 6" xfId="17804" xr:uid="{4318BDB9-71A2-4861-B547-6FAF67FD36E5}"/>
    <cellStyle name="Unos 2 2 2 2 6 2" xfId="33015" xr:uid="{72ED76B0-8EA2-4F03-9134-218921A3B1E8}"/>
    <cellStyle name="Unos 2 2 2 20" xfId="46373" xr:uid="{D1146209-4A54-4473-BC47-A9B30E0C8328}"/>
    <cellStyle name="Unos 2 2 2 21" xfId="47239" xr:uid="{DA4B3EA8-F2FD-4545-92E0-E9BB9DB96932}"/>
    <cellStyle name="Unos 2 2 2 22" xfId="47733" xr:uid="{3BF05A5A-0DCC-4A80-A358-A3B4B9E62851}"/>
    <cellStyle name="Unos 2 2 2 23" xfId="46039" xr:uid="{9DA07D51-1DCF-4421-9A67-C50DC2BF5A3C}"/>
    <cellStyle name="Unos 2 2 2 24" xfId="46188" xr:uid="{895B75B2-C987-4492-91A5-679606E8D6D6}"/>
    <cellStyle name="Unos 2 2 2 25" xfId="49001" xr:uid="{B0A3ADF2-192A-45DC-B2B8-ABCEB0C1FA46}"/>
    <cellStyle name="Unos 2 2 2 26" xfId="48727" xr:uid="{EAB077E3-46E3-44FC-AE83-9C32ED7AD89E}"/>
    <cellStyle name="Unos 2 2 2 27" xfId="48805" xr:uid="{84722A26-553A-4F41-ADC1-EF2BEF9F8853}"/>
    <cellStyle name="Unos 2 2 2 28" xfId="50665" xr:uid="{6EFBCB56-AB21-49FB-B1BD-5A9F344E0A6A}"/>
    <cellStyle name="Unos 2 2 2 29" xfId="50429" xr:uid="{429DEC04-535B-4CE0-819F-5655A9C1C962}"/>
    <cellStyle name="Unos 2 2 2 3" xfId="9364" xr:uid="{2034A649-A12E-407A-A8A5-A0AEFC569D50}"/>
    <cellStyle name="Unos 2 2 2 3 2" xfId="10381" xr:uid="{9266DBD7-5378-4485-B4A2-12E20D7013F8}"/>
    <cellStyle name="Unos 2 2 2 3 2 2" xfId="15291" xr:uid="{FC19CD60-21A1-4BB8-BCF4-8FE392F05D39}"/>
    <cellStyle name="Unos 2 2 2 3 2 2 2" xfId="23378" xr:uid="{A35E20A2-8DE4-4545-94AC-ADB1387971CB}"/>
    <cellStyle name="Unos 2 2 2 3 2 2 2 2" xfId="38566" xr:uid="{D75FE89D-C7A9-471D-BB14-CC328F0971D5}"/>
    <cellStyle name="Unos 2 2 2 3 2 2 3" xfId="29532" xr:uid="{FEE470BC-F80D-4ED8-9ACB-8EC474A4B6C1}"/>
    <cellStyle name="Unos 2 2 2 3 2 3" xfId="13921" xr:uid="{807D0BDB-5E4A-4368-B131-C42818FB973A}"/>
    <cellStyle name="Unos 2 2 2 3 2 3 2" xfId="22022" xr:uid="{F5CA58FE-365E-44BF-A74C-64369FB8B727}"/>
    <cellStyle name="Unos 2 2 2 3 2 3 2 2" xfId="37210" xr:uid="{BFF87FE2-D005-443C-BFBB-8F3CB917FA1D}"/>
    <cellStyle name="Unos 2 2 2 3 2 3 3" xfId="28176" xr:uid="{69DD07C8-1E05-432A-B7E4-4F199B96C81C}"/>
    <cellStyle name="Unos 2 2 2 3 2 4" xfId="17056" xr:uid="{4BC03E14-E116-485C-BFD8-18946DD2DEFF}"/>
    <cellStyle name="Unos 2 2 2 3 2 4 2" xfId="25111" xr:uid="{1EAC06F6-D324-4CD5-B668-30CC6E8B438B}"/>
    <cellStyle name="Unos 2 2 2 3 2 4 2 2" xfId="40299" xr:uid="{23B60AAD-910C-43D7-A107-062EC10208A6}"/>
    <cellStyle name="Unos 2 2 2 3 2 4 3" xfId="31265" xr:uid="{B23828A7-BE09-4786-A88A-8CE40FB3DB30}"/>
    <cellStyle name="Unos 2 2 2 3 2 5" xfId="25179" xr:uid="{7D60E379-53D0-42FD-BD4D-C827A00C7A57}"/>
    <cellStyle name="Unos 2 2 2 3 2 5 2" xfId="40367" xr:uid="{60210E6A-6550-47B8-85C9-7918E5300BE4}"/>
    <cellStyle name="Unos 2 2 2 3 3" xfId="14536" xr:uid="{5C171216-7A31-407F-BA73-8A7D52FB570E}"/>
    <cellStyle name="Unos 2 2 2 3 3 2" xfId="22623" xr:uid="{34F7BF7C-BCCB-4E32-B5C5-E308030F5948}"/>
    <cellStyle name="Unos 2 2 2 3 3 2 2" xfId="37811" xr:uid="{58629D94-22B4-4B3C-A0BA-0E72CD0FF1D5}"/>
    <cellStyle name="Unos 2 2 2 3 3 3" xfId="28777" xr:uid="{442C32E7-7896-4E9A-AD44-1EBBAC8080C5}"/>
    <cellStyle name="Unos 2 2 2 3 4" xfId="12383" xr:uid="{0EA3B32A-6D99-45F2-BFA8-1BDEA5CEDFAD}"/>
    <cellStyle name="Unos 2 2 2 3 4 2" xfId="20802" xr:uid="{BF0D62C0-16BB-48EC-81EA-CDEAB98485FC}"/>
    <cellStyle name="Unos 2 2 2 3 4 2 2" xfId="35990" xr:uid="{1506F7B4-A1D7-4D8B-AA60-3B7611926E60}"/>
    <cellStyle name="Unos 2 2 2 3 4 3" xfId="26956" xr:uid="{BC00B783-D2FA-4EA2-85DF-76EC9B41D573}"/>
    <cellStyle name="Unos 2 2 2 3 5" xfId="12287" xr:uid="{61A7F733-E748-40E2-B70A-15D2F2C59946}"/>
    <cellStyle name="Unos 2 2 2 3 5 2" xfId="20712" xr:uid="{606996C0-C2AC-4B8F-A947-2DBAE3EE2DA1}"/>
    <cellStyle name="Unos 2 2 2 3 5 2 2" xfId="35900" xr:uid="{0EBBE81C-B79F-4CEC-8C27-51F4C4A28DE1}"/>
    <cellStyle name="Unos 2 2 2 3 5 3" xfId="26866" xr:uid="{C2D4EF68-5C6B-4F79-A1B6-6387CC422865}"/>
    <cellStyle name="Unos 2 2 2 3 6" xfId="17740" xr:uid="{EA760032-5CEE-4F9E-B360-2F6A5FF5B3CA}"/>
    <cellStyle name="Unos 2 2 2 3 6 2" xfId="32951" xr:uid="{A5E48F09-4BD5-49F4-9750-EDBC40B2E85A}"/>
    <cellStyle name="Unos 2 2 2 30" xfId="50504" xr:uid="{729D603A-999F-44EE-9246-A969CB97B8A9}"/>
    <cellStyle name="Unos 2 2 2 31" xfId="51819" xr:uid="{C680EC77-0AC0-48B3-8292-20B7AF67FC7E}"/>
    <cellStyle name="Unos 2 2 2 32" xfId="52497" xr:uid="{6879E449-A610-4BED-B87C-A66D8A58F33D}"/>
    <cellStyle name="Unos 2 2 2 4" xfId="9341" xr:uid="{08DCB85C-9A4D-4FE7-A8EE-B2817E630461}"/>
    <cellStyle name="Unos 2 2 2 4 2" xfId="10358" xr:uid="{15D80F23-9BE1-45F7-BBA6-0DF5CA2F3D6F}"/>
    <cellStyle name="Unos 2 2 2 4 2 2" xfId="15268" xr:uid="{39861845-693A-4139-8F6A-B564D5183230}"/>
    <cellStyle name="Unos 2 2 2 4 2 2 2" xfId="23355" xr:uid="{0CEDF320-6B7D-473B-BA6A-8CE11FABA594}"/>
    <cellStyle name="Unos 2 2 2 4 2 2 2 2" xfId="38543" xr:uid="{46C815DE-3B18-47AB-AAB6-5BA9FC2037FC}"/>
    <cellStyle name="Unos 2 2 2 4 2 2 3" xfId="29509" xr:uid="{A4AA931A-4D2C-47C8-BB1D-A474B9397B84}"/>
    <cellStyle name="Unos 2 2 2 4 2 3" xfId="15431" xr:uid="{C37F3989-8366-45A3-8304-2E4DADF87633}"/>
    <cellStyle name="Unos 2 2 2 4 2 3 2" xfId="23518" xr:uid="{2E62B858-87E9-4AF0-8462-5D851758A929}"/>
    <cellStyle name="Unos 2 2 2 4 2 3 2 2" xfId="38706" xr:uid="{504BE650-FE98-4457-84E0-EA4231061601}"/>
    <cellStyle name="Unos 2 2 2 4 2 3 3" xfId="29672" xr:uid="{EF24DC83-E146-44A2-8BB5-AAADAF151578}"/>
    <cellStyle name="Unos 2 2 2 4 2 4" xfId="17046" xr:uid="{2B90F9FF-4D2D-48AF-87A1-8D8C03A8875B}"/>
    <cellStyle name="Unos 2 2 2 4 2 4 2" xfId="25101" xr:uid="{191382D6-6D1D-4AF5-9912-778C142DEF12}"/>
    <cellStyle name="Unos 2 2 2 4 2 4 2 2" xfId="40289" xr:uid="{CE5CD75D-00A9-492D-9B9F-BCDE8EE0B4B4}"/>
    <cellStyle name="Unos 2 2 2 4 2 4 3" xfId="31255" xr:uid="{230414C2-5986-4FAA-8798-AE38925A4A70}"/>
    <cellStyle name="Unos 2 2 2 4 2 5" xfId="25169" xr:uid="{0759C886-73EE-42A4-8F2E-B00A5FF899E9}"/>
    <cellStyle name="Unos 2 2 2 4 2 5 2" xfId="40357" xr:uid="{6C169FE0-4034-4C53-A1AA-22AB38786156}"/>
    <cellStyle name="Unos 2 2 2 4 3" xfId="14513" xr:uid="{A3457C0B-8152-45AE-9B95-C308BD003069}"/>
    <cellStyle name="Unos 2 2 2 4 3 2" xfId="22600" xr:uid="{23365B93-E8F9-4B31-AC2C-676A9EFAEB89}"/>
    <cellStyle name="Unos 2 2 2 4 3 2 2" xfId="37788" xr:uid="{340CECC2-23AC-4217-A798-F59599E251CE}"/>
    <cellStyle name="Unos 2 2 2 4 3 3" xfId="28754" xr:uid="{7162B3F6-07E0-4CEF-9094-9BF9E6B2A91D}"/>
    <cellStyle name="Unos 2 2 2 4 4" xfId="12378" xr:uid="{C8A1C46D-FD43-4BEE-B937-1E5A07F169A4}"/>
    <cellStyle name="Unos 2 2 2 4 4 2" xfId="20797" xr:uid="{5F73FED3-3F47-46BC-8EF9-FA6292245A47}"/>
    <cellStyle name="Unos 2 2 2 4 4 2 2" xfId="35985" xr:uid="{C87ADC8F-B4E3-4E5A-B744-9D99B6A053F7}"/>
    <cellStyle name="Unos 2 2 2 4 4 3" xfId="26951" xr:uid="{99DE77B4-6841-40C7-ACA3-93F94FF58956}"/>
    <cellStyle name="Unos 2 2 2 4 5" xfId="12353" xr:uid="{E82E1D68-236D-4A93-A4C1-66029B0953B0}"/>
    <cellStyle name="Unos 2 2 2 4 5 2" xfId="20774" xr:uid="{FAC34BC6-FE96-445C-A9E0-C84E8659CB89}"/>
    <cellStyle name="Unos 2 2 2 4 5 2 2" xfId="35962" xr:uid="{CB1C957C-3F19-46BC-88A2-93F1E4B66299}"/>
    <cellStyle name="Unos 2 2 2 4 5 3" xfId="26928" xr:uid="{667CE86D-BD5B-4901-A06B-233D0D304851}"/>
    <cellStyle name="Unos 2 2 2 4 6" xfId="17748" xr:uid="{86137DE4-C7BF-4474-83D5-D3612D71610E}"/>
    <cellStyle name="Unos 2 2 2 4 6 2" xfId="32959" xr:uid="{A30E6E6C-ABA2-4079-8300-8D2820E3C182}"/>
    <cellStyle name="Unos 2 2 2 5" xfId="9462" xr:uid="{657A8A62-1450-4DC0-9A6A-52BC559D5FE9}"/>
    <cellStyle name="Unos 2 2 2 5 2" xfId="14607" xr:uid="{C370A12A-7A83-4058-A501-35A35B8886D1}"/>
    <cellStyle name="Unos 2 2 2 5 2 2" xfId="22694" xr:uid="{8DD9A27B-35A3-43BD-B7D4-EAFAA397AD7E}"/>
    <cellStyle name="Unos 2 2 2 5 2 2 2" xfId="37882" xr:uid="{B668568D-94AD-4A60-8621-005836CE90B6}"/>
    <cellStyle name="Unos 2 2 2 5 2 3" xfId="28848" xr:uid="{B7B7B2B0-B6BF-4492-A7E7-25B7ED8B4B43}"/>
    <cellStyle name="Unos 2 2 2 5 3" xfId="16101" xr:uid="{393EADC6-E8CF-4247-B372-B727670448C3}"/>
    <cellStyle name="Unos 2 2 2 5 3 2" xfId="24156" xr:uid="{731ED736-16A3-4579-AA97-5A11B844F83D}"/>
    <cellStyle name="Unos 2 2 2 5 3 2 2" xfId="39344" xr:uid="{DABD3D31-941E-4030-BFB1-97BDF0499397}"/>
    <cellStyle name="Unos 2 2 2 5 3 3" xfId="30310" xr:uid="{8877D635-484B-44B3-BC3C-3768D3225BF3}"/>
    <cellStyle name="Unos 2 2 2 5 4" xfId="13084" xr:uid="{4859267E-BBBD-43CB-B689-4DD35B35778C}"/>
    <cellStyle name="Unos 2 2 2 5 4 2" xfId="21414" xr:uid="{66D18C4C-E551-4625-B682-1837F37DC1D1}"/>
    <cellStyle name="Unos 2 2 2 5 4 2 2" xfId="36602" xr:uid="{15780DB0-C252-40BD-A1FB-14D27D6170A4}"/>
    <cellStyle name="Unos 2 2 2 5 4 3" xfId="27568" xr:uid="{A06F0323-0D1E-48D9-88BE-7A8F5A02E274}"/>
    <cellStyle name="Unos 2 2 2 5 5" xfId="17698" xr:uid="{27C0403E-0EC9-4D5D-B9DE-4829D172DB8C}"/>
    <cellStyle name="Unos 2 2 2 5 5 2" xfId="32909" xr:uid="{0B2B1D00-645E-4759-A05F-EB05CCFDA569}"/>
    <cellStyle name="Unos 2 2 2 6" xfId="11362" xr:uid="{A587C033-1508-45F4-836C-529E45E2D4D7}"/>
    <cellStyle name="Unos 2 2 2 6 2" xfId="19912" xr:uid="{B5E3D034-6FEE-493E-A315-0F01665D61C0}"/>
    <cellStyle name="Unos 2 2 2 6 2 2" xfId="35117" xr:uid="{9770D7F1-1E25-4553-BA54-FF975DD2E35D}"/>
    <cellStyle name="Unos 2 2 2 6 3" xfId="26160" xr:uid="{3AA3875E-13B4-4B30-B44E-B9574E9FD793}"/>
    <cellStyle name="Unos 2 2 2 7" xfId="11373" xr:uid="{6833163D-0C14-4A84-A110-9A6140997648}"/>
    <cellStyle name="Unos 2 2 2 7 2" xfId="19921" xr:uid="{96D90F13-51D1-4A41-92DD-85353CA61731}"/>
    <cellStyle name="Unos 2 2 2 7 2 2" xfId="35126" xr:uid="{530607CA-A225-4365-A8F1-A2A12098D2F9}"/>
    <cellStyle name="Unos 2 2 2 7 3" xfId="26169" xr:uid="{39C3357E-A6B9-437F-812D-CC7111298BB9}"/>
    <cellStyle name="Unos 2 2 2 8" xfId="12239" xr:uid="{25B292B7-0FF3-4677-9E6E-1B9BF026078B}"/>
    <cellStyle name="Unos 2 2 2 8 2" xfId="20672" xr:uid="{D568EFAD-34FB-4261-9950-0CFB92E641DA}"/>
    <cellStyle name="Unos 2 2 2 8 2 2" xfId="35860" xr:uid="{017C29C6-FC40-47A6-8F8D-7B3B821DB6BF}"/>
    <cellStyle name="Unos 2 2 2 8 3" xfId="26826" xr:uid="{C4128681-D0C0-4D69-A326-57578407A81C}"/>
    <cellStyle name="Unos 2 2 2 9" xfId="11944" xr:uid="{48FB79FB-0DE9-4B54-B566-E341DD839226}"/>
    <cellStyle name="Unos 2 2 2 9 2" xfId="20432" xr:uid="{152B468E-DD84-4480-9DDB-FD76342030E7}"/>
    <cellStyle name="Unos 2 2 2 9 2 2" xfId="35620" xr:uid="{C76737B4-9300-4E2D-ACDC-2FCACB07B5E0}"/>
    <cellStyle name="Unos 2 2 2 9 3" xfId="26591" xr:uid="{58236046-D309-419F-8DB3-9C56F60C2854}"/>
    <cellStyle name="Unos 2 2 20" xfId="42033" xr:uid="{BB3B7D24-F68D-44FF-AE2A-5F063B3FCC55}"/>
    <cellStyle name="Unos 2 2 21" xfId="46265" xr:uid="{CBABBF9C-AFA2-4742-9E72-881FA39F641F}"/>
    <cellStyle name="Unos 2 2 22" xfId="47278" xr:uid="{446FDB5F-7386-4B47-8B71-DDF57A16B52F}"/>
    <cellStyle name="Unos 2 2 23" xfId="46612" xr:uid="{BBACF178-655A-4F15-AF0B-7CB20CA2FA40}"/>
    <cellStyle name="Unos 2 2 24" xfId="47151" xr:uid="{2FA5C0E7-C838-4886-A611-A8B1CDB22C3B}"/>
    <cellStyle name="Unos 2 2 25" xfId="46745" xr:uid="{926C3BA5-2A8B-4FBB-A394-B73690F428D5}"/>
    <cellStyle name="Unos 2 2 26" xfId="48898" xr:uid="{6F76AC7D-171A-4A92-A709-ACA462184E05}"/>
    <cellStyle name="Unos 2 2 27" xfId="49643" xr:uid="{EA258D59-1CC9-4F08-9108-4D8165EE1287}"/>
    <cellStyle name="Unos 2 2 28" xfId="49088" xr:uid="{1742A416-440A-4B44-8153-363C0505FE16}"/>
    <cellStyle name="Unos 2 2 29" xfId="50565" xr:uid="{B1DF6BFF-7B80-47F7-99DC-5936909B13AF}"/>
    <cellStyle name="Unos 2 2 3" xfId="9189" xr:uid="{23729724-B829-4F68-88FE-C0EC65B24CBE}"/>
    <cellStyle name="Unos 2 2 3 2" xfId="10210" xr:uid="{21BCE545-9093-4C75-9290-FAC40526B7DF}"/>
    <cellStyle name="Unos 2 2 3 2 2" xfId="15158" xr:uid="{71FEEC53-799A-4E35-A41C-E2312B867671}"/>
    <cellStyle name="Unos 2 2 3 2 2 2" xfId="23245" xr:uid="{0D5CF2F6-A075-4DE7-89CA-159CBB0B80BC}"/>
    <cellStyle name="Unos 2 2 3 2 2 2 2" xfId="38433" xr:uid="{F23B647B-E4DC-4924-9C9F-6F71E9392CD5}"/>
    <cellStyle name="Unos 2 2 3 2 2 3" xfId="29399" xr:uid="{F8F557F8-57D0-4110-8F3A-EB867BD2395F}"/>
    <cellStyle name="Unos 2 2 3 2 3" xfId="12109" xr:uid="{110DCD9D-BBF1-4506-A17A-DD56CAAB106D}"/>
    <cellStyle name="Unos 2 2 3 2 3 2" xfId="20570" xr:uid="{9D8A7EB9-10AF-4E1D-B3F8-B42E7CA3D5F8}"/>
    <cellStyle name="Unos 2 2 3 2 3 2 2" xfId="35758" xr:uid="{61EC91B5-D083-408A-B0E1-117D4FE65A82}"/>
    <cellStyle name="Unos 2 2 3 2 3 3" xfId="26724" xr:uid="{FB16C8A4-69FB-4EAA-98B6-AAA88B03CF6C}"/>
    <cellStyle name="Unos 2 2 3 2 4" xfId="16957" xr:uid="{64FA00BD-00ED-4B4C-B060-A8789F0BB090}"/>
    <cellStyle name="Unos 2 2 3 2 4 2" xfId="25012" xr:uid="{17036435-0EDB-498A-B03D-649592F7B2C8}"/>
    <cellStyle name="Unos 2 2 3 2 4 2 2" xfId="40200" xr:uid="{F3BC750C-98DF-423E-9BD3-596479109DD1}"/>
    <cellStyle name="Unos 2 2 3 2 4 3" xfId="31166" xr:uid="{51BAAA80-A5BB-4D75-AD50-73A731AC6BC9}"/>
    <cellStyle name="Unos 2 2 3 2 5" xfId="17162" xr:uid="{A4E6DE3E-909A-4E8A-81C4-B461F2B72EE4}"/>
    <cellStyle name="Unos 2 2 3 2 5 2" xfId="32582" xr:uid="{86F90A1B-9B63-4DE9-ADFB-1FFB72863B4D}"/>
    <cellStyle name="Unos 2 2 3 3" xfId="14407" xr:uid="{17EFB0F0-7423-41FE-938C-F57CF8B76AD9}"/>
    <cellStyle name="Unos 2 2 3 3 2" xfId="22494" xr:uid="{A03ED77E-7C61-43B0-91B1-94DBDDA5592E}"/>
    <cellStyle name="Unos 2 2 3 3 2 2" xfId="37682" xr:uid="{8B93C471-58A4-43BC-B109-CCC564DD8382}"/>
    <cellStyle name="Unos 2 2 3 3 3" xfId="28648" xr:uid="{056FEA10-999F-4B13-9002-8DD170E2ACFA}"/>
    <cellStyle name="Unos 2 2 3 4" xfId="13363" xr:uid="{383E65E4-1523-49D2-ACF3-BE8D32A6C00F}"/>
    <cellStyle name="Unos 2 2 3 4 2" xfId="21596" xr:uid="{A6DF2678-49B5-4FF9-ACEA-FD8A036E5C3D}"/>
    <cellStyle name="Unos 2 2 3 4 2 2" xfId="36784" xr:uid="{F4DBC02D-9DB3-4DBC-91D9-2BE7568D216A}"/>
    <cellStyle name="Unos 2 2 3 4 3" xfId="27750" xr:uid="{770E7C06-7373-4B86-AFA1-72FD050669C2}"/>
    <cellStyle name="Unos 2 2 3 5" xfId="13968" xr:uid="{C77E5194-F9BF-41CA-B7AD-465AA69BA5D6}"/>
    <cellStyle name="Unos 2 2 3 5 2" xfId="22062" xr:uid="{A5A7A1DC-F95C-4F2D-B74E-0A770B0590A0}"/>
    <cellStyle name="Unos 2 2 3 5 2 2" xfId="37250" xr:uid="{609B5451-64C9-4A00-A446-5D0F6258A650}"/>
    <cellStyle name="Unos 2 2 3 5 3" xfId="28216" xr:uid="{A6AA81D5-EB27-4E26-A1A4-FE87BA42AB3C}"/>
    <cellStyle name="Unos 2 2 3 6" xfId="17805" xr:uid="{F6EAABFC-6A12-46F1-B0A3-22D8BF385692}"/>
    <cellStyle name="Unos 2 2 3 6 2" xfId="33016" xr:uid="{2583D6A4-D991-44C0-91E0-CBC439033293}"/>
    <cellStyle name="Unos 2 2 30" xfId="51192" xr:uid="{D4354B88-DDF0-4C82-8172-D0F9121B06C7}"/>
    <cellStyle name="Unos 2 2 31" xfId="50743" xr:uid="{05E7C47A-8A61-4F98-91BD-8B05BF76D728}"/>
    <cellStyle name="Unos 2 2 32" xfId="51818" xr:uid="{66475EC8-0303-4DEC-A8EA-7FED318E6BCB}"/>
    <cellStyle name="Unos 2 2 33" xfId="52496" xr:uid="{5E66921A-1110-49B5-9F38-2AC4D98467E0}"/>
    <cellStyle name="Unos 2 2 4" xfId="9363" xr:uid="{07D5A25E-83DC-4E61-8CD7-0D63D5AD6EA3}"/>
    <cellStyle name="Unos 2 2 4 2" xfId="10380" xr:uid="{B17FEB1B-D282-45D0-9FD7-5D586B184117}"/>
    <cellStyle name="Unos 2 2 4 2 2" xfId="15290" xr:uid="{08C77944-DE78-4F79-B830-1893D4C8A89A}"/>
    <cellStyle name="Unos 2 2 4 2 2 2" xfId="23377" xr:uid="{66CBB48F-C6FF-40E4-A2D9-6EF4D7AFAB24}"/>
    <cellStyle name="Unos 2 2 4 2 2 2 2" xfId="38565" xr:uid="{3C7BA010-C574-4158-9FAC-7B89278A597F}"/>
    <cellStyle name="Unos 2 2 4 2 2 3" xfId="29531" xr:uid="{CA2BF248-5F4A-4821-BE24-661DC0DFB94F}"/>
    <cellStyle name="Unos 2 2 4 2 3" xfId="12925" xr:uid="{5E610E4B-2666-4849-8BE5-F8C9EDE28E04}"/>
    <cellStyle name="Unos 2 2 4 2 3 2" xfId="21290" xr:uid="{4E95C386-6B5E-4D6B-91E4-7C8DB3581CE8}"/>
    <cellStyle name="Unos 2 2 4 2 3 2 2" xfId="36478" xr:uid="{BAA8A086-4A9D-4206-8545-CF4CAB8BA65C}"/>
    <cellStyle name="Unos 2 2 4 2 3 3" xfId="27444" xr:uid="{958200B1-FB9D-450E-A9C1-05652E495007}"/>
    <cellStyle name="Unos 2 2 4 2 4" xfId="17055" xr:uid="{7A9DC4BD-D40B-4E7E-8E8C-B58EAB981731}"/>
    <cellStyle name="Unos 2 2 4 2 4 2" xfId="25110" xr:uid="{00F9FDA9-BB30-4379-96A9-95E2BE7B5902}"/>
    <cellStyle name="Unos 2 2 4 2 4 2 2" xfId="40298" xr:uid="{33933F8F-BCC8-4E2F-8D54-3AEEFEBB4A71}"/>
    <cellStyle name="Unos 2 2 4 2 4 3" xfId="31264" xr:uid="{F3804000-B9C0-42D1-A12B-879421F4CDA4}"/>
    <cellStyle name="Unos 2 2 4 2 5" xfId="25178" xr:uid="{9D0EF1E6-B27B-4F3E-BB82-DFD6C4BE6EC3}"/>
    <cellStyle name="Unos 2 2 4 2 5 2" xfId="40366" xr:uid="{0C67D75C-60B6-42BD-B1B5-007C8B6372EF}"/>
    <cellStyle name="Unos 2 2 4 3" xfId="14535" xr:uid="{A0FF0357-1296-4BED-8AF3-534F505ABABA}"/>
    <cellStyle name="Unos 2 2 4 3 2" xfId="22622" xr:uid="{2ACB8804-833D-4E03-8BAD-2F8E77B7B5A3}"/>
    <cellStyle name="Unos 2 2 4 3 2 2" xfId="37810" xr:uid="{A17A23EF-1D1E-4C05-857D-CB647479A6A5}"/>
    <cellStyle name="Unos 2 2 4 3 3" xfId="28776" xr:uid="{8A77782E-BFB4-49F3-90BC-BBA28F4EEDB0}"/>
    <cellStyle name="Unos 2 2 4 4" xfId="12384" xr:uid="{4456569D-ACB3-4170-9911-C6D1159A38C8}"/>
    <cellStyle name="Unos 2 2 4 4 2" xfId="20803" xr:uid="{BAE38305-F8B6-482E-BF47-F3893904255F}"/>
    <cellStyle name="Unos 2 2 4 4 2 2" xfId="35991" xr:uid="{FCD4C33D-9F44-4060-A0A2-DF57845CD049}"/>
    <cellStyle name="Unos 2 2 4 4 3" xfId="26957" xr:uid="{BD3C1853-D385-4923-AC20-7518FDA837EA}"/>
    <cellStyle name="Unos 2 2 4 5" xfId="13094" xr:uid="{EE230EA0-C49D-407D-A0AA-B98F848DC5FD}"/>
    <cellStyle name="Unos 2 2 4 5 2" xfId="21422" xr:uid="{B7CBB38C-2D7D-4C61-B8E8-6BF811D13188}"/>
    <cellStyle name="Unos 2 2 4 5 2 2" xfId="36610" xr:uid="{1254EB5C-6DDB-4C7A-B036-9B5C8F5A5AEB}"/>
    <cellStyle name="Unos 2 2 4 5 3" xfId="27576" xr:uid="{BA8C5EFF-1375-4F08-BD1B-7C7B19EF7024}"/>
    <cellStyle name="Unos 2 2 4 6" xfId="17741" xr:uid="{2FA1A293-CA52-4241-A1C6-DC5A6AD512AE}"/>
    <cellStyle name="Unos 2 2 4 6 2" xfId="32952" xr:uid="{A9527B28-1532-4587-BF8E-7D8D08B8744D}"/>
    <cellStyle name="Unos 2 2 5" xfId="9340" xr:uid="{E767E57C-F86F-47ED-A367-8AD7E86D2606}"/>
    <cellStyle name="Unos 2 2 5 2" xfId="10357" xr:uid="{370DCDC8-4E5C-4059-A31C-78B2A093B39B}"/>
    <cellStyle name="Unos 2 2 5 2 2" xfId="15267" xr:uid="{F548F81C-96B2-4E81-A199-7FDD8981025A}"/>
    <cellStyle name="Unos 2 2 5 2 2 2" xfId="23354" xr:uid="{8EF3F4AF-C4A7-4149-BCF8-957AE552F9FB}"/>
    <cellStyle name="Unos 2 2 5 2 2 2 2" xfId="38542" xr:uid="{11BC45FF-8E12-43D3-A693-E8D7622C25F7}"/>
    <cellStyle name="Unos 2 2 5 2 2 3" xfId="29508" xr:uid="{84EBA516-27F9-4AC6-8434-E781A6DD49AE}"/>
    <cellStyle name="Unos 2 2 5 2 3" xfId="14858" xr:uid="{4A1070F3-89D5-48D9-85DA-695BA5067031}"/>
    <cellStyle name="Unos 2 2 5 2 3 2" xfId="22945" xr:uid="{4A62A1F7-9959-41CF-AF2D-F797D7E098D6}"/>
    <cellStyle name="Unos 2 2 5 2 3 2 2" xfId="38133" xr:uid="{9F827BEB-7BB6-49D5-8C83-064C688966FF}"/>
    <cellStyle name="Unos 2 2 5 2 3 3" xfId="29099" xr:uid="{F404C0FC-64F9-4C8F-8DEE-090BA80AF41E}"/>
    <cellStyle name="Unos 2 2 5 2 4" xfId="17045" xr:uid="{A9F4724D-068C-43EC-9E91-38401CD3AAB0}"/>
    <cellStyle name="Unos 2 2 5 2 4 2" xfId="25100" xr:uid="{9B1628AA-4546-479F-8716-6A9B92888C14}"/>
    <cellStyle name="Unos 2 2 5 2 4 2 2" xfId="40288" xr:uid="{0A76796B-5E85-47F5-BAF6-CB17BCAE9B1A}"/>
    <cellStyle name="Unos 2 2 5 2 4 3" xfId="31254" xr:uid="{80B70DFF-C456-4940-A6F8-A15514574CF9}"/>
    <cellStyle name="Unos 2 2 5 2 5" xfId="25168" xr:uid="{A4D85B96-67B5-4763-B1B6-452B0EA10079}"/>
    <cellStyle name="Unos 2 2 5 2 5 2" xfId="40356" xr:uid="{69F52A89-CA4D-49A6-B487-A3C6B4816880}"/>
    <cellStyle name="Unos 2 2 5 3" xfId="14512" xr:uid="{41D143DE-ADFB-4D87-A85D-CCF7D12171AF}"/>
    <cellStyle name="Unos 2 2 5 3 2" xfId="22599" xr:uid="{065ED9F8-97FB-4163-A323-A073439876C8}"/>
    <cellStyle name="Unos 2 2 5 3 2 2" xfId="37787" xr:uid="{F7A5B359-D9DC-4367-8EAD-88C76D9EF637}"/>
    <cellStyle name="Unos 2 2 5 3 3" xfId="28753" xr:uid="{5CF59A3A-283F-4878-86D0-DEE56060F331}"/>
    <cellStyle name="Unos 2 2 5 4" xfId="13184" xr:uid="{F183323D-90EC-463B-A691-F80AA6F7C59A}"/>
    <cellStyle name="Unos 2 2 5 4 2" xfId="21480" xr:uid="{7A504AA4-6039-4F88-83DA-CFD35B2044A9}"/>
    <cellStyle name="Unos 2 2 5 4 2 2" xfId="36668" xr:uid="{565C14E0-97ED-461E-9781-5856AD1553A2}"/>
    <cellStyle name="Unos 2 2 5 4 3" xfId="27634" xr:uid="{25E901B8-04C3-48DC-B3EB-B31D5C2A9C40}"/>
    <cellStyle name="Unos 2 2 5 5" xfId="13049" xr:uid="{B40D27B3-7556-4436-8E31-1C6FFE5EC644}"/>
    <cellStyle name="Unos 2 2 5 5 2" xfId="21384" xr:uid="{BFEB7ED4-186E-4A62-B159-1C1A0F681651}"/>
    <cellStyle name="Unos 2 2 5 5 2 2" xfId="36572" xr:uid="{F113574E-8A56-4FBD-945E-26B45A45339C}"/>
    <cellStyle name="Unos 2 2 5 5 3" xfId="27538" xr:uid="{78C9ADC8-9FDB-4DA3-94FF-C9AA5D51CC84}"/>
    <cellStyle name="Unos 2 2 5 6" xfId="20205" xr:uid="{CC17CAF5-CCC0-4134-859F-F820785F840C}"/>
    <cellStyle name="Unos 2 2 5 6 2" xfId="35393" xr:uid="{D81DE29C-E8E5-4C38-A495-D7E8453BF8EF}"/>
    <cellStyle name="Unos 2 2 6" xfId="9461" xr:uid="{ADBE2E6F-269F-46E3-B41D-434C8A796240}"/>
    <cellStyle name="Unos 2 2 6 2" xfId="14606" xr:uid="{EBEDF6F1-B849-4B51-8F5A-ED8B319A47AB}"/>
    <cellStyle name="Unos 2 2 6 2 2" xfId="22693" xr:uid="{D63F20DB-69C7-411F-8AF2-A7A5CA627E0A}"/>
    <cellStyle name="Unos 2 2 6 2 2 2" xfId="37881" xr:uid="{B96694A6-BF96-40D7-899C-991231C478C9}"/>
    <cellStyle name="Unos 2 2 6 2 3" xfId="28847" xr:uid="{37445221-9B2B-4A7F-AFAB-BE6AD101A80E}"/>
    <cellStyle name="Unos 2 2 6 3" xfId="11830" xr:uid="{853EBF8B-F461-4BC4-B112-F56A8CBE3C1D}"/>
    <cellStyle name="Unos 2 2 6 3 2" xfId="20327" xr:uid="{607EA898-29BD-40A8-AC44-F7E0D6F5DFA4}"/>
    <cellStyle name="Unos 2 2 6 3 2 2" xfId="35515" xr:uid="{F8372F0D-8599-4C8D-BA6E-43D554A22CD9}"/>
    <cellStyle name="Unos 2 2 6 3 3" xfId="26497" xr:uid="{B6BB8E7B-4AF7-476B-899D-73F02F8391DA}"/>
    <cellStyle name="Unos 2 2 6 4" xfId="11376" xr:uid="{BA555F72-F324-46EA-9088-CECA9B15BA64}"/>
    <cellStyle name="Unos 2 2 6 4 2" xfId="19924" xr:uid="{FC46B331-139D-48E4-B535-AFB6E429418C}"/>
    <cellStyle name="Unos 2 2 6 4 2 2" xfId="35129" xr:uid="{4FFB62CE-4451-4B53-8D85-06005587BC84}"/>
    <cellStyle name="Unos 2 2 6 4 3" xfId="26172" xr:uid="{D0BB1678-8A7C-49CA-974E-639079B3A8BA}"/>
    <cellStyle name="Unos 2 2 6 5" xfId="17699" xr:uid="{CC7DF028-371B-406B-AB83-37D1D2DEE0D0}"/>
    <cellStyle name="Unos 2 2 6 5 2" xfId="32910" xr:uid="{3F07B550-2688-4A5D-8FC8-7BF4498B25A2}"/>
    <cellStyle name="Unos 2 2 7" xfId="13941" xr:uid="{CFD60878-D1EF-49B4-B520-ECAA4F8E485B}"/>
    <cellStyle name="Unos 2 2 8" xfId="11267" xr:uid="{D11693D9-E331-4F8C-B150-3960C77C549C}"/>
    <cellStyle name="Unos 2 2 8 2" xfId="19817" xr:uid="{C29702FF-7ABE-4AF2-ABD7-1DD2362B81B1}"/>
    <cellStyle name="Unos 2 2 8 2 2" xfId="35022" xr:uid="{4B729595-F7D7-4A3C-88CD-83739C8F05D0}"/>
    <cellStyle name="Unos 2 2 8 3" xfId="26065" xr:uid="{06A65A79-3DEA-43DE-B870-D3D60B7908BD}"/>
    <cellStyle name="Unos 2 2 9" xfId="11524" xr:uid="{AC8A5D54-9C43-41C1-A1C8-8A6283F19913}"/>
    <cellStyle name="Unos 2 2 9 2" xfId="20060" xr:uid="{42D1679C-E522-42D0-A579-1B92FBC047EB}"/>
    <cellStyle name="Unos 2 2 9 2 2" xfId="35258" xr:uid="{7E261989-C056-4979-B498-CCFA3906C8FB}"/>
    <cellStyle name="Unos 2 2 9 3" xfId="26280" xr:uid="{70EA0A6E-5C13-4B9B-B71F-F236ED3C7A45}"/>
    <cellStyle name="Unos 2 20" xfId="44113" xr:uid="{C1873946-7236-4C29-9641-638E1715781F}"/>
    <cellStyle name="Unos 2 21" xfId="44255" xr:uid="{1CCD6E48-7E85-45F4-9DB7-C3BC51479DBD}"/>
    <cellStyle name="Unos 2 22" xfId="44490" xr:uid="{B9F2BD01-D696-40CC-BF35-D4700B29CFF1}"/>
    <cellStyle name="Unos 2 23" xfId="44692" xr:uid="{DBB67CE3-135D-4524-A157-AA7A3420AB5F}"/>
    <cellStyle name="Unos 2 24" xfId="44893" xr:uid="{255AB64B-C922-44E9-9BE0-DFF279CCDE76}"/>
    <cellStyle name="Unos 2 25" xfId="45077" xr:uid="{8FBB438F-B1D7-45A1-B07D-3A63FB5D1821}"/>
    <cellStyle name="Unos 2 26" xfId="45233" xr:uid="{C64B0946-AC2F-41CA-8E51-2EC7C981F08F}"/>
    <cellStyle name="Unos 2 27" xfId="45386" xr:uid="{4053187A-E58D-4DB6-89A5-AC44F608F346}"/>
    <cellStyle name="Unos 2 28" xfId="45972" xr:uid="{EA6ACE48-4D0A-4DF1-87EE-87C6443D7F75}"/>
    <cellStyle name="Unos 2 29" xfId="47916" xr:uid="{B43C9D00-53BF-4E0F-B6F9-5BCF643727F3}"/>
    <cellStyle name="Unos 2 3" xfId="8401" xr:uid="{73F1F491-2111-46F3-A2B6-9D630CCF7535}"/>
    <cellStyle name="Unos 2 3 10" xfId="17042" xr:uid="{B9D46C23-A7E3-49AB-B113-F6143A4EA97D}"/>
    <cellStyle name="Unos 2 3 10 2" xfId="25097" xr:uid="{CC46DCB7-B459-4E7D-886B-94D5AB4566EC}"/>
    <cellStyle name="Unos 2 3 10 2 2" xfId="40285" xr:uid="{3F1F25A9-0787-4EA5-B2C6-06F0128792D3}"/>
    <cellStyle name="Unos 2 3 10 3" xfId="31251" xr:uid="{D3A2113A-0AEF-4090-A0D1-12F9CF9A76A4}"/>
    <cellStyle name="Unos 2 3 11" xfId="41206" xr:uid="{EDDFDBBE-8BCC-42C4-8489-579C1502002A}"/>
    <cellStyle name="Unos 2 3 12" xfId="42107" xr:uid="{615837E9-97D2-497A-9745-07A91D5A6870}"/>
    <cellStyle name="Unos 2 3 13" xfId="43625" xr:uid="{19A26B9E-AF24-4E9B-9A81-DCA9F4A5AA66}"/>
    <cellStyle name="Unos 2 3 14" xfId="41417" xr:uid="{DE27A2B9-BCB1-48CE-81CF-F95779F114D6}"/>
    <cellStyle name="Unos 2 3 15" xfId="43426" xr:uid="{B21F6D3C-2483-4527-ABB8-12962DE356C0}"/>
    <cellStyle name="Unos 2 3 16" xfId="42614" xr:uid="{13F59EF5-F035-40D4-8B62-A9B12FAE3041}"/>
    <cellStyle name="Unos 2 3 17" xfId="43263" xr:uid="{26B73355-A23C-424C-80A2-80A9CD847016}"/>
    <cellStyle name="Unos 2 3 18" xfId="44162" xr:uid="{7CB6055C-1DCF-48E1-9687-2E956F7D3397}"/>
    <cellStyle name="Unos 2 3 19" xfId="43140" xr:uid="{4F23D463-32DC-4049-A1BE-7042EE43E21C}"/>
    <cellStyle name="Unos 2 3 2" xfId="9191" xr:uid="{BFD719BD-8370-43D0-9D08-D683D7373E2F}"/>
    <cellStyle name="Unos 2 3 2 2" xfId="10212" xr:uid="{91888323-574E-4011-B4FC-BBD6575B5284}"/>
    <cellStyle name="Unos 2 3 2 2 2" xfId="15160" xr:uid="{1F2F78A7-4A74-4E18-B49F-ADB7C7D213FA}"/>
    <cellStyle name="Unos 2 3 2 2 2 2" xfId="23247" xr:uid="{05762B5E-7250-4D44-BD15-6FED3A9A4A21}"/>
    <cellStyle name="Unos 2 3 2 2 2 2 2" xfId="38435" xr:uid="{E0FE1511-2529-4FB0-82D7-DD1287A78595}"/>
    <cellStyle name="Unos 2 3 2 2 2 3" xfId="29401" xr:uid="{98557D6F-63C3-4CBB-B147-6F5DDFBFD8E1}"/>
    <cellStyle name="Unos 2 3 2 2 3" xfId="13548" xr:uid="{D128612A-6894-4F69-989D-DAADC7C31FAC}"/>
    <cellStyle name="Unos 2 3 2 2 3 2" xfId="21692" xr:uid="{41D34C4C-4AE6-48BB-8FB6-00DEEC4A48DF}"/>
    <cellStyle name="Unos 2 3 2 2 3 2 2" xfId="36880" xr:uid="{71192C3C-E94C-4C7E-BD7C-CA30CD622DC3}"/>
    <cellStyle name="Unos 2 3 2 2 3 3" xfId="27846" xr:uid="{F45F8F10-F436-482C-8736-BA21FA3CB74E}"/>
    <cellStyle name="Unos 2 3 2 2 4" xfId="16959" xr:uid="{D5A377B7-5CBB-4E9C-947A-A7E0E82FDBFA}"/>
    <cellStyle name="Unos 2 3 2 2 4 2" xfId="25014" xr:uid="{2977516A-A958-4703-B551-520069BE1DBD}"/>
    <cellStyle name="Unos 2 3 2 2 4 2 2" xfId="40202" xr:uid="{B0655B39-A192-40A7-841C-4F7C1108468E}"/>
    <cellStyle name="Unos 2 3 2 2 4 3" xfId="31168" xr:uid="{1F8757A3-1B74-4E71-8EFD-F76F7FBA9390}"/>
    <cellStyle name="Unos 2 3 2 2 5" xfId="17161" xr:uid="{02918572-201F-43B3-A79F-BA30758D9B4C}"/>
    <cellStyle name="Unos 2 3 2 2 5 2" xfId="32581" xr:uid="{C2175CDE-B743-499E-840B-1D85AB9A08FA}"/>
    <cellStyle name="Unos 2 3 2 3" xfId="14409" xr:uid="{A719ECD2-AC0A-42E6-8B0C-678FAD11648D}"/>
    <cellStyle name="Unos 2 3 2 3 2" xfId="22496" xr:uid="{8490EE87-E9CB-43BC-B772-C4ACA35DE78D}"/>
    <cellStyle name="Unos 2 3 2 3 2 2" xfId="37684" xr:uid="{059D412F-D351-4273-A62E-5023D0D89855}"/>
    <cellStyle name="Unos 2 3 2 3 3" xfId="28650" xr:uid="{4B1BE97B-E56B-44DE-B449-1C8CDD9B3494}"/>
    <cellStyle name="Unos 2 3 2 4" xfId="13191" xr:uid="{988B9A0C-DB1A-4B80-BD3C-19197E4E1A4D}"/>
    <cellStyle name="Unos 2 3 2 4 2" xfId="21487" xr:uid="{12008FA4-4562-493C-8AB0-291BFC761F1B}"/>
    <cellStyle name="Unos 2 3 2 4 2 2" xfId="36675" xr:uid="{99DB2016-9C74-42AE-BEF3-A90161088B45}"/>
    <cellStyle name="Unos 2 3 2 4 3" xfId="27641" xr:uid="{67D4A49A-AEB5-4758-8D08-582B632CC125}"/>
    <cellStyle name="Unos 2 3 2 5" xfId="16786" xr:uid="{6F37F109-DF13-4026-9DB9-A5EE0D4FA780}"/>
    <cellStyle name="Unos 2 3 2 5 2" xfId="24841" xr:uid="{B85818A8-9055-4BF0-9F5F-872720E033B6}"/>
    <cellStyle name="Unos 2 3 2 5 2 2" xfId="40029" xr:uid="{EC464F88-0BD7-4CF1-846B-81B18E001115}"/>
    <cellStyle name="Unos 2 3 2 5 3" xfId="30995" xr:uid="{B535D5A3-77FF-44D1-877D-455BC1C673CB}"/>
    <cellStyle name="Unos 2 3 2 6" xfId="17803" xr:uid="{45C65C0F-4012-431B-924A-3CD59D246380}"/>
    <cellStyle name="Unos 2 3 2 6 2" xfId="33014" xr:uid="{AD0F3599-8932-4ED0-A7D2-E7C3F6924859}"/>
    <cellStyle name="Unos 2 3 20" xfId="42018" xr:uid="{F1575A8D-7000-4AFB-A10D-8926874ECD20}"/>
    <cellStyle name="Unos 2 3 21" xfId="46309" xr:uid="{877A2038-BA35-4C0A-8D3B-FD47A68B3E75}"/>
    <cellStyle name="Unos 2 3 22" xfId="47922" xr:uid="{97BD776A-212A-47A8-9A66-D1432AF3017D}"/>
    <cellStyle name="Unos 2 3 23" xfId="46384" xr:uid="{2C54057A-B604-4B76-8B1E-DC5D975B2193}"/>
    <cellStyle name="Unos 2 3 24" xfId="45775" xr:uid="{54F32C6F-848B-4CEA-9478-8A4697E46EC8}"/>
    <cellStyle name="Unos 2 3 25" xfId="48205" xr:uid="{DF50BAFC-AF7D-4DA8-948B-F01E9B4A64BC}"/>
    <cellStyle name="Unos 2 3 26" xfId="48936" xr:uid="{D0CA9340-859A-486A-B116-657775DD24C5}"/>
    <cellStyle name="Unos 2 3 27" xfId="49612" xr:uid="{49FB18A8-F7F3-4622-8D3D-DFDD05171675}"/>
    <cellStyle name="Unos 2 3 28" xfId="49119" xr:uid="{E2D7827E-12EA-4B5F-A06F-B5533BED9EED}"/>
    <cellStyle name="Unos 2 3 29" xfId="50601" xr:uid="{3470571F-5D8A-4A3C-BB57-78AA6EC4477A}"/>
    <cellStyle name="Unos 2 3 3" xfId="9365" xr:uid="{51A6EA56-1D00-4B69-8807-5F8DC4D7E228}"/>
    <cellStyle name="Unos 2 3 3 2" xfId="10382" xr:uid="{B8B7A450-DAD4-42B9-9243-800735E90A4B}"/>
    <cellStyle name="Unos 2 3 3 2 2" xfId="15292" xr:uid="{408E2339-2E24-4D13-979A-19945310D6DB}"/>
    <cellStyle name="Unos 2 3 3 2 2 2" xfId="23379" xr:uid="{02EBAE9E-A611-46A1-8DBF-E3A1DCA588A8}"/>
    <cellStyle name="Unos 2 3 3 2 2 2 2" xfId="38567" xr:uid="{B51A3B8C-DE7D-4DD1-912D-96C41F667759}"/>
    <cellStyle name="Unos 2 3 3 2 2 3" xfId="29533" xr:uid="{EB8ED1FB-B535-4036-A418-AE4F21B63FFC}"/>
    <cellStyle name="Unos 2 3 3 2 3" xfId="11958" xr:uid="{2D7049EA-3276-4FAA-B155-10A8A7FCD6E7}"/>
    <cellStyle name="Unos 2 3 3 2 3 2" xfId="20445" xr:uid="{8AC3BEFF-A895-4A9D-AF15-071200EBD067}"/>
    <cellStyle name="Unos 2 3 3 2 3 2 2" xfId="35633" xr:uid="{68CF7504-CFCE-4154-A2C4-5BDDEFDD0FDB}"/>
    <cellStyle name="Unos 2 3 3 2 3 3" xfId="26604" xr:uid="{5F7332EB-1163-4BEA-A091-D41B6A0F2DA1}"/>
    <cellStyle name="Unos 2 3 3 2 4" xfId="17057" xr:uid="{0FE9FBC2-CB16-42D2-A9A3-D8F47440083F}"/>
    <cellStyle name="Unos 2 3 3 2 4 2" xfId="25112" xr:uid="{3AE91718-54EC-4402-965D-5E2055DF6075}"/>
    <cellStyle name="Unos 2 3 3 2 4 2 2" xfId="40300" xr:uid="{B0C4C2F8-0D88-4B15-B2CD-B5A09D0DDB40}"/>
    <cellStyle name="Unos 2 3 3 2 4 3" xfId="31266" xr:uid="{3C91FFEF-E81C-4B55-BF94-7AABAC2BEE9D}"/>
    <cellStyle name="Unos 2 3 3 2 5" xfId="25180" xr:uid="{0A47044C-1848-4F25-BA6C-BDC68628774A}"/>
    <cellStyle name="Unos 2 3 3 2 5 2" xfId="40368" xr:uid="{671CBBA6-3666-45BC-8A87-5574A95C9816}"/>
    <cellStyle name="Unos 2 3 3 3" xfId="14537" xr:uid="{E12CD064-F7EC-4F99-87A3-D2423A0A8367}"/>
    <cellStyle name="Unos 2 3 3 3 2" xfId="22624" xr:uid="{482C63C0-0E3C-4674-84E7-9D335486FE7B}"/>
    <cellStyle name="Unos 2 3 3 3 2 2" xfId="37812" xr:uid="{C195867C-75BE-44A8-83D9-86369B54564E}"/>
    <cellStyle name="Unos 2 3 3 3 3" xfId="28778" xr:uid="{BC7E3269-2B07-4F31-ACF0-2F8BBD6FE5F9}"/>
    <cellStyle name="Unos 2 3 3 4" xfId="12386" xr:uid="{2626FCC6-705A-4C97-9D00-D6A783726CB1}"/>
    <cellStyle name="Unos 2 3 3 4 2" xfId="20805" xr:uid="{7C12F08D-F392-4FFD-9499-BF50F4F22E4E}"/>
    <cellStyle name="Unos 2 3 3 4 2 2" xfId="35993" xr:uid="{23859C79-7989-4BD8-8B96-BB27B1931818}"/>
    <cellStyle name="Unos 2 3 3 4 3" xfId="26959" xr:uid="{27AD48FA-6EE0-41CF-9EE5-59E3802E57E5}"/>
    <cellStyle name="Unos 2 3 3 5" xfId="11074" xr:uid="{6F0A91E9-3F2D-4EEE-82B6-428726EF2D62}"/>
    <cellStyle name="Unos 2 3 3 5 2" xfId="19624" xr:uid="{FFE5FFD9-7047-4D64-8766-DB7B5519A19F}"/>
    <cellStyle name="Unos 2 3 3 5 2 2" xfId="34829" xr:uid="{93192312-351D-4857-9F75-0C557BD9654A}"/>
    <cellStyle name="Unos 2 3 3 5 3" xfId="25872" xr:uid="{A257001E-2321-48AB-AEF9-92E55F2E22E8}"/>
    <cellStyle name="Unos 2 3 3 6" xfId="17739" xr:uid="{23998AC0-43E9-477B-AC19-D1AC27D2DE16}"/>
    <cellStyle name="Unos 2 3 3 6 2" xfId="32950" xr:uid="{05A68311-4903-408B-B813-E545A183FF4F}"/>
    <cellStyle name="Unos 2 3 30" xfId="51160" xr:uid="{BF6B4038-F529-48F5-B1C2-E7812C356CC0}"/>
    <cellStyle name="Unos 2 3 31" xfId="50764" xr:uid="{71381B59-2B93-428E-9FE3-6AE7DD1AF184}"/>
    <cellStyle name="Unos 2 3 32" xfId="51820" xr:uid="{76714F9A-66C8-41E8-AFE4-EF4C08396B03}"/>
    <cellStyle name="Unos 2 3 33" xfId="52498" xr:uid="{8FC4A896-F52B-44DE-AA2F-9CDA9F0B1017}"/>
    <cellStyle name="Unos 2 3 4" xfId="9343" xr:uid="{60B3F20C-C1FD-49BD-9031-53F23104E948}"/>
    <cellStyle name="Unos 2 3 4 2" xfId="10360" xr:uid="{D6FC00BB-C785-4BD0-A487-3048E3DF0E0A}"/>
    <cellStyle name="Unos 2 3 4 2 2" xfId="15270" xr:uid="{20384FDC-14BB-4A2E-A2D0-8374570CEAB9}"/>
    <cellStyle name="Unos 2 3 4 2 2 2" xfId="23357" xr:uid="{9FA36FBB-7439-449C-817D-9F23D453D87F}"/>
    <cellStyle name="Unos 2 3 4 2 2 2 2" xfId="38545" xr:uid="{247BBD9B-60E9-465A-99A5-D48BB76E3BAF}"/>
    <cellStyle name="Unos 2 3 4 2 2 3" xfId="29511" xr:uid="{1C5A113E-9FE3-42EB-B8E9-DA45CEE782BA}"/>
    <cellStyle name="Unos 2 3 4 2 3" xfId="15473" xr:uid="{AB9E156B-ABF3-47B4-BCFB-7E60A7F047E3}"/>
    <cellStyle name="Unos 2 3 4 2 3 2" xfId="23544" xr:uid="{1E5A8829-AF49-457D-AF88-232B5D2218F0}"/>
    <cellStyle name="Unos 2 3 4 2 3 2 2" xfId="38732" xr:uid="{7F77C065-FB80-426F-80E2-E8F29EB0EDE9}"/>
    <cellStyle name="Unos 2 3 4 2 3 3" xfId="29698" xr:uid="{04FC239D-1E66-4FC0-AE39-C0B78579A197}"/>
    <cellStyle name="Unos 2 3 4 2 4" xfId="17047" xr:uid="{65429F9E-ED4E-4328-95EE-9864307C1182}"/>
    <cellStyle name="Unos 2 3 4 2 4 2" xfId="25102" xr:uid="{C0A2165E-D8F6-4D8A-A3F8-6890564F372C}"/>
    <cellStyle name="Unos 2 3 4 2 4 2 2" xfId="40290" xr:uid="{608C4994-50AF-47B8-A405-46A1924A45B4}"/>
    <cellStyle name="Unos 2 3 4 2 4 3" xfId="31256" xr:uid="{8B491F77-FC55-41E0-923B-144A740B20CD}"/>
    <cellStyle name="Unos 2 3 4 2 5" xfId="25170" xr:uid="{06836757-AF33-4DB0-96C1-00F0E18E050D}"/>
    <cellStyle name="Unos 2 3 4 2 5 2" xfId="40358" xr:uid="{9368CCE5-C1DA-46CC-A7EE-E815AD55258E}"/>
    <cellStyle name="Unos 2 3 4 3" xfId="14515" xr:uid="{286ECC8D-9886-4CAD-B40F-0820AAB3A72A}"/>
    <cellStyle name="Unos 2 3 4 3 2" xfId="22602" xr:uid="{340AE51A-3297-4240-927A-8C9D84311411}"/>
    <cellStyle name="Unos 2 3 4 3 2 2" xfId="37790" xr:uid="{10928A6B-39E8-4152-9E30-FFF4E0741A13}"/>
    <cellStyle name="Unos 2 3 4 3 3" xfId="28756" xr:uid="{758F9E50-FE15-442D-BEF2-4D1D03F82BA4}"/>
    <cellStyle name="Unos 2 3 4 4" xfId="12851" xr:uid="{488E5061-5FEE-4D3B-A71A-25EFA61B7CB6}"/>
    <cellStyle name="Unos 2 3 4 4 2" xfId="21227" xr:uid="{D0D6D30C-111A-448A-B93D-130298EEA5B9}"/>
    <cellStyle name="Unos 2 3 4 4 2 2" xfId="36415" xr:uid="{8E2FC7AB-B70F-42F1-870D-2D01333C9615}"/>
    <cellStyle name="Unos 2 3 4 4 3" xfId="27381" xr:uid="{5FC85898-DB2D-4F6A-8D85-B463BD527AE9}"/>
    <cellStyle name="Unos 2 3 4 5" xfId="13305" xr:uid="{57B94C14-0D30-4185-80EA-999CE69E827C}"/>
    <cellStyle name="Unos 2 3 4 5 2" xfId="21564" xr:uid="{9B40ABF2-E095-4B8A-8FDE-F9F023FD5C9F}"/>
    <cellStyle name="Unos 2 3 4 5 2 2" xfId="36752" xr:uid="{59671D35-6C0F-4912-832A-1AAC646B5C50}"/>
    <cellStyle name="Unos 2 3 4 5 3" xfId="27718" xr:uid="{591A2BBD-F5D1-422F-82C5-EC56CCB8F057}"/>
    <cellStyle name="Unos 2 3 4 6" xfId="17747" xr:uid="{F9E15BDD-88DF-4E34-9091-9EAFF831D417}"/>
    <cellStyle name="Unos 2 3 4 6 2" xfId="32958" xr:uid="{81DB5D7A-2630-4D25-BA7F-669B028D6707}"/>
    <cellStyle name="Unos 2 3 5" xfId="9463" xr:uid="{C1AC0D4E-30A0-48B9-B96F-0CF26E53CB09}"/>
    <cellStyle name="Unos 2 3 5 2" xfId="14608" xr:uid="{854BD3FA-B292-4B68-AD1C-A64E5DF930CA}"/>
    <cellStyle name="Unos 2 3 5 2 2" xfId="22695" xr:uid="{ED2167B1-AAF8-4E2E-8CCF-EE3F88F19F49}"/>
    <cellStyle name="Unos 2 3 5 2 2 2" xfId="37883" xr:uid="{EC78700D-8A50-45D6-93ED-085261F9E62B}"/>
    <cellStyle name="Unos 2 3 5 2 3" xfId="28849" xr:uid="{60FB105A-FDC1-4D9C-A54D-8D77228B1445}"/>
    <cellStyle name="Unos 2 3 5 3" xfId="13939" xr:uid="{662871B4-DBF8-4D2A-8873-0FAF2D2E3AB8}"/>
    <cellStyle name="Unos 2 3 5 3 2" xfId="22037" xr:uid="{BD38BAE5-D89A-44E2-8CB6-465E4B950DEA}"/>
    <cellStyle name="Unos 2 3 5 3 2 2" xfId="37225" xr:uid="{9FFA00F9-8EC8-4CE3-8773-01188C721F3A}"/>
    <cellStyle name="Unos 2 3 5 3 3" xfId="28191" xr:uid="{5F16A544-F22E-4CDB-BBCD-B544FF3D6A00}"/>
    <cellStyle name="Unos 2 3 5 4" xfId="16290" xr:uid="{D7515417-236F-4032-979A-4F024DB66D86}"/>
    <cellStyle name="Unos 2 3 5 4 2" xfId="24345" xr:uid="{7C364E24-913D-4B04-80B1-244341858366}"/>
    <cellStyle name="Unos 2 3 5 4 2 2" xfId="39533" xr:uid="{06E1CF45-F20F-4D76-8DE8-35407961F8A7}"/>
    <cellStyle name="Unos 2 3 5 4 3" xfId="30499" xr:uid="{150E9FDB-A60B-4103-BE5F-A49FDB2BCBE5}"/>
    <cellStyle name="Unos 2 3 5 5" xfId="17697" xr:uid="{605F6F9C-FED1-4E23-924C-C6C2AC31B56D}"/>
    <cellStyle name="Unos 2 3 5 5 2" xfId="32908" xr:uid="{C455F499-53ED-48CA-ACB6-CB88E590A77F}"/>
    <cellStyle name="Unos 2 3 6" xfId="13942" xr:uid="{CFC27D1B-C071-49BA-87E4-39D78244DCCA}"/>
    <cellStyle name="Unos 2 3 7" xfId="11307" xr:uid="{905A36CE-7CA6-4F11-A7F6-A0B4E57900BF}"/>
    <cellStyle name="Unos 2 3 7 2" xfId="19857" xr:uid="{06CAFB59-20A2-46C0-8BE1-DF5936CDE9A7}"/>
    <cellStyle name="Unos 2 3 7 2 2" xfId="35062" xr:uid="{458DA8DB-38E4-4BB7-9E16-1819BB9E86B7}"/>
    <cellStyle name="Unos 2 3 7 3" xfId="26105" xr:uid="{05838D7F-3DC6-4B87-B26A-872B457ED024}"/>
    <cellStyle name="Unos 2 3 8" xfId="12507" xr:uid="{8F4EB1A7-4C7A-47C5-9D25-C9E54D30CBF0}"/>
    <cellStyle name="Unos 2 3 8 2" xfId="20920" xr:uid="{DF3EBDDD-B6EB-409A-AB2A-5C0F6FA5AF53}"/>
    <cellStyle name="Unos 2 3 8 2 2" xfId="36108" xr:uid="{F9CBF2DC-0A22-4EEA-91CF-9EB9C3C8F14B}"/>
    <cellStyle name="Unos 2 3 8 3" xfId="27074" xr:uid="{7594BF40-ACC3-443C-9EC5-26523A823923}"/>
    <cellStyle name="Unos 2 3 9" xfId="10471" xr:uid="{808E7CD2-4476-4AED-B92B-6C4B2834619C}"/>
    <cellStyle name="Unos 2 3 9 2" xfId="19021" xr:uid="{FA65D277-FE29-4434-8732-2B42062FC8F9}"/>
    <cellStyle name="Unos 2 3 9 2 2" xfId="34226" xr:uid="{475AA4D9-7E71-4856-A91C-96A7693BFFD6}"/>
    <cellStyle name="Unos 2 3 9 3" xfId="25269" xr:uid="{C750304D-C188-4378-A467-43CA5796E5BD}"/>
    <cellStyle name="Unos 2 30" xfId="48238" xr:uid="{8327A186-62CE-410F-8BCB-9FFBD318212A}"/>
    <cellStyle name="Unos 2 31" xfId="48377" xr:uid="{39883940-A20B-48BC-B98B-164C0AFE5245}"/>
    <cellStyle name="Unos 2 32" xfId="48627" xr:uid="{D55AC5A8-47C0-4C20-A0ED-7CA0C990FDF1}"/>
    <cellStyle name="Unos 2 33" xfId="49798" xr:uid="{CE7F6337-9A3B-4D4F-A5CB-97D44FF91F1A}"/>
    <cellStyle name="Unos 2 34" xfId="49970" xr:uid="{11644582-0394-4C9D-8E30-2B9E92C0D687}"/>
    <cellStyle name="Unos 2 35" xfId="51330" xr:uid="{98B20FF9-C6F1-4B0B-AF32-6C4986D42613}"/>
    <cellStyle name="Unos 2 36" xfId="51462" xr:uid="{D4BC1BF2-AAFD-43BD-ACF2-4F1EBF6EA015}"/>
    <cellStyle name="Unos 2 37" xfId="52495" xr:uid="{E114E8FB-B101-4316-B105-99387957BEC6}"/>
    <cellStyle name="Unos 2 4" xfId="8402" xr:uid="{F435BB9E-1CD7-4484-96E2-44EF9B5811DD}"/>
    <cellStyle name="Unos 2 4 10" xfId="15949" xr:uid="{3B600D8C-FCB7-4FCD-94CF-1FDEDF329AB2}"/>
    <cellStyle name="Unos 2 4 10 2" xfId="24004" xr:uid="{2441C340-3BC2-4D01-BA6B-B3B368F19C19}"/>
    <cellStyle name="Unos 2 4 10 2 2" xfId="39192" xr:uid="{592205B9-ECCD-4D85-8007-78C5196D3703}"/>
    <cellStyle name="Unos 2 4 10 3" xfId="30158" xr:uid="{B8FA0FC4-DD5D-469B-87EB-207AAB741F96}"/>
    <cellStyle name="Unos 2 4 11" xfId="31693" xr:uid="{42AC2CA6-D79E-4F93-92A8-12FCE4CD5EC0}"/>
    <cellStyle name="Unos 2 4 12" xfId="44235" xr:uid="{AFBCBA21-ABF1-46A8-ABD2-D3DEDF06E4FC}"/>
    <cellStyle name="Unos 2 4 13" xfId="44416" xr:uid="{E563070F-38D2-44E8-A9ED-D56110CD8678}"/>
    <cellStyle name="Unos 2 4 14" xfId="44618" xr:uid="{C7BDF5F6-7E5D-4830-B2AB-DC501E0E2BC7}"/>
    <cellStyle name="Unos 2 4 15" xfId="44819" xr:uid="{A5A7FAFC-78FE-4DD1-865E-0BE998457E0C}"/>
    <cellStyle name="Unos 2 4 16" xfId="45008" xr:uid="{27B2A2C1-1FF9-4E93-AE2D-08F9B05526F1}"/>
    <cellStyle name="Unos 2 4 17" xfId="45174" xr:uid="{7F2CDCA5-4D77-4E71-823D-021B1E5534A6}"/>
    <cellStyle name="Unos 2 4 18" xfId="45329" xr:uid="{4CCE4CB5-E9AD-4B64-8287-31406BA4C445}"/>
    <cellStyle name="Unos 2 4 19" xfId="45465" xr:uid="{4474C902-B5D7-424C-BF8F-61812459BA7B}"/>
    <cellStyle name="Unos 2 4 2" xfId="8403" xr:uid="{BFBD0E1B-853C-47B1-8D02-A8EA8F3EF661}"/>
    <cellStyle name="Unos 2 4 2 2" xfId="8404" xr:uid="{B6915DEB-8ECA-4473-B36B-0650AC897216}"/>
    <cellStyle name="Unos 2 4 2 2 10" xfId="44236" xr:uid="{D97E9B20-9EEC-4900-9CE6-B328F61293E3}"/>
    <cellStyle name="Unos 2 4 2 2 11" xfId="44417" xr:uid="{B9E7DB7E-B988-4054-8A32-0C2972C4A287}"/>
    <cellStyle name="Unos 2 4 2 2 12" xfId="44619" xr:uid="{F4EAA64F-8AA9-42BF-938A-361BCE0E88E1}"/>
    <cellStyle name="Unos 2 4 2 2 13" xfId="44820" xr:uid="{43C46728-A3FA-4D6B-85D2-870DE8CBDB49}"/>
    <cellStyle name="Unos 2 4 2 2 14" xfId="45009" xr:uid="{1EE1DB07-56C6-41B9-953E-C5E61A74E27A}"/>
    <cellStyle name="Unos 2 4 2 2 15" xfId="45175" xr:uid="{708305C5-99FB-4ACF-AC04-387E065713BF}"/>
    <cellStyle name="Unos 2 4 2 2 16" xfId="45330" xr:uid="{F153CF44-CA7F-499B-ACE7-9ED1059DE934}"/>
    <cellStyle name="Unos 2 4 2 2 17" xfId="45466" xr:uid="{A21E0E7F-FFA8-43D7-8DCD-0274A1698B09}"/>
    <cellStyle name="Unos 2 4 2 2 18" xfId="45566" xr:uid="{7AA19EF7-9905-4FAF-B4EC-6EA6EBB82A4C}"/>
    <cellStyle name="Unos 2 4 2 2 19" xfId="45657" xr:uid="{30CB3A59-3F6F-470F-B6B1-A2CC6BD6DF5B}"/>
    <cellStyle name="Unos 2 4 2 2 2" xfId="8405" xr:uid="{4BB4E01C-9286-409C-865B-DFB44C3B7B97}"/>
    <cellStyle name="Unos 2 4 2 2 2 2" xfId="8406" xr:uid="{9EBA2D22-F28D-4595-81B2-C9418289B1E2}"/>
    <cellStyle name="Unos 2 4 2 2 2 2 10" xfId="44821" xr:uid="{256E12A9-42EB-426A-B071-989F0F779ECE}"/>
    <cellStyle name="Unos 2 4 2 2 2 2 11" xfId="45010" xr:uid="{F6509BE1-FD49-42C5-A9F6-C11C151BA351}"/>
    <cellStyle name="Unos 2 4 2 2 2 2 12" xfId="45176" xr:uid="{4E8671A1-EC20-4971-87CE-506469A07E5A}"/>
    <cellStyle name="Unos 2 4 2 2 2 2 13" xfId="45331" xr:uid="{F4DDA564-FE34-4A5D-9BAC-045248EB1245}"/>
    <cellStyle name="Unos 2 4 2 2 2 2 14" xfId="45467" xr:uid="{EB2AABF4-2A32-4D6D-BBE0-768B28FEA807}"/>
    <cellStyle name="Unos 2 4 2 2 2 2 15" xfId="45567" xr:uid="{4DE4174A-44A0-4FCC-81AF-1300453852C9}"/>
    <cellStyle name="Unos 2 4 2 2 2 2 16" xfId="45658" xr:uid="{C3F7B7E9-DF31-4B86-9762-881294EE6406}"/>
    <cellStyle name="Unos 2 4 2 2 2 2 17" xfId="47831" xr:uid="{417132A8-F239-4187-9833-61AB89EE24C8}"/>
    <cellStyle name="Unos 2 4 2 2 2 2 18" xfId="47993" xr:uid="{B785C4D4-7ADF-46A6-A028-22A66182086A}"/>
    <cellStyle name="Unos 2 4 2 2 2 2 19" xfId="48091" xr:uid="{0943E9DD-11BE-447F-B189-257348F0D5D2}"/>
    <cellStyle name="Unos 2 4 2 2 2 2 2" xfId="9789" xr:uid="{B79759BD-3685-4931-99F9-2A7DF51A2194}"/>
    <cellStyle name="Unos 2 4 2 2 2 2 2 2" xfId="14833" xr:uid="{883AD78C-115F-4815-B6FD-C3B6850727E2}"/>
    <cellStyle name="Unos 2 4 2 2 2 2 2 2 2" xfId="22920" xr:uid="{A581513A-ABD4-4FD3-B2E6-A1400ABC87CB}"/>
    <cellStyle name="Unos 2 4 2 2 2 2 2 2 2 2" xfId="38108" xr:uid="{24D9726F-CE75-4AF4-9CA2-A60E8DAC9A5A}"/>
    <cellStyle name="Unos 2 4 2 2 2 2 2 2 3" xfId="29074" xr:uid="{10B46632-B6CB-4B83-B78F-4F387B845AD6}"/>
    <cellStyle name="Unos 2 4 2 2 2 2 2 3" xfId="11046" xr:uid="{39648A05-0C87-44BA-8F81-F2466B2645BF}"/>
    <cellStyle name="Unos 2 4 2 2 2 2 2 3 2" xfId="19596" xr:uid="{523C8437-F34C-4516-B6F9-C0E64E272ADF}"/>
    <cellStyle name="Unos 2 4 2 2 2 2 2 3 2 2" xfId="34801" xr:uid="{5206BEF2-1BE4-4092-BA9B-F3F2A6597091}"/>
    <cellStyle name="Unos 2 4 2 2 2 2 2 3 3" xfId="25844" xr:uid="{D58F699F-4C44-48C0-BE4D-7D8FA2EA11C5}"/>
    <cellStyle name="Unos 2 4 2 2 2 2 2 4" xfId="15415" xr:uid="{E434711D-0789-45D3-86A4-A7739EF595EF}"/>
    <cellStyle name="Unos 2 4 2 2 2 2 2 4 2" xfId="23502" xr:uid="{A09FC17C-B504-4433-A98D-C2F865616E12}"/>
    <cellStyle name="Unos 2 4 2 2 2 2 2 4 2 2" xfId="38690" xr:uid="{480A665F-F37D-45BD-9ABC-C117E4026A4E}"/>
    <cellStyle name="Unos 2 4 2 2 2 2 2 4 3" xfId="29656" xr:uid="{66FE41AE-A559-43F8-A318-1DE11D1A0205}"/>
    <cellStyle name="Unos 2 4 2 2 2 2 2 5" xfId="17460" xr:uid="{583B5696-822A-4975-83A9-11D5C5389509}"/>
    <cellStyle name="Unos 2 4 2 2 2 2 2 5 2" xfId="32787" xr:uid="{8AFA2008-F4E9-4CF9-B54A-80633869479C}"/>
    <cellStyle name="Unos 2 4 2 2 2 2 20" xfId="48181" xr:uid="{5A33BA9D-A7A5-48AC-B1F9-085F8F52ED1F}"/>
    <cellStyle name="Unos 2 4 2 2 2 2 21" xfId="48329" xr:uid="{E6EF8EAB-542F-4B22-88DA-14E25621CBAC}"/>
    <cellStyle name="Unos 2 4 2 2 2 2 22" xfId="48449" xr:uid="{7904F94D-0838-4609-9F4B-39CF4E5CB155}"/>
    <cellStyle name="Unos 2 4 2 2 2 2 23" xfId="48545" xr:uid="{571517E2-23DE-4202-9E3A-AC5E7F368011}"/>
    <cellStyle name="Unos 2 4 2 2 2 2 24" xfId="49920" xr:uid="{F2F62659-0F44-4A6E-B34A-A3AAE3E5904B}"/>
    <cellStyle name="Unos 2 4 2 2 2 2 25" xfId="50050" xr:uid="{417D2F17-9F6F-4617-A57C-5CAB7E08A014}"/>
    <cellStyle name="Unos 2 4 2 2 2 2 26" xfId="50148" xr:uid="{C4431DBE-C49B-4A6B-B256-364AB53BA573}"/>
    <cellStyle name="Unos 2 4 2 2 2 2 27" xfId="50239" xr:uid="{1EA5F328-12FE-4BA6-A4C1-4A7B683AEE76}"/>
    <cellStyle name="Unos 2 4 2 2 2 2 28" xfId="51414" xr:uid="{3ED1D5D5-77DB-4150-833E-A98C0C7FA740}"/>
    <cellStyle name="Unos 2 4 2 2 2 2 29" xfId="51534" xr:uid="{E2712523-0E3A-46B3-88F0-DA6217D65787}"/>
    <cellStyle name="Unos 2 4 2 2 2 2 3" xfId="13946" xr:uid="{944A9B22-6F12-4ACD-BD47-CA5BF7330502}"/>
    <cellStyle name="Unos 2 4 2 2 2 2 3 2" xfId="22041" xr:uid="{ED9BFF00-1D2D-418B-958E-439025D49D7F}"/>
    <cellStyle name="Unos 2 4 2 2 2 2 3 2 2" xfId="37229" xr:uid="{4072D7CE-9AAA-4393-A792-9C669EB7E004}"/>
    <cellStyle name="Unos 2 4 2 2 2 2 3 3" xfId="28195" xr:uid="{70F6D8D0-D29E-4C69-8589-92F6D2C5ED19}"/>
    <cellStyle name="Unos 2 4 2 2 2 2 30" xfId="51630" xr:uid="{AF892F49-6908-45D6-8781-7C0E2185A195}"/>
    <cellStyle name="Unos 2 4 2 2 2 2 31" xfId="52027" xr:uid="{E9DB1B97-CDBF-4DF4-BB01-8E640800E70F}"/>
    <cellStyle name="Unos 2 4 2 2 2 2 32" xfId="52501" xr:uid="{5776D0C0-BC7F-419F-8B63-90BC6BE53614}"/>
    <cellStyle name="Unos 2 4 2 2 2 2 4" xfId="12929" xr:uid="{56D2637F-7002-4046-BCB1-179706E0048C}"/>
    <cellStyle name="Unos 2 4 2 2 2 2 4 2" xfId="21294" xr:uid="{36142F90-D9E6-4865-AE95-ADEC4BF791FC}"/>
    <cellStyle name="Unos 2 4 2 2 2 2 4 2 2" xfId="36482" xr:uid="{992C8465-1263-4DF8-A29D-873FF0280220}"/>
    <cellStyle name="Unos 2 4 2 2 2 2 4 3" xfId="27448" xr:uid="{7D8505EF-6690-4AF1-A431-514AA24DAE66}"/>
    <cellStyle name="Unos 2 4 2 2 2 2 5" xfId="12973" xr:uid="{93FC08C8-3364-4B3B-809B-55BECE3D50F1}"/>
    <cellStyle name="Unos 2 4 2 2 2 2 5 2" xfId="21329" xr:uid="{D9C1B76C-E840-4601-8EC2-A997242518ED}"/>
    <cellStyle name="Unos 2 4 2 2 2 2 5 2 2" xfId="36517" xr:uid="{D3F6A899-092B-4976-A065-7B9C34C195A3}"/>
    <cellStyle name="Unos 2 4 2 2 2 2 5 3" xfId="27483" xr:uid="{1A0A2E9F-CB84-4C1C-98B7-BA05914EACE2}"/>
    <cellStyle name="Unos 2 4 2 2 2 2 6" xfId="31695" xr:uid="{63F0A390-DBA2-4676-A88A-9D92B3502AF5}"/>
    <cellStyle name="Unos 2 4 2 2 2 2 7" xfId="44237" xr:uid="{C0EA1EA2-4741-44AA-8A3C-F0441DEEACCA}"/>
    <cellStyle name="Unos 2 4 2 2 2 2 8" xfId="44418" xr:uid="{BBC33A3E-6FF5-4E2D-8779-EAB4EB594892}"/>
    <cellStyle name="Unos 2 4 2 2 2 2 9" xfId="44620" xr:uid="{C94A1BD3-5E31-48D6-84C1-5A49C5A104E3}"/>
    <cellStyle name="Unos 2 4 2 2 2 3" xfId="8407" xr:uid="{909E0B59-3987-474F-A439-4A2465178D12}"/>
    <cellStyle name="Unos 2 4 2 2 2 3 10" xfId="44822" xr:uid="{A937352A-18EC-4E8B-B4B4-04A3CE77D3DE}"/>
    <cellStyle name="Unos 2 4 2 2 2 3 11" xfId="45011" xr:uid="{9AAA81CD-6A7B-4950-ABDA-59013549F75B}"/>
    <cellStyle name="Unos 2 4 2 2 2 3 12" xfId="45177" xr:uid="{120DBA04-C60F-4AD9-92E1-BA4572EF5E0B}"/>
    <cellStyle name="Unos 2 4 2 2 2 3 13" xfId="45332" xr:uid="{B1A1A68D-9DD0-47E0-A52F-A89AAA4F5F14}"/>
    <cellStyle name="Unos 2 4 2 2 2 3 14" xfId="45468" xr:uid="{E66A0DA9-9232-4FB1-BE23-15FEF7E59B2D}"/>
    <cellStyle name="Unos 2 4 2 2 2 3 15" xfId="45568" xr:uid="{C6AF56EF-982D-47FB-93F8-6A57E4710AFC}"/>
    <cellStyle name="Unos 2 4 2 2 2 3 16" xfId="45659" xr:uid="{DB8489CD-10DF-4D6E-98BC-5B3DC1BFD87C}"/>
    <cellStyle name="Unos 2 4 2 2 2 3 17" xfId="47832" xr:uid="{E25034FE-4D88-434C-A372-AD9BE1060C56}"/>
    <cellStyle name="Unos 2 4 2 2 2 3 18" xfId="47994" xr:uid="{B669F6F7-F50A-46E4-A252-4DA2CCDE7CCC}"/>
    <cellStyle name="Unos 2 4 2 2 2 3 19" xfId="48092" xr:uid="{BAE8EBC8-EAF1-493F-8E02-76C6E0D3CD74}"/>
    <cellStyle name="Unos 2 4 2 2 2 3 2" xfId="9790" xr:uid="{6E3EAC84-CCC6-4E38-A68D-854496BB4DF3}"/>
    <cellStyle name="Unos 2 4 2 2 2 3 2 2" xfId="14834" xr:uid="{D99EB425-0B86-4056-B2F3-76F352DFD368}"/>
    <cellStyle name="Unos 2 4 2 2 2 3 2 2 2" xfId="22921" xr:uid="{1EA77AB6-5ABA-4654-BD9E-B398045E2ADA}"/>
    <cellStyle name="Unos 2 4 2 2 2 3 2 2 2 2" xfId="38109" xr:uid="{777FE0B9-C245-488C-A0D9-0E2A21848A81}"/>
    <cellStyle name="Unos 2 4 2 2 2 3 2 2 3" xfId="29075" xr:uid="{9DFA2666-FFAA-4E26-93DF-2BE402ED6344}"/>
    <cellStyle name="Unos 2 4 2 2 2 3 2 3" xfId="15345" xr:uid="{E1FAE196-1628-46FE-B9B2-4BEC0CB7C498}"/>
    <cellStyle name="Unos 2 4 2 2 2 3 2 3 2" xfId="23432" xr:uid="{3FAC297B-2A77-4AF1-BC84-156D6BCBAA9D}"/>
    <cellStyle name="Unos 2 4 2 2 2 3 2 3 2 2" xfId="38620" xr:uid="{86B0B42D-7283-40FB-876F-EC58B4FCBFD4}"/>
    <cellStyle name="Unos 2 4 2 2 2 3 2 3 3" xfId="29586" xr:uid="{B9C253D2-8212-4F26-9892-1ADFB0990E42}"/>
    <cellStyle name="Unos 2 4 2 2 2 3 2 4" xfId="11921" xr:uid="{83ECAA78-3759-457F-BFCD-DED8310815D3}"/>
    <cellStyle name="Unos 2 4 2 2 2 3 2 4 2" xfId="20412" xr:uid="{91D31541-0853-4747-BED6-B84F2C017AAC}"/>
    <cellStyle name="Unos 2 4 2 2 2 3 2 4 2 2" xfId="35600" xr:uid="{915C7660-187C-4BE1-AC4E-8E18DEA7B61E}"/>
    <cellStyle name="Unos 2 4 2 2 2 3 2 4 3" xfId="26571" xr:uid="{6676C02C-D95D-45AC-976A-B812DFC6C1E1}"/>
    <cellStyle name="Unos 2 4 2 2 2 3 2 5" xfId="17459" xr:uid="{BBD63220-9396-47DF-AC0C-E9E37D46C058}"/>
    <cellStyle name="Unos 2 4 2 2 2 3 2 5 2" xfId="32786" xr:uid="{FBFFFCF6-D54F-4D87-ADF2-57D9398CB16A}"/>
    <cellStyle name="Unos 2 4 2 2 2 3 20" xfId="48182" xr:uid="{724F0FD3-49F6-4C22-8E81-25598DD83ADD}"/>
    <cellStyle name="Unos 2 4 2 2 2 3 21" xfId="48330" xr:uid="{EF0F0801-121F-4F74-A214-AD86A035EBA9}"/>
    <cellStyle name="Unos 2 4 2 2 2 3 22" xfId="48450" xr:uid="{E2193988-7075-42B4-AE51-50EEBF120B1F}"/>
    <cellStyle name="Unos 2 4 2 2 2 3 23" xfId="48546" xr:uid="{933FE5BD-2523-4C81-856A-CCAED9F2F587}"/>
    <cellStyle name="Unos 2 4 2 2 2 3 24" xfId="49921" xr:uid="{A24C53C3-07AE-4D1A-A13E-2CFCDA513411}"/>
    <cellStyle name="Unos 2 4 2 2 2 3 25" xfId="50051" xr:uid="{8EBE8B57-8634-49B1-9147-81E32819325B}"/>
    <cellStyle name="Unos 2 4 2 2 2 3 26" xfId="50149" xr:uid="{1D2DF312-9D6A-42D5-A6B6-54D755FEB413}"/>
    <cellStyle name="Unos 2 4 2 2 2 3 27" xfId="50240" xr:uid="{84AF615F-CE58-4DBA-8D57-F4DC5027EC25}"/>
    <cellStyle name="Unos 2 4 2 2 2 3 28" xfId="51415" xr:uid="{CF3169FD-949E-4949-B707-D226FB9F3C39}"/>
    <cellStyle name="Unos 2 4 2 2 2 3 29" xfId="51535" xr:uid="{3784EC4C-8A4C-4F14-B7AB-3060D2FF9AF2}"/>
    <cellStyle name="Unos 2 4 2 2 2 3 3" xfId="13947" xr:uid="{3D17FF15-8590-488C-81A2-8EBF11A53FF1}"/>
    <cellStyle name="Unos 2 4 2 2 2 3 3 2" xfId="22042" xr:uid="{B47CA9DD-3A18-452B-B3E3-C124BA6958C4}"/>
    <cellStyle name="Unos 2 4 2 2 2 3 3 2 2" xfId="37230" xr:uid="{6C01AD37-B09A-41BD-B034-9064221A7D32}"/>
    <cellStyle name="Unos 2 4 2 2 2 3 3 3" xfId="28196" xr:uid="{4E160F6E-A251-4DA0-8EC4-201B41CAAC9D}"/>
    <cellStyle name="Unos 2 4 2 2 2 3 30" xfId="51631" xr:uid="{69102437-1E48-46F2-9145-D2B4CA7D5CC5}"/>
    <cellStyle name="Unos 2 4 2 2 2 3 31" xfId="52028" xr:uid="{8B2187CD-BE0A-4FFC-AA52-DCFA31A6E23D}"/>
    <cellStyle name="Unos 2 4 2 2 2 3 32" xfId="52502" xr:uid="{49082C80-3474-479F-915A-A37BE29BC5EF}"/>
    <cellStyle name="Unos 2 4 2 2 2 3 4" xfId="10584" xr:uid="{D2C03A02-94F6-441B-A147-3E4A8EA5F787}"/>
    <cellStyle name="Unos 2 4 2 2 2 3 4 2" xfId="19134" xr:uid="{6AE44DD3-3F84-462C-B19B-8A66FB9D0450}"/>
    <cellStyle name="Unos 2 4 2 2 2 3 4 2 2" xfId="34339" xr:uid="{3590E584-506D-433A-8981-31FEA8693D36}"/>
    <cellStyle name="Unos 2 4 2 2 2 3 4 3" xfId="25382" xr:uid="{77338BD2-6DDD-421C-B71D-231B69219AE3}"/>
    <cellStyle name="Unos 2 4 2 2 2 3 5" xfId="11641" xr:uid="{8A139B40-1AE7-4E9A-A170-91A99A34E096}"/>
    <cellStyle name="Unos 2 4 2 2 2 3 5 2" xfId="20170" xr:uid="{D14B01B3-D263-401B-9A31-F37428D77F7D}"/>
    <cellStyle name="Unos 2 4 2 2 2 3 5 2 2" xfId="35358" xr:uid="{DA4A902E-B8B1-426E-929C-AD94312BED58}"/>
    <cellStyle name="Unos 2 4 2 2 2 3 5 3" xfId="26361" xr:uid="{553D6775-7DD2-439A-B5E4-050B9C32255E}"/>
    <cellStyle name="Unos 2 4 2 2 2 3 6" xfId="31696" xr:uid="{4FB31D19-0490-426F-8CEE-E1D66BF5BFD5}"/>
    <cellStyle name="Unos 2 4 2 2 2 3 7" xfId="44238" xr:uid="{1C314728-D8E2-4A5E-B41A-EA8B6BD082A3}"/>
    <cellStyle name="Unos 2 4 2 2 2 3 8" xfId="44419" xr:uid="{9280A047-0DE7-480F-B3FA-CC2CDE12E4A8}"/>
    <cellStyle name="Unos 2 4 2 2 2 3 9" xfId="44621" xr:uid="{4EC0A834-EEC9-4B93-872F-BE0B9DACF95D}"/>
    <cellStyle name="Unos 2 4 2 2 2 4" xfId="8408" xr:uid="{7CDAFB11-C65B-4DC9-9199-0FC3703F3785}"/>
    <cellStyle name="Unos 2 4 2 2 2 4 10" xfId="44823" xr:uid="{C75F9D57-9C2A-462D-B693-B9538D94BB63}"/>
    <cellStyle name="Unos 2 4 2 2 2 4 11" xfId="45012" xr:uid="{9DFE953E-A73C-42CD-9E7D-EF17CB0BCB50}"/>
    <cellStyle name="Unos 2 4 2 2 2 4 12" xfId="45178" xr:uid="{2AA2B746-DBB3-4A31-8518-61A698A9BD84}"/>
    <cellStyle name="Unos 2 4 2 2 2 4 13" xfId="45333" xr:uid="{66BA1107-C732-4828-9EB2-BA34EB6C71CA}"/>
    <cellStyle name="Unos 2 4 2 2 2 4 14" xfId="45469" xr:uid="{64CEFD67-02B3-49F6-8A44-AD873F0DCEF0}"/>
    <cellStyle name="Unos 2 4 2 2 2 4 15" xfId="45569" xr:uid="{0F33D796-D735-4A26-A6DE-9F6B5846A1C7}"/>
    <cellStyle name="Unos 2 4 2 2 2 4 16" xfId="45660" xr:uid="{1090B178-C8F6-4892-9C4D-740FF25324EE}"/>
    <cellStyle name="Unos 2 4 2 2 2 4 17" xfId="47833" xr:uid="{C59AF139-AFAC-4474-8075-8BE745A8BE7A}"/>
    <cellStyle name="Unos 2 4 2 2 2 4 18" xfId="47995" xr:uid="{E06D41A6-EFB0-457A-9F43-FEE2F8414A6B}"/>
    <cellStyle name="Unos 2 4 2 2 2 4 19" xfId="48093" xr:uid="{DB61BBD1-04AD-432B-9E59-920D0E0E3E6C}"/>
    <cellStyle name="Unos 2 4 2 2 2 4 2" xfId="9791" xr:uid="{554669ED-F12E-43E9-A675-66B042B0879A}"/>
    <cellStyle name="Unos 2 4 2 2 2 4 2 2" xfId="14835" xr:uid="{5EF48BE0-99BE-468B-837A-8A47B2D35BBC}"/>
    <cellStyle name="Unos 2 4 2 2 2 4 2 2 2" xfId="22922" xr:uid="{F829C1A5-34BC-42BC-B506-F5501F838470}"/>
    <cellStyle name="Unos 2 4 2 2 2 4 2 2 2 2" xfId="38110" xr:uid="{8020C795-5CF3-49A8-BE8D-F7EF7E8E9EF9}"/>
    <cellStyle name="Unos 2 4 2 2 2 4 2 2 3" xfId="29076" xr:uid="{C6EC614F-1B83-4B6C-ADCA-C3C45C068127}"/>
    <cellStyle name="Unos 2 4 2 2 2 4 2 3" xfId="11877" xr:uid="{1D5C02A5-195D-42E4-B952-C6AA95F85586}"/>
    <cellStyle name="Unos 2 4 2 2 2 4 2 3 2" xfId="20371" xr:uid="{69D45F0A-6D21-4779-9ECA-0AFF4D47C94B}"/>
    <cellStyle name="Unos 2 4 2 2 2 4 2 3 2 2" xfId="35559" xr:uid="{EC4C062F-9D50-47E9-974A-8663B3D4ED41}"/>
    <cellStyle name="Unos 2 4 2 2 2 4 2 3 3" xfId="26535" xr:uid="{BA19B43E-0E1E-490D-B592-F442FA4D8952}"/>
    <cellStyle name="Unos 2 4 2 2 2 4 2 4" xfId="16628" xr:uid="{9E78828A-A876-4530-B6F5-6CAB7AD63491}"/>
    <cellStyle name="Unos 2 4 2 2 2 4 2 4 2" xfId="24683" xr:uid="{4A89A1F2-9BE0-45CD-BB3B-A4FF318A8294}"/>
    <cellStyle name="Unos 2 4 2 2 2 4 2 4 2 2" xfId="39871" xr:uid="{FE524E0B-D0F9-4BC6-9286-4501FA0A8F4F}"/>
    <cellStyle name="Unos 2 4 2 2 2 4 2 4 3" xfId="30837" xr:uid="{70595711-82A0-484B-882B-A9A77A3D441A}"/>
    <cellStyle name="Unos 2 4 2 2 2 4 2 5" xfId="17458" xr:uid="{2D686CC5-3762-49AD-AA06-B5841D448E42}"/>
    <cellStyle name="Unos 2 4 2 2 2 4 2 5 2" xfId="32785" xr:uid="{86DD0CF8-2426-4FB3-B86E-C4B38FC336BB}"/>
    <cellStyle name="Unos 2 4 2 2 2 4 20" xfId="48183" xr:uid="{59DEA57E-1EDF-4BBA-BCF3-88BE7CD9D10F}"/>
    <cellStyle name="Unos 2 4 2 2 2 4 21" xfId="48331" xr:uid="{4874ADC1-E9A1-4AE8-90FF-BC8F08623C29}"/>
    <cellStyle name="Unos 2 4 2 2 2 4 22" xfId="48451" xr:uid="{2F0C0C90-E58D-40B1-85C0-16098CC713F3}"/>
    <cellStyle name="Unos 2 4 2 2 2 4 23" xfId="48547" xr:uid="{CA27A657-2570-4A70-8A53-811E66085D02}"/>
    <cellStyle name="Unos 2 4 2 2 2 4 24" xfId="49922" xr:uid="{B1881126-39DC-459B-81C0-139DF1565A4F}"/>
    <cellStyle name="Unos 2 4 2 2 2 4 25" xfId="50052" xr:uid="{C0651879-943B-4CF2-803B-838E32BCA3EF}"/>
    <cellStyle name="Unos 2 4 2 2 2 4 26" xfId="50150" xr:uid="{84057072-9F11-47ED-B170-78816A2E2F53}"/>
    <cellStyle name="Unos 2 4 2 2 2 4 27" xfId="50241" xr:uid="{6FD746D9-BAE0-44A8-8B8E-56A4A12FE688}"/>
    <cellStyle name="Unos 2 4 2 2 2 4 28" xfId="51416" xr:uid="{D5F7FFCE-086A-4389-BECD-2C1D458A5B8D}"/>
    <cellStyle name="Unos 2 4 2 2 2 4 29" xfId="51536" xr:uid="{42DC2954-EA32-43CA-A920-786E3BA2F93E}"/>
    <cellStyle name="Unos 2 4 2 2 2 4 3" xfId="13948" xr:uid="{B209995F-B8BA-43A6-8949-7CD6BD12E6C5}"/>
    <cellStyle name="Unos 2 4 2 2 2 4 3 2" xfId="22043" xr:uid="{50998C3A-B16F-4887-9DC7-9C52D1063821}"/>
    <cellStyle name="Unos 2 4 2 2 2 4 3 2 2" xfId="37231" xr:uid="{86B69887-D453-488A-A130-2FD6CF41C377}"/>
    <cellStyle name="Unos 2 4 2 2 2 4 3 3" xfId="28197" xr:uid="{E1FF2A64-A286-4F7E-985D-A9B2ED16AF76}"/>
    <cellStyle name="Unos 2 4 2 2 2 4 30" xfId="51632" xr:uid="{02A737BB-4D16-44FD-8A95-FD0E449E6890}"/>
    <cellStyle name="Unos 2 4 2 2 2 4 31" xfId="52029" xr:uid="{45A4364C-C477-4447-B6DE-73B1E06D0B23}"/>
    <cellStyle name="Unos 2 4 2 2 2 4 32" xfId="52503" xr:uid="{5EFA08F5-1584-4D76-96D5-23999A6CAD7E}"/>
    <cellStyle name="Unos 2 4 2 2 2 4 4" xfId="15718" xr:uid="{38C65592-FFE4-46DB-A100-3B4E9CAD3907}"/>
    <cellStyle name="Unos 2 4 2 2 2 4 4 2" xfId="23773" xr:uid="{46B4B251-129F-4406-9FFF-3444BE5D9C31}"/>
    <cellStyle name="Unos 2 4 2 2 2 4 4 2 2" xfId="38961" xr:uid="{477CA5E2-1CD3-4659-A0A0-A77D95890B38}"/>
    <cellStyle name="Unos 2 4 2 2 2 4 4 3" xfId="29927" xr:uid="{B71FC0A3-0FE6-485F-A1E2-909AA448ABDC}"/>
    <cellStyle name="Unos 2 4 2 2 2 4 5" xfId="14550" xr:uid="{910A2D26-1C42-4E4F-B89A-18E4C7C9214B}"/>
    <cellStyle name="Unos 2 4 2 2 2 4 5 2" xfId="22637" xr:uid="{E14FC60D-5871-4757-8420-3F2540B782F6}"/>
    <cellStyle name="Unos 2 4 2 2 2 4 5 2 2" xfId="37825" xr:uid="{BB25378B-F8F6-4F9F-96B0-77DB9F468210}"/>
    <cellStyle name="Unos 2 4 2 2 2 4 5 3" xfId="28791" xr:uid="{87D831F5-B6BB-4EE5-9D52-0620B51C8F6B}"/>
    <cellStyle name="Unos 2 4 2 2 2 4 6" xfId="31697" xr:uid="{B2C48DA2-39FE-470B-8A06-8A58AD2DE5FC}"/>
    <cellStyle name="Unos 2 4 2 2 2 4 7" xfId="44239" xr:uid="{D7E56B4C-9943-4C77-92DB-78C62A099105}"/>
    <cellStyle name="Unos 2 4 2 2 2 4 8" xfId="44420" xr:uid="{0E8F55C5-A45E-447D-B61A-5167DC289577}"/>
    <cellStyle name="Unos 2 4 2 2 2 4 9" xfId="44622" xr:uid="{01D1CAC0-0FB7-4C16-8EAF-48DFBCACAA06}"/>
    <cellStyle name="Unos 2 4 2 2 20" xfId="47830" xr:uid="{21CF504F-DF28-4E71-8CCB-3E68C0939FAB}"/>
    <cellStyle name="Unos 2 4 2 2 21" xfId="47992" xr:uid="{5BA58E67-5A92-4F8B-81DA-CFD196DA2DB3}"/>
    <cellStyle name="Unos 2 4 2 2 22" xfId="48090" xr:uid="{4E9EB9F7-1F4E-4EEB-B11C-661047592EB1}"/>
    <cellStyle name="Unos 2 4 2 2 23" xfId="48180" xr:uid="{86DDEB97-FAC5-4026-8198-53C233554A4E}"/>
    <cellStyle name="Unos 2 4 2 2 24" xfId="48328" xr:uid="{C08AB690-1A82-4006-8B31-F0F1F6CF6D65}"/>
    <cellStyle name="Unos 2 4 2 2 25" xfId="48448" xr:uid="{FD293FF1-C254-4C4C-853C-DDCDA6E40F7D}"/>
    <cellStyle name="Unos 2 4 2 2 26" xfId="48544" xr:uid="{B64435A5-2E1A-438C-943D-8A2E99DC779B}"/>
    <cellStyle name="Unos 2 4 2 2 27" xfId="49919" xr:uid="{4158D809-6258-4F1C-A24D-A6A1478D6E04}"/>
    <cellStyle name="Unos 2 4 2 2 28" xfId="50049" xr:uid="{ECC5BA2D-1033-4E6E-A2A5-E605250FC26B}"/>
    <cellStyle name="Unos 2 4 2 2 29" xfId="50147" xr:uid="{40F41AAA-36DF-4844-A2A3-C755D32B0AC1}"/>
    <cellStyle name="Unos 2 4 2 2 3" xfId="8409" xr:uid="{9EEEA518-F1EB-4772-8F4C-F9714F4C9044}"/>
    <cellStyle name="Unos 2 4 2 2 30" xfId="50238" xr:uid="{8A22F54F-C187-4B6B-B1C9-A5B430512A79}"/>
    <cellStyle name="Unos 2 4 2 2 31" xfId="51413" xr:uid="{60F2C54E-B9BC-425F-BEF4-B760F993B2A7}"/>
    <cellStyle name="Unos 2 4 2 2 32" xfId="51533" xr:uid="{6C7C1B42-98A3-4075-9F0E-FB8FB6A599E4}"/>
    <cellStyle name="Unos 2 4 2 2 33" xfId="51629" xr:uid="{FC007B09-53AB-4279-8547-313D40181EFB}"/>
    <cellStyle name="Unos 2 4 2 2 34" xfId="52026" xr:uid="{A204D867-D700-48CB-A94B-53E9760D679F}"/>
    <cellStyle name="Unos 2 4 2 2 35" xfId="52500" xr:uid="{07B03E55-CF4B-4107-BE65-82BC1072B92E}"/>
    <cellStyle name="Unos 2 4 2 2 4" xfId="8410" xr:uid="{BDC02397-B99B-4C4F-AEBD-6C8CE0DFD9AD}"/>
    <cellStyle name="Unos 2 4 2 2 5" xfId="9788" xr:uid="{259FE14C-B112-41D8-892F-F2E63C0FFDF4}"/>
    <cellStyle name="Unos 2 4 2 2 5 2" xfId="14832" xr:uid="{BD40E85C-8B24-48C0-846B-D2449E283EB8}"/>
    <cellStyle name="Unos 2 4 2 2 5 2 2" xfId="22919" xr:uid="{B9350C36-BF42-4D61-8F25-26415CC83BAF}"/>
    <cellStyle name="Unos 2 4 2 2 5 2 2 2" xfId="38107" xr:uid="{94094E3E-38B0-478B-A426-B203A5ABAAE4}"/>
    <cellStyle name="Unos 2 4 2 2 5 2 3" xfId="29073" xr:uid="{0ECDA09D-FDC1-4BF5-B9CF-C24760E1FD81}"/>
    <cellStyle name="Unos 2 4 2 2 5 3" xfId="11045" xr:uid="{0BF9ED34-0010-49E6-B2CE-1EE60CC2746E}"/>
    <cellStyle name="Unos 2 4 2 2 5 3 2" xfId="19595" xr:uid="{EDB96CBC-6C88-4F8F-922B-93D83157946C}"/>
    <cellStyle name="Unos 2 4 2 2 5 3 2 2" xfId="34800" xr:uid="{100C8069-9DDD-4C8E-A6C0-3156EA4C9F73}"/>
    <cellStyle name="Unos 2 4 2 2 5 3 3" xfId="25843" xr:uid="{43657CBF-96C7-4DE0-9232-E97F3B656A8A}"/>
    <cellStyle name="Unos 2 4 2 2 5 4" xfId="10710" xr:uid="{F4058F2E-6518-4D8D-A1E9-D09B57F89902}"/>
    <cellStyle name="Unos 2 4 2 2 5 4 2" xfId="19260" xr:uid="{D691D354-ECAA-4B67-8A0A-3FF8A0EE995E}"/>
    <cellStyle name="Unos 2 4 2 2 5 4 2 2" xfId="34465" xr:uid="{B78981C0-F9BE-433E-82AE-D4617FE6A140}"/>
    <cellStyle name="Unos 2 4 2 2 5 4 3" xfId="25508" xr:uid="{C83B4CB0-E7A4-453A-A99D-897599FE2E4B}"/>
    <cellStyle name="Unos 2 4 2 2 5 5" xfId="17461" xr:uid="{1730938D-E92C-49A2-8753-10DB3791859A}"/>
    <cellStyle name="Unos 2 4 2 2 5 5 2" xfId="32788" xr:uid="{4F895527-FA5F-488A-8326-80907B15A528}"/>
    <cellStyle name="Unos 2 4 2 2 6" xfId="13944" xr:uid="{6F7EE8A0-A601-4695-8CD8-F61BF1409D24}"/>
    <cellStyle name="Unos 2 4 2 2 6 2" xfId="22039" xr:uid="{91FFF299-575B-4853-B155-AEFC682725D8}"/>
    <cellStyle name="Unos 2 4 2 2 6 2 2" xfId="37227" xr:uid="{EB2988E6-857E-432D-BBEC-C2E5169C87CC}"/>
    <cellStyle name="Unos 2 4 2 2 6 3" xfId="28193" xr:uid="{4678E8D3-F57A-45C9-9030-02324B7C81E8}"/>
    <cellStyle name="Unos 2 4 2 2 7" xfId="16210" xr:uid="{B3C238FD-1982-46B7-B23B-15923885EC0E}"/>
    <cellStyle name="Unos 2 4 2 2 7 2" xfId="24265" xr:uid="{F3B7B3DF-4261-4E1B-BC2C-D2049274B326}"/>
    <cellStyle name="Unos 2 4 2 2 7 2 2" xfId="39453" xr:uid="{132351FE-1199-47FE-B92B-C482F4152CFD}"/>
    <cellStyle name="Unos 2 4 2 2 7 3" xfId="30419" xr:uid="{01A9B3DF-D337-4E05-88F2-6DC52FD50537}"/>
    <cellStyle name="Unos 2 4 2 2 8" xfId="16763" xr:uid="{55190D8D-CCFC-4417-B1D1-A0D6DC9050AF}"/>
    <cellStyle name="Unos 2 4 2 2 8 2" xfId="24818" xr:uid="{3B1A14DB-7E19-410A-9BDD-D0EAF1318217}"/>
    <cellStyle name="Unos 2 4 2 2 8 2 2" xfId="40006" xr:uid="{CB0ACB06-4EC7-446F-919C-3AE2C9B6715F}"/>
    <cellStyle name="Unos 2 4 2 2 8 3" xfId="30972" xr:uid="{A0B94034-9B43-4071-9DCB-F81690FA5115}"/>
    <cellStyle name="Unos 2 4 2 2 9" xfId="31694" xr:uid="{25A4F37C-EA52-4552-9AAA-0BE5C7D610BE}"/>
    <cellStyle name="Unos 2 4 2 3" xfId="8411" xr:uid="{82EF3CD2-A6E2-4B1B-B991-B457970F8E3C}"/>
    <cellStyle name="Unos 2 4 2 3 10" xfId="44824" xr:uid="{1451BB92-4BE0-42BB-9E49-CEFF967D3FC0}"/>
    <cellStyle name="Unos 2 4 2 3 11" xfId="45013" xr:uid="{53EDAC1C-D2F1-417B-9CA1-3F0D60C6FDAB}"/>
    <cellStyle name="Unos 2 4 2 3 12" xfId="45179" xr:uid="{49E34EC9-F656-496E-8447-AD07F4200BB2}"/>
    <cellStyle name="Unos 2 4 2 3 13" xfId="45334" xr:uid="{24A4D110-706B-4EA4-B05E-B9607F9F54E8}"/>
    <cellStyle name="Unos 2 4 2 3 14" xfId="45470" xr:uid="{A98BB753-724A-44A4-A91F-4FBA45C41538}"/>
    <cellStyle name="Unos 2 4 2 3 15" xfId="45570" xr:uid="{0E289BE5-EA91-491E-98D7-0320BEF66462}"/>
    <cellStyle name="Unos 2 4 2 3 16" xfId="45661" xr:uid="{EE787C38-B0B0-4AA7-8CFA-F10670CD2344}"/>
    <cellStyle name="Unos 2 4 2 3 17" xfId="47834" xr:uid="{517D9321-5447-4701-BC1B-98AC504C1C26}"/>
    <cellStyle name="Unos 2 4 2 3 18" xfId="47996" xr:uid="{8375C60B-D311-46B6-9748-B946B10E568A}"/>
    <cellStyle name="Unos 2 4 2 3 19" xfId="48094" xr:uid="{DC29F31C-86A9-4DBA-BE21-060AEBFAF98B}"/>
    <cellStyle name="Unos 2 4 2 3 2" xfId="9792" xr:uid="{0F7B49C9-5A2F-42E7-8A6A-F3BD5958DB84}"/>
    <cellStyle name="Unos 2 4 2 3 2 2" xfId="14836" xr:uid="{1B766242-A205-414A-82B3-0A7A87601B30}"/>
    <cellStyle name="Unos 2 4 2 3 2 2 2" xfId="22923" xr:uid="{5685ACF2-A403-4A5C-A255-4B5E09635A6C}"/>
    <cellStyle name="Unos 2 4 2 3 2 2 2 2" xfId="38111" xr:uid="{37FCE155-2626-4FDB-9F3C-0CE18F96E68B}"/>
    <cellStyle name="Unos 2 4 2 3 2 2 3" xfId="29077" xr:uid="{4E99D775-92BB-4024-A5F8-D4EA587B40C4}"/>
    <cellStyle name="Unos 2 4 2 3 2 3" xfId="12027" xr:uid="{572EF7C2-EADF-4FE7-8F6B-289D3804FB76}"/>
    <cellStyle name="Unos 2 4 2 3 2 3 2" xfId="20503" xr:uid="{219DCF76-BC0F-4A0C-B3DF-642C7B8AEB8C}"/>
    <cellStyle name="Unos 2 4 2 3 2 3 2 2" xfId="35691" xr:uid="{73696368-91BC-40B6-B514-93AE6C3EE3ED}"/>
    <cellStyle name="Unos 2 4 2 3 2 3 3" xfId="26660" xr:uid="{D46704AF-2CDE-4F95-984D-E2E2A67D16AE}"/>
    <cellStyle name="Unos 2 4 2 3 2 4" xfId="13093" xr:uid="{17ECED0E-BC10-43E9-99FA-B0C12C3AA403}"/>
    <cellStyle name="Unos 2 4 2 3 2 4 2" xfId="21421" xr:uid="{4CB26437-6120-4098-8B7C-C4BBF0CDE709}"/>
    <cellStyle name="Unos 2 4 2 3 2 4 2 2" xfId="36609" xr:uid="{EEC783FE-F77B-4CB8-BBA3-BF1E08A395D9}"/>
    <cellStyle name="Unos 2 4 2 3 2 4 3" xfId="27575" xr:uid="{FF2C51DE-95DF-4B11-9B99-1E762D3AE9E9}"/>
    <cellStyle name="Unos 2 4 2 3 2 5" xfId="17457" xr:uid="{8A4AB527-6556-4E82-AA49-7104A7B4EDE6}"/>
    <cellStyle name="Unos 2 4 2 3 2 5 2" xfId="32784" xr:uid="{8D16A12E-C93C-41BE-B35E-371C8CFE01E1}"/>
    <cellStyle name="Unos 2 4 2 3 20" xfId="48184" xr:uid="{3E447B94-EB89-4B82-946F-F88449B6B56B}"/>
    <cellStyle name="Unos 2 4 2 3 21" xfId="48332" xr:uid="{359F3E2D-EB0F-4C81-9A47-987F5D885C71}"/>
    <cellStyle name="Unos 2 4 2 3 22" xfId="48452" xr:uid="{13EBB25C-4C37-4B41-A298-24E46BD37EAC}"/>
    <cellStyle name="Unos 2 4 2 3 23" xfId="48548" xr:uid="{651CECAE-DED2-4AFA-9205-69321285EC97}"/>
    <cellStyle name="Unos 2 4 2 3 24" xfId="49923" xr:uid="{8A54E5DC-F6B0-4356-BDEF-F7F39E053D2D}"/>
    <cellStyle name="Unos 2 4 2 3 25" xfId="50053" xr:uid="{F340FC80-898C-4CA8-AB11-997F9C9CFF0A}"/>
    <cellStyle name="Unos 2 4 2 3 26" xfId="50151" xr:uid="{FF0E0FE5-7F76-4EC8-80B2-140B63F30A7F}"/>
    <cellStyle name="Unos 2 4 2 3 27" xfId="50242" xr:uid="{DBC90B94-4F00-41EA-8678-FCBE06F7F2D5}"/>
    <cellStyle name="Unos 2 4 2 3 28" xfId="51417" xr:uid="{F1DBF1FD-E24C-480C-9E92-D6C01AB55FE6}"/>
    <cellStyle name="Unos 2 4 2 3 29" xfId="51537" xr:uid="{E54BF612-90D9-4CE8-BC53-FB84C1CD11A6}"/>
    <cellStyle name="Unos 2 4 2 3 3" xfId="13949" xr:uid="{AB3F0798-4698-4435-BEA1-101EA948F4ED}"/>
    <cellStyle name="Unos 2 4 2 3 3 2" xfId="22044" xr:uid="{625D0137-9253-4109-9C6D-3FFB1946FF6D}"/>
    <cellStyle name="Unos 2 4 2 3 3 2 2" xfId="37232" xr:uid="{335E35D3-8819-4388-9496-57776763BE6E}"/>
    <cellStyle name="Unos 2 4 2 3 3 3" xfId="28198" xr:uid="{3D5E0ED0-2865-449C-9F1C-0B0ED17A9B27}"/>
    <cellStyle name="Unos 2 4 2 3 30" xfId="51633" xr:uid="{F6227E89-4ACE-4B0D-92E5-BE42BE80F29C}"/>
    <cellStyle name="Unos 2 4 2 3 31" xfId="52030" xr:uid="{D1372A3B-0C89-4B44-A0D4-7E91C19BE96E}"/>
    <cellStyle name="Unos 2 4 2 3 32" xfId="52504" xr:uid="{39DC7D76-EB44-453F-B845-3EE0FA014EC6}"/>
    <cellStyle name="Unos 2 4 2 3 4" xfId="11698" xr:uid="{8384EAF7-AD0D-4BF5-A296-2D9483350DAC}"/>
    <cellStyle name="Unos 2 4 2 3 4 2" xfId="20216" xr:uid="{7966A483-1ADD-4FAE-BC33-BE9550A00878}"/>
    <cellStyle name="Unos 2 4 2 3 4 2 2" xfId="35404" xr:uid="{153B278A-1822-4144-B325-AE04214E59AF}"/>
    <cellStyle name="Unos 2 4 2 3 4 3" xfId="26399" xr:uid="{53975B85-4938-4F4A-8950-9E37B3CEF7F9}"/>
    <cellStyle name="Unos 2 4 2 3 5" xfId="16334" xr:uid="{3DED3B73-7BBD-4BBE-A374-C3A20E8D0FA4}"/>
    <cellStyle name="Unos 2 4 2 3 5 2" xfId="24389" xr:uid="{76F5DCB6-CB70-453C-997D-DF2038B4BA49}"/>
    <cellStyle name="Unos 2 4 2 3 5 2 2" xfId="39577" xr:uid="{29E9BFDD-24B5-4C8C-AC53-9374E69D5B72}"/>
    <cellStyle name="Unos 2 4 2 3 5 3" xfId="30543" xr:uid="{DFD17D64-25D7-4596-A11A-50F1D0F27281}"/>
    <cellStyle name="Unos 2 4 2 3 6" xfId="31698" xr:uid="{5ED23ABB-BD6D-479E-93B7-AA3FFB62B0D1}"/>
    <cellStyle name="Unos 2 4 2 3 7" xfId="44240" xr:uid="{28EF3505-608A-4624-9E96-2BBBAFAB90A6}"/>
    <cellStyle name="Unos 2 4 2 3 8" xfId="44421" xr:uid="{0362F1B9-505F-4C09-B47E-AE0725DFDAD0}"/>
    <cellStyle name="Unos 2 4 2 3 9" xfId="44623" xr:uid="{4B5B8C79-D4C7-4557-8931-349D04A7B8BE}"/>
    <cellStyle name="Unos 2 4 2 4" xfId="8412" xr:uid="{5ADF9422-6902-4F46-A005-34956DF7A2FC}"/>
    <cellStyle name="Unos 2 4 2 4 10" xfId="44825" xr:uid="{A6B3DFA7-C7A7-40F5-9D51-97CEE1DE2851}"/>
    <cellStyle name="Unos 2 4 2 4 11" xfId="45014" xr:uid="{C16138A0-53E0-41F9-AB8B-DBC680BB1458}"/>
    <cellStyle name="Unos 2 4 2 4 12" xfId="45180" xr:uid="{87D353AD-A9EF-48D9-ABF5-7DC74D247D11}"/>
    <cellStyle name="Unos 2 4 2 4 13" xfId="45335" xr:uid="{219D90B7-E79A-4758-93BF-9FB3631F3130}"/>
    <cellStyle name="Unos 2 4 2 4 14" xfId="45471" xr:uid="{0F17138D-91F6-4D9B-9F9C-5138EF58DBC2}"/>
    <cellStyle name="Unos 2 4 2 4 15" xfId="45571" xr:uid="{C178166A-3301-489F-8BC4-E6E4DFA5092A}"/>
    <cellStyle name="Unos 2 4 2 4 16" xfId="45662" xr:uid="{EC622C10-45A0-466E-A32C-346AC4F6A456}"/>
    <cellStyle name="Unos 2 4 2 4 17" xfId="47835" xr:uid="{9A664495-A676-49EA-A2C6-2FC28E5D11BA}"/>
    <cellStyle name="Unos 2 4 2 4 18" xfId="47997" xr:uid="{332B460C-4DD7-4C90-8170-0FE691133118}"/>
    <cellStyle name="Unos 2 4 2 4 19" xfId="48095" xr:uid="{8632BBDC-F841-4FF1-A8B2-4F9375C84B03}"/>
    <cellStyle name="Unos 2 4 2 4 2" xfId="9793" xr:uid="{8D29C0D6-97B5-4251-8785-986AD7D5BF98}"/>
    <cellStyle name="Unos 2 4 2 4 2 2" xfId="14837" xr:uid="{EEA3D7C8-BEF8-4155-96F7-504FB19310BD}"/>
    <cellStyle name="Unos 2 4 2 4 2 2 2" xfId="22924" xr:uid="{91E2543E-E530-427B-B27C-6A9677F95402}"/>
    <cellStyle name="Unos 2 4 2 4 2 2 2 2" xfId="38112" xr:uid="{604B4BDA-A4E1-4F1E-9173-68AA57E3964F}"/>
    <cellStyle name="Unos 2 4 2 4 2 2 3" xfId="29078" xr:uid="{44D6820E-1450-436C-B819-2EE96D18DD58}"/>
    <cellStyle name="Unos 2 4 2 4 2 3" xfId="16209" xr:uid="{F93C41C2-210E-484C-A4AB-8526B2DAD3A0}"/>
    <cellStyle name="Unos 2 4 2 4 2 3 2" xfId="24264" xr:uid="{2A09FC82-2F28-4939-A9F8-A6100CC5AC1A}"/>
    <cellStyle name="Unos 2 4 2 4 2 3 2 2" xfId="39452" xr:uid="{62212B2B-245B-4F98-8C88-77EBD3A5FA2E}"/>
    <cellStyle name="Unos 2 4 2 4 2 3 3" xfId="30418" xr:uid="{5D69B486-DA74-4AC9-9420-90B6B9E4577C}"/>
    <cellStyle name="Unos 2 4 2 4 2 4" xfId="16627" xr:uid="{FC19C60F-FE0F-4AE3-8C29-958ECAC75F00}"/>
    <cellStyle name="Unos 2 4 2 4 2 4 2" xfId="24682" xr:uid="{D627EE06-68E9-4E25-A63B-4508ACB75294}"/>
    <cellStyle name="Unos 2 4 2 4 2 4 2 2" xfId="39870" xr:uid="{B8E29FF0-EF65-4D35-9702-460CBEA09EA7}"/>
    <cellStyle name="Unos 2 4 2 4 2 4 3" xfId="30836" xr:uid="{8B1D522F-65C8-4E92-9C13-0E94B3A13985}"/>
    <cellStyle name="Unos 2 4 2 4 2 5" xfId="17456" xr:uid="{530A9C01-FC52-4DE0-B5A2-4983CADBEA12}"/>
    <cellStyle name="Unos 2 4 2 4 2 5 2" xfId="32783" xr:uid="{398A35BF-5C3B-4783-84B8-9B1012677F86}"/>
    <cellStyle name="Unos 2 4 2 4 20" xfId="48185" xr:uid="{5E389CF8-D206-4A94-B07A-855420B8489C}"/>
    <cellStyle name="Unos 2 4 2 4 21" xfId="48333" xr:uid="{23627F60-940F-4D0B-9615-CCBD5A9921B6}"/>
    <cellStyle name="Unos 2 4 2 4 22" xfId="48453" xr:uid="{B754A7F4-FE87-4743-8A30-397451C7CBCC}"/>
    <cellStyle name="Unos 2 4 2 4 23" xfId="48549" xr:uid="{98B4667B-53B0-4FEF-BCE2-878F92B409E7}"/>
    <cellStyle name="Unos 2 4 2 4 24" xfId="49924" xr:uid="{0713AB0F-5A10-4705-AC0F-02FE18DF082C}"/>
    <cellStyle name="Unos 2 4 2 4 25" xfId="50054" xr:uid="{02C00C35-2548-4992-ADB6-6BC7C422BB64}"/>
    <cellStyle name="Unos 2 4 2 4 26" xfId="50152" xr:uid="{AF1D15D6-CC99-4DE6-BAF6-A12B25843266}"/>
    <cellStyle name="Unos 2 4 2 4 27" xfId="50243" xr:uid="{F5152AC7-6F12-42FE-8AB5-C6743E018754}"/>
    <cellStyle name="Unos 2 4 2 4 28" xfId="51418" xr:uid="{5F8D6945-ED2B-4907-AC0E-E9A2A97909F4}"/>
    <cellStyle name="Unos 2 4 2 4 29" xfId="51538" xr:uid="{1A9B4076-D6B4-4A5D-BC7E-EAB6409D42D3}"/>
    <cellStyle name="Unos 2 4 2 4 3" xfId="13950" xr:uid="{5916D3E1-D5A0-479E-8C3A-BB8B0974808A}"/>
    <cellStyle name="Unos 2 4 2 4 3 2" xfId="22045" xr:uid="{7583AF6E-9F17-4965-895E-EE4B34EE5CC9}"/>
    <cellStyle name="Unos 2 4 2 4 3 2 2" xfId="37233" xr:uid="{A368E700-2166-47D2-8EE8-34BF55DB3313}"/>
    <cellStyle name="Unos 2 4 2 4 3 3" xfId="28199" xr:uid="{90EB2ADE-CF33-482D-A505-7C68707281C6}"/>
    <cellStyle name="Unos 2 4 2 4 30" xfId="51634" xr:uid="{2F3F3928-003B-4ABA-B4DA-A9DF01EA1233}"/>
    <cellStyle name="Unos 2 4 2 4 31" xfId="52031" xr:uid="{79B99358-4EA5-447C-9DD7-36708F912FE9}"/>
    <cellStyle name="Unos 2 4 2 4 32" xfId="52505" xr:uid="{59981920-964C-464C-B73E-D2AA54ABDB64}"/>
    <cellStyle name="Unos 2 4 2 4 4" xfId="12010" xr:uid="{D5B72321-CA9C-4C73-8E1A-7AC313453A32}"/>
    <cellStyle name="Unos 2 4 2 4 4 2" xfId="20488" xr:uid="{98A68AF2-B7AD-4A3C-8966-DFFABF315984}"/>
    <cellStyle name="Unos 2 4 2 4 4 2 2" xfId="35676" xr:uid="{9AE2E3E7-EA7C-4C51-97E7-5FEAAC6935B3}"/>
    <cellStyle name="Unos 2 4 2 4 4 3" xfId="26645" xr:uid="{75BAB3E0-6971-425B-9379-88BFB52F9838}"/>
    <cellStyle name="Unos 2 4 2 4 5" xfId="13169" xr:uid="{9DE5D4B9-8E3B-4753-B617-2E9568FA33D4}"/>
    <cellStyle name="Unos 2 4 2 4 5 2" xfId="21467" xr:uid="{A46568D9-4FD9-4561-9E6E-7A4531B34387}"/>
    <cellStyle name="Unos 2 4 2 4 5 2 2" xfId="36655" xr:uid="{B6F58690-8AA4-4A8B-8214-6C2B02E0BD73}"/>
    <cellStyle name="Unos 2 4 2 4 5 3" xfId="27621" xr:uid="{1946136F-A5FB-4BDF-880A-F5E2217F6AC1}"/>
    <cellStyle name="Unos 2 4 2 4 6" xfId="31699" xr:uid="{527561C9-2427-4517-97BB-B0CF5425DF1B}"/>
    <cellStyle name="Unos 2 4 2 4 7" xfId="44241" xr:uid="{F64D2295-7D33-49A1-A14A-B906452DD811}"/>
    <cellStyle name="Unos 2 4 2 4 8" xfId="44422" xr:uid="{61188E02-F4AA-48E2-80C7-35CAA6A5A777}"/>
    <cellStyle name="Unos 2 4 2 4 9" xfId="44624" xr:uid="{C8AC63DA-2E1E-4E38-9262-F131F1C457E8}"/>
    <cellStyle name="Unos 2 4 2 5" xfId="8413" xr:uid="{FD757387-A7AC-4864-8A5F-9EA6B1B5AB50}"/>
    <cellStyle name="Unos 2 4 2 5 10" xfId="44826" xr:uid="{29681B97-BD5E-4720-87C4-51A523401E31}"/>
    <cellStyle name="Unos 2 4 2 5 11" xfId="45015" xr:uid="{EBE6AFFB-AB8A-4E64-A3A2-7E4953E9B431}"/>
    <cellStyle name="Unos 2 4 2 5 12" xfId="45181" xr:uid="{8984D460-2077-4F6D-B8AB-A6155D712E83}"/>
    <cellStyle name="Unos 2 4 2 5 13" xfId="45336" xr:uid="{0E32A5E8-8C3D-44A2-8D31-4BD1DDB986FA}"/>
    <cellStyle name="Unos 2 4 2 5 14" xfId="45472" xr:uid="{EF616695-74FD-4EC0-88DF-692F840C9FFF}"/>
    <cellStyle name="Unos 2 4 2 5 15" xfId="45572" xr:uid="{ED2D44BC-FB61-45B5-89BC-6B7A1C5A0EA6}"/>
    <cellStyle name="Unos 2 4 2 5 16" xfId="45663" xr:uid="{CFB1AE7E-B2D5-4B73-A567-794146FA14B7}"/>
    <cellStyle name="Unos 2 4 2 5 17" xfId="47836" xr:uid="{9844D7F4-9E2E-4661-98C4-F972833A037A}"/>
    <cellStyle name="Unos 2 4 2 5 18" xfId="47998" xr:uid="{01703204-E3A0-496B-B1C9-DB5C00A33859}"/>
    <cellStyle name="Unos 2 4 2 5 19" xfId="48096" xr:uid="{3757A278-AAB3-46C1-BDBD-7675659D4805}"/>
    <cellStyle name="Unos 2 4 2 5 2" xfId="9794" xr:uid="{100FB042-5427-47D6-BA65-B916F252F8AF}"/>
    <cellStyle name="Unos 2 4 2 5 2 2" xfId="14838" xr:uid="{C24F6D62-263F-47E6-89BD-D3FAF84078B3}"/>
    <cellStyle name="Unos 2 4 2 5 2 2 2" xfId="22925" xr:uid="{ECE4A9AB-102B-4631-89A1-5C173E14AD83}"/>
    <cellStyle name="Unos 2 4 2 5 2 2 2 2" xfId="38113" xr:uid="{35FCD9E6-64A5-49F2-B12B-E4A553965CAF}"/>
    <cellStyle name="Unos 2 4 2 5 2 2 3" xfId="29079" xr:uid="{DB6061FC-709F-447B-8075-5F253F9E1765}"/>
    <cellStyle name="Unos 2 4 2 5 2 3" xfId="15595" xr:uid="{E95A89D1-3322-41AE-9D5F-F2EEDFAA8815}"/>
    <cellStyle name="Unos 2 4 2 5 2 3 2" xfId="23650" xr:uid="{59AFAB0A-6EC2-4A22-A9B3-834F90BB1A33}"/>
    <cellStyle name="Unos 2 4 2 5 2 3 2 2" xfId="38838" xr:uid="{DCB1EFAB-D074-4C1E-A297-D81017890038}"/>
    <cellStyle name="Unos 2 4 2 5 2 3 3" xfId="29804" xr:uid="{0F5187D6-2590-4192-B1F0-45B6F7866ECB}"/>
    <cellStyle name="Unos 2 4 2 5 2 4" xfId="11941" xr:uid="{305C8360-F9B6-4479-AC94-8545DE9B3092}"/>
    <cellStyle name="Unos 2 4 2 5 2 4 2" xfId="20429" xr:uid="{9481394E-8AA0-4FEF-970A-3E6A8DE06498}"/>
    <cellStyle name="Unos 2 4 2 5 2 4 2 2" xfId="35617" xr:uid="{333E130C-1772-4658-83D9-37862FB11B9B}"/>
    <cellStyle name="Unos 2 4 2 5 2 4 3" xfId="26588" xr:uid="{50C03BCA-EE2E-4B78-829D-C2B44BC8B0FA}"/>
    <cellStyle name="Unos 2 4 2 5 2 5" xfId="17455" xr:uid="{9D090308-46BB-47D2-90E0-34910E23CE41}"/>
    <cellStyle name="Unos 2 4 2 5 2 5 2" xfId="32782" xr:uid="{3DD412D2-86A1-445C-866A-EA6B75FEB0CC}"/>
    <cellStyle name="Unos 2 4 2 5 20" xfId="48186" xr:uid="{8E6FD5E0-0D37-43A4-AEB8-14D566B02232}"/>
    <cellStyle name="Unos 2 4 2 5 21" xfId="48334" xr:uid="{079890CC-FCF8-4F7D-A2F2-64ABF4B053FC}"/>
    <cellStyle name="Unos 2 4 2 5 22" xfId="48454" xr:uid="{0F8D9BE2-F3CB-4595-AD01-6B3CF9CDF821}"/>
    <cellStyle name="Unos 2 4 2 5 23" xfId="48550" xr:uid="{351E8E4C-2777-4298-9633-D272D720C85A}"/>
    <cellStyle name="Unos 2 4 2 5 24" xfId="49925" xr:uid="{A08D8F88-6787-4A2E-921A-9AE10B9C91A2}"/>
    <cellStyle name="Unos 2 4 2 5 25" xfId="50055" xr:uid="{D9A4298B-1AAD-47B8-B06D-F103D210395D}"/>
    <cellStyle name="Unos 2 4 2 5 26" xfId="50153" xr:uid="{DC201C23-A649-4860-98C9-2E0F53F75AF0}"/>
    <cellStyle name="Unos 2 4 2 5 27" xfId="50244" xr:uid="{E1D952EB-4CE4-42C8-A18A-94F44875C544}"/>
    <cellStyle name="Unos 2 4 2 5 28" xfId="51419" xr:uid="{D4083C79-F049-428D-9474-ABFDA249EAD8}"/>
    <cellStyle name="Unos 2 4 2 5 29" xfId="51539" xr:uid="{197B3090-88F6-4739-9248-83E49DE8B776}"/>
    <cellStyle name="Unos 2 4 2 5 3" xfId="13951" xr:uid="{18B857D7-8719-4DC0-9F37-9534D4D4B0E8}"/>
    <cellStyle name="Unos 2 4 2 5 3 2" xfId="22046" xr:uid="{7D99DCD4-6478-4E48-8191-39B800F4413F}"/>
    <cellStyle name="Unos 2 4 2 5 3 2 2" xfId="37234" xr:uid="{EDFE7D78-2F44-42FE-B5E4-D19CC367C73B}"/>
    <cellStyle name="Unos 2 4 2 5 3 3" xfId="28200" xr:uid="{08DB5099-8806-4E4C-817B-CE8BCD12841C}"/>
    <cellStyle name="Unos 2 4 2 5 30" xfId="51635" xr:uid="{86400479-C569-443C-B9BD-06EA13F33237}"/>
    <cellStyle name="Unos 2 4 2 5 31" xfId="52032" xr:uid="{E6C58563-AF5D-4B93-8FC0-172878CF87D0}"/>
    <cellStyle name="Unos 2 4 2 5 32" xfId="52506" xr:uid="{5B61CD57-7874-4B4E-B412-80A9FEEA15BA}"/>
    <cellStyle name="Unos 2 4 2 5 4" xfId="12011" xr:uid="{A0E28395-E7E5-4BDF-8E02-739E42B88AAE}"/>
    <cellStyle name="Unos 2 4 2 5 4 2" xfId="20489" xr:uid="{FCC21E46-0875-46B8-A1F1-1EC6151475BF}"/>
    <cellStyle name="Unos 2 4 2 5 4 2 2" xfId="35677" xr:uid="{0A3A1596-89C9-453B-9989-4249F4485AD6}"/>
    <cellStyle name="Unos 2 4 2 5 4 3" xfId="26646" xr:uid="{8B9A1517-9F6E-4B37-A678-B2DE79A2A4DB}"/>
    <cellStyle name="Unos 2 4 2 5 5" xfId="11101" xr:uid="{C2BD6727-4789-4769-B966-919990D8EFF5}"/>
    <cellStyle name="Unos 2 4 2 5 5 2" xfId="19651" xr:uid="{5351E136-88BA-4432-988B-82D1EE8D1598}"/>
    <cellStyle name="Unos 2 4 2 5 5 2 2" xfId="34856" xr:uid="{32226B98-F4CC-4841-9FF1-E8106B2572F8}"/>
    <cellStyle name="Unos 2 4 2 5 5 3" xfId="25899" xr:uid="{6D1BA36C-256D-43EF-AF1D-7615A0D80C32}"/>
    <cellStyle name="Unos 2 4 2 5 6" xfId="31700" xr:uid="{E45E59E2-72A9-4142-9A46-45A94CB61609}"/>
    <cellStyle name="Unos 2 4 2 5 7" xfId="44242" xr:uid="{A910A103-0BC5-4388-997E-8AD280F956E5}"/>
    <cellStyle name="Unos 2 4 2 5 8" xfId="44423" xr:uid="{8D67EF0F-6234-4715-A34A-7239DE8581D3}"/>
    <cellStyle name="Unos 2 4 2 5 9" xfId="44625" xr:uid="{0E2B84CD-016B-406B-A0C7-99A3476CDA7E}"/>
    <cellStyle name="Unos 2 4 2 6" xfId="8414" xr:uid="{2840CDE8-2565-4036-A72F-4D3230428269}"/>
    <cellStyle name="Unos 2 4 2 6 10" xfId="44827" xr:uid="{70ABE5E7-F8F5-46CF-9167-3C3E586F2AF1}"/>
    <cellStyle name="Unos 2 4 2 6 11" xfId="45016" xr:uid="{41E4B5D9-BF6C-45C6-AD15-0897FBF4FB6D}"/>
    <cellStyle name="Unos 2 4 2 6 12" xfId="45182" xr:uid="{4C60A918-1D33-4E82-9038-E6317789306A}"/>
    <cellStyle name="Unos 2 4 2 6 13" xfId="45337" xr:uid="{164459E5-5BBB-4E74-BDAC-23852F9DDA39}"/>
    <cellStyle name="Unos 2 4 2 6 14" xfId="45473" xr:uid="{4CAE981A-211F-411C-8B5C-5B548F961902}"/>
    <cellStyle name="Unos 2 4 2 6 15" xfId="45573" xr:uid="{1370BAAA-0F8C-4A37-8897-D445B7BCEFDB}"/>
    <cellStyle name="Unos 2 4 2 6 16" xfId="45664" xr:uid="{DA818887-38DD-43CA-A9E4-A1A718628B66}"/>
    <cellStyle name="Unos 2 4 2 6 17" xfId="47837" xr:uid="{B725F249-AF15-4B5F-8022-BB51FCCCC71C}"/>
    <cellStyle name="Unos 2 4 2 6 18" xfId="47999" xr:uid="{D2829558-1FBB-4401-AAB9-E62E7F6C7A85}"/>
    <cellStyle name="Unos 2 4 2 6 19" xfId="48097" xr:uid="{EBFB5765-122E-48D6-A1C5-ABAF5871DE0E}"/>
    <cellStyle name="Unos 2 4 2 6 2" xfId="9795" xr:uid="{5767E4D2-8FEF-40EC-98CF-F3C96960E2C2}"/>
    <cellStyle name="Unos 2 4 2 6 2 2" xfId="14839" xr:uid="{9DAA8169-849F-49E8-A479-E34A33DBEC19}"/>
    <cellStyle name="Unos 2 4 2 6 2 2 2" xfId="22926" xr:uid="{6AA2DDF0-7AFF-4484-A330-B5CEDF53A266}"/>
    <cellStyle name="Unos 2 4 2 6 2 2 2 2" xfId="38114" xr:uid="{9C020A77-10D0-4694-83DE-7E8A510C7FAE}"/>
    <cellStyle name="Unos 2 4 2 6 2 2 3" xfId="29080" xr:uid="{89028D22-F352-458B-B3C8-1A48EE8A7F94}"/>
    <cellStyle name="Unos 2 4 2 6 2 3" xfId="16412" xr:uid="{43FDE0EB-C801-43DE-A7DE-62B40FDB841B}"/>
    <cellStyle name="Unos 2 4 2 6 2 3 2" xfId="24467" xr:uid="{11FCA5AD-A5C3-4CF3-8C89-6CF63E1B3F45}"/>
    <cellStyle name="Unos 2 4 2 6 2 3 2 2" xfId="39655" xr:uid="{C46A9572-A896-43BA-ADAB-A3B13A713D66}"/>
    <cellStyle name="Unos 2 4 2 6 2 3 3" xfId="30621" xr:uid="{1C80646D-FC6F-4F2D-A228-688160C8F4CD}"/>
    <cellStyle name="Unos 2 4 2 6 2 4" xfId="13772" xr:uid="{2E5544EF-F761-4E41-AFF9-906281B09625}"/>
    <cellStyle name="Unos 2 4 2 6 2 4 2" xfId="21884" xr:uid="{3935D876-8322-4CF3-BF89-409347D12300}"/>
    <cellStyle name="Unos 2 4 2 6 2 4 2 2" xfId="37072" xr:uid="{00D87434-EC44-4AFB-B28A-257DB7EFF7FD}"/>
    <cellStyle name="Unos 2 4 2 6 2 4 3" xfId="28038" xr:uid="{494FE411-1A6B-43A8-8275-DC1DA7EE8A21}"/>
    <cellStyle name="Unos 2 4 2 6 2 5" xfId="17454" xr:uid="{6DA2F552-1562-420C-B36D-DED143E04C02}"/>
    <cellStyle name="Unos 2 4 2 6 2 5 2" xfId="32781" xr:uid="{4C8C713E-B75C-45EA-8B61-26B530DE1105}"/>
    <cellStyle name="Unos 2 4 2 6 20" xfId="48187" xr:uid="{A6B926F9-E9E3-4C2F-8D64-8FC814A6F755}"/>
    <cellStyle name="Unos 2 4 2 6 21" xfId="48335" xr:uid="{6C545B05-3A4C-4FC8-80EC-D717C83F9F5D}"/>
    <cellStyle name="Unos 2 4 2 6 22" xfId="48455" xr:uid="{0DEC3DA9-C8DC-4A97-8DCB-A61B622253B7}"/>
    <cellStyle name="Unos 2 4 2 6 23" xfId="48551" xr:uid="{9979B2D2-4569-4599-9929-EEA92C02F097}"/>
    <cellStyle name="Unos 2 4 2 6 24" xfId="49926" xr:uid="{5CED1DEC-4048-4F92-8557-175C47831C9E}"/>
    <cellStyle name="Unos 2 4 2 6 25" xfId="50056" xr:uid="{5A085FA5-7407-439D-99AE-4788E4284241}"/>
    <cellStyle name="Unos 2 4 2 6 26" xfId="50154" xr:uid="{BBCD54F3-9DA2-4D3F-9CF3-09ED377AD704}"/>
    <cellStyle name="Unos 2 4 2 6 27" xfId="50245" xr:uid="{86727E7B-B5C3-497B-BA9E-38975A0C8D94}"/>
    <cellStyle name="Unos 2 4 2 6 28" xfId="51420" xr:uid="{0B93827C-C586-4BCA-95CE-50C67A8D9515}"/>
    <cellStyle name="Unos 2 4 2 6 29" xfId="51540" xr:uid="{399E06C0-8A83-4265-99BC-C9447434EE92}"/>
    <cellStyle name="Unos 2 4 2 6 3" xfId="13952" xr:uid="{B886478F-6FC7-4891-A560-28F6281EDAB6}"/>
    <cellStyle name="Unos 2 4 2 6 3 2" xfId="22047" xr:uid="{0BFF0F26-DAA2-4BC4-B14D-90BD456DB73E}"/>
    <cellStyle name="Unos 2 4 2 6 3 2 2" xfId="37235" xr:uid="{C0677C06-6852-47A4-990B-F6EDF0823621}"/>
    <cellStyle name="Unos 2 4 2 6 3 3" xfId="28201" xr:uid="{E77A13EC-457B-4469-896F-C12B49439C86}"/>
    <cellStyle name="Unos 2 4 2 6 30" xfId="51636" xr:uid="{464DD035-B52D-4E3E-903C-B4E0EE47AA8A}"/>
    <cellStyle name="Unos 2 4 2 6 31" xfId="52033" xr:uid="{1F500677-31C0-462D-AC9E-0A5A735E148B}"/>
    <cellStyle name="Unos 2 4 2 6 32" xfId="52507" xr:uid="{EF50DB94-F463-493F-9402-004D1DCDB849}"/>
    <cellStyle name="Unos 2 4 2 6 4" xfId="12012" xr:uid="{90C66F0B-8A4A-4D03-A467-B8A617383D67}"/>
    <cellStyle name="Unos 2 4 2 6 4 2" xfId="20490" xr:uid="{33B8461B-660B-4481-82A3-8FF508136E97}"/>
    <cellStyle name="Unos 2 4 2 6 4 2 2" xfId="35678" xr:uid="{CFD8F3E7-068E-4204-85AB-477A09A868D7}"/>
    <cellStyle name="Unos 2 4 2 6 4 3" xfId="26647" xr:uid="{682A4F76-768A-4BF6-BC28-BE5A9E648CA9}"/>
    <cellStyle name="Unos 2 4 2 6 5" xfId="16344" xr:uid="{042A09AF-66AA-4FCC-8E62-2FD2594A401D}"/>
    <cellStyle name="Unos 2 4 2 6 5 2" xfId="24399" xr:uid="{FED58C78-2E33-4033-BB7E-CBA496F5EBDC}"/>
    <cellStyle name="Unos 2 4 2 6 5 2 2" xfId="39587" xr:uid="{57FF2E87-F3FF-4D31-93C9-C9095D7ACAF9}"/>
    <cellStyle name="Unos 2 4 2 6 5 3" xfId="30553" xr:uid="{9882CDB1-1BEE-493A-98E7-3F7A5A15CCD1}"/>
    <cellStyle name="Unos 2 4 2 6 6" xfId="31701" xr:uid="{5F32574A-DE74-445A-AF07-0C596F8C6F2E}"/>
    <cellStyle name="Unos 2 4 2 6 7" xfId="44243" xr:uid="{14EAFA92-B10B-4DA4-B691-20EA36994630}"/>
    <cellStyle name="Unos 2 4 2 6 8" xfId="44424" xr:uid="{9066E11E-AAD3-4191-A404-B1764D5D8C25}"/>
    <cellStyle name="Unos 2 4 2 6 9" xfId="44626" xr:uid="{518438DC-A4F8-45D2-806E-3EAFB90B97C3}"/>
    <cellStyle name="Unos 2 4 20" xfId="45565" xr:uid="{B72A2303-8FFD-4369-9884-28AFC9C1EE93}"/>
    <cellStyle name="Unos 2 4 21" xfId="45656" xr:uid="{EA55B2DF-2264-48D9-913D-3B31856FA30F}"/>
    <cellStyle name="Unos 2 4 22" xfId="47829" xr:uid="{C6155CDD-F9AC-422B-A672-B2CE7B353A52}"/>
    <cellStyle name="Unos 2 4 23" xfId="47991" xr:uid="{0FA0E207-9A93-4D97-B725-39F52724B70F}"/>
    <cellStyle name="Unos 2 4 24" xfId="48089" xr:uid="{203531BC-6DFF-4262-B22F-D22A452F7DEA}"/>
    <cellStyle name="Unos 2 4 25" xfId="48179" xr:uid="{910F1D60-3C3B-48B0-9FB9-85DB4E3941AE}"/>
    <cellStyle name="Unos 2 4 26" xfId="48327" xr:uid="{986113DA-36F8-48DC-B5EF-9D0A93B9DC21}"/>
    <cellStyle name="Unos 2 4 27" xfId="48447" xr:uid="{AF62909C-57E8-4F71-8803-C84C642E1D3C}"/>
    <cellStyle name="Unos 2 4 28" xfId="48543" xr:uid="{A367631D-184B-4AA7-8570-8E02ED2C8A23}"/>
    <cellStyle name="Unos 2 4 29" xfId="49918" xr:uid="{85B6F274-F502-4169-A4DC-7C68045B83C3}"/>
    <cellStyle name="Unos 2 4 3" xfId="8415" xr:uid="{F350507C-3ACE-4315-93FF-229E4B8BC298}"/>
    <cellStyle name="Unos 2 4 30" xfId="50048" xr:uid="{8BC3E3E1-7C75-4CE0-AF74-12334B6E50A3}"/>
    <cellStyle name="Unos 2 4 31" xfId="50146" xr:uid="{9201D193-F28A-44E7-8E95-143C3703349E}"/>
    <cellStyle name="Unos 2 4 32" xfId="50237" xr:uid="{726C8204-DADE-431E-B913-D3479E54E981}"/>
    <cellStyle name="Unos 2 4 33" xfId="51412" xr:uid="{47235B94-F8FB-4CE6-ABC3-0938C50F47BD}"/>
    <cellStyle name="Unos 2 4 34" xfId="51532" xr:uid="{08DCE7FA-D1A9-4F6F-BA8F-F7765106ADD1}"/>
    <cellStyle name="Unos 2 4 35" xfId="51628" xr:uid="{9B9525D2-1FE4-41DF-96A0-8D22044AB27B}"/>
    <cellStyle name="Unos 2 4 36" xfId="52025" xr:uid="{0DC07069-A98E-4C24-A64E-6343C7640245}"/>
    <cellStyle name="Unos 2 4 37" xfId="52499" xr:uid="{3A14E73E-77E2-4598-BE1A-DD23727248BF}"/>
    <cellStyle name="Unos 2 4 4" xfId="8416" xr:uid="{5D057B44-ADA8-47E9-AC91-D95A22834288}"/>
    <cellStyle name="Unos 2 4 5" xfId="8417" xr:uid="{76A05859-6F74-49FC-B393-B19913298A33}"/>
    <cellStyle name="Unos 2 4 6" xfId="8418" xr:uid="{07646245-1270-4C0F-A76F-F09C08EBA2C6}"/>
    <cellStyle name="Unos 2 4 7" xfId="9787" xr:uid="{2387E4A1-DD81-4E12-ADE2-0EA7A65FAFF3}"/>
    <cellStyle name="Unos 2 4 7 2" xfId="14831" xr:uid="{979EDA82-A04D-4755-9451-16224A7987E7}"/>
    <cellStyle name="Unos 2 4 7 2 2" xfId="22918" xr:uid="{ACDC98F6-6774-4677-8E51-3469854ECDD6}"/>
    <cellStyle name="Unos 2 4 7 2 2 2" xfId="38106" xr:uid="{2461EDBD-9FE2-4597-AEFC-069C61D11115}"/>
    <cellStyle name="Unos 2 4 7 2 3" xfId="29072" xr:uid="{28D6637F-D04E-41ED-89EF-63B94E660578}"/>
    <cellStyle name="Unos 2 4 7 3" xfId="15623" xr:uid="{FD39AA37-FE6B-44D8-90C2-70445AF624E2}"/>
    <cellStyle name="Unos 2 4 7 3 2" xfId="23678" xr:uid="{C0AE2A17-C958-4112-AFB1-53D307A06E31}"/>
    <cellStyle name="Unos 2 4 7 3 2 2" xfId="38866" xr:uid="{34C991CE-C291-4ECC-86E3-63E46353DB8B}"/>
    <cellStyle name="Unos 2 4 7 3 3" xfId="29832" xr:uid="{F93D039E-BB78-41B6-A326-AA89599FB546}"/>
    <cellStyle name="Unos 2 4 7 4" xfId="14884" xr:uid="{3D7E3AB0-D3A8-4B3A-A7EC-65175C36ED0A}"/>
    <cellStyle name="Unos 2 4 7 4 2" xfId="22971" xr:uid="{6AC56273-E9D5-4A01-8873-59C869E45EA4}"/>
    <cellStyle name="Unos 2 4 7 4 2 2" xfId="38159" xr:uid="{F9CC143A-61EB-4314-ABDC-38299FFE3B31}"/>
    <cellStyle name="Unos 2 4 7 4 3" xfId="29125" xr:uid="{7D47A039-D3C7-4A7C-BE86-141AEEE2E15F}"/>
    <cellStyle name="Unos 2 4 7 5" xfId="17462" xr:uid="{F1266719-96E9-438D-9CC2-A22106F8CEAA}"/>
    <cellStyle name="Unos 2 4 7 5 2" xfId="32789" xr:uid="{F4F0BEB3-BFC1-4F49-94BF-B1CC4BD71A6D}"/>
    <cellStyle name="Unos 2 4 8" xfId="13943" xr:uid="{FBC606A1-FED0-4670-A565-D1E52B8A3E01}"/>
    <cellStyle name="Unos 2 4 8 2" xfId="22038" xr:uid="{DB8263A0-1502-4792-9039-4C87A6EB7367}"/>
    <cellStyle name="Unos 2 4 8 2 2" xfId="37226" xr:uid="{EF3F3C52-0485-4B02-B25A-07BB0F29AFB1}"/>
    <cellStyle name="Unos 2 4 8 3" xfId="28192" xr:uid="{F053E28B-A0E6-4047-8EAA-8CA11208B884}"/>
    <cellStyle name="Unos 2 4 9" xfId="13783" xr:uid="{F03951A0-FF70-458E-8965-85599CB30FE0}"/>
    <cellStyle name="Unos 2 4 9 2" xfId="21895" xr:uid="{B395E6BD-5816-4BA3-AA72-26ACC8CFDC98}"/>
    <cellStyle name="Unos 2 4 9 2 2" xfId="37083" xr:uid="{C4FCF7A7-627E-43F6-89A5-940A039DA40F}"/>
    <cellStyle name="Unos 2 4 9 3" xfId="28049" xr:uid="{CD022C24-F072-47BE-87DD-6CD2F135E37E}"/>
    <cellStyle name="Unos 2 5" xfId="8419" xr:uid="{7045A912-9072-47B6-8E2A-83E1E09F2ABF}"/>
    <cellStyle name="Unos 2 5 10" xfId="44829" xr:uid="{907D948E-ACF8-4D2F-8E91-36BB2B5DF06B}"/>
    <cellStyle name="Unos 2 5 11" xfId="45018" xr:uid="{7299ACBF-44ED-49C5-AD3B-E0E01A6EF94C}"/>
    <cellStyle name="Unos 2 5 12" xfId="45184" xr:uid="{BC45A24A-3513-49D8-9AEF-DA759DBA239C}"/>
    <cellStyle name="Unos 2 5 13" xfId="45339" xr:uid="{E60B417F-CC91-4A86-AB55-CC9A0AF5BA29}"/>
    <cellStyle name="Unos 2 5 14" xfId="45475" xr:uid="{A098F4DD-1484-4D43-96A5-3D3831AD2536}"/>
    <cellStyle name="Unos 2 5 15" xfId="45574" xr:uid="{F6EE7292-5D0E-41A0-BC36-EEDF01CAB4ED}"/>
    <cellStyle name="Unos 2 5 16" xfId="45665" xr:uid="{CE6F9C0D-C5C4-4C1A-9E7A-F4E4D7F2AAF8}"/>
    <cellStyle name="Unos 2 5 17" xfId="47839" xr:uid="{4D09860D-242A-403D-85DC-5ABE75C8472E}"/>
    <cellStyle name="Unos 2 5 18" xfId="48002" xr:uid="{D8C656C9-B90B-421D-9783-C83ED66096AF}"/>
    <cellStyle name="Unos 2 5 19" xfId="48098" xr:uid="{F77E6559-8050-4736-9B1B-1BF306EB32C4}"/>
    <cellStyle name="Unos 2 5 2" xfId="9796" xr:uid="{8EF06F3B-2D73-47E6-A50E-157691C7930C}"/>
    <cellStyle name="Unos 2 5 2 2" xfId="14840" xr:uid="{33B34CE5-D2CF-442E-877F-63D2B798ACCE}"/>
    <cellStyle name="Unos 2 5 2 2 2" xfId="22927" xr:uid="{8ED0FD63-95C1-4A62-9482-C74F850914B5}"/>
    <cellStyle name="Unos 2 5 2 2 2 2" xfId="38115" xr:uid="{849CF543-04E1-46E5-AAB0-9A7F40F97E2E}"/>
    <cellStyle name="Unos 2 5 2 2 3" xfId="29081" xr:uid="{B3EEADDF-B038-4E45-BEBE-0BEC0E45567E}"/>
    <cellStyle name="Unos 2 5 2 3" xfId="15362" xr:uid="{AA5309D1-97B3-4E3D-B0FC-8E65B410DD84}"/>
    <cellStyle name="Unos 2 5 2 3 2" xfId="23449" xr:uid="{F1D374AB-561A-47A3-BC32-015FB69E98A8}"/>
    <cellStyle name="Unos 2 5 2 3 2 2" xfId="38637" xr:uid="{80FE5981-30EB-4B76-818E-AEF5DF27FCA5}"/>
    <cellStyle name="Unos 2 5 2 3 3" xfId="29603" xr:uid="{041EA381-E44D-4836-BB8F-DDC26EC6CA8B}"/>
    <cellStyle name="Unos 2 5 2 4" xfId="13991" xr:uid="{BADEB54A-422E-45AB-AC48-3C9FA578697F}"/>
    <cellStyle name="Unos 2 5 2 4 2" xfId="22082" xr:uid="{D24CE3D0-7B67-4DEA-BF7B-0C5716BF927A}"/>
    <cellStyle name="Unos 2 5 2 4 2 2" xfId="37270" xr:uid="{676C3230-0562-459D-82BF-029CD9603809}"/>
    <cellStyle name="Unos 2 5 2 4 3" xfId="28236" xr:uid="{E8E01C45-4C34-4981-A575-D8FB6FB2D572}"/>
    <cellStyle name="Unos 2 5 2 5" xfId="17453" xr:uid="{7328213C-6117-4BEF-A881-1653CDF1C88D}"/>
    <cellStyle name="Unos 2 5 2 5 2" xfId="32780" xr:uid="{2D695DFB-4543-4161-B01A-E0F497F9C72B}"/>
    <cellStyle name="Unos 2 5 20" xfId="48189" xr:uid="{26514E66-9F66-4272-944B-C7BE4948CA45}"/>
    <cellStyle name="Unos 2 5 21" xfId="48337" xr:uid="{3D7C0B1C-E6A7-4477-8062-5F618D4A6481}"/>
    <cellStyle name="Unos 2 5 22" xfId="48457" xr:uid="{40934FE8-ACC1-4B9D-99B6-F17EFEE9938D}"/>
    <cellStyle name="Unos 2 5 23" xfId="48552" xr:uid="{44818BF2-7A0D-44C9-B24E-B69B6D35BD74}"/>
    <cellStyle name="Unos 2 5 24" xfId="49927" xr:uid="{2F382277-81D5-4C78-B80E-B61DF12280EB}"/>
    <cellStyle name="Unos 2 5 25" xfId="50058" xr:uid="{C52E23C4-5C03-4BCA-BB46-2F23395D23BD}"/>
    <cellStyle name="Unos 2 5 26" xfId="50155" xr:uid="{FD5957EE-D88A-44F4-B1A0-82D2548439F3}"/>
    <cellStyle name="Unos 2 5 27" xfId="50246" xr:uid="{8F47278E-B204-41B0-B7BF-ECCD7B0A031A}"/>
    <cellStyle name="Unos 2 5 28" xfId="51422" xr:uid="{C991D103-A513-463C-A1B6-3023DB49B45B}"/>
    <cellStyle name="Unos 2 5 29" xfId="51542" xr:uid="{7723F4E0-F7C8-495A-937B-3F0E80D3C13D}"/>
    <cellStyle name="Unos 2 5 3" xfId="13956" xr:uid="{AF882226-CF6B-492D-B6C4-2F2463DED59B}"/>
    <cellStyle name="Unos 2 5 3 2" xfId="22051" xr:uid="{7C0EA8E0-01D3-4C0F-BD4D-B42A91526565}"/>
    <cellStyle name="Unos 2 5 3 2 2" xfId="37239" xr:uid="{2B035076-A859-4ABB-8906-ADCE54A32D9C}"/>
    <cellStyle name="Unos 2 5 3 3" xfId="28205" xr:uid="{6A208FD9-0EDA-4362-B854-A432A012A15E}"/>
    <cellStyle name="Unos 2 5 30" xfId="51637" xr:uid="{F0DC9EF6-CB69-4538-8B26-62159B6CA7CF}"/>
    <cellStyle name="Unos 2 5 31" xfId="52034" xr:uid="{C109B95A-F73A-4223-A55C-D3CCD1564528}"/>
    <cellStyle name="Unos 2 5 32" xfId="52508" xr:uid="{BF373F79-8F38-4230-A1E1-333F502FBA62}"/>
    <cellStyle name="Unos 2 5 4" xfId="16296" xr:uid="{79D98A6C-42B3-4DA0-8F89-0666C8433B7F}"/>
    <cellStyle name="Unos 2 5 4 2" xfId="24351" xr:uid="{9F360767-1CBE-46FF-BBA5-AD6C2DB64219}"/>
    <cellStyle name="Unos 2 5 4 2 2" xfId="39539" xr:uid="{2A34219E-55C6-4F18-83CD-36E8C68467F4}"/>
    <cellStyle name="Unos 2 5 4 3" xfId="30505" xr:uid="{E466BDBD-9F4E-4159-8C8A-79374FDFD9EB}"/>
    <cellStyle name="Unos 2 5 5" xfId="16729" xr:uid="{6D54932D-EC4E-40D9-A6DC-7410DA3C22EC}"/>
    <cellStyle name="Unos 2 5 5 2" xfId="24784" xr:uid="{5A1EA169-FB2C-44BF-BFC2-E65CAE6D9259}"/>
    <cellStyle name="Unos 2 5 5 2 2" xfId="39972" xr:uid="{E71ED428-FF09-4BC2-AC36-187ADC1A1BF2}"/>
    <cellStyle name="Unos 2 5 5 3" xfId="30938" xr:uid="{91A2505D-C100-433D-8278-2020D9E77396}"/>
    <cellStyle name="Unos 2 5 6" xfId="31702" xr:uid="{2D971EB8-8BFD-450A-A127-5CA246E026FA}"/>
    <cellStyle name="Unos 2 5 7" xfId="44245" xr:uid="{201AE426-2C4C-4BEC-B9CA-33C066EF55F8}"/>
    <cellStyle name="Unos 2 5 8" xfId="44427" xr:uid="{F1FAA0BB-CEC0-467C-A7D7-C8DE7BEF47B5}"/>
    <cellStyle name="Unos 2 5 9" xfId="44628" xr:uid="{3C30686E-9856-46CB-8189-463356F26EE6}"/>
    <cellStyle name="Unos 2 6" xfId="8420" xr:uid="{8E044AC1-D344-4C4C-983D-3AB4890ECBC6}"/>
    <cellStyle name="Unos 2 6 10" xfId="44830" xr:uid="{1247891E-2C9D-49DE-A047-DAFA32217247}"/>
    <cellStyle name="Unos 2 6 11" xfId="45019" xr:uid="{47873943-028F-4DA9-ABCC-0054B2396F83}"/>
    <cellStyle name="Unos 2 6 12" xfId="45185" xr:uid="{D8D3B3DD-82DB-4EA6-BF2E-414FFA784667}"/>
    <cellStyle name="Unos 2 6 13" xfId="45340" xr:uid="{2B4DC330-B27C-471D-AA9E-AA813696F8C6}"/>
    <cellStyle name="Unos 2 6 14" xfId="45476" xr:uid="{E99AAD23-949F-4685-9E88-CCAEC2E33934}"/>
    <cellStyle name="Unos 2 6 15" xfId="45575" xr:uid="{7B7D4883-D340-4974-94D7-ADB5E8FC835E}"/>
    <cellStyle name="Unos 2 6 16" xfId="45666" xr:uid="{212CCF83-0D72-4E96-BC25-E82922D30DE6}"/>
    <cellStyle name="Unos 2 6 17" xfId="47840" xr:uid="{7856F264-91CD-45B7-82C1-DDFA3A01F7CE}"/>
    <cellStyle name="Unos 2 6 18" xfId="48003" xr:uid="{2CA9A669-AF82-4C45-89B2-2C84FF7CED2B}"/>
    <cellStyle name="Unos 2 6 19" xfId="48099" xr:uid="{12D772D4-36BE-4EB4-8AFD-C47267B41C76}"/>
    <cellStyle name="Unos 2 6 2" xfId="9797" xr:uid="{DD714A05-8F36-41E5-9BE7-6B59436C812E}"/>
    <cellStyle name="Unos 2 6 2 2" xfId="14841" xr:uid="{1E597D9C-39A8-4DE3-A31E-C94FEC7A8030}"/>
    <cellStyle name="Unos 2 6 2 2 2" xfId="22928" xr:uid="{F21AEB4E-769B-4D84-BFEB-6B0C2FA2320B}"/>
    <cellStyle name="Unos 2 6 2 2 2 2" xfId="38116" xr:uid="{9C4E0504-6BCA-4BE2-B722-0B1AA3BF0B13}"/>
    <cellStyle name="Unos 2 6 2 2 3" xfId="29082" xr:uid="{E8B3CC26-5E7F-44D9-9FC3-CABF284A2C4A}"/>
    <cellStyle name="Unos 2 6 2 3" xfId="13205" xr:uid="{56C1454E-554E-45D8-8B3F-57C6BB786CB0}"/>
    <cellStyle name="Unos 2 6 2 3 2" xfId="21494" xr:uid="{6DE097F6-AD2D-47AF-A151-A847CBDF1464}"/>
    <cellStyle name="Unos 2 6 2 3 2 2" xfId="36682" xr:uid="{CC56202B-4EB2-4A60-AA64-C95CAB886C7B}"/>
    <cellStyle name="Unos 2 6 2 3 3" xfId="27648" xr:uid="{4669E78B-F099-4B38-AC52-5E7A3DB3B2C4}"/>
    <cellStyle name="Unos 2 6 2 4" xfId="13996" xr:uid="{275E747B-BE1E-4B12-A7C0-9E95BB0603F8}"/>
    <cellStyle name="Unos 2 6 2 4 2" xfId="22087" xr:uid="{C5AD9A84-AC93-4D6D-AB2A-1B5EBA3B0FE4}"/>
    <cellStyle name="Unos 2 6 2 4 2 2" xfId="37275" xr:uid="{4D8768D1-18BD-49B5-928F-59EE7F95F2D7}"/>
    <cellStyle name="Unos 2 6 2 4 3" xfId="28241" xr:uid="{F171954D-0523-459D-9F9B-32A4702CE861}"/>
    <cellStyle name="Unos 2 6 2 5" xfId="17452" xr:uid="{9DA622AE-E092-4CA2-A45C-F0541E5A8461}"/>
    <cellStyle name="Unos 2 6 2 5 2" xfId="32779" xr:uid="{0719D8F7-3881-4C5F-8AF6-00D02BB60FD3}"/>
    <cellStyle name="Unos 2 6 20" xfId="48190" xr:uid="{95EA6DA9-DFB5-474A-9261-501C02910781}"/>
    <cellStyle name="Unos 2 6 21" xfId="48338" xr:uid="{49620864-B043-4756-BDAB-233B9DAE7371}"/>
    <cellStyle name="Unos 2 6 22" xfId="48458" xr:uid="{8AEE8492-AD76-4DC7-939F-5A925B7E7568}"/>
    <cellStyle name="Unos 2 6 23" xfId="48553" xr:uid="{B9970B58-43F0-4B5A-9D70-D6422A8B7E98}"/>
    <cellStyle name="Unos 2 6 24" xfId="49928" xr:uid="{80C9A56F-0FF0-4B14-B6BD-519954A2D030}"/>
    <cellStyle name="Unos 2 6 25" xfId="50059" xr:uid="{140154BC-82C6-4077-AF6F-4F1DF07A73C1}"/>
    <cellStyle name="Unos 2 6 26" xfId="50156" xr:uid="{E62691B0-C2A1-4728-A7FB-F4E0800CE171}"/>
    <cellStyle name="Unos 2 6 27" xfId="50247" xr:uid="{887059DB-20C3-4328-9BE3-1D0720376E98}"/>
    <cellStyle name="Unos 2 6 28" xfId="51423" xr:uid="{D8F7ECD6-B838-4210-9189-E5E0524C8C31}"/>
    <cellStyle name="Unos 2 6 29" xfId="51543" xr:uid="{68B794B5-4543-4A77-AC96-7AA1662530AF}"/>
    <cellStyle name="Unos 2 6 3" xfId="13957" xr:uid="{168E73D9-5679-427F-9496-C6C6BA47307D}"/>
    <cellStyle name="Unos 2 6 3 2" xfId="22052" xr:uid="{9BB58D35-742A-47AF-8591-F4503627D998}"/>
    <cellStyle name="Unos 2 6 3 2 2" xfId="37240" xr:uid="{4CD1D7F2-6B22-4298-A2BD-EECEB73DCBA5}"/>
    <cellStyle name="Unos 2 6 3 3" xfId="28206" xr:uid="{D2E770DD-009C-432F-AA47-CBADA9174905}"/>
    <cellStyle name="Unos 2 6 30" xfId="51638" xr:uid="{5622A209-E5D2-4520-A67C-A5B14B32087C}"/>
    <cellStyle name="Unos 2 6 31" xfId="52035" xr:uid="{3A6B313C-9B87-42D2-8456-D4E8A473103A}"/>
    <cellStyle name="Unos 2 6 32" xfId="52509" xr:uid="{B06B71C8-E3D8-4498-9DA6-2134DACC1EF0}"/>
    <cellStyle name="Unos 2 6 4" xfId="11992" xr:uid="{D3C117EC-9824-49E9-BBF1-9DCDCE0076C4}"/>
    <cellStyle name="Unos 2 6 4 2" xfId="20473" xr:uid="{CBE850E4-BEC4-4065-8F08-AF23566D974F}"/>
    <cellStyle name="Unos 2 6 4 2 2" xfId="35661" xr:uid="{649AF279-EB33-4E36-BA90-6FAC071E7412}"/>
    <cellStyle name="Unos 2 6 4 3" xfId="26631" xr:uid="{3985D019-60A4-43EE-996C-8E32CACAEB4C}"/>
    <cellStyle name="Unos 2 6 5" xfId="16474" xr:uid="{61D62EA9-522A-43B0-9950-CD968CB0EBF7}"/>
    <cellStyle name="Unos 2 6 5 2" xfId="24529" xr:uid="{FA0D55B5-EB90-4F22-8AD7-58B83636BE44}"/>
    <cellStyle name="Unos 2 6 5 2 2" xfId="39717" xr:uid="{EF0B986E-1528-44DD-872C-27298A2E0F94}"/>
    <cellStyle name="Unos 2 6 5 3" xfId="30683" xr:uid="{BCAA2AC2-F689-4A84-B83E-D8E2973ED814}"/>
    <cellStyle name="Unos 2 6 6" xfId="31703" xr:uid="{FC487172-166E-41D8-9B1D-D7AC8295C575}"/>
    <cellStyle name="Unos 2 6 7" xfId="44246" xr:uid="{C97F406A-1E83-4887-8BD2-A0D53EBDFB68}"/>
    <cellStyle name="Unos 2 6 8" xfId="44428" xr:uid="{5E092517-5917-4B1F-A4FC-EC89C0D77233}"/>
    <cellStyle name="Unos 2 6 9" xfId="44629" xr:uid="{026266E5-C6F4-4966-8935-D148823783E4}"/>
    <cellStyle name="Unos 2 7" xfId="8421" xr:uid="{10523DD6-E7BC-48C2-A4D0-B41AD9933023}"/>
    <cellStyle name="Unos 2 7 10" xfId="44831" xr:uid="{FF20A036-DD3B-4FFC-A2AC-9C440F6AF1C7}"/>
    <cellStyle name="Unos 2 7 11" xfId="45020" xr:uid="{1D82F107-246E-4F9C-957F-D462856790BE}"/>
    <cellStyle name="Unos 2 7 12" xfId="45186" xr:uid="{6BE7E580-6645-4CA0-A2DB-41B3E534A173}"/>
    <cellStyle name="Unos 2 7 13" xfId="45341" xr:uid="{C6A34680-5AB9-4813-9ACA-335EF4B93020}"/>
    <cellStyle name="Unos 2 7 14" xfId="45477" xr:uid="{A9785AAF-A1B6-456E-9589-0AE2F5D94E9D}"/>
    <cellStyle name="Unos 2 7 15" xfId="45576" xr:uid="{4D9A0E47-393C-477A-8477-C9F3BC7AC35F}"/>
    <cellStyle name="Unos 2 7 16" xfId="45667" xr:uid="{FF41CD1E-020A-4888-BE12-65A5F743D8BD}"/>
    <cellStyle name="Unos 2 7 17" xfId="47841" xr:uid="{B1359D2F-E95F-488B-8C18-4B48CF77CD3A}"/>
    <cellStyle name="Unos 2 7 18" xfId="48004" xr:uid="{035CDFB8-D194-44F0-AA6A-9E221594E13F}"/>
    <cellStyle name="Unos 2 7 19" xfId="48100" xr:uid="{FC606E90-9DDE-4AC7-AD48-1C40427BEADD}"/>
    <cellStyle name="Unos 2 7 2" xfId="9798" xr:uid="{5F235595-F022-4425-BC38-4D86AD6DF548}"/>
    <cellStyle name="Unos 2 7 2 2" xfId="14842" xr:uid="{1EF31045-8795-45E0-93D6-142CDAE2A34C}"/>
    <cellStyle name="Unos 2 7 2 2 2" xfId="22929" xr:uid="{61A9FE14-AF08-4FBE-BD9B-3B5A0CC2962D}"/>
    <cellStyle name="Unos 2 7 2 2 2 2" xfId="38117" xr:uid="{C6B3EF39-BC42-4F47-8B6E-21ED60347CCE}"/>
    <cellStyle name="Unos 2 7 2 2 3" xfId="29083" xr:uid="{0AECD543-0AE5-437C-9466-95D6B93AF230}"/>
    <cellStyle name="Unos 2 7 2 3" xfId="11216" xr:uid="{93352CC2-4CFD-4232-B9AD-04DACB2B699E}"/>
    <cellStyle name="Unos 2 7 2 3 2" xfId="19766" xr:uid="{95EBD406-E6C7-48BF-B9A7-0CA58F314519}"/>
    <cellStyle name="Unos 2 7 2 3 2 2" xfId="34971" xr:uid="{62E6F4DB-C980-4D91-B161-D954A846E4EE}"/>
    <cellStyle name="Unos 2 7 2 3 3" xfId="26014" xr:uid="{71126834-BF2D-4980-AC90-1741CCBEF157}"/>
    <cellStyle name="Unos 2 7 2 4" xfId="15549" xr:uid="{BDFBABDD-6E2B-4E5A-B5D8-CB6615280C94}"/>
    <cellStyle name="Unos 2 7 2 4 2" xfId="23604" xr:uid="{EC095D0B-3544-42F6-B101-7469A7F5B37E}"/>
    <cellStyle name="Unos 2 7 2 4 2 2" xfId="38792" xr:uid="{1473FDF0-4053-4467-827E-15F4AF6FB8F4}"/>
    <cellStyle name="Unos 2 7 2 4 3" xfId="29758" xr:uid="{929377FB-248B-464F-931A-A7F3B4C9521D}"/>
    <cellStyle name="Unos 2 7 2 5" xfId="17451" xr:uid="{456F98FD-8338-49A3-B126-6B5A0BA21B73}"/>
    <cellStyle name="Unos 2 7 2 5 2" xfId="32778" xr:uid="{FEF7B008-40DD-4ED8-882D-3FC0D091E3BE}"/>
    <cellStyle name="Unos 2 7 20" xfId="48191" xr:uid="{C7BC5B94-4679-4CAC-BC0F-157B7F7AC140}"/>
    <cellStyle name="Unos 2 7 21" xfId="48339" xr:uid="{0659F2E4-7A21-4BBF-9C7E-176F0DD4171A}"/>
    <cellStyle name="Unos 2 7 22" xfId="48459" xr:uid="{6D1A0BEC-E6BF-4B0B-BA21-751C4F78888F}"/>
    <cellStyle name="Unos 2 7 23" xfId="48554" xr:uid="{276C9A86-55F9-419E-8A5E-C0AD52D8E4DE}"/>
    <cellStyle name="Unos 2 7 24" xfId="49929" xr:uid="{30E3B481-DDF7-488A-9039-BA28D54E77C2}"/>
    <cellStyle name="Unos 2 7 25" xfId="50060" xr:uid="{6B8B0188-D546-412B-A5E0-E92B9FD2D41C}"/>
    <cellStyle name="Unos 2 7 26" xfId="50157" xr:uid="{CC83F501-D25F-4310-8B37-118EA5093801}"/>
    <cellStyle name="Unos 2 7 27" xfId="50248" xr:uid="{23E049C4-0EFC-4BD1-A9F2-C4BC06F844AE}"/>
    <cellStyle name="Unos 2 7 28" xfId="51424" xr:uid="{CC0EF4DE-F9D1-4CEB-8C90-F97F6B088D26}"/>
    <cellStyle name="Unos 2 7 29" xfId="51544" xr:uid="{AA123B08-7B66-47EC-9C64-4E3415BCFD09}"/>
    <cellStyle name="Unos 2 7 3" xfId="13958" xr:uid="{26484CDD-991F-48B9-ABE7-0524AAE1E3A4}"/>
    <cellStyle name="Unos 2 7 3 2" xfId="22053" xr:uid="{A0A6D172-8522-4FA1-8D44-309B7AA17B6D}"/>
    <cellStyle name="Unos 2 7 3 2 2" xfId="37241" xr:uid="{BCEC62D4-86F5-4A7F-9E0C-7C2D71970075}"/>
    <cellStyle name="Unos 2 7 3 3" xfId="28207" xr:uid="{12F0514D-3A6E-4477-83C3-6ADF24B111C2}"/>
    <cellStyle name="Unos 2 7 30" xfId="51639" xr:uid="{4E0BF2E0-BCBF-43C7-9BEA-A4CBFCD3081A}"/>
    <cellStyle name="Unos 2 7 31" xfId="52036" xr:uid="{78E5BCC1-35D9-46C6-A0DB-29D9D8D901A2}"/>
    <cellStyle name="Unos 2 7 32" xfId="52510" xr:uid="{4D319C3B-D51A-4BC2-8A2A-CAC32BD462C7}"/>
    <cellStyle name="Unos 2 7 4" xfId="15649" xr:uid="{10743CEF-06D3-4FEE-8B54-0E2FBA476AD9}"/>
    <cellStyle name="Unos 2 7 4 2" xfId="23704" xr:uid="{6778EBAE-F490-408B-89D0-9393A1C8231C}"/>
    <cellStyle name="Unos 2 7 4 2 2" xfId="38892" xr:uid="{A40CF27C-94AD-4B7C-93BC-0442893E9850}"/>
    <cellStyle name="Unos 2 7 4 3" xfId="29858" xr:uid="{17A81161-085C-4CA4-A4B7-00C99D950113}"/>
    <cellStyle name="Unos 2 7 5" xfId="16587" xr:uid="{314ABEA5-4F8F-4EBC-B072-BB91420D577F}"/>
    <cellStyle name="Unos 2 7 5 2" xfId="24642" xr:uid="{7A33B0D1-7603-47D1-B6BF-22FD9378D9A7}"/>
    <cellStyle name="Unos 2 7 5 2 2" xfId="39830" xr:uid="{F18096F8-2D86-4E2C-8EF2-E203A6621364}"/>
    <cellStyle name="Unos 2 7 5 3" xfId="30796" xr:uid="{FEF30089-94A9-4DA5-9BCE-F1D745B18CCC}"/>
    <cellStyle name="Unos 2 7 6" xfId="31704" xr:uid="{9E931BFA-A346-422B-9DED-9D70D259E44F}"/>
    <cellStyle name="Unos 2 7 7" xfId="44247" xr:uid="{CABBC089-3B54-4ECF-815C-D8B248C5F4FD}"/>
    <cellStyle name="Unos 2 7 8" xfId="44429" xr:uid="{B28DE7DB-86C7-4976-A2C8-5632A34467C8}"/>
    <cellStyle name="Unos 2 7 9" xfId="44630" xr:uid="{3C3B0BF5-92B9-4B34-9A6B-89D1CF69649B}"/>
    <cellStyle name="Unos 2 8" xfId="8422" xr:uid="{943F45EA-31C3-42EE-B3F6-76BD71A0C895}"/>
    <cellStyle name="Unos 2 8 10" xfId="44832" xr:uid="{C465B9C2-D855-4AFE-A251-F17978DA753B}"/>
    <cellStyle name="Unos 2 8 11" xfId="45021" xr:uid="{7CC11C03-13CB-4C5B-B87F-37814EBFC618}"/>
    <cellStyle name="Unos 2 8 12" xfId="45187" xr:uid="{B198B463-1CC5-4518-894B-1F7808C3A81A}"/>
    <cellStyle name="Unos 2 8 13" xfId="45342" xr:uid="{D6B6DA8C-AA11-4312-B56A-4B13A90D9343}"/>
    <cellStyle name="Unos 2 8 14" xfId="45478" xr:uid="{C7891975-564C-4ADB-A510-020216374D15}"/>
    <cellStyle name="Unos 2 8 15" xfId="45577" xr:uid="{FFB82626-BE39-4B69-9CED-69B5923DB42E}"/>
    <cellStyle name="Unos 2 8 16" xfId="45668" xr:uid="{D59FCD83-6167-41DB-8C77-D45E6990AA5F}"/>
    <cellStyle name="Unos 2 8 17" xfId="47842" xr:uid="{3F50A0B0-9A62-405C-B5F3-A585C5A69968}"/>
    <cellStyle name="Unos 2 8 18" xfId="48005" xr:uid="{76F0FC58-FAD8-4D12-B850-CC615633D498}"/>
    <cellStyle name="Unos 2 8 19" xfId="48101" xr:uid="{09751A80-22A8-4F77-810D-686A30944413}"/>
    <cellStyle name="Unos 2 8 2" xfId="9799" xr:uid="{1FA1388D-6DB1-4170-835C-AF9CE279E440}"/>
    <cellStyle name="Unos 2 8 2 2" xfId="14843" xr:uid="{13977DA1-BE80-4D1F-A683-0065EC52776B}"/>
    <cellStyle name="Unos 2 8 2 2 2" xfId="22930" xr:uid="{7EBC5783-14E5-480F-A83B-E5738C62756A}"/>
    <cellStyle name="Unos 2 8 2 2 2 2" xfId="38118" xr:uid="{9A84E06C-A6C6-4A6B-BA09-28133E85A9ED}"/>
    <cellStyle name="Unos 2 8 2 2 3" xfId="29084" xr:uid="{0EE35CE1-274D-4F14-99FA-F021676CAD33}"/>
    <cellStyle name="Unos 2 8 2 3" xfId="10778" xr:uid="{E7AA3A67-5A9D-4078-A19A-DD08D0373560}"/>
    <cellStyle name="Unos 2 8 2 3 2" xfId="19328" xr:uid="{E17B5971-EBAC-4871-B7FB-F133623B89BA}"/>
    <cellStyle name="Unos 2 8 2 3 2 2" xfId="34533" xr:uid="{AA733D1D-CF68-429E-8D02-0939745CFC69}"/>
    <cellStyle name="Unos 2 8 2 3 3" xfId="25576" xr:uid="{4C698D89-D189-4468-8051-7702164A73BA}"/>
    <cellStyle name="Unos 2 8 2 4" xfId="16568" xr:uid="{DFA7BC2E-039B-4629-9BBB-783DBA3B8CA1}"/>
    <cellStyle name="Unos 2 8 2 4 2" xfId="24623" xr:uid="{46463688-4DA0-45F9-BB0C-878EF1AE62B2}"/>
    <cellStyle name="Unos 2 8 2 4 2 2" xfId="39811" xr:uid="{C7EC8961-2F1D-48B2-991B-6BB847423407}"/>
    <cellStyle name="Unos 2 8 2 4 3" xfId="30777" xr:uid="{AB27FF45-0B23-437B-A354-27A32EF75285}"/>
    <cellStyle name="Unos 2 8 2 5" xfId="17450" xr:uid="{5BE19723-30B9-4E01-911A-2904DE6A7194}"/>
    <cellStyle name="Unos 2 8 2 5 2" xfId="32777" xr:uid="{F4F55AAB-29F3-431B-A149-306020F59085}"/>
    <cellStyle name="Unos 2 8 20" xfId="48192" xr:uid="{098D00FC-6BFF-4E5D-85DD-DF112173DC25}"/>
    <cellStyle name="Unos 2 8 21" xfId="48340" xr:uid="{FDA6E31C-479A-4FE5-9E41-D4F07B0DBA73}"/>
    <cellStyle name="Unos 2 8 22" xfId="48460" xr:uid="{C18375C3-14B2-4C59-BBC0-2CBB66AC2E9B}"/>
    <cellStyle name="Unos 2 8 23" xfId="48555" xr:uid="{B6E6453D-2341-4F5D-B638-7BEE7F8080A3}"/>
    <cellStyle name="Unos 2 8 24" xfId="49930" xr:uid="{DA32226D-CB97-43F1-8ED6-14828F83E895}"/>
    <cellStyle name="Unos 2 8 25" xfId="50061" xr:uid="{493C5002-3F8A-413D-BD81-D062D98FE712}"/>
    <cellStyle name="Unos 2 8 26" xfId="50158" xr:uid="{154DD5C7-E889-45FC-AE08-361EBD0BDE76}"/>
    <cellStyle name="Unos 2 8 27" xfId="50249" xr:uid="{BD3AB4FA-663B-4240-B3C2-7B2ADB1D7186}"/>
    <cellStyle name="Unos 2 8 28" xfId="51425" xr:uid="{87B7977F-AC98-455A-95C0-CA1F45C38A84}"/>
    <cellStyle name="Unos 2 8 29" xfId="51545" xr:uid="{AE3E8895-D197-4C07-8230-644BEFD7FA8A}"/>
    <cellStyle name="Unos 2 8 3" xfId="13959" xr:uid="{B32CEE0D-FEF0-45AA-8DE1-B439AB582E9D}"/>
    <cellStyle name="Unos 2 8 3 2" xfId="22054" xr:uid="{E0BA7C37-0808-4C93-9BD7-077C2D856D31}"/>
    <cellStyle name="Unos 2 8 3 2 2" xfId="37242" xr:uid="{E66EAF2E-D0E6-4194-B83E-A28357BE4D4D}"/>
    <cellStyle name="Unos 2 8 3 3" xfId="28208" xr:uid="{C31975A3-2BD9-4F5D-BE2B-6A66031F1AAF}"/>
    <cellStyle name="Unos 2 8 30" xfId="51640" xr:uid="{623884BD-987D-41DA-A707-F6566CDD7F9A}"/>
    <cellStyle name="Unos 2 8 31" xfId="52037" xr:uid="{3623B1A5-03D6-4057-822F-329B5FD507BB}"/>
    <cellStyle name="Unos 2 8 32" xfId="52511" xr:uid="{FA358032-992C-4309-BD5F-6CFFF42B8F42}"/>
    <cellStyle name="Unos 2 8 4" xfId="13323" xr:uid="{5BC670EE-E0D2-4848-AEFA-7F605FCEE801}"/>
    <cellStyle name="Unos 2 8 4 2" xfId="21576" xr:uid="{3F5E4E0F-413C-4BA2-AF12-C977E1F69480}"/>
    <cellStyle name="Unos 2 8 4 2 2" xfId="36764" xr:uid="{3C108416-F8AC-4192-B737-E0EF161E0851}"/>
    <cellStyle name="Unos 2 8 4 3" xfId="27730" xr:uid="{3E317138-59F9-4BAD-8938-0F5A96C8CB80}"/>
    <cellStyle name="Unos 2 8 5" xfId="15608" xr:uid="{B719B8D4-DCD5-4548-8520-BAB1486C2A4F}"/>
    <cellStyle name="Unos 2 8 5 2" xfId="23663" xr:uid="{D2167148-F053-46A8-BCA1-4FF0DF52CC8C}"/>
    <cellStyle name="Unos 2 8 5 2 2" xfId="38851" xr:uid="{9F1A09DF-D295-4269-9529-E3AB4F1950DD}"/>
    <cellStyle name="Unos 2 8 5 3" xfId="29817" xr:uid="{FFEB407D-6E39-458F-AFE4-00ADB4EFE8F8}"/>
    <cellStyle name="Unos 2 8 6" xfId="31705" xr:uid="{81374571-F828-4445-8340-BB8E19752A65}"/>
    <cellStyle name="Unos 2 8 7" xfId="44248" xr:uid="{1B3FEEF2-9901-4B3E-8334-5AC7493F720E}"/>
    <cellStyle name="Unos 2 8 8" xfId="44430" xr:uid="{0A349283-FBE0-4D30-9715-23108F9BD27A}"/>
    <cellStyle name="Unos 2 8 9" xfId="44631" xr:uid="{F36F556A-B2DA-4A4B-9221-D1F07CFB6384}"/>
    <cellStyle name="Unos 2 9" xfId="8423" xr:uid="{D7746AE4-16DA-4D89-8840-EF33F1201DCC}"/>
    <cellStyle name="Unos 2 9 10" xfId="44833" xr:uid="{40D5C1C7-8E6E-4B13-8661-7D5683AD6864}"/>
    <cellStyle name="Unos 2 9 11" xfId="45022" xr:uid="{BCC634C5-DFD8-4136-9267-652E2ADCA224}"/>
    <cellStyle name="Unos 2 9 12" xfId="45188" xr:uid="{B5305BC0-FB1F-43C1-98C3-9D76B7A181DF}"/>
    <cellStyle name="Unos 2 9 13" xfId="45343" xr:uid="{E250CD74-A925-4C14-80A3-97DC66B14BDD}"/>
    <cellStyle name="Unos 2 9 14" xfId="45479" xr:uid="{4B87F546-22A9-4C94-9588-53694CBAD0F1}"/>
    <cellStyle name="Unos 2 9 15" xfId="45578" xr:uid="{3095D48D-526A-47F7-B1A7-ECB16FD0CD88}"/>
    <cellStyle name="Unos 2 9 16" xfId="45669" xr:uid="{C88C2C75-9828-4E74-8DB5-C02E61749BB5}"/>
    <cellStyle name="Unos 2 9 17" xfId="47843" xr:uid="{908A5B82-B4ED-4D89-B018-98505E44BF14}"/>
    <cellStyle name="Unos 2 9 18" xfId="48006" xr:uid="{325D7197-FE36-451A-8133-511C31E1E2A4}"/>
    <cellStyle name="Unos 2 9 19" xfId="48102" xr:uid="{8813CE49-CEB2-4628-8D19-8A7C0257F9C9}"/>
    <cellStyle name="Unos 2 9 2" xfId="9800" xr:uid="{8CD30C52-65F5-4021-92C5-85DA4A30615F}"/>
    <cellStyle name="Unos 2 9 2 2" xfId="14844" xr:uid="{9A830259-2447-42E0-AC7A-BCE9FD34CECF}"/>
    <cellStyle name="Unos 2 9 2 2 2" xfId="22931" xr:uid="{37B27155-0DE1-4296-A4EA-87510659E13F}"/>
    <cellStyle name="Unos 2 9 2 2 2 2" xfId="38119" xr:uid="{949737E3-A9C8-43A3-91B8-595FB96E2D9F}"/>
    <cellStyle name="Unos 2 9 2 2 3" xfId="29085" xr:uid="{59D0DF39-D59D-419E-B71E-6915476BADA9}"/>
    <cellStyle name="Unos 2 9 2 3" xfId="15462" xr:uid="{61E34AF6-5A30-463A-B7CD-98F73DFBA523}"/>
    <cellStyle name="Unos 2 9 2 3 2" xfId="23541" xr:uid="{6898E8E0-E264-4F3F-9E76-36127B812D94}"/>
    <cellStyle name="Unos 2 9 2 3 2 2" xfId="38729" xr:uid="{B2817434-8A30-4682-9034-C7D931748853}"/>
    <cellStyle name="Unos 2 9 2 3 3" xfId="29695" xr:uid="{1E7465DB-D9A0-499E-8874-9F4E75ECBF9A}"/>
    <cellStyle name="Unos 2 9 2 4" xfId="16746" xr:uid="{D998497A-9DDD-4F63-A5C0-50FD8588A6AA}"/>
    <cellStyle name="Unos 2 9 2 4 2" xfId="24801" xr:uid="{8209FA34-9DB6-417F-B4CC-36F326FFDCF5}"/>
    <cellStyle name="Unos 2 9 2 4 2 2" xfId="39989" xr:uid="{B57C215D-5A18-4125-AD54-3B4EE15AF854}"/>
    <cellStyle name="Unos 2 9 2 4 3" xfId="30955" xr:uid="{67155DE7-5E14-4F24-BD45-8BA50B86E1B3}"/>
    <cellStyle name="Unos 2 9 2 5" xfId="17449" xr:uid="{95F19F0E-054C-495D-97CC-B77C7CA05466}"/>
    <cellStyle name="Unos 2 9 2 5 2" xfId="32776" xr:uid="{78C30C38-6CCF-4E96-B9D4-905C4AFFE7D7}"/>
    <cellStyle name="Unos 2 9 20" xfId="48193" xr:uid="{546390CA-F413-44C5-B572-B7040ED852B5}"/>
    <cellStyle name="Unos 2 9 21" xfId="48341" xr:uid="{0AEBDB99-17F2-4348-9552-B04ACDC47D9B}"/>
    <cellStyle name="Unos 2 9 22" xfId="48461" xr:uid="{EED44EEA-0377-4746-B059-6114DD321A02}"/>
    <cellStyle name="Unos 2 9 23" xfId="48556" xr:uid="{356ECE71-502D-4F3F-8A63-E6F8272EBB64}"/>
    <cellStyle name="Unos 2 9 24" xfId="49931" xr:uid="{FC984E19-18FA-485B-9AB3-50B0999BF186}"/>
    <cellStyle name="Unos 2 9 25" xfId="50062" xr:uid="{A01B94EA-B8C8-4B6C-AF63-7DEA3E1E480E}"/>
    <cellStyle name="Unos 2 9 26" xfId="50159" xr:uid="{64BEDD26-378B-45D6-92D0-E773879C5F22}"/>
    <cellStyle name="Unos 2 9 27" xfId="50250" xr:uid="{342C49EF-1820-41B6-B701-8BA0930C323E}"/>
    <cellStyle name="Unos 2 9 28" xfId="51426" xr:uid="{366FF050-FAA3-4432-9482-CB160E44F8B0}"/>
    <cellStyle name="Unos 2 9 29" xfId="51546" xr:uid="{512D16B3-403A-47F4-8E8C-1A2A044CE96C}"/>
    <cellStyle name="Unos 2 9 3" xfId="13960" xr:uid="{51182075-63BB-4A8E-8C0A-C1AF49DA6676}"/>
    <cellStyle name="Unos 2 9 3 2" xfId="22055" xr:uid="{43C824EB-B7BF-4A30-A87C-6DB5F6A36106}"/>
    <cellStyle name="Unos 2 9 3 2 2" xfId="37243" xr:uid="{80069738-1310-43DD-9A7C-E796655A79E5}"/>
    <cellStyle name="Unos 2 9 3 3" xfId="28209" xr:uid="{27A8784B-4683-4620-A9CB-2C460F354983}"/>
    <cellStyle name="Unos 2 9 30" xfId="51641" xr:uid="{9F7AA8F9-E534-4E24-92D3-83869AA2DAA2}"/>
    <cellStyle name="Unos 2 9 31" xfId="52038" xr:uid="{F9D2F3F6-30F3-42B8-9CD0-94434C8355F0}"/>
    <cellStyle name="Unos 2 9 32" xfId="52512" xr:uid="{06675A45-98C5-4515-A1E1-9B5DCCD2B72B}"/>
    <cellStyle name="Unos 2 9 4" xfId="13023" xr:uid="{26560347-1DCD-4F1A-9C89-432BF8F3650A}"/>
    <cellStyle name="Unos 2 9 4 2" xfId="21363" xr:uid="{168E511B-2D62-49E4-ACF0-B28C300DB336}"/>
    <cellStyle name="Unos 2 9 4 2 2" xfId="36551" xr:uid="{92FFBC12-0F79-454D-8D21-B89FD7627E07}"/>
    <cellStyle name="Unos 2 9 4 3" xfId="27517" xr:uid="{AB5F8BD0-3A69-49CF-ACCB-B38312C0EC52}"/>
    <cellStyle name="Unos 2 9 5" xfId="12647" xr:uid="{4FF2A6AE-49F7-4B41-A3BD-F46F2C874D7B}"/>
    <cellStyle name="Unos 2 9 5 2" xfId="21043" xr:uid="{41F65687-2412-4B61-AE21-E024EDAF5E00}"/>
    <cellStyle name="Unos 2 9 5 2 2" xfId="36231" xr:uid="{9FAC5155-CFEB-4E42-84E5-19C20A6377CF}"/>
    <cellStyle name="Unos 2 9 5 3" xfId="27197" xr:uid="{CA836B96-953F-430E-952C-4FED0B5E8477}"/>
    <cellStyle name="Unos 2 9 6" xfId="31706" xr:uid="{767C6998-2C2E-4275-AA3F-0C1680E2BF11}"/>
    <cellStyle name="Unos 2 9 7" xfId="44249" xr:uid="{1CB3E24D-6E02-4FA2-88E5-385E7EE62FA4}"/>
    <cellStyle name="Unos 2 9 8" xfId="44431" xr:uid="{C1A9C50C-2375-4857-ABAA-77E620BDF3E6}"/>
    <cellStyle name="Unos 2 9 9" xfId="44632" xr:uid="{E40D74CE-D769-4320-B922-084275453AFF}"/>
    <cellStyle name="Unos 20" xfId="45080" xr:uid="{34161EB6-BCFC-443D-A98E-9C7FB15856E5}"/>
    <cellStyle name="Unos 21" xfId="45236" xr:uid="{12B6BE56-19E0-4B2B-B25E-CDE487CFF6F7}"/>
    <cellStyle name="Unos 22" xfId="45389" xr:uid="{E108187C-563E-42E3-BFE5-04D0F01DA280}"/>
    <cellStyle name="Unos 23" xfId="45779" xr:uid="{DBE9C9F4-0974-437F-935F-7324FA11143A}"/>
    <cellStyle name="Unos 24" xfId="47410" xr:uid="{6A3F0F6F-D283-4C31-86C2-3F0226128B57}"/>
    <cellStyle name="Unos 25" xfId="46548" xr:uid="{4F1D0C71-20FA-46DD-AD98-30AD19252B6D}"/>
    <cellStyle name="Unos 26" xfId="48239" xr:uid="{D6E8617C-89AD-48A4-8F2E-AA8756E6E463}"/>
    <cellStyle name="Unos 27" xfId="48380" xr:uid="{1DF69174-F3E1-4F61-A9B0-731D977B0130}"/>
    <cellStyle name="Unos 28" xfId="48626" xr:uid="{6BA13202-5750-4AE6-BC55-189B339BBEC5}"/>
    <cellStyle name="Unos 29" xfId="49799" xr:uid="{96DE1194-ABC0-40CD-8765-89C4F9F0CC7C}"/>
    <cellStyle name="Unos 3" xfId="8424" xr:uid="{EE961C11-08FD-42CB-A1FF-D4B97C0B840C}"/>
    <cellStyle name="Unos 3 10" xfId="10493" xr:uid="{5DF6946B-2536-4BA1-90AB-3C24890289E7}"/>
    <cellStyle name="Unos 3 10 2" xfId="19043" xr:uid="{815AB04B-E537-4EA9-96BA-C41DF6354030}"/>
    <cellStyle name="Unos 3 10 2 2" xfId="34248" xr:uid="{A8A3F793-C066-44E7-A65F-934FB3DDD2C5}"/>
    <cellStyle name="Unos 3 10 3" xfId="25291" xr:uid="{3F779D0B-C2A9-4D65-B14F-D6762CC3037C}"/>
    <cellStyle name="Unos 3 11" xfId="15495" xr:uid="{EB4F49AE-F011-4D3A-B399-ABD8957A1085}"/>
    <cellStyle name="Unos 3 11 2" xfId="23566" xr:uid="{BCC413AA-9ED7-4066-B09C-FB9D8EFDBCFB}"/>
    <cellStyle name="Unos 3 11 2 2" xfId="38754" xr:uid="{62122E6E-C6FB-4555-BC3D-C6BD41F95AD0}"/>
    <cellStyle name="Unos 3 11 3" xfId="29720" xr:uid="{C1AB4CB3-F608-4E27-BCEC-4E26D30169BB}"/>
    <cellStyle name="Unos 3 12" xfId="31707" xr:uid="{FF87672D-D47F-46F9-8A61-58545AF914E7}"/>
    <cellStyle name="Unos 3 13" xfId="42074" xr:uid="{AD824580-1CC9-4FE0-940C-0C75AB47B54E}"/>
    <cellStyle name="Unos 3 14" xfId="43666" xr:uid="{330990DC-6075-4D0E-9749-D2B98F7AF70E}"/>
    <cellStyle name="Unos 3 15" xfId="42434" xr:uid="{5E871D2D-472A-4411-950F-29D8418CE6F7}"/>
    <cellStyle name="Unos 3 16" xfId="43458" xr:uid="{734406F8-2240-4068-957D-CBEC54F8CD1E}"/>
    <cellStyle name="Unos 3 17" xfId="42595" xr:uid="{5A9B1B6F-DBB8-4364-AC82-7AFC577D811E}"/>
    <cellStyle name="Unos 3 18" xfId="43320" xr:uid="{D66E6FFF-266B-48E4-8453-9590FE527BFD}"/>
    <cellStyle name="Unos 3 19" xfId="41458" xr:uid="{51A9E051-8B5D-431C-9C2C-A8E9D3335026}"/>
    <cellStyle name="Unos 3 2" xfId="8425" xr:uid="{E3543F42-0F66-4B27-87DB-201BB4CD7281}"/>
    <cellStyle name="Unos 3 2 10" xfId="16683" xr:uid="{81DCEF90-9F00-4943-804F-B5516B8B3A04}"/>
    <cellStyle name="Unos 3 2 10 2" xfId="24738" xr:uid="{E43FD405-E509-4C70-BC9A-804EF7F40ED3}"/>
    <cellStyle name="Unos 3 2 10 2 2" xfId="39926" xr:uid="{8A3711B3-E5B2-46F9-881A-59A9D2B7681A}"/>
    <cellStyle name="Unos 3 2 10 3" xfId="30892" xr:uid="{9E100B91-7619-4051-BDDB-AC3FEBF34995}"/>
    <cellStyle name="Unos 3 2 11" xfId="31708" xr:uid="{79065A85-82D4-4220-8F69-DBE201F5ED15}"/>
    <cellStyle name="Unos 3 2 12" xfId="42075" xr:uid="{71671416-3E3A-42E5-9B23-4A322D350061}"/>
    <cellStyle name="Unos 3 2 13" xfId="43665" xr:uid="{3FC544F6-195F-4CA3-A921-D9C7B9C51C02}"/>
    <cellStyle name="Unos 3 2 14" xfId="42435" xr:uid="{14EC8DEA-485C-4E41-B5AA-AC82C3ADA95D}"/>
    <cellStyle name="Unos 3 2 15" xfId="43457" xr:uid="{496ED61C-9476-4166-B86F-B42307E0D986}"/>
    <cellStyle name="Unos 3 2 16" xfId="42596" xr:uid="{D90E1EDC-BADD-461E-BB49-D56DF821936B}"/>
    <cellStyle name="Unos 3 2 17" xfId="43319" xr:uid="{FAD18B72-39E8-473E-BDCA-9C46ABC215C3}"/>
    <cellStyle name="Unos 3 2 18" xfId="42738" xr:uid="{75BEE864-4385-4BDE-8951-2491A3315EDA}"/>
    <cellStyle name="Unos 3 2 19" xfId="43151" xr:uid="{F6AE0813-93DB-46DA-8AA5-990BE94E3138}"/>
    <cellStyle name="Unos 3 2 2" xfId="9194" xr:uid="{14412F58-E310-4938-A0DE-EEB1BBEC3374}"/>
    <cellStyle name="Unos 3 2 2 10" xfId="41240" xr:uid="{8E426A05-81D5-4CA4-9C55-D8983A424803}"/>
    <cellStyle name="Unos 3 2 2 11" xfId="42162" xr:uid="{8F80176A-92B6-4CD6-8F57-34B08275CBC4}"/>
    <cellStyle name="Unos 3 2 2 12" xfId="43571" xr:uid="{056B56EE-C02E-4542-822A-786712028FFF}"/>
    <cellStyle name="Unos 3 2 2 13" xfId="42479" xr:uid="{3B448F35-71AD-4F33-A48F-97BCA48BF576}"/>
    <cellStyle name="Unos 3 2 2 14" xfId="41789" xr:uid="{FCDBBFEA-4C60-4780-BB77-BCCC81B714A3}"/>
    <cellStyle name="Unos 3 2 2 15" xfId="41905" xr:uid="{E9431992-6D58-45C2-88D2-18A67D6EF2D0}"/>
    <cellStyle name="Unos 3 2 2 16" xfId="44224" xr:uid="{C50A8035-2E12-4C6E-8B32-AD0269644BF8}"/>
    <cellStyle name="Unos 3 2 2 17" xfId="43856" xr:uid="{DEED99A0-C2EB-4C07-B69F-BAAADCC2691B}"/>
    <cellStyle name="Unos 3 2 2 18" xfId="43766" xr:uid="{AFC299DB-539F-4D76-A9BD-8F0B694A6EA7}"/>
    <cellStyle name="Unos 3 2 2 19" xfId="43513" xr:uid="{9173C164-B665-40AE-956C-F5E8181C142E}"/>
    <cellStyle name="Unos 3 2 2 2" xfId="9368" xr:uid="{4395BD93-16CA-4E21-8148-AAC4D1AF9F92}"/>
    <cellStyle name="Unos 3 2 2 2 2" xfId="10385" xr:uid="{AB7867E2-AAE2-4E4E-B648-7EE05E13A557}"/>
    <cellStyle name="Unos 3 2 2 2 2 2" xfId="15295" xr:uid="{6EA59A05-8DF0-44EA-A068-2F94C9C81EE9}"/>
    <cellStyle name="Unos 3 2 2 2 2 2 2" xfId="23382" xr:uid="{6E2CA7F5-1A9D-4F9B-BAA1-F495C5B2B3A7}"/>
    <cellStyle name="Unos 3 2 2 2 2 2 2 2" xfId="38570" xr:uid="{AEC0FCBA-038D-40C7-A03D-B12562BD0F2C}"/>
    <cellStyle name="Unos 3 2 2 2 2 2 3" xfId="29536" xr:uid="{4966C7FE-326B-401B-9FBC-AA49C09DD62F}"/>
    <cellStyle name="Unos 3 2 2 2 2 3" xfId="13796" xr:uid="{874CAA64-2A16-4DE3-AF86-4E0777B6F985}"/>
    <cellStyle name="Unos 3 2 2 2 2 3 2" xfId="21908" xr:uid="{BF44FE7B-F2C1-4BAA-A8B2-DBA9B489060C}"/>
    <cellStyle name="Unos 3 2 2 2 2 3 2 2" xfId="37096" xr:uid="{4DD780BA-7878-4DD5-BCEF-9A9AEB41CA2A}"/>
    <cellStyle name="Unos 3 2 2 2 2 3 3" xfId="28062" xr:uid="{E445614E-2310-4A59-B676-24FF78ADAE4D}"/>
    <cellStyle name="Unos 3 2 2 2 2 4" xfId="17060" xr:uid="{C821FC55-1F3C-446E-87E9-FA850481CBD1}"/>
    <cellStyle name="Unos 3 2 2 2 2 4 2" xfId="25115" xr:uid="{5FCD254B-4265-45E0-815F-3E179439CDC7}"/>
    <cellStyle name="Unos 3 2 2 2 2 4 2 2" xfId="40303" xr:uid="{F4446386-CAEC-434D-91B7-5622000194F7}"/>
    <cellStyle name="Unos 3 2 2 2 2 4 3" xfId="31269" xr:uid="{C1BC6175-17F6-489F-8C0C-1C6EF35B995A}"/>
    <cellStyle name="Unos 3 2 2 2 2 5" xfId="25183" xr:uid="{2BCF0827-4175-44DE-860E-AE238C5766D0}"/>
    <cellStyle name="Unos 3 2 2 2 2 5 2" xfId="40371" xr:uid="{4145E255-710D-4390-9EFA-0EAD815D86EF}"/>
    <cellStyle name="Unos 3 2 2 2 3" xfId="14540" xr:uid="{A7BD0FC1-A008-4473-A98C-3623CE9C9EB5}"/>
    <cellStyle name="Unos 3 2 2 2 3 2" xfId="22627" xr:uid="{F94849FC-2F32-4377-8F9E-894E10F6572E}"/>
    <cellStyle name="Unos 3 2 2 2 3 2 2" xfId="37815" xr:uid="{B7BBD82C-C608-4787-998B-3B7A73BC8E38}"/>
    <cellStyle name="Unos 3 2 2 2 3 3" xfId="28781" xr:uid="{137A4BDE-7BA0-4A4B-ADE7-E057816B1785}"/>
    <cellStyle name="Unos 3 2 2 2 4" xfId="12604" xr:uid="{284A19D3-C0F9-4ECA-9492-14F6C316B82C}"/>
    <cellStyle name="Unos 3 2 2 2 4 2" xfId="21001" xr:uid="{0EF51AE5-2A00-4918-A7FA-D62AB78A8B3A}"/>
    <cellStyle name="Unos 3 2 2 2 4 2 2" xfId="36189" xr:uid="{90BA5763-723C-4F8E-B0C7-EBC4C31EF3C2}"/>
    <cellStyle name="Unos 3 2 2 2 4 3" xfId="27155" xr:uid="{9E9FFED1-694B-4C37-B5F0-9D14DBE8CAA1}"/>
    <cellStyle name="Unos 3 2 2 2 5" xfId="15368" xr:uid="{EEFAA27B-E8FF-4871-84BC-F164E8F805DE}"/>
    <cellStyle name="Unos 3 2 2 2 5 2" xfId="23455" xr:uid="{A06029D1-3DAC-4FE5-9399-795527E0FFF3}"/>
    <cellStyle name="Unos 3 2 2 2 5 2 2" xfId="38643" xr:uid="{58E5380A-A433-4BB8-B7E8-42F22E1392B8}"/>
    <cellStyle name="Unos 3 2 2 2 5 3" xfId="29609" xr:uid="{08788137-6131-4649-91AA-576E0E759882}"/>
    <cellStyle name="Unos 3 2 2 2 6" xfId="17736" xr:uid="{5C849863-7BAC-43CF-BFFF-42B179707496}"/>
    <cellStyle name="Unos 3 2 2 2 6 2" xfId="32947" xr:uid="{66306F0C-F4C9-419C-9784-32EB0D32AD44}"/>
    <cellStyle name="Unos 3 2 2 20" xfId="46375" xr:uid="{76AADC7B-D018-4F57-A91A-2E7464694D64}"/>
    <cellStyle name="Unos 3 2 2 21" xfId="47238" xr:uid="{C4B61618-2492-4548-BBD0-83148803C528}"/>
    <cellStyle name="Unos 3 2 2 22" xfId="46489" xr:uid="{AA47A2F5-E8FD-44F7-8530-01397886FE0B}"/>
    <cellStyle name="Unos 3 2 2 23" xfId="47627" xr:uid="{EB0358FF-0E97-424F-ABE2-01D97E1E8A94}"/>
    <cellStyle name="Unos 3 2 2 24" xfId="46190" xr:uid="{BE516C24-DAF0-4D57-B8EA-2C828885F2E0}"/>
    <cellStyle name="Unos 3 2 2 25" xfId="49003" xr:uid="{3F7B6C6B-6A16-4BA4-B338-33AE5039332D}"/>
    <cellStyle name="Unos 3 2 2 26" xfId="48725" xr:uid="{49568E4F-5C74-48D4-97EA-6B78C650BF86}"/>
    <cellStyle name="Unos 3 2 2 27" xfId="48807" xr:uid="{05AFEBB7-F87B-41F9-9AA3-F4FD3D58E5E8}"/>
    <cellStyle name="Unos 3 2 2 28" xfId="50667" xr:uid="{5704F17E-5319-49A7-BFD8-CB7568B20C5A}"/>
    <cellStyle name="Unos 3 2 2 29" xfId="51114" xr:uid="{6BE1EA9B-CF4D-406C-87A7-DB1FA0FE00F6}"/>
    <cellStyle name="Unos 3 2 2 3" xfId="9348" xr:uid="{7F757DE0-C7D5-40F8-949E-133EBC35C7D6}"/>
    <cellStyle name="Unos 3 2 2 3 2" xfId="10365" xr:uid="{BDE9CB1A-9F60-46A6-ADE4-828924F8BD2B}"/>
    <cellStyle name="Unos 3 2 2 3 2 2" xfId="15275" xr:uid="{1B499278-D44D-4032-956F-43253D8C7ED3}"/>
    <cellStyle name="Unos 3 2 2 3 2 2 2" xfId="23362" xr:uid="{8385F7BF-2A64-49A6-A7A1-BE3B445C1E92}"/>
    <cellStyle name="Unos 3 2 2 3 2 2 2 2" xfId="38550" xr:uid="{6C78DE83-7468-43E7-9A1B-95F85F9B7DD4}"/>
    <cellStyle name="Unos 3 2 2 3 2 2 3" xfId="29516" xr:uid="{826F35CC-1A37-46E6-B960-558A498B33FC}"/>
    <cellStyle name="Unos 3 2 2 3 2 3" xfId="10985" xr:uid="{0D55A936-295D-4314-97FC-1B56254BB3E3}"/>
    <cellStyle name="Unos 3 2 2 3 2 3 2" xfId="19535" xr:uid="{09A272B3-EB02-493B-B7E5-BED91716DEBE}"/>
    <cellStyle name="Unos 3 2 2 3 2 3 2 2" xfId="34740" xr:uid="{99C8981D-516C-4727-A309-A846D2D5BA10}"/>
    <cellStyle name="Unos 3 2 2 3 2 3 3" xfId="25783" xr:uid="{10DAA42A-D3AF-4731-9C34-C3FFC7D4C382}"/>
    <cellStyle name="Unos 3 2 2 3 2 4" xfId="17050" xr:uid="{859E7E8D-8B18-4BF8-A422-EA9B3B880365}"/>
    <cellStyle name="Unos 3 2 2 3 2 4 2" xfId="25105" xr:uid="{6FCC978F-6A02-4127-AE5A-566B4F77EBF5}"/>
    <cellStyle name="Unos 3 2 2 3 2 4 2 2" xfId="40293" xr:uid="{550AE58A-16A6-425A-B407-DBF583226979}"/>
    <cellStyle name="Unos 3 2 2 3 2 4 3" xfId="31259" xr:uid="{AD90D234-BEF7-4C57-B3F3-00128784B580}"/>
    <cellStyle name="Unos 3 2 2 3 2 5" xfId="25173" xr:uid="{0D95EF28-302A-46C6-8AC2-07DCDDFA0F56}"/>
    <cellStyle name="Unos 3 2 2 3 2 5 2" xfId="40361" xr:uid="{1D72A3FE-91AB-4BDA-94AE-21A52A2F3A96}"/>
    <cellStyle name="Unos 3 2 2 3 3" xfId="14520" xr:uid="{E57A2651-D005-4516-8EB1-813654010BA5}"/>
    <cellStyle name="Unos 3 2 2 3 3 2" xfId="22607" xr:uid="{34C40930-D4DB-4984-9B7D-83BF92C50F38}"/>
    <cellStyle name="Unos 3 2 2 3 3 2 2" xfId="37795" xr:uid="{6209BF06-A05E-4DD5-91CA-D7331D9F9203}"/>
    <cellStyle name="Unos 3 2 2 3 3 3" xfId="28761" xr:uid="{889EDF6C-4669-4DB1-A118-59062E4A7562}"/>
    <cellStyle name="Unos 3 2 2 3 4" xfId="12379" xr:uid="{752F1290-A035-4F9D-8B51-45DBBBE7C03A}"/>
    <cellStyle name="Unos 3 2 2 3 4 2" xfId="20798" xr:uid="{5FA1A672-D388-4366-9B2C-F5FBDC180881}"/>
    <cellStyle name="Unos 3 2 2 3 4 2 2" xfId="35986" xr:uid="{B9337179-E3C1-4504-A727-1696610C0DF0}"/>
    <cellStyle name="Unos 3 2 2 3 4 3" xfId="26952" xr:uid="{5210038C-5D5E-42C6-9F07-A662FB9FA482}"/>
    <cellStyle name="Unos 3 2 2 3 5" xfId="13580" xr:uid="{502A6A69-4438-4EA9-89D7-90D97E9951F5}"/>
    <cellStyle name="Unos 3 2 2 3 5 2" xfId="21716" xr:uid="{E3A031AC-881E-40A3-892B-151C01F7F00C}"/>
    <cellStyle name="Unos 3 2 2 3 5 2 2" xfId="36904" xr:uid="{FBB82D59-83AC-4733-AB6E-28120FEDA589}"/>
    <cellStyle name="Unos 3 2 2 3 5 3" xfId="27870" xr:uid="{58FFE5C3-A639-4FAE-8B30-3EEA63FFC668}"/>
    <cellStyle name="Unos 3 2 2 3 6" xfId="17745" xr:uid="{4D430603-FE38-4B87-A5A0-70090057F181}"/>
    <cellStyle name="Unos 3 2 2 3 6 2" xfId="32956" xr:uid="{1962CA6C-D3FC-4487-8551-B61E85295A19}"/>
    <cellStyle name="Unos 3 2 2 30" xfId="50506" xr:uid="{6ED6E7A4-CAD2-49D8-8967-D8AC8EFFD54E}"/>
    <cellStyle name="Unos 3 2 2 31" xfId="51823" xr:uid="{D30175FF-E1BD-40C8-AC50-5025B8BDFF2D}"/>
    <cellStyle name="Unos 3 2 2 32" xfId="52515" xr:uid="{33D3251E-41E2-4189-B431-8CFAADD05211}"/>
    <cellStyle name="Unos 3 2 2 4" xfId="9466" xr:uid="{040E2EA9-8E2F-43E0-887F-C69AB0FA388C}"/>
    <cellStyle name="Unos 3 2 2 4 2" xfId="14611" xr:uid="{DD1C035A-9B1A-42F3-94BC-ADB73E309DA0}"/>
    <cellStyle name="Unos 3 2 2 4 2 2" xfId="22698" xr:uid="{BFC8F840-732B-4239-A45A-3B441AA2E6A7}"/>
    <cellStyle name="Unos 3 2 2 4 2 2 2" xfId="37886" xr:uid="{F1161B94-37AF-4382-A62D-8EA9373B8793}"/>
    <cellStyle name="Unos 3 2 2 4 2 3" xfId="28852" xr:uid="{13D0809D-F0F6-4DC7-904A-F7182CE34242}"/>
    <cellStyle name="Unos 3 2 2 4 3" xfId="15669" xr:uid="{1294B6AB-B8F0-4F61-9340-FE82533227A8}"/>
    <cellStyle name="Unos 3 2 2 4 3 2" xfId="23724" xr:uid="{82D8ACB6-A467-48D0-9974-1C2602866F81}"/>
    <cellStyle name="Unos 3 2 2 4 3 2 2" xfId="38912" xr:uid="{0FC9C105-A5B9-4366-8912-E8E92E55A55A}"/>
    <cellStyle name="Unos 3 2 2 4 3 3" xfId="29878" xr:uid="{070DE503-550A-44E3-BB6A-E7295FC503BF}"/>
    <cellStyle name="Unos 3 2 2 4 4" xfId="11749" xr:uid="{F54288B5-2BF4-4877-96B7-510600352609}"/>
    <cellStyle name="Unos 3 2 2 4 4 2" xfId="20254" xr:uid="{42D0789C-3379-45BC-9398-8E21546E603E}"/>
    <cellStyle name="Unos 3 2 2 4 4 2 2" xfId="35442" xr:uid="{23C4BD8C-EEFB-4366-9929-D86B19B2BAA3}"/>
    <cellStyle name="Unos 3 2 2 4 4 3" xfId="26434" xr:uid="{FBB5332D-9FB3-4FE6-85A9-8549054018CC}"/>
    <cellStyle name="Unos 3 2 2 4 5" xfId="17694" xr:uid="{D7EF016D-377B-4583-9C76-072EE1AB8463}"/>
    <cellStyle name="Unos 3 2 2 4 5 2" xfId="32905" xr:uid="{72D21A52-CFBF-4BAB-80A6-176B5DA089A0}"/>
    <cellStyle name="Unos 3 2 2 5" xfId="11364" xr:uid="{98E7F766-65B6-44B4-853D-B1A8CD387C77}"/>
    <cellStyle name="Unos 3 2 2 5 2" xfId="19914" xr:uid="{9F5FFC0E-01D5-44EE-BFAE-CD60268F1B80}"/>
    <cellStyle name="Unos 3 2 2 5 2 2" xfId="35119" xr:uid="{EE28A927-5878-42C1-B9CF-DBE6A0CB4989}"/>
    <cellStyle name="Unos 3 2 2 5 3" xfId="26162" xr:uid="{BC22F186-E490-4469-A783-8DF4DFCE9CB1}"/>
    <cellStyle name="Unos 3 2 2 6" xfId="11132" xr:uid="{94FED26C-1909-4BAB-A4D5-4A81793E6A5B}"/>
    <cellStyle name="Unos 3 2 2 6 2" xfId="19682" xr:uid="{62BB3E8F-4C13-49AA-A089-CC541009CF66}"/>
    <cellStyle name="Unos 3 2 2 6 2 2" xfId="34887" xr:uid="{3BF6414D-F0F6-4C59-B8E9-38810D06C36B}"/>
    <cellStyle name="Unos 3 2 2 6 3" xfId="25930" xr:uid="{64F968D0-CF96-4086-94B6-831BE0673D8F}"/>
    <cellStyle name="Unos 3 2 2 7" xfId="11112" xr:uid="{0850313E-DCC8-492C-8CA0-C1765EAD0E32}"/>
    <cellStyle name="Unos 3 2 2 7 2" xfId="19662" xr:uid="{741BEEBB-B045-48B3-8351-2097C0016048}"/>
    <cellStyle name="Unos 3 2 2 7 2 2" xfId="34867" xr:uid="{49910780-6351-4BFC-ABF0-42F727F4CDFE}"/>
    <cellStyle name="Unos 3 2 2 7 3" xfId="25910" xr:uid="{8154BE5D-5C8A-4C15-A98B-62E4366C5C6B}"/>
    <cellStyle name="Unos 3 2 2 8" xfId="17100" xr:uid="{6CA4FA61-0442-4297-AE00-018BF4125FC7}"/>
    <cellStyle name="Unos 3 2 2 8 2" xfId="25155" xr:uid="{DD04A302-27C2-4BB6-A660-226AED64B3BA}"/>
    <cellStyle name="Unos 3 2 2 8 2 2" xfId="40343" xr:uid="{5416EE32-8818-4F18-BB2C-AF20D61A943A}"/>
    <cellStyle name="Unos 3 2 2 8 3" xfId="31309" xr:uid="{F217CC63-9DAB-4CB5-A418-A19D7D5F2590}"/>
    <cellStyle name="Unos 3 2 2 9" xfId="17800" xr:uid="{4461CF84-687E-4112-B921-6B7CF3D640D3}"/>
    <cellStyle name="Unos 3 2 2 9 2" xfId="33011" xr:uid="{9E1BA660-F7BC-4EE0-8679-83B465A51C3E}"/>
    <cellStyle name="Unos 3 2 20" xfId="42888" xr:uid="{5081F385-7D43-4486-8024-BD4D2CEFAC90}"/>
    <cellStyle name="Unos 3 2 21" xfId="46267" xr:uid="{DBE67F92-61ED-45EC-98E6-18FBB4CB5174}"/>
    <cellStyle name="Unos 3 2 22" xfId="46477" xr:uid="{6D1EE7CB-236D-467B-AF41-C528001328BB}"/>
    <cellStyle name="Unos 3 2 23" xfId="46614" xr:uid="{13E8F352-3931-4D67-986C-A809AE8D95BE}"/>
    <cellStyle name="Unos 3 2 24" xfId="47785" xr:uid="{0F8A1B69-6236-46C2-A42A-806F6242472E}"/>
    <cellStyle name="Unos 3 2 25" xfId="46747" xr:uid="{327AC700-74E7-4647-AD90-9DDD4F4AE6FE}"/>
    <cellStyle name="Unos 3 2 26" xfId="48900" xr:uid="{D828C107-5011-4142-A8F7-2B3E2A3712F7}"/>
    <cellStyle name="Unos 3 2 27" xfId="49641" xr:uid="{BA25449A-A336-47D7-A20B-0B2C3A1B397A}"/>
    <cellStyle name="Unos 3 2 28" xfId="48637" xr:uid="{C06D810D-B51E-4520-ABCC-AC2C8FF55819}"/>
    <cellStyle name="Unos 3 2 29" xfId="50567" xr:uid="{88222ADC-56C0-46FA-9C0F-E11EDD405E27}"/>
    <cellStyle name="Unos 3 2 3" xfId="9193" xr:uid="{6A6B1BA1-2990-4751-81E5-90ADE50009C8}"/>
    <cellStyle name="Unos 3 2 3 2" xfId="10214" xr:uid="{40992E6D-D97E-4D8D-8D7B-5BE73EEEC4B0}"/>
    <cellStyle name="Unos 3 2 3 2 2" xfId="15162" xr:uid="{8A9416E4-B45F-4FCF-8B81-6E711CDD579F}"/>
    <cellStyle name="Unos 3 2 3 2 2 2" xfId="23249" xr:uid="{C1F1C6E5-180C-4D6E-82B4-23666D4A1BA7}"/>
    <cellStyle name="Unos 3 2 3 2 2 2 2" xfId="38437" xr:uid="{1166EE71-479E-418E-89FF-AE9AECEBF9BD}"/>
    <cellStyle name="Unos 3 2 3 2 2 3" xfId="29403" xr:uid="{8E99D70F-64F4-4591-9CF9-70DEB3E62A22}"/>
    <cellStyle name="Unos 3 2 3 2 3" xfId="10613" xr:uid="{BEFFE934-C9DF-46F3-BA57-E9DC45863413}"/>
    <cellStyle name="Unos 3 2 3 2 3 2" xfId="19163" xr:uid="{0CF00ACE-4867-4028-B49E-3731849829DB}"/>
    <cellStyle name="Unos 3 2 3 2 3 2 2" xfId="34368" xr:uid="{35906F5C-7BA1-4B04-820D-D848CE7D2B53}"/>
    <cellStyle name="Unos 3 2 3 2 3 3" xfId="25411" xr:uid="{A21B39DD-1E02-4B1F-AC04-414D7F183351}"/>
    <cellStyle name="Unos 3 2 3 2 4" xfId="16961" xr:uid="{6F681637-90E9-44A8-9E6C-6F5041251A42}"/>
    <cellStyle name="Unos 3 2 3 2 4 2" xfId="25016" xr:uid="{BDDA4F1E-9462-47BC-819A-B80DA15DB992}"/>
    <cellStyle name="Unos 3 2 3 2 4 2 2" xfId="40204" xr:uid="{C09FA6E9-E18C-4A82-8E92-CE4D8D662F1C}"/>
    <cellStyle name="Unos 3 2 3 2 4 3" xfId="31170" xr:uid="{9BB3E412-0F0F-4D88-9C1B-A1AD5B481BAF}"/>
    <cellStyle name="Unos 3 2 3 2 5" xfId="17159" xr:uid="{E4A8ABAC-FAFF-411C-817C-3221F42027FB}"/>
    <cellStyle name="Unos 3 2 3 2 5 2" xfId="32579" xr:uid="{9CB120E0-36C9-4AB7-827B-94D80084BE62}"/>
    <cellStyle name="Unos 3 2 3 3" xfId="14411" xr:uid="{DF640F7A-A15A-4D8E-A99C-8DFDF868365E}"/>
    <cellStyle name="Unos 3 2 3 3 2" xfId="22498" xr:uid="{E3B20E8C-0A04-49CA-B0BA-752137260D56}"/>
    <cellStyle name="Unos 3 2 3 3 2 2" xfId="37686" xr:uid="{27148415-29E8-4F9D-BF88-04F9A4F6A9A6}"/>
    <cellStyle name="Unos 3 2 3 3 3" xfId="28652" xr:uid="{77E97B75-75D5-4183-9619-B28D29607A4D}"/>
    <cellStyle name="Unos 3 2 3 4" xfId="16263" xr:uid="{D3F2EA74-57EB-4CFA-B086-FB1CBE39A852}"/>
    <cellStyle name="Unos 3 2 3 4 2" xfId="24318" xr:uid="{B4F02CC4-B1CD-4B2B-950A-D7BBD15D67B7}"/>
    <cellStyle name="Unos 3 2 3 4 2 2" xfId="39506" xr:uid="{DD356E68-7228-478B-B473-168EFA85F635}"/>
    <cellStyle name="Unos 3 2 3 4 3" xfId="30472" xr:uid="{61C52E4A-6396-4682-BAA6-2F17C97301C1}"/>
    <cellStyle name="Unos 3 2 3 5" xfId="16536" xr:uid="{BAF19822-98C3-45BE-930B-49368843836A}"/>
    <cellStyle name="Unos 3 2 3 5 2" xfId="24591" xr:uid="{BEAF7E9A-DB70-406C-ACBC-02C4122821D8}"/>
    <cellStyle name="Unos 3 2 3 5 2 2" xfId="39779" xr:uid="{D6C9EF10-FFD6-44DA-A3AA-6937E5DCE962}"/>
    <cellStyle name="Unos 3 2 3 5 3" xfId="30745" xr:uid="{E38C272C-E995-46E2-B4A7-20DB9CCAF1F6}"/>
    <cellStyle name="Unos 3 2 3 6" xfId="17801" xr:uid="{285F9291-9744-4B52-B104-EAA19AE60BB6}"/>
    <cellStyle name="Unos 3 2 3 6 2" xfId="33012" xr:uid="{0C8B3AA3-8E81-4750-9B8B-BC3C04AEA932}"/>
    <cellStyle name="Unos 3 2 30" xfId="51190" xr:uid="{2913B415-D720-4F1F-A111-36453E77D8BC}"/>
    <cellStyle name="Unos 3 2 31" xfId="50745" xr:uid="{1FF8F329-DAA1-4268-A9D5-53AACC923ACE}"/>
    <cellStyle name="Unos 3 2 32" xfId="51822" xr:uid="{9470858A-3239-42F6-BB70-6CBA5099A999}"/>
    <cellStyle name="Unos 3 2 33" xfId="52514" xr:uid="{63FD8A3C-56FB-4DB6-9790-E140957B9709}"/>
    <cellStyle name="Unos 3 2 4" xfId="9367" xr:uid="{87333FFA-6FE8-4EA2-9C5A-FF51A3634485}"/>
    <cellStyle name="Unos 3 2 4 2" xfId="10384" xr:uid="{FF7E074A-F2E5-478D-AA3A-13D0869B8045}"/>
    <cellStyle name="Unos 3 2 4 2 2" xfId="15294" xr:uid="{0189ED20-3BAC-4C17-B17A-4CA799BE74BF}"/>
    <cellStyle name="Unos 3 2 4 2 2 2" xfId="23381" xr:uid="{CEEFC229-C1D1-4429-AEF2-1BCA1D9642EE}"/>
    <cellStyle name="Unos 3 2 4 2 2 2 2" xfId="38569" xr:uid="{CE97839A-8218-442E-9315-ED4647636EC8}"/>
    <cellStyle name="Unos 3 2 4 2 2 3" xfId="29535" xr:uid="{0A0FEAF3-3952-4877-9F96-725C7524280F}"/>
    <cellStyle name="Unos 3 2 4 2 3" xfId="15427" xr:uid="{AA79FB79-3920-4B4B-8261-BE02AF22FB7A}"/>
    <cellStyle name="Unos 3 2 4 2 3 2" xfId="23514" xr:uid="{A857C0A2-BAA3-42AF-A791-1A9AE2710D01}"/>
    <cellStyle name="Unos 3 2 4 2 3 2 2" xfId="38702" xr:uid="{0A0DF9EA-540B-4BE9-ACED-813AE83535AB}"/>
    <cellStyle name="Unos 3 2 4 2 3 3" xfId="29668" xr:uid="{E04E0C76-FBBD-44B8-A149-E0427D199213}"/>
    <cellStyle name="Unos 3 2 4 2 4" xfId="17059" xr:uid="{90DA0FF5-21A1-4006-AD25-94606CA8DEBF}"/>
    <cellStyle name="Unos 3 2 4 2 4 2" xfId="25114" xr:uid="{38B954A8-99B6-4997-A960-6E5B6CC73FE3}"/>
    <cellStyle name="Unos 3 2 4 2 4 2 2" xfId="40302" xr:uid="{FF6DB551-47B8-46E1-9C9D-9E2D8724E8F9}"/>
    <cellStyle name="Unos 3 2 4 2 4 3" xfId="31268" xr:uid="{6B0F652D-E0A5-48B1-85ED-C158B3A0AC71}"/>
    <cellStyle name="Unos 3 2 4 2 5" xfId="25182" xr:uid="{9B97F65E-7649-431A-954D-D42BED8F2C59}"/>
    <cellStyle name="Unos 3 2 4 2 5 2" xfId="40370" xr:uid="{51514597-6A4B-4EDB-8C01-006D5FAF4237}"/>
    <cellStyle name="Unos 3 2 4 3" xfId="14539" xr:uid="{F61C835C-0DAB-4AC1-ADC8-58EC900F5A4E}"/>
    <cellStyle name="Unos 3 2 4 3 2" xfId="22626" xr:uid="{926D4936-1014-4A38-B943-B307AC3374CB}"/>
    <cellStyle name="Unos 3 2 4 3 2 2" xfId="37814" xr:uid="{EE13528F-040C-4DEC-8F9E-47DF8528AE59}"/>
    <cellStyle name="Unos 3 2 4 3 3" xfId="28780" xr:uid="{27F1131C-6ED1-45B9-925C-31CD84FC4BF9}"/>
    <cellStyle name="Unos 3 2 4 4" xfId="10491" xr:uid="{A8685E71-5322-4388-913B-563AC5FC312A}"/>
    <cellStyle name="Unos 3 2 4 4 2" xfId="19041" xr:uid="{82920ABD-1DFB-45F3-8793-889075327066}"/>
    <cellStyle name="Unos 3 2 4 4 2 2" xfId="34246" xr:uid="{95B50B25-0BB5-4125-888B-CCEB3225E7C5}"/>
    <cellStyle name="Unos 3 2 4 4 3" xfId="25289" xr:uid="{1968451C-2744-4635-84CA-025EF06AB802}"/>
    <cellStyle name="Unos 3 2 4 5" xfId="11537" xr:uid="{0AD4B93C-3814-4318-8318-A9FED3E75DD9}"/>
    <cellStyle name="Unos 3 2 4 5 2" xfId="20073" xr:uid="{9C35C6DF-4E2F-4664-8FF6-5E44D549C563}"/>
    <cellStyle name="Unos 3 2 4 5 2 2" xfId="35271" xr:uid="{28E139C5-9B37-4F7D-9AA9-E4953A00DCB9}"/>
    <cellStyle name="Unos 3 2 4 5 3" xfId="26287" xr:uid="{63992891-78D3-4DC3-970F-6B9929809343}"/>
    <cellStyle name="Unos 3 2 4 6" xfId="17737" xr:uid="{17569D0B-3813-4BFE-8DCC-9586C9CC8241}"/>
    <cellStyle name="Unos 3 2 4 6 2" xfId="32948" xr:uid="{6C58D3FE-D8EB-44C8-98EB-DBC60A88777A}"/>
    <cellStyle name="Unos 3 2 5" xfId="9345" xr:uid="{0A31A2A0-E5BF-47B4-9F82-1E5740BD4538}"/>
    <cellStyle name="Unos 3 2 5 2" xfId="10362" xr:uid="{2F363184-4FB4-4B1C-A1A4-ACE697A5405E}"/>
    <cellStyle name="Unos 3 2 5 2 2" xfId="15272" xr:uid="{1F88C8F8-60A2-4511-AD7A-D29A1DA1A443}"/>
    <cellStyle name="Unos 3 2 5 2 2 2" xfId="23359" xr:uid="{D5F337E5-76AF-4FD4-9C9D-79A2AF6D2B7B}"/>
    <cellStyle name="Unos 3 2 5 2 2 2 2" xfId="38547" xr:uid="{BA20AC1B-8637-474E-A307-4A99B81655D9}"/>
    <cellStyle name="Unos 3 2 5 2 2 3" xfId="29513" xr:uid="{D2957ADE-F260-485D-82F5-353136903848}"/>
    <cellStyle name="Unos 3 2 5 2 3" xfId="13988" xr:uid="{E92176FE-9B8F-4B9B-9ECC-0723A964E0AB}"/>
    <cellStyle name="Unos 3 2 5 2 3 2" xfId="22079" xr:uid="{5C1F9721-EC73-46DE-A488-EF4B44DEFE16}"/>
    <cellStyle name="Unos 3 2 5 2 3 2 2" xfId="37267" xr:uid="{F75FB533-FEAD-4E2C-A0DF-43A782DE7969}"/>
    <cellStyle name="Unos 3 2 5 2 3 3" xfId="28233" xr:uid="{208DC531-263E-46C4-9AFB-261C6EF658B0}"/>
    <cellStyle name="Unos 3 2 5 2 4" xfId="17049" xr:uid="{0F11FAF8-0E46-4D01-9ACF-E59848CC37D9}"/>
    <cellStyle name="Unos 3 2 5 2 4 2" xfId="25104" xr:uid="{1FF399DB-0819-48B1-854D-486D97D844F4}"/>
    <cellStyle name="Unos 3 2 5 2 4 2 2" xfId="40292" xr:uid="{B9FE13A9-7A75-457B-8CA7-79B4D5898293}"/>
    <cellStyle name="Unos 3 2 5 2 4 3" xfId="31258" xr:uid="{D468AFF9-26C0-4823-A93A-7BC128B9ED4C}"/>
    <cellStyle name="Unos 3 2 5 2 5" xfId="25172" xr:uid="{1DE463C1-D7F1-4688-A144-6BA750EE66D4}"/>
    <cellStyle name="Unos 3 2 5 2 5 2" xfId="40360" xr:uid="{1B7313AE-0FCC-4432-8CF4-FC15DFE64624}"/>
    <cellStyle name="Unos 3 2 5 3" xfId="14517" xr:uid="{2134DE09-ABC3-4BA2-BAF2-9D1EC0E69C67}"/>
    <cellStyle name="Unos 3 2 5 3 2" xfId="22604" xr:uid="{41C51DF8-BABC-46D1-97FF-76DA9619B50D}"/>
    <cellStyle name="Unos 3 2 5 3 2 2" xfId="37792" xr:uid="{03D18C07-29D7-4552-A41A-0B6F19C406AB}"/>
    <cellStyle name="Unos 3 2 5 3 3" xfId="28758" xr:uid="{91846639-E297-4950-8EB8-401BA7A9AD19}"/>
    <cellStyle name="Unos 3 2 5 4" xfId="12646" xr:uid="{2C416F22-7EF9-4474-9657-1FE0B6A5A0B4}"/>
    <cellStyle name="Unos 3 2 5 4 2" xfId="21042" xr:uid="{89A290C1-D349-4DBD-80F6-D6821976F633}"/>
    <cellStyle name="Unos 3 2 5 4 2 2" xfId="36230" xr:uid="{EB67309D-751E-4999-B3B7-74A55EF46C10}"/>
    <cellStyle name="Unos 3 2 5 4 3" xfId="27196" xr:uid="{B1603C2F-4057-4BF0-90ED-8670B2B41944}"/>
    <cellStyle name="Unos 3 2 5 5" xfId="14416" xr:uid="{1EBFEB60-A6B9-47AD-A32E-8FBF22443350}"/>
    <cellStyle name="Unos 3 2 5 5 2" xfId="22503" xr:uid="{A6B32DB1-36E6-4A8E-97F1-9491132E0635}"/>
    <cellStyle name="Unos 3 2 5 5 2 2" xfId="37691" xr:uid="{2CA5FFEA-E752-4EA9-8630-0DB448A1DFEC}"/>
    <cellStyle name="Unos 3 2 5 5 3" xfId="28657" xr:uid="{EC8D8E67-EB45-4E2F-A9AC-1A2408159444}"/>
    <cellStyle name="Unos 3 2 5 6" xfId="17746" xr:uid="{A881AE63-B493-48C6-8B18-8E303786B5DA}"/>
    <cellStyle name="Unos 3 2 5 6 2" xfId="32957" xr:uid="{44C370CF-AD25-49CC-B31F-CAEC36704BB0}"/>
    <cellStyle name="Unos 3 2 6" xfId="9465" xr:uid="{EEEC0C0F-40C2-4864-A45C-DAB93226A908}"/>
    <cellStyle name="Unos 3 2 6 2" xfId="14610" xr:uid="{695C67ED-4DA3-4F9E-9B25-7624FA0CD0CF}"/>
    <cellStyle name="Unos 3 2 6 2 2" xfId="22697" xr:uid="{2F76CB90-4109-47B8-B3C5-F2A15FDA2456}"/>
    <cellStyle name="Unos 3 2 6 2 2 2" xfId="37885" xr:uid="{7746755D-5AFF-4F03-B756-EF870FE2099F}"/>
    <cellStyle name="Unos 3 2 6 2 3" xfId="28851" xr:uid="{1BCEE102-7145-435E-B223-498D72D9C3DB}"/>
    <cellStyle name="Unos 3 2 6 3" xfId="10770" xr:uid="{8B80BA05-4C00-4E88-AC33-AAC57AF001AA}"/>
    <cellStyle name="Unos 3 2 6 3 2" xfId="19320" xr:uid="{29DF3737-71CB-4D14-A806-A0A57A49CF08}"/>
    <cellStyle name="Unos 3 2 6 3 2 2" xfId="34525" xr:uid="{88621DA6-09DE-432C-BDFE-21F9A572B7D7}"/>
    <cellStyle name="Unos 3 2 6 3 3" xfId="25568" xr:uid="{BDB14BE4-0890-4BDB-ABC8-BCCB82662F7F}"/>
    <cellStyle name="Unos 3 2 6 4" xfId="16820" xr:uid="{0D4C2218-87A6-42FD-A0E3-18F6F043277C}"/>
    <cellStyle name="Unos 3 2 6 4 2" xfId="24875" xr:uid="{5F94C0B0-DDD8-4496-9FE4-C427A2C02B31}"/>
    <cellStyle name="Unos 3 2 6 4 2 2" xfId="40063" xr:uid="{69DD1945-13B2-491E-9C38-F33133A9D577}"/>
    <cellStyle name="Unos 3 2 6 4 3" xfId="31029" xr:uid="{EE8D9F26-B428-4D48-B923-29EC181EAA2C}"/>
    <cellStyle name="Unos 3 2 6 5" xfId="17695" xr:uid="{5615096E-9EEA-463A-A948-873BB46F28B8}"/>
    <cellStyle name="Unos 3 2 6 5 2" xfId="32906" xr:uid="{4B6EB1D2-44BA-46C9-92E0-F0A7C7E13E11}"/>
    <cellStyle name="Unos 3 2 7" xfId="11269" xr:uid="{5EFA16E8-6DA9-498C-96B0-E671BE305885}"/>
    <cellStyle name="Unos 3 2 7 2" xfId="19819" xr:uid="{53B858ED-8266-4DF3-B7FC-845933A6BCC6}"/>
    <cellStyle name="Unos 3 2 7 2 2" xfId="35024" xr:uid="{9E03DB6F-EB64-4AC9-9F8B-52C4A945CBB3}"/>
    <cellStyle name="Unos 3 2 7 3" xfId="26067" xr:uid="{6003C584-39D3-4EA1-B9DD-F4B50CF0F967}"/>
    <cellStyle name="Unos 3 2 8" xfId="13152" xr:uid="{CF098A1A-A62E-4286-B60C-6A775FC3B16B}"/>
    <cellStyle name="Unos 3 2 8 2" xfId="21455" xr:uid="{AE32E1BF-9785-4146-B3C8-8859EFFD54F1}"/>
    <cellStyle name="Unos 3 2 8 2 2" xfId="36643" xr:uid="{4ABBDA95-ABD8-4995-993B-71937FA2694F}"/>
    <cellStyle name="Unos 3 2 8 3" xfId="27609" xr:uid="{364AD73A-6924-44D0-BBF1-F58BC535B51C}"/>
    <cellStyle name="Unos 3 2 9" xfId="10620" xr:uid="{297269FD-0CD0-49EF-944E-58607D89395C}"/>
    <cellStyle name="Unos 3 2 9 2" xfId="19170" xr:uid="{C0EA8E85-F739-4DF6-9134-511C574C75C0}"/>
    <cellStyle name="Unos 3 2 9 2 2" xfId="34375" xr:uid="{CB9CB9DB-37D6-4F22-AB82-DBCBF8AC53DD}"/>
    <cellStyle name="Unos 3 2 9 3" xfId="25418" xr:uid="{53F44B79-FF48-452F-8DCD-F3258EEA731B}"/>
    <cellStyle name="Unos 3 20" xfId="43152" xr:uid="{5AF1EB39-681F-4BF0-ADD8-384D2E6CCF9E}"/>
    <cellStyle name="Unos 3 21" xfId="42034" xr:uid="{F2998EFE-DA77-4250-972A-FFAF87996E2B}"/>
    <cellStyle name="Unos 3 22" xfId="46266" xr:uid="{228E4A2B-E65A-4116-B415-22DC28738287}"/>
    <cellStyle name="Unos 3 23" xfId="46478" xr:uid="{7E74CE58-3245-4076-8AFE-DB06D2435603}"/>
    <cellStyle name="Unos 3 24" xfId="46613" xr:uid="{42F22830-EA18-4AC2-AF39-BCEFA75AC14E}"/>
    <cellStyle name="Unos 3 25" xfId="47786" xr:uid="{675D36B3-D962-4F92-8D5E-2977A3FBEDB0}"/>
    <cellStyle name="Unos 3 26" xfId="46746" xr:uid="{01931A96-826B-4B4A-94C4-925A21D8D02D}"/>
    <cellStyle name="Unos 3 27" xfId="48899" xr:uid="{723F63B8-142C-423C-BDEF-24DD4E92D5C9}"/>
    <cellStyle name="Unos 3 28" xfId="49642" xr:uid="{F935640B-86B9-4791-A2C2-BDB66BDBA0AC}"/>
    <cellStyle name="Unos 3 29" xfId="49089" xr:uid="{D72E6EE8-1D21-4BA9-86E0-085F2EE86938}"/>
    <cellStyle name="Unos 3 3" xfId="9195" xr:uid="{C377F35C-E7DB-4129-9EC8-19633C2B247B}"/>
    <cellStyle name="Unos 3 3 10" xfId="41239" xr:uid="{B5210697-56E1-4E59-A634-4BCDB7863649}"/>
    <cellStyle name="Unos 3 3 11" xfId="42161" xr:uid="{3631E711-65FB-4B52-A0DF-A29368E21CE9}"/>
    <cellStyle name="Unos 3 3 12" xfId="43572" xr:uid="{0D940331-E883-43CF-B88E-C6E924F4D0CA}"/>
    <cellStyle name="Unos 3 3 13" xfId="42478" xr:uid="{95852027-A15F-48BC-B856-C4D4F3CB955C}"/>
    <cellStyle name="Unos 3 3 14" xfId="41790" xr:uid="{92972B45-4670-4ABF-8BAF-46291D9A0A20}"/>
    <cellStyle name="Unos 3 3 15" xfId="41904" xr:uid="{B0434B4A-23DD-4B9B-B9EC-2E28B9F4C4C2}"/>
    <cellStyle name="Unos 3 3 16" xfId="44039" xr:uid="{63A44D21-2609-450E-A738-AD7C7CD92521}"/>
    <cellStyle name="Unos 3 3 17" xfId="43855" xr:uid="{A31BD8EE-6648-46C0-AD34-5D61447898BD}"/>
    <cellStyle name="Unos 3 3 18" xfId="43767" xr:uid="{365330F9-6BF1-499F-A537-F1A515260BD5}"/>
    <cellStyle name="Unos 3 3 19" xfId="43512" xr:uid="{D501AD72-228B-4382-B6A8-80E0B07700E7}"/>
    <cellStyle name="Unos 3 3 2" xfId="9369" xr:uid="{D8A9BAE6-1EF7-453F-9664-F6A8BABFB09B}"/>
    <cellStyle name="Unos 3 3 2 2" xfId="10386" xr:uid="{204A388D-694A-47DB-BA9F-550311A9AC99}"/>
    <cellStyle name="Unos 3 3 2 2 2" xfId="15296" xr:uid="{9A7F90D1-E689-41F9-9D33-D02C15E3B70D}"/>
    <cellStyle name="Unos 3 3 2 2 2 2" xfId="23383" xr:uid="{41E4D7A5-618D-4424-9D0D-9FD61F2BA9E9}"/>
    <cellStyle name="Unos 3 3 2 2 2 2 2" xfId="38571" xr:uid="{934F0CF4-FD48-4AF9-9FDF-8233B4AE910A}"/>
    <cellStyle name="Unos 3 3 2 2 2 3" xfId="29537" xr:uid="{C37C740A-E9EF-4075-AFAC-0D6438D17286}"/>
    <cellStyle name="Unos 3 3 2 2 3" xfId="14954" xr:uid="{8A0321AD-F62E-4D62-9635-E25C7D66FDFA}"/>
    <cellStyle name="Unos 3 3 2 2 3 2" xfId="23041" xr:uid="{9905DD3B-050C-41DD-A1B5-4D2C1CE53BFB}"/>
    <cellStyle name="Unos 3 3 2 2 3 2 2" xfId="38229" xr:uid="{2F3F9E2C-E020-42F8-B994-2C9DD84D580F}"/>
    <cellStyle name="Unos 3 3 2 2 3 3" xfId="29195" xr:uid="{0833CC05-DB58-4AA9-AEA7-4AA6B1941251}"/>
    <cellStyle name="Unos 3 3 2 2 4" xfId="17061" xr:uid="{8F451374-A8A0-4954-B655-6FFA069D0127}"/>
    <cellStyle name="Unos 3 3 2 2 4 2" xfId="25116" xr:uid="{5E403BFA-223E-4753-BEA1-B625F20C47AF}"/>
    <cellStyle name="Unos 3 3 2 2 4 2 2" xfId="40304" xr:uid="{C08CE3D7-8A6D-47A6-B4B2-9D381859899B}"/>
    <cellStyle name="Unos 3 3 2 2 4 3" xfId="31270" xr:uid="{18AB5101-35DE-4C99-BA02-7206D268E0C5}"/>
    <cellStyle name="Unos 3 3 2 2 5" xfId="25184" xr:uid="{E9FA8EC5-C422-431A-80A9-9C98329CFB95}"/>
    <cellStyle name="Unos 3 3 2 2 5 2" xfId="40372" xr:uid="{7CA8D64F-7F94-493A-98ED-78C47C78655C}"/>
    <cellStyle name="Unos 3 3 2 3" xfId="14541" xr:uid="{4425A743-E255-4179-BC09-7D0D573FE763}"/>
    <cellStyle name="Unos 3 3 2 3 2" xfId="22628" xr:uid="{6BF032E7-C744-4BF6-9173-DF566367C003}"/>
    <cellStyle name="Unos 3 3 2 3 2 2" xfId="37816" xr:uid="{3F4EBAA4-C384-4780-A951-136EF58B05D4}"/>
    <cellStyle name="Unos 3 3 2 3 3" xfId="28782" xr:uid="{1EDB8C51-EA6D-41D5-904B-0A48D37AE0B4}"/>
    <cellStyle name="Unos 3 3 2 4" xfId="12236" xr:uid="{C87ACA42-ECCD-4590-B3CC-015C3C807C45}"/>
    <cellStyle name="Unos 3 3 2 4 2" xfId="20669" xr:uid="{5CEE5D94-F0D9-47AF-BBCE-AC7057AB9186}"/>
    <cellStyle name="Unos 3 3 2 4 2 2" xfId="35857" xr:uid="{D1F8AE4E-B9B9-4C4F-A4CB-42B2F06028B5}"/>
    <cellStyle name="Unos 3 3 2 4 3" xfId="26823" xr:uid="{6AD3DF0F-E6E8-44B9-8AD7-8F2B5A483D78}"/>
    <cellStyle name="Unos 3 3 2 5" xfId="12292" xr:uid="{4FB997D7-7429-4ED9-8370-DCEBEA407552}"/>
    <cellStyle name="Unos 3 3 2 5 2" xfId="20715" xr:uid="{7C330619-F33B-440F-9C92-120A21D413F6}"/>
    <cellStyle name="Unos 3 3 2 5 2 2" xfId="35903" xr:uid="{58C6AEBF-0D08-4B48-8533-3DDD7B96F908}"/>
    <cellStyle name="Unos 3 3 2 5 3" xfId="26869" xr:uid="{92EC1B5A-8352-453A-84E5-F2C23F5F5D8C}"/>
    <cellStyle name="Unos 3 3 2 6" xfId="17735" xr:uid="{72989670-F2F4-4275-9E0B-6C948E29B935}"/>
    <cellStyle name="Unos 3 3 2 6 2" xfId="32946" xr:uid="{99C41248-8F43-4A0A-AA90-75D90A53932E}"/>
    <cellStyle name="Unos 3 3 20" xfId="46374" xr:uid="{0A356BC4-700B-413A-8A20-79696965DF0B}"/>
    <cellStyle name="Unos 3 3 21" xfId="47636" xr:uid="{775D72F5-6430-4CC3-82EF-E96C71E0DD8F}"/>
    <cellStyle name="Unos 3 3 22" xfId="46488" xr:uid="{22CEF095-CD1D-47CC-86BE-0552FBE52CDA}"/>
    <cellStyle name="Unos 3 3 23" xfId="46038" xr:uid="{A55EC8E5-D85D-43C9-B62E-B891EDBC2734}"/>
    <cellStyle name="Unos 3 3 24" xfId="46189" xr:uid="{532F3748-951A-47CC-9659-84BFBCA9E9AF}"/>
    <cellStyle name="Unos 3 3 25" xfId="49002" xr:uid="{256EFA2C-ABBB-4145-8B07-05C1D54EF02D}"/>
    <cellStyle name="Unos 3 3 26" xfId="48726" xr:uid="{CAA91C9A-E25D-435F-8714-84117299AA86}"/>
    <cellStyle name="Unos 3 3 27" xfId="48806" xr:uid="{B3137D63-BC40-4FF3-96F8-77C85FE473F5}"/>
    <cellStyle name="Unos 3 3 28" xfId="50666" xr:uid="{F25CD6BE-0E30-4805-A3E3-79A055F27A9D}"/>
    <cellStyle name="Unos 3 3 29" xfId="51115" xr:uid="{0458E4F3-975E-4D7E-BA58-08FAD35144A1}"/>
    <cellStyle name="Unos 3 3 3" xfId="9349" xr:uid="{86E02B90-2A42-44EF-9998-55E74D8F2070}"/>
    <cellStyle name="Unos 3 3 3 2" xfId="10366" xr:uid="{E3E0C5B7-D32C-4E26-9D1A-E9D9149EE92C}"/>
    <cellStyle name="Unos 3 3 3 2 2" xfId="15276" xr:uid="{DDEF9A87-0660-4843-AD67-E091D38021C0}"/>
    <cellStyle name="Unos 3 3 3 2 2 2" xfId="23363" xr:uid="{60B2D3A3-69FF-4FC7-A83C-54CD449806AB}"/>
    <cellStyle name="Unos 3 3 3 2 2 2 2" xfId="38551" xr:uid="{17C658FD-4CCD-4176-971B-83B5567A2441}"/>
    <cellStyle name="Unos 3 3 3 2 2 3" xfId="29517" xr:uid="{3CBE2955-1481-4251-AED6-84633405EF16}"/>
    <cellStyle name="Unos 3 3 3 2 3" xfId="12597" xr:uid="{BF839A74-C412-4F38-898E-FAAAAA5796FB}"/>
    <cellStyle name="Unos 3 3 3 2 3 2" xfId="20994" xr:uid="{5BFC731E-437A-4FC8-9838-D77F350E6EE3}"/>
    <cellStyle name="Unos 3 3 3 2 3 2 2" xfId="36182" xr:uid="{8F2E01AB-9190-45FD-B44B-FA33F4AEE87A}"/>
    <cellStyle name="Unos 3 3 3 2 3 3" xfId="27148" xr:uid="{1C9DAC40-5781-4464-926A-7A9E74EEC3D7}"/>
    <cellStyle name="Unos 3 3 3 2 4" xfId="17051" xr:uid="{67728B19-E4A1-4098-8CB3-48F76846CF8B}"/>
    <cellStyle name="Unos 3 3 3 2 4 2" xfId="25106" xr:uid="{8C5A899B-19FF-4ED3-A22D-73A356E784F5}"/>
    <cellStyle name="Unos 3 3 3 2 4 2 2" xfId="40294" xr:uid="{88BC07FC-84A2-49A7-815C-CACB17C39A9B}"/>
    <cellStyle name="Unos 3 3 3 2 4 3" xfId="31260" xr:uid="{109DB9B8-10F8-44CD-AFAE-F9F8748F2B1C}"/>
    <cellStyle name="Unos 3 3 3 2 5" xfId="25174" xr:uid="{996DE85E-01F4-4632-8582-764765740D53}"/>
    <cellStyle name="Unos 3 3 3 2 5 2" xfId="40362" xr:uid="{C276E5E9-A1C5-4C2B-87D7-BD2743A137CC}"/>
    <cellStyle name="Unos 3 3 3 3" xfId="14521" xr:uid="{0873C08A-0F29-4172-A876-C5E03DF4269B}"/>
    <cellStyle name="Unos 3 3 3 3 2" xfId="22608" xr:uid="{B0D07A8E-5B1D-4B23-B627-82541A50B752}"/>
    <cellStyle name="Unos 3 3 3 3 2 2" xfId="37796" xr:uid="{B4C917E0-E1ED-48BA-8A46-C3343DA7D28B}"/>
    <cellStyle name="Unos 3 3 3 3 3" xfId="28762" xr:uid="{A32B8E70-BE30-4821-BCBB-F1D3966007E6}"/>
    <cellStyle name="Unos 3 3 3 4" xfId="12578" xr:uid="{6FBC1140-844F-48C0-9147-84E921F36AE5}"/>
    <cellStyle name="Unos 3 3 3 4 2" xfId="20977" xr:uid="{F06B71EF-D5EA-4251-815B-741FB9D195FC}"/>
    <cellStyle name="Unos 3 3 3 4 2 2" xfId="36165" xr:uid="{8EE4B035-674E-4F9E-AE1C-FEA944963943}"/>
    <cellStyle name="Unos 3 3 3 4 3" xfId="27131" xr:uid="{E16789D9-FCBD-4654-AE74-7D2ABFD4BD9E}"/>
    <cellStyle name="Unos 3 3 3 5" xfId="13213" xr:uid="{F5B8C5B8-5060-4E98-91BB-DCA65B10213F}"/>
    <cellStyle name="Unos 3 3 3 5 2" xfId="21499" xr:uid="{00022AD8-0320-4682-82E5-0AF0560EDD4C}"/>
    <cellStyle name="Unos 3 3 3 5 2 2" xfId="36687" xr:uid="{662F97AF-6C8F-4DA2-8623-944B1FFBFC15}"/>
    <cellStyle name="Unos 3 3 3 5 3" xfId="27653" xr:uid="{A288A470-444D-42E4-B771-46A4B41553DB}"/>
    <cellStyle name="Unos 3 3 3 6" xfId="17744" xr:uid="{8F6CB04D-2F94-405D-9A89-0812B114A893}"/>
    <cellStyle name="Unos 3 3 3 6 2" xfId="32955" xr:uid="{E7A2D227-C98D-4E27-9A9E-3460676B3943}"/>
    <cellStyle name="Unos 3 3 30" xfId="50505" xr:uid="{F1B1C2DD-7625-469C-874F-2607130EF422}"/>
    <cellStyle name="Unos 3 3 31" xfId="51824" xr:uid="{66F529BD-5BC7-4CAC-8B59-5CEDEA209D89}"/>
    <cellStyle name="Unos 3 3 32" xfId="52516" xr:uid="{5F8CACDE-F8FE-4D89-B4C9-E5F4E50CF0D8}"/>
    <cellStyle name="Unos 3 3 4" xfId="9467" xr:uid="{C2E1DE5B-BF35-4C94-98A5-D7FBB169BC3F}"/>
    <cellStyle name="Unos 3 3 4 2" xfId="14612" xr:uid="{6FEBDA0A-F8BA-42B5-927A-6587C457F777}"/>
    <cellStyle name="Unos 3 3 4 2 2" xfId="22699" xr:uid="{AA663187-ED69-4D10-94E9-3885256B9190}"/>
    <cellStyle name="Unos 3 3 4 2 2 2" xfId="37887" xr:uid="{F313CC5A-3630-46C1-9E72-4098498F78D0}"/>
    <cellStyle name="Unos 3 3 4 2 3" xfId="28853" xr:uid="{6217E2A9-58EC-427D-8F6B-C8E0C8C09894}"/>
    <cellStyle name="Unos 3 3 4 3" xfId="15444" xr:uid="{2D7F3ABF-3931-4FC5-91AE-FC023CE30644}"/>
    <cellStyle name="Unos 3 3 4 3 2" xfId="23523" xr:uid="{83CF9911-C418-48CD-9B2C-E4B0B84A427C}"/>
    <cellStyle name="Unos 3 3 4 3 2 2" xfId="38711" xr:uid="{43EF6AAD-17B0-40AE-BAB2-A6AA838B6264}"/>
    <cellStyle name="Unos 3 3 4 3 3" xfId="29677" xr:uid="{FC1648AD-29E3-4B1E-BC02-E012BAAC64F0}"/>
    <cellStyle name="Unos 3 3 4 4" xfId="10646" xr:uid="{B5260829-EA54-43C7-BB92-8AB833AE4426}"/>
    <cellStyle name="Unos 3 3 4 4 2" xfId="19196" xr:uid="{49FC6EE8-BFAA-4765-A4F8-7DFAAA56BA92}"/>
    <cellStyle name="Unos 3 3 4 4 2 2" xfId="34401" xr:uid="{7070C6D1-8CAA-4579-A73B-FF42024B4B51}"/>
    <cellStyle name="Unos 3 3 4 4 3" xfId="25444" xr:uid="{79FF65AF-7E05-4404-9B3D-BF2A74B60FE8}"/>
    <cellStyle name="Unos 3 3 4 5" xfId="17693" xr:uid="{BCFBF503-1956-46F1-9BD0-996FF37FE5EB}"/>
    <cellStyle name="Unos 3 3 4 5 2" xfId="32904" xr:uid="{C34E3399-E314-46FB-91EE-798CD377AA48}"/>
    <cellStyle name="Unos 3 3 5" xfId="11363" xr:uid="{D54E8BE6-DDB4-4686-8029-B28AD17D9924}"/>
    <cellStyle name="Unos 3 3 5 2" xfId="19913" xr:uid="{66DF71E0-5D8B-4DE4-919A-F80A9ED698B7}"/>
    <cellStyle name="Unos 3 3 5 2 2" xfId="35118" xr:uid="{5ED5E6E8-FC7F-498C-BA77-EE62AFC695D7}"/>
    <cellStyle name="Unos 3 3 5 3" xfId="26161" xr:uid="{44886EDA-7CCC-4F4B-99F6-52EC1B47FF82}"/>
    <cellStyle name="Unos 3 3 6" xfId="13739" xr:uid="{0975D8A3-112C-4D9C-8A65-5C609B7039C6}"/>
    <cellStyle name="Unos 3 3 6 2" xfId="21855" xr:uid="{E3070C04-14F8-41A6-9F08-6E1EB1DBAA2F}"/>
    <cellStyle name="Unos 3 3 6 2 2" xfId="37043" xr:uid="{47F5EF0F-85EF-4BA5-8A8D-812CF2DC692C}"/>
    <cellStyle name="Unos 3 3 6 3" xfId="28009" xr:uid="{FFD6A1A6-D77A-4C41-925F-8C7595286EF6}"/>
    <cellStyle name="Unos 3 3 7" xfId="15306" xr:uid="{57E4FFC5-A6A9-48EA-981D-9C202A6F9E14}"/>
    <cellStyle name="Unos 3 3 7 2" xfId="23393" xr:uid="{CC28B251-3D0D-439E-B564-CD2ACAE9C9EE}"/>
    <cellStyle name="Unos 3 3 7 2 2" xfId="38581" xr:uid="{555CA479-960D-40EF-8D2E-885CDA12468B}"/>
    <cellStyle name="Unos 3 3 7 3" xfId="29547" xr:uid="{5F20D1DA-86B5-465B-8B5C-A65967E24AE2}"/>
    <cellStyle name="Unos 3 3 8" xfId="15977" xr:uid="{585A544A-59F9-456A-B8D5-94DB60BC1408}"/>
    <cellStyle name="Unos 3 3 8 2" xfId="24032" xr:uid="{8730CA9A-C9A5-4B56-A139-051ECE4A225B}"/>
    <cellStyle name="Unos 3 3 8 2 2" xfId="39220" xr:uid="{887EA585-651F-4941-AF76-D084714CFB4D}"/>
    <cellStyle name="Unos 3 3 8 3" xfId="30186" xr:uid="{867BCEF4-67A6-42DF-9ED9-FE68B7CE6C5D}"/>
    <cellStyle name="Unos 3 3 9" xfId="17799" xr:uid="{F2564A47-1AF2-42B2-81AE-3D87AEF28B18}"/>
    <cellStyle name="Unos 3 3 9 2" xfId="33010" xr:uid="{112B77AC-C40A-465F-8B9B-40C545EA9ECE}"/>
    <cellStyle name="Unos 3 30" xfId="50566" xr:uid="{887EC6A3-3ED6-4BC2-9678-B3A57D9E2D49}"/>
    <cellStyle name="Unos 3 31" xfId="51191" xr:uid="{59EA241B-48A5-4B5E-ADF3-8D3B87EDA91E}"/>
    <cellStyle name="Unos 3 32" xfId="50744" xr:uid="{A5C45BDB-AAAA-4C6E-B3BF-E65E5D1604D0}"/>
    <cellStyle name="Unos 3 33" xfId="51821" xr:uid="{3027C991-72DD-457B-B361-5134193AC11F}"/>
    <cellStyle name="Unos 3 34" xfId="52513" xr:uid="{3167C99B-9585-49B5-B257-3E417EBDCF46}"/>
    <cellStyle name="Unos 3 4" xfId="9192" xr:uid="{463D255E-5BCD-4EDE-A97B-156348B9BAA3}"/>
    <cellStyle name="Unos 3 4 2" xfId="10213" xr:uid="{F863AD01-4D8E-4A4D-917B-C644A41D6863}"/>
    <cellStyle name="Unos 3 4 2 2" xfId="15161" xr:uid="{0A0F98BB-9C25-4747-91AC-2AA43C1503BD}"/>
    <cellStyle name="Unos 3 4 2 2 2" xfId="23248" xr:uid="{E376BFC1-D670-4355-A6E5-33A374799AF1}"/>
    <cellStyle name="Unos 3 4 2 2 2 2" xfId="38436" xr:uid="{579FEC7E-56A4-4070-96D1-67AC4046B006}"/>
    <cellStyle name="Unos 3 4 2 2 3" xfId="29402" xr:uid="{E549A533-5D17-4485-A9DE-9325A5E2572E}"/>
    <cellStyle name="Unos 3 4 2 3" xfId="16336" xr:uid="{C13A697D-CDD8-4AFE-A8F7-69B917C82D02}"/>
    <cellStyle name="Unos 3 4 2 3 2" xfId="24391" xr:uid="{692E0255-697A-4FF5-B755-460540360D71}"/>
    <cellStyle name="Unos 3 4 2 3 2 2" xfId="39579" xr:uid="{2040C202-BDDB-422C-B36B-C84711273309}"/>
    <cellStyle name="Unos 3 4 2 3 3" xfId="30545" xr:uid="{82679E40-3851-4EC9-A94D-B92923062F73}"/>
    <cellStyle name="Unos 3 4 2 4" xfId="16960" xr:uid="{AE4782B2-59C3-434F-B97F-A97267A40022}"/>
    <cellStyle name="Unos 3 4 2 4 2" xfId="25015" xr:uid="{B2DED244-F286-42C1-9F5B-38BF67D60AF0}"/>
    <cellStyle name="Unos 3 4 2 4 2 2" xfId="40203" xr:uid="{1ED3579E-CF46-46EC-B64E-05C38B0ECA77}"/>
    <cellStyle name="Unos 3 4 2 4 3" xfId="31169" xr:uid="{739AAB17-7B9B-4931-A824-C526EDF2C2AA}"/>
    <cellStyle name="Unos 3 4 2 5" xfId="17160" xr:uid="{FE0A9C37-6EE3-4CE7-9863-98D8F184D5E9}"/>
    <cellStyle name="Unos 3 4 2 5 2" xfId="32580" xr:uid="{6B545640-57C7-46A1-B6FC-010A3DB69646}"/>
    <cellStyle name="Unos 3 4 3" xfId="14410" xr:uid="{19D9FE49-132D-4AA7-A0A4-DB6A5DEFDB55}"/>
    <cellStyle name="Unos 3 4 3 2" xfId="22497" xr:uid="{3E1F54C9-DFBF-4761-85EE-D569BFCF1233}"/>
    <cellStyle name="Unos 3 4 3 2 2" xfId="37685" xr:uid="{E61315E4-42CD-48A5-8765-83AC752FBF74}"/>
    <cellStyle name="Unos 3 4 3 3" xfId="28651" xr:uid="{08BF8BD4-2B03-4D19-AADE-9089F6E16C86}"/>
    <cellStyle name="Unos 3 4 4" xfId="13343" xr:uid="{821A881F-6AAC-4B79-B124-83A73F6AE228}"/>
    <cellStyle name="Unos 3 4 4 2" xfId="21587" xr:uid="{1E024B9C-3ED2-4FDB-9DB1-D1B1D0416B47}"/>
    <cellStyle name="Unos 3 4 4 2 2" xfId="36775" xr:uid="{948782F6-80BE-466D-9E43-53348DEA7EB1}"/>
    <cellStyle name="Unos 3 4 4 3" xfId="27741" xr:uid="{48ACE851-E99B-418B-97F2-4AAD172B590D}"/>
    <cellStyle name="Unos 3 4 5" xfId="11496" xr:uid="{B7C4EE68-AA7D-4D16-9365-E4CB434CB391}"/>
    <cellStyle name="Unos 3 4 5 2" xfId="20037" xr:uid="{08DDE8A8-F9AB-4DE6-B644-97B68E3C9CD4}"/>
    <cellStyle name="Unos 3 4 5 2 2" xfId="35235" xr:uid="{65A12893-7A19-43A7-B0C9-8A9E54713AD5}"/>
    <cellStyle name="Unos 3 4 5 3" xfId="26265" xr:uid="{1F12B415-80B3-44D0-8CFA-0BDA351CE5C6}"/>
    <cellStyle name="Unos 3 4 6" xfId="17802" xr:uid="{215C8114-6454-44F1-8668-539909893055}"/>
    <cellStyle name="Unos 3 4 6 2" xfId="33013" xr:uid="{01B0E48A-D45B-4141-95F1-30422E13CC20}"/>
    <cellStyle name="Unos 3 5" xfId="9366" xr:uid="{461F4563-0053-4D03-8104-08056445DB6A}"/>
    <cellStyle name="Unos 3 5 2" xfId="10383" xr:uid="{C9188BB9-0693-405F-BE67-6128375F17D7}"/>
    <cellStyle name="Unos 3 5 2 2" xfId="15293" xr:uid="{F4AF80AC-C9AC-4E7E-BFB5-F38815839EC6}"/>
    <cellStyle name="Unos 3 5 2 2 2" xfId="23380" xr:uid="{5695C822-E710-4539-A86E-B6FEEF4F47EB}"/>
    <cellStyle name="Unos 3 5 2 2 2 2" xfId="38568" xr:uid="{E6FE6E42-3E8A-4808-8E43-F880954A77CC}"/>
    <cellStyle name="Unos 3 5 2 2 3" xfId="29534" xr:uid="{F83CEB99-BFC8-42BB-A97D-53E424621952}"/>
    <cellStyle name="Unos 3 5 2 3" xfId="12654" xr:uid="{00F5DFD2-AA9A-4A54-9D76-236098CD6914}"/>
    <cellStyle name="Unos 3 5 2 3 2" xfId="21049" xr:uid="{0AD72266-D21C-4CA8-A6EA-D64FA36ECB60}"/>
    <cellStyle name="Unos 3 5 2 3 2 2" xfId="36237" xr:uid="{B76DD342-83A8-4A61-B57D-A73062642CD3}"/>
    <cellStyle name="Unos 3 5 2 3 3" xfId="27203" xr:uid="{154EAEC4-E8CF-4E3C-94D6-6EC097A53684}"/>
    <cellStyle name="Unos 3 5 2 4" xfId="17058" xr:uid="{F6ED6882-BA06-48BD-8815-25F3928B7012}"/>
    <cellStyle name="Unos 3 5 2 4 2" xfId="25113" xr:uid="{40F35F8E-6ED4-48C1-B88B-9E4E904696E9}"/>
    <cellStyle name="Unos 3 5 2 4 2 2" xfId="40301" xr:uid="{36868444-6DBC-4AD9-AFBB-0A8967CCA3ED}"/>
    <cellStyle name="Unos 3 5 2 4 3" xfId="31267" xr:uid="{224D817A-3EA1-486E-9C51-016F85925D5E}"/>
    <cellStyle name="Unos 3 5 2 5" xfId="25181" xr:uid="{DCFB1850-B005-46A2-AD6F-7BF28A79CFEF}"/>
    <cellStyle name="Unos 3 5 2 5 2" xfId="40369" xr:uid="{EACCEF8F-D009-4E15-8752-47900F5C0A88}"/>
    <cellStyle name="Unos 3 5 3" xfId="14538" xr:uid="{D9EA455A-9E1A-448E-AC5D-69F41172C08C}"/>
    <cellStyle name="Unos 3 5 3 2" xfId="22625" xr:uid="{E90C05F7-F611-4C41-A895-A7EF76FE0066}"/>
    <cellStyle name="Unos 3 5 3 2 2" xfId="37813" xr:uid="{9ED66A5A-F6C4-4D9C-B060-970484C78EF2}"/>
    <cellStyle name="Unos 3 5 3 3" xfId="28779" xr:uid="{B7A1D3EF-A0EE-4C85-AB55-232F66CDA1C3}"/>
    <cellStyle name="Unos 3 5 4" xfId="12385" xr:uid="{FB63A631-29A8-46BE-9A69-A8CB023D487B}"/>
    <cellStyle name="Unos 3 5 4 2" xfId="20804" xr:uid="{A9C3E5CA-5913-42D0-BA44-106DAFF736A5}"/>
    <cellStyle name="Unos 3 5 4 2 2" xfId="35992" xr:uid="{974D8884-3936-4CDC-9E48-DE67925273D6}"/>
    <cellStyle name="Unos 3 5 4 3" xfId="26958" xr:uid="{C38F87AC-7D32-4F38-98CC-49FB3A65AEED}"/>
    <cellStyle name="Unos 3 5 5" xfId="12288" xr:uid="{3CE4AD2B-0700-4C35-9170-048F6FBD59BD}"/>
    <cellStyle name="Unos 3 5 5 2" xfId="20713" xr:uid="{88F2135F-23BE-4888-822B-B826FCC25098}"/>
    <cellStyle name="Unos 3 5 5 2 2" xfId="35901" xr:uid="{7C5936CB-C97E-4D66-81DA-F4B544390CF7}"/>
    <cellStyle name="Unos 3 5 5 3" xfId="26867" xr:uid="{9D213C7F-292D-4894-9C88-F1DE85E81897}"/>
    <cellStyle name="Unos 3 5 6" xfId="17738" xr:uid="{F984A9B6-12E7-4A3F-96CD-774DF160A87A}"/>
    <cellStyle name="Unos 3 5 6 2" xfId="32949" xr:uid="{18DB65B1-7859-473D-99B7-0E23E76E234C}"/>
    <cellStyle name="Unos 3 6" xfId="9344" xr:uid="{51CCFC91-E235-46FE-A009-2A9A442A5D49}"/>
    <cellStyle name="Unos 3 6 2" xfId="10361" xr:uid="{5C2D5727-DDCC-421C-A576-F661AF6390A2}"/>
    <cellStyle name="Unos 3 6 2 2" xfId="15271" xr:uid="{C6826D00-BA69-4345-84D2-02F20ED10DBB}"/>
    <cellStyle name="Unos 3 6 2 2 2" xfId="23358" xr:uid="{96695C64-2BB4-4B6B-AA5C-F1059809ADC4}"/>
    <cellStyle name="Unos 3 6 2 2 2 2" xfId="38546" xr:uid="{40BEE947-C212-4784-AEA5-7FD19F446239}"/>
    <cellStyle name="Unos 3 6 2 2 3" xfId="29512" xr:uid="{A8DA3E1C-5330-4885-A1FF-609F8C733607}"/>
    <cellStyle name="Unos 3 6 2 3" xfId="12028" xr:uid="{1C0C5FBB-6B8E-435C-88B6-34CC2C3FDB3C}"/>
    <cellStyle name="Unos 3 6 2 3 2" xfId="20504" xr:uid="{D9A6E337-A6A9-4AD6-959E-CED44D8891F5}"/>
    <cellStyle name="Unos 3 6 2 3 2 2" xfId="35692" xr:uid="{28294366-8ACE-4C43-8777-911BE7B12CB5}"/>
    <cellStyle name="Unos 3 6 2 3 3" xfId="26661" xr:uid="{3B4B6174-B78C-4D0A-A503-B5C866315E61}"/>
    <cellStyle name="Unos 3 6 2 4" xfId="17048" xr:uid="{DDED98BE-D1E9-468E-B2FE-E7684E712721}"/>
    <cellStyle name="Unos 3 6 2 4 2" xfId="25103" xr:uid="{F4BAA3BD-9B24-4AA7-B840-6ED4192B7668}"/>
    <cellStyle name="Unos 3 6 2 4 2 2" xfId="40291" xr:uid="{BA25EA58-AEF8-4CE3-9E65-A2F6FBCE9F72}"/>
    <cellStyle name="Unos 3 6 2 4 3" xfId="31257" xr:uid="{431A68EE-C96B-411D-99EC-FA9773834E10}"/>
    <cellStyle name="Unos 3 6 2 5" xfId="25171" xr:uid="{CA835BE8-A1AC-4160-9311-1607054D5E9E}"/>
    <cellStyle name="Unos 3 6 2 5 2" xfId="40359" xr:uid="{68F902C9-6BC5-4CF8-9574-F4FEDF31193D}"/>
    <cellStyle name="Unos 3 6 3" xfId="14516" xr:uid="{D67D8FAB-47C5-4B2A-84EB-1DCA4D790FB2}"/>
    <cellStyle name="Unos 3 6 3 2" xfId="22603" xr:uid="{9939AE33-72F1-4582-B91A-00EE60AB46D6}"/>
    <cellStyle name="Unos 3 6 3 2 2" xfId="37791" xr:uid="{7A5AEAD1-B4FD-431E-9FA6-FA8783B88646}"/>
    <cellStyle name="Unos 3 6 3 3" xfId="28757" xr:uid="{C81722B5-59FC-4E8F-9C3B-511FB1DA816E}"/>
    <cellStyle name="Unos 3 6 4" xfId="12375" xr:uid="{E82EA68F-6C76-4FE2-96B1-EC7809A39434}"/>
    <cellStyle name="Unos 3 6 4 2" xfId="20794" xr:uid="{AA1646AD-F57E-4AE3-B65A-B290D443C6D9}"/>
    <cellStyle name="Unos 3 6 4 2 2" xfId="35982" xr:uid="{BA0A5C3E-B84D-4B8B-A474-A14B34B998F0}"/>
    <cellStyle name="Unos 3 6 4 3" xfId="26948" xr:uid="{0101A2BC-8292-40CB-9DCF-02D0E0320B40}"/>
    <cellStyle name="Unos 3 6 5" xfId="13222" xr:uid="{6B01187D-5DD8-4439-A04E-FBA05C48A723}"/>
    <cellStyle name="Unos 3 6 5 2" xfId="21506" xr:uid="{D3D845BF-A056-4E70-A9E4-0C5233A6AE94}"/>
    <cellStyle name="Unos 3 6 5 2 2" xfId="36694" xr:uid="{9555CC65-DA6D-4652-95AF-D1532242C5E1}"/>
    <cellStyle name="Unos 3 6 5 3" xfId="27660" xr:uid="{CD0C488D-311B-42C7-89F5-5DD33A15DD8D}"/>
    <cellStyle name="Unos 3 6 6" xfId="20204" xr:uid="{79621F1E-22F5-41E4-A9C4-D7E8956D1C3F}"/>
    <cellStyle name="Unos 3 6 6 2" xfId="35392" xr:uid="{C38B4AB4-8712-4A71-AD3D-764ACD00979F}"/>
    <cellStyle name="Unos 3 7" xfId="9464" xr:uid="{9E500131-51A4-42AC-BBB5-F8D06C91E6C4}"/>
    <cellStyle name="Unos 3 7 2" xfId="14609" xr:uid="{7E3149FF-3199-4426-A115-751A550C0E34}"/>
    <cellStyle name="Unos 3 7 2 2" xfId="22696" xr:uid="{D8CD6684-33B3-4528-B183-DBFF7FCE1807}"/>
    <cellStyle name="Unos 3 7 2 2 2" xfId="37884" xr:uid="{781638E9-910A-451A-8F51-8EBD287F9120}"/>
    <cellStyle name="Unos 3 7 2 3" xfId="28850" xr:uid="{4FEA002C-179A-474E-B801-D5B1827AB002}"/>
    <cellStyle name="Unos 3 7 3" xfId="13223" xr:uid="{9660CEEE-BB60-4825-A5DF-E398B061003F}"/>
    <cellStyle name="Unos 3 7 3 2" xfId="21507" xr:uid="{B3E311A2-8A40-4DED-ACA3-C277B180AD29}"/>
    <cellStyle name="Unos 3 7 3 2 2" xfId="36695" xr:uid="{58469580-5C99-48B5-B9F8-3AC6A5C58D38}"/>
    <cellStyle name="Unos 3 7 3 3" xfId="27661" xr:uid="{DCDF3090-4BEA-4940-9AA6-4C3202FA3A4F}"/>
    <cellStyle name="Unos 3 7 4" xfId="12007" xr:uid="{ED98F023-1FBD-4003-9D4A-9F12A70A2813}"/>
    <cellStyle name="Unos 3 7 4 2" xfId="20486" xr:uid="{A82DA8E4-DEC6-4425-9191-6C6536307279}"/>
    <cellStyle name="Unos 3 7 4 2 2" xfId="35674" xr:uid="{960E51D3-CA62-4085-9776-776C6DE11EA7}"/>
    <cellStyle name="Unos 3 7 4 3" xfId="26644" xr:uid="{B36AAD4B-B33A-458C-93FF-ACCBCFF238C3}"/>
    <cellStyle name="Unos 3 7 5" xfId="17696" xr:uid="{5D0D1300-4959-421A-83AE-AC9DE2D248A1}"/>
    <cellStyle name="Unos 3 7 5 2" xfId="32907" xr:uid="{4CA63F11-F15B-4F36-9052-34AA4EFD6FBB}"/>
    <cellStyle name="Unos 3 8" xfId="11268" xr:uid="{D872C1AC-F604-4854-A71D-D61D1276E2E7}"/>
    <cellStyle name="Unos 3 8 2" xfId="19818" xr:uid="{DDF08B0E-82FB-4FF5-B41D-1EF4459C8BDB}"/>
    <cellStyle name="Unos 3 8 2 2" xfId="35023" xr:uid="{0953BA25-8602-4845-A547-A1B23D04607D}"/>
    <cellStyle name="Unos 3 8 3" xfId="26066" xr:uid="{10585C72-0407-452A-99BD-D892B5D4803D}"/>
    <cellStyle name="Unos 3 9" xfId="12534" xr:uid="{FB563F5C-0FE3-4F80-8169-F974763BD9A4}"/>
    <cellStyle name="Unos 3 9 2" xfId="20940" xr:uid="{FF73D89B-1F61-48EE-9B0D-B63D02A3D4FA}"/>
    <cellStyle name="Unos 3 9 2 2" xfId="36128" xr:uid="{92393000-D566-456B-B681-58810F1B8708}"/>
    <cellStyle name="Unos 3 9 3" xfId="27094" xr:uid="{E5BA4A56-1F6D-44E6-90D0-CD5D88D41FAD}"/>
    <cellStyle name="Unos 30" xfId="49973" xr:uid="{72075CB9-D5D4-40D4-B491-4F52C6EA4161}"/>
    <cellStyle name="Unos 31" xfId="50304" xr:uid="{CAB9CFEB-38AA-4DF6-BD1B-9347141A5263}"/>
    <cellStyle name="Unos 32" xfId="51331" xr:uid="{F74832F6-6FC4-4DAD-8AD6-5DE5F4FBD5E4}"/>
    <cellStyle name="Unos 33" xfId="51465" xr:uid="{4CF23710-7B86-4583-8A97-487B3F719B00}"/>
    <cellStyle name="Unos 34" xfId="51817" xr:uid="{2CC5D586-2EBA-4800-835F-51F7AC0C0EC1}"/>
    <cellStyle name="Unos 35" xfId="52494" xr:uid="{E5FA8994-30F0-4BB0-B1B3-0BC33BEAFBFA}"/>
    <cellStyle name="Unos 4" xfId="9196" xr:uid="{094C161A-DC74-4B68-9798-1164DF57F6AD}"/>
    <cellStyle name="Unos 4 10" xfId="41205" xr:uid="{F2AF99AE-C3C0-4638-A8FC-61CDA5E18C11}"/>
    <cellStyle name="Unos 4 11" xfId="42106" xr:uid="{EACEFBF8-4163-496F-B4E0-494BD8FF1F11}"/>
    <cellStyle name="Unos 4 12" xfId="43626" xr:uid="{7CD30C07-DA90-49DA-9306-051BE5EB9D6E}"/>
    <cellStyle name="Unos 4 13" xfId="41416" xr:uid="{07411E10-D3FF-46FD-A2EC-EE7725B9D9F6}"/>
    <cellStyle name="Unos 4 14" xfId="43427" xr:uid="{E3890811-3E56-4F11-9346-0FAFF72F4EA7}"/>
    <cellStyle name="Unos 4 15" xfId="42214" xr:uid="{2FADA6C1-B09E-4A8B-BBD4-28FFBABE082D}"/>
    <cellStyle name="Unos 4 16" xfId="44652" xr:uid="{17433B14-2BDC-4A9C-B15C-B07957E37D1C}"/>
    <cellStyle name="Unos 4 17" xfId="44854" xr:uid="{643132F3-C5B2-48C8-A350-1BEB22A294F2}"/>
    <cellStyle name="Unos 4 18" xfId="45040" xr:uid="{3C2B8254-DA61-4E5B-95C7-111B092486E9}"/>
    <cellStyle name="Unos 4 19" xfId="42646" xr:uid="{7DA172E4-A748-4E5E-AAD3-E588C65E9D44}"/>
    <cellStyle name="Unos 4 2" xfId="9370" xr:uid="{465F7C3D-9620-4904-B136-99D1CD32F5A4}"/>
    <cellStyle name="Unos 4 2 2" xfId="10387" xr:uid="{2FEA9F0E-8E03-46E0-B88D-D1DD9CCD2153}"/>
    <cellStyle name="Unos 4 2 2 2" xfId="15297" xr:uid="{EA7B271E-A793-4932-90AF-A325A1585701}"/>
    <cellStyle name="Unos 4 2 2 2 2" xfId="23384" xr:uid="{5CE235D0-3676-4748-8520-01C372CEB663}"/>
    <cellStyle name="Unos 4 2 2 2 2 2" xfId="38572" xr:uid="{03505E7B-B48A-4749-B8A5-255F76B4E192}"/>
    <cellStyle name="Unos 4 2 2 2 3" xfId="29538" xr:uid="{6B92C490-6162-45FB-B328-75D623E0BDB5}"/>
    <cellStyle name="Unos 4 2 2 3" xfId="12001" xr:uid="{871B37B4-0FFB-412E-8D95-A693902E592D}"/>
    <cellStyle name="Unos 4 2 2 3 2" xfId="20480" xr:uid="{258405A8-DD34-40A6-9889-FB24D725B67C}"/>
    <cellStyle name="Unos 4 2 2 3 2 2" xfId="35668" xr:uid="{CF5D698E-35E5-42FD-BB31-8D8757691325}"/>
    <cellStyle name="Unos 4 2 2 3 3" xfId="26638" xr:uid="{DB599BA2-71E7-44BB-82D6-391DBF5AA25A}"/>
    <cellStyle name="Unos 4 2 2 4" xfId="17062" xr:uid="{A55F99B5-0E89-47BB-BED1-F1A3BD78572F}"/>
    <cellStyle name="Unos 4 2 2 4 2" xfId="25117" xr:uid="{C7B62F41-44BC-46C6-9362-44BB0AA737FF}"/>
    <cellStyle name="Unos 4 2 2 4 2 2" xfId="40305" xr:uid="{85C7D745-2CC1-4782-B1B4-5F7F0AB1C0D8}"/>
    <cellStyle name="Unos 4 2 2 4 3" xfId="31271" xr:uid="{B6C4CDE6-C8BB-4784-8650-69A19AA19B57}"/>
    <cellStyle name="Unos 4 2 2 5" xfId="25185" xr:uid="{CEE312DB-C604-4461-882D-D061D43AA2E8}"/>
    <cellStyle name="Unos 4 2 2 5 2" xfId="40373" xr:uid="{E1720153-93EC-4CE6-BAF0-35E637226FEE}"/>
    <cellStyle name="Unos 4 2 3" xfId="14542" xr:uid="{670AF149-C1E6-45AC-8931-D4FC6B2D6F02}"/>
    <cellStyle name="Unos 4 2 3 2" xfId="22629" xr:uid="{2F52AC7C-6003-4392-86A7-153827D6DD08}"/>
    <cellStyle name="Unos 4 2 3 2 2" xfId="37817" xr:uid="{9441E4E4-129E-417A-9B37-FC511D943A98}"/>
    <cellStyle name="Unos 4 2 3 3" xfId="28783" xr:uid="{01800737-AA48-4ECF-B3F5-2A33A1F9EB1C}"/>
    <cellStyle name="Unos 4 2 4" xfId="12388" xr:uid="{A66B81BD-E287-4951-BF7E-8BAD1ED7083F}"/>
    <cellStyle name="Unos 4 2 4 2" xfId="20807" xr:uid="{A4D120FC-C9F8-43C7-8792-E3EFECE94AE6}"/>
    <cellStyle name="Unos 4 2 4 2 2" xfId="35995" xr:uid="{35A36D4E-40D2-4DC9-80D3-927AF35E6F2C}"/>
    <cellStyle name="Unos 4 2 4 3" xfId="26961" xr:uid="{76F36AC8-5D54-47CA-9F37-CF96891183EE}"/>
    <cellStyle name="Unos 4 2 5" xfId="10592" xr:uid="{3A81B238-926D-4F26-AF88-7357340DEC41}"/>
    <cellStyle name="Unos 4 2 5 2" xfId="19142" xr:uid="{C0250A92-ABD8-4759-81F6-962FA920EA4B}"/>
    <cellStyle name="Unos 4 2 5 2 2" xfId="34347" xr:uid="{DA9B4250-DED0-47C2-8A21-3FB036E13AC2}"/>
    <cellStyle name="Unos 4 2 5 3" xfId="25390" xr:uid="{4658530D-7C50-491D-8845-DC267B675F31}"/>
    <cellStyle name="Unos 4 2 6" xfId="17734" xr:uid="{FBABD1F6-82E2-47C8-91F5-58FA5F9B3395}"/>
    <cellStyle name="Unos 4 2 6 2" xfId="32945" xr:uid="{035B8E42-12CB-44BF-A016-C42E65F68C8A}"/>
    <cellStyle name="Unos 4 20" xfId="46308" xr:uid="{C76B1B95-7E6B-40D6-BAD5-07E2D24E8147}"/>
    <cellStyle name="Unos 4 21" xfId="47484" xr:uid="{E29FC588-D987-448C-B34A-CA4F740551D2}"/>
    <cellStyle name="Unos 4 22" xfId="45717" xr:uid="{125CC1CE-CF2A-4F53-90E6-14FC34ABEEED}"/>
    <cellStyle name="Unos 4 23" xfId="47928" xr:uid="{C7FAEB50-0CDA-4D90-851B-6873005A4125}"/>
    <cellStyle name="Unos 4 24" xfId="48174" xr:uid="{4C1BA66D-DAED-4422-8A69-B6AE8B6B7CA4}"/>
    <cellStyle name="Unos 4 25" xfId="48935" xr:uid="{A3F7FEFC-3B0C-450F-86CE-403B1A167350}"/>
    <cellStyle name="Unos 4 26" xfId="49613" xr:uid="{FAEE811A-6A2B-4D5E-864E-FC30728E424F}"/>
    <cellStyle name="Unos 4 27" xfId="49118" xr:uid="{826A1AC1-440D-4185-AE86-6839F483CB55}"/>
    <cellStyle name="Unos 4 28" xfId="50600" xr:uid="{091262FF-B2A4-4412-9BEB-A89A67934942}"/>
    <cellStyle name="Unos 4 29" xfId="51161" xr:uid="{67D79D77-678B-487B-8F72-86CC1F59E75A}"/>
    <cellStyle name="Unos 4 3" xfId="9350" xr:uid="{42A737D3-B057-4E6D-A680-F57BEDF05578}"/>
    <cellStyle name="Unos 4 3 2" xfId="10367" xr:uid="{5CB2D636-0C29-4076-A817-BD858098E70C}"/>
    <cellStyle name="Unos 4 3 2 2" xfId="15277" xr:uid="{D0D798A7-3A4D-4D65-BA90-6C9314B9F0D7}"/>
    <cellStyle name="Unos 4 3 2 2 2" xfId="23364" xr:uid="{1CE7FA71-7F98-48CD-A6BB-F24FE1F1EFDE}"/>
    <cellStyle name="Unos 4 3 2 2 2 2" xfId="38552" xr:uid="{4E342034-7214-4E32-AA7A-C7A8011350BA}"/>
    <cellStyle name="Unos 4 3 2 2 3" xfId="29518" xr:uid="{85674DC9-C1C3-4C41-95F3-15F0BFA90089}"/>
    <cellStyle name="Unos 4 3 2 3" xfId="12605" xr:uid="{34A27260-C5C6-40B7-9067-4CABE64E15D2}"/>
    <cellStyle name="Unos 4 3 2 3 2" xfId="21002" xr:uid="{B221B786-FBAB-4EA2-995D-8E45AF746E2F}"/>
    <cellStyle name="Unos 4 3 2 3 2 2" xfId="36190" xr:uid="{C7E2EB52-8164-4119-993C-978466547EBA}"/>
    <cellStyle name="Unos 4 3 2 3 3" xfId="27156" xr:uid="{3F0DE7BD-0F88-43B6-A43F-77851D877C22}"/>
    <cellStyle name="Unos 4 3 2 4" xfId="17052" xr:uid="{AAD177B3-D548-4986-ACF5-087F94D04450}"/>
    <cellStyle name="Unos 4 3 2 4 2" xfId="25107" xr:uid="{B1F375EF-1953-4478-BBE2-04D55BA8A249}"/>
    <cellStyle name="Unos 4 3 2 4 2 2" xfId="40295" xr:uid="{7FD74027-1214-4D98-86ED-B8EE56DB4A5C}"/>
    <cellStyle name="Unos 4 3 2 4 3" xfId="31261" xr:uid="{88679887-8E07-4A6B-9ABE-C7DBE7B4AC19}"/>
    <cellStyle name="Unos 4 3 2 5" xfId="25175" xr:uid="{498DD84B-63E9-47A1-BC01-BDE36BB58BD4}"/>
    <cellStyle name="Unos 4 3 2 5 2" xfId="40363" xr:uid="{51EB392F-9697-4A07-8254-3472233D4225}"/>
    <cellStyle name="Unos 4 3 3" xfId="14522" xr:uid="{F5371780-ECEF-4F20-9B51-82E3D5288A41}"/>
    <cellStyle name="Unos 4 3 3 2" xfId="22609" xr:uid="{5021CA7D-672A-46F4-B4EE-5E84356DE3BD}"/>
    <cellStyle name="Unos 4 3 3 2 2" xfId="37797" xr:uid="{0C232203-4ABB-4503-BA59-0EFC7593CC04}"/>
    <cellStyle name="Unos 4 3 3 3" xfId="28763" xr:uid="{22C8FE6D-0963-44D1-92D0-870F6BA5B5CC}"/>
    <cellStyle name="Unos 4 3 4" xfId="15358" xr:uid="{293A533C-12C2-4749-81CD-9E1049840DE0}"/>
    <cellStyle name="Unos 4 3 4 2" xfId="23445" xr:uid="{73AD3387-D205-49F9-92D4-7EC004F3947F}"/>
    <cellStyle name="Unos 4 3 4 2 2" xfId="38633" xr:uid="{7CFA7106-E308-4C29-BF60-4181774C02B9}"/>
    <cellStyle name="Unos 4 3 4 3" xfId="29599" xr:uid="{C654D078-F2A5-40E1-B51B-88E82E7AECFE}"/>
    <cellStyle name="Unos 4 3 5" xfId="16401" xr:uid="{E9248A81-09C9-41F9-862B-1219F6196521}"/>
    <cellStyle name="Unos 4 3 5 2" xfId="24456" xr:uid="{F643D702-53AA-445F-B1E6-A4A0D4E31AA0}"/>
    <cellStyle name="Unos 4 3 5 2 2" xfId="39644" xr:uid="{97E8EEC4-29F8-4D64-8BB2-5DCE9C237D47}"/>
    <cellStyle name="Unos 4 3 5 3" xfId="30610" xr:uid="{4E2B43C7-3AA8-4A14-BF97-8B1B9E3A6C2F}"/>
    <cellStyle name="Unos 4 3 6" xfId="20203" xr:uid="{B9C282C4-9A90-4EF2-AED5-4AC87D674D55}"/>
    <cellStyle name="Unos 4 3 6 2" xfId="35391" xr:uid="{B9BE802B-DA76-4514-957F-3CE07F20D049}"/>
    <cellStyle name="Unos 4 30" xfId="50763" xr:uid="{2BED3AE1-3030-4171-B038-9F227A6B5B2D}"/>
    <cellStyle name="Unos 4 31" xfId="51825" xr:uid="{523CC9B1-7F5D-485A-9CEE-DFC633C757AD}"/>
    <cellStyle name="Unos 4 32" xfId="52517" xr:uid="{B44EA0A6-2F13-4894-A41D-166DDDD14A3A}"/>
    <cellStyle name="Unos 4 4" xfId="9468" xr:uid="{264A6E76-8F5C-4985-B9B5-2A16620005A2}"/>
    <cellStyle name="Unos 4 4 2" xfId="14613" xr:uid="{23355B48-B381-498E-AAA2-F8437A06F96B}"/>
    <cellStyle name="Unos 4 4 2 2" xfId="22700" xr:uid="{F6BDAC35-BB2D-479C-BBDD-B5A96C50372C}"/>
    <cellStyle name="Unos 4 4 2 2 2" xfId="37888" xr:uid="{7053FD3B-5FA9-4D56-826D-709273DAE210}"/>
    <cellStyle name="Unos 4 4 2 3" xfId="28854" xr:uid="{820F7688-B7F9-4673-B7CC-502138922CBE}"/>
    <cellStyle name="Unos 4 4 3" xfId="12992" xr:uid="{38371869-CCE1-47D9-A804-0AC65CA0110B}"/>
    <cellStyle name="Unos 4 4 3 2" xfId="21344" xr:uid="{E2AB1179-560A-45D4-B36C-00BC18ACD311}"/>
    <cellStyle name="Unos 4 4 3 2 2" xfId="36532" xr:uid="{AB8AB0E6-2EBF-482C-BC1C-5BE2315CE781}"/>
    <cellStyle name="Unos 4 4 3 3" xfId="27498" xr:uid="{8A41846D-5F1F-4104-9B3C-CB2647C74E17}"/>
    <cellStyle name="Unos 4 4 4" xfId="13954" xr:uid="{CC3C2CB3-F2CA-49F7-8B2D-D8ACEB345DF7}"/>
    <cellStyle name="Unos 4 4 4 2" xfId="22049" xr:uid="{FEC1A26E-3D4F-4446-9B12-62CA35101FA4}"/>
    <cellStyle name="Unos 4 4 4 2 2" xfId="37237" xr:uid="{CA00ADBD-C987-464F-BEC1-F2AEE7CC4E94}"/>
    <cellStyle name="Unos 4 4 4 3" xfId="28203" xr:uid="{511DC361-4394-4855-A981-A295D5196B77}"/>
    <cellStyle name="Unos 4 4 5" xfId="17692" xr:uid="{D58DCC7E-5D20-4EE3-B7F6-758373FEB27D}"/>
    <cellStyle name="Unos 4 4 5 2" xfId="32903" xr:uid="{0CB10DF3-44DE-4D3D-B322-A8F133DB8A43}"/>
    <cellStyle name="Unos 4 5" xfId="11306" xr:uid="{8A2CF5B5-9555-4E42-B139-7921DD117148}"/>
    <cellStyle name="Unos 4 5 2" xfId="19856" xr:uid="{32C6CB9E-D895-4175-9219-91CD1EA88BE3}"/>
    <cellStyle name="Unos 4 5 2 2" xfId="35061" xr:uid="{642EFFBC-0A58-407E-8692-1C44C729C52D}"/>
    <cellStyle name="Unos 4 5 3" xfId="26104" xr:uid="{3DCD5F37-6506-4FC3-B834-97528D1A1E69}"/>
    <cellStyle name="Unos 4 6" xfId="10713" xr:uid="{EEC66D1C-F89A-46DB-8ACD-3BD3390E24F5}"/>
    <cellStyle name="Unos 4 6 2" xfId="19263" xr:uid="{FE519E3E-F39A-4228-B39D-2052D1884101}"/>
    <cellStyle name="Unos 4 6 2 2" xfId="34468" xr:uid="{7B2C834F-F60F-4CD7-ACF4-9A508E842815}"/>
    <cellStyle name="Unos 4 6 3" xfId="25511" xr:uid="{CF4B0893-8030-47C7-8150-4A38087E155B}"/>
    <cellStyle name="Unos 4 7" xfId="11402" xr:uid="{82A7585A-6BF9-45CC-9A22-AEE15EF2B8D8}"/>
    <cellStyle name="Unos 4 7 2" xfId="19947" xr:uid="{C67DB49F-4431-41F0-A161-49D474F3A2BB}"/>
    <cellStyle name="Unos 4 7 2 2" xfId="35150" xr:uid="{F6D7E74B-9F12-49DC-ADFE-40F7C4278DAF}"/>
    <cellStyle name="Unos 4 7 3" xfId="26193" xr:uid="{938747B4-7D26-46E3-8C79-1BD65FFD5EB9}"/>
    <cellStyle name="Unos 4 8" xfId="15367" xr:uid="{79610793-83AC-44A6-A312-1E6E4991EF74}"/>
    <cellStyle name="Unos 4 8 2" xfId="23454" xr:uid="{281EC2EA-6D43-4123-8F01-180564D2739B}"/>
    <cellStyle name="Unos 4 8 2 2" xfId="38642" xr:uid="{87CFD378-2820-4029-8E58-8672571BD8AB}"/>
    <cellStyle name="Unos 4 8 3" xfId="29608" xr:uid="{618B16BA-A295-4734-A27D-5B0F313E5D91}"/>
    <cellStyle name="Unos 4 9" xfId="17798" xr:uid="{9C4C490D-1B08-4E0C-9F29-9AD998142B61}"/>
    <cellStyle name="Unos 4 9 2" xfId="33009" xr:uid="{8A2708DE-A5F0-4AB4-952B-EDAE18EDB2D6}"/>
    <cellStyle name="Unos 5" xfId="9187" xr:uid="{3CFBBB99-9B31-4167-972D-FDECA501940F}"/>
    <cellStyle name="Unos 5 2" xfId="10208" xr:uid="{55237B2E-3120-4D45-B716-891AE0B8F1C4}"/>
    <cellStyle name="Unos 5 2 2" xfId="15156" xr:uid="{F76198BF-2D69-43F1-99ED-FBA5AE496BF2}"/>
    <cellStyle name="Unos 5 2 2 2" xfId="23243" xr:uid="{FCC7DBF1-FE2A-42D7-BD2F-83A9DC0291E5}"/>
    <cellStyle name="Unos 5 2 2 2 2" xfId="38431" xr:uid="{61258855-2DAF-45BF-AB4B-69F9C608C798}"/>
    <cellStyle name="Unos 5 2 2 3" xfId="29397" xr:uid="{21907104-147D-48FD-92BD-369DDA9DDE12}"/>
    <cellStyle name="Unos 5 2 3" xfId="12006" xr:uid="{67172520-B146-4506-ADB2-C38020A5764D}"/>
    <cellStyle name="Unos 5 2 3 2" xfId="20485" xr:uid="{DC6F66E2-E84A-4930-8D91-7E603D3D9C8F}"/>
    <cellStyle name="Unos 5 2 3 2 2" xfId="35673" xr:uid="{D93494AB-25A7-4DCC-B7D1-188495D68783}"/>
    <cellStyle name="Unos 5 2 3 3" xfId="26643" xr:uid="{4AA738C6-BC58-4E2D-9E8F-7F85248C575C}"/>
    <cellStyle name="Unos 5 2 4" xfId="16955" xr:uid="{AF6D1275-A802-44B5-922B-6F7C0616EBCD}"/>
    <cellStyle name="Unos 5 2 4 2" xfId="25010" xr:uid="{AA84CDAA-E80B-4650-B7AE-A82864C16C29}"/>
    <cellStyle name="Unos 5 2 4 2 2" xfId="40198" xr:uid="{3B0352D3-A0C1-4E4D-876C-D560DB5B7967}"/>
    <cellStyle name="Unos 5 2 4 3" xfId="31164" xr:uid="{6B46DA84-CD38-4A29-B966-E220B19C908C}"/>
    <cellStyle name="Unos 5 2 5" xfId="19955" xr:uid="{3AFE46FA-CD75-43CD-8569-990EE6E0BF7E}"/>
    <cellStyle name="Unos 5 2 5 2" xfId="35158" xr:uid="{F019F545-9E03-43CD-AA21-B3A00BDC2A5A}"/>
    <cellStyle name="Unos 5 3" xfId="14405" xr:uid="{78C8107B-08EF-483B-8C01-EBAD77BFC3FB}"/>
    <cellStyle name="Unos 5 3 2" xfId="22492" xr:uid="{79BD400E-5C7C-423B-92D9-EF215E4BFA0F}"/>
    <cellStyle name="Unos 5 3 2 2" xfId="37680" xr:uid="{E46E6272-FFDA-4A18-8844-07556CC18CC4}"/>
    <cellStyle name="Unos 5 3 3" xfId="28646" xr:uid="{7727369A-2E20-49B8-9377-1E5B6D8047F3}"/>
    <cellStyle name="Unos 5 4" xfId="11157" xr:uid="{85A046AF-930A-481F-8DA4-240917F302B8}"/>
    <cellStyle name="Unos 5 4 2" xfId="19707" xr:uid="{ADF97582-5204-45AE-BF7C-836AA62B3747}"/>
    <cellStyle name="Unos 5 4 2 2" xfId="34912" xr:uid="{B86B55B9-B588-46E2-B61A-546A57F4A27C}"/>
    <cellStyle name="Unos 5 4 3" xfId="25955" xr:uid="{8F7CAE72-8A26-4A92-8D65-DFDDF631C412}"/>
    <cellStyle name="Unos 5 5" xfId="16755" xr:uid="{B8B0DBA5-EAC8-4556-9C73-AB7E191D42D3}"/>
    <cellStyle name="Unos 5 5 2" xfId="24810" xr:uid="{56C10B90-B3CC-4DE2-9760-4D665BA603A5}"/>
    <cellStyle name="Unos 5 5 2 2" xfId="39998" xr:uid="{05FFF05C-42F3-4847-A4A7-AF527F96A125}"/>
    <cellStyle name="Unos 5 5 3" xfId="30964" xr:uid="{B1861E99-E8D4-4AB3-BEA5-E1CADD643212}"/>
    <cellStyle name="Unos 5 6" xfId="20231" xr:uid="{94EB7758-1816-4DA1-96D9-CC279581ADC7}"/>
    <cellStyle name="Unos 5 6 2" xfId="35419" xr:uid="{A9E0960A-CF67-4684-A71E-561134AECBD6}"/>
    <cellStyle name="Unos 6" xfId="9361" xr:uid="{21EA64F7-EDDB-404D-B35C-1C3FB87C239F}"/>
    <cellStyle name="Unos 6 2" xfId="10378" xr:uid="{79A4CE21-346C-4C42-AE8F-AAB1CEC9097B}"/>
    <cellStyle name="Unos 6 2 2" xfId="15288" xr:uid="{989C18C0-FB5F-48F3-9963-5E2D597A0373}"/>
    <cellStyle name="Unos 6 2 2 2" xfId="23375" xr:uid="{01A48C82-9D34-4A8D-9F4E-2FAA9CDA9547}"/>
    <cellStyle name="Unos 6 2 2 2 2" xfId="38563" xr:uid="{514953EE-3765-4596-9D16-9C3237BC7C37}"/>
    <cellStyle name="Unos 6 2 2 3" xfId="29529" xr:uid="{2072857A-DFB5-41E9-97C6-7E79A9577D10}"/>
    <cellStyle name="Unos 6 2 3" xfId="12937" xr:uid="{E7048144-E78E-4053-AC7B-A66E6909134A}"/>
    <cellStyle name="Unos 6 2 3 2" xfId="21302" xr:uid="{F0116D22-C141-4D8D-BC37-581D8462EE04}"/>
    <cellStyle name="Unos 6 2 3 2 2" xfId="36490" xr:uid="{2D3CE34E-58BE-44EE-9BF2-5F56B2EEB10D}"/>
    <cellStyle name="Unos 6 2 3 3" xfId="27456" xr:uid="{0D5FAF6D-25DE-4E9D-BF26-DCB361966524}"/>
    <cellStyle name="Unos 6 2 4" xfId="17053" xr:uid="{C2CA3A09-031B-49F6-A45A-67EDA70EC2E0}"/>
    <cellStyle name="Unos 6 2 4 2" xfId="25108" xr:uid="{CB6F7281-35FA-4A42-9C9A-AC2E6495ECA3}"/>
    <cellStyle name="Unos 6 2 4 2 2" xfId="40296" xr:uid="{6EB8B3D5-28F3-4410-A0AF-9D93A8BCD145}"/>
    <cellStyle name="Unos 6 2 4 3" xfId="31262" xr:uid="{6B79B1D7-02FE-4E28-9177-E9E37DC09940}"/>
    <cellStyle name="Unos 6 2 5" xfId="25176" xr:uid="{73D854FE-F4F7-4AD7-87CE-3C7C38A36A09}"/>
    <cellStyle name="Unos 6 2 5 2" xfId="40364" xr:uid="{C9C020F1-5F36-4E08-91D9-0218ABD8373C}"/>
    <cellStyle name="Unos 6 3" xfId="14533" xr:uid="{EAC6DB44-299E-4DD7-B594-680AD08DD185}"/>
    <cellStyle name="Unos 6 3 2" xfId="22620" xr:uid="{AE458DDD-E0C6-46B4-A950-A81EE8B0FB78}"/>
    <cellStyle name="Unos 6 3 2 2" xfId="37808" xr:uid="{E16D6FB0-43D0-4CEA-8F23-14443C901D91}"/>
    <cellStyle name="Unos 6 3 3" xfId="28774" xr:uid="{17F8CCA7-E89C-464F-8AC0-CB47F9A63DA3}"/>
    <cellStyle name="Unos 6 4" xfId="13491" xr:uid="{9FB3E004-FBAC-4DA7-B4F7-475B69E98515}"/>
    <cellStyle name="Unos 6 4 2" xfId="21662" xr:uid="{6C01C1B6-94FD-49F3-B0E0-41C104B2FC24}"/>
    <cellStyle name="Unos 6 4 2 2" xfId="36850" xr:uid="{24E15585-6B2B-447C-A549-020A26CF5D62}"/>
    <cellStyle name="Unos 6 4 3" xfId="27816" xr:uid="{A2318D73-0E28-45B7-858E-B1F3C7930E97}"/>
    <cellStyle name="Unos 6 5" xfId="16259" xr:uid="{F512A61C-B5B1-465F-AC63-8B0040EE4797}"/>
    <cellStyle name="Unos 6 5 2" xfId="24314" xr:uid="{454ECA20-0944-45AB-9477-0B3AAF78B215}"/>
    <cellStyle name="Unos 6 5 2 2" xfId="39502" xr:uid="{82677EB3-96F5-465D-84AA-EDF66949FADB}"/>
    <cellStyle name="Unos 6 5 3" xfId="30468" xr:uid="{F48C0596-4EDE-4C33-9B78-818013FD42E5}"/>
    <cellStyle name="Unos 6 6" xfId="17743" xr:uid="{A9973E8B-D541-423A-AA4E-4D1E5BA4BE9E}"/>
    <cellStyle name="Unos 6 6 2" xfId="32954" xr:uid="{2C6B0CC3-BB5F-411A-B15A-BFAA351F4590}"/>
    <cellStyle name="Unos 7" xfId="9338" xr:uid="{BC36FCB0-8690-4A84-8430-BA3BEF6F0333}"/>
    <cellStyle name="Unos 7 2" xfId="10355" xr:uid="{B70CB9EE-00D9-416B-83D8-1B218E6DAC45}"/>
    <cellStyle name="Unos 7 2 2" xfId="15265" xr:uid="{915E0AC7-B37A-4995-A5E1-2A8201FC034F}"/>
    <cellStyle name="Unos 7 2 2 2" xfId="23352" xr:uid="{34840994-4672-49F4-82E5-697276390881}"/>
    <cellStyle name="Unos 7 2 2 2 2" xfId="38540" xr:uid="{658C86A7-1AA2-4838-8CE1-EC91F6CB9C7D}"/>
    <cellStyle name="Unos 7 2 2 3" xfId="29506" xr:uid="{4C218579-538D-43C1-9D6F-B519C8B04955}"/>
    <cellStyle name="Unos 7 2 3" xfId="11125" xr:uid="{BAC43671-039D-4F17-A147-1BDD3677242B}"/>
    <cellStyle name="Unos 7 2 3 2" xfId="19675" xr:uid="{0A35B96F-AC42-4BB8-A88B-278F6A151999}"/>
    <cellStyle name="Unos 7 2 3 2 2" xfId="34880" xr:uid="{C7B9833F-6859-4FE3-B3FE-A1A46C6B9896}"/>
    <cellStyle name="Unos 7 2 3 3" xfId="25923" xr:uid="{52803951-66B9-43B5-898B-4B562CEA1235}"/>
    <cellStyle name="Unos 7 2 4" xfId="17043" xr:uid="{FA5207D6-8AF5-4B11-8F12-1E2F31C51D01}"/>
    <cellStyle name="Unos 7 2 4 2" xfId="25098" xr:uid="{196C9359-7678-4212-93B7-1AC37C979DFD}"/>
    <cellStyle name="Unos 7 2 4 2 2" xfId="40286" xr:uid="{2202F56A-1C32-4566-B918-B791C604C1DC}"/>
    <cellStyle name="Unos 7 2 4 3" xfId="31252" xr:uid="{C41B59E4-C8BC-4F94-83C8-C50A7A0E1F1A}"/>
    <cellStyle name="Unos 7 2 5" xfId="25166" xr:uid="{839DF4F4-B3AC-454F-9183-64C7A98EF1FD}"/>
    <cellStyle name="Unos 7 2 5 2" xfId="40354" xr:uid="{EA9653DA-4E10-4434-9092-045D2130133F}"/>
    <cellStyle name="Unos 7 3" xfId="14510" xr:uid="{587FE15B-A662-441E-8F7B-23DA7286C146}"/>
    <cellStyle name="Unos 7 3 2" xfId="22597" xr:uid="{6C2E0CC9-9307-4297-A56B-0FFE1BF72B7A}"/>
    <cellStyle name="Unos 7 3 2 2" xfId="37785" xr:uid="{1DA82FBD-6852-4A00-B996-14537A30B873}"/>
    <cellStyle name="Unos 7 3 3" xfId="28751" xr:uid="{8D9DBF7C-4B11-4E51-AB8C-A042A81E4CCD}"/>
    <cellStyle name="Unos 7 4" xfId="10699" xr:uid="{C716FBF9-B2B6-466D-B9C9-E64B06CD9A06}"/>
    <cellStyle name="Unos 7 4 2" xfId="19249" xr:uid="{9B0445A5-6D97-46E5-8925-82DFB82780A9}"/>
    <cellStyle name="Unos 7 4 2 2" xfId="34454" xr:uid="{73B1F79E-056F-4780-8E29-640DC216D164}"/>
    <cellStyle name="Unos 7 4 3" xfId="25497" xr:uid="{8B04154E-B135-4CAB-B5E3-6C46A56BC323}"/>
    <cellStyle name="Unos 7 5" xfId="16632" xr:uid="{41787579-C11E-47CD-ACD6-06ADA66873A8}"/>
    <cellStyle name="Unos 7 5 2" xfId="24687" xr:uid="{2A4E460E-15DC-4129-83D1-8CDD0CCE5AD1}"/>
    <cellStyle name="Unos 7 5 2 2" xfId="39875" xr:uid="{FB10228E-846E-4FF4-9434-11379EF1BF34}"/>
    <cellStyle name="Unos 7 5 3" xfId="30841" xr:uid="{EB297440-5D08-4CC0-83DE-96A29A518294}"/>
    <cellStyle name="Unos 7 6" xfId="17749" xr:uid="{F3378D35-B45E-4041-A0B1-D959185626C2}"/>
    <cellStyle name="Unos 7 6 2" xfId="32960" xr:uid="{1BF08CF8-7FBC-41DB-A380-842CF76B2303}"/>
    <cellStyle name="Unos 8" xfId="9459" xr:uid="{ABAD343E-9A70-43D1-9F6E-8A4406B72298}"/>
    <cellStyle name="Unos 8 2" xfId="14604" xr:uid="{EBE3642A-4AF4-4CDF-B7AE-04E0732D1635}"/>
    <cellStyle name="Unos 8 2 2" xfId="22691" xr:uid="{04FA07B4-96C9-4B28-B30A-D6975E5D482F}"/>
    <cellStyle name="Unos 8 2 2 2" xfId="37879" xr:uid="{C77A5CB9-7CA3-4148-B2CC-3E966D9C1C43}"/>
    <cellStyle name="Unos 8 2 3" xfId="28845" xr:uid="{1C10C23F-C803-4EA8-B279-0AD89E361416}"/>
    <cellStyle name="Unos 8 3" xfId="13933" xr:uid="{CBDD19DC-CF56-4A6E-868C-C683A1BAAD54}"/>
    <cellStyle name="Unos 8 3 2" xfId="22031" xr:uid="{A485479F-9A7C-4040-8333-C2EFDD37DEF4}"/>
    <cellStyle name="Unos 8 3 2 2" xfId="37219" xr:uid="{80385840-02AA-46E7-AAEA-A303DBC5FCEE}"/>
    <cellStyle name="Unos 8 3 3" xfId="28185" xr:uid="{CBF1C7A1-FB61-4AC5-9CC4-C41350E0487B}"/>
    <cellStyle name="Unos 8 4" xfId="16825" xr:uid="{2A0CA4F9-13CF-4591-830B-6F0EB6F921AD}"/>
    <cellStyle name="Unos 8 4 2" xfId="24880" xr:uid="{269F4A7A-E3F1-4C97-96E1-D0848CC281EE}"/>
    <cellStyle name="Unos 8 4 2 2" xfId="40068" xr:uid="{E134EA45-44C9-4385-9A69-143658C57DBC}"/>
    <cellStyle name="Unos 8 4 3" xfId="31034" xr:uid="{A5716178-1956-4914-BFDE-3D4F58354E19}"/>
    <cellStyle name="Unos 8 5" xfId="17701" xr:uid="{B5ECD650-A40B-4BD4-B6C3-553B84047A05}"/>
    <cellStyle name="Unos 8 5 2" xfId="32912" xr:uid="{6EA67BEC-A587-4116-B5AC-3973665C45B7}"/>
    <cellStyle name="Unos 9" xfId="10555" xr:uid="{E9F2361E-A8AA-483C-96A4-2D72B82DE70C}"/>
    <cellStyle name="Unos 9 2" xfId="19105" xr:uid="{CA397C98-BC73-47F0-9F92-56A9723DB90A}"/>
    <cellStyle name="Unos 9 2 2" xfId="34310" xr:uid="{6D9EF0CB-6039-4145-B05D-E4C9EDFA4D87}"/>
    <cellStyle name="Unos 9 3" xfId="25353" xr:uid="{4995841D-AC0E-47A8-8596-4DB916BF9FA9}"/>
    <cellStyle name="Valuta 2" xfId="41174" xr:uid="{15189D0B-907A-47AF-9A03-EF5ACDC3ECC3}"/>
    <cellStyle name="Verknüpfte Zelle" xfId="8426" xr:uid="{AF57B9C0-0DCE-4DEF-BCB7-0968019C3F87}"/>
    <cellStyle name="Verknüpfte Zelle 2" xfId="8427" xr:uid="{7711A957-6E3A-476E-9FD8-042195A6C3FE}"/>
    <cellStyle name="Währung [0]_ChartsSPORT" xfId="8428" xr:uid="{B66558DF-EE10-4780-A5F2-995503EAC08F}"/>
    <cellStyle name="Währung_ChartsSPORT" xfId="8429" xr:uid="{83B664E6-09D3-4110-B33B-2E192D61AB04}"/>
    <cellStyle name="Währung0" xfId="8430" xr:uid="{B1C9C56C-1044-424A-8E02-108BDFDF9203}"/>
    <cellStyle name="Währung0 2" xfId="8431" xr:uid="{5813574F-7E23-4887-8A7C-67A989CF2421}"/>
    <cellStyle name="Warnender Text" xfId="8432" xr:uid="{F537BB09-C969-4F07-85AE-F843ECD0B027}"/>
    <cellStyle name="Warnender Text 2" xfId="8433" xr:uid="{B181509E-69EF-43BE-A323-D9ACD832E9EE}"/>
    <cellStyle name="Warning Text 2" xfId="8434" xr:uid="{BF476E7E-25DE-4908-A1A3-90B7132CA34C}"/>
    <cellStyle name="Warning Text 2 10" xfId="8435" xr:uid="{C7A8E22D-AF18-4E6C-8F36-C68369E2BF7E}"/>
    <cellStyle name="Warning Text 2 2" xfId="8436" xr:uid="{B845050A-9766-45E5-A604-3BF60EB215AB}"/>
    <cellStyle name="Warning Text 2 2 10" xfId="8437" xr:uid="{BAC5A07B-F9E0-4BBF-AD42-67C5AFFE8F9F}"/>
    <cellStyle name="Warning Text 2 2 11" xfId="13963" xr:uid="{2A40D072-0F66-4045-B9D3-7995DE3AB9C8}"/>
    <cellStyle name="Warning Text 2 2 2" xfId="8438" xr:uid="{0805D353-A120-4887-87CD-AEC58CD44693}"/>
    <cellStyle name="Warning Text 2 2 3" xfId="8439" xr:uid="{55A0EFCC-1B24-4F55-B46D-9DC63FD1F295}"/>
    <cellStyle name="Warning Text 2 2 4" xfId="8440" xr:uid="{6D951F95-C90E-4010-B80A-0D203812B3AB}"/>
    <cellStyle name="Warning Text 2 2 4 2" xfId="8441" xr:uid="{C32003F1-5A91-421F-995D-5601BA22C26E}"/>
    <cellStyle name="Warning Text 2 2 4 2 2" xfId="8442" xr:uid="{E0504CD2-D10B-46DC-9196-5E89A42D729F}"/>
    <cellStyle name="Warning Text 2 2 4 2 2 2" xfId="8443" xr:uid="{2E67D12B-773A-492B-A76F-BF35B3B3641B}"/>
    <cellStyle name="Warning Text 2 2 4 2 2 2 2" xfId="8444" xr:uid="{179C23D2-DF83-4E15-9890-C73C8BBA134B}"/>
    <cellStyle name="Warning Text 2 2 4 2 2 2 3" xfId="8445" xr:uid="{BC559AD3-6620-4B7D-9578-3D5CE51863B4}"/>
    <cellStyle name="Warning Text 2 2 4 2 2 2 4" xfId="8446" xr:uid="{96DA25CB-AFD0-4D70-8D97-78ECEA85E35E}"/>
    <cellStyle name="Warning Text 2 2 4 2 2 3" xfId="8447" xr:uid="{4FD3206B-1D35-4322-A9F3-4377200A9951}"/>
    <cellStyle name="Warning Text 2 2 4 2 2 4" xfId="8448" xr:uid="{7EA0EC3F-49F6-424E-B8E5-DFED7AC98894}"/>
    <cellStyle name="Warning Text 2 2 4 2 3" xfId="8449" xr:uid="{76577C0A-5B53-4E61-9C6F-1828D780EB6B}"/>
    <cellStyle name="Warning Text 2 2 4 2 4" xfId="8450" xr:uid="{F5DA8031-2DDE-49CF-A1DA-6E3BE1B06F59}"/>
    <cellStyle name="Warning Text 2 2 4 2 5" xfId="8451" xr:uid="{CF970F05-DA38-4DC6-92B9-4229754BD753}"/>
    <cellStyle name="Warning Text 2 2 4 2 6" xfId="8452" xr:uid="{E7F5E2DB-9A7A-4F08-B07D-BA8C6DDA6A86}"/>
    <cellStyle name="Warning Text 2 2 4 3" xfId="8453" xr:uid="{6961EF4B-19ED-4E2D-9263-C63AF172F08D}"/>
    <cellStyle name="Warning Text 2 2 4 4" xfId="8454" xr:uid="{2328E7CA-4B80-49DB-9225-22C87BCDE32D}"/>
    <cellStyle name="Warning Text 2 2 4 5" xfId="8455" xr:uid="{E4E7F883-9154-4486-8F89-68A7CA13D192}"/>
    <cellStyle name="Warning Text 2 2 4 6" xfId="8456" xr:uid="{A600C5F0-A3DA-4A3C-AF41-27EBE83DD34C}"/>
    <cellStyle name="Warning Text 2 2 5" xfId="8457" xr:uid="{EDE5E712-958D-4AAA-9827-466364DAC09A}"/>
    <cellStyle name="Warning Text 2 2 6" xfId="8458" xr:uid="{35DF0DCA-E5E6-4799-8AF9-90D2116B5506}"/>
    <cellStyle name="Warning Text 2 2 7" xfId="8459" xr:uid="{08E0BC56-CC19-491A-9EEC-0ABDE9A878C0}"/>
    <cellStyle name="Warning Text 2 2 8" xfId="8460" xr:uid="{2638EAB4-E1F8-4884-AAC9-A540425F4328}"/>
    <cellStyle name="Warning Text 2 2 9" xfId="8461" xr:uid="{F5A6D3E0-5313-421F-976D-199BF075DC2E}"/>
    <cellStyle name="Warning Text 2 3" xfId="8462" xr:uid="{3701FEEA-C01C-4E5D-B618-C837E8A71AFF}"/>
    <cellStyle name="Warning Text 2 4" xfId="8463" xr:uid="{45F06143-186E-4931-AE31-F5D07A709936}"/>
    <cellStyle name="Warning Text 2 4 2" xfId="8464" xr:uid="{79245FB2-1C8A-4B19-B4F8-73D82FA6508A}"/>
    <cellStyle name="Warning Text 2 4 2 2" xfId="8465" xr:uid="{6BE90704-AA2B-4ABF-BFBA-733162BC8068}"/>
    <cellStyle name="Warning Text 2 4 2 2 2" xfId="8466" xr:uid="{8A557DA3-DDBB-4336-A02C-E745672F9355}"/>
    <cellStyle name="Warning Text 2 4 2 2 2 2" xfId="8467" xr:uid="{16845CD4-8472-45FC-BA20-FF6E20BC96A5}"/>
    <cellStyle name="Warning Text 2 4 2 2 2 3" xfId="8468" xr:uid="{69DB9D25-DB82-4350-86C4-0D31C5781D5D}"/>
    <cellStyle name="Warning Text 2 4 2 2 2 4" xfId="8469" xr:uid="{2A5211BC-1CC3-4D7F-8A07-F075C5EC5870}"/>
    <cellStyle name="Warning Text 2 4 2 2 3" xfId="8470" xr:uid="{7A4734D4-B166-4355-B62A-19BE436AF068}"/>
    <cellStyle name="Warning Text 2 4 2 2 4" xfId="8471" xr:uid="{059B642E-2B0D-49B1-A113-96BC611C0C8B}"/>
    <cellStyle name="Warning Text 2 4 2 3" xfId="8472" xr:uid="{A843563E-C1F1-4F2A-AA93-8D856BDCAFDE}"/>
    <cellStyle name="Warning Text 2 4 2 4" xfId="8473" xr:uid="{AEDC06FD-26F4-4231-B164-B0F6BC0992C5}"/>
    <cellStyle name="Warning Text 2 4 2 5" xfId="8474" xr:uid="{389C6555-4AA4-4065-BC22-0F00230A719F}"/>
    <cellStyle name="Warning Text 2 4 2 6" xfId="8475" xr:uid="{F97DF0AD-248F-4ABD-9757-75DE654BC533}"/>
    <cellStyle name="Warning Text 2 4 3" xfId="8476" xr:uid="{63DE183D-1BEC-42AF-8AE4-30DE35EC44BE}"/>
    <cellStyle name="Warning Text 2 4 4" xfId="8477" xr:uid="{50F4B9DF-8146-40ED-A495-6B4D88591A41}"/>
    <cellStyle name="Warning Text 2 4 5" xfId="8478" xr:uid="{28D4FFEE-6495-4885-9E17-9AAD3025D686}"/>
    <cellStyle name="Warning Text 2 4 6" xfId="8479" xr:uid="{FDE72CD5-C7E8-42A0-878F-DB87B9E2AE0A}"/>
    <cellStyle name="Warning Text 2 4 7" xfId="13970" xr:uid="{19DFAA14-E668-483F-B6D5-FB1AE867BECF}"/>
    <cellStyle name="Warning Text 2 5" xfId="8480" xr:uid="{8E39C96A-0409-4392-9116-04CF1751906B}"/>
    <cellStyle name="Warning Text 2 6" xfId="8481" xr:uid="{A71EA7F5-5463-47F4-A8EC-890AF2EA52F5}"/>
    <cellStyle name="Warning Text 2 7" xfId="8482" xr:uid="{AAAF949F-A530-48D0-9C31-0B5268A0944A}"/>
    <cellStyle name="Warning Text 2 8" xfId="8483" xr:uid="{5B2A1818-D1D1-4FFA-A4AD-045393E70049}"/>
    <cellStyle name="Warning Text 2 9" xfId="8484" xr:uid="{5A327D2B-EBA0-47D8-B01F-A1B2E1C7C69C}"/>
    <cellStyle name="Warning Text 3" xfId="8485" xr:uid="{EB3AFC44-47C1-4EF1-A08D-2FB331203B7B}"/>
    <cellStyle name="Warning Text 4" xfId="8486" xr:uid="{DEA8BA6D-B95C-41EB-8123-5FE5F1345BA1}"/>
    <cellStyle name="Warning Text 4 2" xfId="8487" xr:uid="{FB7B1DC7-A69D-4060-B258-13C19D783C1B}"/>
    <cellStyle name="Warning Text 4 3" xfId="13978" xr:uid="{00FFD748-2EE0-4A43-A7DD-B041849C6D99}"/>
    <cellStyle name="Warning Text 5" xfId="8488" xr:uid="{46293604-09EC-47B4-B48F-D83F1909E98B}"/>
    <cellStyle name="Warning Text 6" xfId="8489" xr:uid="{8C018519-04FE-45C2-BEA8-3F1A13E8B7B4}"/>
    <cellStyle name="Warning Text 7" xfId="9200" xr:uid="{E0B89897-2736-47D1-9C24-870D38F9CA90}"/>
    <cellStyle name="Zarez 2" xfId="8490" xr:uid="{AD564C6F-FAC9-48FA-A1C2-3F05914A928A}"/>
    <cellStyle name="Zarez 2 10" xfId="8491" xr:uid="{C588F637-E75B-41F8-A943-8F70A75BB504}"/>
    <cellStyle name="Zarez 2 11" xfId="13980" xr:uid="{0E17DD61-B633-4FE0-A771-455A2757EFD7}"/>
    <cellStyle name="Zarez 2 2" xfId="8492" xr:uid="{DE066539-7F79-4E48-8FE0-6A6392E404AE}"/>
    <cellStyle name="Zarez 2 3" xfId="8493" xr:uid="{FF3FA231-E7C5-4AF0-99AB-4C6335F91054}"/>
    <cellStyle name="Zarez 2 4" xfId="8494" xr:uid="{062F9B11-499C-4336-969B-2DC86742641F}"/>
    <cellStyle name="Zarez 2 5" xfId="8495" xr:uid="{1A3A1C4E-A93E-4724-A179-80B61AC8F7CB}"/>
    <cellStyle name="Zarez 2 5 2" xfId="8496" xr:uid="{CEDD5C6F-C2AA-41DF-A7B0-A864A0EA9BEA}"/>
    <cellStyle name="Zarez 2 5 2 2" xfId="8497" xr:uid="{B722CC83-246C-4853-B58E-59E6ABBC70CF}"/>
    <cellStyle name="Zarez 2 5 2 2 2" xfId="8498" xr:uid="{4AB7A881-4C1E-420A-8FEC-88DCBF7F300F}"/>
    <cellStyle name="Zarez 2 5 2 2 2 2" xfId="8499" xr:uid="{043066D3-B97E-45BF-988B-1167FB8C8488}"/>
    <cellStyle name="Zarez 2 5 2 2 2 3" xfId="8500" xr:uid="{3184B9FF-9B8E-4FFF-9B9A-D71A1C611FB5}"/>
    <cellStyle name="Zarez 2 5 2 2 2 4" xfId="8501" xr:uid="{3380299B-A983-4E96-B4AA-93D4FC3D67EE}"/>
    <cellStyle name="Zarez 2 5 2 2 3" xfId="8502" xr:uid="{09CCBA98-6DEA-42E6-921D-B6F5A5109A89}"/>
    <cellStyle name="Zarez 2 5 2 2 4" xfId="8503" xr:uid="{F5A982F8-5C2F-4902-AFE1-7AA6516081B1}"/>
    <cellStyle name="Zarez 2 5 2 3" xfId="8504" xr:uid="{57584220-A122-4148-9D08-99C7626DED1E}"/>
    <cellStyle name="Zarez 2 5 2 4" xfId="8505" xr:uid="{918DDB31-E9F7-428C-9A42-6E2438EC512D}"/>
    <cellStyle name="Zarez 2 5 2 5" xfId="8506" xr:uid="{0139A887-6A08-42E9-9C2F-2E1D4567694D}"/>
    <cellStyle name="Zarez 2 5 2 6" xfId="8507" xr:uid="{23552CE3-B6D0-4BD1-98E8-98905CC472CC}"/>
    <cellStyle name="Zarez 2 5 3" xfId="8508" xr:uid="{847B7B61-C2AC-422E-B2BF-8C811893EC1D}"/>
    <cellStyle name="Zarez 2 5 4" xfId="8509" xr:uid="{684AA446-7F95-4A09-8788-08A681F4D6E8}"/>
    <cellStyle name="Zarez 2 5 5" xfId="8510" xr:uid="{36B654AF-23B6-498F-A831-3DE097218A74}"/>
    <cellStyle name="Zarez 2 5 6" xfId="8511" xr:uid="{E958A1A7-3BF0-440D-AEAA-B1B9F34B15A6}"/>
    <cellStyle name="Zarez 2 6" xfId="8512" xr:uid="{20FBC134-9377-4313-BA29-88F3DC3980FD}"/>
    <cellStyle name="Zarez 2 7" xfId="8513" xr:uid="{897EAB2B-6B1A-43EC-9011-D87A0428116E}"/>
    <cellStyle name="Zarez 2 8" xfId="8514" xr:uid="{38E45A3E-9F31-4986-A253-322FF848561F}"/>
    <cellStyle name="Zarez 2 9" xfId="8515" xr:uid="{B53B6476-A494-4F79-A1E7-0C06CD8B0456}"/>
    <cellStyle name="Zarez 3" xfId="41175" xr:uid="{B1DADE36-5CEA-43E1-9FCC-516480AD9CE6}"/>
    <cellStyle name="Zarez 4" xfId="52523" xr:uid="{415BEA57-0B49-4302-94D1-F22A77A45B86}"/>
    <cellStyle name="Zarez 5" xfId="52529" xr:uid="{93E2D0E3-1AB9-4379-8460-7F91605EDD00}"/>
    <cellStyle name="Zeile 1" xfId="8516" xr:uid="{1822CCA7-9399-434E-A9BE-64C2C7DFCBEF}"/>
    <cellStyle name="Zeile 1 2" xfId="8517" xr:uid="{FD9EC60B-F942-4893-B1AB-8D3DEE57E690}"/>
    <cellStyle name="Zeile 2" xfId="8518" xr:uid="{9E70D58C-1C76-43A2-933F-E8236FE9571E}"/>
    <cellStyle name="Zeile 2 2" xfId="8519" xr:uid="{0E2B67EA-69DF-422D-982C-6CCCB9068155}"/>
    <cellStyle name="Zelle überprüfen" xfId="8520" xr:uid="{983C83A2-941B-4D36-B8F4-1AFB87B09028}"/>
    <cellStyle name="Zelle überprüfen 2" xfId="8521" xr:uid="{34AAA42A-8FD3-40CF-9C37-2101F1799480}"/>
  </cellStyles>
  <dxfs count="3">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xr9:uid="{6A88F59C-5313-42F7-BC32-AA56534B510F}">
      <tableStyleElement type="headerRow" dxfId="2"/>
      <tableStyleElement type="totalRow"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attributeFormDefault="unqualified" elementFormDefault="qualified">
      <xs:simpleType name="Integer_TD4_POS_NOZ___1">
        <xs:restriction base="xs:integer">
          <xs:whiteSpace value="collapse" fixed="true"/>
          <xs:maxInclusive value="2060" fixed="true"/>
          <xs:minInclusive value="2000" fixed="true"/>
          <xs:totalDigits value="4" fixed="true"/>
          <xs:pattern value="[0-9]{0,4}"/>
        </xs:restriction>
      </xs:simpleType>
      <xs:simpleType name="Integer_TD1_POS_NOZ___2">
        <xs:restriction base="xs:integer">
          <xs:whiteSpace value="collapse" fixed="true"/>
          <xs:maxInclusive value="4" fixed="true"/>
          <xs:minInclusive value="1" fixed="true"/>
          <xs:totalDigits value="1" fixed="true"/>
        </xs:restriction>
      </xs:simpleType>
      <xs:simpleType name="ExternalList___3">
        <xs:restriction base="xs:string">
          <xs:whiteSpace value="preserve" fixed="true"/>
          <xs:enumeration value="204">
            <xs:annotation>
              <xs:documentation>Kutjevo d.d.</xs:documentation>
            </xs:annotation>
          </xs:enumeration>
          <xs:enumeration value="233">
            <xs:annotation>
              <xs:documentation>Ericsson Nikola Tesla d.d.</xs:documentation>
            </xs:annotation>
          </xs:enumeration>
          <xs:enumeration value="273">
            <xs:annotation>
              <xs:documentation>Hrvatski Telekom d.d.</xs:documentation>
            </xs:annotation>
          </xs:enumeration>
          <xs:enumeration value="330">
            <xs:annotation>
              <xs:documentation>Brodomerkur d.d.</xs:documentation>
            </xs:annotation>
          </xs:enumeration>
          <xs:enumeration value="360">
            <xs:annotation>
              <xs:documentation>Turisthotel d.d.</xs:documentation>
            </xs:annotation>
          </xs:enumeration>
          <xs:enumeration value="382">
            <xs:annotation>
              <xs:documentation>AD Plastik d.d.</xs:documentation>
            </xs:annotation>
          </xs:enumeration>
          <xs:enumeration value="393">
            <xs:annotation>
              <xs:documentation>Hoteli Haludovo Malinska d.d.</xs:documentation>
            </xs:annotation>
          </xs:enumeration>
          <xs:enumeration value="433">
            <xs:annotation>
              <xs:documentation>Plava laguna d.d.</xs:documentation>
            </xs:annotation>
          </xs:enumeration>
          <xs:enumeration value="501">
            <xs:annotation>
              <xs:documentation>Končar - Elektroindustrija d.d.</xs:documentation>
            </xs:annotation>
          </xs:enumeration>
          <xs:enumeration value="568">
            <xs:annotation>
              <xs:documentation>Jadranski naftovod d.d.</xs:documentation>
            </xs:annotation>
          </xs:enumeration>
          <xs:enumeration value="594">
            <xs:annotation>
              <xs:documentation>Vjesnik d.d.</xs:documentation>
            </xs:annotation>
          </xs:enumeration>
          <xs:enumeration value="637">
            <xs:annotation>
              <xs:documentation>Croatia Airlines d.d.</xs:documentation>
            </xs:annotation>
          </xs:enumeration>
          <xs:enumeration value="797">
            <xs:annotation>
              <xs:documentation>Lošinjska plovidba - Holding d.d.</xs:documentation>
            </xs:annotation>
          </xs:enumeration>
          <xs:enumeration value="808">
            <xs:annotation>
              <xs:documentation>Hoteli Jadran d.d.</xs:documentation>
            </xs:annotation>
          </xs:enumeration>
          <xs:enumeration value="847">
            <xs:annotation>
              <xs:documentation>Kraš d.d.</xs:documentation>
            </xs:annotation>
          </xs:enumeration>
          <xs:enumeration value="951">
            <xs:annotation>
              <xs:documentation>Maraska d.d.</xs:documentation>
            </xs:annotation>
          </xs:enumeration>
          <xs:enumeration value="952">
            <xs:annotation>
              <xs:documentation>Zagrebačke pekarne Klara d.d.</xs:documentation>
            </xs:annotation>
          </xs:enumeration>
          <xs:enumeration value="1121">
            <xs:annotation>
              <xs:documentation>Liburnia riviera hoteli d.d.</xs:documentation>
            </xs:annotation>
          </xs:enumeration>
          <xs:enumeration value="1141">
            <xs:annotation>
              <xs:documentation>Petrokemija d.d.</xs:documentation>
            </xs:annotation>
          </xs:enumeration>
          <xs:enumeration value="1147">
            <xs:annotation>
              <xs:documentation>PIK Rijeka d.d.</xs:documentation>
            </xs:annotation>
          </xs:enumeration>
          <xs:enumeration value="1181">
            <xs:annotation>
              <xs:documentation>Adriatic Croatia International Club d.d.</xs:documentation>
            </xs:annotation>
          </xs:enumeration>
          <xs:enumeration value="1187">
            <xs:annotation>
              <xs:documentation>Atlantska plovidba d.d.</xs:documentation>
            </xs:annotation>
          </xs:enumeration>
          <xs:enumeration value="1196">
            <xs:annotation>
              <xs:documentation>Bilokalnik - IPA d.d.</xs:documentation>
            </xs:annotation>
          </xs:enumeration>
          <xs:enumeration value="1200">
            <xs:annotation>
              <xs:documentation>Brionka d.d.</xs:documentation>
            </xs:annotation>
          </xs:enumeration>
          <xs:enumeration value="1203">
            <xs:annotation>
              <xs:documentation>3. MAJ brodogradilište d.d.</xs:documentation>
            </xs:annotation>
          </xs:enumeration>
          <xs:enumeration value="1214">
            <xs:annotation>
              <xs:documentation>Čakovečki mlinovi d.d.</xs:documentation>
            </xs:annotation>
          </xs:enumeration>
          <xs:enumeration value="1215">
            <xs:annotation>
              <xs:documentation>Čateks d.d.</xs:documentation>
            </xs:annotation>
          </xs:enumeration>
          <xs:enumeration value="1216">
            <xs:annotation>
              <xs:documentation>Dalekovod d.d.</xs:documentation>
            </xs:annotation>
          </xs:enumeration>
          <xs:enumeration value="1221">
            <xs:annotation>
              <xs:documentation>Domaća tvornica rublja d.d.</xs:documentation>
            </xs:annotation>
          </xs:enumeration>
          <xs:enumeration value="1230">
            <xs:annotation>
              <xs:documentation>ĐURO ĐAKOVIĆ GRUPA d.d.</xs:documentation>
            </xs:annotation>
          </xs:enumeration>
          <xs:enumeration value="1260">
            <xs:annotation>
              <xs:documentation>Hoteli Maestral d.d.</xs:documentation>
            </xs:annotation>
          </xs:enumeration>
          <xs:enumeration value="1265">
            <xs:annotation>
              <xs:documentation>HTP Korčula d.d.</xs:documentation>
            </xs:annotation>
          </xs:enumeration>
          <xs:enumeration value="1266">
            <xs:annotation>
              <xs:documentation>HTP Orebić d.d.</xs:documentation>
            </xs:annotation>
          </xs:enumeration>
          <xs:enumeration value="1271">
            <xs:annotation>
              <xs:documentation>Ilirija d.d.</xs:documentation>
            </xs:annotation>
          </xs:enumeration>
          <xs:enumeration value="1277">
            <xs:annotation>
              <xs:documentation>Istra d.d.</xs:documentation>
            </xs:annotation>
          </xs:enumeration>
          <xs:enumeration value="1285">
            <xs:annotation>
              <xs:documentation>JADRAN d.d.</xs:documentation>
            </xs:annotation>
          </xs:enumeration>
          <xs:enumeration value="1290">
            <xs:annotation>
              <xs:documentation>Jadran tvornica čarapa d.d.</xs:documentation>
            </xs:annotation>
          </xs:enumeration>
          <xs:enumeration value="1311">
            <xs:annotation>
              <xs:documentation>Koestlin d.d.</xs:documentation>
            </xs:annotation>
          </xs:enumeration>
          <xs:enumeration value="1312">
            <xs:annotation>
              <xs:documentation>Koka d.d.</xs:documentation>
            </xs:annotation>
          </xs:enumeration>
          <xs:enumeration value="1315">
            <xs:annotation>
              <xs:documentation>Končar - Distributivni i specijalni transformatori d.d.</xs:documentation>
            </xs:annotation>
          </xs:enumeration>
          <xs:enumeration value="1326">
            <xs:annotation>
              <xs:documentation>Koteks d.d.</xs:documentation>
            </xs:annotation>
          </xs:enumeration>
          <xs:enumeration value="1333">
            <xs:annotation>
              <xs:documentation>Luka Rijeka d.d.</xs:documentation>
            </xs:annotation>
          </xs:enumeration>
          <xs:enumeration value="1339">
            <xs:annotation>
              <xs:documentation>Medika d.d.</xs:documentation>
            </xs:annotation>
          </xs:enumeration>
          <xs:enumeration value="1378">
            <xs:annotation>
              <xs:documentation>RIZ - Odašiljači d.d. u stečaju</xs:documentation>
            </xs:annotation>
          </xs:enumeration>
          <xs:enumeration value="1383">
            <xs:annotation>
              <xs:documentation>Saponia d.d.</xs:documentation>
            </xs:annotation>
          </xs:enumeration>
          <xs:enumeration value="1392">
            <xs:annotation>
              <xs:documentation>Solaris d.d.</xs:documentation>
            </xs:annotation>
          </xs:enumeration>
          <xs:enumeration value="1398">
            <xs:annotation>
              <xs:documentation>Tehnika d.d.</xs:documentation>
            </xs:annotation>
          </xs:enumeration>
          <xs:enumeration value="1400">
            <xs:annotation>
              <xs:documentation>Tekstilpromet d.d.</xs:documentation>
            </xs:annotation>
          </xs:enumeration>
          <xs:enumeration value="1413">
            <xs:annotation>
              <xs:documentation>Uljanik d.d. - u stečaju</xs:documentation>
            </xs:annotation>
          </xs:enumeration>
          <xs:enumeration value="1420">
            <xs:annotation>
              <xs:documentation>Varteks d.d.</xs:documentation>
            </xs:annotation>
          </xs:enumeration>
          <xs:enumeration value="1442">
            <xs:annotation>
              <xs:documentation>Zvečevo d.d.</xs:documentation>
            </xs:annotation>
          </xs:enumeration>
          <xs:enumeration value="1445">
            <xs:annotation>
              <xs:documentation>Žitnjak d.d.</xs:documentation>
            </xs:annotation>
          </xs:enumeration>
          <xs:enumeration value="1461">
            <xs:annotation>
              <xs:documentation>Institut IGH d.d.</xs:documentation>
            </xs:annotation>
          </xs:enumeration>
          <xs:enumeration value="1463">
            <xs:annotation>
              <xs:documentation>Jadroplov d.d.</xs:documentation>
            </xs:annotation>
          </xs:enumeration>
          <xs:enumeration value="1569">
            <xs:annotation>
              <xs:documentation>Viro tvornica šećera d.d.</xs:documentation>
            </xs:annotation>
          </xs:enumeration>
          <xs:enumeration value="1618">
            <xs:annotation>
              <xs:documentation>Jelsa d.d.</xs:documentation>
            </xs:annotation>
          </xs:enumeration>
          <xs:enumeration value="1619">
            <xs:annotation>
              <xs:documentation>AUTO HRVATSKA d.d.</xs:documentation>
            </xs:annotation>
          </xs:enumeration>
          <xs:enumeration value="1627">
            <xs:annotation>
              <xs:documentation>Podravka d.d.</xs:documentation>
            </xs:annotation>
          </xs:enumeration>
          <xs:enumeration value="1644">
            <xs:annotation>
              <xs:documentation>MODRA ŠPILJA d.d.</xs:documentation>
            </xs:annotation>
          </xs:enumeration>
          <xs:enumeration value="1665">
            <xs:annotation>
              <xs:documentation>Arena Hospitality Group d.d.</xs:documentation>
            </xs:annotation>
          </xs:enumeration>
          <xs:enumeration value="1736">
            <xs:annotation>
              <xs:documentation>BRODOGRADILIŠTE VIKTOR LENAC d.d.</xs:documentation>
            </xs:annotation>
          </xs:enumeration>
          <xs:enumeration value="1928">
            <xs:annotation>
              <xs:documentation>Vis d.d.</xs:documentation>
            </xs:annotation>
          </xs:enumeration>
          <xs:enumeration value="2102">
            <xs:annotation>
              <xs:documentation>Jadroagent d.d.</xs:documentation>
            </xs:annotation>
          </xs:enumeration>
          <xs:enumeration value="2160">
            <xs:annotation>
              <xs:documentation>Dubrovačko primorje d.o.o.</xs:documentation>
            </xs:annotation>
          </xs:enumeration>
          <xs:enumeration value="2338">
            <xs:annotation>
              <xs:documentation>ALPHA ADRIATIC pomorski promet dioničko društvo</xs:documentation>
            </xs:annotation>
          </xs:enumeration>
          <xs:enumeration value="2410">
            <xs:annotation>
              <xs:documentation>Imperial Riviera d.d.</xs:documentation>
            </xs:annotation>
          </xs:enumeration>
          <xs:enumeration value="2416">
            <xs:annotation>
              <xs:documentation>MEDORA HOTELI I LJETOVALIŠTA d.d.</xs:documentation>
            </xs:annotation>
          </xs:enumeration>
          <xs:enumeration value="2457">
            <xs:annotation>
              <xs:documentation>Ingra d.d.</xs:documentation>
            </xs:annotation>
          </xs:enumeration>
          <xs:enumeration value="2560">
            <xs:annotation>
              <xs:documentation>INA - Industrija nafte d.d.</xs:documentation>
            </xs:annotation>
          </xs:enumeration>
          <xs:enumeration value="2574">
            <xs:annotation>
              <xs:documentation>Luka Ploče d.d.</xs:documentation>
            </xs:annotation>
          </xs:enumeration>
          <xs:enumeration value="2588">
            <xs:annotation>
              <xs:documentation>Atlantic Grupa d.d.</xs:documentation>
            </xs:annotation>
          </xs:enumeration>
          <xs:enumeration value="2727">
            <xs:annotation>
              <xs:documentation>VILLA DUBROVNIK HOTELSKO - TURISTIČKO DIONIČKO DRUŠTVO</xs:documentation>
            </xs:annotation>
          </xs:enumeration>
          <xs:enumeration value="3309">
            <xs:annotation>
              <xs:documentation>Adris Grupa d.d.</xs:documentation>
            </xs:annotation>
          </xs:enumeration>
          <xs:enumeration value="3709">
            <xs:annotation>
              <xs:documentation>Terra Firma d.d.</xs:documentation>
            </xs:annotation>
          </xs:enumeration>
          <xs:enumeration value="3722">
            <xs:annotation>
              <xs:documentation>Maistra d.d.</xs:documentation>
            </xs:annotation>
          </xs:enumeration>
          <xs:enumeration value="3817">
            <xs:annotation>
              <xs:documentation>Terra Mediterranea d.d.</xs:documentation>
            </xs:annotation>
          </xs:enumeration>
          <xs:enumeration value="3983">
            <xs:annotation>
              <xs:documentation>HELIOS FAROS d.d.</xs:documentation>
            </xs:annotation>
          </xs:enumeration>
          <xs:enumeration value="4409">
            <xs:annotation>
              <xs:documentation>Hoteli Vodice d.d.</xs:documentation>
            </xs:annotation>
          </xs:enumeration>
          <xs:enumeration value="4575">
            <xs:annotation>
              <xs:documentation>Excelsa nekretnine d.d.</xs:documentation>
            </xs:annotation>
          </xs:enumeration>
          <xs:enumeration value="4969">
            <xs:annotation>
              <xs:documentation>Vodoprivreda Zagreb d.d.</xs:documentation>
            </xs:annotation>
          </xs:enumeration>
          <xs:enumeration value="5158">
            <xs:annotation>
              <xs:documentation>SUNCE HOTELI d.d. za turizam i ugostiteljstvo</xs:documentation>
            </xs:annotation>
          </xs:enumeration>
          <xs:enumeration value="5579">
            <xs:annotation>
              <xs:documentation>Quaestus nekretnine d.d. zatvoreni investicijski fond s javnom ponudom za ulaganje u nekretnine - u likvidaciji</xs:documentation>
            </xs:annotation>
          </xs:enumeration>
          <xs:enumeration value="15268">
            <xs:annotation>
              <xs:documentation>PROFESSIO ENERGIA d.d.</xs:documentation>
            </xs:annotation>
          </xs:enumeration>
          <xs:enumeration value="15989">
            <xs:annotation>
              <xs:documentation>GRANOLIO D.D.</xs:documentation>
            </xs:annotation>
          </xs:enumeration>
          <xs:enumeration value="30559">
            <xs:annotation>
              <xs:documentation>TANKERSKA NEXT GENERATION d.d.</xs:documentation>
            </xs:annotation>
          </xs:enumeration>
          <xs:enumeration value="30577">
            <xs:annotation>
              <xs:documentation>VALAMAR RIVIERA d.d.</xs:documentation>
            </xs:annotation>
          </xs:enumeration>
          <xs:enumeration value="90298">
            <xs:annotation>
              <xs:documentation>SPAN d.d.</xs:documentation>
            </xs:annotation>
          </xs:enumeration>
          <xs:enumeration value="92485">
            <xs:annotation>
              <xs:documentation>FTB TURIZAM d.d.</xs:documentation>
            </xs:annotation>
          </xs:enumeration>
          <xs:enumeration value="94048">
            <xs:annotation>
              <xs:documentation>Stanovi Jadran d.d. za poslovanje nekretninama</xs:documentation>
            </xs:annotation>
          </xs:enumeration>
          <xs:enumeration value="97643">
            <xs:annotation>
              <xs:documentation>Meritus ulaganja d.d.</xs:documentation>
            </xs:annotation>
          </xs:enumeration>
          <xs:enumeration value="99445">
            <xs:annotation>
              <xs:documentation>THE GARDEN BREWERY d.d.</xs:documentation>
            </xs:annotation>
          </xs:enumeration>
          <xs:enumeration value="101766">
            <xs:annotation>
              <xs:documentation>CIAK Grupa d.d. za upravljanje društvima</xs:documentation>
            </xs:annotation>
          </xs:enumeration>
          <xs:enumeration value="102837">
            <xs:annotation>
              <xs:documentation>Primo Real Estate d.d.</xs:documentation>
            </xs:annotation>
          </xs:enumeration>
          <xs:enumeration value="103445">
            <xs:annotation>
              <xs:documentation>Quattro logistika d.d.</xs:documentation>
            </xs:annotation>
          </xs:enumeration>
          <xs:enumeration value="104011">
            <xs:annotation>
              <xs:documentation>MON PERIN D.D.</xs:documentation>
            </xs:annotation>
          </xs:enumeration>
        </xs:restriction>
      </xs:simpleType>
      <xs:simpleType name="EnumList_Konsolidirano___4">
        <xs:restriction base="xs:string">
          <xs:whiteSpace value="preserve" fixed="true"/>
          <xs:enumeration value="KD">
            <xs:annotation>
              <xs:documentation>Konsolidirano</xs:documentation>
            </xs:annotation>
          </xs:enumeration>
          <xs:enumeration value="KN">
            <xs:annotation>
              <xs:documentation>Nekonsolidirano</xs:documentation>
            </xs:annotation>
          </xs:enumeration>
        </xs:restriction>
      </xs:simpleType>
      <xs:simpleType name="Decimal_TD18_FD2___5">
        <xs:restriction base="xs:decimal">
          <xs:whiteSpace value="collapse" fixed="true"/>
          <xs:maxInclusive value="9999999999999999.99" fixed="true"/>
          <xs:minInclusive value="-9999999999999999.99" fixed="true"/>
          <xs:totalDigits value="18" fixed="true"/>
          <xs:fractionDigits value="2" fixed="true"/>
        </xs:restriction>
      </xs:simpleType>
      <xs:simpleType name="Decimal_TD18_FD6___6">
        <xs:restriction base="xs:decimal">
          <xs:whiteSpace value="collapse" fixed="true"/>
          <xs:maxInclusive value="999999999999.999999" fixed="true"/>
          <xs:minInclusive value="-999999999999.999999" fixed="true"/>
          <xs:totalDigits value="18" fixed="true"/>
          <xs:fractionDigits value="6" fixed="true"/>
        </xs:restriction>
      </xs:simpleType>
      <xs:simpleType name="Decimal_TD14_FD2___7">
        <xs:restriction base="xs:decimal">
          <xs:whiteSpace value="collapse" fixed="true"/>
          <xs:maxInclusive value="999999999999.99" fixed="true"/>
          <xs:minInclusive value="-999999999999.99" fixed="true"/>
          <xs:totalDigits value="14" fixed="true"/>
          <xs:fractionDigits value="2" fixed="true"/>
        </xs:restriction>
      </xs:simpleType>
      <xs:simpleType name="Decimal_TD18_FD2___8">
        <xs:restriction base="xs:decimal">
          <xs:whiteSpace value="collapse" fixed="true"/>
          <xs:maxInclusive value="9999999999999999.99" fixed="true"/>
          <xs:minInclusive value="-9999999999999999.99" fixed="true"/>
          <xs:totalDigits value="18" fixed="true"/>
          <xs:fractionDigits value="2" fixed="true"/>
        </xs:restriction>
      </xs:simpleType>
      <xs:simpleType name="Decimal___9">
        <xs:restriction base="xs:decimal">
          <xs:whiteSpace value="collapse" fixed="true"/>
        </xs:restriction>
      </xs:simpleType>
      <xs:complexType name="FormType_Izvjesce">
        <xs:annotation>
          <xs:documentation>Obrazac zaglavlja</xs:documentation>
        </xs:annotation>
        <xs:all>
          <xs:element name="Godina" type="Integer_TD4_POS_NOZ___1" nillable="false" minOccurs="1" maxOccurs="1">
            <xs:annotation>
              <xs:documentation>Godina</xs:documentation>
            </xs:annotation>
          </xs:element>
          <xs:element name="Period" type="Integer_TD1_POS_NOZ___2" nillable="false" minOccurs="1" maxOccurs="1">
            <xs:annotation>
              <xs:documentation>Kvartal</xs:documentation>
            </xs:annotation>
          </xs:element>
          <xs:element name="sif_ust" type="ExternalList___3" nillable="false" minOccurs="1" maxOccurs="1">
            <xs:annotation>
              <xs:documentation>Šifra ustanove</xs:documentation>
            </xs:annotation>
          </xs:element>
          <xs:element name="AtribIzv" type="EnumList_Konsolidirano___4" nillable="false" minOccurs="1" maxOccurs="1">
            <xs:annotation>
              <xs:documentation>Konsolidirano</xs:documentation>
            </xs:annotation>
          </xs:element>
        </xs:all>
      </xs:complexType>
      <xs:complexType name="FormType_IFP-TFI-IZD-POD-E_1000976">
        <xs:annotation>
          <xs:documentation>Izvještaj o financijskom položaju, opći izdavatelji, tromjesečni</xs:documentation>
        </xs:annotation>
        <xs:all>
          <xs:element name="P1074366" type="Decimal_TD18_FD2___5" nillable="false" minOccurs="1" maxOccurs="1"/>
          <xs:element name="P1074367" type="Decimal_TD18_FD2___5" nillable="false" minOccurs="1" maxOccurs="1"/>
          <xs:element name="P1074368" type="Decimal_TD18_FD2___5" nillable="false" minOccurs="1" maxOccurs="1"/>
          <xs:element name="P1074369" type="Decimal_TD18_FD2___5" nillable="false" minOccurs="1" maxOccurs="1"/>
          <xs:element name="P1074370" type="Decimal_TD18_FD2___5" nillable="false" minOccurs="1" maxOccurs="1"/>
          <xs:element name="P1074371" type="Decimal_TD18_FD2___5" nillable="false" minOccurs="1" maxOccurs="1"/>
          <xs:element name="P1074372" type="Decimal_TD18_FD2___5" nillable="false" minOccurs="1" maxOccurs="1"/>
          <xs:element name="P1074373" type="Decimal_TD18_FD2___5" nillable="false" minOccurs="1" maxOccurs="1"/>
          <xs:element name="P1074374" type="Decimal_TD18_FD2___5" nillable="false" minOccurs="1" maxOccurs="1"/>
          <xs:element name="P1074375" type="Decimal_TD18_FD2___5" nillable="false" minOccurs="1" maxOccurs="1"/>
          <xs:element name="P1074376" type="Decimal_TD18_FD2___5" nillable="false" minOccurs="1" maxOccurs="1"/>
          <xs:element name="P1074491" type="Decimal_TD18_FD2___5" nillable="false" minOccurs="1" maxOccurs="1"/>
          <xs:element name="P1074492" type="Decimal_TD18_FD2___5" nillable="false" minOccurs="1" maxOccurs="1"/>
          <xs:element name="P1074493" type="Decimal_TD18_FD2___5" nillable="false" minOccurs="1" maxOccurs="1"/>
          <xs:element name="P1074494" type="Decimal_TD18_FD2___5" nillable="false" minOccurs="1" maxOccurs="1"/>
          <xs:element name="P1074575" type="Decimal_TD18_FD2___5" nillable="false" minOccurs="1" maxOccurs="1"/>
          <xs:element name="P1074576" type="Decimal_TD18_FD2___5" nillable="false" minOccurs="1" maxOccurs="1"/>
          <xs:element name="P1074577" type="Decimal_TD18_FD2___5" nillable="false" minOccurs="1" maxOccurs="1"/>
          <xs:element name="P1074578" type="Decimal_TD18_FD2___5" nillable="false" minOccurs="1" maxOccurs="1"/>
          <xs:element name="P1074579" type="Decimal_TD18_FD2___5" nillable="false" minOccurs="1" maxOccurs="1"/>
          <xs:element name="P1074656" type="Decimal_TD18_FD2___5" nillable="false" minOccurs="1" maxOccurs="1"/>
          <xs:element name="P1074657" type="Decimal_TD18_FD2___5" nillable="false" minOccurs="1" maxOccurs="1"/>
          <xs:element name="P1074658" type="Decimal_TD18_FD2___5" nillable="false" minOccurs="1" maxOccurs="1"/>
          <xs:element name="P1074659" type="Decimal_TD18_FD2___5" nillable="false" minOccurs="1" maxOccurs="1"/>
          <xs:element name="P1074894" type="Decimal_TD18_FD2___5" nillable="false" minOccurs="1" maxOccurs="1"/>
          <xs:element name="P1074895" type="Decimal_TD18_FD2___5" nillable="false" minOccurs="1" maxOccurs="1"/>
          <xs:element name="P1074896" type="Decimal_TD18_FD2___5" nillable="false" minOccurs="1" maxOccurs="1"/>
          <xs:element name="P1074897" type="Decimal_TD18_FD2___5" nillable="false" minOccurs="1" maxOccurs="1"/>
          <xs:element name="P1074898" type="Decimal_TD18_FD2___5" nillable="false" minOccurs="1" maxOccurs="1"/>
          <xs:element name="P1074899" type="Decimal_TD18_FD2___5" nillable="false" minOccurs="1" maxOccurs="1"/>
          <xs:element name="P1074900" type="Decimal_TD18_FD2___5" nillable="false" minOccurs="1" maxOccurs="1"/>
          <xs:element name="P1074901" type="Decimal_TD18_FD2___5" nillable="false" minOccurs="1" maxOccurs="1"/>
          <xs:element name="P1074902" type="Decimal_TD18_FD2___5" nillable="false" minOccurs="1" maxOccurs="1"/>
          <xs:element name="P1074903" type="Decimal_TD18_FD2___5" nillable="false" minOccurs="1" maxOccurs="1"/>
          <xs:element name="P1074904" type="Decimal_TD18_FD2___5" nillable="false" minOccurs="1" maxOccurs="1"/>
          <xs:element name="P1074905" type="Decimal_TD18_FD2___5" nillable="false" minOccurs="1" maxOccurs="1"/>
          <xs:element name="P1074906" type="Decimal_TD18_FD2___5" nillable="false" minOccurs="1" maxOccurs="1"/>
          <xs:element name="P1074907" type="Decimal_TD18_FD2___5" nillable="false" minOccurs="1" maxOccurs="1"/>
          <xs:element name="P1074908" type="Decimal_TD18_FD2___5" nillable="false" minOccurs="1" maxOccurs="1"/>
          <xs:element name="P1074909" type="Decimal_TD18_FD2___5" nillable="false" minOccurs="1" maxOccurs="1"/>
          <xs:element name="P1074910" type="Decimal_TD18_FD2___5" nillable="false" minOccurs="1" maxOccurs="1"/>
          <xs:element name="P1074912" type="Decimal_TD18_FD2___5" nillable="false" minOccurs="1" maxOccurs="1"/>
          <xs:element name="P1074914" type="Decimal_TD18_FD2___5" nillable="false" minOccurs="1" maxOccurs="1"/>
          <xs:element name="P1074916" type="Decimal_TD18_FD2___5" nillable="false" minOccurs="1" maxOccurs="1"/>
          <xs:element name="P1074918" type="Decimal_TD18_FD2___5" nillable="false" minOccurs="1" maxOccurs="1"/>
          <xs:element name="P1074921" type="Decimal_TD18_FD2___5" nillable="false" minOccurs="1" maxOccurs="1"/>
          <xs:element name="P1074927" type="Decimal_TD18_FD2___5" nillable="false" minOccurs="1" maxOccurs="1"/>
          <xs:element name="P1074947" type="Decimal_TD18_FD2___5" nillable="false" minOccurs="1" maxOccurs="1"/>
          <xs:element name="P1074949" type="Decimal_TD18_FD2___5" nillable="false" minOccurs="1" maxOccurs="1"/>
          <xs:element name="P1074951" type="Decimal_TD18_FD2___5" nillable="false" minOccurs="1" maxOccurs="1"/>
          <xs:element name="P1074954" type="Decimal_TD18_FD6___6" nillable="false" minOccurs="1" maxOccurs="1"/>
          <xs:element name="P1074956" type="Decimal_TD14_FD2___7" nillable="false" minOccurs="1" maxOccurs="1"/>
          <xs:element name="P1074958" type="Decimal_TD18_FD2___5" nillable="false" minOccurs="1" maxOccurs="1"/>
          <xs:element name="P1074960" type="Decimal_TD18_FD2___5" nillable="false" minOccurs="1" maxOccurs="1"/>
          <xs:element name="P1074962" type="Decimal_TD18_FD2___5" nillable="false" minOccurs="1" maxOccurs="1"/>
          <xs:element name="P1074964" type="Decimal_TD18_FD2___5" nillable="false" minOccurs="1" maxOccurs="1"/>
          <xs:element name="P1074923" type="Decimal_TD18_FD2___5" nillable="false" minOccurs="1" maxOccurs="1"/>
          <xs:element name="P1074925" type="Decimal_TD18_FD2___5" nillable="false" minOccurs="1" maxOccurs="1"/>
          <xs:element name="P1084406" type="Decimal_TD18_FD2___5" nillable="false" minOccurs="1" maxOccurs="1"/>
          <xs:element name="P1084407" type="Decimal_TD18_FD2___5" nillable="false" minOccurs="1" maxOccurs="1"/>
          <xs:element name="P1074967" type="Decimal_TD18_FD2___5" nillable="false" minOccurs="1" maxOccurs="1"/>
          <xs:element name="P1074973" type="Decimal_TD18_FD2___5" nillable="false" minOccurs="1" maxOccurs="1"/>
          <xs:element name="P1074975" type="Decimal_TD18_FD2___5" nillable="false" minOccurs="1" maxOccurs="1"/>
          <xs:element name="P1074979" type="Decimal_TD18_FD2___5" nillable="false" minOccurs="1" maxOccurs="1"/>
          <xs:element name="P1074981" type="Decimal_TD18_FD2___5" nillable="false" minOccurs="1" maxOccurs="1"/>
          <xs:element name="P1074983" type="Decimal_TD18_FD2___5" nillable="false" minOccurs="1" maxOccurs="1"/>
          <xs:element name="P1074985" type="Decimal_TD18_FD2___5" nillable="false" minOccurs="1" maxOccurs="1"/>
          <xs:element name="P1074987" type="Decimal_TD18_FD2___5" nillable="false" minOccurs="1" maxOccurs="1"/>
          <xs:element name="P1074989" type="Decimal_TD18_FD2___5" nillable="false" minOccurs="1" maxOccurs="1"/>
          <xs:element name="P1074991" type="Decimal_TD18_FD2___5" nillable="false" minOccurs="1" maxOccurs="1"/>
          <xs:element name="P1074994" type="Decimal_TD18_FD2___5" nillable="false" minOccurs="1" maxOccurs="1"/>
          <xs:element name="P1074997" type="Decimal_TD18_FD2___5" nillable="false" minOccurs="1" maxOccurs="1"/>
          <xs:element name="P1074998" type="Decimal_TD18_FD2___5" nillable="false" minOccurs="1" maxOccurs="1"/>
          <xs:element name="P1075000" type="Decimal_TD18_FD2___5" nillable="false" minOccurs="1" maxOccurs="1"/>
          <xs:element name="P1075001" type="Decimal_TD18_FD2___5" nillable="false" minOccurs="1" maxOccurs="1"/>
          <xs:element name="P1075003" type="Decimal_TD18_FD2___5" nillable="false" minOccurs="1" maxOccurs="1"/>
          <xs:element name="P1075005" type="Decimal_TD18_FD2___5" nillable="false" minOccurs="1" maxOccurs="1"/>
          <xs:element name="P1075007" type="Decimal_TD18_FD2___5" nillable="false" minOccurs="1" maxOccurs="1"/>
          <xs:element name="P1075009" type="Decimal_TD18_FD2___5" nillable="false" minOccurs="1" maxOccurs="1"/>
          <xs:element name="P1075011" type="Decimal_TD18_FD2___5" nillable="false" minOccurs="1" maxOccurs="1"/>
          <xs:element name="P1075012" type="Decimal_TD18_FD2___5" nillable="false" minOccurs="1" maxOccurs="1"/>
          <xs:element name="P1075014" type="Decimal_TD18_FD2___5" nillable="false" minOccurs="1" maxOccurs="1"/>
          <xs:element name="P1075016" type="Decimal_TD18_FD2___5" nillable="false" minOccurs="1" maxOccurs="1"/>
          <xs:element name="P1075018" type="Decimal_TD18_FD2___5" nillable="false" minOccurs="1" maxOccurs="1"/>
          <xs:element name="P1075020" type="Decimal_TD18_FD2___5" nillable="false" minOccurs="1" maxOccurs="1"/>
          <xs:element name="P1075023" type="Decimal_TD18_FD2___5" nillable="false" minOccurs="1" maxOccurs="1"/>
          <xs:element name="P1075026" type="Decimal_TD18_FD2___5" nillable="false" minOccurs="1" maxOccurs="1"/>
          <xs:element name="P1075028" type="Decimal_TD18_FD2___5" nillable="false" minOccurs="1" maxOccurs="1"/>
          <xs:element name="P1075031" type="Decimal_TD18_FD2___5" nillable="false" minOccurs="1" maxOccurs="1"/>
          <xs:element name="P1075033" type="Decimal_TD18_FD2___5" nillable="false" minOccurs="1" maxOccurs="1"/>
          <xs:element name="P1075035" type="Decimal_TD18_FD2___5" nillable="false" minOccurs="1" maxOccurs="1"/>
          <xs:element name="P1075037" type="Decimal_TD18_FD2___5" nillable="false" minOccurs="1" maxOccurs="1"/>
          <xs:element name="P1075039" type="Decimal_TD18_FD2___5" nillable="false" minOccurs="1" maxOccurs="1"/>
          <xs:element name="P1075043" type="Decimal_TD18_FD2___5" nillable="false" minOccurs="1" maxOccurs="1"/>
          <xs:element name="P1075055" type="Decimal_TD18_FD2___5" nillable="false" minOccurs="1" maxOccurs="1"/>
          <xs:element name="P1075057" type="Decimal_TD18_FD2___5" nillable="false" minOccurs="1" maxOccurs="1"/>
          <xs:element name="P1075058" type="Decimal_TD18_FD2___5" nillable="false" minOccurs="1" maxOccurs="1"/>
          <xs:element name="P1075060" type="Decimal_TD18_FD2___5" nillable="false" minOccurs="1" maxOccurs="1"/>
          <xs:element name="P1075063" type="Decimal_TD18_FD2___5" nillable="false" minOccurs="1" maxOccurs="1"/>
          <xs:element name="P1075065" type="Decimal_TD18_FD2___5" nillable="false" minOccurs="1" maxOccurs="1"/>
          <xs:element name="P1075067" type="Decimal_TD18_FD2___5" nillable="false" minOccurs="1" maxOccurs="1"/>
          <xs:element name="P1075071" type="Decimal_TD18_FD2___5" nillable="false" minOccurs="1" maxOccurs="1"/>
          <xs:element name="P1075076" type="Decimal_TD18_FD2___5" nillable="false" minOccurs="1" maxOccurs="1"/>
          <xs:element name="P1075080" type="Decimal_TD18_FD2___5" nillable="false" minOccurs="1" maxOccurs="1"/>
          <xs:element name="P1075083" type="Decimal_TD18_FD2___5" nillable="false" minOccurs="1" maxOccurs="1"/>
          <xs:element name="P1075085" type="Decimal_TD18_FD2___5" nillable="false" minOccurs="1" maxOccurs="1"/>
          <xs:element name="P1075091" type="Decimal_TD18_FD2___5" nillable="false" minOccurs="1" maxOccurs="1"/>
          <xs:element name="P1075093" type="Decimal_TD18_FD2___5" nillable="false" minOccurs="1" maxOccurs="1"/>
          <xs:element name="P1075095" type="Decimal_TD18_FD2___5" nillable="false" minOccurs="1" maxOccurs="1"/>
          <xs:element name="P1075097" type="Decimal_TD18_FD2___5" nillable="false" minOccurs="1" maxOccurs="1"/>
          <xs:element name="P1075099" type="Decimal_TD18_FD2___5" nillable="false" minOccurs="1" maxOccurs="1"/>
          <xs:element name="P1075100" type="Decimal_TD18_FD2___5" nillable="false" minOccurs="1" maxOccurs="1"/>
          <xs:element name="P1075101" type="Decimal_TD18_FD2___5" nillable="false" minOccurs="1" maxOccurs="1"/>
          <xs:element name="P1075102" type="Decimal_TD18_FD2___5" nillable="false" minOccurs="1" maxOccurs="1"/>
          <xs:element name="P1075103" type="Decimal_TD18_FD2___5" nillable="false" minOccurs="1" maxOccurs="1"/>
          <xs:element name="P1075104" type="Decimal_TD18_FD2___5" nillable="false" minOccurs="1" maxOccurs="1"/>
          <xs:element name="P1075105" type="Decimal_TD18_FD2___5" nillable="false" minOccurs="1" maxOccurs="1"/>
          <xs:element name="P1075106" type="Decimal_TD18_FD2___5" nillable="false" minOccurs="1" maxOccurs="1"/>
          <xs:element name="P1075107" type="Decimal_TD18_FD2___5" nillable="false" minOccurs="1" maxOccurs="1"/>
          <xs:element name="P1075108" type="Decimal_TD18_FD2___5" nillable="false" minOccurs="1" maxOccurs="1"/>
          <xs:element name="P1075109" type="Decimal_TD18_FD2___5" nillable="false" minOccurs="1" maxOccurs="1"/>
          <xs:element name="P1075110" type="Decimal_TD18_FD2___5" nillable="false" minOccurs="1" maxOccurs="1"/>
          <xs:element name="P1075111" type="Decimal_TD18_FD2___5" nillable="false" minOccurs="1" maxOccurs="1"/>
          <xs:element name="P1075112" type="Decimal_TD18_FD2___5" nillable="false" minOccurs="1" maxOccurs="1"/>
          <xs:element name="P1075113" type="Decimal_TD18_FD2___5" nillable="false" minOccurs="1" maxOccurs="1"/>
          <xs:element name="P1075114" type="Decimal_TD18_FD2___5" nillable="false" minOccurs="1" maxOccurs="1"/>
          <xs:element name="P1075115" type="Decimal_TD18_FD2___5" nillable="false" minOccurs="1" maxOccurs="1"/>
          <xs:element name="P1075116" type="Decimal_TD18_FD2___5" nillable="false" minOccurs="1" maxOccurs="1"/>
          <xs:element name="P1075117" type="Decimal_TD18_FD2___5" nillable="false" minOccurs="1" maxOccurs="1"/>
          <xs:element name="P1075118" type="Decimal_TD18_FD2___5" nillable="false" minOccurs="1" maxOccurs="1"/>
          <xs:element name="P1075119" type="Decimal_TD18_FD2___5" nillable="false" minOccurs="1" maxOccurs="1"/>
          <xs:element name="P1075120" type="Decimal_TD18_FD2___5" nillable="false" minOccurs="1" maxOccurs="1"/>
          <xs:element name="P1075121" type="Decimal_TD18_FD2___5" nillable="false" minOccurs="1" maxOccurs="1"/>
          <xs:element name="P1075229" type="Decimal_TD18_FD2___5" nillable="false" minOccurs="1" maxOccurs="1"/>
          <xs:element name="P1075230" type="Decimal_TD18_FD2___5" nillable="false" minOccurs="1" maxOccurs="1"/>
          <xs:element name="P1075231" type="Decimal_TD18_FD2___5" nillable="false" minOccurs="1" maxOccurs="1"/>
          <xs:element name="P1075232" type="Decimal_TD18_FD2___5" nillable="false" minOccurs="1" maxOccurs="1"/>
          <xs:element name="P1075233" type="Decimal_TD18_FD2___5" nillable="false" minOccurs="1" maxOccurs="1"/>
          <xs:element name="P1075234" type="Decimal_TD18_FD2___5" nillable="false" minOccurs="1" maxOccurs="1"/>
          <xs:element name="P1075235" type="Decimal_TD18_FD2___5" nillable="false" minOccurs="1" maxOccurs="1"/>
          <xs:element name="P1075236" type="Decimal_TD18_FD2___5" nillable="false" minOccurs="1" maxOccurs="1"/>
          <xs:element name="P1075237" type="Decimal_TD18_FD2___5" nillable="false" minOccurs="1" maxOccurs="1"/>
          <xs:element name="P1075238" type="Decimal_TD18_FD2___5" nillable="false" minOccurs="1" maxOccurs="1"/>
          <xs:element name="P1075239" type="Decimal_TD18_FD2___5" nillable="false" minOccurs="1" maxOccurs="1"/>
          <xs:element name="P1075240" type="Decimal_TD18_FD2___5" nillable="false" minOccurs="1" maxOccurs="1"/>
          <xs:element name="P1075241" type="Decimal_TD18_FD2___5" nillable="false" minOccurs="1" maxOccurs="1"/>
          <xs:element name="P1075242" type="Decimal_TD18_FD2___5" nillable="false" minOccurs="1" maxOccurs="1"/>
          <xs:element name="P1075243" type="Decimal_TD18_FD2___5" nillable="false" minOccurs="1" maxOccurs="1"/>
          <xs:element name="P1075244" type="Decimal_TD18_FD2___5" nillable="false" minOccurs="1" maxOccurs="1"/>
          <xs:element name="P1075245" type="Decimal_TD18_FD2___5" nillable="false" minOccurs="1" maxOccurs="1"/>
          <xs:element name="P1075246" type="Decimal_TD18_FD2___5" nillable="false" minOccurs="1" maxOccurs="1"/>
          <xs:element name="P1075247" type="Decimal_TD18_FD2___5" nillable="false" minOccurs="1" maxOccurs="1"/>
          <xs:element name="P1075248" type="Decimal_TD18_FD2___5" nillable="false" minOccurs="1" maxOccurs="1"/>
          <xs:element name="P1075249" type="Decimal_TD18_FD2___5" nillable="false" minOccurs="1" maxOccurs="1"/>
          <xs:element name="P1075250" type="Decimal_TD18_FD2___5" nillable="false" minOccurs="1" maxOccurs="1"/>
          <xs:element name="P1075251" type="Decimal_TD18_FD2___5" nillable="false" minOccurs="1" maxOccurs="1"/>
          <xs:element name="P1075252" type="Decimal_TD18_FD2___5" nillable="false" minOccurs="1" maxOccurs="1"/>
          <xs:element name="P1075253" type="Decimal_TD18_FD2___5" nillable="false" minOccurs="1" maxOccurs="1"/>
          <xs:element name="P1075254" type="Decimal_TD18_FD2___5" nillable="false" minOccurs="1" maxOccurs="1"/>
          <xs:element name="P1075255" type="Decimal_TD18_FD2___5" nillable="false" minOccurs="1" maxOccurs="1"/>
          <xs:element name="P1123422" type="Decimal_TD18_FD2___8" nillable="false" minOccurs="1" maxOccurs="1"/>
          <xs:element name="P1123423" type="Decimal_TD18_FD2___8" nillable="false" minOccurs="1" maxOccurs="1"/>
          <xs:element name="P1123424" type="Decimal_TD18_FD2___8" nillable="false" minOccurs="1" maxOccurs="1"/>
          <xs:element name="P1123425" type="Decimal_TD18_FD2___8" nillable="false" minOccurs="1" maxOccurs="1"/>
          <xs:element name="P1075256" type="Decimal_TD18_FD2___5" nillable="false" minOccurs="1" maxOccurs="1"/>
          <xs:element name="P1075257" type="Decimal_TD18_FD2___5" nillable="false" minOccurs="1" maxOccurs="1"/>
          <xs:element name="P1075258" type="Decimal_TD18_FD2___5" nillable="false" minOccurs="1" maxOccurs="1"/>
          <xs:element name="P1075259" type="Decimal_TD18_FD2___5" nillable="false" minOccurs="1" maxOccurs="1"/>
          <xs:element name="P1075260" type="Decimal_TD18_FD2___5" nillable="false" minOccurs="1" maxOccurs="1"/>
          <xs:element name="P1075261" type="Decimal_TD18_FD2___5" nillable="false" minOccurs="1" maxOccurs="1"/>
          <xs:element name="P1075262" type="Decimal_TD18_FD2___5" nillable="false" minOccurs="1" maxOccurs="1"/>
          <xs:element name="P1075263" type="Decimal_TD18_FD2___5" nillable="false" minOccurs="1" maxOccurs="1"/>
          <xs:element name="P1075264" type="Decimal_TD18_FD2___5" nillable="false" minOccurs="1" maxOccurs="1"/>
          <xs:element name="P1075265" type="Decimal_TD18_FD2___5" nillable="false" minOccurs="1" maxOccurs="1"/>
          <xs:element name="P1075266" type="Decimal_TD18_FD2___5" nillable="false" minOccurs="1" maxOccurs="1"/>
          <xs:element name="P1075267" type="Decimal_TD18_FD2___5" nillable="false" minOccurs="1" maxOccurs="1"/>
          <xs:element name="P1075268" type="Decimal_TD18_FD2___5" nillable="false" minOccurs="1" maxOccurs="1"/>
          <xs:element name="P1075269" type="Decimal_TD18_FD2___5" nillable="false" minOccurs="1" maxOccurs="1"/>
          <xs:element name="P1075270" type="Decimal_TD18_FD2___5" nillable="false" minOccurs="1" maxOccurs="1"/>
          <xs:element name="P1075271" type="Decimal_TD18_FD2___5" nillable="false" minOccurs="1" maxOccurs="1"/>
          <xs:element name="P1075272" type="Decimal_TD18_FD2___5" nillable="false" minOccurs="1" maxOccurs="1"/>
          <xs:element name="P1075273" type="Decimal_TD18_FD2___5" nillable="false" minOccurs="1" maxOccurs="1"/>
          <xs:element name="P1075274" type="Decimal_TD18_FD2___5" nillable="false" minOccurs="1" maxOccurs="1"/>
          <xs:element name="P1075275" type="Decimal_TD18_FD2___5" nillable="false" minOccurs="1" maxOccurs="1"/>
          <xs:element name="P1075276" type="Decimal_TD18_FD2___5" nillable="false" minOccurs="1" maxOccurs="1"/>
          <xs:element name="P1075277" type="Decimal_TD18_FD2___5" nillable="false" minOccurs="1" maxOccurs="1"/>
          <xs:element name="P1075278" type="Decimal_TD18_FD2___5" nillable="false" minOccurs="1" maxOccurs="1"/>
          <xs:element name="P1075279" type="Decimal_TD18_FD2___5" nillable="false" minOccurs="1" maxOccurs="1"/>
          <xs:element name="P1075280" type="Decimal_TD18_FD2___5" nillable="false" minOccurs="1" maxOccurs="1"/>
          <xs:element name="P1075281" type="Decimal_TD18_FD2___5" nillable="false" minOccurs="1" maxOccurs="1"/>
          <xs:element name="P1075282" type="Decimal_TD18_FD2___5" nillable="false" minOccurs="1" maxOccurs="1"/>
          <xs:element name="P1075283" type="Decimal_TD18_FD2___5" nillable="false" minOccurs="1" maxOccurs="1"/>
          <xs:element name="P1075284" type="Decimal_TD18_FD2___5" nillable="false" minOccurs="1" maxOccurs="1"/>
          <xs:element name="P1075285" type="Decimal_TD18_FD2___5" nillable="false" minOccurs="1" maxOccurs="1"/>
          <xs:element name="P1075286" type="Decimal_TD18_FD2___5" nillable="false" minOccurs="1" maxOccurs="1"/>
          <xs:element name="P1075287" type="Decimal_TD18_FD2___5" nillable="false" minOccurs="1" maxOccurs="1"/>
          <xs:element name="P1075288" type="Decimal_TD18_FD2___5" nillable="false" minOccurs="1" maxOccurs="1"/>
          <xs:element name="P1075289" type="Decimal_TD18_FD2___5" nillable="false" minOccurs="1" maxOccurs="1"/>
          <xs:element name="P1075290" type="Decimal_TD18_FD2___5" nillable="false" minOccurs="1" maxOccurs="1"/>
          <xs:element name="P1075291" type="Decimal_TD18_FD2___5" nillable="false" minOccurs="1" maxOccurs="1"/>
          <xs:element name="P1075292" type="Decimal_TD18_FD2___5" nillable="false" minOccurs="1" maxOccurs="1"/>
          <xs:element name="P1075293" type="Decimal_TD18_FD2___5" nillable="false" minOccurs="1" maxOccurs="1"/>
          <xs:element name="P1075294" type="Decimal_TD18_FD2___5" nillable="false" minOccurs="1" maxOccurs="1"/>
          <xs:element name="P1075295" type="Decimal_TD18_FD2___5" nillable="false" minOccurs="1" maxOccurs="1"/>
          <xs:element name="P1075296" type="Decimal_TD18_FD2___5" nillable="false" minOccurs="1" maxOccurs="1"/>
          <xs:element name="P1075297" type="Decimal_TD18_FD2___5" nillable="false" minOccurs="1" maxOccurs="1"/>
          <xs:element name="P1075298" type="Decimal_TD18_FD2___5" nillable="false" minOccurs="1" maxOccurs="1"/>
          <xs:element name="P1075299" type="Decimal_TD18_FD2___5" nillable="false" minOccurs="1" maxOccurs="1"/>
          <xs:element name="P1075300" type="Decimal_TD18_FD2___5" nillable="false" minOccurs="1" maxOccurs="1"/>
          <xs:element name="P1075301" type="Decimal_TD18_FD2___5" nillable="false" minOccurs="1" maxOccurs="1"/>
          <xs:element name="P1075302" type="Decimal_TD18_FD2___5" nillable="false" minOccurs="1" maxOccurs="1"/>
          <xs:element name="P1075303" type="Decimal_TD18_FD2___5" nillable="false" minOccurs="1" maxOccurs="1"/>
          <xs:element name="P1075304" type="Decimal_TD18_FD2___5" nillable="false" minOccurs="1" maxOccurs="1"/>
          <xs:element name="P1075305" type="Decimal_TD18_FD2___5" nillable="false" minOccurs="1" maxOccurs="1"/>
          <xs:element name="P1075306" type="Decimal_TD18_FD2___5" nillable="false" minOccurs="1" maxOccurs="1"/>
          <xs:element name="P1075307" type="Decimal_TD18_FD2___5" nillable="false" minOccurs="1" maxOccurs="1"/>
          <xs:element name="P1075308" type="Decimal_TD18_FD2___5" nillable="false" minOccurs="1" maxOccurs="1"/>
          <xs:element name="P1075309" type="Decimal_TD18_FD2___5" nillable="false" minOccurs="1" maxOccurs="1"/>
          <xs:element name="P1075310" type="Decimal_TD18_FD2___5" nillable="false" minOccurs="1" maxOccurs="1"/>
          <xs:element name="P1075311" type="Decimal_TD18_FD2___5" nillable="false" minOccurs="1" maxOccurs="1"/>
          <xs:element name="P1075312" type="Decimal_TD18_FD2___5" nillable="false" minOccurs="1" maxOccurs="1"/>
          <xs:element name="P1075313" type="Decimal_TD18_FD2___5" nillable="false" minOccurs="1" maxOccurs="1"/>
          <xs:element name="P1075314" type="Decimal_TD18_FD2___5" nillable="false" minOccurs="1" maxOccurs="1"/>
          <xs:element name="P1075315" type="Decimal_TD18_FD2___5" nillable="false" minOccurs="1" maxOccurs="1"/>
          <xs:element name="P1075316" type="Decimal_TD18_FD2___5" nillable="false" minOccurs="1" maxOccurs="1"/>
          <xs:element name="P1075317" type="Decimal_TD18_FD2___5" nillable="false" minOccurs="1" maxOccurs="1"/>
          <xs:element name="P1075318" type="Decimal_TD18_FD2___5" nillable="false" minOccurs="1" maxOccurs="1"/>
          <xs:element name="P1075319" type="Decimal_TD18_FD2___5" nillable="false" minOccurs="1" maxOccurs="1"/>
          <xs:element name="P1075320" type="Decimal_TD18_FD2___5" nillable="false" minOccurs="1" maxOccurs="1"/>
          <xs:element name="P1075321" type="Decimal_TD18_FD2___5" nillable="false" minOccurs="1" maxOccurs="1"/>
          <xs:element name="P1075322" type="Decimal_TD18_FD2___5" nillable="false" minOccurs="1" maxOccurs="1"/>
          <xs:element name="P1075323" type="Decimal_TD18_FD2___5" nillable="false" minOccurs="1" maxOccurs="1"/>
          <xs:element name="P1075324" type="Decimal_TD18_FD2___5" nillable="false" minOccurs="1" maxOccurs="1"/>
          <xs:element name="P1075325" type="Decimal_TD18_FD2___5" nillable="false" minOccurs="1" maxOccurs="1"/>
          <xs:element name="P1075326" type="Decimal_TD18_FD2___5" nillable="false" minOccurs="1" maxOccurs="1"/>
          <xs:element name="P1075327" type="Decimal_TD18_FD2___5" nillable="false" minOccurs="1" maxOccurs="1"/>
          <xs:element name="P1075328" type="Decimal_TD18_FD2___5" nillable="false" minOccurs="1" maxOccurs="1"/>
          <xs:element name="P1075329" type="Decimal_TD18_FD2___5" nillable="false" minOccurs="1" maxOccurs="1"/>
          <xs:element name="P1075330" type="Decimal_TD18_FD2___5" nillable="false" minOccurs="1" maxOccurs="1"/>
          <xs:element name="P1075331" type="Decimal_TD18_FD2___5" nillable="false" minOccurs="1" maxOccurs="1"/>
          <xs:element name="P1075332" type="Decimal_TD18_FD2___5" nillable="false" minOccurs="1" maxOccurs="1"/>
          <xs:element name="P1075333" type="Decimal_TD18_FD2___5" nillable="false" minOccurs="1" maxOccurs="1"/>
          <xs:element name="P1075334" type="Decimal_TD18_FD2___5" nillable="false" minOccurs="1" maxOccurs="1"/>
          <xs:element name="P1075335" type="Decimal_TD18_FD2___5" nillable="false" minOccurs="1" maxOccurs="1"/>
          <xs:element name="P1075336" type="Decimal_TD18_FD2___5" nillable="false" minOccurs="1" maxOccurs="1"/>
          <xs:element name="P1075337" type="Decimal_TD18_FD2___5" nillable="false" minOccurs="1" maxOccurs="1"/>
          <xs:element name="P1075338" type="Decimal_TD18_FD2___5" nillable="false" minOccurs="1" maxOccurs="1"/>
          <xs:element name="P1075339" type="Decimal_TD18_FD2___5" nillable="false" minOccurs="1" maxOccurs="1"/>
          <xs:element name="P1075340" type="Decimal_TD18_FD2___5" nillable="false" minOccurs="1" maxOccurs="1"/>
          <xs:element name="P1075341" type="Decimal_TD18_FD2___5" nillable="false" minOccurs="1" maxOccurs="1"/>
          <xs:element name="P1075342" type="Decimal_TD18_FD2___5" nillable="false" minOccurs="1" maxOccurs="1"/>
          <xs:element name="P1075343" type="Decimal_TD18_FD2___5" nillable="false" minOccurs="1" maxOccurs="1"/>
        </xs:all>
      </xs:complexType>
      <xs:complexType name="FormType_ISD-TFI-IZD-POD-E_1000979">
        <xs:annotation>
          <xs:documentation>Izvještaj o sveobuhvatnoj dobiti, opći izdavatelji, tromjesečni</xs:documentation>
        </xs:annotation>
        <xs:all>
          <xs:element name="P1076024" type="Decimal_TD18_FD2___5" nillable="false" minOccurs="1" maxOccurs="1"/>
          <xs:element name="P1082291" type="Decimal_TD18_FD2___5" nillable="false" minOccurs="1" maxOccurs="1"/>
          <xs:element name="P1076032" type="Decimal_TD18_FD2___5" nillable="false" minOccurs="1" maxOccurs="1"/>
          <xs:element name="P1082293" type="Decimal_TD18_FD2___5" nillable="false" minOccurs="1" maxOccurs="1"/>
          <xs:element name="P1076039" type="Decimal_TD18_FD2___5" nillable="false" minOccurs="1" maxOccurs="1"/>
          <xs:element name="P1082294" type="Decimal_TD18_FD2___5" nillable="false" minOccurs="1" maxOccurs="1"/>
          <xs:element name="P1076041" type="Decimal_TD18_FD2___5" nillable="false" minOccurs="1" maxOccurs="1"/>
          <xs:element name="P1082296" type="Decimal_TD18_FD2___5" nillable="false" minOccurs="1" maxOccurs="1"/>
          <xs:element name="P1076043" type="Decimal_TD18_FD2___5" nillable="false" minOccurs="1" maxOccurs="1"/>
          <xs:element name="P1082297" type="Decimal_TD18_FD2___5" nillable="false" minOccurs="1" maxOccurs="1"/>
          <xs:element name="P1076046" type="Decimal_TD18_FD2___5" nillable="false" minOccurs="1" maxOccurs="1"/>
          <xs:element name="P1082299" type="Decimal_TD18_FD2___5" nillable="false" minOccurs="1" maxOccurs="1"/>
          <xs:element name="P1076048" type="Decimal_TD18_FD2___5" nillable="false" minOccurs="1" maxOccurs="1"/>
          <xs:element name="P1082302" type="Decimal_TD18_FD2___5" nillable="false" minOccurs="1" maxOccurs="1"/>
          <xs:element name="P1076052" type="Decimal_TD18_FD2___5" nillable="false" minOccurs="1" maxOccurs="1"/>
          <xs:element name="P1082303" type="Decimal_TD18_FD2___5" nillable="false" minOccurs="1" maxOccurs="1"/>
          <xs:element name="P1076056" type="Decimal_TD18_FD2___5" nillable="false" minOccurs="1" maxOccurs="1"/>
          <xs:element name="P1082305" type="Decimal_TD18_FD2___5" nillable="false" minOccurs="1" maxOccurs="1"/>
          <xs:element name="P1076058" type="Decimal_TD18_FD2___5" nillable="false" minOccurs="1" maxOccurs="1"/>
          <xs:element name="P1082307" type="Decimal_TD18_FD2___5" nillable="false" minOccurs="1" maxOccurs="1"/>
          <xs:element name="P1076060" type="Decimal_TD18_FD2___5" nillable="false" minOccurs="1" maxOccurs="1"/>
          <xs:element name="P1082308" type="Decimal_TD18_FD2___5" nillable="false" minOccurs="1" maxOccurs="1"/>
          <xs:element name="P1076062" type="Decimal_TD18_FD2___5" nillable="false" minOccurs="1" maxOccurs="1"/>
          <xs:element name="P1082310" type="Decimal_TD18_FD2___5" nillable="false" minOccurs="1" maxOccurs="1"/>
          <xs:element name="P1076064" type="Decimal_TD18_FD2___5" nillable="false" minOccurs="1" maxOccurs="1"/>
          <xs:element name="P1082311" type="Decimal_TD18_FD2___5" nillable="false" minOccurs="1" maxOccurs="1"/>
          <xs:element name="P1076066" type="Decimal_TD18_FD2___5" nillable="false" minOccurs="1" maxOccurs="1"/>
          <xs:element name="P1082313" type="Decimal_TD18_FD2___5" nillable="false" minOccurs="1" maxOccurs="1"/>
          <xs:element name="P1076069" type="Decimal_TD18_FD2___5" nillable="false" minOccurs="1" maxOccurs="1"/>
          <xs:element name="P1082315" type="Decimal_TD18_FD2___5" nillable="false" minOccurs="1" maxOccurs="1"/>
          <xs:element name="P1076071" type="Decimal_TD18_FD2___5" nillable="false" minOccurs="1" maxOccurs="1"/>
          <xs:element name="P1082316" type="Decimal_TD18_FD2___5" nillable="false" minOccurs="1" maxOccurs="1"/>
          <xs:element name="P1076073" type="Decimal_TD18_FD2___5" nillable="false" minOccurs="1" maxOccurs="1"/>
          <xs:element name="P1082318" type="Decimal_TD18_FD2___5" nillable="false" minOccurs="1" maxOccurs="1"/>
          <xs:element name="P1076076" type="Decimal_TD18_FD2___5" nillable="false" minOccurs="1" maxOccurs="1"/>
          <xs:element name="P1082319" type="Decimal_TD18_FD2___5" nillable="false" minOccurs="1" maxOccurs="1"/>
          <xs:element name="P1076078" type="Decimal_TD18_FD2___5" nillable="false" minOccurs="1" maxOccurs="1"/>
          <xs:element name="P1082321" type="Decimal_TD18_FD2___5" nillable="false" minOccurs="1" maxOccurs="1"/>
          <xs:element name="P1076080" type="Decimal_TD18_FD2___5" nillable="false" minOccurs="1" maxOccurs="1"/>
          <xs:element name="P1082324" type="Decimal_TD18_FD2___5" nillable="false" minOccurs="1" maxOccurs="1"/>
          <xs:element name="P1076082" type="Decimal_TD18_FD2___5" nillable="false" minOccurs="1" maxOccurs="1"/>
          <xs:element name="P1082326" type="Decimal_TD18_FD2___5" nillable="false" minOccurs="1" maxOccurs="1"/>
          <xs:element name="P1076084" type="Decimal_TD18_FD2___5" nillable="false" minOccurs="1" maxOccurs="1"/>
          <xs:element name="P1082327" type="Decimal_TD18_FD2___5" nillable="false" minOccurs="1" maxOccurs="1"/>
          <xs:element name="P1076087" type="Decimal_TD18_FD2___5" nillable="false" minOccurs="1" maxOccurs="1"/>
          <xs:element name="P1082329" type="Decimal_TD18_FD2___5" nillable="false" minOccurs="1" maxOccurs="1"/>
          <xs:element name="P1076090" type="Decimal_TD18_FD2___5" nillable="false" minOccurs="1" maxOccurs="1"/>
          <xs:element name="P1082330" type="Decimal_TD18_FD2___5" nillable="false" minOccurs="1" maxOccurs="1"/>
          <xs:element name="P1076092" type="Decimal_TD18_FD2___5" nillable="false" minOccurs="1" maxOccurs="1"/>
          <xs:element name="P1082332" type="Decimal_TD18_FD2___5" nillable="false" minOccurs="1" maxOccurs="1"/>
          <xs:element name="P1076094" type="Decimal_TD18_FD2___5" nillable="false" minOccurs="1" maxOccurs="1"/>
          <xs:element name="P1082334" type="Decimal_TD18_FD2___5" nillable="false" minOccurs="1" maxOccurs="1"/>
          <xs:element name="P1076095" type="Decimal_TD18_FD2___5" nillable="false" minOccurs="1" maxOccurs="1"/>
          <xs:element name="P1082335" type="Decimal_TD18_FD2___5" nillable="false" minOccurs="1" maxOccurs="1"/>
          <xs:element name="P1076098" type="Decimal_TD18_FD2___5" nillable="false" minOccurs="1" maxOccurs="1"/>
          <xs:element name="P1082337" type="Decimal_TD18_FD2___5" nillable="false" minOccurs="1" maxOccurs="1"/>
          <xs:element name="P1076101" type="Decimal_TD18_FD2___5" nillable="false" minOccurs="1" maxOccurs="1"/>
          <xs:element name="P1082339" type="Decimal_TD18_FD2___5" nillable="false" minOccurs="1" maxOccurs="1"/>
          <xs:element name="P1076103" type="Decimal_TD18_FD2___5" nillable="false" minOccurs="1" maxOccurs="1"/>
          <xs:element name="P1082340" type="Decimal_TD18_FD2___5" nillable="false" minOccurs="1" maxOccurs="1"/>
          <xs:element name="P1076105" type="Decimal_TD18_FD2___5" nillable="false" minOccurs="1" maxOccurs="1"/>
          <xs:element name="P1082342" type="Decimal_TD18_FD2___5" nillable="false" minOccurs="1" maxOccurs="1"/>
          <xs:element name="P1076107" type="Decimal_TD18_FD2___5" nillable="false" minOccurs="1" maxOccurs="1"/>
          <xs:element name="P1082345" type="Decimal_TD18_FD2___5" nillable="false" minOccurs="1" maxOccurs="1"/>
          <xs:element name="P1076109" type="Decimal_TD18_FD2___5" nillable="false" minOccurs="1" maxOccurs="1"/>
          <xs:element name="P1082347" type="Decimal_TD18_FD2___5" nillable="false" minOccurs="1" maxOccurs="1"/>
          <xs:element name="P1076111" type="Decimal_TD18_FD2___5" nillable="false" minOccurs="1" maxOccurs="1"/>
          <xs:element name="P1082348" type="Decimal_TD18_FD2___5" nillable="false" minOccurs="1" maxOccurs="1"/>
          <xs:element name="P1076113" type="Decimal_TD18_FD2___5" nillable="false" minOccurs="1" maxOccurs="1"/>
          <xs:element name="P1082350" type="Decimal_TD18_FD2___5" nillable="false" minOccurs="1" maxOccurs="1"/>
          <xs:element name="P1076115" type="Decimal_TD18_FD2___5" nillable="false" minOccurs="1" maxOccurs="1"/>
          <xs:element name="P1082352" type="Decimal_TD18_FD2___5" nillable="false" minOccurs="1" maxOccurs="1"/>
          <xs:element name="P1076117" type="Decimal_TD18_FD2___5" nillable="false" minOccurs="1" maxOccurs="1"/>
          <xs:element name="P1082353" type="Decimal_TD18_FD2___5" nillable="false" minOccurs="1" maxOccurs="1"/>
          <xs:element name="P1076122" type="Decimal_TD18_FD2___5" nillable="false" minOccurs="1" maxOccurs="1"/>
          <xs:element name="P1082355" type="Decimal_TD18_FD2___5" nillable="false" minOccurs="1" maxOccurs="1"/>
          <xs:element name="P1076126" type="Decimal_TD18_FD2___5" nillable="false" minOccurs="1" maxOccurs="1"/>
          <xs:element name="P1082357" type="Decimal_TD18_FD2___5" nillable="false" minOccurs="1" maxOccurs="1"/>
          <xs:element name="P1076128" type="Decimal_TD18_FD2___5" nillable="false" minOccurs="1" maxOccurs="1"/>
          <xs:element name="P1082359" type="Decimal_TD18_FD2___5" nillable="false" minOccurs="1" maxOccurs="1"/>
          <xs:element name="P1076130" type="Decimal_TD18_FD2___5" nillable="false" minOccurs="1" maxOccurs="1"/>
          <xs:element name="P1082363" type="Decimal_TD18_FD2___5" nillable="false" minOccurs="1" maxOccurs="1"/>
          <xs:element name="P1076132" type="Decimal_TD18_FD2___5" nillable="false" minOccurs="1" maxOccurs="1"/>
          <xs:element name="P1082371" type="Decimal_TD18_FD2___5" nillable="false" minOccurs="1" maxOccurs="1"/>
          <xs:element name="P1076134" type="Decimal_TD18_FD2___5" nillable="false" minOccurs="1" maxOccurs="1"/>
          <xs:element name="P1082373" type="Decimal_TD18_FD2___5" nillable="false" minOccurs="1" maxOccurs="1"/>
          <xs:element name="P1076136" type="Decimal_TD18_FD2___5" nillable="false" minOccurs="1" maxOccurs="1"/>
          <xs:element name="P1082375" type="Decimal_TD18_FD2___5" nillable="false" minOccurs="1" maxOccurs="1"/>
          <xs:element name="P1076138" type="Decimal_TD18_FD2___5" nillable="false" minOccurs="1" maxOccurs="1"/>
          <xs:element name="P1082377" type="Decimal_TD18_FD2___5" nillable="false" minOccurs="1" maxOccurs="1"/>
          <xs:element name="P1076140" type="Decimal_TD18_FD2___5" nillable="false" minOccurs="1" maxOccurs="1"/>
          <xs:element name="P1082379" type="Decimal_TD18_FD2___5" nillable="false" minOccurs="1" maxOccurs="1"/>
          <xs:element name="P1076142" type="Decimal_TD18_FD2___5" nillable="false" minOccurs="1" maxOccurs="1"/>
          <xs:element name="P1082380" type="Decimal_TD18_FD2___5" nillable="false" minOccurs="1" maxOccurs="1"/>
          <xs:element name="P1076144" type="Decimal_TD18_FD2___5" nillable="false" minOccurs="1" maxOccurs="1"/>
          <xs:element name="P1082382" type="Decimal_TD18_FD2___5" nillable="false" minOccurs="1" maxOccurs="1"/>
          <xs:element name="P1076147" type="Decimal_TD18_FD2___5" nillable="false" minOccurs="1" maxOccurs="1"/>
          <xs:element name="P1082384" type="Decimal_TD18_FD2___5" nillable="false" minOccurs="1" maxOccurs="1"/>
          <xs:element name="P1076150" type="Decimal_TD18_FD2___5" nillable="false" minOccurs="1" maxOccurs="1"/>
          <xs:element name="P1082386" type="Decimal_TD18_FD2___5" nillable="false" minOccurs="1" maxOccurs="1"/>
          <xs:element name="P1076152" type="Decimal_TD18_FD2___5" nillable="false" minOccurs="1" maxOccurs="1"/>
          <xs:element name="P1082387" type="Decimal_TD18_FD2___5" nillable="false" minOccurs="1" maxOccurs="1"/>
          <xs:element name="P1076154" type="Decimal_TD18_FD2___5" nillable="false" minOccurs="1" maxOccurs="1"/>
          <xs:element name="P1082389" type="Decimal_TD18_FD2___5" nillable="false" minOccurs="1" maxOccurs="1"/>
          <xs:element name="P1076156" type="Decimal_TD18_FD2___5" nillable="false" minOccurs="1" maxOccurs="1"/>
          <xs:element name="P1082391" type="Decimal_TD18_FD2___5" nillable="false" minOccurs="1" maxOccurs="1"/>
          <xs:element name="P1076158" type="Decimal_TD18_FD2___5" nillable="false" minOccurs="1" maxOccurs="1"/>
          <xs:element name="P1082393" type="Decimal_TD18_FD2___5" nillable="false" minOccurs="1" maxOccurs="1"/>
          <xs:element name="P1076162" type="Decimal_TD18_FD2___5" nillable="false" minOccurs="1" maxOccurs="1"/>
          <xs:element name="P1082395" type="Decimal_TD18_FD2___5" nillable="false" minOccurs="1" maxOccurs="1"/>
          <xs:element name="P1076164" type="Decimal_TD18_FD2___5" nillable="false" minOccurs="1" maxOccurs="1"/>
          <xs:element name="P1082397" type="Decimal_TD18_FD2___5" nillable="false" minOccurs="1" maxOccurs="1"/>
          <xs:element name="P1076166" type="Decimal_TD18_FD2___5" nillable="false" minOccurs="1" maxOccurs="1"/>
          <xs:element name="P1082399" type="Decimal_TD18_FD2___5" nillable="false" minOccurs="1" maxOccurs="1"/>
          <xs:element name="P1076168" type="Decimal_TD18_FD2___5" nillable="false" minOccurs="1" maxOccurs="1"/>
          <xs:element name="P1082400" type="Decimal_TD18_FD2___5" nillable="false" minOccurs="1" maxOccurs="1"/>
          <xs:element name="P1076170" type="Decimal_TD18_FD2___5" nillable="false" minOccurs="1" maxOccurs="1"/>
          <xs:element name="P1082402" type="Decimal_TD18_FD2___5" nillable="false" minOccurs="1" maxOccurs="1"/>
          <xs:element name="P1076173" type="Decimal_TD18_FD2___5" nillable="false" minOccurs="1" maxOccurs="1"/>
          <xs:element name="P1082404" type="Decimal_TD18_FD2___5" nillable="false" minOccurs="1" maxOccurs="1"/>
          <xs:element name="P1076175" type="Decimal_TD18_FD2___5" nillable="false" minOccurs="1" maxOccurs="1"/>
          <xs:element name="P1082405" type="Decimal_TD18_FD2___5" nillable="false" minOccurs="1" maxOccurs="1"/>
          <xs:element name="P1076178" type="Decimal_TD18_FD2___5" nillable="false" minOccurs="1" maxOccurs="1"/>
          <xs:element name="P1082407" type="Decimal_TD18_FD2___5" nillable="false" minOccurs="1" maxOccurs="1"/>
          <xs:element name="P1076180" type="Decimal_TD18_FD2___5" nillable="false" minOccurs="1" maxOccurs="1"/>
          <xs:element name="P1082409" type="Decimal_TD18_FD2___5" nillable="false" minOccurs="1" maxOccurs="1"/>
          <xs:element name="P1076182" type="Decimal_TD18_FD2___5" nillable="false" minOccurs="1" maxOccurs="1"/>
          <xs:element name="P1082411" type="Decimal_TD18_FD2___5" nillable="false" minOccurs="1" maxOccurs="1"/>
          <xs:element name="P1076234" type="Decimal_TD18_FD2___5" nillable="false" minOccurs="1" maxOccurs="1"/>
          <xs:element name="P1082413" type="Decimal_TD18_FD2___5" nillable="false" minOccurs="1" maxOccurs="1"/>
          <xs:element name="P1076236" type="Decimal_TD18_FD2___5" nillable="false" minOccurs="1" maxOccurs="1"/>
          <xs:element name="P1082414" type="Decimal_TD18_FD2___5" nillable="false" minOccurs="1" maxOccurs="1"/>
          <xs:element name="P1076240" type="Decimal_TD18_FD2___5" nillable="false" minOccurs="1" maxOccurs="1"/>
          <xs:element name="P1082421" type="Decimal_TD18_FD2___5" nillable="false" minOccurs="1" maxOccurs="1"/>
          <xs:element name="P1076243" type="Decimal_TD18_FD2___5" nillable="false" minOccurs="1" maxOccurs="1"/>
          <xs:element name="P1082424" type="Decimal_TD18_FD2___5" nillable="false" minOccurs="1" maxOccurs="1"/>
          <xs:element name="P1076245" type="Decimal_TD18_FD2___5" nillable="false" minOccurs="1" maxOccurs="1"/>
          <xs:element name="P1082426" type="Decimal_TD18_FD2___5" nillable="false" minOccurs="1" maxOccurs="1"/>
          <xs:element name="P1076247" type="Decimal_TD18_FD2___5" nillable="false" minOccurs="1" maxOccurs="1"/>
          <xs:element name="P1082427" type="Decimal_TD18_FD2___5" nillable="false" minOccurs="1" maxOccurs="1"/>
          <xs:element name="P1076249" type="Decimal_TD18_FD2___5" nillable="false" minOccurs="1" maxOccurs="1"/>
          <xs:element name="P1082431" type="Decimal_TD18_FD2___5" nillable="false" minOccurs="1" maxOccurs="1"/>
          <xs:element name="P1076251" type="Decimal_TD18_FD2___5" nillable="false" minOccurs="1" maxOccurs="1"/>
          <xs:element name="P1082432" type="Decimal_TD18_FD2___5" nillable="false" minOccurs="1" maxOccurs="1"/>
          <xs:element name="P1076253" type="Decimal_TD18_FD2___5" nillable="false" minOccurs="1" maxOccurs="1"/>
          <xs:element name="P1082434" type="Decimal_TD18_FD2___5" nillable="false" minOccurs="1" maxOccurs="1"/>
          <xs:element name="P1076255" type="Decimal_TD18_FD2___5" nillable="false" minOccurs="1" maxOccurs="1"/>
          <xs:element name="P1082436" type="Decimal_TD18_FD2___5" nillable="false" minOccurs="1" maxOccurs="1"/>
          <xs:element name="P1076257" type="Decimal_TD18_FD2___5" nillable="false" minOccurs="1" maxOccurs="1"/>
          <xs:element name="P1082438" type="Decimal_TD18_FD2___5" nillable="false" minOccurs="1" maxOccurs="1"/>
          <xs:element name="P1076259" type="Decimal_TD18_FD2___5" nillable="false" minOccurs="1" maxOccurs="1"/>
          <xs:element name="P1082439" type="Decimal_TD18_FD2___5" nillable="false" minOccurs="1" maxOccurs="1"/>
          <xs:element name="P1076262" type="Decimal_TD18_FD2___5" nillable="false" minOccurs="1" maxOccurs="1"/>
          <xs:element name="P1082441" type="Decimal_TD18_FD2___5" nillable="false" minOccurs="1" maxOccurs="1"/>
          <xs:element name="P1076264" type="Decimal_TD18_FD2___5" nillable="false" minOccurs="1" maxOccurs="1"/>
          <xs:element name="P1082443" type="Decimal_TD18_FD2___5" nillable="false" minOccurs="1" maxOccurs="1"/>
          <xs:element name="P1076274" type="Decimal_TD18_FD2___5" nillable="false" minOccurs="1" maxOccurs="1"/>
          <xs:element name="P1082444" type="Decimal_TD18_FD2___5" nillable="false" minOccurs="1" maxOccurs="1"/>
          <xs:element name="P1076276" type="Decimal_TD18_FD2___5" nillable="false" minOccurs="1" maxOccurs="1"/>
          <xs:element name="P1082446" type="Decimal_TD18_FD2___5" nillable="false" minOccurs="1" maxOccurs="1"/>
          <xs:element name="P1076278" type="Decimal_TD18_FD2___5" nillable="false" minOccurs="1" maxOccurs="1"/>
          <xs:element name="P1082448" type="Decimal_TD18_FD2___5" nillable="false" minOccurs="1" maxOccurs="1"/>
          <xs:element name="P1076280" type="Decimal_TD18_FD2___5" nillable="false" minOccurs="1" maxOccurs="1"/>
          <xs:element name="P1082449" type="Decimal_TD18_FD2___5" nillable="false" minOccurs="1" maxOccurs="1"/>
          <xs:element name="P1076281" type="Decimal_TD18_FD2___5" nillable="false" minOccurs="1" maxOccurs="1"/>
          <xs:element name="P1082451" type="Decimal_TD18_FD2___5" nillable="false" minOccurs="1" maxOccurs="1"/>
          <xs:element name="P1076282" type="Decimal_TD18_FD2___5" nillable="false" minOccurs="1" maxOccurs="1"/>
          <xs:element name="P1082452" type="Decimal_TD18_FD2___5" nillable="false" minOccurs="1" maxOccurs="1"/>
          <xs:element name="P1076283" type="Decimal_TD18_FD2___5" nillable="false" minOccurs="1" maxOccurs="1"/>
          <xs:element name="P1082454" type="Decimal_TD18_FD2___5" nillable="false" minOccurs="1" maxOccurs="1"/>
          <xs:element name="P1076284" type="Decimal_TD18_FD2___5" nillable="false" minOccurs="1" maxOccurs="1"/>
          <xs:element name="P1082456" type="Decimal_TD18_FD2___5" nillable="false" minOccurs="1" maxOccurs="1"/>
          <xs:element name="P1076285" type="Decimal_TD18_FD2___5" nillable="false" minOccurs="1" maxOccurs="1"/>
          <xs:element name="P1082457" type="Decimal_TD18_FD2___5" nillable="false" minOccurs="1" maxOccurs="1"/>
          <xs:element name="P1076286" type="Decimal_TD18_FD2___5" nillable="false" minOccurs="1" maxOccurs="1"/>
          <xs:element name="P1082459" type="Decimal_TD18_FD2___5" nillable="false" minOccurs="1" maxOccurs="1"/>
          <xs:element name="P1076287" type="Decimal_TD18_FD2___5" nillable="false" minOccurs="1" maxOccurs="1"/>
          <xs:element name="P1082476" type="Decimal_TD18_FD2___5" nillable="false" minOccurs="1" maxOccurs="1"/>
          <xs:element name="P1076288" type="Decimal_TD18_FD2___5" nillable="false" minOccurs="1" maxOccurs="1"/>
          <xs:element name="P1082478" type="Decimal_TD18_FD2___5" nillable="false" minOccurs="1" maxOccurs="1"/>
          <xs:element name="P1076289" type="Decimal_TD18_FD2___5" nillable="false" minOccurs="1" maxOccurs="1"/>
          <xs:element name="P1082479" type="Decimal_TD18_FD2___5" nillable="false" minOccurs="1" maxOccurs="1"/>
          <xs:element name="P1076291" type="Decimal_TD18_FD2___5" nillable="false" minOccurs="1" maxOccurs="1"/>
          <xs:element name="P1082481" type="Decimal_TD18_FD2___5" nillable="false" minOccurs="1" maxOccurs="1"/>
          <xs:element name="P1076293" type="Decimal_TD18_FD2___5" nillable="false" minOccurs="1" maxOccurs="1"/>
          <xs:element name="P1082483" type="Decimal_TD18_FD2___5" nillable="false" minOccurs="1" maxOccurs="1"/>
          <xs:element name="P1076295" type="Decimal_TD18_FD2___5" nillable="false" minOccurs="1" maxOccurs="1"/>
          <xs:element name="P1082485" type="Decimal_TD18_FD2___5" nillable="false" minOccurs="1" maxOccurs="1"/>
          <xs:element name="P1076297" type="Decimal_TD18_FD2___5" nillable="false" minOccurs="1" maxOccurs="1"/>
          <xs:element name="P1082486" type="Decimal_TD18_FD2___5" nillable="false" minOccurs="1" maxOccurs="1"/>
          <xs:element name="P1076299" type="Decimal_TD18_FD2___5" nillable="false" minOccurs="1" maxOccurs="1"/>
          <xs:element name="P1082489" type="Decimal_TD18_FD2___5" nillable="false" minOccurs="1" maxOccurs="1"/>
          <xs:element name="P1076301" type="Decimal_TD18_FD2___5" nillable="false" minOccurs="1" maxOccurs="1"/>
          <xs:element name="P1082491" type="Decimal_TD18_FD2___5" nillable="false" minOccurs="1" maxOccurs="1"/>
          <xs:element name="P1076303" type="Decimal_TD18_FD2___5" nillable="false" minOccurs="1" maxOccurs="1"/>
          <xs:element name="P1082492" type="Decimal_TD18_FD2___5" nillable="false" minOccurs="1" maxOccurs="1"/>
          <xs:element name="P1076315" type="Decimal_TD18_FD2___5" nillable="false" minOccurs="1" maxOccurs="1"/>
          <xs:element name="P1082494" type="Decimal_TD18_FD2___5" nillable="false" minOccurs="1" maxOccurs="1"/>
          <xs:element name="P1076317" type="Decimal_TD18_FD2___5" nillable="false" minOccurs="1" maxOccurs="1"/>
          <xs:element name="P1082495" type="Decimal_TD18_FD2___5" nillable="false" minOccurs="1" maxOccurs="1"/>
          <xs:element name="P1076322" type="Decimal_TD18_FD2___5" nillable="false" minOccurs="1" maxOccurs="1"/>
          <xs:element name="P1082496" type="Decimal_TD18_FD2___5" nillable="false" minOccurs="1" maxOccurs="1"/>
          <xs:element name="P1076324" type="Decimal_TD18_FD2___5" nillable="false" minOccurs="1" maxOccurs="1"/>
          <xs:element name="P1082499" type="Decimal_TD18_FD2___5" nillable="false" minOccurs="1" maxOccurs="1"/>
          <xs:element name="P1076326" type="Decimal_TD18_FD2___5" nillable="false" minOccurs="1" maxOccurs="1"/>
          <xs:element name="P1082500" type="Decimal_TD18_FD2___5" nillable="false" minOccurs="1" maxOccurs="1"/>
          <xs:element name="P1076330" type="Decimal_TD18_FD2___5" nillable="false" minOccurs="1" maxOccurs="1"/>
          <xs:element name="P1082502" type="Decimal_TD18_FD2___5" nillable="false" minOccurs="1" maxOccurs="1"/>
          <xs:element name="P1076331" type="Decimal_TD18_FD2___5" nillable="false" minOccurs="1" maxOccurs="1"/>
          <xs:element name="P1082504" type="Decimal_TD18_FD2___5" nillable="false" minOccurs="1" maxOccurs="1"/>
          <xs:element name="P1076332" type="Decimal_TD18_FD2___5" nillable="false" minOccurs="1" maxOccurs="1"/>
          <xs:element name="P1082506" type="Decimal_TD18_FD2___5" nillable="false" minOccurs="1" maxOccurs="1"/>
          <xs:element name="P1076333" type="Decimal_TD18_FD2___5" nillable="false" minOccurs="1" maxOccurs="1"/>
          <xs:element name="P1082508" type="Decimal_TD18_FD2___5" nillable="false" minOccurs="1" maxOccurs="1"/>
          <xs:element name="P1076334" type="Decimal_TD18_FD2___5" nillable="false" minOccurs="1" maxOccurs="1"/>
          <xs:element name="P1082509" type="Decimal_TD18_FD2___5" nillable="false" minOccurs="1" maxOccurs="1"/>
          <xs:element name="P1076335" type="Decimal_TD18_FD2___5" nillable="false" minOccurs="1" maxOccurs="1"/>
          <xs:element name="P1082511" type="Decimal_TD18_FD2___5" nillable="false" minOccurs="1" maxOccurs="1"/>
          <xs:element name="P1076336" type="Decimal_TD18_FD2___5" nillable="false" minOccurs="1" maxOccurs="1"/>
          <xs:element name="P1082513" type="Decimal_TD18_FD2___5" nillable="false" minOccurs="1" maxOccurs="1"/>
          <xs:element name="P1076337" type="Decimal_TD18_FD2___5" nillable="false" minOccurs="1" maxOccurs="1"/>
          <xs:element name="P1082515" type="Decimal_TD18_FD2___5" nillable="false" minOccurs="1" maxOccurs="1"/>
          <xs:element name="P1076338" type="Decimal_TD18_FD2___5" nillable="false" minOccurs="1" maxOccurs="1"/>
          <xs:element name="P1082517" type="Decimal_TD18_FD2___5" nillable="false" minOccurs="1" maxOccurs="1"/>
          <xs:element name="P1076339" type="Decimal_TD18_FD2___5" nillable="false" minOccurs="1" maxOccurs="1"/>
          <xs:element name="P1082518" type="Decimal_TD18_FD2___5" nillable="false" minOccurs="1" maxOccurs="1"/>
          <xs:element name="P1076340" type="Decimal_TD18_FD2___5" nillable="false" minOccurs="1" maxOccurs="1"/>
          <xs:element name="P1082520" type="Decimal_TD18_FD2___5" nillable="false" minOccurs="1" maxOccurs="1"/>
          <xs:element name="P1076341" type="Decimal_TD18_FD2___5" nillable="false" minOccurs="1" maxOccurs="1"/>
          <xs:element name="P1082522" type="Decimal_TD18_FD2___5" nillable="false" minOccurs="1" maxOccurs="1"/>
          <xs:element name="P1076342" type="Decimal_TD18_FD2___5" nillable="false" minOccurs="1" maxOccurs="1"/>
          <xs:element name="P1082524" type="Decimal_TD18_FD2___5" nillable="false" minOccurs="1" maxOccurs="1"/>
          <xs:element name="P1076343" type="Decimal_TD18_FD2___5" nillable="false" minOccurs="1" maxOccurs="1"/>
          <xs:element name="P1082526" type="Decimal_TD18_FD2___5" nillable="false" minOccurs="1" maxOccurs="1"/>
          <xs:element name="P1076344" type="Decimal_TD18_FD2___5" nillable="false" minOccurs="1" maxOccurs="1"/>
          <xs:element name="P1082531" type="Decimal_TD18_FD2___5" nillable="false" minOccurs="1" maxOccurs="1"/>
          <xs:element name="P1076345" type="Decimal_TD18_FD2___5" nillable="false" minOccurs="1" maxOccurs="1"/>
          <xs:element name="P1082534" type="Decimal_TD18_FD2___5" nillable="false" minOccurs="1" maxOccurs="1"/>
          <xs:element name="P1076346" type="Decimal_TD18_FD2___5" nillable="false" minOccurs="1" maxOccurs="1"/>
          <xs:element name="P1082535" type="Decimal_TD18_FD2___5" nillable="false" minOccurs="1" maxOccurs="1"/>
          <xs:element name="P1076347" type="Decimal_TD18_FD2___5" nillable="false" minOccurs="1" maxOccurs="1"/>
          <xs:element name="P1082536" type="Decimal_TD18_FD2___5" nillable="false" minOccurs="1" maxOccurs="1"/>
          <xs:element name="P1076348" type="Decimal_TD18_FD2___5" nillable="false" minOccurs="1" maxOccurs="1"/>
          <xs:element name="P1082537" type="Decimal_TD18_FD2___5" nillable="false" minOccurs="1" maxOccurs="1"/>
          <xs:element name="P1076349" type="Decimal_TD18_FD2___5" nillable="false" minOccurs="1" maxOccurs="1"/>
          <xs:element name="P1082538" type="Decimal_TD18_FD2___5" nillable="false" minOccurs="1" maxOccurs="1"/>
          <xs:element name="P1076350" type="Decimal_TD18_FD2___5" nillable="false" minOccurs="1" maxOccurs="1"/>
          <xs:element name="P1082539" type="Decimal_TD18_FD2___5" nillable="false" minOccurs="1" maxOccurs="1"/>
          <xs:element name="P1076351" type="Decimal_TD18_FD2___5" nillable="false" minOccurs="1" maxOccurs="1"/>
          <xs:element name="P1082540" type="Decimal_TD18_FD2___5" nillable="false" minOccurs="1" maxOccurs="1"/>
          <xs:element name="P1076352" type="Decimal_TD18_FD2___5" nillable="false" minOccurs="1" maxOccurs="1"/>
          <xs:element name="P1082541" type="Decimal_TD18_FD2___5" nillable="false" minOccurs="1" maxOccurs="1"/>
          <xs:element name="P1076353" type="Decimal_TD18_FD2___5" nillable="false" minOccurs="1" maxOccurs="1"/>
          <xs:element name="P1082542" type="Decimal_TD18_FD2___5" nillable="false" minOccurs="1" maxOccurs="1"/>
          <xs:element name="P1076354" type="Decimal_TD18_FD2___5" nillable="false" minOccurs="1" maxOccurs="1"/>
          <xs:element name="P1082543" type="Decimal_TD18_FD2___5" nillable="false" minOccurs="1" maxOccurs="1"/>
          <xs:element name="P1076355" type="Decimal_TD18_FD2___5" nillable="false" minOccurs="1" maxOccurs="1"/>
          <xs:element name="P1082544" type="Decimal_TD18_FD2___5" nillable="false" minOccurs="1" maxOccurs="1"/>
          <xs:element name="P1076356" type="Decimal_TD18_FD2___5" nillable="false" minOccurs="1" maxOccurs="1"/>
          <xs:element name="P1082545" type="Decimal_TD18_FD2___5" nillable="false" minOccurs="1" maxOccurs="1"/>
          <xs:element name="P1076357" type="Decimal_TD18_FD2___5" nillable="false" minOccurs="1" maxOccurs="1"/>
          <xs:element name="P1082546" type="Decimal_TD18_FD2___5" nillable="false" minOccurs="1" maxOccurs="1"/>
          <xs:element name="P1076358" type="Decimal_TD18_FD2___5" nillable="false" minOccurs="1" maxOccurs="1"/>
          <xs:element name="P1082547" type="Decimal_TD18_FD2___5" nillable="false" minOccurs="1" maxOccurs="1"/>
          <xs:element name="P1076359" type="Decimal_TD18_FD2___5" nillable="false" minOccurs="1" maxOccurs="1"/>
          <xs:element name="P1082548" type="Decimal_TD18_FD2___5" nillable="false" minOccurs="1" maxOccurs="1"/>
          <xs:element name="P1076360" type="Decimal_TD18_FD2___5" nillable="false" minOccurs="1" maxOccurs="1"/>
          <xs:element name="P1082549" type="Decimal_TD18_FD2___5" nillable="false" minOccurs="1" maxOccurs="1"/>
          <xs:element name="P1076361" type="Decimal_TD18_FD2___5" nillable="false" minOccurs="1" maxOccurs="1"/>
          <xs:element name="P1082551" type="Decimal_TD18_FD2___5" nillable="false" minOccurs="1" maxOccurs="1"/>
          <xs:element name="P1076362" type="Decimal_TD18_FD2___5" nillable="false" minOccurs="1" maxOccurs="1"/>
          <xs:element name="P1082553" type="Decimal_TD18_FD2___5" nillable="false" minOccurs="1" maxOccurs="1"/>
          <xs:element name="P1076363" type="Decimal_TD18_FD2___5" nillable="false" minOccurs="1" maxOccurs="1"/>
          <xs:element name="P1082555" type="Decimal_TD18_FD2___5" nillable="false" minOccurs="1" maxOccurs="1"/>
          <xs:element name="P1076364" type="Decimal_TD18_FD2___5" nillable="false" minOccurs="1" maxOccurs="1"/>
          <xs:element name="P1082556" type="Decimal_TD18_FD2___5" nillable="false" minOccurs="1" maxOccurs="1"/>
          <xs:element name="P1076365" type="Decimal_TD18_FD2___5" nillable="false" minOccurs="1" maxOccurs="1"/>
          <xs:element name="P1082557" type="Decimal_TD18_FD2___5" nillable="false" minOccurs="1" maxOccurs="1"/>
          <xs:element name="P1076366" type="Decimal_TD18_FD2___5" nillable="false" minOccurs="1" maxOccurs="1"/>
          <xs:element name="P1082559" type="Decimal_TD18_FD2___5" nillable="false" minOccurs="1" maxOccurs="1"/>
          <xs:element name="P1076367" type="Decimal_TD18_FD2___5" nillable="false" minOccurs="1" maxOccurs="1"/>
          <xs:element name="P1082560" type="Decimal_TD18_FD2___5" nillable="false" minOccurs="1" maxOccurs="1"/>
          <xs:element name="P1076368" type="Decimal_TD18_FD2___5" nillable="false" minOccurs="1" maxOccurs="1"/>
          <xs:element name="P1082561" type="Decimal_TD18_FD2___5" nillable="false" minOccurs="1" maxOccurs="1"/>
          <xs:element name="P1076369" type="Decimal_TD18_FD2___5" nillable="false" minOccurs="1" maxOccurs="1"/>
          <xs:element name="P1082563" type="Decimal_TD18_FD2___5" nillable="false" minOccurs="1" maxOccurs="1"/>
          <xs:element name="P1076370" type="Decimal_TD18_FD2___5" nillable="false" minOccurs="1" maxOccurs="1"/>
          <xs:element name="P1082565" type="Decimal_TD18_FD2___5" nillable="false" minOccurs="1" maxOccurs="1"/>
          <xs:element name="P1076371" type="Decimal_TD18_FD2___5" nillable="false" minOccurs="1" maxOccurs="1"/>
          <xs:element name="P1082567" type="Decimal_TD18_FD2___5" nillable="false" minOccurs="1" maxOccurs="1"/>
          <xs:element name="P1076372" type="Decimal_TD18_FD2___5" nillable="false" minOccurs="1" maxOccurs="1"/>
          <xs:element name="P1082569" type="Decimal_TD18_FD2___5" nillable="false" minOccurs="1" maxOccurs="1"/>
          <xs:element name="P1076373" type="Decimal_TD18_FD2___5" nillable="false" minOccurs="1" maxOccurs="1"/>
          <xs:element name="P1082571" type="Decimal_TD18_FD2___5" nillable="false" minOccurs="1" maxOccurs="1"/>
          <xs:element name="P1076374" type="Decimal_TD18_FD2___5" nillable="false" minOccurs="1" maxOccurs="1"/>
          <xs:element name="P1082572" type="Decimal_TD18_FD2___5" nillable="false" minOccurs="1" maxOccurs="1"/>
          <xs:element name="P1076375" type="Decimal_TD18_FD2___5" nillable="false" minOccurs="1" maxOccurs="1"/>
          <xs:element name="P1082574" type="Decimal_TD18_FD2___5" nillable="false" minOccurs="1" maxOccurs="1"/>
          <xs:element name="P1076376" type="Decimal_TD18_FD2___5" nillable="false" minOccurs="1" maxOccurs="1"/>
          <xs:element name="P1082575" type="Decimal_TD18_FD2___5" nillable="false" minOccurs="1" maxOccurs="1"/>
          <xs:element name="P1076377" type="Decimal_TD18_FD2___5" nillable="false" minOccurs="1" maxOccurs="1"/>
          <xs:element name="P1082577" type="Decimal_TD18_FD2___5" nillable="false" minOccurs="1" maxOccurs="1"/>
          <xs:element name="P1076378" type="Decimal_TD18_FD2___5" nillable="false" minOccurs="1" maxOccurs="1"/>
          <xs:element name="P1082579" type="Decimal_TD18_FD2___5" nillable="false" minOccurs="1" maxOccurs="1"/>
          <xs:element name="P1076379" type="Decimal_TD18_FD2___5" nillable="false" minOccurs="1" maxOccurs="1"/>
          <xs:element name="P1082581" type="Decimal_TD18_FD2___5" nillable="false" minOccurs="1" maxOccurs="1"/>
          <xs:element name="P1076380" type="Decimal_TD18_FD2___5" nillable="false" minOccurs="1" maxOccurs="1"/>
          <xs:element name="P1082583" type="Decimal_TD18_FD2___5" nillable="false" minOccurs="1" maxOccurs="1"/>
          <xs:element name="P1076381" type="Decimal_TD18_FD2___5" nillable="false" minOccurs="1" maxOccurs="1"/>
          <xs:element name="P1082585" type="Decimal_TD18_FD2___5" nillable="false" minOccurs="1" maxOccurs="1"/>
          <xs:element name="P1076382" type="Decimal_TD18_FD2___5" nillable="false" minOccurs="1" maxOccurs="1"/>
          <xs:element name="P1082586" type="Decimal_TD18_FD2___5" nillable="false" minOccurs="1" maxOccurs="1"/>
          <xs:element name="P1076383" type="Decimal_TD18_FD2___5" nillable="false" minOccurs="1" maxOccurs="1"/>
          <xs:element name="P1082587" type="Decimal_TD18_FD2___5" nillable="false" minOccurs="1" maxOccurs="1"/>
          <xs:element name="P1076384" type="Decimal_TD18_FD2___5" nillable="false" minOccurs="1" maxOccurs="1"/>
          <xs:element name="P1082588" type="Decimal_TD18_FD2___5" nillable="false" minOccurs="1" maxOccurs="1"/>
          <xs:element name="P1123798" type="Decimal_TD18_FD2___8" nillable="false" minOccurs="1" maxOccurs="1"/>
          <xs:element name="P1123799" type="Decimal_TD18_FD2___8" nillable="false" minOccurs="1" maxOccurs="1"/>
          <xs:element name="P1123800" type="Decimal_TD18_FD2___8" nillable="false" minOccurs="1" maxOccurs="1"/>
          <xs:element name="P1123801" type="Decimal_TD18_FD2___8" nillable="false" minOccurs="1" maxOccurs="1"/>
          <xs:element name="P1076387" type="Decimal_TD18_FD2___5" nillable="false" minOccurs="1" maxOccurs="1"/>
          <xs:element name="P1082591" type="Decimal_TD18_FD2___5" nillable="false" minOccurs="1" maxOccurs="1"/>
          <xs:element name="P1076388" type="Decimal_TD18_FD2___5" nillable="false" minOccurs="1" maxOccurs="1"/>
          <xs:element name="P1082592" type="Decimal_TD18_FD2___5" nillable="false" minOccurs="1" maxOccurs="1"/>
          <xs:element name="P1123802" type="Decimal_TD18_FD2___8" nillable="false" minOccurs="1" maxOccurs="1"/>
          <xs:element name="P1123803" type="Decimal_TD18_FD2___8" nillable="false" minOccurs="1" maxOccurs="1"/>
          <xs:element name="P1123804" type="Decimal_TD18_FD2___8" nillable="false" minOccurs="1" maxOccurs="1"/>
          <xs:element name="P1123805" type="Decimal_TD18_FD2___8" nillable="false" minOccurs="1" maxOccurs="1"/>
          <xs:element name="P1123806" type="Decimal_TD18_FD2___8" nillable="false" minOccurs="1" maxOccurs="1"/>
          <xs:element name="P1123807" type="Decimal_TD18_FD2___8" nillable="false" minOccurs="1" maxOccurs="1"/>
          <xs:element name="P1123808" type="Decimal_TD18_FD2___8" nillable="false" minOccurs="1" maxOccurs="1"/>
          <xs:element name="P1123809" type="Decimal_TD18_FD2___8" nillable="false" minOccurs="1" maxOccurs="1"/>
          <xs:element name="P1123810" type="Decimal_TD18_FD2___8" nillable="false" minOccurs="1" maxOccurs="1"/>
          <xs:element name="P1123811" type="Decimal_TD18_FD2___8" nillable="false" minOccurs="1" maxOccurs="1"/>
          <xs:element name="P1123812" type="Decimal_TD18_FD2___8" nillable="false" minOccurs="1" maxOccurs="1"/>
          <xs:element name="P1123813" type="Decimal_TD18_FD2___8" nillable="false" minOccurs="1" maxOccurs="1"/>
          <xs:element name="P1123814" type="Decimal_TD18_FD2___8" nillable="false" minOccurs="1" maxOccurs="1"/>
          <xs:element name="P1123815" type="Decimal_TD18_FD2___8" nillable="false" minOccurs="1" maxOccurs="1"/>
          <xs:element name="P1123816" type="Decimal_TD18_FD2___8" nillable="false" minOccurs="1" maxOccurs="1"/>
          <xs:element name="P1123817" type="Decimal_TD18_FD2___8" nillable="false" minOccurs="1" maxOccurs="1"/>
          <xs:element name="P1123818" type="Decimal_TD18_FD2___8" nillable="false" minOccurs="1" maxOccurs="1"/>
          <xs:element name="P1123819" type="Decimal_TD18_FD2___8" nillable="false" minOccurs="1" maxOccurs="1"/>
          <xs:element name="P1123820" type="Decimal_TD18_FD2___8" nillable="false" minOccurs="1" maxOccurs="1"/>
          <xs:element name="P1123821" type="Decimal_TD18_FD2___8" nillable="false" minOccurs="1" maxOccurs="1"/>
          <xs:element name="P1123822" type="Decimal_TD18_FD2___8" nillable="false" minOccurs="1" maxOccurs="1"/>
          <xs:element name="P1123823" type="Decimal_TD18_FD2___8" nillable="false" minOccurs="1" maxOccurs="1"/>
          <xs:element name="P1123824" type="Decimal_TD18_FD2___8" nillable="false" minOccurs="1" maxOccurs="1"/>
          <xs:element name="P1123825" type="Decimal_TD18_FD2___8" nillable="false" minOccurs="1" maxOccurs="1"/>
          <xs:element name="P1123826" type="Decimal_TD18_FD2___8" nillable="false" minOccurs="1" maxOccurs="1"/>
          <xs:element name="P1123827" type="Decimal_TD18_FD2___8" nillable="false" minOccurs="1" maxOccurs="1"/>
          <xs:element name="P1123828" type="Decimal_TD18_FD2___8" nillable="false" minOccurs="1" maxOccurs="1"/>
          <xs:element name="P1123829" type="Decimal_TD18_FD2___8" nillable="false" minOccurs="1" maxOccurs="1"/>
          <xs:element name="P1123830" type="Decimal_TD18_FD2___8" nillable="false" minOccurs="1" maxOccurs="1"/>
          <xs:element name="P1123831" type="Decimal_TD18_FD2___8" nillable="false" minOccurs="1" maxOccurs="1"/>
          <xs:element name="P1123832" type="Decimal_TD18_FD2___8" nillable="false" minOccurs="1" maxOccurs="1"/>
          <xs:element name="P1123833" type="Decimal_TD18_FD2___8" nillable="false" minOccurs="1" maxOccurs="1"/>
          <xs:element name="P1076391" type="Decimal_TD18_FD2___5" nillable="false" minOccurs="1" maxOccurs="1"/>
          <xs:element name="P1082595" type="Decimal_TD18_FD2___5" nillable="false" minOccurs="1" maxOccurs="1"/>
          <xs:element name="P1076392" type="Decimal_TD18_FD2___5" nillable="false" minOccurs="1" maxOccurs="1"/>
          <xs:element name="P1082596" type="Decimal_TD18_FD2___5" nillable="false" minOccurs="1" maxOccurs="1"/>
          <xs:element name="P1076393" type="Decimal_TD18_FD2___5" nillable="false" minOccurs="1" maxOccurs="1"/>
          <xs:element name="P1082597" type="Decimal_TD18_FD2___5" nillable="false" minOccurs="1" maxOccurs="1"/>
          <xs:element name="P1076394" type="Decimal_TD18_FD2___5" nillable="false" minOccurs="1" maxOccurs="1"/>
          <xs:element name="P1082598" type="Decimal_TD18_FD2___5" nillable="false" minOccurs="1" maxOccurs="1"/>
          <xs:element name="P1076395" type="Decimal_TD18_FD2___5" nillable="false" minOccurs="1" maxOccurs="1"/>
          <xs:element name="P1082599" type="Decimal_TD18_FD2___5" nillable="false" minOccurs="1" maxOccurs="1"/>
          <xs:element name="P1076396" type="Decimal_TD18_FD2___5" nillable="false" minOccurs="1" maxOccurs="1"/>
          <xs:element name="P1082600" type="Decimal_TD18_FD2___5" nillable="false" minOccurs="1" maxOccurs="1"/>
          <xs:element name="P1123834" type="Decimal_TD18_FD2___8" nillable="false" minOccurs="1" maxOccurs="1"/>
          <xs:element name="P1123835" type="Decimal_TD18_FD2___8" nillable="false" minOccurs="1" maxOccurs="1"/>
          <xs:element name="P1123836" type="Decimal_TD18_FD2___8" nillable="false" minOccurs="1" maxOccurs="1"/>
          <xs:element name="P1123837" type="Decimal_TD18_FD2___8" nillable="false" minOccurs="1" maxOccurs="1"/>
          <xs:element name="P1123838" type="Decimal_TD18_FD2___8" nillable="false" minOccurs="1" maxOccurs="1"/>
          <xs:element name="P1123839" type="Decimal_TD18_FD2___8" nillable="false" minOccurs="1" maxOccurs="1"/>
          <xs:element name="P1123840" type="Decimal_TD18_FD2___8" nillable="false" minOccurs="1" maxOccurs="1"/>
          <xs:element name="P1123841" type="Decimal_TD18_FD2___8" nillable="false" minOccurs="1" maxOccurs="1"/>
          <xs:element name="P1123842" type="Decimal_TD18_FD2___8" nillable="false" minOccurs="1" maxOccurs="1"/>
          <xs:element name="P1123843" type="Decimal_TD18_FD2___8" nillable="false" minOccurs="1" maxOccurs="1"/>
          <xs:element name="P1123844" type="Decimal_TD18_FD2___8" nillable="false" minOccurs="1" maxOccurs="1"/>
          <xs:element name="P1123845" type="Decimal_TD18_FD2___8" nillable="false" minOccurs="1" maxOccurs="1"/>
          <xs:element name="P1123846" type="Decimal_TD18_FD2___8" nillable="false" minOccurs="1" maxOccurs="1"/>
          <xs:element name="P1123847" type="Decimal_TD18_FD2___8" nillable="false" minOccurs="1" maxOccurs="1"/>
          <xs:element name="P1123848" type="Decimal_TD18_FD2___8" nillable="false" minOccurs="1" maxOccurs="1"/>
          <xs:element name="P1123849" type="Decimal_TD18_FD2___8" nillable="false" minOccurs="1" maxOccurs="1"/>
          <xs:element name="P1076403" type="Decimal_TD18_FD2___5" nillable="false" minOccurs="1" maxOccurs="1"/>
          <xs:element name="P1082607" type="Decimal_TD18_FD2___5" nillable="false" minOccurs="1" maxOccurs="1"/>
          <xs:element name="P1076404" type="Decimal_TD18_FD2___5" nillable="false" minOccurs="1" maxOccurs="1"/>
          <xs:element name="P1082608" type="Decimal_TD18_FD2___5" nillable="false" minOccurs="1" maxOccurs="1"/>
          <xs:element name="P1076405" type="Decimal_TD18_FD2___5" nillable="false" minOccurs="1" maxOccurs="1"/>
          <xs:element name="P1082609" type="Decimal_TD18_FD2___5" nillable="false" minOccurs="1" maxOccurs="1"/>
          <xs:element name="P1076406" type="Decimal_TD18_FD2___5" nillable="false" minOccurs="1" maxOccurs="1"/>
          <xs:element name="P1082610" type="Decimal_TD18_FD2___5" nillable="false" minOccurs="1" maxOccurs="1"/>
          <xs:element name="P1076407" type="Decimal_TD18_FD2___5" nillable="false" minOccurs="1" maxOccurs="1"/>
          <xs:element name="P1082611" type="Decimal_TD18_FD2___5" nillable="false" minOccurs="1" maxOccurs="1"/>
          <xs:element name="P1076408" type="Decimal_TD18_FD2___5" nillable="false" minOccurs="1" maxOccurs="1"/>
          <xs:element name="P1082612" type="Decimal_TD18_FD2___5" nillable="false" minOccurs="1" maxOccurs="1"/>
          <xs:element name="P1076409" type="Decimal_TD18_FD2___5" nillable="false" minOccurs="1" maxOccurs="1"/>
          <xs:element name="P1082613" type="Decimal_TD18_FD2___5" nillable="false" minOccurs="1" maxOccurs="1"/>
          <xs:element name="P1076410" type="Decimal_TD18_FD2___5" nillable="false" minOccurs="1" maxOccurs="1"/>
          <xs:element name="P1082614" type="Decimal_TD18_FD2___5" nillable="false" minOccurs="1" maxOccurs="1"/>
          <xs:element name="P1076411" type="Decimal_TD18_FD2___5" nillable="false" minOccurs="1" maxOccurs="1"/>
          <xs:element name="P1082615" type="Decimal_TD18_FD2___5" nillable="false" minOccurs="1" maxOccurs="1"/>
          <xs:element name="P1076412" type="Decimal_TD18_FD2___5" nillable="false" minOccurs="1" maxOccurs="1"/>
          <xs:element name="P1082616" type="Decimal_TD18_FD2___5" nillable="false" minOccurs="1" maxOccurs="1"/>
        </xs:all>
      </xs:complexType>
      <xs:complexType name="FormType_NTI-TFI-IZD-POD-E_1000978">
        <xs:annotation>
          <xs:documentation>Izvještaj o novčanom toku, indirektna, opći izdavatelji, tromjesečni</xs:documentation>
        </xs:annotation>
        <xs:all>
          <xs:element name="P1076413" type="Decimal_TD18_FD2___5" nillable="false" minOccurs="1" maxOccurs="1"/>
          <xs:element name="P1076414" type="Decimal_TD18_FD2___5" nillable="false" minOccurs="1" maxOccurs="1"/>
          <xs:element name="P1076415" type="Decimal_TD18_FD2___5" nillable="false" minOccurs="1" maxOccurs="1"/>
          <xs:element name="P1076416" type="Decimal_TD18_FD2___5" nillable="false" minOccurs="1" maxOccurs="1"/>
          <xs:element name="P1076417" type="Decimal_TD18_FD2___5" nillable="false" minOccurs="1" maxOccurs="1"/>
          <xs:element name="P1076418" type="Decimal_TD18_FD2___5" nillable="false" minOccurs="1" maxOccurs="1"/>
          <xs:element name="P1076419" type="Decimal_TD18_FD2___5" nillable="false" minOccurs="1" maxOccurs="1"/>
          <xs:element name="P1076420" type="Decimal_TD18_FD2___5" nillable="false" minOccurs="1" maxOccurs="1"/>
          <xs:element name="P1076421" type="Decimal_TD18_FD2___5" nillable="false" minOccurs="1" maxOccurs="1"/>
          <xs:element name="P1076422" type="Decimal_TD18_FD2___5" nillable="false" minOccurs="1" maxOccurs="1"/>
          <xs:element name="P1076423" type="Decimal_TD18_FD2___5" nillable="false" minOccurs="1" maxOccurs="1"/>
          <xs:element name="P1076424" type="Decimal_TD18_FD2___5" nillable="false" minOccurs="1" maxOccurs="1"/>
          <xs:element name="P1076425" type="Decimal_TD18_FD2___5" nillable="false" minOccurs="1" maxOccurs="1"/>
          <xs:element name="P1076426" type="Decimal_TD18_FD2___5" nillable="false" minOccurs="1" maxOccurs="1"/>
          <xs:element name="P1076427" type="Decimal_TD18_FD2___5" nillable="false" minOccurs="1" maxOccurs="1"/>
          <xs:element name="P1076428" type="Decimal_TD18_FD2___5" nillable="false" minOccurs="1" maxOccurs="1"/>
          <xs:element name="P1076429" type="Decimal_TD18_FD2___5" nillable="false" minOccurs="1" maxOccurs="1"/>
          <xs:element name="P1076430" type="Decimal_TD18_FD2___5" nillable="false" minOccurs="1" maxOccurs="1"/>
          <xs:element name="P1076431" type="Decimal_TD18_FD2___5" nillable="false" minOccurs="1" maxOccurs="1"/>
          <xs:element name="P1076432" type="Decimal_TD18_FD2___5" nillable="false" minOccurs="1" maxOccurs="1"/>
          <xs:element name="P1076433" type="Decimal_TD18_FD2___5" nillable="false" minOccurs="1" maxOccurs="1"/>
          <xs:element name="P1076434" type="Decimal_TD18_FD2___5" nillable="false" minOccurs="1" maxOccurs="1"/>
          <xs:element name="P1076435" type="Decimal_TD18_FD2___5" nillable="false" minOccurs="1" maxOccurs="1"/>
          <xs:element name="P1076436" type="Decimal_TD18_FD2___5" nillable="false" minOccurs="1" maxOccurs="1"/>
          <xs:element name="P1076437" type="Decimal_TD18_FD2___5" nillable="false" minOccurs="1" maxOccurs="1"/>
          <xs:element name="P1076438" type="Decimal_TD18_FD2___5" nillable="false" minOccurs="1" maxOccurs="1"/>
          <xs:element name="P1076439" type="Decimal_TD18_FD2___5" nillable="false" minOccurs="1" maxOccurs="1"/>
          <xs:element name="P1076440" type="Decimal_TD18_FD2___5" nillable="false" minOccurs="1" maxOccurs="1"/>
          <xs:element name="P1076441" type="Decimal_TD18_FD2___5" nillable="false" minOccurs="1" maxOccurs="1"/>
          <xs:element name="P1076442" type="Decimal_TD18_FD2___5" nillable="false" minOccurs="1" maxOccurs="1"/>
          <xs:element name="P1076443" type="Decimal_TD18_FD2___5" nillable="false" minOccurs="1" maxOccurs="1"/>
          <xs:element name="P1076444" type="Decimal_TD18_FD2___5" nillable="false" minOccurs="1" maxOccurs="1"/>
          <xs:element name="P1076445" type="Decimal_TD18_FD2___5" nillable="false" minOccurs="1" maxOccurs="1"/>
          <xs:element name="P1076446" type="Decimal_TD18_FD2___5" nillable="false" minOccurs="1" maxOccurs="1"/>
          <xs:element name="P1076447" type="Decimal_TD18_FD2___5" nillable="false" minOccurs="1" maxOccurs="1"/>
          <xs:element name="P1076448" type="Decimal_TD18_FD2___5" nillable="false" minOccurs="1" maxOccurs="1"/>
          <xs:element name="P1076449" type="Decimal_TD18_FD2___5" nillable="false" minOccurs="1" maxOccurs="1"/>
          <xs:element name="P1076450" type="Decimal_TD18_FD2___5" nillable="false" minOccurs="1" maxOccurs="1"/>
          <xs:element name="P1076451" type="Decimal_TD18_FD2___5" nillable="false" minOccurs="1" maxOccurs="1"/>
          <xs:element name="P1076452" type="Decimal_TD18_FD2___5" nillable="false" minOccurs="1" maxOccurs="1"/>
          <xs:element name="P1076453" type="Decimal_TD18_FD2___5" nillable="false" minOccurs="1" maxOccurs="1"/>
          <xs:element name="P1076454" type="Decimal_TD18_FD2___5" nillable="false" minOccurs="1" maxOccurs="1"/>
          <xs:element name="P1076455" type="Decimal_TD18_FD2___5" nillable="false" minOccurs="1" maxOccurs="1"/>
          <xs:element name="P1076456" type="Decimal_TD18_FD2___5" nillable="false" minOccurs="1" maxOccurs="1"/>
          <xs:element name="P1076457" type="Decimal_TD18_FD2___5" nillable="false" minOccurs="1" maxOccurs="1"/>
          <xs:element name="P1076458" type="Decimal_TD18_FD2___5" nillable="false" minOccurs="1" maxOccurs="1"/>
          <xs:element name="P1076459" type="Decimal_TD18_FD2___5" nillable="false" minOccurs="1" maxOccurs="1"/>
          <xs:element name="P1076460" type="Decimal_TD18_FD2___5" nillable="false" minOccurs="1" maxOccurs="1"/>
          <xs:element name="P1076461" type="Decimal_TD18_FD2___5" nillable="false" minOccurs="1" maxOccurs="1"/>
          <xs:element name="P1076462" type="Decimal_TD18_FD2___5" nillable="false" minOccurs="1" maxOccurs="1"/>
          <xs:element name="P1076463" type="Decimal_TD18_FD2___5" nillable="false" minOccurs="1" maxOccurs="1"/>
          <xs:element name="P1076464" type="Decimal_TD18_FD2___5" nillable="false" minOccurs="1" maxOccurs="1"/>
          <xs:element name="P1076465" type="Decimal_TD18_FD2___5" nillable="false" minOccurs="1" maxOccurs="1"/>
          <xs:element name="P1076466" type="Decimal_TD18_FD2___5" nillable="false" minOccurs="1" maxOccurs="1"/>
          <xs:element name="P1076467" type="Decimal_TD18_FD2___5" nillable="false" minOccurs="1" maxOccurs="1"/>
          <xs:element name="P1076468" type="Decimal_TD18_FD2___5" nillable="false" minOccurs="1" maxOccurs="1"/>
          <xs:element name="P1076469" type="Decimal_TD18_FD2___5" nillable="false" minOccurs="1" maxOccurs="1"/>
          <xs:element name="P1076470" type="Decimal_TD18_FD2___5" nillable="false" minOccurs="1" maxOccurs="1"/>
          <xs:element name="P1076471" type="Decimal_TD18_FD2___5" nillable="false" minOccurs="1" maxOccurs="1"/>
          <xs:element name="P1076472" type="Decimal_TD18_FD2___5" nillable="false" minOccurs="1" maxOccurs="1"/>
          <xs:element name="P1076473" type="Decimal_TD18_FD2___5" nillable="false" minOccurs="1" maxOccurs="1"/>
          <xs:element name="P1076474" type="Decimal_TD18_FD2___5" nillable="false" minOccurs="1" maxOccurs="1"/>
          <xs:element name="P1076475" type="Decimal_TD18_FD2___5" nillable="false" minOccurs="1" maxOccurs="1"/>
          <xs:element name="P1076476" type="Decimal_TD18_FD2___5" nillable="false" minOccurs="1" maxOccurs="1"/>
          <xs:element name="P1076477" type="Decimal_TD18_FD2___5" nillable="false" minOccurs="1" maxOccurs="1"/>
          <xs:element name="P1076478" type="Decimal_TD18_FD2___5" nillable="false" minOccurs="1" maxOccurs="1"/>
          <xs:element name="P1076479" type="Decimal_TD18_FD2___5" nillable="false" minOccurs="1" maxOccurs="1"/>
          <xs:element name="P1076480" type="Decimal_TD18_FD2___5" nillable="false" minOccurs="1" maxOccurs="1"/>
          <xs:element name="P1076481" type="Decimal_TD18_FD2___5" nillable="false" minOccurs="1" maxOccurs="1"/>
          <xs:element name="P1076482" type="Decimal_TD18_FD2___5" nillable="false" minOccurs="1" maxOccurs="1"/>
          <xs:element name="P1076483" type="Decimal_TD18_FD2___5" nillable="false" minOccurs="1" maxOccurs="1"/>
          <xs:element name="P1076484" type="Decimal_TD18_FD2___5" nillable="false" minOccurs="1" maxOccurs="1"/>
          <xs:element name="P1076485" type="Decimal_TD18_FD2___5" nillable="false" minOccurs="1" maxOccurs="1"/>
          <xs:element name="P1076486" type="Decimal_TD18_FD2___5" nillable="false" minOccurs="1" maxOccurs="1"/>
          <xs:element name="P1076487" type="Decimal_TD18_FD2___5" nillable="false" minOccurs="1" maxOccurs="1"/>
          <xs:element name="P1076488" type="Decimal_TD18_FD2___5" nillable="false" minOccurs="1" maxOccurs="1"/>
          <xs:element name="P1076489" type="Decimal_TD18_FD2___5" nillable="false" minOccurs="1" maxOccurs="1"/>
          <xs:element name="P1076490" type="Decimal_TD18_FD2___5" nillable="false" minOccurs="1" maxOccurs="1"/>
          <xs:element name="P1076491" type="Decimal_TD18_FD2___5" nillable="false" minOccurs="1" maxOccurs="1"/>
          <xs:element name="P1076492" type="Decimal_TD18_FD2___5" nillable="false" minOccurs="1" maxOccurs="1"/>
          <xs:element name="P1076493" type="Decimal_TD18_FD2___5" nillable="false" minOccurs="1" maxOccurs="1"/>
          <xs:element name="P1076494" type="Decimal_TD18_FD2___5" nillable="false" minOccurs="1" maxOccurs="1"/>
          <xs:element name="P1076495" type="Decimal___9" nillable="false" minOccurs="1" maxOccurs="1"/>
          <xs:element name="P1076496" type="Decimal_TD18_FD2___5" nillable="false" minOccurs="1" maxOccurs="1"/>
          <xs:element name="P1078211" type="Decimal_TD18_FD2___5" nillable="false" minOccurs="1" maxOccurs="1"/>
          <xs:element name="P1078212" type="Decimal_TD18_FD2___5" nillable="false" minOccurs="1" maxOccurs="1"/>
          <xs:element name="P1078213" type="Decimal_TD18_FD2___5" nillable="false" minOccurs="1" maxOccurs="1"/>
          <xs:element name="P1078214" type="Decimal_TD18_FD2___5" nillable="false" minOccurs="1" maxOccurs="1"/>
          <xs:element name="P1078216" type="Decimal_TD18_FD2___5" nillable="false" minOccurs="1" maxOccurs="1"/>
          <xs:element name="P1078218" type="Decimal_TD18_FD2___5" nillable="false" minOccurs="1" maxOccurs="1"/>
          <xs:element name="P1078219" type="Decimal_TD18_FD2___5" nillable="false" minOccurs="1" maxOccurs="1"/>
          <xs:element name="P1078221" type="Decimal_TD18_FD2___5" nillable="false" minOccurs="1" maxOccurs="1"/>
          <xs:element name="P1078223" type="Decimal_TD18_FD2___5" nillable="false" minOccurs="1" maxOccurs="1"/>
          <xs:element name="P1078225" type="Decimal_TD18_FD2___5" nillable="false" minOccurs="1" maxOccurs="1"/>
          <xs:element name="P1078227" type="Decimal_TD18_FD2___5" nillable="false" minOccurs="1" maxOccurs="1"/>
          <xs:element name="P1078228" type="Decimal_TD18_FD2___5" nillable="false" minOccurs="1" maxOccurs="1"/>
          <xs:element name="P1078230" type="Decimal_TD18_FD2___5" nillable="false" minOccurs="1" maxOccurs="1"/>
          <xs:element name="P1078232" type="Decimal_TD18_FD2___5" nillable="false" minOccurs="1" maxOccurs="1"/>
          <xs:element name="P1078234" type="Decimal_TD18_FD2___5" nillable="false" minOccurs="1" maxOccurs="1"/>
          <xs:element name="P1078235" type="Decimal_TD18_FD2___5" nillable="false" minOccurs="1" maxOccurs="1"/>
        </xs:all>
      </xs:complexType>
      <xs:complexType name="FormType_NTD-TFI-IZD-POD-E_1000980">
        <xs:annotation>
          <xs:documentation>Izvještaj o novčanom toku, direktna, opći izdavatelji, tromjesečni</xs:documentation>
        </xs:annotation>
        <xs:all>
          <xs:element name="P1078099" type="Decimal_TD18_FD2___5" nillable="false" minOccurs="1" maxOccurs="1"/>
          <xs:element name="P1078100" type="Decimal_TD18_FD2___5" nillable="false" minOccurs="1" maxOccurs="1"/>
          <xs:element name="P1078101" type="Decimal_TD18_FD2___5" nillable="false" minOccurs="1" maxOccurs="1"/>
          <xs:element name="P1078102" type="Decimal_TD18_FD2___5" nillable="false" minOccurs="1" maxOccurs="1"/>
          <xs:element name="P1078103" type="Decimal_TD18_FD2___5" nillable="false" minOccurs="1" maxOccurs="1"/>
          <xs:element name="P1078104" type="Decimal_TD18_FD2___5" nillable="false" minOccurs="1" maxOccurs="1"/>
          <xs:element name="P1078105" type="Decimal_TD18_FD2___5" nillable="false" minOccurs="1" maxOccurs="1"/>
          <xs:element name="P1078106" type="Decimal_TD18_FD2___5" nillable="false" minOccurs="1" maxOccurs="1"/>
          <xs:element name="P1123934" type="Decimal_TD18_FD2___8" nillable="false" minOccurs="1" maxOccurs="1"/>
          <xs:element name="P1123935" type="Decimal_TD18_FD2___8" nillable="false" minOccurs="1" maxOccurs="1"/>
          <xs:element name="P1123936" type="Decimal_TD18_FD2___8" nillable="false" minOccurs="1" maxOccurs="1"/>
          <xs:element name="P1123937" type="Decimal_TD18_FD2___8" nillable="false" minOccurs="1" maxOccurs="1"/>
          <xs:element name="P1078107" type="Decimal_TD18_FD2___5" nillable="false" minOccurs="1" maxOccurs="1"/>
          <xs:element name="P1078108" type="Decimal_TD18_FD2___5" nillable="false" minOccurs="1" maxOccurs="1"/>
          <xs:element name="P1078109" type="Decimal_TD18_FD2___5" nillable="false" minOccurs="1" maxOccurs="1"/>
          <xs:element name="P1078110" type="Decimal_TD18_FD2___5" nillable="false" minOccurs="1" maxOccurs="1"/>
          <xs:element name="P1078111" type="Decimal_TD18_FD2___5" nillable="false" minOccurs="1" maxOccurs="1"/>
          <xs:element name="P1078112" type="Decimal_TD18_FD2___5" nillable="false" minOccurs="1" maxOccurs="1"/>
          <xs:element name="P1078117" type="Decimal_TD18_FD2___5" nillable="false" minOccurs="1" maxOccurs="1"/>
          <xs:element name="P1078118" type="Decimal_TD18_FD2___5" nillable="false" minOccurs="1" maxOccurs="1"/>
          <xs:element name="P1078119" type="Decimal_TD18_FD2___5" nillable="false" minOccurs="1" maxOccurs="1"/>
          <xs:element name="P1078120" type="Decimal_TD18_FD2___5" nillable="false" minOccurs="1" maxOccurs="1"/>
          <xs:element name="P1123938" type="Decimal_TD18_FD2___8" nillable="false" minOccurs="1" maxOccurs="1"/>
          <xs:element name="P1123939" type="Decimal_TD18_FD2___8" nillable="false" minOccurs="1" maxOccurs="1"/>
          <xs:element name="P1123940" type="Decimal_TD18_FD2___8" nillable="false" minOccurs="1" maxOccurs="1"/>
          <xs:element name="P1123941" type="Decimal_TD18_FD2___8" nillable="false" minOccurs="1" maxOccurs="1"/>
          <xs:element name="P1078121" type="Decimal_TD18_FD2___5" nillable="false" minOccurs="1" maxOccurs="1"/>
          <xs:element name="P1078122" type="Decimal_TD18_FD2___5" nillable="false" minOccurs="1" maxOccurs="1"/>
          <xs:element name="P1078123" type="Decimal_TD18_FD2___5" nillable="false" minOccurs="1" maxOccurs="1"/>
          <xs:element name="P1078124" type="Decimal_TD18_FD2___5" nillable="false" minOccurs="1" maxOccurs="1"/>
          <xs:element name="P1078125" type="Decimal_TD18_FD2___5" nillable="false" minOccurs="1" maxOccurs="1"/>
          <xs:element name="P1078126" type="Decimal_TD18_FD2___5" nillable="false" minOccurs="1" maxOccurs="1"/>
          <xs:element name="P1078127" type="Decimal_TD18_FD2___5" nillable="false" minOccurs="1" maxOccurs="1"/>
          <xs:element name="P1078128" type="Decimal_TD18_FD2___5" nillable="false" minOccurs="1" maxOccurs="1"/>
          <xs:element name="P1078129" type="Decimal_TD18_FD2___5" nillable="false" minOccurs="1" maxOccurs="1"/>
          <xs:element name="P1078130" type="Decimal_TD18_FD2___5" nillable="false" minOccurs="1" maxOccurs="1"/>
          <xs:element name="P1078131" type="Decimal_TD18_FD2___5" nillable="false" minOccurs="1" maxOccurs="1"/>
          <xs:element name="P1078132" type="Decimal_TD18_FD2___5" nillable="false" minOccurs="1" maxOccurs="1"/>
          <xs:element name="P1078133" type="Decimal_TD18_FD2___5" nillable="false" minOccurs="1" maxOccurs="1"/>
          <xs:element name="P1078134" type="Decimal_TD18_FD2___5" nillable="false" minOccurs="1" maxOccurs="1"/>
          <xs:element name="P1078135" type="Decimal_TD18_FD2___5" nillable="false" minOccurs="1" maxOccurs="1"/>
          <xs:element name="P1078136" type="Decimal_TD18_FD2___5" nillable="false" minOccurs="1" maxOccurs="1"/>
          <xs:element name="P1078137" type="Decimal_TD18_FD2___5" nillable="false" minOccurs="1" maxOccurs="1"/>
          <xs:element name="P1078138" type="Decimal_TD18_FD2___5" nillable="false" minOccurs="1" maxOccurs="1"/>
          <xs:element name="P1078139" type="Decimal_TD18_FD2___5" nillable="false" minOccurs="1" maxOccurs="1"/>
          <xs:element name="P1078140" type="Decimal_TD18_FD2___5" nillable="false" minOccurs="1" maxOccurs="1"/>
          <xs:element name="P1078141" type="Decimal_TD18_FD2___5" nillable="false" minOccurs="1" maxOccurs="1"/>
          <xs:element name="P1078142" type="Decimal_TD18_FD2___5" nillable="false" minOccurs="1" maxOccurs="1"/>
          <xs:element name="P1078143" type="Decimal_TD18_FD2___5" nillable="false" minOccurs="1" maxOccurs="1"/>
          <xs:element name="P1078144" type="Decimal_TD18_FD2___5" nillable="false" minOccurs="1" maxOccurs="1"/>
          <xs:element name="P1078145" type="Decimal_TD18_FD2___5" nillable="false" minOccurs="1" maxOccurs="1"/>
          <xs:element name="P1078146" type="Decimal_TD18_FD2___5" nillable="false" minOccurs="1" maxOccurs="1"/>
          <xs:element name="P1078147" type="Decimal_TD18_FD2___5" nillable="false" minOccurs="1" maxOccurs="1"/>
          <xs:element name="P1078148" type="Decimal_TD18_FD2___5" nillable="false" minOccurs="1" maxOccurs="1"/>
          <xs:element name="P1078149" type="Decimal_TD18_FD2___5" nillable="false" minOccurs="1" maxOccurs="1"/>
          <xs:element name="P1078150" type="Decimal_TD18_FD2___5" nillable="false" minOccurs="1" maxOccurs="1"/>
          <xs:element name="P1078151" type="Decimal_TD18_FD2___5" nillable="false" minOccurs="1" maxOccurs="1"/>
          <xs:element name="P1078152" type="Decimal_TD18_FD2___5" nillable="false" minOccurs="1" maxOccurs="1"/>
          <xs:element name="P1078153" type="Decimal_TD18_FD2___5" nillable="false" minOccurs="1" maxOccurs="1"/>
          <xs:element name="P1078154" type="Decimal_TD18_FD2___5" nillable="false" minOccurs="1" maxOccurs="1"/>
          <xs:element name="P1078155" type="Decimal_TD18_FD2___5" nillable="false" minOccurs="1" maxOccurs="1"/>
          <xs:element name="P1078156" type="Decimal_TD18_FD2___5" nillable="false" minOccurs="1" maxOccurs="1"/>
          <xs:element name="P1078157" type="Decimal_TD18_FD2___5" nillable="false" minOccurs="1" maxOccurs="1"/>
          <xs:element name="P1078158" type="Decimal_TD18_FD2___5" nillable="false" minOccurs="1" maxOccurs="1"/>
          <xs:element name="P1078159" type="Decimal_TD18_FD2___5" nillable="false" minOccurs="1" maxOccurs="1"/>
          <xs:element name="P1078160" type="Decimal_TD18_FD2___5" nillable="false" minOccurs="1" maxOccurs="1"/>
          <xs:element name="P1078161" type="Decimal_TD18_FD2___5" nillable="false" minOccurs="1" maxOccurs="1"/>
          <xs:element name="P1078162" type="Decimal_TD18_FD2___5" nillable="false" minOccurs="1" maxOccurs="1"/>
          <xs:element name="P1078163" type="Decimal_TD18_FD2___5" nillable="false" minOccurs="1" maxOccurs="1"/>
          <xs:element name="P1078164" type="Decimal_TD18_FD2___5" nillable="false" minOccurs="1" maxOccurs="1"/>
          <xs:element name="P1078165" type="Decimal_TD18_FD2___5" nillable="false" minOccurs="1" maxOccurs="1"/>
          <xs:element name="P1078166" type="Decimal_TD18_FD2___5" nillable="false" minOccurs="1" maxOccurs="1"/>
          <xs:element name="P1078167" type="Decimal_TD18_FD2___5" nillable="false" minOccurs="1" maxOccurs="1"/>
          <xs:element name="P1078168" type="Decimal_TD18_FD2___5" nillable="false" minOccurs="1" maxOccurs="1"/>
          <xs:element name="P1078169" type="Decimal_TD18_FD2___5" nillable="false" minOccurs="1" maxOccurs="1"/>
          <xs:element name="P1078170" type="Decimal_TD18_FD2___5" nillable="false" minOccurs="1" maxOccurs="1"/>
          <xs:element name="P1078171" type="Decimal_TD18_FD2___5" nillable="false" minOccurs="1" maxOccurs="1"/>
          <xs:element name="P1078172" type="Decimal_TD18_FD2___5" nillable="false" minOccurs="1" maxOccurs="1"/>
          <xs:element name="P1078173" type="Decimal_TD18_FD2___5" nillable="false" minOccurs="1" maxOccurs="1"/>
          <xs:element name="P1078174" type="Decimal_TD18_FD2___5" nillable="false" minOccurs="1" maxOccurs="1"/>
          <xs:element name="P1078175" type="Decimal_TD18_FD2___5" nillable="false" minOccurs="1" maxOccurs="1"/>
          <xs:element name="P1078176" type="Decimal_TD18_FD2___5" nillable="false" minOccurs="1" maxOccurs="1"/>
          <xs:element name="P1078177" type="Decimal_TD18_FD2___5" nillable="false" minOccurs="1" maxOccurs="1"/>
          <xs:element name="P1078178" type="Decimal_TD18_FD2___5" nillable="false" minOccurs="1" maxOccurs="1"/>
          <xs:element name="P1078179" type="Decimal_TD18_FD2___5" nillable="false" minOccurs="1" maxOccurs="1"/>
          <xs:element name="P1078180" type="Decimal_TD18_FD2___5" nillable="false" minOccurs="1" maxOccurs="1"/>
          <xs:element name="P1078181" type="Decimal_TD18_FD2___5" nillable="false" minOccurs="1" maxOccurs="1"/>
          <xs:element name="P1078182" type="Decimal_TD18_FD2___5" nillable="false" minOccurs="1" maxOccurs="1"/>
        </xs:all>
      </xs:complexType>
      <xs:complexType name="FormType_IPK-GFI-IZD-POD-E_1000981">
        <xs:annotation>
          <xs:documentation>Izvještaj o promjenama kapitala, opći izdavatelji, tromjesečni</xs:documentation>
        </xs:annotation>
        <xs:all>
          <xs:element name="P1073415" type="Decimal_TD18_FD2___5" nillable="false" minOccurs="1" maxOccurs="1"/>
          <xs:element name="P1078183" type="Decimal_TD18_FD2___5" nillable="false" minOccurs="1" maxOccurs="1"/>
          <xs:element name="P1078184" type="Decimal_TD18_FD2___5" nillable="false" minOccurs="1" maxOccurs="1"/>
          <xs:element name="P1078185" type="Decimal_TD18_FD2___5" nillable="false" minOccurs="1" maxOccurs="1"/>
          <xs:element name="P1078186" type="Decimal_TD18_FD2___5" nillable="false" minOccurs="1" maxOccurs="1"/>
          <xs:element name="P1078187" type="Decimal_TD18_FD2___5" nillable="false" minOccurs="1" maxOccurs="1"/>
          <xs:element name="P1078188" type="Decimal_TD18_FD2___5" nillable="false" minOccurs="1" maxOccurs="1"/>
          <xs:element name="P1078189" type="Decimal_TD18_FD2___5" nillable="false" minOccurs="1" maxOccurs="1"/>
          <xs:element name="P1081532" type="Decimal_TD18_FD2___5" nillable="false" minOccurs="1" maxOccurs="1"/>
          <xs:element name="P1081533" type="Decimal_TD18_FD2___5" nillable="false" minOccurs="1" maxOccurs="1"/>
          <xs:element name="P1081534" type="Decimal_TD18_FD2___5" nillable="false" minOccurs="1" maxOccurs="1"/>
          <xs:element name="P1124774" type="Decimal_TD18_FD2___8" nillable="false" minOccurs="1" maxOccurs="1"/>
          <xs:element name="P1124775" type="Decimal_TD18_FD2___8" nillable="false" minOccurs="1" maxOccurs="1"/>
          <xs:element name="P1081535" type="Decimal_TD18_FD2___5" nillable="false" minOccurs="1" maxOccurs="1"/>
          <xs:element name="P1081536" type="Decimal_TD18_FD2___5" nillable="false" minOccurs="1" maxOccurs="1"/>
          <xs:element name="P1081537" type="Decimal_TD18_FD2___5" nillable="false" minOccurs="1" maxOccurs="1"/>
          <xs:element name="P1081538" type="Decimal_TD18_FD2___5" nillable="false" minOccurs="1" maxOccurs="1"/>
          <xs:element name="P1081539" type="Decimal_TD18_FD2___5" nillable="false" minOccurs="1" maxOccurs="1"/>
          <xs:element name="P1078190" type="Decimal_TD18_FD2___5" nillable="false" minOccurs="1" maxOccurs="1"/>
          <xs:element name="P1078191" type="Decimal_TD18_FD2___5" nillable="false" minOccurs="1" maxOccurs="1"/>
          <xs:element name="P1078192" type="Decimal_TD18_FD2___5" nillable="false" minOccurs="1" maxOccurs="1"/>
          <xs:element name="P1078193" type="Decimal_TD18_FD2___5" nillable="false" minOccurs="1" maxOccurs="1"/>
          <xs:element name="P1078194" type="Decimal_TD18_FD2___5" nillable="false" minOccurs="1" maxOccurs="1"/>
          <xs:element name="P1078195" type="Decimal_TD18_FD2___5" nillable="false" minOccurs="1" maxOccurs="1"/>
          <xs:element name="P1078196" type="Decimal_TD18_FD2___5" nillable="false" minOccurs="1" maxOccurs="1"/>
          <xs:element name="P1078197" type="Decimal_TD18_FD2___5" nillable="false" minOccurs="1" maxOccurs="1"/>
          <xs:element name="P1081540" type="Decimal_TD18_FD2___5" nillable="false" minOccurs="1" maxOccurs="1"/>
          <xs:element name="P1081546" type="Decimal_TD18_FD2___5" nillable="false" minOccurs="1" maxOccurs="1"/>
          <xs:element name="P1081648" type="Decimal_TD18_FD2___5" nillable="false" minOccurs="1" maxOccurs="1"/>
          <xs:element name="P1124776" type="Decimal_TD18_FD2___8" nillable="false" minOccurs="1" maxOccurs="1"/>
          <xs:element name="P1124777" type="Decimal_TD18_FD2___8" nillable="false" minOccurs="1" maxOccurs="1"/>
          <xs:element name="P1081649" type="Decimal_TD18_FD2___5" nillable="false" minOccurs="1" maxOccurs="1"/>
          <xs:element name="P1081651" type="Decimal_TD18_FD2___5" nillable="false" minOccurs="1" maxOccurs="1"/>
          <xs:element name="P1081656" type="Decimal_TD18_FD2___5" nillable="false" minOccurs="1" maxOccurs="1"/>
          <xs:element name="P1081658" type="Decimal_TD18_FD2___5" nillable="false" minOccurs="1" maxOccurs="1"/>
          <xs:element name="P1081660" type="Decimal_TD18_FD2___5" nillable="false" minOccurs="1" maxOccurs="1"/>
          <xs:element name="P1078198" type="Decimal_TD18_FD2___5" nillable="false" minOccurs="1" maxOccurs="1"/>
          <xs:element name="P1078199" type="Decimal_TD18_FD2___5" nillable="false" minOccurs="1" maxOccurs="1"/>
          <xs:element name="P1078200" type="Decimal_TD18_FD2___5" nillable="false" minOccurs="1" maxOccurs="1"/>
          <xs:element name="P1078201" type="Decimal_TD18_FD2___5" nillable="false" minOccurs="1" maxOccurs="1"/>
          <xs:element name="P1078202" type="Decimal_TD18_FD2___5" nillable="false" minOccurs="1" maxOccurs="1"/>
          <xs:element name="P1078203" type="Decimal_TD18_FD2___5" nillable="false" minOccurs="1" maxOccurs="1"/>
          <xs:element name="P1078204" type="Decimal_TD18_FD2___5" nillable="false" minOccurs="1" maxOccurs="1"/>
          <xs:element name="P1078205" type="Decimal_TD18_FD2___5" nillable="false" minOccurs="1" maxOccurs="1"/>
          <xs:element name="P1081541" type="Decimal_TD18_FD2___5" nillable="false" minOccurs="1" maxOccurs="1"/>
          <xs:element name="P1081548" type="Decimal_TD18_FD2___5" nillable="false" minOccurs="1" maxOccurs="1"/>
          <xs:element name="P1081662" type="Decimal_TD18_FD2___5" nillable="false" minOccurs="1" maxOccurs="1"/>
          <xs:element name="P1124778" type="Decimal_TD18_FD2___8" nillable="false" minOccurs="1" maxOccurs="1"/>
          <xs:element name="P1124779" type="Decimal_TD18_FD2___8" nillable="false" minOccurs="1" maxOccurs="1"/>
          <xs:element name="P1081664" type="Decimal_TD18_FD2___5" nillable="false" minOccurs="1" maxOccurs="1"/>
          <xs:element name="P1081666" type="Decimal_TD18_FD2___5" nillable="false" minOccurs="1" maxOccurs="1"/>
          <xs:element name="P1081668" type="Decimal_TD18_FD2___5" nillable="false" minOccurs="1" maxOccurs="1"/>
          <xs:element name="P1081670" type="Decimal_TD18_FD2___5" nillable="false" minOccurs="1" maxOccurs="1"/>
          <xs:element name="P1081672" type="Decimal_TD18_FD2___5" nillable="false" minOccurs="1" maxOccurs="1"/>
          <xs:element name="P1078206" type="Decimal_TD18_FD2___5" nillable="false" minOccurs="1" maxOccurs="1"/>
          <xs:element name="P1078207" type="Decimal_TD18_FD2___5" nillable="false" minOccurs="1" maxOccurs="1"/>
          <xs:element name="P1078208" type="Decimal_TD18_FD2___5" nillable="false" minOccurs="1" maxOccurs="1"/>
          <xs:element name="P1078209" type="Decimal_TD18_FD2___5" nillable="false" minOccurs="1" maxOccurs="1"/>
          <xs:element name="P1078210" type="Decimal_TD18_FD2___5" nillable="false" minOccurs="1" maxOccurs="1"/>
          <xs:element name="P1078215" type="Decimal_TD18_FD2___5" nillable="false" minOccurs="1" maxOccurs="1"/>
          <xs:element name="P1078217" type="Decimal_TD18_FD2___5" nillable="false" minOccurs="1" maxOccurs="1"/>
          <xs:element name="P1078220" type="Decimal_TD18_FD2___5" nillable="false" minOccurs="1" maxOccurs="1"/>
          <xs:element name="P1081542" type="Decimal_TD18_FD2___5" nillable="false" minOccurs="1" maxOccurs="1"/>
          <xs:element name="P1081646" type="Decimal_TD18_FD2___5" nillable="false" minOccurs="1" maxOccurs="1"/>
          <xs:element name="P1081674" type="Decimal_TD18_FD2___5" nillable="false" minOccurs="1" maxOccurs="1"/>
          <xs:element name="P1124780" type="Decimal_TD18_FD2___8" nillable="false" minOccurs="1" maxOccurs="1"/>
          <xs:element name="P1124781" type="Decimal_TD18_FD2___8" nillable="false" minOccurs="1" maxOccurs="1"/>
          <xs:element name="P1081676" type="Decimal_TD18_FD2___5" nillable="false" minOccurs="1" maxOccurs="1"/>
          <xs:element name="P1081678" type="Decimal_TD18_FD2___5" nillable="false" minOccurs="1" maxOccurs="1"/>
          <xs:element name="P1081680" type="Decimal_TD18_FD2___5" nillable="false" minOccurs="1" maxOccurs="1"/>
          <xs:element name="P1081682" type="Decimal_TD18_FD2___5" nillable="false" minOccurs="1" maxOccurs="1"/>
          <xs:element name="P1081684" type="Decimal_TD18_FD2___5" nillable="false" minOccurs="1" maxOccurs="1"/>
          <xs:element name="P1078222" type="Decimal_TD18_FD2___5" nillable="false" minOccurs="1" maxOccurs="1"/>
          <xs:element name="P1078224" type="Decimal_TD18_FD2___5" nillable="false" minOccurs="1" maxOccurs="1"/>
          <xs:element name="P1078226" type="Decimal_TD18_FD2___5" nillable="false" minOccurs="1" maxOccurs="1"/>
          <xs:element name="P1078229" type="Decimal_TD18_FD2___5" nillable="false" minOccurs="1" maxOccurs="1"/>
          <xs:element name="P1078231" type="Decimal_TD18_FD2___5" nillable="false" minOccurs="1" maxOccurs="1"/>
          <xs:element name="P1078233" type="Decimal_TD18_FD2___5" nillable="false" minOccurs="1" maxOccurs="1"/>
          <xs:element name="P1078236" type="Decimal_TD18_FD2___5" nillable="false" minOccurs="1" maxOccurs="1"/>
          <xs:element name="P1078237" type="Decimal_TD18_FD2___5" nillable="false" minOccurs="1" maxOccurs="1"/>
          <xs:element name="P1081543" type="Decimal_TD18_FD2___5" nillable="false" minOccurs="1" maxOccurs="1"/>
          <xs:element name="P1081685" type="Decimal_TD18_FD2___5" nillable="false" minOccurs="1" maxOccurs="1"/>
          <xs:element name="P1081686" type="Decimal_TD18_FD2___5" nillable="false" minOccurs="1" maxOccurs="1"/>
          <xs:element name="P1124782" type="Decimal_TD18_FD2___8" nillable="false" minOccurs="1" maxOccurs="1"/>
          <xs:element name="P1124783" type="Decimal_TD18_FD2___8" nillable="false" minOccurs="1" maxOccurs="1"/>
          <xs:element name="P1081687" type="Decimal_TD18_FD2___5" nillable="false" minOccurs="1" maxOccurs="1"/>
          <xs:element name="P1081688" type="Decimal_TD18_FD2___5" nillable="false" minOccurs="1" maxOccurs="1"/>
          <xs:element name="P1081689" type="Decimal_TD18_FD2___5" nillable="false" minOccurs="1" maxOccurs="1"/>
          <xs:element name="P1081690" type="Decimal_TD18_FD2___5" nillable="false" minOccurs="1" maxOccurs="1"/>
          <xs:element name="P1081696" type="Decimal_TD18_FD2___5" nillable="false" minOccurs="1" maxOccurs="1"/>
          <xs:element name="P1078238" type="Decimal_TD18_FD2___5" nillable="false" minOccurs="1" maxOccurs="1"/>
          <xs:element name="P1078239" type="Decimal_TD18_FD2___5" nillable="false" minOccurs="1" maxOccurs="1"/>
          <xs:element name="P1078240" type="Decimal_TD18_FD2___5" nillable="false" minOccurs="1" maxOccurs="1"/>
          <xs:element name="P1078241" type="Decimal_TD18_FD2___5" nillable="false" minOccurs="1" maxOccurs="1"/>
          <xs:element name="P1078242" type="Decimal_TD18_FD2___5" nillable="false" minOccurs="1" maxOccurs="1"/>
          <xs:element name="P1078243" type="Decimal_TD18_FD2___5" nillable="false" minOccurs="1" maxOccurs="1"/>
          <xs:element name="P1078946" type="Decimal_TD18_FD2___5" nillable="false" minOccurs="1" maxOccurs="1"/>
          <xs:element name="P1078947" type="Decimal_TD18_FD2___5" nillable="false" minOccurs="1" maxOccurs="1"/>
          <xs:element name="P1081544" type="Decimal_TD18_FD2___5" nillable="false" minOccurs="1" maxOccurs="1"/>
          <xs:element name="P1081697" type="Decimal_TD18_FD2___5" nillable="false" minOccurs="1" maxOccurs="1"/>
          <xs:element name="P1081698" type="Decimal_TD18_FD2___5" nillable="false" minOccurs="1" maxOccurs="1"/>
          <xs:element name="P1124784" type="Decimal_TD18_FD2___8" nillable="false" minOccurs="1" maxOccurs="1"/>
          <xs:element name="P1124785" type="Decimal_TD18_FD2___8" nillable="false" minOccurs="1" maxOccurs="1"/>
          <xs:element name="P1081699" type="Decimal_TD18_FD2___5" nillable="false" minOccurs="1" maxOccurs="1"/>
          <xs:element name="P1081700" type="Decimal_TD18_FD2___5" nillable="false" minOccurs="1" maxOccurs="1"/>
          <xs:element name="P1081701" type="Decimal_TD18_FD2___5" nillable="false" minOccurs="1" maxOccurs="1"/>
          <xs:element name="P1081702" type="Decimal_TD18_FD2___5" nillable="false" minOccurs="1" maxOccurs="1"/>
          <xs:element name="P1081703" type="Decimal_TD18_FD2___5" nillable="false" minOccurs="1" maxOccurs="1"/>
          <xs:element name="P1078948" type="Decimal_TD18_FD2___5" nillable="false" minOccurs="1" maxOccurs="1"/>
          <xs:element name="P1078949" type="Decimal_TD18_FD2___5" nillable="false" minOccurs="1" maxOccurs="1"/>
          <xs:element name="P1079430" type="Decimal_TD18_FD2___5" nillable="false" minOccurs="1" maxOccurs="1"/>
          <xs:element name="P1079851" type="Decimal_TD18_FD2___5" nillable="false" minOccurs="1" maxOccurs="1"/>
          <xs:element name="P1079852" type="Decimal_TD18_FD2___5" nillable="false" minOccurs="1" maxOccurs="1"/>
          <xs:element name="P1079853" type="Decimal_TD18_FD2___5" nillable="false" minOccurs="1" maxOccurs="1"/>
          <xs:element name="P1079854" type="Decimal_TD18_FD2___5" nillable="false" minOccurs="1" maxOccurs="1"/>
          <xs:element name="P1079855" type="Decimal_TD18_FD2___5" nillable="false" minOccurs="1" maxOccurs="1"/>
          <xs:element name="P1081545" type="Decimal_TD18_FD2___5" nillable="false" minOccurs="1" maxOccurs="1"/>
          <xs:element name="P1081704" type="Decimal_TD18_FD2___5" nillable="false" minOccurs="1" maxOccurs="1"/>
          <xs:element name="P1081705" type="Decimal_TD18_FD2___5" nillable="false" minOccurs="1" maxOccurs="1"/>
          <xs:element name="P1124786" type="Decimal_TD18_FD2___8" nillable="false" minOccurs="1" maxOccurs="1"/>
          <xs:element name="P1124787" type="Decimal_TD18_FD2___8" nillable="false" minOccurs="1" maxOccurs="1"/>
          <xs:element name="P1081706" type="Decimal_TD18_FD2___5" nillable="false" minOccurs="1" maxOccurs="1"/>
          <xs:element name="P1081707" type="Decimal_TD18_FD2___5" nillable="false" minOccurs="1" maxOccurs="1"/>
          <xs:element name="P1081708" type="Decimal_TD18_FD2___5" nillable="false" minOccurs="1" maxOccurs="1"/>
          <xs:element name="P1081709" type="Decimal_TD18_FD2___5" nillable="false" minOccurs="1" maxOccurs="1"/>
          <xs:element name="P1081710" type="Decimal_TD18_FD2___5" nillable="false" minOccurs="1" maxOccurs="1"/>
          <xs:element name="P1079856" type="Decimal_TD18_FD2___5" nillable="false" minOccurs="1" maxOccurs="1"/>
          <xs:element name="P1079857" type="Decimal_TD18_FD2___5" nillable="false" minOccurs="1" maxOccurs="1"/>
          <xs:element name="P1079858" type="Decimal_TD18_FD2___5" nillable="false" minOccurs="1" maxOccurs="1"/>
          <xs:element name="P1079859" type="Decimal_TD18_FD2___5" nillable="false" minOccurs="1" maxOccurs="1"/>
          <xs:element name="P1079860" type="Decimal_TD18_FD2___5" nillable="false" minOccurs="1" maxOccurs="1"/>
          <xs:element name="P1079861" type="Decimal_TD18_FD2___5" nillable="false" minOccurs="1" maxOccurs="1"/>
          <xs:element name="P1079862" type="Decimal_TD18_FD2___5" nillable="false" minOccurs="1" maxOccurs="1"/>
          <xs:element name="P1079863" type="Decimal_TD18_FD2___5" nillable="false" minOccurs="1" maxOccurs="1"/>
          <xs:element name="P1081711" type="Decimal_TD18_FD2___5" nillable="false" minOccurs="1" maxOccurs="1"/>
          <xs:element name="P1081712" type="Decimal_TD18_FD2___5" nillable="false" minOccurs="1" maxOccurs="1"/>
          <xs:element name="P1081713" type="Decimal_TD18_FD2___5" nillable="false" minOccurs="1" maxOccurs="1"/>
          <xs:element name="P1124788" type="Decimal_TD18_FD2___8" nillable="false" minOccurs="1" maxOccurs="1"/>
          <xs:element name="P1124789" type="Decimal_TD18_FD2___8" nillable="false" minOccurs="1" maxOccurs="1"/>
          <xs:element name="P1081714" type="Decimal_TD18_FD2___5" nillable="false" minOccurs="1" maxOccurs="1"/>
          <xs:element name="P1081715" type="Decimal_TD18_FD2___5" nillable="false" minOccurs="1" maxOccurs="1"/>
          <xs:element name="P1081716" type="Decimal_TD18_FD2___5" nillable="false" minOccurs="1" maxOccurs="1"/>
          <xs:element name="P1081717" type="Decimal_TD18_FD2___5" nillable="false" minOccurs="1" maxOccurs="1"/>
          <xs:element name="P1081718" type="Decimal_TD18_FD2___5" nillable="false" minOccurs="1" maxOccurs="1"/>
          <xs:element name="P1079864" type="Decimal_TD18_FD2___5" nillable="false" minOccurs="1" maxOccurs="1"/>
          <xs:element name="P1079865" type="Decimal_TD18_FD2___5" nillable="false" minOccurs="1" maxOccurs="1"/>
          <xs:element name="P1079866" type="Decimal_TD18_FD2___5" nillable="false" minOccurs="1" maxOccurs="1"/>
          <xs:element name="P1079867" type="Decimal_TD18_FD2___5" nillable="false" minOccurs="1" maxOccurs="1"/>
          <xs:element name="P1079868" type="Decimal_TD18_FD2___5" nillable="false" minOccurs="1" maxOccurs="1"/>
          <xs:element name="P1079869" type="Decimal_TD18_FD2___5" nillable="false" minOccurs="1" maxOccurs="1"/>
          <xs:element name="P1079870" type="Decimal_TD18_FD2___5" nillable="false" minOccurs="1" maxOccurs="1"/>
          <xs:element name="P1079871" type="Decimal_TD18_FD2___5" nillable="false" minOccurs="1" maxOccurs="1"/>
          <xs:element name="P1081874" type="Decimal_TD18_FD2___5" nillable="false" minOccurs="1" maxOccurs="1"/>
          <xs:element name="P1081877" type="Decimal_TD18_FD2___5" nillable="false" minOccurs="1" maxOccurs="1"/>
          <xs:element name="P1081880" type="Decimal_TD18_FD2___5" nillable="false" minOccurs="1" maxOccurs="1"/>
          <xs:element name="P1124790" type="Decimal_TD18_FD2___8" nillable="false" minOccurs="1" maxOccurs="1"/>
          <xs:element name="P1124791" type="Decimal_TD18_FD2___8" nillable="false" minOccurs="1" maxOccurs="1"/>
          <xs:element name="P1081882" type="Decimal_TD18_FD2___5" nillable="false" minOccurs="1" maxOccurs="1"/>
          <xs:element name="P1081888" type="Decimal_TD18_FD2___5" nillable="false" minOccurs="1" maxOccurs="1"/>
          <xs:element name="P1081891" type="Decimal_TD18_FD2___5" nillable="false" minOccurs="1" maxOccurs="1"/>
          <xs:element name="P1081893" type="Decimal_TD18_FD2___5" nillable="false" minOccurs="1" maxOccurs="1"/>
          <xs:element name="P1081895" type="Decimal_TD18_FD2___5" nillable="false" minOccurs="1" maxOccurs="1"/>
          <xs:element name="P1079872" type="Decimal_TD18_FD2___5" nillable="false" minOccurs="1" maxOccurs="1"/>
          <xs:element name="P1079873" type="Decimal_TD18_FD2___5" nillable="false" minOccurs="1" maxOccurs="1"/>
          <xs:element name="P1079874" type="Decimal_TD18_FD2___5" nillable="false" minOccurs="1" maxOccurs="1"/>
          <xs:element name="P1079875" type="Decimal_TD18_FD2___5" nillable="false" minOccurs="1" maxOccurs="1"/>
          <xs:element name="P1079876" type="Decimal_TD18_FD2___5" nillable="false" minOccurs="1" maxOccurs="1"/>
          <xs:element name="P1079877" type="Decimal_TD18_FD2___5" nillable="false" minOccurs="1" maxOccurs="1"/>
          <xs:element name="P1079878" type="Decimal_TD18_FD2___5" nillable="false" minOccurs="1" maxOccurs="1"/>
          <xs:element name="P1079879" type="Decimal_TD18_FD2___5" nillable="false" minOccurs="1" maxOccurs="1"/>
          <xs:element name="P1081898" type="Decimal_TD18_FD2___5" nillable="false" minOccurs="1" maxOccurs="1"/>
          <xs:element name="P1081900" type="Decimal_TD18_FD2___5" nillable="false" minOccurs="1" maxOccurs="1"/>
          <xs:element name="P1081902" type="Decimal_TD18_FD2___5" nillable="false" minOccurs="1" maxOccurs="1"/>
          <xs:element name="P1124792" type="Decimal_TD18_FD2___8" nillable="false" minOccurs="1" maxOccurs="1"/>
          <xs:element name="P1124793" type="Decimal_TD18_FD2___8" nillable="false" minOccurs="1" maxOccurs="1"/>
          <xs:element name="P1081903" type="Decimal_TD18_FD2___5" nillable="false" minOccurs="1" maxOccurs="1"/>
          <xs:element name="P1081906" type="Decimal_TD18_FD2___5" nillable="false" minOccurs="1" maxOccurs="1"/>
          <xs:element name="P1081908" type="Decimal_TD18_FD2___5" nillable="false" minOccurs="1" maxOccurs="1"/>
          <xs:element name="P1081915" type="Decimal_TD18_FD2___5" nillable="false" minOccurs="1" maxOccurs="1"/>
          <xs:element name="P1081918" type="Decimal_TD18_FD2___5" nillable="false" minOccurs="1" maxOccurs="1"/>
          <xs:element name="P1079880" type="Decimal_TD18_FD2___5" nillable="false" minOccurs="1" maxOccurs="1"/>
          <xs:element name="P1079881" type="Decimal_TD18_FD2___5" nillable="false" minOccurs="1" maxOccurs="1"/>
          <xs:element name="P1079882" type="Decimal_TD18_FD2___5" nillable="false" minOccurs="1" maxOccurs="1"/>
          <xs:element name="P1079883" type="Decimal_TD18_FD2___5" nillable="false" minOccurs="1" maxOccurs="1"/>
          <xs:element name="P1079884" type="Decimal_TD18_FD2___5" nillable="false" minOccurs="1" maxOccurs="1"/>
          <xs:element name="P1079885" type="Decimal_TD18_FD2___5" nillable="false" minOccurs="1" maxOccurs="1"/>
          <xs:element name="P1079886" type="Decimal_TD18_FD2___5" nillable="false" minOccurs="1" maxOccurs="1"/>
          <xs:element name="P1079887" type="Decimal_TD18_FD2___5" nillable="false" minOccurs="1" maxOccurs="1"/>
          <xs:element name="P1081920" type="Decimal_TD18_FD2___5" nillable="false" minOccurs="1" maxOccurs="1"/>
          <xs:element name="P1081922" type="Decimal_TD18_FD2___5" nillable="false" minOccurs="1" maxOccurs="1"/>
          <xs:element name="P1081925" type="Decimal_TD18_FD2___5" nillable="false" minOccurs="1" maxOccurs="1"/>
          <xs:element name="P1124794" type="Decimal_TD18_FD2___8" nillable="false" minOccurs="1" maxOccurs="1"/>
          <xs:element name="P1124795" type="Decimal_TD18_FD2___8" nillable="false" minOccurs="1" maxOccurs="1"/>
          <xs:element name="P1081927" type="Decimal_TD18_FD2___5" nillable="false" minOccurs="1" maxOccurs="1"/>
          <xs:element name="P1081929" type="Decimal_TD18_FD2___5" nillable="false" minOccurs="1" maxOccurs="1"/>
          <xs:element name="P1081930" type="Decimal_TD18_FD2___5" nillable="false" minOccurs="1" maxOccurs="1"/>
          <xs:element name="P1081932" type="Decimal_TD18_FD2___5" nillable="false" minOccurs="1" maxOccurs="1"/>
          <xs:element name="P1081934" type="Decimal_TD18_FD2___5" nillable="false" minOccurs="1" maxOccurs="1"/>
          <xs:element name="P1079888" type="Decimal_TD18_FD2___5" nillable="false" minOccurs="1" maxOccurs="1"/>
          <xs:element name="P1079889" type="Decimal_TD18_FD2___5" nillable="false" minOccurs="1" maxOccurs="1"/>
          <xs:element name="P1079890" type="Decimal_TD18_FD2___5" nillable="false" minOccurs="1" maxOccurs="1"/>
          <xs:element name="P1079891" type="Decimal_TD18_FD2___5" nillable="false" minOccurs="1" maxOccurs="1"/>
          <xs:element name="P1079892" type="Decimal_TD18_FD2___5" nillable="false" minOccurs="1" maxOccurs="1"/>
          <xs:element name="P1079893" type="Decimal_TD18_FD2___5" nillable="false" minOccurs="1" maxOccurs="1"/>
          <xs:element name="P1079894" type="Decimal_TD18_FD2___5" nillable="false" minOccurs="1" maxOccurs="1"/>
          <xs:element name="P1079895" type="Decimal_TD18_FD2___5" nillable="false" minOccurs="1" maxOccurs="1"/>
          <xs:element name="P1081936" type="Decimal_TD18_FD2___5" nillable="false" minOccurs="1" maxOccurs="1"/>
          <xs:element name="P1081938" type="Decimal_TD18_FD2___5" nillable="false" minOccurs="1" maxOccurs="1"/>
          <xs:element name="P1081940" type="Decimal_TD18_FD2___5" nillable="false" minOccurs="1" maxOccurs="1"/>
          <xs:element name="P1124796" type="Decimal_TD18_FD2___8" nillable="false" minOccurs="1" maxOccurs="1"/>
          <xs:element name="P1124797" type="Decimal_TD18_FD2___8" nillable="false" minOccurs="1" maxOccurs="1"/>
          <xs:element name="P1081942" type="Decimal_TD18_FD2___5" nillable="false" minOccurs="1" maxOccurs="1"/>
          <xs:element name="P1081944" type="Decimal_TD18_FD2___5" nillable="false" minOccurs="1" maxOccurs="1"/>
          <xs:element name="P1081946" type="Decimal_TD18_FD2___5" nillable="false" minOccurs="1" maxOccurs="1"/>
          <xs:element name="P1081948" type="Decimal_TD18_FD2___5" nillable="false" minOccurs="1" maxOccurs="1"/>
          <xs:element name="P1081950" type="Decimal_TD18_FD2___5" nillable="false" minOccurs="1" maxOccurs="1"/>
          <xs:element name="P1079896" type="Decimal_TD18_FD2___5" nillable="false" minOccurs="1" maxOccurs="1"/>
          <xs:element name="P1079897" type="Decimal_TD18_FD2___5" nillable="false" minOccurs="1" maxOccurs="1"/>
          <xs:element name="P1079898" type="Decimal_TD18_FD2___5" nillable="false" minOccurs="1" maxOccurs="1"/>
          <xs:element name="P1079899" type="Decimal_TD18_FD2___5" nillable="false" minOccurs="1" maxOccurs="1"/>
          <xs:element name="P1079900" type="Decimal_TD18_FD2___5" nillable="false" minOccurs="1" maxOccurs="1"/>
          <xs:element name="P1079901" type="Decimal_TD18_FD2___5" nillable="false" minOccurs="1" maxOccurs="1"/>
          <xs:element name="P1079902" type="Decimal_TD18_FD2___5" nillable="false" minOccurs="1" maxOccurs="1"/>
          <xs:element name="P1079903" type="Decimal_TD18_FD2___5" nillable="false" minOccurs="1" maxOccurs="1"/>
          <xs:element name="P1081953" type="Decimal_TD18_FD2___5" nillable="false" minOccurs="1" maxOccurs="1"/>
          <xs:element name="P1081958" type="Decimal_TD18_FD2___5" nillable="false" minOccurs="1" maxOccurs="1"/>
          <xs:element name="P1081960" type="Decimal_TD18_FD2___5" nillable="false" minOccurs="1" maxOccurs="1"/>
          <xs:element name="P1124798" type="Decimal_TD18_FD2___8" nillable="false" minOccurs="1" maxOccurs="1"/>
          <xs:element name="P1124799" type="Decimal_TD18_FD2___8" nillable="false" minOccurs="1" maxOccurs="1"/>
          <xs:element name="P1081962" type="Decimal_TD18_FD2___5" nillable="false" minOccurs="1" maxOccurs="1"/>
          <xs:element name="P1081964" type="Decimal_TD18_FD2___5" nillable="false" minOccurs="1" maxOccurs="1"/>
          <xs:element name="P1081966" type="Decimal_TD18_FD2___5" nillable="false" minOccurs="1" maxOccurs="1"/>
          <xs:element name="P1081968" type="Decimal_TD18_FD2___5" nillable="false" minOccurs="1" maxOccurs="1"/>
          <xs:element name="P1081970" type="Decimal_TD18_FD2___5" nillable="false" minOccurs="1" maxOccurs="1"/>
          <xs:element name="P1079904" type="Decimal_TD18_FD2___5" nillable="false" minOccurs="1" maxOccurs="1"/>
          <xs:element name="P1079905" type="Decimal_TD18_FD2___5" nillable="false" minOccurs="1" maxOccurs="1"/>
          <xs:element name="P1079906" type="Decimal_TD18_FD2___5" nillable="false" minOccurs="1" maxOccurs="1"/>
          <xs:element name="P1079907" type="Decimal_TD18_FD2___5" nillable="false" minOccurs="1" maxOccurs="1"/>
          <xs:element name="P1079908" type="Decimal_TD18_FD2___5" nillable="false" minOccurs="1" maxOccurs="1"/>
          <xs:element name="P1079909" type="Decimal_TD18_FD2___5" nillable="false" minOccurs="1" maxOccurs="1"/>
          <xs:element name="P1079910" type="Decimal_TD18_FD2___5" nillable="false" minOccurs="1" maxOccurs="1"/>
          <xs:element name="P1079912" type="Decimal_TD18_FD2___5" nillable="false" minOccurs="1" maxOccurs="1"/>
          <xs:element name="P1081972" type="Decimal_TD18_FD2___5" nillable="false" minOccurs="1" maxOccurs="1"/>
          <xs:element name="P1081973" type="Decimal_TD18_FD2___5" nillable="false" minOccurs="1" maxOccurs="1"/>
          <xs:element name="P1081975" type="Decimal_TD18_FD2___5" nillable="false" minOccurs="1" maxOccurs="1"/>
          <xs:element name="P1124800" type="Decimal_TD18_FD2___8" nillable="false" minOccurs="1" maxOccurs="1"/>
          <xs:element name="P1124801" type="Decimal_TD18_FD2___8" nillable="false" minOccurs="1" maxOccurs="1"/>
          <xs:element name="P1081977" type="Decimal_TD18_FD2___5" nillable="false" minOccurs="1" maxOccurs="1"/>
          <xs:element name="P1081978" type="Decimal_TD18_FD2___5" nillable="false" minOccurs="1" maxOccurs="1"/>
          <xs:element name="P1081980" type="Decimal_TD18_FD2___5" nillable="false" minOccurs="1" maxOccurs="1"/>
          <xs:element name="P1081982" type="Decimal_TD18_FD2___5" nillable="false" minOccurs="1" maxOccurs="1"/>
          <xs:element name="P1081984" type="Decimal_TD18_FD2___5" nillable="false" minOccurs="1" maxOccurs="1"/>
          <xs:element name="P1079911" type="Decimal_TD18_FD2___5" nillable="false" minOccurs="1" maxOccurs="1"/>
          <xs:element name="P1079913" type="Decimal_TD18_FD2___5" nillable="false" minOccurs="1" maxOccurs="1"/>
          <xs:element name="P1079914" type="Decimal_TD18_FD2___5" nillable="false" minOccurs="1" maxOccurs="1"/>
          <xs:element name="P1079915" type="Decimal_TD18_FD2___5" nillable="false" minOccurs="1" maxOccurs="1"/>
          <xs:element name="P1079916" type="Decimal_TD18_FD2___5" nillable="false" minOccurs="1" maxOccurs="1"/>
          <xs:element name="P1079917" type="Decimal_TD18_FD2___5" nillable="false" minOccurs="1" maxOccurs="1"/>
          <xs:element name="P1079918" type="Decimal_TD18_FD2___5" nillable="false" minOccurs="1" maxOccurs="1"/>
          <xs:element name="P1079919" type="Decimal_TD18_FD2___5" nillable="false" minOccurs="1" maxOccurs="1"/>
          <xs:element name="P1081986" type="Decimal_TD18_FD2___5" nillable="false" minOccurs="1" maxOccurs="1"/>
          <xs:element name="P1081988" type="Decimal_TD18_FD2___5" nillable="false" minOccurs="1" maxOccurs="1"/>
          <xs:element name="P1081990" type="Decimal_TD18_FD2___5" nillable="false" minOccurs="1" maxOccurs="1"/>
          <xs:element name="P1124802" type="Decimal_TD18_FD2___8" nillable="false" minOccurs="1" maxOccurs="1"/>
          <xs:element name="P1124803" type="Decimal_TD18_FD2___8" nillable="false" minOccurs="1" maxOccurs="1"/>
          <xs:element name="P1081993" type="Decimal_TD18_FD2___5" nillable="false" minOccurs="1" maxOccurs="1"/>
          <xs:element name="P1081995" type="Decimal_TD18_FD2___5" nillable="false" minOccurs="1" maxOccurs="1"/>
          <xs:element name="P1081997" type="Decimal_TD18_FD2___5" nillable="false" minOccurs="1" maxOccurs="1"/>
          <xs:element name="P1081999" type="Decimal_TD18_FD2___5" nillable="false" minOccurs="1" maxOccurs="1"/>
          <xs:element name="P1082001" type="Decimal_TD18_FD2___5" nillable="false" minOccurs="1" maxOccurs="1"/>
          <xs:element name="P1124882" type="Decimal_TD18_FD2___8" nillable="false" minOccurs="1" maxOccurs="1"/>
          <xs:element name="P1124883" type="Decimal_TD18_FD2___8" nillable="false" minOccurs="1" maxOccurs="1"/>
          <xs:element name="P1124884" type="Decimal_TD18_FD2___8" nillable="false" minOccurs="1" maxOccurs="1"/>
          <xs:element name="P1124885" type="Decimal_TD18_FD2___8" nillable="false" minOccurs="1" maxOccurs="1"/>
          <xs:element name="P1124886" type="Decimal_TD18_FD2___8" nillable="false" minOccurs="1" maxOccurs="1"/>
          <xs:element name="P1124887" type="Decimal_TD18_FD2___8" nillable="false" minOccurs="1" maxOccurs="1"/>
          <xs:element name="P1124894" type="Decimal_TD18_FD2___8" nillable="false" minOccurs="1" maxOccurs="1"/>
          <xs:element name="P1124895" type="Decimal_TD18_FD2___8" nillable="false" minOccurs="1" maxOccurs="1"/>
          <xs:element name="P1124896" type="Decimal_TD18_FD2___8" nillable="false" minOccurs="1" maxOccurs="1"/>
          <xs:element name="P1124897" type="Decimal_TD18_FD2___8" nillable="false" minOccurs="1" maxOccurs="1"/>
          <xs:element name="P1124898" type="Decimal_TD18_FD2___8" nillable="false" minOccurs="1" maxOccurs="1"/>
          <xs:element name="P1124804" type="Decimal_TD18_FD2___8" nillable="false" minOccurs="1" maxOccurs="1"/>
          <xs:element name="P1124805" type="Decimal_TD18_FD2___8" nillable="false" minOccurs="1" maxOccurs="1"/>
          <xs:element name="P1124904" type="Decimal_TD18_FD2___8" nillable="false" minOccurs="1" maxOccurs="1"/>
          <xs:element name="P1124905" type="Decimal_TD18_FD2___8" nillable="false" minOccurs="1" maxOccurs="1"/>
          <xs:element name="P1124906" type="Decimal_TD18_FD2___8" nillable="false" minOccurs="1" maxOccurs="1"/>
          <xs:element name="P1124908" type="Decimal_TD18_FD2___8" nillable="false" minOccurs="1" maxOccurs="1"/>
          <xs:element name="P1124907" type="Decimal_TD18_FD2___8" nillable="false" minOccurs="1" maxOccurs="1"/>
          <xs:element name="P1079920" type="Decimal_TD18_FD2___5" nillable="false" minOccurs="1" maxOccurs="1"/>
          <xs:element name="P1079921" type="Decimal_TD18_FD2___5" nillable="false" minOccurs="1" maxOccurs="1"/>
          <xs:element name="P1079922" type="Decimal_TD18_FD2___5" nillable="false" minOccurs="1" maxOccurs="1"/>
          <xs:element name="P1079923" type="Decimal_TD18_FD2___5" nillable="false" minOccurs="1" maxOccurs="1"/>
          <xs:element name="P1079924" type="Decimal_TD18_FD2___5" nillable="false" minOccurs="1" maxOccurs="1"/>
          <xs:element name="P1079925" type="Decimal_TD18_FD2___5" nillable="false" minOccurs="1" maxOccurs="1"/>
          <xs:element name="P1079926" type="Decimal_TD18_FD2___5" nillable="false" minOccurs="1" maxOccurs="1"/>
          <xs:element name="P1079927" type="Decimal_TD18_FD2___5" nillable="false" minOccurs="1" maxOccurs="1"/>
          <xs:element name="P1082003" type="Decimal_TD18_FD2___5" nillable="false" minOccurs="1" maxOccurs="1"/>
          <xs:element name="P1082004" type="Decimal_TD18_FD2___5" nillable="false" minOccurs="1" maxOccurs="1"/>
          <xs:element name="P1082005" type="Decimal_TD18_FD2___5" nillable="false" minOccurs="1" maxOccurs="1"/>
          <xs:element name="P1124806" type="Decimal_TD18_FD2___8" nillable="false" minOccurs="1" maxOccurs="1"/>
          <xs:element name="P1124807" type="Decimal_TD18_FD2___8" nillable="false" minOccurs="1" maxOccurs="1"/>
          <xs:element name="P1082007" type="Decimal_TD18_FD2___5" nillable="false" minOccurs="1" maxOccurs="1"/>
          <xs:element name="P1082008" type="Decimal_TD18_FD2___5" nillable="false" minOccurs="1" maxOccurs="1"/>
          <xs:element name="P1082010" type="Decimal_TD18_FD2___5" nillable="false" minOccurs="1" maxOccurs="1"/>
          <xs:element name="P1082011" type="Decimal_TD18_FD2___5" nillable="false" minOccurs="1" maxOccurs="1"/>
          <xs:element name="P1082013" type="Decimal_TD18_FD2___5" nillable="false" minOccurs="1" maxOccurs="1"/>
          <xs:element name="P1079936" type="Decimal_TD18_FD2___5" nillable="false" minOccurs="1" maxOccurs="1"/>
          <xs:element name="P1079937" type="Decimal_TD18_FD2___5" nillable="false" minOccurs="1" maxOccurs="1"/>
          <xs:element name="P1079938" type="Decimal_TD18_FD2___5" nillable="false" minOccurs="1" maxOccurs="1"/>
          <xs:element name="P1079939" type="Decimal_TD18_FD2___5" nillable="false" minOccurs="1" maxOccurs="1"/>
          <xs:element name="P1079940" type="Decimal_TD18_FD2___5" nillable="false" minOccurs="1" maxOccurs="1"/>
          <xs:element name="P1079941" type="Decimal_TD18_FD2___5" nillable="false" minOccurs="1" maxOccurs="1"/>
          <xs:element name="P1079942" type="Decimal_TD18_FD2___5" nillable="false" minOccurs="1" maxOccurs="1"/>
          <xs:element name="P1079943" type="Decimal_TD18_FD2___5" nillable="false" minOccurs="1" maxOccurs="1"/>
          <xs:element name="P1082038" type="Decimal_TD18_FD2___5" nillable="false" minOccurs="1" maxOccurs="1"/>
          <xs:element name="P1082045" type="Decimal_TD18_FD2___5" nillable="false" minOccurs="1" maxOccurs="1"/>
          <xs:element name="P1082047" type="Decimal_TD18_FD2___5" nillable="false" minOccurs="1" maxOccurs="1"/>
          <xs:element name="P1124809" type="Decimal_TD18_FD2___8" nillable="false" minOccurs="1" maxOccurs="1"/>
          <xs:element name="P1124808" type="Decimal_TD18_FD2___8" nillable="false" minOccurs="1" maxOccurs="1"/>
          <xs:element name="P1082048" type="Decimal_TD18_FD2___5" nillable="false" minOccurs="1" maxOccurs="1"/>
          <xs:element name="P1082075" type="Decimal_TD18_FD2___5" nillable="false" minOccurs="1" maxOccurs="1"/>
          <xs:element name="P1082077" type="Decimal_TD18_FD2___5" nillable="false" minOccurs="1" maxOccurs="1"/>
          <xs:element name="P1082092" type="Decimal_TD18_FD2___5" nillable="false" minOccurs="1" maxOccurs="1"/>
          <xs:element name="P1082094" type="Decimal_TD18_FD2___5" nillable="false" minOccurs="1" maxOccurs="1"/>
          <xs:element name="P1124888" type="Decimal_TD18_FD2___8" nillable="false" minOccurs="1" maxOccurs="1"/>
          <xs:element name="P1124889" type="Decimal_TD18_FD2___8" nillable="false" minOccurs="1" maxOccurs="1"/>
          <xs:element name="P1124890" type="Decimal_TD18_FD2___8" nillable="false" minOccurs="1" maxOccurs="1"/>
          <xs:element name="P1124891" type="Decimal_TD18_FD2___8" nillable="false" minOccurs="1" maxOccurs="1"/>
          <xs:element name="P1124892" type="Decimal_TD18_FD2___8" nillable="false" minOccurs="1" maxOccurs="1"/>
          <xs:element name="P1124893" type="Decimal_TD18_FD2___8" nillable="false" minOccurs="1" maxOccurs="1"/>
          <xs:element name="P1124899" type="Decimal_TD18_FD2___8" nillable="false" minOccurs="1" maxOccurs="1"/>
          <xs:element name="P1124900" type="Decimal_TD18_FD2___8" nillable="false" minOccurs="1" maxOccurs="1"/>
          <xs:element name="P1124901" type="Decimal_TD18_FD2___8" nillable="false" minOccurs="1" maxOccurs="1"/>
          <xs:element name="P1124902" type="Decimal_TD18_FD2___8" nillable="false" minOccurs="1" maxOccurs="1"/>
          <xs:element name="P1124903" type="Decimal_TD18_FD2___8" nillable="false" minOccurs="1" maxOccurs="1"/>
          <xs:element name="P1124810" type="Decimal_TD18_FD2___8" nillable="false" minOccurs="1" maxOccurs="1"/>
          <xs:element name="P1124811" type="Decimal_TD18_FD2___8" nillable="false" minOccurs="1" maxOccurs="1"/>
          <xs:element name="P1124909" type="Decimal_TD18_FD2___8" nillable="false" minOccurs="1" maxOccurs="1"/>
          <xs:element name="P1124910" type="Decimal_TD18_FD2___8" nillable="false" minOccurs="1" maxOccurs="1"/>
          <xs:element name="P1124911" type="Decimal_TD18_FD2___8" nillable="false" minOccurs="1" maxOccurs="1"/>
          <xs:element name="P1124912" type="Decimal_TD18_FD2___8" nillable="false" minOccurs="1" maxOccurs="1"/>
          <xs:element name="P1124913" type="Decimal_TD18_FD2___8" nillable="false" minOccurs="1" maxOccurs="1"/>
          <xs:element name="P1079944" type="Decimal_TD18_FD2___5" nillable="false" minOccurs="1" maxOccurs="1"/>
          <xs:element name="P1079945" type="Decimal_TD18_FD2___5" nillable="false" minOccurs="1" maxOccurs="1"/>
          <xs:element name="P1079946" type="Decimal_TD18_FD2___5" nillable="false" minOccurs="1" maxOccurs="1"/>
          <xs:element name="P1079947" type="Decimal_TD18_FD2___5" nillable="false" minOccurs="1" maxOccurs="1"/>
          <xs:element name="P1079948" type="Decimal_TD18_FD2___5" nillable="false" minOccurs="1" maxOccurs="1"/>
          <xs:element name="P1079949" type="Decimal_TD18_FD2___5" nillable="false" minOccurs="1" maxOccurs="1"/>
          <xs:element name="P1079950" type="Decimal_TD18_FD2___5" nillable="false" minOccurs="1" maxOccurs="1"/>
          <xs:element name="P1079951" type="Decimal_TD18_FD2___5" nillable="false" minOccurs="1" maxOccurs="1"/>
          <xs:element name="P1082096" type="Decimal_TD18_FD2___5" nillable="false" minOccurs="1" maxOccurs="1"/>
          <xs:element name="P1082098" type="Decimal_TD18_FD2___5" nillable="false" minOccurs="1" maxOccurs="1"/>
          <xs:element name="P1082100" type="Decimal_TD18_FD2___5" nillable="false" minOccurs="1" maxOccurs="1"/>
          <xs:element name="P1124812" type="Decimal_TD18_FD2___8" nillable="false" minOccurs="1" maxOccurs="1"/>
          <xs:element name="P1124813" type="Decimal_TD18_FD2___8" nillable="false" minOccurs="1" maxOccurs="1"/>
          <xs:element name="P1082102" type="Decimal_TD18_FD2___5" nillable="false" minOccurs="1" maxOccurs="1"/>
          <xs:element name="P1082104" type="Decimal_TD18_FD2___5" nillable="false" minOccurs="1" maxOccurs="1"/>
          <xs:element name="P1082105" type="Decimal_TD18_FD2___5" nillable="false" minOccurs="1" maxOccurs="1"/>
          <xs:element name="P1082106" type="Decimal_TD18_FD2___5" nillable="false" minOccurs="1" maxOccurs="1"/>
          <xs:element name="P1082108" type="Decimal_TD18_FD2___5" nillable="false" minOccurs="1" maxOccurs="1"/>
          <xs:element name="P1079952" type="Decimal_TD18_FD2___5" nillable="false" minOccurs="1" maxOccurs="1"/>
          <xs:element name="P1079953" type="Decimal_TD18_FD2___5" nillable="false" minOccurs="1" maxOccurs="1"/>
          <xs:element name="P1079954" type="Decimal_TD18_FD2___5" nillable="false" minOccurs="1" maxOccurs="1"/>
          <xs:element name="P1079955" type="Decimal_TD18_FD2___5" nillable="false" minOccurs="1" maxOccurs="1"/>
          <xs:element name="P1079956" type="Decimal_TD18_FD2___5" nillable="false" minOccurs="1" maxOccurs="1"/>
          <xs:element name="P1079957" type="Decimal_TD18_FD2___5" nillable="false" minOccurs="1" maxOccurs="1"/>
          <xs:element name="P1079958" type="Decimal_TD18_FD2___5" nillable="false" minOccurs="1" maxOccurs="1"/>
          <xs:element name="P1079959" type="Decimal_TD18_FD2___5" nillable="false" minOccurs="1" maxOccurs="1"/>
          <xs:element name="P1082110" type="Decimal_TD18_FD2___5" nillable="false" minOccurs="1" maxOccurs="1"/>
          <xs:element name="P1082112" type="Decimal_TD18_FD2___5" nillable="false" minOccurs="1" maxOccurs="1"/>
          <xs:element name="P1082115" type="Decimal_TD18_FD2___5" nillable="false" minOccurs="1" maxOccurs="1"/>
          <xs:element name="P1124814" type="Decimal_TD18_FD2___8" nillable="false" minOccurs="1" maxOccurs="1"/>
          <xs:element name="P1124815" type="Decimal_TD18_FD2___8" nillable="false" minOccurs="1" maxOccurs="1"/>
          <xs:element name="P1082118" type="Decimal_TD18_FD2___5" nillable="false" minOccurs="1" maxOccurs="1"/>
          <xs:element name="P1082121" type="Decimal_TD18_FD2___5" nillable="false" minOccurs="1" maxOccurs="1"/>
          <xs:element name="P1082125" type="Decimal_TD18_FD2___5" nillable="false" minOccurs="1" maxOccurs="1"/>
          <xs:element name="P1082133" type="Decimal_TD18_FD2___5" nillable="false" minOccurs="1" maxOccurs="1"/>
          <xs:element name="P1082135" type="Decimal_TD18_FD2___5" nillable="false" minOccurs="1" maxOccurs="1"/>
          <xs:element name="P1079960" type="Decimal_TD18_FD2___5" nillable="false" minOccurs="1" maxOccurs="1"/>
          <xs:element name="P1079961" type="Decimal_TD18_FD2___5" nillable="false" minOccurs="1" maxOccurs="1"/>
          <xs:element name="P1079962" type="Decimal_TD18_FD2___5" nillable="false" minOccurs="1" maxOccurs="1"/>
          <xs:element name="P1079963" type="Decimal_TD18_FD2___5" nillable="false" minOccurs="1" maxOccurs="1"/>
          <xs:element name="P1079964" type="Decimal_TD18_FD2___5" nillable="false" minOccurs="1" maxOccurs="1"/>
          <xs:element name="P1079965" type="Decimal_TD18_FD2___5" nillable="false" minOccurs="1" maxOccurs="1"/>
          <xs:element name="P1079966" type="Decimal_TD18_FD2___5" nillable="false" minOccurs="1" maxOccurs="1"/>
          <xs:element name="P1079967" type="Decimal_TD18_FD2___5" nillable="false" minOccurs="1" maxOccurs="1"/>
          <xs:element name="P1082136" type="Decimal_TD18_FD2___5" nillable="false" minOccurs="1" maxOccurs="1"/>
          <xs:element name="P1082139" type="Decimal_TD18_FD2___5" nillable="false" minOccurs="1" maxOccurs="1"/>
          <xs:element name="P1082147" type="Decimal_TD18_FD2___5" nillable="false" minOccurs="1" maxOccurs="1"/>
          <xs:element name="P1124816" type="Decimal_TD18_FD2___8" nillable="false" minOccurs="1" maxOccurs="1"/>
          <xs:element name="P1124817" type="Decimal_TD18_FD2___8" nillable="false" minOccurs="1" maxOccurs="1"/>
          <xs:element name="P1082148" type="Decimal_TD18_FD2___5" nillable="false" minOccurs="1" maxOccurs="1"/>
          <xs:element name="P1082149" type="Decimal_TD18_FD2___5" nillable="false" minOccurs="1" maxOccurs="1"/>
          <xs:element name="P1082150" type="Decimal_TD18_FD2___5" nillable="false" minOccurs="1" maxOccurs="1"/>
          <xs:element name="P1082151" type="Decimal_TD18_FD2___5" nillable="false" minOccurs="1" maxOccurs="1"/>
          <xs:element name="P1082152" type="Decimal_TD18_FD2___5" nillable="false" minOccurs="1" maxOccurs="1"/>
          <xs:element name="P1079968" type="Decimal_TD18_FD2___5" nillable="false" minOccurs="1" maxOccurs="1"/>
          <xs:element name="P1079969" type="Decimal_TD18_FD2___5" nillable="false" minOccurs="1" maxOccurs="1"/>
          <xs:element name="P1079970" type="Decimal_TD18_FD2___5" nillable="false" minOccurs="1" maxOccurs="1"/>
          <xs:element name="P1079971" type="Decimal_TD18_FD2___5" nillable="false" minOccurs="1" maxOccurs="1"/>
          <xs:element name="P1079972" type="Decimal_TD18_FD2___5" nillable="false" minOccurs="1" maxOccurs="1"/>
          <xs:element name="P1079973" type="Decimal_TD18_FD2___5" nillable="false" minOccurs="1" maxOccurs="1"/>
          <xs:element name="P1079974" type="Decimal_TD18_FD2___5" nillable="false" minOccurs="1" maxOccurs="1"/>
          <xs:element name="P1079975" type="Decimal_TD18_FD2___5" nillable="false" minOccurs="1" maxOccurs="1"/>
          <xs:element name="P1082153" type="Decimal_TD18_FD2___5" nillable="false" minOccurs="1" maxOccurs="1"/>
          <xs:element name="P1082155" type="Decimal_TD18_FD2___5" nillable="false" minOccurs="1" maxOccurs="1"/>
          <xs:element name="P1082156" type="Decimal_TD18_FD2___5" nillable="false" minOccurs="1" maxOccurs="1"/>
          <xs:element name="P1124818" type="Decimal_TD18_FD2___8" nillable="false" minOccurs="1" maxOccurs="1"/>
          <xs:element name="P1124819" type="Decimal_TD18_FD2___8" nillable="false" minOccurs="1" maxOccurs="1"/>
          <xs:element name="P1082157" type="Decimal_TD18_FD2___5" nillable="false" minOccurs="1" maxOccurs="1"/>
          <xs:element name="P1082158" type="Decimal_TD18_FD2___5" nillable="false" minOccurs="1" maxOccurs="1"/>
          <xs:element name="P1082159" type="Decimal_TD18_FD2___5" nillable="false" minOccurs="1" maxOccurs="1"/>
          <xs:element name="P1082160" type="Decimal_TD18_FD2___5" nillable="false" minOccurs="1" maxOccurs="1"/>
          <xs:element name="P1082161" type="Decimal_TD18_FD2___5" nillable="false" minOccurs="1" maxOccurs="1"/>
          <xs:element name="P1079976" type="Decimal_TD18_FD2___5" nillable="false" minOccurs="1" maxOccurs="1"/>
          <xs:element name="P1079977" type="Decimal_TD18_FD2___5" nillable="false" minOccurs="1" maxOccurs="1"/>
          <xs:element name="P1079978" type="Decimal_TD18_FD2___5" nillable="false" minOccurs="1" maxOccurs="1"/>
          <xs:element name="P1079979" type="Decimal_TD18_FD2___5" nillable="false" minOccurs="1" maxOccurs="1"/>
          <xs:element name="P1079980" type="Decimal_TD18_FD2___5" nillable="false" minOccurs="1" maxOccurs="1"/>
          <xs:element name="P1079981" type="Decimal_TD18_FD2___5" nillable="false" minOccurs="1" maxOccurs="1"/>
          <xs:element name="P1079982" type="Decimal_TD18_FD2___5" nillable="false" minOccurs="1" maxOccurs="1"/>
          <xs:element name="P1079983" type="Decimal_TD18_FD2___5" nillable="false" minOccurs="1" maxOccurs="1"/>
          <xs:element name="P1082162" type="Decimal_TD18_FD2___5" nillable="false" minOccurs="1" maxOccurs="1"/>
          <xs:element name="P1082163" type="Decimal_TD18_FD2___5" nillable="false" minOccurs="1" maxOccurs="1"/>
          <xs:element name="P1082164" type="Decimal_TD18_FD2___5" nillable="false" minOccurs="1" maxOccurs="1"/>
          <xs:element name="P1124820" type="Decimal_TD18_FD2___8" nillable="false" minOccurs="1" maxOccurs="1"/>
          <xs:element name="P1124821" type="Decimal_TD18_FD2___8" nillable="false" minOccurs="1" maxOccurs="1"/>
          <xs:element name="P1082165" type="Decimal_TD18_FD2___5" nillable="false" minOccurs="1" maxOccurs="1"/>
          <xs:element name="P1082166" type="Decimal_TD18_FD2___5" nillable="false" minOccurs="1" maxOccurs="1"/>
          <xs:element name="P1082167" type="Decimal_TD18_FD2___5" nillable="false" minOccurs="1" maxOccurs="1"/>
          <xs:element name="P1082168" type="Decimal_TD18_FD2___5" nillable="false" minOccurs="1" maxOccurs="1"/>
          <xs:element name="P1082169" type="Decimal_TD18_FD2___5" nillable="false" minOccurs="1" maxOccurs="1"/>
          <xs:element name="P1079984" type="Decimal_TD18_FD2___5" nillable="false" minOccurs="1" maxOccurs="1"/>
          <xs:element name="P1079985" type="Decimal_TD18_FD2___5" nillable="false" minOccurs="1" maxOccurs="1"/>
          <xs:element name="P1079986" type="Decimal_TD18_FD2___5" nillable="false" minOccurs="1" maxOccurs="1"/>
          <xs:element name="P1079987" type="Decimal_TD18_FD2___5" nillable="false" minOccurs="1" maxOccurs="1"/>
          <xs:element name="P1079988" type="Decimal_TD18_FD2___5" nillable="false" minOccurs="1" maxOccurs="1"/>
          <xs:element name="P1079989" type="Decimal_TD18_FD2___5" nillable="false" minOccurs="1" maxOccurs="1"/>
          <xs:element name="P1079990" type="Decimal_TD18_FD2___5" nillable="false" minOccurs="1" maxOccurs="1"/>
          <xs:element name="P1079991" type="Decimal_TD18_FD2___5" nillable="false" minOccurs="1" maxOccurs="1"/>
          <xs:element name="P1082170" type="Decimal_TD18_FD2___5" nillable="false" minOccurs="1" maxOccurs="1"/>
          <xs:element name="P1082171" type="Decimal_TD18_FD2___5" nillable="false" minOccurs="1" maxOccurs="1"/>
          <xs:element name="P1082172" type="Decimal_TD18_FD2___5" nillable="false" minOccurs="1" maxOccurs="1"/>
          <xs:element name="P1124822" type="Decimal_TD18_FD2___8" nillable="false" minOccurs="1" maxOccurs="1"/>
          <xs:element name="P1124823" type="Decimal_TD18_FD2___8" nillable="false" minOccurs="1" maxOccurs="1"/>
          <xs:element name="P1082173" type="Decimal_TD18_FD2___5" nillable="false" minOccurs="1" maxOccurs="1"/>
          <xs:element name="P1082174" type="Decimal_TD18_FD2___5" nillable="false" minOccurs="1" maxOccurs="1"/>
          <xs:element name="P1082175" type="Decimal_TD18_FD2___5" nillable="false" minOccurs="1" maxOccurs="1"/>
          <xs:element name="P1082176" type="Decimal_TD18_FD2___5" nillable="false" minOccurs="1" maxOccurs="1"/>
          <xs:element name="P1082177" type="Decimal_TD18_FD2___5" nillable="false" minOccurs="1" maxOccurs="1"/>
          <xs:element name="P1079992" type="Decimal_TD18_FD2___5" nillable="false" minOccurs="1" maxOccurs="1"/>
          <xs:element name="P1079993" type="Decimal_TD18_FD2___5" nillable="false" minOccurs="1" maxOccurs="1"/>
          <xs:element name="P1079994" type="Decimal_TD18_FD2___5" nillable="false" minOccurs="1" maxOccurs="1"/>
          <xs:element name="P1079995" type="Decimal_TD18_FD2___5" nillable="false" minOccurs="1" maxOccurs="1"/>
          <xs:element name="P1079996" type="Decimal_TD18_FD2___5" nillable="false" minOccurs="1" maxOccurs="1"/>
          <xs:element name="P1079997" type="Decimal_TD18_FD2___5" nillable="false" minOccurs="1" maxOccurs="1"/>
          <xs:element name="P1079998" type="Decimal_TD18_FD2___5" nillable="false" minOccurs="1" maxOccurs="1"/>
          <xs:element name="P1079999" type="Decimal_TD18_FD2___5" nillable="false" minOccurs="1" maxOccurs="1"/>
          <xs:element name="P1082178" type="Decimal_TD18_FD2___5" nillable="false" minOccurs="1" maxOccurs="1"/>
          <xs:element name="P1082179" type="Decimal_TD18_FD2___5" nillable="false" minOccurs="1" maxOccurs="1"/>
          <xs:element name="P1082180" type="Decimal_TD18_FD2___5" nillable="false" minOccurs="1" maxOccurs="1"/>
          <xs:element name="P1124824" type="Decimal_TD18_FD2___8" nillable="false" minOccurs="1" maxOccurs="1"/>
          <xs:element name="P1124825" type="Decimal_TD18_FD2___8" nillable="false" minOccurs="1" maxOccurs="1"/>
          <xs:element name="P1082181" type="Decimal_TD18_FD2___5" nillable="false" minOccurs="1" maxOccurs="1"/>
          <xs:element name="P1082182" type="Decimal_TD18_FD2___5" nillable="false" minOccurs="1" maxOccurs="1"/>
          <xs:element name="P1082183" type="Decimal_TD18_FD2___5" nillable="false" minOccurs="1" maxOccurs="1"/>
          <xs:element name="P1082184" type="Decimal_TD18_FD2___5" nillable="false" minOccurs="1" maxOccurs="1"/>
          <xs:element name="P1082185" type="Decimal_TD18_FD2___5" nillable="false" minOccurs="1" maxOccurs="1"/>
          <xs:element name="P1080000" type="Decimal_TD18_FD2___5" nillable="false" minOccurs="1" maxOccurs="1"/>
          <xs:element name="P1080001" type="Decimal_TD18_FD2___5" nillable="false" minOccurs="1" maxOccurs="1"/>
          <xs:element name="P1080002" type="Decimal_TD18_FD2___5" nillable="false" minOccurs="1" maxOccurs="1"/>
          <xs:element name="P1080003" type="Decimal_TD18_FD2___5" nillable="false" minOccurs="1" maxOccurs="1"/>
          <xs:element name="P1080004" type="Decimal_TD18_FD2___5" nillable="false" minOccurs="1" maxOccurs="1"/>
          <xs:element name="P1080005" type="Decimal_TD18_FD2___5" nillable="false" minOccurs="1" maxOccurs="1"/>
          <xs:element name="P1080006" type="Decimal_TD18_FD2___5" nillable="false" minOccurs="1" maxOccurs="1"/>
          <xs:element name="P1080007" type="Decimal_TD18_FD2___5" nillable="false" minOccurs="1" maxOccurs="1"/>
          <xs:element name="P1082186" type="Decimal_TD18_FD2___5" nillable="false" minOccurs="1" maxOccurs="1"/>
          <xs:element name="P1082187" type="Decimal_TD18_FD2___5" nillable="false" minOccurs="1" maxOccurs="1"/>
          <xs:element name="P1082188" type="Decimal_TD18_FD2___5" nillable="false" minOccurs="1" maxOccurs="1"/>
          <xs:element name="P1124826" type="Decimal_TD18_FD2___8" nillable="false" minOccurs="1" maxOccurs="1"/>
          <xs:element name="P1124827" type="Decimal_TD18_FD2___8" nillable="false" minOccurs="1" maxOccurs="1"/>
          <xs:element name="P1082189" type="Decimal_TD18_FD2___5" nillable="false" minOccurs="1" maxOccurs="1"/>
          <xs:element name="P1082190" type="Decimal_TD18_FD2___5" nillable="false" minOccurs="1" maxOccurs="1"/>
          <xs:element name="P1082191" type="Decimal_TD18_FD2___5" nillable="false" minOccurs="1" maxOccurs="1"/>
          <xs:element name="P1082192" type="Decimal_TD18_FD2___5" nillable="false" minOccurs="1" maxOccurs="1"/>
          <xs:element name="P1082193" type="Decimal_TD18_FD2___5" nillable="false" minOccurs="1" maxOccurs="1"/>
          <xs:element name="P1080008" type="Decimal_TD18_FD2___5" nillable="false" minOccurs="1" maxOccurs="1"/>
          <xs:element name="P1080009" type="Decimal_TD18_FD2___5" nillable="false" minOccurs="0" maxOccurs="1"/>
          <xs:element name="P1080010" type="Decimal_TD18_FD2___5" nillable="false" minOccurs="1" maxOccurs="1"/>
          <xs:element name="P1080011" type="Decimal_TD18_FD2___5" nillable="false" minOccurs="1" maxOccurs="1"/>
          <xs:element name="P1080012" type="Decimal_TD18_FD2___5" nillable="false" minOccurs="1" maxOccurs="1"/>
          <xs:element name="P1080013" type="Decimal_TD18_FD2___5" nillable="false" minOccurs="1" maxOccurs="1"/>
          <xs:element name="P1080014" type="Decimal_TD18_FD2___5" nillable="false" minOccurs="1" maxOccurs="1"/>
          <xs:element name="P1080015" type="Decimal_TD18_FD2___5" nillable="false" minOccurs="1" maxOccurs="1"/>
          <xs:element name="P1082194" type="Decimal_TD18_FD2___5" nillable="false" minOccurs="1" maxOccurs="1"/>
          <xs:element name="P1082195" type="Decimal_TD18_FD2___5" nillable="false" minOccurs="1" maxOccurs="1"/>
          <xs:element name="P1082196" type="Decimal_TD18_FD2___5" nillable="false" minOccurs="1" maxOccurs="1"/>
          <xs:element name="P1124829" type="Decimal_TD18_FD2___8" nillable="false" minOccurs="1" maxOccurs="1"/>
          <xs:element name="P1124830" type="Decimal_TD18_FD2___8" nillable="false" minOccurs="1" maxOccurs="1"/>
          <xs:element name="P1082197" type="Decimal_TD18_FD2___5" nillable="false" minOccurs="1" maxOccurs="1"/>
          <xs:element name="P1082198" type="Decimal_TD18_FD2___5" nillable="false" minOccurs="1" maxOccurs="1"/>
          <xs:element name="P1082199" type="Decimal_TD18_FD2___5" nillable="false" minOccurs="1" maxOccurs="1"/>
          <xs:element name="P1082200" type="Decimal_TD18_FD2___5" nillable="false" minOccurs="1" maxOccurs="1"/>
          <xs:element name="P1082201" type="Decimal_TD18_FD2___5" nillable="false" minOccurs="1" maxOccurs="1"/>
          <xs:element name="P1080016" type="Decimal_TD18_FD2___5" nillable="false" minOccurs="1" maxOccurs="1"/>
          <xs:element name="P1080017" type="Decimal_TD18_FD2___5" nillable="false" minOccurs="1" maxOccurs="1"/>
          <xs:element name="P1080018" type="Decimal_TD18_FD2___5" nillable="false" minOccurs="1" maxOccurs="1"/>
          <xs:element name="P1080019" type="Decimal_TD18_FD2___5" nillable="false" minOccurs="1" maxOccurs="1"/>
          <xs:element name="P1080020" type="Decimal_TD18_FD2___5" nillable="false" minOccurs="1" maxOccurs="1"/>
          <xs:element name="P1080021" type="Decimal_TD18_FD2___5" nillable="false" minOccurs="1" maxOccurs="1"/>
          <xs:element name="P1080022" type="Decimal_TD18_FD2___5" nillable="false" minOccurs="1" maxOccurs="1"/>
          <xs:element name="P1080023" type="Decimal_TD18_FD2___5" nillable="false" minOccurs="1" maxOccurs="1"/>
          <xs:element name="P1082202" type="Decimal_TD18_FD2___5" nillable="false" minOccurs="1" maxOccurs="1"/>
          <xs:element name="P1082203" type="Decimal_TD18_FD2___5" nillable="false" minOccurs="1" maxOccurs="1"/>
          <xs:element name="P1082204" type="Decimal_TD18_FD2___5" nillable="false" minOccurs="1" maxOccurs="1"/>
          <xs:element name="P1124828" type="Decimal_TD18_FD2___8" nillable="false" minOccurs="1" maxOccurs="1"/>
          <xs:element name="P1124831" type="Decimal_TD18_FD2___8" nillable="false" minOccurs="1" maxOccurs="1"/>
          <xs:element name="P1082205" type="Decimal_TD18_FD2___5" nillable="false" minOccurs="1" maxOccurs="1"/>
          <xs:element name="P1082206" type="Decimal_TD18_FD2___5" nillable="false" minOccurs="1" maxOccurs="1"/>
          <xs:element name="P1082207" type="Decimal_TD18_FD2___5" nillable="false" minOccurs="1" maxOccurs="1"/>
          <xs:element name="P1082208" type="Decimal_TD18_FD2___5" nillable="false" minOccurs="1" maxOccurs="1"/>
          <xs:element name="P1082209" type="Decimal_TD18_FD2___5" nillable="false" minOccurs="1" maxOccurs="1"/>
          <xs:element name="P1080024" type="Decimal_TD18_FD2___5" nillable="false" minOccurs="1" maxOccurs="1"/>
          <xs:element name="P1080025" type="Decimal_TD18_FD2___5" nillable="false" minOccurs="1" maxOccurs="1"/>
          <xs:element name="P1080026" type="Decimal_TD18_FD2___5" nillable="false" minOccurs="1" maxOccurs="1"/>
          <xs:element name="P1080027" type="Decimal_TD18_FD2___5" nillable="false" minOccurs="1" maxOccurs="1"/>
          <xs:element name="P1080028" type="Decimal_TD18_FD2___5" nillable="false" minOccurs="1" maxOccurs="1"/>
          <xs:element name="P1080029" type="Decimal_TD18_FD2___5" nillable="false" minOccurs="1" maxOccurs="1"/>
          <xs:element name="P1080030" type="Decimal_TD18_FD2___5" nillable="false" minOccurs="1" maxOccurs="1"/>
          <xs:element name="P1080031" type="Decimal_TD18_FD2___5" nillable="false" minOccurs="1" maxOccurs="1"/>
          <xs:element name="P1082210" type="Decimal_TD18_FD2___5" nillable="false" minOccurs="1" maxOccurs="1"/>
          <xs:element name="P1082211" type="Decimal_TD18_FD2___5" nillable="false" minOccurs="1" maxOccurs="1"/>
          <xs:element name="P1082212" type="Decimal_TD18_FD2___5" nillable="false" minOccurs="1" maxOccurs="1"/>
          <xs:element name="P1124832" type="Decimal_TD18_FD2___8" nillable="false" minOccurs="1" maxOccurs="1"/>
          <xs:element name="P1124833" type="Decimal_TD18_FD2___8" nillable="false" minOccurs="1" maxOccurs="1"/>
          <xs:element name="P1082213" type="Decimal_TD18_FD2___5" nillable="false" minOccurs="1" maxOccurs="1"/>
          <xs:element name="P1082214" type="Decimal_TD18_FD2___5" nillable="false" minOccurs="1" maxOccurs="1"/>
          <xs:element name="P1082215" type="Decimal_TD18_FD2___5" nillable="false" minOccurs="1" maxOccurs="1"/>
          <xs:element name="P1082216" type="Decimal_TD18_FD2___5" nillable="false" minOccurs="1" maxOccurs="1"/>
          <xs:element name="P1082217" type="Decimal_TD18_FD2___5" nillable="false" minOccurs="1" maxOccurs="1"/>
          <xs:element name="P1080032" type="Decimal_TD18_FD2___5" nillable="false" minOccurs="1" maxOccurs="1"/>
          <xs:element name="P1080033" type="Decimal_TD18_FD2___5" nillable="false" minOccurs="1" maxOccurs="1"/>
          <xs:element name="P1080034" type="Decimal_TD18_FD2___5" nillable="false" minOccurs="1" maxOccurs="1"/>
          <xs:element name="P1080035" type="Decimal_TD18_FD2___5" nillable="false" minOccurs="1" maxOccurs="1"/>
          <xs:element name="P1080036" type="Decimal_TD18_FD2___5" nillable="false" minOccurs="1" maxOccurs="1"/>
          <xs:element name="P1080037" type="Decimal_TD18_FD2___5" nillable="false" minOccurs="1" maxOccurs="1"/>
          <xs:element name="P1080038" type="Decimal_TD18_FD2___5" nillable="false" minOccurs="1" maxOccurs="1"/>
          <xs:element name="P1080039" type="Decimal_TD18_FD2___5" nillable="false" minOccurs="1" maxOccurs="1"/>
          <xs:element name="P1082220" type="Decimal_TD18_FD2___5" nillable="false" minOccurs="1" maxOccurs="1"/>
          <xs:element name="P1082222" type="Decimal_TD18_FD2___5" nillable="false" minOccurs="1" maxOccurs="1"/>
          <xs:element name="P1082224" type="Decimal_TD18_FD2___5" nillable="false" minOccurs="1" maxOccurs="1"/>
          <xs:element name="P1124834" type="Decimal_TD18_FD2___8" nillable="false" minOccurs="1" maxOccurs="1"/>
          <xs:element name="P1124835" type="Decimal_TD18_FD2___8" nillable="false" minOccurs="1" maxOccurs="1"/>
          <xs:element name="P1082225" type="Decimal_TD18_FD2___5" nillable="false" minOccurs="1" maxOccurs="1"/>
          <xs:element name="P1082227" type="Decimal_TD18_FD2___5" nillable="false" minOccurs="1" maxOccurs="1"/>
          <xs:element name="P1082229" type="Decimal_TD18_FD2___5" nillable="false" minOccurs="1" maxOccurs="1"/>
          <xs:element name="P1082232" type="Decimal_TD18_FD2___5" nillable="false" minOccurs="1" maxOccurs="1"/>
          <xs:element name="P1082234" type="Decimal_TD18_FD2___5" nillable="false" minOccurs="1" maxOccurs="1"/>
          <xs:element name="P1080040" type="Decimal_TD18_FD2___5" nillable="false" minOccurs="1" maxOccurs="1"/>
          <xs:element name="P1080041" type="Decimal_TD18_FD2___5" nillable="false" minOccurs="1" maxOccurs="1"/>
          <xs:element name="P1080042" type="Decimal_TD18_FD2___5" nillable="false" minOccurs="1" maxOccurs="1"/>
          <xs:element name="P1080043" type="Decimal_TD18_FD2___5" nillable="false" minOccurs="1" maxOccurs="1"/>
          <xs:element name="P1080044" type="Decimal_TD18_FD2___5" nillable="false" minOccurs="1" maxOccurs="1"/>
          <xs:element name="P1080045" type="Decimal_TD18_FD2___5" nillable="false" minOccurs="1" maxOccurs="1"/>
          <xs:element name="P1080046" type="Decimal_TD18_FD2___5" nillable="false" minOccurs="1" maxOccurs="1"/>
          <xs:element name="P1080047" type="Decimal_TD18_FD2___5" nillable="false" minOccurs="1" maxOccurs="1"/>
          <xs:element name="P1082236" type="Decimal_TD18_FD2___5" nillable="false" minOccurs="1" maxOccurs="1"/>
          <xs:element name="P1082248" type="Decimal_TD18_FD2___5" nillable="false" minOccurs="1" maxOccurs="1"/>
          <xs:element name="P1082250" type="Decimal_TD18_FD2___5" nillable="false" minOccurs="1" maxOccurs="1"/>
          <xs:element name="P1124836" type="Decimal_TD18_FD2___8" nillable="false" minOccurs="1" maxOccurs="1"/>
          <xs:element name="P1124837" type="Decimal_TD18_FD2___8" nillable="false" minOccurs="1" maxOccurs="1"/>
          <xs:element name="P1082252" type="Decimal_TD18_FD2___5" nillable="false" minOccurs="1" maxOccurs="1"/>
          <xs:element name="P1082254" type="Decimal_TD18_FD2___5" nillable="false" minOccurs="1" maxOccurs="1"/>
          <xs:element name="P1082256" type="Decimal_TD18_FD2___5" nillable="false" minOccurs="1" maxOccurs="1"/>
          <xs:element name="P1082257" type="Decimal_TD18_FD2___5" nillable="false" minOccurs="1" maxOccurs="1"/>
          <xs:element name="P1082259" type="Decimal_TD18_FD2___5" nillable="false" minOccurs="1" maxOccurs="1"/>
          <xs:element name="P1080048" type="Decimal_TD18_FD2___5" nillable="false" minOccurs="1" maxOccurs="1"/>
          <xs:element name="P1080049" type="Decimal_TD18_FD2___5" nillable="false" minOccurs="1" maxOccurs="1"/>
          <xs:element name="P1080050" type="Decimal_TD18_FD2___5" nillable="false" minOccurs="1" maxOccurs="1"/>
          <xs:element name="P1080051" type="Decimal_TD18_FD2___5" nillable="false" minOccurs="1" maxOccurs="1"/>
          <xs:element name="P1080052" type="Decimal_TD18_FD2___5" nillable="false" minOccurs="1" maxOccurs="1"/>
          <xs:element name="P1080053" type="Decimal_TD18_FD2___5" nillable="false" minOccurs="1" maxOccurs="1"/>
          <xs:element name="P1080054" type="Decimal_TD18_FD2___5" nillable="false" minOccurs="1" maxOccurs="1"/>
          <xs:element name="P1080055" type="Decimal_TD18_FD2___5" nillable="false" minOccurs="1" maxOccurs="1"/>
          <xs:element name="P1082260" type="Decimal_TD18_FD2___5" nillable="false" minOccurs="1" maxOccurs="1"/>
          <xs:element name="P1082237" type="Decimal_TD18_FD2___5" nillable="false" minOccurs="1" maxOccurs="1"/>
          <xs:element name="P1082261" type="Decimal_TD18_FD2___5" nillable="false" minOccurs="1" maxOccurs="1"/>
          <xs:element name="P1124838" type="Decimal_TD18_FD2___8" nillable="false" minOccurs="1" maxOccurs="1"/>
          <xs:element name="P1124839" type="Decimal_TD18_FD2___8" nillable="false" minOccurs="1" maxOccurs="1"/>
          <xs:element name="P1082262" type="Decimal_TD18_FD2___5" nillable="false" minOccurs="1" maxOccurs="1"/>
          <xs:element name="P1082264" type="Decimal_TD18_FD2___5" nillable="false" minOccurs="1" maxOccurs="1"/>
          <xs:element name="P1082265" type="Decimal_TD18_FD2___5" nillable="false" minOccurs="1" maxOccurs="1"/>
          <xs:element name="P1082266" type="Decimal_TD18_FD2___5" nillable="false" minOccurs="1" maxOccurs="1"/>
          <xs:element name="P1082267" type="Decimal_TD18_FD2___5" nillable="false" minOccurs="1" maxOccurs="1"/>
          <xs:element name="P1080056" type="Decimal_TD18_FD2___5" nillable="false" minOccurs="1" maxOccurs="1"/>
          <xs:element name="P1080057" type="Decimal_TD18_FD2___5" nillable="false" minOccurs="1" maxOccurs="1"/>
          <xs:element name="P1080058" type="Decimal_TD18_FD2___5" nillable="false" minOccurs="1" maxOccurs="1"/>
          <xs:element name="P1080059" type="Decimal_TD18_FD2___5" nillable="false" minOccurs="1" maxOccurs="1"/>
          <xs:element name="P1080060" type="Decimal_TD18_FD2___5" nillable="false" minOccurs="1" maxOccurs="1"/>
          <xs:element name="P1080061" type="Decimal_TD18_FD2___5" nillable="false" minOccurs="1" maxOccurs="1"/>
          <xs:element name="P1080062" type="Decimal_TD18_FD2___5" nillable="false" minOccurs="1" maxOccurs="1"/>
          <xs:element name="P1080063" type="Decimal_TD18_FD2___5" nillable="false" minOccurs="1" maxOccurs="1"/>
          <xs:element name="P1082269" type="Decimal_TD18_FD2___5" nillable="false" minOccurs="1" maxOccurs="1"/>
          <xs:element name="P1082270" type="Decimal_TD18_FD2___5" nillable="false" minOccurs="1" maxOccurs="1"/>
          <xs:element name="P1082239" type="Decimal_TD18_FD2___5" nillable="false" minOccurs="1" maxOccurs="1"/>
          <xs:element name="P1124840" type="Decimal_TD18_FD2___8" nillable="false" minOccurs="1" maxOccurs="1"/>
          <xs:element name="P1124841" type="Decimal_TD18_FD2___8" nillable="false" minOccurs="1" maxOccurs="1"/>
          <xs:element name="P1082272" type="Decimal_TD18_FD2___5" nillable="false" minOccurs="1" maxOccurs="1"/>
          <xs:element name="P1082273" type="Decimal_TD18_FD2___5" nillable="false" minOccurs="1" maxOccurs="1"/>
          <xs:element name="P1082275" type="Decimal_TD18_FD2___5" nillable="false" minOccurs="1" maxOccurs="1"/>
          <xs:element name="P1082276" type="Decimal_TD18_FD2___5" nillable="false" minOccurs="1" maxOccurs="1"/>
          <xs:element name="P1082277" type="Decimal_TD18_FD2___5" nillable="false" minOccurs="1" maxOccurs="1"/>
          <xs:element name="P1080064" type="Decimal_TD18_FD2___5" nillable="false" minOccurs="1" maxOccurs="1"/>
          <xs:element name="P1080065" type="Decimal_TD18_FD2___5" nillable="false" minOccurs="1" maxOccurs="1"/>
          <xs:element name="P1080066" type="Decimal_TD18_FD2___5" nillable="false" minOccurs="1" maxOccurs="1"/>
          <xs:element name="P1080067" type="Decimal_TD18_FD2___5" nillable="false" minOccurs="1" maxOccurs="1"/>
          <xs:element name="P1080068" type="Decimal_TD18_FD2___5" nillable="false" minOccurs="1" maxOccurs="1"/>
          <xs:element name="P1080069" type="Decimal_TD18_FD2___5" nillable="false" minOccurs="1" maxOccurs="1"/>
          <xs:element name="P1080070" type="Decimal_TD18_FD2___5" nillable="false" minOccurs="1" maxOccurs="1"/>
          <xs:element name="P1080071" type="Decimal_TD18_FD2___5" nillable="false" minOccurs="1" maxOccurs="1"/>
          <xs:element name="P1082278" type="Decimal_TD18_FD2___5" nillable="false" minOccurs="1" maxOccurs="1"/>
          <xs:element name="P1082279" type="Decimal_TD18_FD2___5" nillable="false" minOccurs="1" maxOccurs="1"/>
          <xs:element name="P1082280" type="Decimal_TD18_FD2___5" nillable="false" minOccurs="1" maxOccurs="1"/>
          <xs:element name="P1124842" type="Decimal_TD18_FD2___8" nillable="false" minOccurs="1" maxOccurs="1"/>
          <xs:element name="P1124843" type="Decimal_TD18_FD2___8" nillable="false" minOccurs="1" maxOccurs="1"/>
          <xs:element name="P1082245" type="Decimal_TD18_FD2___5" nillable="false" minOccurs="1" maxOccurs="1"/>
          <xs:element name="P1082282" type="Decimal_TD18_FD2___5" nillable="false" minOccurs="1" maxOccurs="1"/>
          <xs:element name="P1082284" type="Decimal_TD18_FD2___5" nillable="false" minOccurs="1" maxOccurs="1"/>
          <xs:element name="P1082285" type="Decimal_TD18_FD2___5" nillable="false" minOccurs="1" maxOccurs="1"/>
          <xs:element name="P1082286" type="Decimal_TD18_FD2___5" nillable="false" minOccurs="1" maxOccurs="1"/>
          <xs:element name="P1080072" type="Decimal_TD18_FD2___5" nillable="false" minOccurs="1" maxOccurs="1"/>
          <xs:element name="P1080073" type="Decimal_TD18_FD2___5" nillable="false" minOccurs="1" maxOccurs="1"/>
          <xs:element name="P1080074" type="Decimal_TD18_FD2___5" nillable="false" minOccurs="1" maxOccurs="1"/>
          <xs:element name="P1080075" type="Decimal_TD18_FD2___5" nillable="false" minOccurs="1" maxOccurs="1"/>
          <xs:element name="P1080076" type="Decimal_TD18_FD2___5" nillable="false" minOccurs="1" maxOccurs="1"/>
          <xs:element name="P1080077" type="Decimal_TD18_FD2___5" nillable="false" minOccurs="1" maxOccurs="1"/>
          <xs:element name="P1080078" type="Decimal_TD18_FD2___5" nillable="false" minOccurs="1" maxOccurs="1"/>
          <xs:element name="P1080079" type="Decimal_TD18_FD2___5" nillable="false" minOccurs="1" maxOccurs="1"/>
          <xs:element name="P1082288" type="Decimal_TD18_FD2___5" nillable="false" minOccurs="1" maxOccurs="1"/>
          <xs:element name="P1082289" type="Decimal_TD18_FD2___5" nillable="false" minOccurs="1" maxOccurs="1"/>
          <xs:element name="P1082290" type="Decimal_TD18_FD2___5" nillable="false" minOccurs="1" maxOccurs="1"/>
          <xs:element name="P1124844" type="Decimal_TD18_FD2___8" nillable="false" minOccurs="1" maxOccurs="1"/>
          <xs:element name="P1124845" type="Decimal_TD18_FD2___8" nillable="false" minOccurs="1" maxOccurs="1"/>
          <xs:element name="P1082292" type="Decimal_TD18_FD2___5" nillable="false" minOccurs="1" maxOccurs="1"/>
          <xs:element name="P1082247" type="Decimal_TD18_FD2___5" nillable="false" minOccurs="1" maxOccurs="1"/>
          <xs:element name="P1082295" type="Decimal_TD18_FD2___5" nillable="false" minOccurs="1" maxOccurs="1"/>
          <xs:element name="P1082298" type="Decimal_TD18_FD2___5" nillable="false" minOccurs="1" maxOccurs="1"/>
          <xs:element name="P1082300" type="Decimal_TD18_FD2___5" nillable="false" minOccurs="1" maxOccurs="1"/>
          <xs:element name="P1080080" type="Decimal_TD18_FD2___5" nillable="false" minOccurs="1" maxOccurs="1"/>
          <xs:element name="P1080081" type="Decimal_TD18_FD2___5" nillable="false" minOccurs="1" maxOccurs="1"/>
          <xs:element name="P1080082" type="Decimal_TD18_FD2___5" nillable="false" minOccurs="1" maxOccurs="1"/>
          <xs:element name="P1080083" type="Decimal_TD18_FD2___5" nillable="false" minOccurs="1" maxOccurs="1"/>
          <xs:element name="P1080084" type="Decimal_TD18_FD2___5" nillable="false" minOccurs="1" maxOccurs="1"/>
          <xs:element name="P1080085" type="Decimal_TD18_FD2___5" nillable="false" minOccurs="1" maxOccurs="1"/>
          <xs:element name="P1080086" type="Decimal_TD18_FD2___5" nillable="false" minOccurs="1" maxOccurs="1"/>
          <xs:element name="P1080087" type="Decimal_TD18_FD2___5" nillable="false" minOccurs="1" maxOccurs="1"/>
          <xs:element name="P1082301" type="Decimal_TD18_FD2___5" nillable="false" minOccurs="1" maxOccurs="1"/>
          <xs:element name="P1082322" type="Decimal_TD18_FD2___5" nillable="false" minOccurs="1" maxOccurs="1"/>
          <xs:element name="P1082323" type="Decimal_TD18_FD2___5" nillable="false" minOccurs="1" maxOccurs="1"/>
          <xs:element name="P1124846" type="Decimal_TD18_FD2___8" nillable="false" minOccurs="1" maxOccurs="1"/>
          <xs:element name="P1124847" type="Decimal_TD18_FD2___8" nillable="false" minOccurs="1" maxOccurs="1"/>
          <xs:element name="P1082325" type="Decimal_TD18_FD2___5" nillable="false" minOccurs="1" maxOccurs="1"/>
          <xs:element name="P1082328" type="Decimal_TD18_FD2___5" nillable="false" minOccurs="1" maxOccurs="1"/>
          <xs:element name="P1082331" type="Decimal_TD18_FD2___5" nillable="false" minOccurs="1" maxOccurs="1"/>
          <xs:element name="P1082333" type="Decimal_TD18_FD2___5" nillable="false" minOccurs="1" maxOccurs="1"/>
          <xs:element name="P1082336" type="Decimal_TD18_FD2___5" nillable="false" minOccurs="1" maxOccurs="1"/>
          <xs:element name="P1080088" type="Decimal_TD18_FD2___5" nillable="false" minOccurs="1" maxOccurs="1"/>
          <xs:element name="P1080089" type="Decimal_TD18_FD2___5" nillable="false" minOccurs="1" maxOccurs="1"/>
          <xs:element name="P1080090" type="Decimal_TD18_FD2___5" nillable="false" minOccurs="1" maxOccurs="1"/>
          <xs:element name="P1080091" type="Decimal_TD18_FD2___5" nillable="false" minOccurs="1" maxOccurs="1"/>
          <xs:element name="P1080092" type="Decimal_TD18_FD2___5" nillable="false" minOccurs="1" maxOccurs="1"/>
          <xs:element name="P1080093" type="Decimal_TD18_FD2___5" nillable="false" minOccurs="1" maxOccurs="1"/>
          <xs:element name="P1080094" type="Decimal_TD18_FD2___5" nillable="false" minOccurs="1" maxOccurs="1"/>
          <xs:element name="P1080095" type="Decimal_TD18_FD2___5" nillable="false" minOccurs="1" maxOccurs="1"/>
          <xs:element name="P1082338" type="Decimal_TD18_FD2___5" nillable="false" minOccurs="1" maxOccurs="1"/>
          <xs:element name="P1082304" type="Decimal_TD18_FD2___5" nillable="false" minOccurs="1" maxOccurs="1"/>
          <xs:element name="P1082341" type="Decimal_TD18_FD2___5" nillable="false" minOccurs="1" maxOccurs="1"/>
          <xs:element name="P1124848" type="Decimal_TD18_FD2___8" nillable="false" minOccurs="1" maxOccurs="1"/>
          <xs:element name="P1124849" type="Decimal_TD18_FD2___8" nillable="false" minOccurs="1" maxOccurs="1"/>
          <xs:element name="P1082343" type="Decimal_TD18_FD2___5" nillable="false" minOccurs="1" maxOccurs="1"/>
          <xs:element name="P1082344" type="Decimal_TD18_FD2___5" nillable="false" minOccurs="1" maxOccurs="1"/>
          <xs:element name="P1082346" type="Decimal_TD18_FD2___5" nillable="false" minOccurs="1" maxOccurs="1"/>
          <xs:element name="P1082349" type="Decimal_TD18_FD2___5" nillable="false" minOccurs="1" maxOccurs="1"/>
          <xs:element name="P1082351" type="Decimal_TD18_FD2___5" nillable="false" minOccurs="1" maxOccurs="1"/>
          <xs:element name="P1080096" type="Decimal_TD18_FD2___5" nillable="false" minOccurs="1" maxOccurs="1"/>
          <xs:element name="P1080097" type="Decimal_TD18_FD2___5" nillable="false" minOccurs="1" maxOccurs="1"/>
          <xs:element name="P1080098" type="Decimal_TD18_FD2___5" nillable="false" minOccurs="1" maxOccurs="1"/>
          <xs:element name="P1080099" type="Decimal_TD18_FD2___5" nillable="false" minOccurs="1" maxOccurs="1"/>
          <xs:element name="P1080100" type="Decimal_TD18_FD2___5" nillable="false" minOccurs="1" maxOccurs="1"/>
          <xs:element name="P1080101" type="Decimal_TD18_FD2___5" nillable="false" minOccurs="1" maxOccurs="1"/>
          <xs:element name="P1080102" type="Decimal_TD18_FD2___5" nillable="false" minOccurs="1" maxOccurs="1"/>
          <xs:element name="P1080103" type="Decimal_TD18_FD2___5" nillable="false" minOccurs="1" maxOccurs="1"/>
          <xs:element name="P1082354" type="Decimal_TD18_FD2___5" nillable="false" minOccurs="1" maxOccurs="1"/>
          <xs:element name="P1082356" type="Decimal_TD18_FD2___5" nillable="false" minOccurs="1" maxOccurs="1"/>
          <xs:element name="P1082306" type="Decimal_TD18_FD2___5" nillable="false" minOccurs="1" maxOccurs="1"/>
          <xs:element name="P1124850" type="Decimal_TD18_FD2___8" nillable="false" minOccurs="1" maxOccurs="1"/>
          <xs:element name="P1124851" type="Decimal_TD18_FD2___8" nillable="false" minOccurs="1" maxOccurs="1"/>
          <xs:element name="P1082358" type="Decimal_TD18_FD2___5" nillable="false" minOccurs="1" maxOccurs="1"/>
          <xs:element name="P1082360" type="Decimal_TD18_FD2___5" nillable="false" minOccurs="1" maxOccurs="1"/>
          <xs:element name="P1082361" type="Decimal_TD18_FD2___5" nillable="false" minOccurs="1" maxOccurs="1"/>
          <xs:element name="P1082362" type="Decimal_TD18_FD2___5" nillable="false" minOccurs="1" maxOccurs="1"/>
          <xs:element name="P1082364" type="Decimal_TD18_FD2___5" nillable="false" minOccurs="1" maxOccurs="1"/>
          <xs:element name="P1080104" type="Decimal_TD18_FD2___5" nillable="false" minOccurs="1" maxOccurs="1"/>
          <xs:element name="P1080105" type="Decimal_TD18_FD2___5" nillable="false" minOccurs="1" maxOccurs="1"/>
          <xs:element name="P1080106" type="Decimal_TD18_FD2___5" nillable="false" minOccurs="1" maxOccurs="1"/>
          <xs:element name="P1080107" type="Decimal_TD18_FD2___5" nillable="false" minOccurs="1" maxOccurs="1"/>
          <xs:element name="P1080108" type="Decimal_TD18_FD2___5" nillable="false" minOccurs="1" maxOccurs="1"/>
          <xs:element name="P1080109" type="Decimal_TD18_FD2___5" nillable="false" minOccurs="1" maxOccurs="1"/>
          <xs:element name="P1080110" type="Decimal_TD18_FD2___5" nillable="false" minOccurs="1" maxOccurs="1"/>
          <xs:element name="P1080111" type="Decimal_TD18_FD2___5" nillable="false" minOccurs="1" maxOccurs="1"/>
          <xs:element name="P1082365" type="Decimal_TD18_FD2___5" nillable="false" minOccurs="1" maxOccurs="1"/>
          <xs:element name="P1082366" type="Decimal_TD18_FD2___5" nillable="false" minOccurs="1" maxOccurs="1"/>
          <xs:element name="P1082367" type="Decimal_TD18_FD2___5" nillable="false" minOccurs="1" maxOccurs="1"/>
          <xs:element name="P1124852" type="Decimal_TD18_FD2___8" nillable="false" minOccurs="1" maxOccurs="1"/>
          <xs:element name="P1124853" type="Decimal_TD18_FD2___8" nillable="false" minOccurs="1" maxOccurs="1"/>
          <xs:element name="P1082309" type="Decimal_TD18_FD2___5" nillable="false" minOccurs="1" maxOccurs="1"/>
          <xs:element name="P1082368" type="Decimal_TD18_FD2___5" nillable="false" minOccurs="1" maxOccurs="1"/>
          <xs:element name="P1082369" type="Decimal_TD18_FD2___5" nillable="false" minOccurs="1" maxOccurs="1"/>
          <xs:element name="P1082370" type="Decimal_TD18_FD2___5" nillable="false" minOccurs="1" maxOccurs="1"/>
          <xs:element name="P1082372" type="Decimal_TD18_FD2___5" nillable="false" minOccurs="1" maxOccurs="1"/>
          <xs:element name="P1080112" type="Decimal_TD18_FD2___5" nillable="false" minOccurs="1" maxOccurs="1"/>
          <xs:element name="P1080113" type="Decimal_TD18_FD2___5" nillable="false" minOccurs="1" maxOccurs="1"/>
          <xs:element name="P1080114" type="Decimal_TD18_FD2___5" nillable="false" minOccurs="1" maxOccurs="1"/>
          <xs:element name="P1080115" type="Decimal_TD18_FD2___5" nillable="false" minOccurs="1" maxOccurs="1"/>
          <xs:element name="P1080116" type="Decimal_TD18_FD2___5" nillable="false" minOccurs="1" maxOccurs="1"/>
          <xs:element name="P1080117" type="Decimal_TD18_FD2___5" nillable="false" minOccurs="1" maxOccurs="1"/>
          <xs:element name="P1080118" type="Decimal_TD18_FD2___5" nillable="false" minOccurs="1" maxOccurs="1"/>
          <xs:element name="P1080119" type="Decimal_TD18_FD2___5" nillable="false" minOccurs="1" maxOccurs="1"/>
          <xs:element name="P1082374" type="Decimal_TD18_FD2___5" nillable="false" minOccurs="1" maxOccurs="1"/>
          <xs:element name="P1082376" type="Decimal_TD18_FD2___5" nillable="false" minOccurs="1" maxOccurs="1"/>
          <xs:element name="P1082378" type="Decimal_TD18_FD2___5" nillable="false" minOccurs="1" maxOccurs="1"/>
          <xs:element name="P1124854" type="Decimal_TD18_FD2___8" nillable="false" minOccurs="1" maxOccurs="1"/>
          <xs:element name="P1124855" type="Decimal_TD18_FD2___8" nillable="false" minOccurs="1" maxOccurs="1"/>
          <xs:element name="P1082381" type="Decimal_TD18_FD2___5" nillable="false" minOccurs="1" maxOccurs="1"/>
          <xs:element name="P1082312" type="Decimal_TD18_FD2___5" nillable="false" minOccurs="1" maxOccurs="1"/>
          <xs:element name="P1082383" type="Decimal_TD18_FD2___5" nillable="false" minOccurs="1" maxOccurs="1"/>
          <xs:element name="P1082385" type="Decimal_TD18_FD2___5" nillable="false" minOccurs="1" maxOccurs="1"/>
          <xs:element name="P1082388" type="Decimal_TD18_FD2___5" nillable="false" minOccurs="1" maxOccurs="1"/>
          <xs:element name="P1080120" type="Decimal_TD18_FD2___5" nillable="false" minOccurs="1" maxOccurs="1"/>
          <xs:element name="P1080121" type="Decimal_TD18_FD2___5" nillable="false" minOccurs="1" maxOccurs="1"/>
          <xs:element name="P1080122" type="Decimal_TD18_FD2___5" nillable="false" minOccurs="1" maxOccurs="1"/>
          <xs:element name="P1080123" type="Decimal_TD18_FD2___5" nillable="false" minOccurs="1" maxOccurs="1"/>
          <xs:element name="P1080124" type="Decimal_TD18_FD2___5" nillable="false" minOccurs="1" maxOccurs="1"/>
          <xs:element name="P1080125" type="Decimal_TD18_FD2___5" nillable="false" minOccurs="1" maxOccurs="1"/>
          <xs:element name="P1080126" type="Decimal_TD18_FD2___5" nillable="false" minOccurs="1" maxOccurs="1"/>
          <xs:element name="P1080127" type="Decimal_TD18_FD2___5" nillable="false" minOccurs="1" maxOccurs="1"/>
          <xs:element name="P1082390" type="Decimal_TD18_FD2___5" nillable="false" minOccurs="1" maxOccurs="1"/>
          <xs:element name="P1082392" type="Decimal_TD18_FD2___5" nillable="false" minOccurs="1" maxOccurs="1"/>
          <xs:element name="P1082394" type="Decimal_TD18_FD2___5" nillable="false" minOccurs="1" maxOccurs="1"/>
          <xs:element name="P1124856" type="Decimal_TD18_FD2___8" nillable="false" minOccurs="1" maxOccurs="1"/>
          <xs:element name="P1124857" type="Decimal_TD18_FD2___8" nillable="false" minOccurs="1" maxOccurs="1"/>
          <xs:element name="P1082396" type="Decimal_TD18_FD2___5" nillable="false" minOccurs="1" maxOccurs="1"/>
          <xs:element name="P1082398" type="Decimal_TD18_FD2___5" nillable="false" minOccurs="1" maxOccurs="1"/>
          <xs:element name="P1082314" type="Decimal_TD18_FD2___5" nillable="false" minOccurs="1" maxOccurs="1"/>
          <xs:element name="P1082401" type="Decimal_TD18_FD2___5" nillable="false" minOccurs="1" maxOccurs="1"/>
          <xs:element name="P1082403" type="Decimal_TD18_FD2___5" nillable="false" minOccurs="1" maxOccurs="1"/>
          <xs:element name="P1124914" type="Decimal_TD18_FD2___8" nillable="false" minOccurs="1" maxOccurs="1"/>
          <xs:element name="P1124915" type="Decimal_TD18_FD2___8" nillable="false" minOccurs="1" maxOccurs="1"/>
          <xs:element name="P1124916" type="Decimal_TD18_FD2___8" nillable="false" minOccurs="1" maxOccurs="1"/>
          <xs:element name="P1124917" type="Decimal_TD18_FD2___8" nillable="false" minOccurs="1" maxOccurs="1"/>
          <xs:element name="P1124918" type="Decimal_TD18_FD2___8" nillable="false" minOccurs="1" maxOccurs="1"/>
          <xs:element name="P1124919" type="Decimal_TD18_FD2___8" nillable="false" minOccurs="1" maxOccurs="1"/>
          <xs:element name="P1124926" type="Decimal_TD18_FD2___8" nillable="false" minOccurs="1" maxOccurs="1"/>
          <xs:element name="P1124927" type="Decimal_TD18_FD2___8" nillable="false" minOccurs="1" maxOccurs="1"/>
          <xs:element name="P1124928" type="Decimal_TD18_FD2___8" nillable="false" minOccurs="1" maxOccurs="1"/>
          <xs:element name="P1124929" type="Decimal_TD18_FD2___8" nillable="false" minOccurs="1" maxOccurs="1"/>
          <xs:element name="P1124930" type="Decimal_TD18_FD2___8" nillable="false" minOccurs="1" maxOccurs="1"/>
          <xs:element name="P1124858" type="Decimal_TD18_FD2___8" nillable="false" minOccurs="1" maxOccurs="1"/>
          <xs:element name="P1124859" type="Decimal_TD18_FD2___8" nillable="false" minOccurs="1" maxOccurs="1"/>
          <xs:element name="P1124936" type="Decimal_TD18_FD2___8" nillable="false" minOccurs="1" maxOccurs="1"/>
          <xs:element name="P1124937" type="Decimal_TD18_FD2___8" nillable="false" minOccurs="1" maxOccurs="1"/>
          <xs:element name="P1124938" type="Decimal_TD18_FD2___8" nillable="false" minOccurs="1" maxOccurs="1"/>
          <xs:element name="P1124939" type="Decimal_TD18_FD2___8" nillable="false" minOccurs="1" maxOccurs="1"/>
          <xs:element name="P1124940" type="Decimal_TD18_FD2___8" nillable="false" minOccurs="1" maxOccurs="1"/>
          <xs:element name="P1080128" type="Decimal_TD18_FD2___5" nillable="false" minOccurs="1" maxOccurs="1"/>
          <xs:element name="P1080129" type="Decimal_TD18_FD2___5" nillable="false" minOccurs="1" maxOccurs="1"/>
          <xs:element name="P1080130" type="Decimal_TD18_FD2___5" nillable="false" minOccurs="1" maxOccurs="1"/>
          <xs:element name="P1080131" type="Decimal_TD18_FD2___5" nillable="false" minOccurs="1" maxOccurs="1"/>
          <xs:element name="P1080132" type="Decimal_TD18_FD2___5" nillable="false" minOccurs="1" maxOccurs="1"/>
          <xs:element name="P1080133" type="Decimal_TD18_FD2___5" nillable="false" minOccurs="1" maxOccurs="1"/>
          <xs:element name="P1080134" type="Decimal_TD18_FD2___5" nillable="false" minOccurs="1" maxOccurs="1"/>
          <xs:element name="P1080135" type="Decimal_TD18_FD2___5" nillable="false" minOccurs="1" maxOccurs="1"/>
          <xs:element name="P1082406" type="Decimal_TD18_FD2___5" nillable="false" minOccurs="1" maxOccurs="1"/>
          <xs:element name="P1082408" type="Decimal_TD18_FD2___5" nillable="false" minOccurs="1" maxOccurs="1"/>
          <xs:element name="P1082410" type="Decimal_TD18_FD2___5" nillable="false" minOccurs="1" maxOccurs="1"/>
          <xs:element name="P1124860" type="Decimal_TD18_FD2___8" nillable="false" minOccurs="1" maxOccurs="1"/>
          <xs:element name="P1124861" type="Decimal_TD18_FD2___8" nillable="false" minOccurs="1" maxOccurs="1"/>
          <xs:element name="P1082412" type="Decimal_TD18_FD2___5" nillable="false" minOccurs="1" maxOccurs="1"/>
          <xs:element name="P1082415" type="Decimal_TD18_FD2___5" nillable="false" minOccurs="1" maxOccurs="1"/>
          <xs:element name="P1082416" type="Decimal_TD18_FD2___5" nillable="false" minOccurs="1" maxOccurs="1"/>
          <xs:element name="P1082317" type="Decimal_TD18_FD2___5" nillable="false" minOccurs="1" maxOccurs="1"/>
          <xs:element name="P1082417" type="Decimal_TD18_FD2___5" nillable="false" minOccurs="1" maxOccurs="1"/>
          <xs:element name="P1080144" type="Decimal_TD18_FD2___5" nillable="false" minOccurs="1" maxOccurs="1"/>
          <xs:element name="P1080145" type="Decimal_TD18_FD2___5" nillable="false" minOccurs="1" maxOccurs="1"/>
          <xs:element name="P1080146" type="Decimal_TD18_FD2___5" nillable="false" minOccurs="1" maxOccurs="1"/>
          <xs:element name="P1080147" type="Decimal_TD18_FD2___5" nillable="false" minOccurs="1" maxOccurs="1"/>
          <xs:element name="P1080148" type="Decimal_TD18_FD2___5" nillable="false" minOccurs="1" maxOccurs="1"/>
          <xs:element name="P1080149" type="Decimal_TD18_FD2___5" nillable="false" minOccurs="1" maxOccurs="1"/>
          <xs:element name="P1080150" type="Decimal_TD18_FD2___5" nillable="false" minOccurs="1" maxOccurs="1"/>
          <xs:element name="P1080397" type="Decimal_TD18_FD2___5" nillable="false" minOccurs="1" maxOccurs="1"/>
          <xs:element name="P1082429" type="Decimal_TD18_FD2___5" nillable="false" minOccurs="1" maxOccurs="1"/>
          <xs:element name="P1082447" type="Decimal_TD18_FD2___5" nillable="false" minOccurs="1" maxOccurs="1"/>
          <xs:element name="P1082450" type="Decimal_TD18_FD2___5" nillable="false" minOccurs="1" maxOccurs="1"/>
          <xs:element name="P1124862" type="Decimal_TD18_FD2___8" nillable="false" minOccurs="1" maxOccurs="1"/>
          <xs:element name="P1124863" type="Decimal_TD18_FD2___8" nillable="false" minOccurs="1" maxOccurs="1"/>
          <xs:element name="P1082453" type="Decimal_TD18_FD2___5" nillable="false" minOccurs="1" maxOccurs="1"/>
          <xs:element name="P1082455" type="Decimal_TD18_FD2___5" nillable="false" minOccurs="1" maxOccurs="1"/>
          <xs:element name="P1082458" type="Decimal_TD18_FD2___5" nillable="false" minOccurs="1" maxOccurs="1"/>
          <xs:element name="P1082460" type="Decimal_TD18_FD2___5" nillable="false" minOccurs="1" maxOccurs="1"/>
          <xs:element name="P1082461" type="Decimal_TD18_FD2___5" nillable="false" minOccurs="1" maxOccurs="1"/>
          <xs:element name="P1124920" type="Decimal_TD18_FD2___8" nillable="false" minOccurs="1" maxOccurs="1"/>
          <xs:element name="P1124921" type="Decimal_TD18_FD2___8" nillable="false" minOccurs="1" maxOccurs="1"/>
          <xs:element name="P1124922" type="Decimal_TD18_FD2___8" nillable="false" minOccurs="1" maxOccurs="1"/>
          <xs:element name="P1124923" type="Decimal_TD18_FD2___8" nillable="false" minOccurs="1" maxOccurs="1"/>
          <xs:element name="P1124924" type="Decimal_TD18_FD2___8" nillable="false" minOccurs="1" maxOccurs="1"/>
          <xs:element name="P1124925" type="Decimal_TD18_FD2___8" nillable="false" minOccurs="1" maxOccurs="1"/>
          <xs:element name="P1124931" type="Decimal_TD18_FD2___8" nillable="false" minOccurs="1" maxOccurs="1"/>
          <xs:element name="P1124932" type="Decimal_TD18_FD2___8" nillable="false" minOccurs="1" maxOccurs="1"/>
          <xs:element name="P1124933" type="Decimal_TD18_FD2___8" nillable="false" minOccurs="1" maxOccurs="1"/>
          <xs:element name="P1124934" type="Decimal_TD18_FD2___8" nillable="false" minOccurs="1" maxOccurs="1"/>
          <xs:element name="P1124935" type="Decimal_TD18_FD2___8" nillable="false" minOccurs="1" maxOccurs="1"/>
          <xs:element name="P1124864" type="Decimal_TD18_FD2___8" nillable="false" minOccurs="1" maxOccurs="1"/>
          <xs:element name="P1124865" type="Decimal_TD18_FD2___8" nillable="false" minOccurs="1" maxOccurs="1"/>
          <xs:element name="P1124941" type="Decimal_TD18_FD2___8" nillable="false" minOccurs="1" maxOccurs="1"/>
          <xs:element name="P1124942" type="Decimal_TD18_FD2___8" nillable="false" minOccurs="1" maxOccurs="1"/>
          <xs:element name="P1124943" type="Decimal_TD18_FD2___8" nillable="false" minOccurs="1" maxOccurs="1"/>
          <xs:element name="P1124944" type="Decimal_TD18_FD2___8" nillable="false" minOccurs="1" maxOccurs="1"/>
          <xs:element name="P1124945" type="Decimal_TD18_FD2___8" nillable="false" minOccurs="1" maxOccurs="1"/>
          <xs:element name="P1080398" type="Decimal_TD18_FD2___5" nillable="false" minOccurs="1" maxOccurs="1"/>
          <xs:element name="P1080399" type="Decimal_TD18_FD2___5" nillable="false" minOccurs="1" maxOccurs="1"/>
          <xs:element name="P1080586" type="Decimal_TD18_FD2___5" nillable="false" minOccurs="1" maxOccurs="1"/>
          <xs:element name="P1080587" type="Decimal_TD18_FD2___5" nillable="false" minOccurs="1" maxOccurs="1"/>
          <xs:element name="P1080588" type="Decimal_TD18_FD2___5" nillable="false" minOccurs="1" maxOccurs="1"/>
          <xs:element name="P1080589" type="Decimal_TD18_FD2___5" nillable="false" minOccurs="1" maxOccurs="1"/>
          <xs:element name="P1080590" type="Decimal_TD18_FD2___5" nillable="false" minOccurs="1" maxOccurs="1"/>
          <xs:element name="P1080591" type="Decimal_TD18_FD2___5" nillable="false" minOccurs="1" maxOccurs="1"/>
          <xs:element name="P1082462" type="Decimal_TD18_FD2___5" nillable="false" minOccurs="1" maxOccurs="1"/>
          <xs:element name="P1082430" type="Decimal_TD18_FD2___5" nillable="false" minOccurs="1" maxOccurs="1"/>
          <xs:element name="P1082463" type="Decimal_TD18_FD2___5" nillable="false" minOccurs="1" maxOccurs="1"/>
          <xs:element name="P1124866" type="Decimal_TD18_FD2___8" nillable="false" minOccurs="1" maxOccurs="1"/>
          <xs:element name="P1124867" type="Decimal_TD18_FD2___8" nillable="false" minOccurs="1" maxOccurs="1"/>
          <xs:element name="P1082464" type="Decimal_TD18_FD2___5" nillable="false" minOccurs="1" maxOccurs="1"/>
          <xs:element name="P1082465" type="Decimal_TD18_FD2___5" nillable="false" minOccurs="1" maxOccurs="1"/>
          <xs:element name="P1082466" type="Decimal_TD18_FD2___5" nillable="false" minOccurs="1" maxOccurs="1"/>
          <xs:element name="P1082467" type="Decimal_TD18_FD2___5" nillable="false" minOccurs="1" maxOccurs="1"/>
          <xs:element name="P1082468" type="Decimal_TD18_FD2___5" nillable="false" minOccurs="1" maxOccurs="1"/>
          <xs:element name="P1080692" type="Decimal_TD18_FD2___5" nillable="false" minOccurs="1" maxOccurs="1"/>
          <xs:element name="P1080693" type="Decimal_TD18_FD2___5" nillable="false" minOccurs="1" maxOccurs="1"/>
          <xs:element name="P1080694" type="Decimal_TD18_FD2___5" nillable="false" minOccurs="1" maxOccurs="1"/>
          <xs:element name="P1080779" type="Decimal_TD18_FD2___5" nillable="false" minOccurs="1" maxOccurs="1"/>
          <xs:element name="P1080780" type="Decimal_TD18_FD2___5" nillable="false" minOccurs="1" maxOccurs="1"/>
          <xs:element name="P1080781" type="Decimal_TD18_FD2___5" nillable="false" minOccurs="1" maxOccurs="1"/>
          <xs:element name="P1080782" type="Decimal_TD18_FD2___5" nillable="false" minOccurs="1" maxOccurs="1"/>
          <xs:element name="P1080783" type="Decimal_TD18_FD2___5" nillable="false" minOccurs="1" maxOccurs="1"/>
          <xs:element name="P1082469" type="Decimal_TD18_FD2___5" nillable="false" minOccurs="1" maxOccurs="1"/>
          <xs:element name="P1082470" type="Decimal_TD18_FD2___5" nillable="false" minOccurs="1" maxOccurs="1"/>
          <xs:element name="P1082433" type="Decimal_TD18_FD2___5" nillable="false" minOccurs="1" maxOccurs="1"/>
          <xs:element name="P1124868" type="Decimal_TD18_FD2___8" nillable="false" minOccurs="1" maxOccurs="1"/>
          <xs:element name="P1124869" type="Decimal_TD18_FD2___8" nillable="false" minOccurs="1" maxOccurs="1"/>
          <xs:element name="P1082471" type="Decimal_TD18_FD2___5" nillable="false" minOccurs="1" maxOccurs="1"/>
          <xs:element name="P1082472" type="Decimal_TD18_FD2___5" nillable="false" minOccurs="1" maxOccurs="1"/>
          <xs:element name="P1082473" type="Decimal_TD18_FD2___5" nillable="false" minOccurs="1" maxOccurs="1"/>
          <xs:element name="P1082474" type="Decimal_TD18_FD2___5" nillable="false" minOccurs="1" maxOccurs="1"/>
          <xs:element name="P1082475" type="Decimal_TD18_FD2___5" nillable="false" minOccurs="1" maxOccurs="1"/>
          <xs:element name="P1080784" type="Decimal_TD18_FD2___5" nillable="false" minOccurs="1" maxOccurs="1"/>
          <xs:element name="P1080785" type="Decimal_TD18_FD2___5" nillable="false" minOccurs="1" maxOccurs="1"/>
          <xs:element name="P1080786" type="Decimal_TD18_FD2___5" nillable="false" minOccurs="1" maxOccurs="1"/>
          <xs:element name="P1081033" type="Decimal_TD18_FD2___5" nillable="false" minOccurs="1" maxOccurs="1"/>
          <xs:element name="P1081034" type="Decimal_TD18_FD2___5" nillable="false" minOccurs="1" maxOccurs="1"/>
          <xs:element name="P1081035" type="Decimal_TD18_FD2___5" nillable="false" minOccurs="1" maxOccurs="1"/>
          <xs:element name="P1081222" type="Decimal_TD18_FD2___5" nillable="false" minOccurs="1" maxOccurs="1"/>
          <xs:element name="P1081223" type="Decimal_TD18_FD2___5" nillable="false" minOccurs="1" maxOccurs="1"/>
          <xs:element name="P1082477" type="Decimal_TD18_FD2___5" nillable="false" minOccurs="1" maxOccurs="1"/>
          <xs:element name="P1082480" type="Decimal_TD18_FD2___5" nillable="false" minOccurs="1" maxOccurs="1"/>
          <xs:element name="P1082482" type="Decimal_TD18_FD2___5" nillable="false" minOccurs="1" maxOccurs="1"/>
          <xs:element name="P1124870" type="Decimal_TD18_FD2___8" nillable="false" minOccurs="1" maxOccurs="1"/>
          <xs:element name="P1124871" type="Decimal_TD18_FD2___8" nillable="false" minOccurs="1" maxOccurs="1"/>
          <xs:element name="P1082435" type="Decimal_TD18_FD2___5" nillable="false" minOccurs="1" maxOccurs="1"/>
          <xs:element name="P1082484" type="Decimal_TD18_FD2___5" nillable="false" minOccurs="1" maxOccurs="1"/>
          <xs:element name="P1082487" type="Decimal_TD18_FD2___5" nillable="false" minOccurs="1" maxOccurs="1"/>
          <xs:element name="P1082488" type="Decimal_TD18_FD2___5" nillable="false" minOccurs="1" maxOccurs="1"/>
          <xs:element name="P1082490" type="Decimal_TD18_FD2___5" nillable="false" minOccurs="1" maxOccurs="1"/>
          <xs:element name="P1081224" type="Decimal_TD18_FD2___5" nillable="false" minOccurs="1" maxOccurs="1"/>
          <xs:element name="P1081225" type="Decimal_TD18_FD2___5" nillable="false" minOccurs="1" maxOccurs="1"/>
          <xs:element name="P1081326" type="Decimal_TD18_FD2___5" nillable="false" minOccurs="1" maxOccurs="1"/>
          <xs:element name="P1081327" type="Decimal_TD18_FD2___5" nillable="false" minOccurs="1" maxOccurs="1"/>
          <xs:element name="P1081328" type="Decimal_TD18_FD2___5" nillable="false" minOccurs="1" maxOccurs="1"/>
          <xs:element name="P1081413" type="Decimal_TD18_FD2___5" nillable="false" minOccurs="1" maxOccurs="1"/>
          <xs:element name="P1081414" type="Decimal_TD18_FD2___5" nillable="false" minOccurs="1" maxOccurs="1"/>
          <xs:element name="P1081415" type="Decimal_TD18_FD2___5" nillable="false" minOccurs="1" maxOccurs="1"/>
          <xs:element name="P1082493" type="Decimal_TD18_FD2___5" nillable="false" minOccurs="1" maxOccurs="1"/>
          <xs:element name="P1082497" type="Decimal_TD18_FD2___5" nillable="false" minOccurs="1" maxOccurs="1"/>
          <xs:element name="P1082498" type="Decimal_TD18_FD2___5" nillable="false" minOccurs="1" maxOccurs="1"/>
          <xs:element name="P1124872" type="Decimal_TD18_FD2___8" nillable="false" minOccurs="1" maxOccurs="1"/>
          <xs:element name="P1124873" type="Decimal_TD18_FD2___8" nillable="false" minOccurs="1" maxOccurs="1"/>
          <xs:element name="P1082501" type="Decimal_TD18_FD2___5" nillable="false" minOccurs="1" maxOccurs="1"/>
          <xs:element name="P1082437" type="Decimal_TD18_FD2___5" nillable="false" minOccurs="1" maxOccurs="1"/>
          <xs:element name="P1082503" type="Decimal_TD18_FD2___5" nillable="false" minOccurs="1" maxOccurs="1"/>
          <xs:element name="P1082505" type="Decimal_TD18_FD2___5" nillable="false" minOccurs="1" maxOccurs="1"/>
          <xs:element name="P1082507" type="Decimal_TD18_FD2___5" nillable="false" minOccurs="1" maxOccurs="1"/>
          <xs:element name="P1081416" type="Decimal_TD18_FD2___5" nillable="false" minOccurs="1" maxOccurs="1"/>
          <xs:element name="P1081501" type="Decimal_TD18_FD2___5" nillable="false" minOccurs="1" maxOccurs="1"/>
          <xs:element name="P1081502" type="Decimal_TD18_FD2___5" nillable="false" minOccurs="1" maxOccurs="1"/>
          <xs:element name="P1081503" type="Decimal_TD18_FD2___5" nillable="false" minOccurs="1" maxOccurs="1"/>
          <xs:element name="P1081504" type="Decimal_TD18_FD2___5" nillable="false" minOccurs="1" maxOccurs="1"/>
          <xs:element name="P1081505" type="Decimal_TD18_FD2___5" nillable="false" minOccurs="1" maxOccurs="1"/>
          <xs:element name="P1081506" type="Decimal_TD18_FD2___5" nillable="false" minOccurs="1" maxOccurs="1"/>
          <xs:element name="P1081507" type="Decimal_TD18_FD2___5" nillable="false" minOccurs="1" maxOccurs="1"/>
          <xs:element name="P1082510" type="Decimal_TD18_FD2___5" nillable="false" minOccurs="1" maxOccurs="1"/>
          <xs:element name="P1082512" type="Decimal_TD18_FD2___5" nillable="false" minOccurs="1" maxOccurs="1"/>
          <xs:element name="P1082514" type="Decimal_TD18_FD2___5" nillable="false" minOccurs="1" maxOccurs="1"/>
          <xs:element name="P1124874" type="Decimal_TD18_FD2___8" nillable="false" minOccurs="1" maxOccurs="1"/>
          <xs:element name="P1124875" type="Decimal_TD18_FD2___8" nillable="false" minOccurs="1" maxOccurs="1"/>
          <xs:element name="P1082516" type="Decimal_TD18_FD2___5" nillable="false" minOccurs="1" maxOccurs="1"/>
          <xs:element name="P1082519" type="Decimal_TD18_FD2___5" nillable="false" minOccurs="1" maxOccurs="1"/>
          <xs:element name="P1082440" type="Decimal_TD18_FD2___5" nillable="false" minOccurs="1" maxOccurs="1"/>
          <xs:element name="P1082521" type="Decimal_TD18_FD2___5" nillable="false" minOccurs="1" maxOccurs="1"/>
          <xs:element name="P1082523" type="Decimal_TD18_FD2___5" nillable="false" minOccurs="1" maxOccurs="1"/>
          <xs:element name="P1081508" type="Decimal_TD18_FD2___5" nillable="false" minOccurs="1" maxOccurs="1"/>
          <xs:element name="P1081509" type="Decimal_TD18_FD2___5" nillable="false" minOccurs="1" maxOccurs="1"/>
          <xs:element name="P1081510" type="Decimal_TD18_FD2___5" nillable="false" minOccurs="1" maxOccurs="1"/>
          <xs:element name="P1081511" type="Decimal_TD18_FD2___5" nillable="false" minOccurs="1" maxOccurs="1"/>
          <xs:element name="P1081512" type="Decimal_TD18_FD2___5" nillable="false" minOccurs="1" maxOccurs="1"/>
          <xs:element name="P1081513" type="Decimal_TD18_FD2___5" nillable="false" minOccurs="1" maxOccurs="1"/>
          <xs:element name="P1081514" type="Decimal_TD18_FD2___5" nillable="false" minOccurs="1" maxOccurs="1"/>
          <xs:element name="P1081515" type="Decimal_TD18_FD2___5" nillable="false" minOccurs="1" maxOccurs="1"/>
          <xs:element name="P1082525" type="Decimal_TD18_FD2___5" nillable="false" minOccurs="1" maxOccurs="1"/>
          <xs:element name="P1082527" type="Decimal_TD18_FD2___5" nillable="false" minOccurs="1" maxOccurs="1"/>
          <xs:element name="P1082528" type="Decimal_TD18_FD2___5" nillable="false" minOccurs="1" maxOccurs="1"/>
          <xs:element name="P1124876" type="Decimal_TD18_FD2___8" nillable="false" minOccurs="1" maxOccurs="1"/>
          <xs:element name="P1124877" type="Decimal_TD18_FD2___8" nillable="false" minOccurs="1" maxOccurs="1"/>
          <xs:element name="P1082529" type="Decimal_TD18_FD2___5" nillable="false" minOccurs="1" maxOccurs="1"/>
          <xs:element name="P1082530" type="Decimal_TD18_FD2___5" nillable="false" minOccurs="1" maxOccurs="1"/>
          <xs:element name="P1082532" type="Decimal_TD18_FD2___5" nillable="false" minOccurs="1" maxOccurs="1"/>
          <xs:element name="P1082442" type="Decimal_TD18_FD2___5" nillable="false" minOccurs="1" maxOccurs="1"/>
          <xs:element name="P1082533" type="Decimal_TD18_FD2___5" nillable="false" minOccurs="1" maxOccurs="1"/>
          <xs:element name="P1081516" type="Decimal_TD18_FD2___5" nillable="false" minOccurs="1" maxOccurs="1"/>
          <xs:element name="P1081517" type="Decimal_TD18_FD2___5" nillable="false" minOccurs="1" maxOccurs="1"/>
          <xs:element name="P1081518" type="Decimal_TD18_FD2___5" nillable="false" minOccurs="1" maxOccurs="1"/>
          <xs:element name="P1081519" type="Decimal_TD18_FD2___5" nillable="false" minOccurs="1" maxOccurs="1"/>
          <xs:element name="P1081520" type="Decimal_TD18_FD2___5" nillable="false" minOccurs="1" maxOccurs="1"/>
          <xs:element name="P1081521" type="Decimal_TD18_FD2___5" nillable="false" minOccurs="1" maxOccurs="1"/>
          <xs:element name="P1081522" type="Decimal_TD18_FD2___5" nillable="false" minOccurs="1" maxOccurs="1"/>
          <xs:element name="P1081523" type="Decimal_TD18_FD2___5" nillable="false" minOccurs="1" maxOccurs="1"/>
          <xs:element name="P1082550" type="Decimal_TD18_FD2___5" nillable="false" minOccurs="1" maxOccurs="1"/>
          <xs:element name="P1082552" type="Decimal_TD18_FD2___5" nillable="false" minOccurs="1" maxOccurs="1"/>
          <xs:element name="P1082554" type="Decimal_TD18_FD2___5" nillable="false" minOccurs="1" maxOccurs="1"/>
          <xs:element name="P1124878" type="Decimal_TD18_FD2___8" nillable="false" minOccurs="1" maxOccurs="1"/>
          <xs:element name="P1124879" type="Decimal_TD18_FD2___8" nillable="false" minOccurs="1" maxOccurs="1"/>
          <xs:element name="P1082558" type="Decimal_TD18_FD2___5" nillable="false" minOccurs="1" maxOccurs="1"/>
          <xs:element name="P1082562" type="Decimal_TD18_FD2___5" nillable="false" minOccurs="1" maxOccurs="1"/>
          <xs:element name="P1082564" type="Decimal_TD18_FD2___5" nillable="false" minOccurs="1" maxOccurs="1"/>
          <xs:element name="P1082566" type="Decimal_TD18_FD2___5" nillable="false" minOccurs="1" maxOccurs="1"/>
          <xs:element name="P1082445" type="Decimal_TD18_FD2___5" nillable="false" minOccurs="1" maxOccurs="1"/>
          <xs:element name="P1081524" type="Decimal_TD18_FD2___5" nillable="false" minOccurs="1" maxOccurs="1"/>
          <xs:element name="P1081525" type="Decimal_TD18_FD2___5" nillable="false" minOccurs="1" maxOccurs="1"/>
          <xs:element name="P1081526" type="Decimal_TD18_FD2___5" nillable="false" minOccurs="1" maxOccurs="1"/>
          <xs:element name="P1081527" type="Decimal_TD18_FD2___5" nillable="false" minOccurs="1" maxOccurs="1"/>
          <xs:element name="P1081528" type="Decimal_TD18_FD2___5" nillable="false" minOccurs="1" maxOccurs="1"/>
          <xs:element name="P1081529" type="Decimal_TD18_FD2___5" nillable="false" minOccurs="1" maxOccurs="1"/>
          <xs:element name="P1081530" type="Decimal_TD18_FD2___5" nillable="false" minOccurs="1" maxOccurs="1"/>
          <xs:element name="P1081531" type="Decimal_TD18_FD2___5" nillable="false" minOccurs="1" maxOccurs="1"/>
          <xs:element name="P1082568" type="Decimal_TD18_FD2___5" nillable="false" minOccurs="1" maxOccurs="1"/>
          <xs:element name="P1082570" type="Decimal_TD18_FD2___5" nillable="false" minOccurs="1" maxOccurs="1"/>
          <xs:element name="P1082573" type="Decimal_TD18_FD2___5" nillable="false" minOccurs="1" maxOccurs="1"/>
          <xs:element name="P1124880" type="Decimal_TD18_FD2___8" nillable="false" minOccurs="1" maxOccurs="1"/>
          <xs:element name="P1124881" type="Decimal_TD18_FD2___8" nillable="false" minOccurs="1" maxOccurs="1"/>
          <xs:element name="P1082576" type="Decimal_TD18_FD2___5" nillable="false" minOccurs="1" maxOccurs="1"/>
          <xs:element name="P1082578" type="Decimal_TD18_FD2___5" nillable="false" minOccurs="1" maxOccurs="1"/>
          <xs:element name="P1082580" type="Decimal_TD18_FD2___5" nillable="false" minOccurs="1" maxOccurs="1"/>
          <xs:element name="P1082582" type="Decimal_TD18_FD2___5" nillable="false" minOccurs="1" maxOccurs="1"/>
          <xs:element name="P1082584" type="Decimal_TD18_FD2___5" nillable="false" minOccurs="1" maxOccurs="1"/>
        </xs:all>
      </xs:complexType>
      <xs:element name="TFI-IZD-POD">
        <xs:complexType>
          <xs:sequence>
            <xs:element name="Izvjesce" type="FormType_Izvjesce" minOccurs="1" maxOccurs="1"/>
            <xs:element name="IFP-TFI-IZD-POD-E_1000976" type="FormType_IFP-TFI-IZD-POD-E_1000976" minOccurs="1" maxOccurs="1"/>
            <xs:element name="ISD-TFI-IZD-POD-E_1000979" type="FormType_ISD-TFI-IZD-POD-E_1000979" minOccurs="1" maxOccurs="1"/>
            <xs:element name="NTI-TFI-IZD-POD-E_1000978" type="FormType_NTI-TFI-IZD-POD-E_1000978" minOccurs="1" maxOccurs="1"/>
            <xs:element name="NTD-TFI-IZD-POD-E_1000980" type="FormType_NTD-TFI-IZD-POD-E_1000980" minOccurs="1" maxOccurs="1"/>
            <xs:element name="IPK-GFI-IZD-POD-E_1000981" type="FormType_IPK-GFI-IZD-POD-E_1000981" minOccurs="1" maxOccurs="1"/>
          </xs:sequence>
        </xs:complexType>
      </xs:element>
    </xs:schema>
  </Schema>
  <Map ID="3" Name="TFI-IZD-POD_Map" RootElement="TFI-IZD-POD" SchemaID="Schema1"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xmlMaps" Target="xmlMaps.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00000000}" r="E6" connectionId="0">
    <xmlCellPr id="1" xr6:uid="{00000000-0010-0000-0000-000001000000}" uniqueName="Godina">
      <xmlPr mapId="3" xpath="/TFI-IZD-POD/Izvjesce/Godina" xmlDataType="integer"/>
    </xmlCellPr>
  </singleXmlCell>
  <singleXmlCell id="2" xr6:uid="{00000000-000C-0000-FFFF-FFFF01000000}" r="E8" connectionId="0">
    <xmlCellPr id="1" xr6:uid="{00000000-0010-0000-0100-000001000000}" uniqueName="Period">
      <xmlPr mapId="3" xpath="/TFI-IZD-POD/Izvjesce/Period" xmlDataType="integer"/>
    </xmlCellPr>
  </singleXmlCell>
  <singleXmlCell id="3" xr6:uid="{00000000-000C-0000-FFFF-FFFF02000000}" r="C17" connectionId="0">
    <xmlCellPr id="1" xr6:uid="{00000000-0010-0000-0200-000001000000}" uniqueName="sif_ust">
      <xmlPr mapId="3" xpath="/TFI-IZD-POD/Izvjesce/sif_ust" xmlDataType="string"/>
    </xmlCellPr>
  </singleXmlCell>
  <singleXmlCell id="4" xr6:uid="{00000000-000C-0000-FFFF-FFFF03000000}" r="C31" connectionId="0">
    <xmlCellPr id="1" xr6:uid="{00000000-0010-0000-0300-000001000000}" uniqueName="AtribIzv">
      <xmlPr mapId="3" xpath="/TFI-IZD-POD/Izvjesce/AtribIzv" xmlDataType="string"/>
    </xmlCellPr>
  </singleXmlCell>
</singleXmlCells>
</file>

<file path=xl/tables/tableSingleCells2.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5" xr6:uid="{00000000-000C-0000-FFFF-FFFF04000000}" r="H8" connectionId="0">
    <xmlCellPr id="1" xr6:uid="{00000000-0010-0000-0400-000001000000}" uniqueName="P1074366">
      <xmlPr mapId="3" xpath="/TFI-IZD-POD/IFP-TFI-IZD-POD-E_1000976/P1074366" xmlDataType="decimal"/>
    </xmlCellPr>
  </singleXmlCell>
  <singleXmlCell id="6" xr6:uid="{00000000-000C-0000-FFFF-FFFF05000000}" r="I8" connectionId="0">
    <xmlCellPr id="1" xr6:uid="{00000000-0010-0000-0500-000001000000}" uniqueName="P1074367">
      <xmlPr mapId="3" xpath="/TFI-IZD-POD/IFP-TFI-IZD-POD-E_1000976/P1074367" xmlDataType="decimal"/>
    </xmlCellPr>
  </singleXmlCell>
  <singleXmlCell id="7" xr6:uid="{00000000-000C-0000-FFFF-FFFF06000000}" r="H9" connectionId="0">
    <xmlCellPr id="1" xr6:uid="{00000000-0010-0000-0600-000001000000}" uniqueName="P1074368">
      <xmlPr mapId="3" xpath="/TFI-IZD-POD/IFP-TFI-IZD-POD-E_1000976/P1074368" xmlDataType="decimal"/>
    </xmlCellPr>
  </singleXmlCell>
  <singleXmlCell id="8" xr6:uid="{00000000-000C-0000-FFFF-FFFF07000000}" r="I9" connectionId="0">
    <xmlCellPr id="1" xr6:uid="{00000000-0010-0000-0700-000001000000}" uniqueName="P1074369">
      <xmlPr mapId="3" xpath="/TFI-IZD-POD/IFP-TFI-IZD-POD-E_1000976/P1074369" xmlDataType="decimal"/>
    </xmlCellPr>
  </singleXmlCell>
  <singleXmlCell id="9" xr6:uid="{00000000-000C-0000-FFFF-FFFF08000000}" r="H10" connectionId="0">
    <xmlCellPr id="1" xr6:uid="{00000000-0010-0000-0800-000001000000}" uniqueName="P1074370">
      <xmlPr mapId="3" xpath="/TFI-IZD-POD/IFP-TFI-IZD-POD-E_1000976/P1074370" xmlDataType="decimal"/>
    </xmlCellPr>
  </singleXmlCell>
  <singleXmlCell id="10" xr6:uid="{00000000-000C-0000-FFFF-FFFF09000000}" r="I10" connectionId="0">
    <xmlCellPr id="1" xr6:uid="{00000000-0010-0000-0900-000001000000}" uniqueName="P1074371">
      <xmlPr mapId="3" xpath="/TFI-IZD-POD/IFP-TFI-IZD-POD-E_1000976/P1074371" xmlDataType="decimal"/>
    </xmlCellPr>
  </singleXmlCell>
  <singleXmlCell id="11" xr6:uid="{00000000-000C-0000-FFFF-FFFF0A000000}" r="H11" connectionId="0">
    <xmlCellPr id="1" xr6:uid="{00000000-0010-0000-0A00-000001000000}" uniqueName="P1074372">
      <xmlPr mapId="3" xpath="/TFI-IZD-POD/IFP-TFI-IZD-POD-E_1000976/P1074372" xmlDataType="decimal"/>
    </xmlCellPr>
  </singleXmlCell>
  <singleXmlCell id="12" xr6:uid="{00000000-000C-0000-FFFF-FFFF0B000000}" r="I11" connectionId="0">
    <xmlCellPr id="1" xr6:uid="{00000000-0010-0000-0B00-000001000000}" uniqueName="P1074373">
      <xmlPr mapId="3" xpath="/TFI-IZD-POD/IFP-TFI-IZD-POD-E_1000976/P1074373" xmlDataType="decimal"/>
    </xmlCellPr>
  </singleXmlCell>
  <singleXmlCell id="13" xr6:uid="{00000000-000C-0000-FFFF-FFFF0C000000}" r="H12" connectionId="0">
    <xmlCellPr id="1" xr6:uid="{00000000-0010-0000-0C00-000001000000}" uniqueName="P1074374">
      <xmlPr mapId="3" xpath="/TFI-IZD-POD/IFP-TFI-IZD-POD-E_1000976/P1074374" xmlDataType="decimal"/>
    </xmlCellPr>
  </singleXmlCell>
  <singleXmlCell id="14" xr6:uid="{00000000-000C-0000-FFFF-FFFF0D000000}" r="I12" connectionId="0">
    <xmlCellPr id="1" xr6:uid="{00000000-0010-0000-0D00-000001000000}" uniqueName="P1074375">
      <xmlPr mapId="3" xpath="/TFI-IZD-POD/IFP-TFI-IZD-POD-E_1000976/P1074375" xmlDataType="decimal"/>
    </xmlCellPr>
  </singleXmlCell>
  <singleXmlCell id="15" xr6:uid="{00000000-000C-0000-FFFF-FFFF0E000000}" r="H13" connectionId="0">
    <xmlCellPr id="1" xr6:uid="{00000000-0010-0000-0E00-000001000000}" uniqueName="P1074376">
      <xmlPr mapId="3" xpath="/TFI-IZD-POD/IFP-TFI-IZD-POD-E_1000976/P1074376" xmlDataType="decimal"/>
    </xmlCellPr>
  </singleXmlCell>
  <singleXmlCell id="16" xr6:uid="{00000000-000C-0000-FFFF-FFFF0F000000}" r="I13" connectionId="0">
    <xmlCellPr id="1" xr6:uid="{00000000-0010-0000-0F00-000001000000}" uniqueName="P1074491">
      <xmlPr mapId="3" xpath="/TFI-IZD-POD/IFP-TFI-IZD-POD-E_1000976/P1074491" xmlDataType="decimal"/>
    </xmlCellPr>
  </singleXmlCell>
  <singleXmlCell id="17" xr6:uid="{00000000-000C-0000-FFFF-FFFF10000000}" r="H14" connectionId="0">
    <xmlCellPr id="1" xr6:uid="{00000000-0010-0000-1000-000001000000}" uniqueName="P1074492">
      <xmlPr mapId="3" xpath="/TFI-IZD-POD/IFP-TFI-IZD-POD-E_1000976/P1074492" xmlDataType="decimal"/>
    </xmlCellPr>
  </singleXmlCell>
  <singleXmlCell id="18" xr6:uid="{00000000-000C-0000-FFFF-FFFF11000000}" r="I14" connectionId="0">
    <xmlCellPr id="1" xr6:uid="{00000000-0010-0000-1100-000001000000}" uniqueName="P1074493">
      <xmlPr mapId="3" xpath="/TFI-IZD-POD/IFP-TFI-IZD-POD-E_1000976/P1074493" xmlDataType="decimal"/>
    </xmlCellPr>
  </singleXmlCell>
  <singleXmlCell id="19" xr6:uid="{00000000-000C-0000-FFFF-FFFF12000000}" r="H15" connectionId="0">
    <xmlCellPr id="1" xr6:uid="{00000000-0010-0000-1200-000001000000}" uniqueName="P1074494">
      <xmlPr mapId="3" xpath="/TFI-IZD-POD/IFP-TFI-IZD-POD-E_1000976/P1074494" xmlDataType="decimal"/>
    </xmlCellPr>
  </singleXmlCell>
  <singleXmlCell id="20" xr6:uid="{00000000-000C-0000-FFFF-FFFF13000000}" r="I15" connectionId="0">
    <xmlCellPr id="1" xr6:uid="{00000000-0010-0000-1300-000001000000}" uniqueName="P1074575">
      <xmlPr mapId="3" xpath="/TFI-IZD-POD/IFP-TFI-IZD-POD-E_1000976/P1074575" xmlDataType="decimal"/>
    </xmlCellPr>
  </singleXmlCell>
  <singleXmlCell id="21" xr6:uid="{00000000-000C-0000-FFFF-FFFF14000000}" r="H16" connectionId="0">
    <xmlCellPr id="1" xr6:uid="{00000000-0010-0000-1400-000001000000}" uniqueName="P1074576">
      <xmlPr mapId="3" xpath="/TFI-IZD-POD/IFP-TFI-IZD-POD-E_1000976/P1074576" xmlDataType="decimal"/>
    </xmlCellPr>
  </singleXmlCell>
  <singleXmlCell id="22" xr6:uid="{00000000-000C-0000-FFFF-FFFF15000000}" r="I16" connectionId="0">
    <xmlCellPr id="1" xr6:uid="{00000000-0010-0000-1500-000001000000}" uniqueName="P1074577">
      <xmlPr mapId="3" xpath="/TFI-IZD-POD/IFP-TFI-IZD-POD-E_1000976/P1074577" xmlDataType="decimal"/>
    </xmlCellPr>
  </singleXmlCell>
  <singleXmlCell id="23" xr6:uid="{00000000-000C-0000-FFFF-FFFF16000000}" r="H17" connectionId="0">
    <xmlCellPr id="1" xr6:uid="{00000000-0010-0000-1600-000001000000}" uniqueName="P1074578">
      <xmlPr mapId="3" xpath="/TFI-IZD-POD/IFP-TFI-IZD-POD-E_1000976/P1074578" xmlDataType="decimal"/>
    </xmlCellPr>
  </singleXmlCell>
  <singleXmlCell id="24" xr6:uid="{00000000-000C-0000-FFFF-FFFF17000000}" r="I17" connectionId="0">
    <xmlCellPr id="1" xr6:uid="{00000000-0010-0000-1700-000001000000}" uniqueName="P1074579">
      <xmlPr mapId="3" xpath="/TFI-IZD-POD/IFP-TFI-IZD-POD-E_1000976/P1074579" xmlDataType="decimal"/>
    </xmlCellPr>
  </singleXmlCell>
  <singleXmlCell id="25" xr6:uid="{00000000-000C-0000-FFFF-FFFF18000000}" r="H18" connectionId="0">
    <xmlCellPr id="1" xr6:uid="{00000000-0010-0000-1800-000001000000}" uniqueName="P1074656">
      <xmlPr mapId="3" xpath="/TFI-IZD-POD/IFP-TFI-IZD-POD-E_1000976/P1074656" xmlDataType="decimal"/>
    </xmlCellPr>
  </singleXmlCell>
  <singleXmlCell id="26" xr6:uid="{00000000-000C-0000-FFFF-FFFF19000000}" r="I18" connectionId="0">
    <xmlCellPr id="1" xr6:uid="{00000000-0010-0000-1900-000001000000}" uniqueName="P1074657">
      <xmlPr mapId="3" xpath="/TFI-IZD-POD/IFP-TFI-IZD-POD-E_1000976/P1074657" xmlDataType="decimal"/>
    </xmlCellPr>
  </singleXmlCell>
  <singleXmlCell id="27" xr6:uid="{00000000-000C-0000-FFFF-FFFF1A000000}" r="H19" connectionId="0">
    <xmlCellPr id="1" xr6:uid="{00000000-0010-0000-1A00-000001000000}" uniqueName="P1074658">
      <xmlPr mapId="3" xpath="/TFI-IZD-POD/IFP-TFI-IZD-POD-E_1000976/P1074658" xmlDataType="decimal"/>
    </xmlCellPr>
  </singleXmlCell>
  <singleXmlCell id="28" xr6:uid="{00000000-000C-0000-FFFF-FFFF1B000000}" r="I19" connectionId="0">
    <xmlCellPr id="1" xr6:uid="{00000000-0010-0000-1B00-000001000000}" uniqueName="P1074659">
      <xmlPr mapId="3" xpath="/TFI-IZD-POD/IFP-TFI-IZD-POD-E_1000976/P1074659" xmlDataType="decimal"/>
    </xmlCellPr>
  </singleXmlCell>
  <singleXmlCell id="29" xr6:uid="{00000000-000C-0000-FFFF-FFFF1C000000}" r="H20" connectionId="0">
    <xmlCellPr id="1" xr6:uid="{00000000-0010-0000-1C00-000001000000}" uniqueName="P1074894">
      <xmlPr mapId="3" xpath="/TFI-IZD-POD/IFP-TFI-IZD-POD-E_1000976/P1074894" xmlDataType="decimal"/>
    </xmlCellPr>
  </singleXmlCell>
  <singleXmlCell id="30" xr6:uid="{00000000-000C-0000-FFFF-FFFF1D000000}" r="I20" connectionId="0">
    <xmlCellPr id="1" xr6:uid="{00000000-0010-0000-1D00-000001000000}" uniqueName="P1074895">
      <xmlPr mapId="3" xpath="/TFI-IZD-POD/IFP-TFI-IZD-POD-E_1000976/P1074895" xmlDataType="decimal"/>
    </xmlCellPr>
  </singleXmlCell>
  <singleXmlCell id="31" xr6:uid="{00000000-000C-0000-FFFF-FFFF1E000000}" r="H21" connectionId="0">
    <xmlCellPr id="1" xr6:uid="{00000000-0010-0000-1E00-000001000000}" uniqueName="P1074896">
      <xmlPr mapId="3" xpath="/TFI-IZD-POD/IFP-TFI-IZD-POD-E_1000976/P1074896" xmlDataType="decimal"/>
    </xmlCellPr>
  </singleXmlCell>
  <singleXmlCell id="32" xr6:uid="{00000000-000C-0000-FFFF-FFFF1F000000}" r="I21" connectionId="0">
    <xmlCellPr id="1" xr6:uid="{00000000-0010-0000-1F00-000001000000}" uniqueName="P1074897">
      <xmlPr mapId="3" xpath="/TFI-IZD-POD/IFP-TFI-IZD-POD-E_1000976/P1074897" xmlDataType="decimal"/>
    </xmlCellPr>
  </singleXmlCell>
  <singleXmlCell id="33" xr6:uid="{00000000-000C-0000-FFFF-FFFF20000000}" r="H22" connectionId="0">
    <xmlCellPr id="1" xr6:uid="{00000000-0010-0000-2000-000001000000}" uniqueName="P1074898">
      <xmlPr mapId="3" xpath="/TFI-IZD-POD/IFP-TFI-IZD-POD-E_1000976/P1074898" xmlDataType="decimal"/>
    </xmlCellPr>
  </singleXmlCell>
  <singleXmlCell id="34" xr6:uid="{00000000-000C-0000-FFFF-FFFF21000000}" r="I22" connectionId="0">
    <xmlCellPr id="1" xr6:uid="{00000000-0010-0000-2100-000001000000}" uniqueName="P1074899">
      <xmlPr mapId="3" xpath="/TFI-IZD-POD/IFP-TFI-IZD-POD-E_1000976/P1074899" xmlDataType="decimal"/>
    </xmlCellPr>
  </singleXmlCell>
  <singleXmlCell id="35" xr6:uid="{00000000-000C-0000-FFFF-FFFF22000000}" r="H23" connectionId="0">
    <xmlCellPr id="1" xr6:uid="{00000000-0010-0000-2200-000001000000}" uniqueName="P1074900">
      <xmlPr mapId="3" xpath="/TFI-IZD-POD/IFP-TFI-IZD-POD-E_1000976/P1074900" xmlDataType="decimal"/>
    </xmlCellPr>
  </singleXmlCell>
  <singleXmlCell id="36" xr6:uid="{00000000-000C-0000-FFFF-FFFF23000000}" r="I23" connectionId="0">
    <xmlCellPr id="1" xr6:uid="{00000000-0010-0000-2300-000001000000}" uniqueName="P1074901">
      <xmlPr mapId="3" xpath="/TFI-IZD-POD/IFP-TFI-IZD-POD-E_1000976/P1074901" xmlDataType="decimal"/>
    </xmlCellPr>
  </singleXmlCell>
  <singleXmlCell id="37" xr6:uid="{00000000-000C-0000-FFFF-FFFF24000000}" r="H24" connectionId="0">
    <xmlCellPr id="1" xr6:uid="{00000000-0010-0000-2400-000001000000}" uniqueName="P1074902">
      <xmlPr mapId="3" xpath="/TFI-IZD-POD/IFP-TFI-IZD-POD-E_1000976/P1074902" xmlDataType="decimal"/>
    </xmlCellPr>
  </singleXmlCell>
  <singleXmlCell id="38" xr6:uid="{00000000-000C-0000-FFFF-FFFF25000000}" r="I24" connectionId="0">
    <xmlCellPr id="1" xr6:uid="{00000000-0010-0000-2500-000001000000}" uniqueName="P1074903">
      <xmlPr mapId="3" xpath="/TFI-IZD-POD/IFP-TFI-IZD-POD-E_1000976/P1074903" xmlDataType="decimal"/>
    </xmlCellPr>
  </singleXmlCell>
  <singleXmlCell id="39" xr6:uid="{00000000-000C-0000-FFFF-FFFF26000000}" r="H25" connectionId="0">
    <xmlCellPr id="1" xr6:uid="{00000000-0010-0000-2600-000001000000}" uniqueName="P1074904">
      <xmlPr mapId="3" xpath="/TFI-IZD-POD/IFP-TFI-IZD-POD-E_1000976/P1074904" xmlDataType="decimal"/>
    </xmlCellPr>
  </singleXmlCell>
  <singleXmlCell id="40" xr6:uid="{00000000-000C-0000-FFFF-FFFF27000000}" r="I25" connectionId="0">
    <xmlCellPr id="1" xr6:uid="{00000000-0010-0000-2700-000001000000}" uniqueName="P1074905">
      <xmlPr mapId="3" xpath="/TFI-IZD-POD/IFP-TFI-IZD-POD-E_1000976/P1074905" xmlDataType="decimal"/>
    </xmlCellPr>
  </singleXmlCell>
  <singleXmlCell id="41" xr6:uid="{00000000-000C-0000-FFFF-FFFF28000000}" r="H26" connectionId="0">
    <xmlCellPr id="1" xr6:uid="{00000000-0010-0000-2800-000001000000}" uniqueName="P1074906">
      <xmlPr mapId="3" xpath="/TFI-IZD-POD/IFP-TFI-IZD-POD-E_1000976/P1074906" xmlDataType="decimal"/>
    </xmlCellPr>
  </singleXmlCell>
  <singleXmlCell id="42" xr6:uid="{00000000-000C-0000-FFFF-FFFF29000000}" r="I26" connectionId="0">
    <xmlCellPr id="1" xr6:uid="{00000000-0010-0000-2900-000001000000}" uniqueName="P1074907">
      <xmlPr mapId="3" xpath="/TFI-IZD-POD/IFP-TFI-IZD-POD-E_1000976/P1074907" xmlDataType="decimal"/>
    </xmlCellPr>
  </singleXmlCell>
  <singleXmlCell id="43" xr6:uid="{00000000-000C-0000-FFFF-FFFF2A000000}" r="H27" connectionId="0">
    <xmlCellPr id="1" xr6:uid="{00000000-0010-0000-2A00-000001000000}" uniqueName="P1074908">
      <xmlPr mapId="3" xpath="/TFI-IZD-POD/IFP-TFI-IZD-POD-E_1000976/P1074908" xmlDataType="decimal"/>
    </xmlCellPr>
  </singleXmlCell>
  <singleXmlCell id="44" xr6:uid="{00000000-000C-0000-FFFF-FFFF2B000000}" r="I27" connectionId="0">
    <xmlCellPr id="1" xr6:uid="{00000000-0010-0000-2B00-000001000000}" uniqueName="P1074909">
      <xmlPr mapId="3" xpath="/TFI-IZD-POD/IFP-TFI-IZD-POD-E_1000976/P1074909" xmlDataType="decimal"/>
    </xmlCellPr>
  </singleXmlCell>
  <singleXmlCell id="45" xr6:uid="{00000000-000C-0000-FFFF-FFFF2C000000}" r="H28" connectionId="0">
    <xmlCellPr id="1" xr6:uid="{00000000-0010-0000-2C00-000001000000}" uniqueName="P1074910">
      <xmlPr mapId="3" xpath="/TFI-IZD-POD/IFP-TFI-IZD-POD-E_1000976/P1074910" xmlDataType="decimal"/>
    </xmlCellPr>
  </singleXmlCell>
  <singleXmlCell id="46" xr6:uid="{00000000-000C-0000-FFFF-FFFF2D000000}" r="I28" connectionId="0">
    <xmlCellPr id="1" xr6:uid="{00000000-0010-0000-2D00-000001000000}" uniqueName="P1074912">
      <xmlPr mapId="3" xpath="/TFI-IZD-POD/IFP-TFI-IZD-POD-E_1000976/P1074912" xmlDataType="decimal"/>
    </xmlCellPr>
  </singleXmlCell>
  <singleXmlCell id="47" xr6:uid="{00000000-000C-0000-FFFF-FFFF2E000000}" r="H29" connectionId="0">
    <xmlCellPr id="1" xr6:uid="{00000000-0010-0000-2E00-000001000000}" uniqueName="P1074914">
      <xmlPr mapId="3" xpath="/TFI-IZD-POD/IFP-TFI-IZD-POD-E_1000976/P1074914" xmlDataType="decimal"/>
    </xmlCellPr>
  </singleXmlCell>
  <singleXmlCell id="48" xr6:uid="{00000000-000C-0000-FFFF-FFFF2F000000}" r="I29" connectionId="0">
    <xmlCellPr id="1" xr6:uid="{00000000-0010-0000-2F00-000001000000}" uniqueName="P1074916">
      <xmlPr mapId="3" xpath="/TFI-IZD-POD/IFP-TFI-IZD-POD-E_1000976/P1074916" xmlDataType="decimal"/>
    </xmlCellPr>
  </singleXmlCell>
  <singleXmlCell id="49" xr6:uid="{00000000-000C-0000-FFFF-FFFF30000000}" r="H30" connectionId="0">
    <xmlCellPr id="1" xr6:uid="{00000000-0010-0000-3000-000001000000}" uniqueName="P1074918">
      <xmlPr mapId="3" xpath="/TFI-IZD-POD/IFP-TFI-IZD-POD-E_1000976/P1074918" xmlDataType="decimal"/>
    </xmlCellPr>
  </singleXmlCell>
  <singleXmlCell id="50" xr6:uid="{00000000-000C-0000-FFFF-FFFF31000000}" r="I30" connectionId="0">
    <xmlCellPr id="1" xr6:uid="{00000000-0010-0000-3100-000001000000}" uniqueName="P1074921">
      <xmlPr mapId="3" xpath="/TFI-IZD-POD/IFP-TFI-IZD-POD-E_1000976/P1074921" xmlDataType="decimal"/>
    </xmlCellPr>
  </singleXmlCell>
  <singleXmlCell id="53" xr6:uid="{00000000-000C-0000-FFFF-FFFF32000000}" r="H31" connectionId="0">
    <xmlCellPr id="1" xr6:uid="{00000000-0010-0000-3200-000001000000}" uniqueName="P1074927">
      <xmlPr mapId="3" xpath="/TFI-IZD-POD/IFP-TFI-IZD-POD-E_1000976/P1074927" xmlDataType="decimal"/>
    </xmlCellPr>
  </singleXmlCell>
  <singleXmlCell id="54" xr6:uid="{00000000-000C-0000-FFFF-FFFF33000000}" r="I31" connectionId="0">
    <xmlCellPr id="1" xr6:uid="{00000000-0010-0000-3300-000001000000}" uniqueName="P1074947">
      <xmlPr mapId="3" xpath="/TFI-IZD-POD/IFP-TFI-IZD-POD-E_1000976/P1074947" xmlDataType="decimal"/>
    </xmlCellPr>
  </singleXmlCell>
  <singleXmlCell id="55" xr6:uid="{00000000-000C-0000-FFFF-FFFF34000000}" r="H32" connectionId="0">
    <xmlCellPr id="1" xr6:uid="{00000000-0010-0000-3400-000001000000}" uniqueName="P1074949">
      <xmlPr mapId="3" xpath="/TFI-IZD-POD/IFP-TFI-IZD-POD-E_1000976/P1074949" xmlDataType="decimal"/>
    </xmlCellPr>
  </singleXmlCell>
  <singleXmlCell id="56" xr6:uid="{00000000-000C-0000-FFFF-FFFF35000000}" r="I32" connectionId="0">
    <xmlCellPr id="1" xr6:uid="{00000000-0010-0000-3500-000001000000}" uniqueName="P1074951">
      <xmlPr mapId="3" xpath="/TFI-IZD-POD/IFP-TFI-IZD-POD-E_1000976/P1074951" xmlDataType="decimal"/>
    </xmlCellPr>
  </singleXmlCell>
  <singleXmlCell id="57" xr6:uid="{00000000-000C-0000-FFFF-FFFF36000000}" r="H33" connectionId="0">
    <xmlCellPr id="1" xr6:uid="{00000000-0010-0000-3600-000001000000}" uniqueName="P1074954">
      <xmlPr mapId="3" xpath="/TFI-IZD-POD/IFP-TFI-IZD-POD-E_1000976/P1074954" xmlDataType="decimal"/>
    </xmlCellPr>
  </singleXmlCell>
  <singleXmlCell id="58" xr6:uid="{00000000-000C-0000-FFFF-FFFF37000000}" r="I33" connectionId="0">
    <xmlCellPr id="1" xr6:uid="{00000000-0010-0000-3700-000001000000}" uniqueName="P1074956">
      <xmlPr mapId="3" xpath="/TFI-IZD-POD/IFP-TFI-IZD-POD-E_1000976/P1074956" xmlDataType="decimal"/>
    </xmlCellPr>
  </singleXmlCell>
  <singleXmlCell id="59" xr6:uid="{00000000-000C-0000-FFFF-FFFF38000000}" r="H34" connectionId="0">
    <xmlCellPr id="1" xr6:uid="{00000000-0010-0000-3800-000001000000}" uniqueName="P1074958">
      <xmlPr mapId="3" xpath="/TFI-IZD-POD/IFP-TFI-IZD-POD-E_1000976/P1074958" xmlDataType="decimal"/>
    </xmlCellPr>
  </singleXmlCell>
  <singleXmlCell id="60" xr6:uid="{00000000-000C-0000-FFFF-FFFF39000000}" r="I34" connectionId="0">
    <xmlCellPr id="1" xr6:uid="{00000000-0010-0000-3900-000001000000}" uniqueName="P1074960">
      <xmlPr mapId="3" xpath="/TFI-IZD-POD/IFP-TFI-IZD-POD-E_1000976/P1074960" xmlDataType="decimal"/>
    </xmlCellPr>
  </singleXmlCell>
  <singleXmlCell id="61" xr6:uid="{00000000-000C-0000-FFFF-FFFF3A000000}" r="H35" connectionId="0">
    <xmlCellPr id="1" xr6:uid="{00000000-0010-0000-3A00-000001000000}" uniqueName="P1074962">
      <xmlPr mapId="3" xpath="/TFI-IZD-POD/IFP-TFI-IZD-POD-E_1000976/P1074962" xmlDataType="decimal"/>
    </xmlCellPr>
  </singleXmlCell>
  <singleXmlCell id="62" xr6:uid="{00000000-000C-0000-FFFF-FFFF3B000000}" r="I35" connectionId="0">
    <xmlCellPr id="1" xr6:uid="{00000000-0010-0000-3B00-000001000000}" uniqueName="P1074964">
      <xmlPr mapId="3" xpath="/TFI-IZD-POD/IFP-TFI-IZD-POD-E_1000976/P1074964" xmlDataType="decimal"/>
    </xmlCellPr>
  </singleXmlCell>
  <singleXmlCell id="63" xr6:uid="{00000000-000C-0000-FFFF-FFFF3C000000}" r="H36" connectionId="0">
    <xmlCellPr id="1" xr6:uid="{00000000-0010-0000-3C00-000001000000}" uniqueName="P1074923">
      <xmlPr mapId="3" xpath="/TFI-IZD-POD/IFP-TFI-IZD-POD-E_1000976/P1074923" xmlDataType="decimal"/>
    </xmlCellPr>
  </singleXmlCell>
  <singleXmlCell id="64" xr6:uid="{00000000-000C-0000-FFFF-FFFF3D000000}" r="I36" connectionId="0">
    <xmlCellPr id="1" xr6:uid="{00000000-0010-0000-3D00-000001000000}" uniqueName="P1074925">
      <xmlPr mapId="3" xpath="/TFI-IZD-POD/IFP-TFI-IZD-POD-E_1000976/P1074925" xmlDataType="decimal"/>
    </xmlCellPr>
  </singleXmlCell>
  <singleXmlCell id="65" xr6:uid="{00000000-000C-0000-FFFF-FFFF3E000000}" r="H37" connectionId="0">
    <xmlCellPr id="1" xr6:uid="{00000000-0010-0000-3E00-000001000000}" uniqueName="P1084406">
      <xmlPr mapId="3" xpath="/TFI-IZD-POD/IFP-TFI-IZD-POD-E_1000976/P1084406" xmlDataType="decimal"/>
    </xmlCellPr>
  </singleXmlCell>
  <singleXmlCell id="66" xr6:uid="{00000000-000C-0000-FFFF-FFFF3F000000}" r="I37" connectionId="0">
    <xmlCellPr id="1" xr6:uid="{00000000-0010-0000-3F00-000001000000}" uniqueName="P1084407">
      <xmlPr mapId="3" xpath="/TFI-IZD-POD/IFP-TFI-IZD-POD-E_1000976/P1084407" xmlDataType="decimal"/>
    </xmlCellPr>
  </singleXmlCell>
  <singleXmlCell id="67" xr6:uid="{00000000-000C-0000-FFFF-FFFF40000000}" r="H38" connectionId="0">
    <xmlCellPr id="1" xr6:uid="{00000000-0010-0000-4000-000001000000}" uniqueName="P1074967">
      <xmlPr mapId="3" xpath="/TFI-IZD-POD/IFP-TFI-IZD-POD-E_1000976/P1074967" xmlDataType="decimal"/>
    </xmlCellPr>
  </singleXmlCell>
  <singleXmlCell id="68" xr6:uid="{00000000-000C-0000-FFFF-FFFF41000000}" r="I38" connectionId="0">
    <xmlCellPr id="1" xr6:uid="{00000000-0010-0000-4100-000001000000}" uniqueName="P1074973">
      <xmlPr mapId="3" xpath="/TFI-IZD-POD/IFP-TFI-IZD-POD-E_1000976/P1074973" xmlDataType="decimal"/>
    </xmlCellPr>
  </singleXmlCell>
  <singleXmlCell id="69" xr6:uid="{00000000-000C-0000-FFFF-FFFF42000000}" r="H39" connectionId="0">
    <xmlCellPr id="1" xr6:uid="{00000000-0010-0000-4200-000001000000}" uniqueName="P1074975">
      <xmlPr mapId="3" xpath="/TFI-IZD-POD/IFP-TFI-IZD-POD-E_1000976/P1074975" xmlDataType="decimal"/>
    </xmlCellPr>
  </singleXmlCell>
  <singleXmlCell id="70" xr6:uid="{00000000-000C-0000-FFFF-FFFF43000000}" r="I39" connectionId="0">
    <xmlCellPr id="1" xr6:uid="{00000000-0010-0000-4300-000001000000}" uniqueName="P1074979">
      <xmlPr mapId="3" xpath="/TFI-IZD-POD/IFP-TFI-IZD-POD-E_1000976/P1074979" xmlDataType="decimal"/>
    </xmlCellPr>
  </singleXmlCell>
  <singleXmlCell id="71" xr6:uid="{00000000-000C-0000-FFFF-FFFF44000000}" r="H40" connectionId="0">
    <xmlCellPr id="1" xr6:uid="{00000000-0010-0000-4400-000001000000}" uniqueName="P1074981">
      <xmlPr mapId="3" xpath="/TFI-IZD-POD/IFP-TFI-IZD-POD-E_1000976/P1074981" xmlDataType="decimal"/>
    </xmlCellPr>
  </singleXmlCell>
  <singleXmlCell id="72" xr6:uid="{00000000-000C-0000-FFFF-FFFF45000000}" r="I40" connectionId="0">
    <xmlCellPr id="1" xr6:uid="{00000000-0010-0000-4500-000001000000}" uniqueName="P1074983">
      <xmlPr mapId="3" xpath="/TFI-IZD-POD/IFP-TFI-IZD-POD-E_1000976/P1074983" xmlDataType="decimal"/>
    </xmlCellPr>
  </singleXmlCell>
  <singleXmlCell id="73" xr6:uid="{00000000-000C-0000-FFFF-FFFF46000000}" r="H41" connectionId="0">
    <xmlCellPr id="1" xr6:uid="{00000000-0010-0000-4600-000001000000}" uniqueName="P1074985">
      <xmlPr mapId="3" xpath="/TFI-IZD-POD/IFP-TFI-IZD-POD-E_1000976/P1074985" xmlDataType="decimal"/>
    </xmlCellPr>
  </singleXmlCell>
  <singleXmlCell id="74" xr6:uid="{00000000-000C-0000-FFFF-FFFF47000000}" r="I41" connectionId="0">
    <xmlCellPr id="1" xr6:uid="{00000000-0010-0000-4700-000001000000}" uniqueName="P1074987">
      <xmlPr mapId="3" xpath="/TFI-IZD-POD/IFP-TFI-IZD-POD-E_1000976/P1074987" xmlDataType="decimal"/>
    </xmlCellPr>
  </singleXmlCell>
  <singleXmlCell id="75" xr6:uid="{00000000-000C-0000-FFFF-FFFF48000000}" r="H42" connectionId="0">
    <xmlCellPr id="1" xr6:uid="{00000000-0010-0000-4800-000001000000}" uniqueName="P1074989">
      <xmlPr mapId="3" xpath="/TFI-IZD-POD/IFP-TFI-IZD-POD-E_1000976/P1074989" xmlDataType="decimal"/>
    </xmlCellPr>
  </singleXmlCell>
  <singleXmlCell id="76" xr6:uid="{00000000-000C-0000-FFFF-FFFF49000000}" r="I42" connectionId="0">
    <xmlCellPr id="1" xr6:uid="{00000000-0010-0000-4900-000001000000}" uniqueName="P1074991">
      <xmlPr mapId="3" xpath="/TFI-IZD-POD/IFP-TFI-IZD-POD-E_1000976/P1074991" xmlDataType="decimal"/>
    </xmlCellPr>
  </singleXmlCell>
  <singleXmlCell id="77" xr6:uid="{00000000-000C-0000-FFFF-FFFF4A000000}" r="H43" connectionId="0">
    <xmlCellPr id="1" xr6:uid="{00000000-0010-0000-4A00-000001000000}" uniqueName="P1074994">
      <xmlPr mapId="3" xpath="/TFI-IZD-POD/IFP-TFI-IZD-POD-E_1000976/P1074994" xmlDataType="decimal"/>
    </xmlCellPr>
  </singleXmlCell>
  <singleXmlCell id="78" xr6:uid="{00000000-000C-0000-FFFF-FFFF4B000000}" r="I43" connectionId="0">
    <xmlCellPr id="1" xr6:uid="{00000000-0010-0000-4B00-000001000000}" uniqueName="P1074997">
      <xmlPr mapId="3" xpath="/TFI-IZD-POD/IFP-TFI-IZD-POD-E_1000976/P1074997" xmlDataType="decimal"/>
    </xmlCellPr>
  </singleXmlCell>
  <singleXmlCell id="79" xr6:uid="{00000000-000C-0000-FFFF-FFFF4C000000}" r="H44" connectionId="0">
    <xmlCellPr id="1" xr6:uid="{00000000-0010-0000-4C00-000001000000}" uniqueName="P1074998">
      <xmlPr mapId="3" xpath="/TFI-IZD-POD/IFP-TFI-IZD-POD-E_1000976/P1074998" xmlDataType="decimal"/>
    </xmlCellPr>
  </singleXmlCell>
  <singleXmlCell id="80" xr6:uid="{00000000-000C-0000-FFFF-FFFF4D000000}" r="I44" connectionId="0">
    <xmlCellPr id="1" xr6:uid="{00000000-0010-0000-4D00-000001000000}" uniqueName="P1075000">
      <xmlPr mapId="3" xpath="/TFI-IZD-POD/IFP-TFI-IZD-POD-E_1000976/P1075000" xmlDataType="decimal"/>
    </xmlCellPr>
  </singleXmlCell>
  <singleXmlCell id="81" xr6:uid="{00000000-000C-0000-FFFF-FFFF4E000000}" r="H45" connectionId="0">
    <xmlCellPr id="1" xr6:uid="{00000000-0010-0000-4E00-000001000000}" uniqueName="P1075001">
      <xmlPr mapId="3" xpath="/TFI-IZD-POD/IFP-TFI-IZD-POD-E_1000976/P1075001" xmlDataType="decimal"/>
    </xmlCellPr>
  </singleXmlCell>
  <singleXmlCell id="82" xr6:uid="{00000000-000C-0000-FFFF-FFFF4F000000}" r="I45" connectionId="0">
    <xmlCellPr id="1" xr6:uid="{00000000-0010-0000-4F00-000001000000}" uniqueName="P1075003">
      <xmlPr mapId="3" xpath="/TFI-IZD-POD/IFP-TFI-IZD-POD-E_1000976/P1075003" xmlDataType="decimal"/>
    </xmlCellPr>
  </singleXmlCell>
  <singleXmlCell id="83" xr6:uid="{00000000-000C-0000-FFFF-FFFF50000000}" r="H46" connectionId="0">
    <xmlCellPr id="1" xr6:uid="{00000000-0010-0000-5000-000001000000}" uniqueName="P1075005">
      <xmlPr mapId="3" xpath="/TFI-IZD-POD/IFP-TFI-IZD-POD-E_1000976/P1075005" xmlDataType="decimal"/>
    </xmlCellPr>
  </singleXmlCell>
  <singleXmlCell id="84" xr6:uid="{00000000-000C-0000-FFFF-FFFF51000000}" r="I46" connectionId="0">
    <xmlCellPr id="1" xr6:uid="{00000000-0010-0000-5100-000001000000}" uniqueName="P1075007">
      <xmlPr mapId="3" xpath="/TFI-IZD-POD/IFP-TFI-IZD-POD-E_1000976/P1075007" xmlDataType="decimal"/>
    </xmlCellPr>
  </singleXmlCell>
  <singleXmlCell id="85" xr6:uid="{00000000-000C-0000-FFFF-FFFF52000000}" r="H47" connectionId="0">
    <xmlCellPr id="1" xr6:uid="{00000000-0010-0000-5200-000001000000}" uniqueName="P1075009">
      <xmlPr mapId="3" xpath="/TFI-IZD-POD/IFP-TFI-IZD-POD-E_1000976/P1075009" xmlDataType="decimal"/>
    </xmlCellPr>
  </singleXmlCell>
  <singleXmlCell id="86" xr6:uid="{00000000-000C-0000-FFFF-FFFF53000000}" r="I47" connectionId="0">
    <xmlCellPr id="1" xr6:uid="{00000000-0010-0000-5300-000001000000}" uniqueName="P1075011">
      <xmlPr mapId="3" xpath="/TFI-IZD-POD/IFP-TFI-IZD-POD-E_1000976/P1075011" xmlDataType="decimal"/>
    </xmlCellPr>
  </singleXmlCell>
  <singleXmlCell id="87" xr6:uid="{00000000-000C-0000-FFFF-FFFF54000000}" r="H48" connectionId="0">
    <xmlCellPr id="1" xr6:uid="{00000000-0010-0000-5400-000001000000}" uniqueName="P1075012">
      <xmlPr mapId="3" xpath="/TFI-IZD-POD/IFP-TFI-IZD-POD-E_1000976/P1075012" xmlDataType="decimal"/>
    </xmlCellPr>
  </singleXmlCell>
  <singleXmlCell id="88" xr6:uid="{00000000-000C-0000-FFFF-FFFF55000000}" r="I48" connectionId="0">
    <xmlCellPr id="1" xr6:uid="{00000000-0010-0000-5500-000001000000}" uniqueName="P1075014">
      <xmlPr mapId="3" xpath="/TFI-IZD-POD/IFP-TFI-IZD-POD-E_1000976/P1075014" xmlDataType="decimal"/>
    </xmlCellPr>
  </singleXmlCell>
  <singleXmlCell id="89" xr6:uid="{00000000-000C-0000-FFFF-FFFF56000000}" r="H49" connectionId="0">
    <xmlCellPr id="1" xr6:uid="{00000000-0010-0000-5600-000001000000}" uniqueName="P1075016">
      <xmlPr mapId="3" xpath="/TFI-IZD-POD/IFP-TFI-IZD-POD-E_1000976/P1075016" xmlDataType="decimal"/>
    </xmlCellPr>
  </singleXmlCell>
  <singleXmlCell id="90" xr6:uid="{00000000-000C-0000-FFFF-FFFF57000000}" r="I49" connectionId="0">
    <xmlCellPr id="1" xr6:uid="{00000000-0010-0000-5700-000001000000}" uniqueName="P1075018">
      <xmlPr mapId="3" xpath="/TFI-IZD-POD/IFP-TFI-IZD-POD-E_1000976/P1075018" xmlDataType="decimal"/>
    </xmlCellPr>
  </singleXmlCell>
  <singleXmlCell id="91" xr6:uid="{00000000-000C-0000-FFFF-FFFF58000000}" r="H50" connectionId="0">
    <xmlCellPr id="1" xr6:uid="{00000000-0010-0000-5800-000001000000}" uniqueName="P1075020">
      <xmlPr mapId="3" xpath="/TFI-IZD-POD/IFP-TFI-IZD-POD-E_1000976/P1075020" xmlDataType="decimal"/>
    </xmlCellPr>
  </singleXmlCell>
  <singleXmlCell id="92" xr6:uid="{00000000-000C-0000-FFFF-FFFF59000000}" r="I50" connectionId="0">
    <xmlCellPr id="1" xr6:uid="{00000000-0010-0000-5900-000001000000}" uniqueName="P1075023">
      <xmlPr mapId="3" xpath="/TFI-IZD-POD/IFP-TFI-IZD-POD-E_1000976/P1075023" xmlDataType="decimal"/>
    </xmlCellPr>
  </singleXmlCell>
  <singleXmlCell id="93" xr6:uid="{00000000-000C-0000-FFFF-FFFF5A000000}" r="H51" connectionId="0">
    <xmlCellPr id="1" xr6:uid="{00000000-0010-0000-5A00-000001000000}" uniqueName="P1075026">
      <xmlPr mapId="3" xpath="/TFI-IZD-POD/IFP-TFI-IZD-POD-E_1000976/P1075026" xmlDataType="decimal"/>
    </xmlCellPr>
  </singleXmlCell>
  <singleXmlCell id="94" xr6:uid="{00000000-000C-0000-FFFF-FFFF5B000000}" r="I51" connectionId="0">
    <xmlCellPr id="1" xr6:uid="{00000000-0010-0000-5B00-000001000000}" uniqueName="P1075028">
      <xmlPr mapId="3" xpath="/TFI-IZD-POD/IFP-TFI-IZD-POD-E_1000976/P1075028" xmlDataType="decimal"/>
    </xmlCellPr>
  </singleXmlCell>
  <singleXmlCell id="95" xr6:uid="{00000000-000C-0000-FFFF-FFFF5C000000}" r="H52" connectionId="0">
    <xmlCellPr id="1" xr6:uid="{00000000-0010-0000-5C00-000001000000}" uniqueName="P1075031">
      <xmlPr mapId="3" xpath="/TFI-IZD-POD/IFP-TFI-IZD-POD-E_1000976/P1075031" xmlDataType="decimal"/>
    </xmlCellPr>
  </singleXmlCell>
  <singleXmlCell id="96" xr6:uid="{00000000-000C-0000-FFFF-FFFF5D000000}" r="I52" connectionId="0">
    <xmlCellPr id="1" xr6:uid="{00000000-0010-0000-5D00-000001000000}" uniqueName="P1075033">
      <xmlPr mapId="3" xpath="/TFI-IZD-POD/IFP-TFI-IZD-POD-E_1000976/P1075033" xmlDataType="decimal"/>
    </xmlCellPr>
  </singleXmlCell>
  <singleXmlCell id="97" xr6:uid="{00000000-000C-0000-FFFF-FFFF5E000000}" r="H53" connectionId="0">
    <xmlCellPr id="1" xr6:uid="{00000000-0010-0000-5E00-000001000000}" uniqueName="P1075035">
      <xmlPr mapId="3" xpath="/TFI-IZD-POD/IFP-TFI-IZD-POD-E_1000976/P1075035" xmlDataType="decimal"/>
    </xmlCellPr>
  </singleXmlCell>
  <singleXmlCell id="98" xr6:uid="{00000000-000C-0000-FFFF-FFFF5F000000}" r="I53" connectionId="0">
    <xmlCellPr id="1" xr6:uid="{00000000-0010-0000-5F00-000001000000}" uniqueName="P1075037">
      <xmlPr mapId="3" xpath="/TFI-IZD-POD/IFP-TFI-IZD-POD-E_1000976/P1075037" xmlDataType="decimal"/>
    </xmlCellPr>
  </singleXmlCell>
  <singleXmlCell id="99" xr6:uid="{00000000-000C-0000-FFFF-FFFF60000000}" r="H54" connectionId="0">
    <xmlCellPr id="1" xr6:uid="{00000000-0010-0000-6000-000001000000}" uniqueName="P1075039">
      <xmlPr mapId="3" xpath="/TFI-IZD-POD/IFP-TFI-IZD-POD-E_1000976/P1075039" xmlDataType="decimal"/>
    </xmlCellPr>
  </singleXmlCell>
  <singleXmlCell id="100" xr6:uid="{00000000-000C-0000-FFFF-FFFF61000000}" r="I54" connectionId="0">
    <xmlCellPr id="1" xr6:uid="{00000000-0010-0000-6100-000001000000}" uniqueName="P1075043">
      <xmlPr mapId="3" xpath="/TFI-IZD-POD/IFP-TFI-IZD-POD-E_1000976/P1075043" xmlDataType="decimal"/>
    </xmlCellPr>
  </singleXmlCell>
  <singleXmlCell id="101" xr6:uid="{00000000-000C-0000-FFFF-FFFF62000000}" r="H55" connectionId="0">
    <xmlCellPr id="1" xr6:uid="{00000000-0010-0000-6200-000001000000}" uniqueName="P1075055">
      <xmlPr mapId="3" xpath="/TFI-IZD-POD/IFP-TFI-IZD-POD-E_1000976/P1075055" xmlDataType="decimal"/>
    </xmlCellPr>
  </singleXmlCell>
  <singleXmlCell id="102" xr6:uid="{00000000-000C-0000-FFFF-FFFF63000000}" r="I55" connectionId="0">
    <xmlCellPr id="1" xr6:uid="{00000000-0010-0000-6300-000001000000}" uniqueName="P1075057">
      <xmlPr mapId="3" xpath="/TFI-IZD-POD/IFP-TFI-IZD-POD-E_1000976/P1075057" xmlDataType="decimal"/>
    </xmlCellPr>
  </singleXmlCell>
  <singleXmlCell id="103" xr6:uid="{00000000-000C-0000-FFFF-FFFF64000000}" r="H56" connectionId="0">
    <xmlCellPr id="1" xr6:uid="{00000000-0010-0000-6400-000001000000}" uniqueName="P1075058">
      <xmlPr mapId="3" xpath="/TFI-IZD-POD/IFP-TFI-IZD-POD-E_1000976/P1075058" xmlDataType="decimal"/>
    </xmlCellPr>
  </singleXmlCell>
  <singleXmlCell id="104" xr6:uid="{00000000-000C-0000-FFFF-FFFF65000000}" r="I56" connectionId="0">
    <xmlCellPr id="1" xr6:uid="{00000000-0010-0000-6500-000001000000}" uniqueName="P1075060">
      <xmlPr mapId="3" xpath="/TFI-IZD-POD/IFP-TFI-IZD-POD-E_1000976/P1075060" xmlDataType="decimal"/>
    </xmlCellPr>
  </singleXmlCell>
  <singleXmlCell id="105" xr6:uid="{00000000-000C-0000-FFFF-FFFF66000000}" r="H57" connectionId="0">
    <xmlCellPr id="1" xr6:uid="{00000000-0010-0000-6600-000001000000}" uniqueName="P1075063">
      <xmlPr mapId="3" xpath="/TFI-IZD-POD/IFP-TFI-IZD-POD-E_1000976/P1075063" xmlDataType="decimal"/>
    </xmlCellPr>
  </singleXmlCell>
  <singleXmlCell id="106" xr6:uid="{00000000-000C-0000-FFFF-FFFF67000000}" r="I57" connectionId="0">
    <xmlCellPr id="1" xr6:uid="{00000000-0010-0000-6700-000001000000}" uniqueName="P1075065">
      <xmlPr mapId="3" xpath="/TFI-IZD-POD/IFP-TFI-IZD-POD-E_1000976/P1075065" xmlDataType="decimal"/>
    </xmlCellPr>
  </singleXmlCell>
  <singleXmlCell id="107" xr6:uid="{00000000-000C-0000-FFFF-FFFF68000000}" r="H58" connectionId="0">
    <xmlCellPr id="1" xr6:uid="{00000000-0010-0000-6800-000001000000}" uniqueName="P1075067">
      <xmlPr mapId="3" xpath="/TFI-IZD-POD/IFP-TFI-IZD-POD-E_1000976/P1075067" xmlDataType="decimal"/>
    </xmlCellPr>
  </singleXmlCell>
  <singleXmlCell id="108" xr6:uid="{00000000-000C-0000-FFFF-FFFF69000000}" r="I58" connectionId="0">
    <xmlCellPr id="1" xr6:uid="{00000000-0010-0000-6900-000001000000}" uniqueName="P1075071">
      <xmlPr mapId="3" xpath="/TFI-IZD-POD/IFP-TFI-IZD-POD-E_1000976/P1075071" xmlDataType="decimal"/>
    </xmlCellPr>
  </singleXmlCell>
  <singleXmlCell id="109" xr6:uid="{00000000-000C-0000-FFFF-FFFF6A000000}" r="H59" connectionId="0">
    <xmlCellPr id="1" xr6:uid="{00000000-0010-0000-6A00-000001000000}" uniqueName="P1075076">
      <xmlPr mapId="3" xpath="/TFI-IZD-POD/IFP-TFI-IZD-POD-E_1000976/P1075076" xmlDataType="decimal"/>
    </xmlCellPr>
  </singleXmlCell>
  <singleXmlCell id="110" xr6:uid="{00000000-000C-0000-FFFF-FFFF6B000000}" r="I59" connectionId="0">
    <xmlCellPr id="1" xr6:uid="{00000000-0010-0000-6B00-000001000000}" uniqueName="P1075080">
      <xmlPr mapId="3" xpath="/TFI-IZD-POD/IFP-TFI-IZD-POD-E_1000976/P1075080" xmlDataType="decimal"/>
    </xmlCellPr>
  </singleXmlCell>
  <singleXmlCell id="111" xr6:uid="{00000000-000C-0000-FFFF-FFFF6C000000}" r="H60" connectionId="0">
    <xmlCellPr id="1" xr6:uid="{00000000-0010-0000-6C00-000001000000}" uniqueName="P1075083">
      <xmlPr mapId="3" xpath="/TFI-IZD-POD/IFP-TFI-IZD-POD-E_1000976/P1075083" xmlDataType="decimal"/>
    </xmlCellPr>
  </singleXmlCell>
  <singleXmlCell id="112" xr6:uid="{00000000-000C-0000-FFFF-FFFF6D000000}" r="I60" connectionId="0">
    <xmlCellPr id="1" xr6:uid="{00000000-0010-0000-6D00-000001000000}" uniqueName="P1075085">
      <xmlPr mapId="3" xpath="/TFI-IZD-POD/IFP-TFI-IZD-POD-E_1000976/P1075085" xmlDataType="decimal"/>
    </xmlCellPr>
  </singleXmlCell>
  <singleXmlCell id="113" xr6:uid="{00000000-000C-0000-FFFF-FFFF6E000000}" r="H61" connectionId="0">
    <xmlCellPr id="1" xr6:uid="{00000000-0010-0000-6E00-000001000000}" uniqueName="P1075091">
      <xmlPr mapId="3" xpath="/TFI-IZD-POD/IFP-TFI-IZD-POD-E_1000976/P1075091" xmlDataType="decimal"/>
    </xmlCellPr>
  </singleXmlCell>
  <singleXmlCell id="114" xr6:uid="{00000000-000C-0000-FFFF-FFFF6F000000}" r="I61" connectionId="0">
    <xmlCellPr id="1" xr6:uid="{00000000-0010-0000-6F00-000001000000}" uniqueName="P1075093">
      <xmlPr mapId="3" xpath="/TFI-IZD-POD/IFP-TFI-IZD-POD-E_1000976/P1075093" xmlDataType="decimal"/>
    </xmlCellPr>
  </singleXmlCell>
  <singleXmlCell id="115" xr6:uid="{00000000-000C-0000-FFFF-FFFF70000000}" r="H62" connectionId="0">
    <xmlCellPr id="1" xr6:uid="{00000000-0010-0000-7000-000001000000}" uniqueName="P1075095">
      <xmlPr mapId="3" xpath="/TFI-IZD-POD/IFP-TFI-IZD-POD-E_1000976/P1075095" xmlDataType="decimal"/>
    </xmlCellPr>
  </singleXmlCell>
  <singleXmlCell id="116" xr6:uid="{00000000-000C-0000-FFFF-FFFF71000000}" r="I62" connectionId="0">
    <xmlCellPr id="1" xr6:uid="{00000000-0010-0000-7100-000001000000}" uniqueName="P1075097">
      <xmlPr mapId="3" xpath="/TFI-IZD-POD/IFP-TFI-IZD-POD-E_1000976/P1075097" xmlDataType="decimal"/>
    </xmlCellPr>
  </singleXmlCell>
  <singleXmlCell id="117" xr6:uid="{00000000-000C-0000-FFFF-FFFF72000000}" r="H63" connectionId="0">
    <xmlCellPr id="1" xr6:uid="{00000000-0010-0000-7200-000001000000}" uniqueName="P1075099">
      <xmlPr mapId="3" xpath="/TFI-IZD-POD/IFP-TFI-IZD-POD-E_1000976/P1075099" xmlDataType="decimal"/>
    </xmlCellPr>
  </singleXmlCell>
  <singleXmlCell id="118" xr6:uid="{00000000-000C-0000-FFFF-FFFF73000000}" r="I63" connectionId="0">
    <xmlCellPr id="1" xr6:uid="{00000000-0010-0000-7300-000001000000}" uniqueName="P1075100">
      <xmlPr mapId="3" xpath="/TFI-IZD-POD/IFP-TFI-IZD-POD-E_1000976/P1075100" xmlDataType="decimal"/>
    </xmlCellPr>
  </singleXmlCell>
  <singleXmlCell id="119" xr6:uid="{00000000-000C-0000-FFFF-FFFF74000000}" r="H64" connectionId="0">
    <xmlCellPr id="1" xr6:uid="{00000000-0010-0000-7400-000001000000}" uniqueName="P1075101">
      <xmlPr mapId="3" xpath="/TFI-IZD-POD/IFP-TFI-IZD-POD-E_1000976/P1075101" xmlDataType="decimal"/>
    </xmlCellPr>
  </singleXmlCell>
  <singleXmlCell id="120" xr6:uid="{00000000-000C-0000-FFFF-FFFF75000000}" r="I64" connectionId="0">
    <xmlCellPr id="1" xr6:uid="{00000000-0010-0000-7500-000001000000}" uniqueName="P1075102">
      <xmlPr mapId="3" xpath="/TFI-IZD-POD/IFP-TFI-IZD-POD-E_1000976/P1075102" xmlDataType="decimal"/>
    </xmlCellPr>
  </singleXmlCell>
  <singleXmlCell id="121" xr6:uid="{00000000-000C-0000-FFFF-FFFF76000000}" r="H65" connectionId="0">
    <xmlCellPr id="1" xr6:uid="{00000000-0010-0000-7600-000001000000}" uniqueName="P1075103">
      <xmlPr mapId="3" xpath="/TFI-IZD-POD/IFP-TFI-IZD-POD-E_1000976/P1075103" xmlDataType="decimal"/>
    </xmlCellPr>
  </singleXmlCell>
  <singleXmlCell id="122" xr6:uid="{00000000-000C-0000-FFFF-FFFF77000000}" r="I65" connectionId="0">
    <xmlCellPr id="1" xr6:uid="{00000000-0010-0000-7700-000001000000}" uniqueName="P1075104">
      <xmlPr mapId="3" xpath="/TFI-IZD-POD/IFP-TFI-IZD-POD-E_1000976/P1075104" xmlDataType="decimal"/>
    </xmlCellPr>
  </singleXmlCell>
  <singleXmlCell id="123" xr6:uid="{00000000-000C-0000-FFFF-FFFF78000000}" r="H66" connectionId="0">
    <xmlCellPr id="1" xr6:uid="{00000000-0010-0000-7800-000001000000}" uniqueName="P1075105">
      <xmlPr mapId="3" xpath="/TFI-IZD-POD/IFP-TFI-IZD-POD-E_1000976/P1075105" xmlDataType="decimal"/>
    </xmlCellPr>
  </singleXmlCell>
  <singleXmlCell id="124" xr6:uid="{00000000-000C-0000-FFFF-FFFF79000000}" r="I66" connectionId="0">
    <xmlCellPr id="1" xr6:uid="{00000000-0010-0000-7900-000001000000}" uniqueName="P1075106">
      <xmlPr mapId="3" xpath="/TFI-IZD-POD/IFP-TFI-IZD-POD-E_1000976/P1075106" xmlDataType="decimal"/>
    </xmlCellPr>
  </singleXmlCell>
  <singleXmlCell id="125" xr6:uid="{00000000-000C-0000-FFFF-FFFF7A000000}" r="H67" connectionId="0">
    <xmlCellPr id="1" xr6:uid="{00000000-0010-0000-7A00-000001000000}" uniqueName="P1075107">
      <xmlPr mapId="3" xpath="/TFI-IZD-POD/IFP-TFI-IZD-POD-E_1000976/P1075107" xmlDataType="decimal"/>
    </xmlCellPr>
  </singleXmlCell>
  <singleXmlCell id="126" xr6:uid="{00000000-000C-0000-FFFF-FFFF7B000000}" r="I67" connectionId="0">
    <xmlCellPr id="1" xr6:uid="{00000000-0010-0000-7B00-000001000000}" uniqueName="P1075108">
      <xmlPr mapId="3" xpath="/TFI-IZD-POD/IFP-TFI-IZD-POD-E_1000976/P1075108" xmlDataType="decimal"/>
    </xmlCellPr>
  </singleXmlCell>
  <singleXmlCell id="127" xr6:uid="{00000000-000C-0000-FFFF-FFFF7C000000}" r="H68" connectionId="0">
    <xmlCellPr id="1" xr6:uid="{00000000-0010-0000-7C00-000001000000}" uniqueName="P1075109">
      <xmlPr mapId="3" xpath="/TFI-IZD-POD/IFP-TFI-IZD-POD-E_1000976/P1075109" xmlDataType="decimal"/>
    </xmlCellPr>
  </singleXmlCell>
  <singleXmlCell id="128" xr6:uid="{00000000-000C-0000-FFFF-FFFF7D000000}" r="I68" connectionId="0">
    <xmlCellPr id="1" xr6:uid="{00000000-0010-0000-7D00-000001000000}" uniqueName="P1075110">
      <xmlPr mapId="3" xpath="/TFI-IZD-POD/IFP-TFI-IZD-POD-E_1000976/P1075110" xmlDataType="decimal"/>
    </xmlCellPr>
  </singleXmlCell>
  <singleXmlCell id="129" xr6:uid="{00000000-000C-0000-FFFF-FFFF7E000000}" r="H69" connectionId="0">
    <xmlCellPr id="1" xr6:uid="{00000000-0010-0000-7E00-000001000000}" uniqueName="P1075111">
      <xmlPr mapId="3" xpath="/TFI-IZD-POD/IFP-TFI-IZD-POD-E_1000976/P1075111" xmlDataType="decimal"/>
    </xmlCellPr>
  </singleXmlCell>
  <singleXmlCell id="130" xr6:uid="{00000000-000C-0000-FFFF-FFFF7F000000}" r="I69" connectionId="0">
    <xmlCellPr id="1" xr6:uid="{00000000-0010-0000-7F00-000001000000}" uniqueName="P1075112">
      <xmlPr mapId="3" xpath="/TFI-IZD-POD/IFP-TFI-IZD-POD-E_1000976/P1075112" xmlDataType="decimal"/>
    </xmlCellPr>
  </singleXmlCell>
  <singleXmlCell id="131" xr6:uid="{00000000-000C-0000-FFFF-FFFF80000000}" r="H70" connectionId="0">
    <xmlCellPr id="1" xr6:uid="{00000000-0010-0000-8000-000001000000}" uniqueName="P1075113">
      <xmlPr mapId="3" xpath="/TFI-IZD-POD/IFP-TFI-IZD-POD-E_1000976/P1075113" xmlDataType="decimal"/>
    </xmlCellPr>
  </singleXmlCell>
  <singleXmlCell id="132" xr6:uid="{00000000-000C-0000-FFFF-FFFF81000000}" r="I70" connectionId="0">
    <xmlCellPr id="1" xr6:uid="{00000000-0010-0000-8100-000001000000}" uniqueName="P1075114">
      <xmlPr mapId="3" xpath="/TFI-IZD-POD/IFP-TFI-IZD-POD-E_1000976/P1075114" xmlDataType="decimal"/>
    </xmlCellPr>
  </singleXmlCell>
  <singleXmlCell id="133" xr6:uid="{00000000-000C-0000-FFFF-FFFF82000000}" r="H71" connectionId="0">
    <xmlCellPr id="1" xr6:uid="{00000000-0010-0000-8200-000001000000}" uniqueName="P1075115">
      <xmlPr mapId="3" xpath="/TFI-IZD-POD/IFP-TFI-IZD-POD-E_1000976/P1075115" xmlDataType="decimal"/>
    </xmlCellPr>
  </singleXmlCell>
  <singleXmlCell id="134" xr6:uid="{00000000-000C-0000-FFFF-FFFF83000000}" r="I71" connectionId="0">
    <xmlCellPr id="1" xr6:uid="{00000000-0010-0000-8300-000001000000}" uniqueName="P1075116">
      <xmlPr mapId="3" xpath="/TFI-IZD-POD/IFP-TFI-IZD-POD-E_1000976/P1075116" xmlDataType="decimal"/>
    </xmlCellPr>
  </singleXmlCell>
  <singleXmlCell id="135" xr6:uid="{00000000-000C-0000-FFFF-FFFF84000000}" r="H72" connectionId="0">
    <xmlCellPr id="1" xr6:uid="{00000000-0010-0000-8400-000001000000}" uniqueName="P1075117">
      <xmlPr mapId="3" xpath="/TFI-IZD-POD/IFP-TFI-IZD-POD-E_1000976/P1075117" xmlDataType="decimal"/>
    </xmlCellPr>
  </singleXmlCell>
  <singleXmlCell id="136" xr6:uid="{00000000-000C-0000-FFFF-FFFF85000000}" r="I72" connectionId="0">
    <xmlCellPr id="1" xr6:uid="{00000000-0010-0000-8500-000001000000}" uniqueName="P1075118">
      <xmlPr mapId="3" xpath="/TFI-IZD-POD/IFP-TFI-IZD-POD-E_1000976/P1075118" xmlDataType="decimal"/>
    </xmlCellPr>
  </singleXmlCell>
  <singleXmlCell id="137" xr6:uid="{00000000-000C-0000-FFFF-FFFF86000000}" r="H73" connectionId="0">
    <xmlCellPr id="1" xr6:uid="{00000000-0010-0000-8600-000001000000}" uniqueName="P1075119">
      <xmlPr mapId="3" xpath="/TFI-IZD-POD/IFP-TFI-IZD-POD-E_1000976/P1075119" xmlDataType="decimal"/>
    </xmlCellPr>
  </singleXmlCell>
  <singleXmlCell id="138" xr6:uid="{00000000-000C-0000-FFFF-FFFF87000000}" r="I73" connectionId="0">
    <xmlCellPr id="1" xr6:uid="{00000000-0010-0000-8700-000001000000}" uniqueName="P1075120">
      <xmlPr mapId="3" xpath="/TFI-IZD-POD/IFP-TFI-IZD-POD-E_1000976/P1075120" xmlDataType="decimal"/>
    </xmlCellPr>
  </singleXmlCell>
  <singleXmlCell id="139" xr6:uid="{00000000-000C-0000-FFFF-FFFF88000000}" r="H75" connectionId="0">
    <xmlCellPr id="1" xr6:uid="{00000000-0010-0000-8800-000001000000}" uniqueName="P1075121">
      <xmlPr mapId="3" xpath="/TFI-IZD-POD/IFP-TFI-IZD-POD-E_1000976/P1075121" xmlDataType="decimal"/>
    </xmlCellPr>
  </singleXmlCell>
  <singleXmlCell id="140" xr6:uid="{00000000-000C-0000-FFFF-FFFF89000000}" r="I75" connectionId="0">
    <xmlCellPr id="1" xr6:uid="{00000000-0010-0000-8900-000001000000}" uniqueName="P1075229">
      <xmlPr mapId="3" xpath="/TFI-IZD-POD/IFP-TFI-IZD-POD-E_1000976/P1075229" xmlDataType="decimal"/>
    </xmlCellPr>
  </singleXmlCell>
  <singleXmlCell id="141" xr6:uid="{00000000-000C-0000-FFFF-FFFF8A000000}" r="H76" connectionId="0">
    <xmlCellPr id="1" xr6:uid="{00000000-0010-0000-8A00-000001000000}" uniqueName="P1075230">
      <xmlPr mapId="3" xpath="/TFI-IZD-POD/IFP-TFI-IZD-POD-E_1000976/P1075230" xmlDataType="decimal"/>
    </xmlCellPr>
  </singleXmlCell>
  <singleXmlCell id="142" xr6:uid="{00000000-000C-0000-FFFF-FFFF8B000000}" r="I76" connectionId="0">
    <xmlCellPr id="1" xr6:uid="{00000000-0010-0000-8B00-000001000000}" uniqueName="P1075231">
      <xmlPr mapId="3" xpath="/TFI-IZD-POD/IFP-TFI-IZD-POD-E_1000976/P1075231" xmlDataType="decimal"/>
    </xmlCellPr>
  </singleXmlCell>
  <singleXmlCell id="143" xr6:uid="{00000000-000C-0000-FFFF-FFFF8C000000}" r="H77" connectionId="0">
    <xmlCellPr id="1" xr6:uid="{00000000-0010-0000-8C00-000001000000}" uniqueName="P1075232">
      <xmlPr mapId="3" xpath="/TFI-IZD-POD/IFP-TFI-IZD-POD-E_1000976/P1075232" xmlDataType="decimal"/>
    </xmlCellPr>
  </singleXmlCell>
  <singleXmlCell id="144" xr6:uid="{00000000-000C-0000-FFFF-FFFF8D000000}" r="I77" connectionId="0">
    <xmlCellPr id="1" xr6:uid="{00000000-0010-0000-8D00-000001000000}" uniqueName="P1075233">
      <xmlPr mapId="3" xpath="/TFI-IZD-POD/IFP-TFI-IZD-POD-E_1000976/P1075233" xmlDataType="decimal"/>
    </xmlCellPr>
  </singleXmlCell>
  <singleXmlCell id="145" xr6:uid="{00000000-000C-0000-FFFF-FFFF8E000000}" r="H78" connectionId="0">
    <xmlCellPr id="1" xr6:uid="{00000000-0010-0000-8E00-000001000000}" uniqueName="P1075234">
      <xmlPr mapId="3" xpath="/TFI-IZD-POD/IFP-TFI-IZD-POD-E_1000976/P1075234" xmlDataType="decimal"/>
    </xmlCellPr>
  </singleXmlCell>
  <singleXmlCell id="146" xr6:uid="{00000000-000C-0000-FFFF-FFFF8F000000}" r="I78" connectionId="0">
    <xmlCellPr id="1" xr6:uid="{00000000-0010-0000-8F00-000001000000}" uniqueName="P1075235">
      <xmlPr mapId="3" xpath="/TFI-IZD-POD/IFP-TFI-IZD-POD-E_1000976/P1075235" xmlDataType="decimal"/>
    </xmlCellPr>
  </singleXmlCell>
  <singleXmlCell id="147" xr6:uid="{00000000-000C-0000-FFFF-FFFF90000000}" r="H79" connectionId="0">
    <xmlCellPr id="1" xr6:uid="{00000000-0010-0000-9000-000001000000}" uniqueName="P1075236">
      <xmlPr mapId="3" xpath="/TFI-IZD-POD/IFP-TFI-IZD-POD-E_1000976/P1075236" xmlDataType="decimal"/>
    </xmlCellPr>
  </singleXmlCell>
  <singleXmlCell id="148" xr6:uid="{00000000-000C-0000-FFFF-FFFF91000000}" r="I79" connectionId="0">
    <xmlCellPr id="1" xr6:uid="{00000000-0010-0000-9100-000001000000}" uniqueName="P1075237">
      <xmlPr mapId="3" xpath="/TFI-IZD-POD/IFP-TFI-IZD-POD-E_1000976/P1075237" xmlDataType="decimal"/>
    </xmlCellPr>
  </singleXmlCell>
  <singleXmlCell id="149" xr6:uid="{00000000-000C-0000-FFFF-FFFF92000000}" r="H80" connectionId="0">
    <xmlCellPr id="1" xr6:uid="{00000000-0010-0000-9200-000001000000}" uniqueName="P1075238">
      <xmlPr mapId="3" xpath="/TFI-IZD-POD/IFP-TFI-IZD-POD-E_1000976/P1075238" xmlDataType="decimal"/>
    </xmlCellPr>
  </singleXmlCell>
  <singleXmlCell id="150" xr6:uid="{00000000-000C-0000-FFFF-FFFF93000000}" r="I80" connectionId="0">
    <xmlCellPr id="1" xr6:uid="{00000000-0010-0000-9300-000001000000}" uniqueName="P1075239">
      <xmlPr mapId="3" xpath="/TFI-IZD-POD/IFP-TFI-IZD-POD-E_1000976/P1075239" xmlDataType="decimal"/>
    </xmlCellPr>
  </singleXmlCell>
  <singleXmlCell id="151" xr6:uid="{00000000-000C-0000-FFFF-FFFF94000000}" r="H81" connectionId="0">
    <xmlCellPr id="1" xr6:uid="{00000000-0010-0000-9400-000001000000}" uniqueName="P1075240">
      <xmlPr mapId="3" xpath="/TFI-IZD-POD/IFP-TFI-IZD-POD-E_1000976/P1075240" xmlDataType="decimal"/>
    </xmlCellPr>
  </singleXmlCell>
  <singleXmlCell id="152" xr6:uid="{00000000-000C-0000-FFFF-FFFF95000000}" r="I81" connectionId="0">
    <xmlCellPr id="1" xr6:uid="{00000000-0010-0000-9500-000001000000}" uniqueName="P1075241">
      <xmlPr mapId="3" xpath="/TFI-IZD-POD/IFP-TFI-IZD-POD-E_1000976/P1075241" xmlDataType="decimal"/>
    </xmlCellPr>
  </singleXmlCell>
  <singleXmlCell id="153" xr6:uid="{00000000-000C-0000-FFFF-FFFF96000000}" r="H82" connectionId="0">
    <xmlCellPr id="1" xr6:uid="{00000000-0010-0000-9600-000001000000}" uniqueName="P1075242">
      <xmlPr mapId="3" xpath="/TFI-IZD-POD/IFP-TFI-IZD-POD-E_1000976/P1075242" xmlDataType="decimal"/>
    </xmlCellPr>
  </singleXmlCell>
  <singleXmlCell id="154" xr6:uid="{00000000-000C-0000-FFFF-FFFF97000000}" r="I82" connectionId="0">
    <xmlCellPr id="1" xr6:uid="{00000000-0010-0000-9700-000001000000}" uniqueName="P1075243">
      <xmlPr mapId="3" xpath="/TFI-IZD-POD/IFP-TFI-IZD-POD-E_1000976/P1075243" xmlDataType="decimal"/>
    </xmlCellPr>
  </singleXmlCell>
  <singleXmlCell id="155" xr6:uid="{00000000-000C-0000-FFFF-FFFF98000000}" r="H83" connectionId="0">
    <xmlCellPr id="1" xr6:uid="{00000000-0010-0000-9800-000001000000}" uniqueName="P1075244">
      <xmlPr mapId="3" xpath="/TFI-IZD-POD/IFP-TFI-IZD-POD-E_1000976/P1075244" xmlDataType="decimal"/>
    </xmlCellPr>
  </singleXmlCell>
  <singleXmlCell id="156" xr6:uid="{00000000-000C-0000-FFFF-FFFF99000000}" r="I83" connectionId="0">
    <xmlCellPr id="1" xr6:uid="{00000000-0010-0000-9900-000001000000}" uniqueName="P1075245">
      <xmlPr mapId="3" xpath="/TFI-IZD-POD/IFP-TFI-IZD-POD-E_1000976/P1075245" xmlDataType="decimal"/>
    </xmlCellPr>
  </singleXmlCell>
  <singleXmlCell id="157" xr6:uid="{00000000-000C-0000-FFFF-FFFF9A000000}" r="H84" connectionId="0">
    <xmlCellPr id="1" xr6:uid="{00000000-0010-0000-9A00-000001000000}" uniqueName="P1075246">
      <xmlPr mapId="3" xpath="/TFI-IZD-POD/IFP-TFI-IZD-POD-E_1000976/P1075246" xmlDataType="decimal"/>
    </xmlCellPr>
  </singleXmlCell>
  <singleXmlCell id="158" xr6:uid="{00000000-000C-0000-FFFF-FFFF9B000000}" r="I84" connectionId="0">
    <xmlCellPr id="1" xr6:uid="{00000000-0010-0000-9B00-000001000000}" uniqueName="P1075247">
      <xmlPr mapId="3" xpath="/TFI-IZD-POD/IFP-TFI-IZD-POD-E_1000976/P1075247" xmlDataType="decimal"/>
    </xmlCellPr>
  </singleXmlCell>
  <singleXmlCell id="159" xr6:uid="{00000000-000C-0000-FFFF-FFFF9C000000}" r="H85" connectionId="0">
    <xmlCellPr id="1" xr6:uid="{00000000-0010-0000-9C00-000001000000}" uniqueName="P1075248">
      <xmlPr mapId="3" xpath="/TFI-IZD-POD/IFP-TFI-IZD-POD-E_1000976/P1075248" xmlDataType="decimal"/>
    </xmlCellPr>
  </singleXmlCell>
  <singleXmlCell id="160" xr6:uid="{00000000-000C-0000-FFFF-FFFF9D000000}" r="I85" connectionId="0">
    <xmlCellPr id="1" xr6:uid="{00000000-0010-0000-9D00-000001000000}" uniqueName="P1075249">
      <xmlPr mapId="3" xpath="/TFI-IZD-POD/IFP-TFI-IZD-POD-E_1000976/P1075249" xmlDataType="decimal"/>
    </xmlCellPr>
  </singleXmlCell>
  <singleXmlCell id="161" xr6:uid="{00000000-000C-0000-FFFF-FFFF9E000000}" r="H86" connectionId="0">
    <xmlCellPr id="1" xr6:uid="{00000000-0010-0000-9E00-000001000000}" uniqueName="P1075250">
      <xmlPr mapId="3" xpath="/TFI-IZD-POD/IFP-TFI-IZD-POD-E_1000976/P1075250" xmlDataType="decimal"/>
    </xmlCellPr>
  </singleXmlCell>
  <singleXmlCell id="162" xr6:uid="{00000000-000C-0000-FFFF-FFFF9F000000}" r="I86" connectionId="0">
    <xmlCellPr id="1" xr6:uid="{00000000-0010-0000-9F00-000001000000}" uniqueName="P1075251">
      <xmlPr mapId="3" xpath="/TFI-IZD-POD/IFP-TFI-IZD-POD-E_1000976/P1075251" xmlDataType="decimal"/>
    </xmlCellPr>
  </singleXmlCell>
  <singleXmlCell id="163" xr6:uid="{00000000-000C-0000-FFFF-FFFFA0000000}" r="H87" connectionId="0">
    <xmlCellPr id="1" xr6:uid="{00000000-0010-0000-A000-000001000000}" uniqueName="P1075252">
      <xmlPr mapId="3" xpath="/TFI-IZD-POD/IFP-TFI-IZD-POD-E_1000976/P1075252" xmlDataType="decimal"/>
    </xmlCellPr>
  </singleXmlCell>
  <singleXmlCell id="164" xr6:uid="{00000000-000C-0000-FFFF-FFFFA1000000}" r="I87" connectionId="0">
    <xmlCellPr id="1" xr6:uid="{00000000-0010-0000-A100-000001000000}" uniqueName="P1075253">
      <xmlPr mapId="3" xpath="/TFI-IZD-POD/IFP-TFI-IZD-POD-E_1000976/P1075253" xmlDataType="decimal"/>
    </xmlCellPr>
  </singleXmlCell>
  <singleXmlCell id="165" xr6:uid="{00000000-000C-0000-FFFF-FFFFA2000000}" r="H88" connectionId="0">
    <xmlCellPr id="1" xr6:uid="{00000000-0010-0000-A200-000001000000}" uniqueName="P1075254">
      <xmlPr mapId="3" xpath="/TFI-IZD-POD/IFP-TFI-IZD-POD-E_1000976/P1075254" xmlDataType="decimal"/>
    </xmlCellPr>
  </singleXmlCell>
  <singleXmlCell id="166" xr6:uid="{00000000-000C-0000-FFFF-FFFFA3000000}" r="I88" connectionId="0">
    <xmlCellPr id="1" xr6:uid="{00000000-0010-0000-A300-000001000000}" uniqueName="P1075255">
      <xmlPr mapId="3" xpath="/TFI-IZD-POD/IFP-TFI-IZD-POD-E_1000976/P1075255" xmlDataType="decimal"/>
    </xmlCellPr>
  </singleXmlCell>
  <singleXmlCell id="167" xr6:uid="{00000000-000C-0000-FFFF-FFFFA4000000}" r="H89" connectionId="0">
    <xmlCellPr id="1" xr6:uid="{00000000-0010-0000-A400-000001000000}" uniqueName="P1123422">
      <xmlPr mapId="3" xpath="/TFI-IZD-POD/IFP-TFI-IZD-POD-E_1000976/P1123422" xmlDataType="decimal"/>
    </xmlCellPr>
  </singleXmlCell>
  <singleXmlCell id="168" xr6:uid="{00000000-000C-0000-FFFF-FFFFA5000000}" r="I89" connectionId="0">
    <xmlCellPr id="1" xr6:uid="{00000000-0010-0000-A500-000001000000}" uniqueName="P1123423">
      <xmlPr mapId="3" xpath="/TFI-IZD-POD/IFP-TFI-IZD-POD-E_1000976/P1123423" xmlDataType="decimal"/>
    </xmlCellPr>
  </singleXmlCell>
  <singleXmlCell id="169" xr6:uid="{00000000-000C-0000-FFFF-FFFFA6000000}" r="H90" connectionId="0">
    <xmlCellPr id="1" xr6:uid="{00000000-0010-0000-A600-000001000000}" uniqueName="P1123424">
      <xmlPr mapId="3" xpath="/TFI-IZD-POD/IFP-TFI-IZD-POD-E_1000976/P1123424" xmlDataType="decimal"/>
    </xmlCellPr>
  </singleXmlCell>
  <singleXmlCell id="170" xr6:uid="{00000000-000C-0000-FFFF-FFFFA7000000}" r="I90" connectionId="0">
    <xmlCellPr id="1" xr6:uid="{00000000-0010-0000-A700-000001000000}" uniqueName="P1123425">
      <xmlPr mapId="3" xpath="/TFI-IZD-POD/IFP-TFI-IZD-POD-E_1000976/P1123425" xmlDataType="decimal"/>
    </xmlCellPr>
  </singleXmlCell>
  <singleXmlCell id="171" xr6:uid="{00000000-000C-0000-FFFF-FFFFA8000000}" r="H91" connectionId="0">
    <xmlCellPr id="1" xr6:uid="{00000000-0010-0000-A800-000001000000}" uniqueName="P1075256">
      <xmlPr mapId="3" xpath="/TFI-IZD-POD/IFP-TFI-IZD-POD-E_1000976/P1075256" xmlDataType="decimal"/>
    </xmlCellPr>
  </singleXmlCell>
  <singleXmlCell id="172" xr6:uid="{00000000-000C-0000-FFFF-FFFFA9000000}" r="I91" connectionId="0">
    <xmlCellPr id="1" xr6:uid="{00000000-0010-0000-A900-000001000000}" uniqueName="P1075257">
      <xmlPr mapId="3" xpath="/TFI-IZD-POD/IFP-TFI-IZD-POD-E_1000976/P1075257" xmlDataType="decimal"/>
    </xmlCellPr>
  </singleXmlCell>
  <singleXmlCell id="173" xr6:uid="{00000000-000C-0000-FFFF-FFFFAA000000}" r="H92" connectionId="0">
    <xmlCellPr id="1" xr6:uid="{00000000-0010-0000-AA00-000001000000}" uniqueName="P1075258">
      <xmlPr mapId="3" xpath="/TFI-IZD-POD/IFP-TFI-IZD-POD-E_1000976/P1075258" xmlDataType="decimal"/>
    </xmlCellPr>
  </singleXmlCell>
  <singleXmlCell id="174" xr6:uid="{00000000-000C-0000-FFFF-FFFFAB000000}" r="I92" connectionId="0">
    <xmlCellPr id="1" xr6:uid="{00000000-0010-0000-AB00-000001000000}" uniqueName="P1075259">
      <xmlPr mapId="3" xpath="/TFI-IZD-POD/IFP-TFI-IZD-POD-E_1000976/P1075259" xmlDataType="decimal"/>
    </xmlCellPr>
  </singleXmlCell>
  <singleXmlCell id="175" xr6:uid="{00000000-000C-0000-FFFF-FFFFAC000000}" r="H93" connectionId="0">
    <xmlCellPr id="1" xr6:uid="{00000000-0010-0000-AC00-000001000000}" uniqueName="P1075260">
      <xmlPr mapId="3" xpath="/TFI-IZD-POD/IFP-TFI-IZD-POD-E_1000976/P1075260" xmlDataType="decimal"/>
    </xmlCellPr>
  </singleXmlCell>
  <singleXmlCell id="176" xr6:uid="{00000000-000C-0000-FFFF-FFFFAD000000}" r="I93" connectionId="0">
    <xmlCellPr id="1" xr6:uid="{00000000-0010-0000-AD00-000001000000}" uniqueName="P1075261">
      <xmlPr mapId="3" xpath="/TFI-IZD-POD/IFP-TFI-IZD-POD-E_1000976/P1075261" xmlDataType="decimal"/>
    </xmlCellPr>
  </singleXmlCell>
  <singleXmlCell id="177" xr6:uid="{00000000-000C-0000-FFFF-FFFFAE000000}" r="H94" connectionId="0">
    <xmlCellPr id="1" xr6:uid="{00000000-0010-0000-AE00-000001000000}" uniqueName="P1075262">
      <xmlPr mapId="3" xpath="/TFI-IZD-POD/IFP-TFI-IZD-POD-E_1000976/P1075262" xmlDataType="decimal"/>
    </xmlCellPr>
  </singleXmlCell>
  <singleXmlCell id="178" xr6:uid="{00000000-000C-0000-FFFF-FFFFAF000000}" r="I94" connectionId="0">
    <xmlCellPr id="1" xr6:uid="{00000000-0010-0000-AF00-000001000000}" uniqueName="P1075263">
      <xmlPr mapId="3" xpath="/TFI-IZD-POD/IFP-TFI-IZD-POD-E_1000976/P1075263" xmlDataType="decimal"/>
    </xmlCellPr>
  </singleXmlCell>
  <singleXmlCell id="179" xr6:uid="{00000000-000C-0000-FFFF-FFFFB0000000}" r="H95" connectionId="0">
    <xmlCellPr id="1" xr6:uid="{00000000-0010-0000-B000-000001000000}" uniqueName="P1075264">
      <xmlPr mapId="3" xpath="/TFI-IZD-POD/IFP-TFI-IZD-POD-E_1000976/P1075264" xmlDataType="decimal"/>
    </xmlCellPr>
  </singleXmlCell>
  <singleXmlCell id="180" xr6:uid="{00000000-000C-0000-FFFF-FFFFB1000000}" r="I95" connectionId="0">
    <xmlCellPr id="1" xr6:uid="{00000000-0010-0000-B100-000001000000}" uniqueName="P1075265">
      <xmlPr mapId="3" xpath="/TFI-IZD-POD/IFP-TFI-IZD-POD-E_1000976/P1075265" xmlDataType="decimal"/>
    </xmlCellPr>
  </singleXmlCell>
  <singleXmlCell id="181" xr6:uid="{00000000-000C-0000-FFFF-FFFFB2000000}" r="H96" connectionId="0">
    <xmlCellPr id="1" xr6:uid="{00000000-0010-0000-B200-000001000000}" uniqueName="P1075266">
      <xmlPr mapId="3" xpath="/TFI-IZD-POD/IFP-TFI-IZD-POD-E_1000976/P1075266" xmlDataType="decimal"/>
    </xmlCellPr>
  </singleXmlCell>
  <singleXmlCell id="182" xr6:uid="{00000000-000C-0000-FFFF-FFFFB3000000}" r="I96" connectionId="0">
    <xmlCellPr id="1" xr6:uid="{00000000-0010-0000-B300-000001000000}" uniqueName="P1075267">
      <xmlPr mapId="3" xpath="/TFI-IZD-POD/IFP-TFI-IZD-POD-E_1000976/P1075267" xmlDataType="decimal"/>
    </xmlCellPr>
  </singleXmlCell>
  <singleXmlCell id="183" xr6:uid="{00000000-000C-0000-FFFF-FFFFB4000000}" r="H97" connectionId="0">
    <xmlCellPr id="1" xr6:uid="{00000000-0010-0000-B400-000001000000}" uniqueName="P1075268">
      <xmlPr mapId="3" xpath="/TFI-IZD-POD/IFP-TFI-IZD-POD-E_1000976/P1075268" xmlDataType="decimal"/>
    </xmlCellPr>
  </singleXmlCell>
  <singleXmlCell id="184" xr6:uid="{00000000-000C-0000-FFFF-FFFFB5000000}" r="I97" connectionId="0">
    <xmlCellPr id="1" xr6:uid="{00000000-0010-0000-B500-000001000000}" uniqueName="P1075269">
      <xmlPr mapId="3" xpath="/TFI-IZD-POD/IFP-TFI-IZD-POD-E_1000976/P1075269" xmlDataType="decimal"/>
    </xmlCellPr>
  </singleXmlCell>
  <singleXmlCell id="185" xr6:uid="{00000000-000C-0000-FFFF-FFFFB6000000}" r="H98" connectionId="0">
    <xmlCellPr id="1" xr6:uid="{00000000-0010-0000-B600-000001000000}" uniqueName="P1075270">
      <xmlPr mapId="3" xpath="/TFI-IZD-POD/IFP-TFI-IZD-POD-E_1000976/P1075270" xmlDataType="decimal"/>
    </xmlCellPr>
  </singleXmlCell>
  <singleXmlCell id="186" xr6:uid="{00000000-000C-0000-FFFF-FFFFB7000000}" r="I98" connectionId="0">
    <xmlCellPr id="1" xr6:uid="{00000000-0010-0000-B700-000001000000}" uniqueName="P1075271">
      <xmlPr mapId="3" xpath="/TFI-IZD-POD/IFP-TFI-IZD-POD-E_1000976/P1075271" xmlDataType="decimal"/>
    </xmlCellPr>
  </singleXmlCell>
  <singleXmlCell id="187" xr6:uid="{00000000-000C-0000-FFFF-FFFFB8000000}" r="H99" connectionId="0">
    <xmlCellPr id="1" xr6:uid="{00000000-0010-0000-B800-000001000000}" uniqueName="P1075272">
      <xmlPr mapId="3" xpath="/TFI-IZD-POD/IFP-TFI-IZD-POD-E_1000976/P1075272" xmlDataType="decimal"/>
    </xmlCellPr>
  </singleXmlCell>
  <singleXmlCell id="188" xr6:uid="{00000000-000C-0000-FFFF-FFFFB9000000}" r="I99" connectionId="0">
    <xmlCellPr id="1" xr6:uid="{00000000-0010-0000-B900-000001000000}" uniqueName="P1075273">
      <xmlPr mapId="3" xpath="/TFI-IZD-POD/IFP-TFI-IZD-POD-E_1000976/P1075273" xmlDataType="decimal"/>
    </xmlCellPr>
  </singleXmlCell>
  <singleXmlCell id="189" xr6:uid="{00000000-000C-0000-FFFF-FFFFBA000000}" r="H100" connectionId="0">
    <xmlCellPr id="1" xr6:uid="{00000000-0010-0000-BA00-000001000000}" uniqueName="P1075274">
      <xmlPr mapId="3" xpath="/TFI-IZD-POD/IFP-TFI-IZD-POD-E_1000976/P1075274" xmlDataType="decimal"/>
    </xmlCellPr>
  </singleXmlCell>
  <singleXmlCell id="190" xr6:uid="{00000000-000C-0000-FFFF-FFFFBB000000}" r="I100" connectionId="0">
    <xmlCellPr id="1" xr6:uid="{00000000-0010-0000-BB00-000001000000}" uniqueName="P1075275">
      <xmlPr mapId="3" xpath="/TFI-IZD-POD/IFP-TFI-IZD-POD-E_1000976/P1075275" xmlDataType="decimal"/>
    </xmlCellPr>
  </singleXmlCell>
  <singleXmlCell id="191" xr6:uid="{00000000-000C-0000-FFFF-FFFFBC000000}" r="H101" connectionId="0">
    <xmlCellPr id="1" xr6:uid="{00000000-0010-0000-BC00-000001000000}" uniqueName="P1075276">
      <xmlPr mapId="3" xpath="/TFI-IZD-POD/IFP-TFI-IZD-POD-E_1000976/P1075276" xmlDataType="decimal"/>
    </xmlCellPr>
  </singleXmlCell>
  <singleXmlCell id="192" xr6:uid="{00000000-000C-0000-FFFF-FFFFBD000000}" r="I101" connectionId="0">
    <xmlCellPr id="1" xr6:uid="{00000000-0010-0000-BD00-000001000000}" uniqueName="P1075277">
      <xmlPr mapId="3" xpath="/TFI-IZD-POD/IFP-TFI-IZD-POD-E_1000976/P1075277" xmlDataType="decimal"/>
    </xmlCellPr>
  </singleXmlCell>
  <singleXmlCell id="193" xr6:uid="{00000000-000C-0000-FFFF-FFFFBE000000}" r="H102" connectionId="0">
    <xmlCellPr id="1" xr6:uid="{00000000-0010-0000-BE00-000001000000}" uniqueName="P1075278">
      <xmlPr mapId="3" xpath="/TFI-IZD-POD/IFP-TFI-IZD-POD-E_1000976/P1075278" xmlDataType="decimal"/>
    </xmlCellPr>
  </singleXmlCell>
  <singleXmlCell id="194" xr6:uid="{00000000-000C-0000-FFFF-FFFFBF000000}" r="I102" connectionId="0">
    <xmlCellPr id="1" xr6:uid="{00000000-0010-0000-BF00-000001000000}" uniqueName="P1075279">
      <xmlPr mapId="3" xpath="/TFI-IZD-POD/IFP-TFI-IZD-POD-E_1000976/P1075279" xmlDataType="decimal"/>
    </xmlCellPr>
  </singleXmlCell>
  <singleXmlCell id="195" xr6:uid="{00000000-000C-0000-FFFF-FFFFC0000000}" r="H103" connectionId="0">
    <xmlCellPr id="1" xr6:uid="{00000000-0010-0000-C000-000001000000}" uniqueName="P1075280">
      <xmlPr mapId="3" xpath="/TFI-IZD-POD/IFP-TFI-IZD-POD-E_1000976/P1075280" xmlDataType="decimal"/>
    </xmlCellPr>
  </singleXmlCell>
  <singleXmlCell id="196" xr6:uid="{00000000-000C-0000-FFFF-FFFFC1000000}" r="I103" connectionId="0">
    <xmlCellPr id="1" xr6:uid="{00000000-0010-0000-C100-000001000000}" uniqueName="P1075281">
      <xmlPr mapId="3" xpath="/TFI-IZD-POD/IFP-TFI-IZD-POD-E_1000976/P1075281" xmlDataType="decimal"/>
    </xmlCellPr>
  </singleXmlCell>
  <singleXmlCell id="197" xr6:uid="{00000000-000C-0000-FFFF-FFFFC2000000}" r="H104" connectionId="0">
    <xmlCellPr id="1" xr6:uid="{00000000-0010-0000-C200-000001000000}" uniqueName="P1075282">
      <xmlPr mapId="3" xpath="/TFI-IZD-POD/IFP-TFI-IZD-POD-E_1000976/P1075282" xmlDataType="decimal"/>
    </xmlCellPr>
  </singleXmlCell>
  <singleXmlCell id="198" xr6:uid="{00000000-000C-0000-FFFF-FFFFC3000000}" r="I104" connectionId="0">
    <xmlCellPr id="1" xr6:uid="{00000000-0010-0000-C300-000001000000}" uniqueName="P1075283">
      <xmlPr mapId="3" xpath="/TFI-IZD-POD/IFP-TFI-IZD-POD-E_1000976/P1075283" xmlDataType="decimal"/>
    </xmlCellPr>
  </singleXmlCell>
  <singleXmlCell id="199" xr6:uid="{00000000-000C-0000-FFFF-FFFFC4000000}" r="H105" connectionId="0">
    <xmlCellPr id="1" xr6:uid="{00000000-0010-0000-C400-000001000000}" uniqueName="P1075284">
      <xmlPr mapId="3" xpath="/TFI-IZD-POD/IFP-TFI-IZD-POD-E_1000976/P1075284" xmlDataType="decimal"/>
    </xmlCellPr>
  </singleXmlCell>
  <singleXmlCell id="200" xr6:uid="{00000000-000C-0000-FFFF-FFFFC5000000}" r="I105" connectionId="0">
    <xmlCellPr id="1" xr6:uid="{00000000-0010-0000-C500-000001000000}" uniqueName="P1075285">
      <xmlPr mapId="3" xpath="/TFI-IZD-POD/IFP-TFI-IZD-POD-E_1000976/P1075285" xmlDataType="decimal"/>
    </xmlCellPr>
  </singleXmlCell>
  <singleXmlCell id="201" xr6:uid="{00000000-000C-0000-FFFF-FFFFC6000000}" r="H106" connectionId="0">
    <xmlCellPr id="1" xr6:uid="{00000000-0010-0000-C600-000001000000}" uniqueName="P1075286">
      <xmlPr mapId="3" xpath="/TFI-IZD-POD/IFP-TFI-IZD-POD-E_1000976/P1075286" xmlDataType="decimal"/>
    </xmlCellPr>
  </singleXmlCell>
  <singleXmlCell id="202" xr6:uid="{00000000-000C-0000-FFFF-FFFFC7000000}" r="I106" connectionId="0">
    <xmlCellPr id="1" xr6:uid="{00000000-0010-0000-C700-000001000000}" uniqueName="P1075287">
      <xmlPr mapId="3" xpath="/TFI-IZD-POD/IFP-TFI-IZD-POD-E_1000976/P1075287" xmlDataType="decimal"/>
    </xmlCellPr>
  </singleXmlCell>
  <singleXmlCell id="203" xr6:uid="{00000000-000C-0000-FFFF-FFFFC8000000}" r="H107" connectionId="0">
    <xmlCellPr id="1" xr6:uid="{00000000-0010-0000-C800-000001000000}" uniqueName="P1075288">
      <xmlPr mapId="3" xpath="/TFI-IZD-POD/IFP-TFI-IZD-POD-E_1000976/P1075288" xmlDataType="decimal"/>
    </xmlCellPr>
  </singleXmlCell>
  <singleXmlCell id="204" xr6:uid="{00000000-000C-0000-FFFF-FFFFC9000000}" r="I107" connectionId="0">
    <xmlCellPr id="1" xr6:uid="{00000000-0010-0000-C900-000001000000}" uniqueName="P1075289">
      <xmlPr mapId="3" xpath="/TFI-IZD-POD/IFP-TFI-IZD-POD-E_1000976/P1075289" xmlDataType="decimal"/>
    </xmlCellPr>
  </singleXmlCell>
  <singleXmlCell id="205" xr6:uid="{00000000-000C-0000-FFFF-FFFFCA000000}" r="H108" connectionId="0">
    <xmlCellPr id="1" xr6:uid="{00000000-0010-0000-CA00-000001000000}" uniqueName="P1075290">
      <xmlPr mapId="3" xpath="/TFI-IZD-POD/IFP-TFI-IZD-POD-E_1000976/P1075290" xmlDataType="decimal"/>
    </xmlCellPr>
  </singleXmlCell>
  <singleXmlCell id="206" xr6:uid="{00000000-000C-0000-FFFF-FFFFCB000000}" r="I108" connectionId="0">
    <xmlCellPr id="1" xr6:uid="{00000000-0010-0000-CB00-000001000000}" uniqueName="P1075291">
      <xmlPr mapId="3" xpath="/TFI-IZD-POD/IFP-TFI-IZD-POD-E_1000976/P1075291" xmlDataType="decimal"/>
    </xmlCellPr>
  </singleXmlCell>
  <singleXmlCell id="207" xr6:uid="{00000000-000C-0000-FFFF-FFFFCC000000}" r="H109" connectionId="0">
    <xmlCellPr id="1" xr6:uid="{00000000-0010-0000-CC00-000001000000}" uniqueName="P1075292">
      <xmlPr mapId="3" xpath="/TFI-IZD-POD/IFP-TFI-IZD-POD-E_1000976/P1075292" xmlDataType="decimal"/>
    </xmlCellPr>
  </singleXmlCell>
  <singleXmlCell id="208" xr6:uid="{00000000-000C-0000-FFFF-FFFFCD000000}" r="I109" connectionId="0">
    <xmlCellPr id="1" xr6:uid="{00000000-0010-0000-CD00-000001000000}" uniqueName="P1075293">
      <xmlPr mapId="3" xpath="/TFI-IZD-POD/IFP-TFI-IZD-POD-E_1000976/P1075293" xmlDataType="decimal"/>
    </xmlCellPr>
  </singleXmlCell>
  <singleXmlCell id="209" xr6:uid="{00000000-000C-0000-FFFF-FFFFCE000000}" r="H110" connectionId="0">
    <xmlCellPr id="1" xr6:uid="{00000000-0010-0000-CE00-000001000000}" uniqueName="P1075294">
      <xmlPr mapId="3" xpath="/TFI-IZD-POD/IFP-TFI-IZD-POD-E_1000976/P1075294" xmlDataType="decimal"/>
    </xmlCellPr>
  </singleXmlCell>
  <singleXmlCell id="210" xr6:uid="{00000000-000C-0000-FFFF-FFFFCF000000}" r="I110" connectionId="0">
    <xmlCellPr id="1" xr6:uid="{00000000-0010-0000-CF00-000001000000}" uniqueName="P1075295">
      <xmlPr mapId="3" xpath="/TFI-IZD-POD/IFP-TFI-IZD-POD-E_1000976/P1075295" xmlDataType="decimal"/>
    </xmlCellPr>
  </singleXmlCell>
  <singleXmlCell id="211" xr6:uid="{00000000-000C-0000-FFFF-FFFFD0000000}" r="H111" connectionId="0">
    <xmlCellPr id="1" xr6:uid="{00000000-0010-0000-D000-000001000000}" uniqueName="P1075296">
      <xmlPr mapId="3" xpath="/TFI-IZD-POD/IFP-TFI-IZD-POD-E_1000976/P1075296" xmlDataType="decimal"/>
    </xmlCellPr>
  </singleXmlCell>
  <singleXmlCell id="212" xr6:uid="{00000000-000C-0000-FFFF-FFFFD1000000}" r="I111" connectionId="0">
    <xmlCellPr id="1" xr6:uid="{00000000-0010-0000-D100-000001000000}" uniqueName="P1075297">
      <xmlPr mapId="3" xpath="/TFI-IZD-POD/IFP-TFI-IZD-POD-E_1000976/P1075297" xmlDataType="decimal"/>
    </xmlCellPr>
  </singleXmlCell>
  <singleXmlCell id="213" xr6:uid="{00000000-000C-0000-FFFF-FFFFD2000000}" r="H112" connectionId="0">
    <xmlCellPr id="1" xr6:uid="{00000000-0010-0000-D200-000001000000}" uniqueName="P1075298">
      <xmlPr mapId="3" xpath="/TFI-IZD-POD/IFP-TFI-IZD-POD-E_1000976/P1075298" xmlDataType="decimal"/>
    </xmlCellPr>
  </singleXmlCell>
  <singleXmlCell id="214" xr6:uid="{00000000-000C-0000-FFFF-FFFFD3000000}" r="I112" connectionId="0">
    <xmlCellPr id="1" xr6:uid="{00000000-0010-0000-D300-000001000000}" uniqueName="P1075299">
      <xmlPr mapId="3" xpath="/TFI-IZD-POD/IFP-TFI-IZD-POD-E_1000976/P1075299" xmlDataType="decimal"/>
    </xmlCellPr>
  </singleXmlCell>
  <singleXmlCell id="215" xr6:uid="{00000000-000C-0000-FFFF-FFFFD4000000}" r="H113" connectionId="0">
    <xmlCellPr id="1" xr6:uid="{00000000-0010-0000-D400-000001000000}" uniqueName="P1075300">
      <xmlPr mapId="3" xpath="/TFI-IZD-POD/IFP-TFI-IZD-POD-E_1000976/P1075300" xmlDataType="decimal"/>
    </xmlCellPr>
  </singleXmlCell>
  <singleXmlCell id="216" xr6:uid="{00000000-000C-0000-FFFF-FFFFD5000000}" r="I113" connectionId="0">
    <xmlCellPr id="1" xr6:uid="{00000000-0010-0000-D500-000001000000}" uniqueName="P1075301">
      <xmlPr mapId="3" xpath="/TFI-IZD-POD/IFP-TFI-IZD-POD-E_1000976/P1075301" xmlDataType="decimal"/>
    </xmlCellPr>
  </singleXmlCell>
  <singleXmlCell id="217" xr6:uid="{00000000-000C-0000-FFFF-FFFFD6000000}" r="H114" connectionId="0">
    <xmlCellPr id="1" xr6:uid="{00000000-0010-0000-D600-000001000000}" uniqueName="P1075302">
      <xmlPr mapId="3" xpath="/TFI-IZD-POD/IFP-TFI-IZD-POD-E_1000976/P1075302" xmlDataType="decimal"/>
    </xmlCellPr>
  </singleXmlCell>
  <singleXmlCell id="218" xr6:uid="{00000000-000C-0000-FFFF-FFFFD7000000}" r="I114" connectionId="0">
    <xmlCellPr id="1" xr6:uid="{00000000-0010-0000-D700-000001000000}" uniqueName="P1075303">
      <xmlPr mapId="3" xpath="/TFI-IZD-POD/IFP-TFI-IZD-POD-E_1000976/P1075303" xmlDataType="decimal"/>
    </xmlCellPr>
  </singleXmlCell>
  <singleXmlCell id="219" xr6:uid="{00000000-000C-0000-FFFF-FFFFD8000000}" r="H115" connectionId="0">
    <xmlCellPr id="1" xr6:uid="{00000000-0010-0000-D800-000001000000}" uniqueName="P1075304">
      <xmlPr mapId="3" xpath="/TFI-IZD-POD/IFP-TFI-IZD-POD-E_1000976/P1075304" xmlDataType="decimal"/>
    </xmlCellPr>
  </singleXmlCell>
  <singleXmlCell id="220" xr6:uid="{00000000-000C-0000-FFFF-FFFFD9000000}" r="I115" connectionId="0">
    <xmlCellPr id="1" xr6:uid="{00000000-0010-0000-D900-000001000000}" uniqueName="P1075305">
      <xmlPr mapId="3" xpath="/TFI-IZD-POD/IFP-TFI-IZD-POD-E_1000976/P1075305" xmlDataType="decimal"/>
    </xmlCellPr>
  </singleXmlCell>
  <singleXmlCell id="221" xr6:uid="{00000000-000C-0000-FFFF-FFFFDA000000}" r="H116" connectionId="0">
    <xmlCellPr id="1" xr6:uid="{00000000-0010-0000-DA00-000001000000}" uniqueName="P1075306">
      <xmlPr mapId="3" xpath="/TFI-IZD-POD/IFP-TFI-IZD-POD-E_1000976/P1075306" xmlDataType="decimal"/>
    </xmlCellPr>
  </singleXmlCell>
  <singleXmlCell id="222" xr6:uid="{00000000-000C-0000-FFFF-FFFFDB000000}" r="I116" connectionId="0">
    <xmlCellPr id="1" xr6:uid="{00000000-0010-0000-DB00-000001000000}" uniqueName="P1075307">
      <xmlPr mapId="3" xpath="/TFI-IZD-POD/IFP-TFI-IZD-POD-E_1000976/P1075307" xmlDataType="decimal"/>
    </xmlCellPr>
  </singleXmlCell>
  <singleXmlCell id="223" xr6:uid="{00000000-000C-0000-FFFF-FFFFDC000000}" r="H117" connectionId="0">
    <xmlCellPr id="1" xr6:uid="{00000000-0010-0000-DC00-000001000000}" uniqueName="P1075308">
      <xmlPr mapId="3" xpath="/TFI-IZD-POD/IFP-TFI-IZD-POD-E_1000976/P1075308" xmlDataType="decimal"/>
    </xmlCellPr>
  </singleXmlCell>
  <singleXmlCell id="224" xr6:uid="{00000000-000C-0000-FFFF-FFFFDD000000}" r="I117" connectionId="0">
    <xmlCellPr id="1" xr6:uid="{00000000-0010-0000-DD00-000001000000}" uniqueName="P1075309">
      <xmlPr mapId="3" xpath="/TFI-IZD-POD/IFP-TFI-IZD-POD-E_1000976/P1075309" xmlDataType="decimal"/>
    </xmlCellPr>
  </singleXmlCell>
  <singleXmlCell id="225" xr6:uid="{00000000-000C-0000-FFFF-FFFFDE000000}" r="H118" connectionId="0">
    <xmlCellPr id="1" xr6:uid="{00000000-0010-0000-DE00-000001000000}" uniqueName="P1075310">
      <xmlPr mapId="3" xpath="/TFI-IZD-POD/IFP-TFI-IZD-POD-E_1000976/P1075310" xmlDataType="decimal"/>
    </xmlCellPr>
  </singleXmlCell>
  <singleXmlCell id="226" xr6:uid="{00000000-000C-0000-FFFF-FFFFDF000000}" r="I118" connectionId="0">
    <xmlCellPr id="1" xr6:uid="{00000000-0010-0000-DF00-000001000000}" uniqueName="P1075311">
      <xmlPr mapId="3" xpath="/TFI-IZD-POD/IFP-TFI-IZD-POD-E_1000976/P1075311" xmlDataType="decimal"/>
    </xmlCellPr>
  </singleXmlCell>
  <singleXmlCell id="227" xr6:uid="{00000000-000C-0000-FFFF-FFFFE0000000}" r="H119" connectionId="0">
    <xmlCellPr id="1" xr6:uid="{00000000-0010-0000-E000-000001000000}" uniqueName="P1075312">
      <xmlPr mapId="3" xpath="/TFI-IZD-POD/IFP-TFI-IZD-POD-E_1000976/P1075312" xmlDataType="decimal"/>
    </xmlCellPr>
  </singleXmlCell>
  <singleXmlCell id="228" xr6:uid="{00000000-000C-0000-FFFF-FFFFE1000000}" r="I119" connectionId="0">
    <xmlCellPr id="1" xr6:uid="{00000000-0010-0000-E100-000001000000}" uniqueName="P1075313">
      <xmlPr mapId="3" xpath="/TFI-IZD-POD/IFP-TFI-IZD-POD-E_1000976/P1075313" xmlDataType="decimal"/>
    </xmlCellPr>
  </singleXmlCell>
  <singleXmlCell id="229" xr6:uid="{00000000-000C-0000-FFFF-FFFFE2000000}" r="H120" connectionId="0">
    <xmlCellPr id="1" xr6:uid="{00000000-0010-0000-E200-000001000000}" uniqueName="P1075314">
      <xmlPr mapId="3" xpath="/TFI-IZD-POD/IFP-TFI-IZD-POD-E_1000976/P1075314" xmlDataType="decimal"/>
    </xmlCellPr>
  </singleXmlCell>
  <singleXmlCell id="230" xr6:uid="{00000000-000C-0000-FFFF-FFFFE3000000}" r="I120" connectionId="0">
    <xmlCellPr id="1" xr6:uid="{00000000-0010-0000-E300-000001000000}" uniqueName="P1075315">
      <xmlPr mapId="3" xpath="/TFI-IZD-POD/IFP-TFI-IZD-POD-E_1000976/P1075315" xmlDataType="decimal"/>
    </xmlCellPr>
  </singleXmlCell>
  <singleXmlCell id="231" xr6:uid="{00000000-000C-0000-FFFF-FFFFE4000000}" r="H121" connectionId="0">
    <xmlCellPr id="1" xr6:uid="{00000000-0010-0000-E400-000001000000}" uniqueName="P1075316">
      <xmlPr mapId="3" xpath="/TFI-IZD-POD/IFP-TFI-IZD-POD-E_1000976/P1075316" xmlDataType="decimal"/>
    </xmlCellPr>
  </singleXmlCell>
  <singleXmlCell id="232" xr6:uid="{00000000-000C-0000-FFFF-FFFFE5000000}" r="I121" connectionId="0">
    <xmlCellPr id="1" xr6:uid="{00000000-0010-0000-E500-000001000000}" uniqueName="P1075317">
      <xmlPr mapId="3" xpath="/TFI-IZD-POD/IFP-TFI-IZD-POD-E_1000976/P1075317" xmlDataType="decimal"/>
    </xmlCellPr>
  </singleXmlCell>
  <singleXmlCell id="233" xr6:uid="{00000000-000C-0000-FFFF-FFFFE6000000}" r="H122" connectionId="0">
    <xmlCellPr id="1" xr6:uid="{00000000-0010-0000-E600-000001000000}" uniqueName="P1075318">
      <xmlPr mapId="3" xpath="/TFI-IZD-POD/IFP-TFI-IZD-POD-E_1000976/P1075318" xmlDataType="decimal"/>
    </xmlCellPr>
  </singleXmlCell>
  <singleXmlCell id="234" xr6:uid="{00000000-000C-0000-FFFF-FFFFE7000000}" r="I122" connectionId="0">
    <xmlCellPr id="1" xr6:uid="{00000000-0010-0000-E700-000001000000}" uniqueName="P1075319">
      <xmlPr mapId="3" xpath="/TFI-IZD-POD/IFP-TFI-IZD-POD-E_1000976/P1075319" xmlDataType="decimal"/>
    </xmlCellPr>
  </singleXmlCell>
  <singleXmlCell id="235" xr6:uid="{00000000-000C-0000-FFFF-FFFFE8000000}" r="H123" connectionId="0">
    <xmlCellPr id="1" xr6:uid="{00000000-0010-0000-E800-000001000000}" uniqueName="P1075320">
      <xmlPr mapId="3" xpath="/TFI-IZD-POD/IFP-TFI-IZD-POD-E_1000976/P1075320" xmlDataType="decimal"/>
    </xmlCellPr>
  </singleXmlCell>
  <singleXmlCell id="236" xr6:uid="{00000000-000C-0000-FFFF-FFFFE9000000}" r="I123" connectionId="0">
    <xmlCellPr id="1" xr6:uid="{00000000-0010-0000-E900-000001000000}" uniqueName="P1075321">
      <xmlPr mapId="3" xpath="/TFI-IZD-POD/IFP-TFI-IZD-POD-E_1000976/P1075321" xmlDataType="decimal"/>
    </xmlCellPr>
  </singleXmlCell>
  <singleXmlCell id="237" xr6:uid="{00000000-000C-0000-FFFF-FFFFEA000000}" r="H124" connectionId="0">
    <xmlCellPr id="1" xr6:uid="{00000000-0010-0000-EA00-000001000000}" uniqueName="P1075322">
      <xmlPr mapId="3" xpath="/TFI-IZD-POD/IFP-TFI-IZD-POD-E_1000976/P1075322" xmlDataType="decimal"/>
    </xmlCellPr>
  </singleXmlCell>
  <singleXmlCell id="238" xr6:uid="{00000000-000C-0000-FFFF-FFFFEB000000}" r="I124" connectionId="0">
    <xmlCellPr id="1" xr6:uid="{00000000-0010-0000-EB00-000001000000}" uniqueName="P1075323">
      <xmlPr mapId="3" xpath="/TFI-IZD-POD/IFP-TFI-IZD-POD-E_1000976/P1075323" xmlDataType="decimal"/>
    </xmlCellPr>
  </singleXmlCell>
  <singleXmlCell id="239" xr6:uid="{00000000-000C-0000-FFFF-FFFFEC000000}" r="H125" connectionId="0">
    <xmlCellPr id="1" xr6:uid="{00000000-0010-0000-EC00-000001000000}" uniqueName="P1075324">
      <xmlPr mapId="3" xpath="/TFI-IZD-POD/IFP-TFI-IZD-POD-E_1000976/P1075324" xmlDataType="decimal"/>
    </xmlCellPr>
  </singleXmlCell>
  <singleXmlCell id="240" xr6:uid="{00000000-000C-0000-FFFF-FFFFED000000}" r="I125" connectionId="0">
    <xmlCellPr id="1" xr6:uid="{00000000-0010-0000-ED00-000001000000}" uniqueName="P1075325">
      <xmlPr mapId="3" xpath="/TFI-IZD-POD/IFP-TFI-IZD-POD-E_1000976/P1075325" xmlDataType="decimal"/>
    </xmlCellPr>
  </singleXmlCell>
  <singleXmlCell id="241" xr6:uid="{00000000-000C-0000-FFFF-FFFFEE000000}" r="H126" connectionId="0">
    <xmlCellPr id="1" xr6:uid="{00000000-0010-0000-EE00-000001000000}" uniqueName="P1075326">
      <xmlPr mapId="3" xpath="/TFI-IZD-POD/IFP-TFI-IZD-POD-E_1000976/P1075326" xmlDataType="decimal"/>
    </xmlCellPr>
  </singleXmlCell>
  <singleXmlCell id="242" xr6:uid="{00000000-000C-0000-FFFF-FFFFEF000000}" r="I126" connectionId="0">
    <xmlCellPr id="1" xr6:uid="{00000000-0010-0000-EF00-000001000000}" uniqueName="P1075327">
      <xmlPr mapId="3" xpath="/TFI-IZD-POD/IFP-TFI-IZD-POD-E_1000976/P1075327" xmlDataType="decimal"/>
    </xmlCellPr>
  </singleXmlCell>
  <singleXmlCell id="243" xr6:uid="{00000000-000C-0000-FFFF-FFFFF0000000}" r="H127" connectionId="0">
    <xmlCellPr id="1" xr6:uid="{00000000-0010-0000-F000-000001000000}" uniqueName="P1075328">
      <xmlPr mapId="3" xpath="/TFI-IZD-POD/IFP-TFI-IZD-POD-E_1000976/P1075328" xmlDataType="decimal"/>
    </xmlCellPr>
  </singleXmlCell>
  <singleXmlCell id="244" xr6:uid="{00000000-000C-0000-FFFF-FFFFF1000000}" r="I127" connectionId="0">
    <xmlCellPr id="1" xr6:uid="{00000000-0010-0000-F100-000001000000}" uniqueName="P1075329">
      <xmlPr mapId="3" xpath="/TFI-IZD-POD/IFP-TFI-IZD-POD-E_1000976/P1075329" xmlDataType="decimal"/>
    </xmlCellPr>
  </singleXmlCell>
  <singleXmlCell id="245" xr6:uid="{00000000-000C-0000-FFFF-FFFFF2000000}" r="H128" connectionId="0">
    <xmlCellPr id="1" xr6:uid="{00000000-0010-0000-F200-000001000000}" uniqueName="P1075330">
      <xmlPr mapId="3" xpath="/TFI-IZD-POD/IFP-TFI-IZD-POD-E_1000976/P1075330" xmlDataType="decimal"/>
    </xmlCellPr>
  </singleXmlCell>
  <singleXmlCell id="246" xr6:uid="{00000000-000C-0000-FFFF-FFFFF3000000}" r="I128" connectionId="0">
    <xmlCellPr id="1" xr6:uid="{00000000-0010-0000-F300-000001000000}" uniqueName="P1075331">
      <xmlPr mapId="3" xpath="/TFI-IZD-POD/IFP-TFI-IZD-POD-E_1000976/P1075331" xmlDataType="decimal"/>
    </xmlCellPr>
  </singleXmlCell>
  <singleXmlCell id="247" xr6:uid="{00000000-000C-0000-FFFF-FFFFF4000000}" r="H129" connectionId="0">
    <xmlCellPr id="1" xr6:uid="{00000000-0010-0000-F400-000001000000}" uniqueName="P1075332">
      <xmlPr mapId="3" xpath="/TFI-IZD-POD/IFP-TFI-IZD-POD-E_1000976/P1075332" xmlDataType="decimal"/>
    </xmlCellPr>
  </singleXmlCell>
  <singleXmlCell id="248" xr6:uid="{00000000-000C-0000-FFFF-FFFFF5000000}" r="I129" connectionId="0">
    <xmlCellPr id="1" xr6:uid="{00000000-0010-0000-F500-000001000000}" uniqueName="P1075333">
      <xmlPr mapId="3" xpath="/TFI-IZD-POD/IFP-TFI-IZD-POD-E_1000976/P1075333" xmlDataType="decimal"/>
    </xmlCellPr>
  </singleXmlCell>
  <singleXmlCell id="249" xr6:uid="{00000000-000C-0000-FFFF-FFFFF6000000}" r="H130" connectionId="0">
    <xmlCellPr id="1" xr6:uid="{00000000-0010-0000-F600-000001000000}" uniqueName="P1075334">
      <xmlPr mapId="3" xpath="/TFI-IZD-POD/IFP-TFI-IZD-POD-E_1000976/P1075334" xmlDataType="decimal"/>
    </xmlCellPr>
  </singleXmlCell>
  <singleXmlCell id="250" xr6:uid="{00000000-000C-0000-FFFF-FFFFF7000000}" r="I130" connectionId="0">
    <xmlCellPr id="1" xr6:uid="{00000000-0010-0000-F700-000001000000}" uniqueName="P1075335">
      <xmlPr mapId="3" xpath="/TFI-IZD-POD/IFP-TFI-IZD-POD-E_1000976/P1075335" xmlDataType="decimal"/>
    </xmlCellPr>
  </singleXmlCell>
  <singleXmlCell id="251" xr6:uid="{00000000-000C-0000-FFFF-FFFFF8000000}" r="H131" connectionId="0">
    <xmlCellPr id="1" xr6:uid="{00000000-0010-0000-F800-000001000000}" uniqueName="P1075336">
      <xmlPr mapId="3" xpath="/TFI-IZD-POD/IFP-TFI-IZD-POD-E_1000976/P1075336" xmlDataType="decimal"/>
    </xmlCellPr>
  </singleXmlCell>
  <singleXmlCell id="252" xr6:uid="{00000000-000C-0000-FFFF-FFFFF9000000}" r="I131" connectionId="0">
    <xmlCellPr id="1" xr6:uid="{00000000-0010-0000-F900-000001000000}" uniqueName="P1075337">
      <xmlPr mapId="3" xpath="/TFI-IZD-POD/IFP-TFI-IZD-POD-E_1000976/P1075337" xmlDataType="decimal"/>
    </xmlCellPr>
  </singleXmlCell>
  <singleXmlCell id="253" xr6:uid="{00000000-000C-0000-FFFF-FFFFFA000000}" r="H132" connectionId="0">
    <xmlCellPr id="1" xr6:uid="{00000000-0010-0000-FA00-000001000000}" uniqueName="P1075338">
      <xmlPr mapId="3" xpath="/TFI-IZD-POD/IFP-TFI-IZD-POD-E_1000976/P1075338" xmlDataType="decimal"/>
    </xmlCellPr>
  </singleXmlCell>
  <singleXmlCell id="254" xr6:uid="{00000000-000C-0000-FFFF-FFFFFB000000}" r="I132" connectionId="0">
    <xmlCellPr id="1" xr6:uid="{00000000-0010-0000-FB00-000001000000}" uniqueName="P1075339">
      <xmlPr mapId="3" xpath="/TFI-IZD-POD/IFP-TFI-IZD-POD-E_1000976/P1075339" xmlDataType="decimal"/>
    </xmlCellPr>
  </singleXmlCell>
  <singleXmlCell id="255" xr6:uid="{00000000-000C-0000-FFFF-FFFFFC000000}" r="H133" connectionId="0">
    <xmlCellPr id="1" xr6:uid="{00000000-0010-0000-FC00-000001000000}" uniqueName="P1075340">
      <xmlPr mapId="3" xpath="/TFI-IZD-POD/IFP-TFI-IZD-POD-E_1000976/P1075340" xmlDataType="decimal"/>
    </xmlCellPr>
  </singleXmlCell>
  <singleXmlCell id="256" xr6:uid="{00000000-000C-0000-FFFF-FFFFFD000000}" r="I133" connectionId="0">
    <xmlCellPr id="1" xr6:uid="{00000000-0010-0000-FD00-000001000000}" uniqueName="P1075341">
      <xmlPr mapId="3" xpath="/TFI-IZD-POD/IFP-TFI-IZD-POD-E_1000976/P1075341" xmlDataType="decimal"/>
    </xmlCellPr>
  </singleXmlCell>
  <singleXmlCell id="257" xr6:uid="{00000000-000C-0000-FFFF-FFFFFE000000}" r="H134" connectionId="0">
    <xmlCellPr id="1" xr6:uid="{00000000-0010-0000-FE00-000001000000}" uniqueName="P1075342">
      <xmlPr mapId="3" xpath="/TFI-IZD-POD/IFP-TFI-IZD-POD-E_1000976/P1075342" xmlDataType="decimal"/>
    </xmlCellPr>
  </singleXmlCell>
  <singleXmlCell id="258" xr6:uid="{00000000-000C-0000-FFFF-FFFFFF000000}" r="I134" connectionId="0">
    <xmlCellPr id="1" xr6:uid="{00000000-0010-0000-FF00-000001000000}" uniqueName="P1075343">
      <xmlPr mapId="3" xpath="/TFI-IZD-POD/IFP-TFI-IZD-POD-E_1000976/P1075343" xmlDataType="decimal"/>
    </xmlCellPr>
  </singleXmlCell>
</singleXmlCells>
</file>

<file path=xl/tables/tableSingleCells3.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259" xr6:uid="{00000000-000C-0000-FFFF-FFFF00010000}" r="H8" connectionId="0">
    <xmlCellPr id="1" xr6:uid="{00000000-0010-0000-0001-000001000000}" uniqueName="P1076024">
      <xmlPr mapId="3" xpath="/TFI-IZD-POD/ISD-TFI-IZD-POD-E_1000979/P1076024" xmlDataType="decimal"/>
    </xmlCellPr>
  </singleXmlCell>
  <singleXmlCell id="260" xr6:uid="{00000000-000C-0000-FFFF-FFFF01010000}" r="I8" connectionId="0">
    <xmlCellPr id="1" xr6:uid="{00000000-0010-0000-0101-000001000000}" uniqueName="P1082291">
      <xmlPr mapId="3" xpath="/TFI-IZD-POD/ISD-TFI-IZD-POD-E_1000979/P1082291" xmlDataType="decimal"/>
    </xmlCellPr>
  </singleXmlCell>
  <singleXmlCell id="261" xr6:uid="{00000000-000C-0000-FFFF-FFFF02010000}" r="J8" connectionId="0">
    <xmlCellPr id="1" xr6:uid="{00000000-0010-0000-0201-000001000000}" uniqueName="P1076032">
      <xmlPr mapId="3" xpath="/TFI-IZD-POD/ISD-TFI-IZD-POD-E_1000979/P1076032" xmlDataType="decimal"/>
    </xmlCellPr>
  </singleXmlCell>
  <singleXmlCell id="262" xr6:uid="{00000000-000C-0000-FFFF-FFFF03010000}" r="K8" connectionId="0">
    <xmlCellPr id="1" xr6:uid="{00000000-0010-0000-0301-000001000000}" uniqueName="P1082293">
      <xmlPr mapId="3" xpath="/TFI-IZD-POD/ISD-TFI-IZD-POD-E_1000979/P1082293" xmlDataType="decimal"/>
    </xmlCellPr>
  </singleXmlCell>
  <singleXmlCell id="263" xr6:uid="{00000000-000C-0000-FFFF-FFFF04010000}" r="H9" connectionId="0">
    <xmlCellPr id="1" xr6:uid="{00000000-0010-0000-0401-000001000000}" uniqueName="P1076039">
      <xmlPr mapId="3" xpath="/TFI-IZD-POD/ISD-TFI-IZD-POD-E_1000979/P1076039" xmlDataType="decimal"/>
    </xmlCellPr>
  </singleXmlCell>
  <singleXmlCell id="264" xr6:uid="{00000000-000C-0000-FFFF-FFFF05010000}" r="I9" connectionId="0">
    <xmlCellPr id="1" xr6:uid="{00000000-0010-0000-0501-000001000000}" uniqueName="P1082294">
      <xmlPr mapId="3" xpath="/TFI-IZD-POD/ISD-TFI-IZD-POD-E_1000979/P1082294" xmlDataType="decimal"/>
    </xmlCellPr>
  </singleXmlCell>
  <singleXmlCell id="265" xr6:uid="{00000000-000C-0000-FFFF-FFFF06010000}" r="J9" connectionId="0">
    <xmlCellPr id="1" xr6:uid="{00000000-0010-0000-0601-000001000000}" uniqueName="P1076041">
      <xmlPr mapId="3" xpath="/TFI-IZD-POD/ISD-TFI-IZD-POD-E_1000979/P1076041" xmlDataType="decimal"/>
    </xmlCellPr>
  </singleXmlCell>
  <singleXmlCell id="266" xr6:uid="{00000000-000C-0000-FFFF-FFFF07010000}" r="K9" connectionId="0">
    <xmlCellPr id="1" xr6:uid="{00000000-0010-0000-0701-000001000000}" uniqueName="P1082296">
      <xmlPr mapId="3" xpath="/TFI-IZD-POD/ISD-TFI-IZD-POD-E_1000979/P1082296" xmlDataType="decimal"/>
    </xmlCellPr>
  </singleXmlCell>
  <singleXmlCell id="267" xr6:uid="{00000000-000C-0000-FFFF-FFFF08010000}" r="H10" connectionId="0">
    <xmlCellPr id="1" xr6:uid="{00000000-0010-0000-0801-000001000000}" uniqueName="P1076043">
      <xmlPr mapId="3" xpath="/TFI-IZD-POD/ISD-TFI-IZD-POD-E_1000979/P1076043" xmlDataType="decimal"/>
    </xmlCellPr>
  </singleXmlCell>
  <singleXmlCell id="268" xr6:uid="{00000000-000C-0000-FFFF-FFFF09010000}" r="I10" connectionId="0">
    <xmlCellPr id="1" xr6:uid="{00000000-0010-0000-0901-000001000000}" uniqueName="P1082297">
      <xmlPr mapId="3" xpath="/TFI-IZD-POD/ISD-TFI-IZD-POD-E_1000979/P1082297" xmlDataType="decimal"/>
    </xmlCellPr>
  </singleXmlCell>
  <singleXmlCell id="269" xr6:uid="{00000000-000C-0000-FFFF-FFFF0A010000}" r="J10" connectionId="0">
    <xmlCellPr id="1" xr6:uid="{00000000-0010-0000-0A01-000001000000}" uniqueName="P1076046">
      <xmlPr mapId="3" xpath="/TFI-IZD-POD/ISD-TFI-IZD-POD-E_1000979/P1076046" xmlDataType="decimal"/>
    </xmlCellPr>
  </singleXmlCell>
  <singleXmlCell id="270" xr6:uid="{00000000-000C-0000-FFFF-FFFF0B010000}" r="K10" connectionId="0">
    <xmlCellPr id="1" xr6:uid="{00000000-0010-0000-0B01-000001000000}" uniqueName="P1082299">
      <xmlPr mapId="3" xpath="/TFI-IZD-POD/ISD-TFI-IZD-POD-E_1000979/P1082299" xmlDataType="decimal"/>
    </xmlCellPr>
  </singleXmlCell>
  <singleXmlCell id="271" xr6:uid="{00000000-000C-0000-FFFF-FFFF0C010000}" r="H11" connectionId="0">
    <xmlCellPr id="1" xr6:uid="{00000000-0010-0000-0C01-000001000000}" uniqueName="P1076048">
      <xmlPr mapId="3" xpath="/TFI-IZD-POD/ISD-TFI-IZD-POD-E_1000979/P1076048" xmlDataType="decimal"/>
    </xmlCellPr>
  </singleXmlCell>
  <singleXmlCell id="272" xr6:uid="{00000000-000C-0000-FFFF-FFFF0D010000}" r="I11" connectionId="0">
    <xmlCellPr id="1" xr6:uid="{00000000-0010-0000-0D01-000001000000}" uniqueName="P1082302">
      <xmlPr mapId="3" xpath="/TFI-IZD-POD/ISD-TFI-IZD-POD-E_1000979/P1082302" xmlDataType="decimal"/>
    </xmlCellPr>
  </singleXmlCell>
  <singleXmlCell id="273" xr6:uid="{00000000-000C-0000-FFFF-FFFF0E010000}" r="J11" connectionId="0">
    <xmlCellPr id="1" xr6:uid="{00000000-0010-0000-0E01-000001000000}" uniqueName="P1076052">
      <xmlPr mapId="3" xpath="/TFI-IZD-POD/ISD-TFI-IZD-POD-E_1000979/P1076052" xmlDataType="decimal"/>
    </xmlCellPr>
  </singleXmlCell>
  <singleXmlCell id="274" xr6:uid="{00000000-000C-0000-FFFF-FFFF0F010000}" r="K11" connectionId="0">
    <xmlCellPr id="1" xr6:uid="{00000000-0010-0000-0F01-000001000000}" uniqueName="P1082303">
      <xmlPr mapId="3" xpath="/TFI-IZD-POD/ISD-TFI-IZD-POD-E_1000979/P1082303" xmlDataType="decimal"/>
    </xmlCellPr>
  </singleXmlCell>
  <singleXmlCell id="275" xr6:uid="{00000000-000C-0000-FFFF-FFFF10010000}" r="H12" connectionId="0">
    <xmlCellPr id="1" xr6:uid="{00000000-0010-0000-1001-000001000000}" uniqueName="P1076056">
      <xmlPr mapId="3" xpath="/TFI-IZD-POD/ISD-TFI-IZD-POD-E_1000979/P1076056" xmlDataType="decimal"/>
    </xmlCellPr>
  </singleXmlCell>
  <singleXmlCell id="276" xr6:uid="{00000000-000C-0000-FFFF-FFFF11010000}" r="I12" connectionId="0">
    <xmlCellPr id="1" xr6:uid="{00000000-0010-0000-1101-000001000000}" uniqueName="P1082305">
      <xmlPr mapId="3" xpath="/TFI-IZD-POD/ISD-TFI-IZD-POD-E_1000979/P1082305" xmlDataType="decimal"/>
    </xmlCellPr>
  </singleXmlCell>
  <singleXmlCell id="277" xr6:uid="{00000000-000C-0000-FFFF-FFFF12010000}" r="J12" connectionId="0">
    <xmlCellPr id="1" xr6:uid="{00000000-0010-0000-1201-000001000000}" uniqueName="P1076058">
      <xmlPr mapId="3" xpath="/TFI-IZD-POD/ISD-TFI-IZD-POD-E_1000979/P1076058" xmlDataType="decimal"/>
    </xmlCellPr>
  </singleXmlCell>
  <singleXmlCell id="278" xr6:uid="{00000000-000C-0000-FFFF-FFFF13010000}" r="K12" connectionId="0">
    <xmlCellPr id="1" xr6:uid="{00000000-0010-0000-1301-000001000000}" uniqueName="P1082307">
      <xmlPr mapId="3" xpath="/TFI-IZD-POD/ISD-TFI-IZD-POD-E_1000979/P1082307" xmlDataType="decimal"/>
    </xmlCellPr>
  </singleXmlCell>
  <singleXmlCell id="279" xr6:uid="{00000000-000C-0000-FFFF-FFFF14010000}" r="H13" connectionId="0">
    <xmlCellPr id="1" xr6:uid="{00000000-0010-0000-1401-000001000000}" uniqueName="P1076060">
      <xmlPr mapId="3" xpath="/TFI-IZD-POD/ISD-TFI-IZD-POD-E_1000979/P1076060" xmlDataType="decimal"/>
    </xmlCellPr>
  </singleXmlCell>
  <singleXmlCell id="280" xr6:uid="{00000000-000C-0000-FFFF-FFFF15010000}" r="I13" connectionId="0">
    <xmlCellPr id="1" xr6:uid="{00000000-0010-0000-1501-000001000000}" uniqueName="P1082308">
      <xmlPr mapId="3" xpath="/TFI-IZD-POD/ISD-TFI-IZD-POD-E_1000979/P1082308" xmlDataType="decimal"/>
    </xmlCellPr>
  </singleXmlCell>
  <singleXmlCell id="281" xr6:uid="{00000000-000C-0000-FFFF-FFFF16010000}" r="J13" connectionId="0">
    <xmlCellPr id="1" xr6:uid="{00000000-0010-0000-1601-000001000000}" uniqueName="P1076062">
      <xmlPr mapId="3" xpath="/TFI-IZD-POD/ISD-TFI-IZD-POD-E_1000979/P1076062" xmlDataType="decimal"/>
    </xmlCellPr>
  </singleXmlCell>
  <singleXmlCell id="282" xr6:uid="{00000000-000C-0000-FFFF-FFFF17010000}" r="K13" connectionId="0">
    <xmlCellPr id="1" xr6:uid="{00000000-0010-0000-1701-000001000000}" uniqueName="P1082310">
      <xmlPr mapId="3" xpath="/TFI-IZD-POD/ISD-TFI-IZD-POD-E_1000979/P1082310" xmlDataType="decimal"/>
    </xmlCellPr>
  </singleXmlCell>
  <singleXmlCell id="283" xr6:uid="{00000000-000C-0000-FFFF-FFFF18010000}" r="H14" connectionId="0">
    <xmlCellPr id="1" xr6:uid="{00000000-0010-0000-1801-000001000000}" uniqueName="P1076064">
      <xmlPr mapId="3" xpath="/TFI-IZD-POD/ISD-TFI-IZD-POD-E_1000979/P1076064" xmlDataType="decimal"/>
    </xmlCellPr>
  </singleXmlCell>
  <singleXmlCell id="284" xr6:uid="{00000000-000C-0000-FFFF-FFFF19010000}" r="I14" connectionId="0">
    <xmlCellPr id="1" xr6:uid="{00000000-0010-0000-1901-000001000000}" uniqueName="P1082311">
      <xmlPr mapId="3" xpath="/TFI-IZD-POD/ISD-TFI-IZD-POD-E_1000979/P1082311" xmlDataType="decimal"/>
    </xmlCellPr>
  </singleXmlCell>
  <singleXmlCell id="285" xr6:uid="{00000000-000C-0000-FFFF-FFFF1A010000}" r="J14" connectionId="0">
    <xmlCellPr id="1" xr6:uid="{00000000-0010-0000-1A01-000001000000}" uniqueName="P1076066">
      <xmlPr mapId="3" xpath="/TFI-IZD-POD/ISD-TFI-IZD-POD-E_1000979/P1076066" xmlDataType="decimal"/>
    </xmlCellPr>
  </singleXmlCell>
  <singleXmlCell id="286" xr6:uid="{00000000-000C-0000-FFFF-FFFF1B010000}" r="K14" connectionId="0">
    <xmlCellPr id="1" xr6:uid="{00000000-0010-0000-1B01-000001000000}" uniqueName="P1082313">
      <xmlPr mapId="3" xpath="/TFI-IZD-POD/ISD-TFI-IZD-POD-E_1000979/P1082313" xmlDataType="decimal"/>
    </xmlCellPr>
  </singleXmlCell>
  <singleXmlCell id="287" xr6:uid="{00000000-000C-0000-FFFF-FFFF1C010000}" r="H15" connectionId="0">
    <xmlCellPr id="1" xr6:uid="{00000000-0010-0000-1C01-000001000000}" uniqueName="P1076069">
      <xmlPr mapId="3" xpath="/TFI-IZD-POD/ISD-TFI-IZD-POD-E_1000979/P1076069" xmlDataType="decimal"/>
    </xmlCellPr>
  </singleXmlCell>
  <singleXmlCell id="288" xr6:uid="{00000000-000C-0000-FFFF-FFFF1D010000}" r="I15" connectionId="0">
    <xmlCellPr id="1" xr6:uid="{00000000-0010-0000-1D01-000001000000}" uniqueName="P1082315">
      <xmlPr mapId="3" xpath="/TFI-IZD-POD/ISD-TFI-IZD-POD-E_1000979/P1082315" xmlDataType="decimal"/>
    </xmlCellPr>
  </singleXmlCell>
  <singleXmlCell id="289" xr6:uid="{00000000-000C-0000-FFFF-FFFF1E010000}" r="J15" connectionId="0">
    <xmlCellPr id="1" xr6:uid="{00000000-0010-0000-1E01-000001000000}" uniqueName="P1076071">
      <xmlPr mapId="3" xpath="/TFI-IZD-POD/ISD-TFI-IZD-POD-E_1000979/P1076071" xmlDataType="decimal"/>
    </xmlCellPr>
  </singleXmlCell>
  <singleXmlCell id="290" xr6:uid="{00000000-000C-0000-FFFF-FFFF1F010000}" r="K15" connectionId="0">
    <xmlCellPr id="1" xr6:uid="{00000000-0010-0000-1F01-000001000000}" uniqueName="P1082316">
      <xmlPr mapId="3" xpath="/TFI-IZD-POD/ISD-TFI-IZD-POD-E_1000979/P1082316" xmlDataType="decimal"/>
    </xmlCellPr>
  </singleXmlCell>
  <singleXmlCell id="291" xr6:uid="{00000000-000C-0000-FFFF-FFFF20010000}" r="H16" connectionId="0">
    <xmlCellPr id="1" xr6:uid="{00000000-0010-0000-2001-000001000000}" uniqueName="P1076073">
      <xmlPr mapId="3" xpath="/TFI-IZD-POD/ISD-TFI-IZD-POD-E_1000979/P1076073" xmlDataType="decimal"/>
    </xmlCellPr>
  </singleXmlCell>
  <singleXmlCell id="292" xr6:uid="{00000000-000C-0000-FFFF-FFFF21010000}" r="I16" connectionId="0">
    <xmlCellPr id="1" xr6:uid="{00000000-0010-0000-2101-000001000000}" uniqueName="P1082318">
      <xmlPr mapId="3" xpath="/TFI-IZD-POD/ISD-TFI-IZD-POD-E_1000979/P1082318" xmlDataType="decimal"/>
    </xmlCellPr>
  </singleXmlCell>
  <singleXmlCell id="293" xr6:uid="{00000000-000C-0000-FFFF-FFFF22010000}" r="J16" connectionId="0">
    <xmlCellPr id="1" xr6:uid="{00000000-0010-0000-2201-000001000000}" uniqueName="P1076076">
      <xmlPr mapId="3" xpath="/TFI-IZD-POD/ISD-TFI-IZD-POD-E_1000979/P1076076" xmlDataType="decimal"/>
    </xmlCellPr>
  </singleXmlCell>
  <singleXmlCell id="294" xr6:uid="{00000000-000C-0000-FFFF-FFFF23010000}" r="K16" connectionId="0">
    <xmlCellPr id="1" xr6:uid="{00000000-0010-0000-2301-000001000000}" uniqueName="P1082319">
      <xmlPr mapId="3" xpath="/TFI-IZD-POD/ISD-TFI-IZD-POD-E_1000979/P1082319" xmlDataType="decimal"/>
    </xmlCellPr>
  </singleXmlCell>
  <singleXmlCell id="295" xr6:uid="{00000000-000C-0000-FFFF-FFFF24010000}" r="H17" connectionId="0">
    <xmlCellPr id="1" xr6:uid="{00000000-0010-0000-2401-000001000000}" uniqueName="P1076078">
      <xmlPr mapId="3" xpath="/TFI-IZD-POD/ISD-TFI-IZD-POD-E_1000979/P1076078" xmlDataType="decimal"/>
    </xmlCellPr>
  </singleXmlCell>
  <singleXmlCell id="296" xr6:uid="{00000000-000C-0000-FFFF-FFFF25010000}" r="I17" connectionId="0">
    <xmlCellPr id="1" xr6:uid="{00000000-0010-0000-2501-000001000000}" uniqueName="P1082321">
      <xmlPr mapId="3" xpath="/TFI-IZD-POD/ISD-TFI-IZD-POD-E_1000979/P1082321" xmlDataType="decimal"/>
    </xmlCellPr>
  </singleXmlCell>
  <singleXmlCell id="297" xr6:uid="{00000000-000C-0000-FFFF-FFFF26010000}" r="J17" connectionId="0">
    <xmlCellPr id="1" xr6:uid="{00000000-0010-0000-2601-000001000000}" uniqueName="P1076080">
      <xmlPr mapId="3" xpath="/TFI-IZD-POD/ISD-TFI-IZD-POD-E_1000979/P1076080" xmlDataType="decimal"/>
    </xmlCellPr>
  </singleXmlCell>
  <singleXmlCell id="298" xr6:uid="{00000000-000C-0000-FFFF-FFFF27010000}" r="K17" connectionId="0">
    <xmlCellPr id="1" xr6:uid="{00000000-0010-0000-2701-000001000000}" uniqueName="P1082324">
      <xmlPr mapId="3" xpath="/TFI-IZD-POD/ISD-TFI-IZD-POD-E_1000979/P1082324" xmlDataType="decimal"/>
    </xmlCellPr>
  </singleXmlCell>
  <singleXmlCell id="299" xr6:uid="{00000000-000C-0000-FFFF-FFFF28010000}" r="H18" connectionId="0">
    <xmlCellPr id="1" xr6:uid="{00000000-0010-0000-2801-000001000000}" uniqueName="P1076082">
      <xmlPr mapId="3" xpath="/TFI-IZD-POD/ISD-TFI-IZD-POD-E_1000979/P1076082" xmlDataType="decimal"/>
    </xmlCellPr>
  </singleXmlCell>
  <singleXmlCell id="300" xr6:uid="{00000000-000C-0000-FFFF-FFFF29010000}" r="I18" connectionId="0">
    <xmlCellPr id="1" xr6:uid="{00000000-0010-0000-2901-000001000000}" uniqueName="P1082326">
      <xmlPr mapId="3" xpath="/TFI-IZD-POD/ISD-TFI-IZD-POD-E_1000979/P1082326" xmlDataType="decimal"/>
    </xmlCellPr>
  </singleXmlCell>
  <singleXmlCell id="301" xr6:uid="{00000000-000C-0000-FFFF-FFFF2A010000}" r="J18" connectionId="0">
    <xmlCellPr id="1" xr6:uid="{00000000-0010-0000-2A01-000001000000}" uniqueName="P1076084">
      <xmlPr mapId="3" xpath="/TFI-IZD-POD/ISD-TFI-IZD-POD-E_1000979/P1076084" xmlDataType="decimal"/>
    </xmlCellPr>
  </singleXmlCell>
  <singleXmlCell id="302" xr6:uid="{00000000-000C-0000-FFFF-FFFF2B010000}" r="K18" connectionId="0">
    <xmlCellPr id="1" xr6:uid="{00000000-0010-0000-2B01-000001000000}" uniqueName="P1082327">
      <xmlPr mapId="3" xpath="/TFI-IZD-POD/ISD-TFI-IZD-POD-E_1000979/P1082327" xmlDataType="decimal"/>
    </xmlCellPr>
  </singleXmlCell>
  <singleXmlCell id="303" xr6:uid="{00000000-000C-0000-FFFF-FFFF2C010000}" r="H19" connectionId="0">
    <xmlCellPr id="1" xr6:uid="{00000000-0010-0000-2C01-000001000000}" uniqueName="P1076087">
      <xmlPr mapId="3" xpath="/TFI-IZD-POD/ISD-TFI-IZD-POD-E_1000979/P1076087" xmlDataType="decimal"/>
    </xmlCellPr>
  </singleXmlCell>
  <singleXmlCell id="304" xr6:uid="{00000000-000C-0000-FFFF-FFFF2D010000}" r="I19" connectionId="0">
    <xmlCellPr id="1" xr6:uid="{00000000-0010-0000-2D01-000001000000}" uniqueName="P1082329">
      <xmlPr mapId="3" xpath="/TFI-IZD-POD/ISD-TFI-IZD-POD-E_1000979/P1082329" xmlDataType="decimal"/>
    </xmlCellPr>
  </singleXmlCell>
  <singleXmlCell id="305" xr6:uid="{00000000-000C-0000-FFFF-FFFF2E010000}" r="J19" connectionId="0">
    <xmlCellPr id="1" xr6:uid="{00000000-0010-0000-2E01-000001000000}" uniqueName="P1076090">
      <xmlPr mapId="3" xpath="/TFI-IZD-POD/ISD-TFI-IZD-POD-E_1000979/P1076090" xmlDataType="decimal"/>
    </xmlCellPr>
  </singleXmlCell>
  <singleXmlCell id="306" xr6:uid="{00000000-000C-0000-FFFF-FFFF2F010000}" r="K19" connectionId="0">
    <xmlCellPr id="1" xr6:uid="{00000000-0010-0000-2F01-000001000000}" uniqueName="P1082330">
      <xmlPr mapId="3" xpath="/TFI-IZD-POD/ISD-TFI-IZD-POD-E_1000979/P1082330" xmlDataType="decimal"/>
    </xmlCellPr>
  </singleXmlCell>
  <singleXmlCell id="307" xr6:uid="{00000000-000C-0000-FFFF-FFFF30010000}" r="H20" connectionId="0">
    <xmlCellPr id="1" xr6:uid="{00000000-0010-0000-3001-000001000000}" uniqueName="P1076092">
      <xmlPr mapId="3" xpath="/TFI-IZD-POD/ISD-TFI-IZD-POD-E_1000979/P1076092" xmlDataType="decimal"/>
    </xmlCellPr>
  </singleXmlCell>
  <singleXmlCell id="308" xr6:uid="{00000000-000C-0000-FFFF-FFFF31010000}" r="I20" connectionId="0">
    <xmlCellPr id="1" xr6:uid="{00000000-0010-0000-3101-000001000000}" uniqueName="P1082332">
      <xmlPr mapId="3" xpath="/TFI-IZD-POD/ISD-TFI-IZD-POD-E_1000979/P1082332" xmlDataType="decimal"/>
    </xmlCellPr>
  </singleXmlCell>
  <singleXmlCell id="309" xr6:uid="{00000000-000C-0000-FFFF-FFFF32010000}" r="J20" connectionId="0">
    <xmlCellPr id="1" xr6:uid="{00000000-0010-0000-3201-000001000000}" uniqueName="P1076094">
      <xmlPr mapId="3" xpath="/TFI-IZD-POD/ISD-TFI-IZD-POD-E_1000979/P1076094" xmlDataType="decimal"/>
    </xmlCellPr>
  </singleXmlCell>
  <singleXmlCell id="310" xr6:uid="{00000000-000C-0000-FFFF-FFFF33010000}" r="K20" connectionId="0">
    <xmlCellPr id="1" xr6:uid="{00000000-0010-0000-3301-000001000000}" uniqueName="P1082334">
      <xmlPr mapId="3" xpath="/TFI-IZD-POD/ISD-TFI-IZD-POD-E_1000979/P1082334" xmlDataType="decimal"/>
    </xmlCellPr>
  </singleXmlCell>
  <singleXmlCell id="311" xr6:uid="{00000000-000C-0000-FFFF-FFFF34010000}" r="H21" connectionId="0">
    <xmlCellPr id="1" xr6:uid="{00000000-0010-0000-3401-000001000000}" uniqueName="P1076095">
      <xmlPr mapId="3" xpath="/TFI-IZD-POD/ISD-TFI-IZD-POD-E_1000979/P1076095" xmlDataType="decimal"/>
    </xmlCellPr>
  </singleXmlCell>
  <singleXmlCell id="312" xr6:uid="{00000000-000C-0000-FFFF-FFFF35010000}" r="I21" connectionId="0">
    <xmlCellPr id="1" xr6:uid="{00000000-0010-0000-3501-000001000000}" uniqueName="P1082335">
      <xmlPr mapId="3" xpath="/TFI-IZD-POD/ISD-TFI-IZD-POD-E_1000979/P1082335" xmlDataType="decimal"/>
    </xmlCellPr>
  </singleXmlCell>
  <singleXmlCell id="313" xr6:uid="{00000000-000C-0000-FFFF-FFFF36010000}" r="J21" connectionId="0">
    <xmlCellPr id="1" xr6:uid="{00000000-0010-0000-3601-000001000000}" uniqueName="P1076098">
      <xmlPr mapId="3" xpath="/TFI-IZD-POD/ISD-TFI-IZD-POD-E_1000979/P1076098" xmlDataType="decimal"/>
    </xmlCellPr>
  </singleXmlCell>
  <singleXmlCell id="314" xr6:uid="{00000000-000C-0000-FFFF-FFFF37010000}" r="K21" connectionId="0">
    <xmlCellPr id="1" xr6:uid="{00000000-0010-0000-3701-000001000000}" uniqueName="P1082337">
      <xmlPr mapId="3" xpath="/TFI-IZD-POD/ISD-TFI-IZD-POD-E_1000979/P1082337" xmlDataType="decimal"/>
    </xmlCellPr>
  </singleXmlCell>
  <singleXmlCell id="315" xr6:uid="{00000000-000C-0000-FFFF-FFFF38010000}" r="H22" connectionId="0">
    <xmlCellPr id="1" xr6:uid="{00000000-0010-0000-3801-000001000000}" uniqueName="P1076101">
      <xmlPr mapId="3" xpath="/TFI-IZD-POD/ISD-TFI-IZD-POD-E_1000979/P1076101" xmlDataType="decimal"/>
    </xmlCellPr>
  </singleXmlCell>
  <singleXmlCell id="316" xr6:uid="{00000000-000C-0000-FFFF-FFFF39010000}" r="I22" connectionId="0">
    <xmlCellPr id="1" xr6:uid="{00000000-0010-0000-3901-000001000000}" uniqueName="P1082339">
      <xmlPr mapId="3" xpath="/TFI-IZD-POD/ISD-TFI-IZD-POD-E_1000979/P1082339" xmlDataType="decimal"/>
    </xmlCellPr>
  </singleXmlCell>
  <singleXmlCell id="317" xr6:uid="{00000000-000C-0000-FFFF-FFFF3A010000}" r="J22" connectionId="0">
    <xmlCellPr id="1" xr6:uid="{00000000-0010-0000-3A01-000001000000}" uniqueName="P1076103">
      <xmlPr mapId="3" xpath="/TFI-IZD-POD/ISD-TFI-IZD-POD-E_1000979/P1076103" xmlDataType="decimal"/>
    </xmlCellPr>
  </singleXmlCell>
  <singleXmlCell id="318" xr6:uid="{00000000-000C-0000-FFFF-FFFF3B010000}" r="K22" connectionId="0">
    <xmlCellPr id="1" xr6:uid="{00000000-0010-0000-3B01-000001000000}" uniqueName="P1082340">
      <xmlPr mapId="3" xpath="/TFI-IZD-POD/ISD-TFI-IZD-POD-E_1000979/P1082340" xmlDataType="decimal"/>
    </xmlCellPr>
  </singleXmlCell>
  <singleXmlCell id="319" xr6:uid="{00000000-000C-0000-FFFF-FFFF3C010000}" r="H23" connectionId="0">
    <xmlCellPr id="1" xr6:uid="{00000000-0010-0000-3C01-000001000000}" uniqueName="P1076105">
      <xmlPr mapId="3" xpath="/TFI-IZD-POD/ISD-TFI-IZD-POD-E_1000979/P1076105" xmlDataType="decimal"/>
    </xmlCellPr>
  </singleXmlCell>
  <singleXmlCell id="320" xr6:uid="{00000000-000C-0000-FFFF-FFFF3D010000}" r="I23" connectionId="0">
    <xmlCellPr id="1" xr6:uid="{00000000-0010-0000-3D01-000001000000}" uniqueName="P1082342">
      <xmlPr mapId="3" xpath="/TFI-IZD-POD/ISD-TFI-IZD-POD-E_1000979/P1082342" xmlDataType="decimal"/>
    </xmlCellPr>
  </singleXmlCell>
  <singleXmlCell id="321" xr6:uid="{00000000-000C-0000-FFFF-FFFF3E010000}" r="J23" connectionId="0">
    <xmlCellPr id="1" xr6:uid="{00000000-0010-0000-3E01-000001000000}" uniqueName="P1076107">
      <xmlPr mapId="3" xpath="/TFI-IZD-POD/ISD-TFI-IZD-POD-E_1000979/P1076107" xmlDataType="decimal"/>
    </xmlCellPr>
  </singleXmlCell>
  <singleXmlCell id="322" xr6:uid="{00000000-000C-0000-FFFF-FFFF3F010000}" r="K23" connectionId="0">
    <xmlCellPr id="1" xr6:uid="{00000000-0010-0000-3F01-000001000000}" uniqueName="P1082345">
      <xmlPr mapId="3" xpath="/TFI-IZD-POD/ISD-TFI-IZD-POD-E_1000979/P1082345" xmlDataType="decimal"/>
    </xmlCellPr>
  </singleXmlCell>
  <singleXmlCell id="323" xr6:uid="{00000000-000C-0000-FFFF-FFFF40010000}" r="H24" connectionId="0">
    <xmlCellPr id="1" xr6:uid="{00000000-0010-0000-4001-000001000000}" uniqueName="P1076109">
      <xmlPr mapId="3" xpath="/TFI-IZD-POD/ISD-TFI-IZD-POD-E_1000979/P1076109" xmlDataType="decimal"/>
    </xmlCellPr>
  </singleXmlCell>
  <singleXmlCell id="324" xr6:uid="{00000000-000C-0000-FFFF-FFFF41010000}" r="I24" connectionId="0">
    <xmlCellPr id="1" xr6:uid="{00000000-0010-0000-4101-000001000000}" uniqueName="P1082347">
      <xmlPr mapId="3" xpath="/TFI-IZD-POD/ISD-TFI-IZD-POD-E_1000979/P1082347" xmlDataType="decimal"/>
    </xmlCellPr>
  </singleXmlCell>
  <singleXmlCell id="325" xr6:uid="{00000000-000C-0000-FFFF-FFFF42010000}" r="J24" connectionId="0">
    <xmlCellPr id="1" xr6:uid="{00000000-0010-0000-4201-000001000000}" uniqueName="P1076111">
      <xmlPr mapId="3" xpath="/TFI-IZD-POD/ISD-TFI-IZD-POD-E_1000979/P1076111" xmlDataType="decimal"/>
    </xmlCellPr>
  </singleXmlCell>
  <singleXmlCell id="326" xr6:uid="{00000000-000C-0000-FFFF-FFFF43010000}" r="K24" connectionId="0">
    <xmlCellPr id="1" xr6:uid="{00000000-0010-0000-4301-000001000000}" uniqueName="P1082348">
      <xmlPr mapId="3" xpath="/TFI-IZD-POD/ISD-TFI-IZD-POD-E_1000979/P1082348" xmlDataType="decimal"/>
    </xmlCellPr>
  </singleXmlCell>
  <singleXmlCell id="327" xr6:uid="{00000000-000C-0000-FFFF-FFFF44010000}" r="H25" connectionId="0">
    <xmlCellPr id="1" xr6:uid="{00000000-0010-0000-4401-000001000000}" uniqueName="P1076113">
      <xmlPr mapId="3" xpath="/TFI-IZD-POD/ISD-TFI-IZD-POD-E_1000979/P1076113" xmlDataType="decimal"/>
    </xmlCellPr>
  </singleXmlCell>
  <singleXmlCell id="328" xr6:uid="{00000000-000C-0000-FFFF-FFFF45010000}" r="I25" connectionId="0">
    <xmlCellPr id="1" xr6:uid="{00000000-0010-0000-4501-000001000000}" uniqueName="P1082350">
      <xmlPr mapId="3" xpath="/TFI-IZD-POD/ISD-TFI-IZD-POD-E_1000979/P1082350" xmlDataType="decimal"/>
    </xmlCellPr>
  </singleXmlCell>
  <singleXmlCell id="329" xr6:uid="{00000000-000C-0000-FFFF-FFFF46010000}" r="J25" connectionId="0">
    <xmlCellPr id="1" xr6:uid="{00000000-0010-0000-4601-000001000000}" uniqueName="P1076115">
      <xmlPr mapId="3" xpath="/TFI-IZD-POD/ISD-TFI-IZD-POD-E_1000979/P1076115" xmlDataType="decimal"/>
    </xmlCellPr>
  </singleXmlCell>
  <singleXmlCell id="330" xr6:uid="{00000000-000C-0000-FFFF-FFFF47010000}" r="K25" connectionId="0">
    <xmlCellPr id="1" xr6:uid="{00000000-0010-0000-4701-000001000000}" uniqueName="P1082352">
      <xmlPr mapId="3" xpath="/TFI-IZD-POD/ISD-TFI-IZD-POD-E_1000979/P1082352" xmlDataType="decimal"/>
    </xmlCellPr>
  </singleXmlCell>
  <singleXmlCell id="331" xr6:uid="{00000000-000C-0000-FFFF-FFFF48010000}" r="H26" connectionId="0">
    <xmlCellPr id="1" xr6:uid="{00000000-0010-0000-4801-000001000000}" uniqueName="P1076117">
      <xmlPr mapId="3" xpath="/TFI-IZD-POD/ISD-TFI-IZD-POD-E_1000979/P1076117" xmlDataType="decimal"/>
    </xmlCellPr>
  </singleXmlCell>
  <singleXmlCell id="332" xr6:uid="{00000000-000C-0000-FFFF-FFFF49010000}" r="I26" connectionId="0">
    <xmlCellPr id="1" xr6:uid="{00000000-0010-0000-4901-000001000000}" uniqueName="P1082353">
      <xmlPr mapId="3" xpath="/TFI-IZD-POD/ISD-TFI-IZD-POD-E_1000979/P1082353" xmlDataType="decimal"/>
    </xmlCellPr>
  </singleXmlCell>
  <singleXmlCell id="333" xr6:uid="{00000000-000C-0000-FFFF-FFFF4A010000}" r="J26" connectionId="0">
    <xmlCellPr id="1" xr6:uid="{00000000-0010-0000-4A01-000001000000}" uniqueName="P1076122">
      <xmlPr mapId="3" xpath="/TFI-IZD-POD/ISD-TFI-IZD-POD-E_1000979/P1076122" xmlDataType="decimal"/>
    </xmlCellPr>
  </singleXmlCell>
  <singleXmlCell id="334" xr6:uid="{00000000-000C-0000-FFFF-FFFF4B010000}" r="K26" connectionId="0">
    <xmlCellPr id="1" xr6:uid="{00000000-0010-0000-4B01-000001000000}" uniqueName="P1082355">
      <xmlPr mapId="3" xpath="/TFI-IZD-POD/ISD-TFI-IZD-POD-E_1000979/P1082355" xmlDataType="decimal"/>
    </xmlCellPr>
  </singleXmlCell>
  <singleXmlCell id="335" xr6:uid="{00000000-000C-0000-FFFF-FFFF4C010000}" r="H27" connectionId="0">
    <xmlCellPr id="1" xr6:uid="{00000000-0010-0000-4C01-000001000000}" uniqueName="P1076126">
      <xmlPr mapId="3" xpath="/TFI-IZD-POD/ISD-TFI-IZD-POD-E_1000979/P1076126" xmlDataType="decimal"/>
    </xmlCellPr>
  </singleXmlCell>
  <singleXmlCell id="336" xr6:uid="{00000000-000C-0000-FFFF-FFFF4D010000}" r="I27" connectionId="0">
    <xmlCellPr id="1" xr6:uid="{00000000-0010-0000-4D01-000001000000}" uniqueName="P1082357">
      <xmlPr mapId="3" xpath="/TFI-IZD-POD/ISD-TFI-IZD-POD-E_1000979/P1082357" xmlDataType="decimal"/>
    </xmlCellPr>
  </singleXmlCell>
  <singleXmlCell id="337" xr6:uid="{00000000-000C-0000-FFFF-FFFF4E010000}" r="J27" connectionId="0">
    <xmlCellPr id="1" xr6:uid="{00000000-0010-0000-4E01-000001000000}" uniqueName="P1076128">
      <xmlPr mapId="3" xpath="/TFI-IZD-POD/ISD-TFI-IZD-POD-E_1000979/P1076128" xmlDataType="decimal"/>
    </xmlCellPr>
  </singleXmlCell>
  <singleXmlCell id="338" xr6:uid="{00000000-000C-0000-FFFF-FFFF4F010000}" r="K27" connectionId="0">
    <xmlCellPr id="1" xr6:uid="{00000000-0010-0000-4F01-000001000000}" uniqueName="P1082359">
      <xmlPr mapId="3" xpath="/TFI-IZD-POD/ISD-TFI-IZD-POD-E_1000979/P1082359" xmlDataType="decimal"/>
    </xmlCellPr>
  </singleXmlCell>
  <singleXmlCell id="339" xr6:uid="{00000000-000C-0000-FFFF-FFFF50010000}" r="H28" connectionId="0">
    <xmlCellPr id="1" xr6:uid="{00000000-0010-0000-5001-000001000000}" uniqueName="P1076130">
      <xmlPr mapId="3" xpath="/TFI-IZD-POD/ISD-TFI-IZD-POD-E_1000979/P1076130" xmlDataType="decimal"/>
    </xmlCellPr>
  </singleXmlCell>
  <singleXmlCell id="340" xr6:uid="{00000000-000C-0000-FFFF-FFFF51010000}" r="I28" connectionId="0">
    <xmlCellPr id="1" xr6:uid="{00000000-0010-0000-5101-000001000000}" uniqueName="P1082363">
      <xmlPr mapId="3" xpath="/TFI-IZD-POD/ISD-TFI-IZD-POD-E_1000979/P1082363" xmlDataType="decimal"/>
    </xmlCellPr>
  </singleXmlCell>
  <singleXmlCell id="341" xr6:uid="{00000000-000C-0000-FFFF-FFFF52010000}" r="J28" connectionId="0">
    <xmlCellPr id="1" xr6:uid="{00000000-0010-0000-5201-000001000000}" uniqueName="P1076132">
      <xmlPr mapId="3" xpath="/TFI-IZD-POD/ISD-TFI-IZD-POD-E_1000979/P1076132" xmlDataType="decimal"/>
    </xmlCellPr>
  </singleXmlCell>
  <singleXmlCell id="342" xr6:uid="{00000000-000C-0000-FFFF-FFFF53010000}" r="K28" connectionId="0">
    <xmlCellPr id="1" xr6:uid="{00000000-0010-0000-5301-000001000000}" uniqueName="P1082371">
      <xmlPr mapId="3" xpath="/TFI-IZD-POD/ISD-TFI-IZD-POD-E_1000979/P1082371" xmlDataType="decimal"/>
    </xmlCellPr>
  </singleXmlCell>
  <singleXmlCell id="343" xr6:uid="{00000000-000C-0000-FFFF-FFFF54010000}" r="H29" connectionId="0">
    <xmlCellPr id="1" xr6:uid="{00000000-0010-0000-5401-000001000000}" uniqueName="P1076134">
      <xmlPr mapId="3" xpath="/TFI-IZD-POD/ISD-TFI-IZD-POD-E_1000979/P1076134" xmlDataType="decimal"/>
    </xmlCellPr>
  </singleXmlCell>
  <singleXmlCell id="344" xr6:uid="{00000000-000C-0000-FFFF-FFFF55010000}" r="I29" connectionId="0">
    <xmlCellPr id="1" xr6:uid="{00000000-0010-0000-5501-000001000000}" uniqueName="P1082373">
      <xmlPr mapId="3" xpath="/TFI-IZD-POD/ISD-TFI-IZD-POD-E_1000979/P1082373" xmlDataType="decimal"/>
    </xmlCellPr>
  </singleXmlCell>
  <singleXmlCell id="345" xr6:uid="{00000000-000C-0000-FFFF-FFFF56010000}" r="J29" connectionId="0">
    <xmlCellPr id="1" xr6:uid="{00000000-0010-0000-5601-000001000000}" uniqueName="P1076136">
      <xmlPr mapId="3" xpath="/TFI-IZD-POD/ISD-TFI-IZD-POD-E_1000979/P1076136" xmlDataType="decimal"/>
    </xmlCellPr>
  </singleXmlCell>
  <singleXmlCell id="346" xr6:uid="{00000000-000C-0000-FFFF-FFFF57010000}" r="K29" connectionId="0">
    <xmlCellPr id="1" xr6:uid="{00000000-0010-0000-5701-000001000000}" uniqueName="P1082375">
      <xmlPr mapId="3" xpath="/TFI-IZD-POD/ISD-TFI-IZD-POD-E_1000979/P1082375" xmlDataType="decimal"/>
    </xmlCellPr>
  </singleXmlCell>
  <singleXmlCell id="347" xr6:uid="{00000000-000C-0000-FFFF-FFFF58010000}" r="H30" connectionId="0">
    <xmlCellPr id="1" xr6:uid="{00000000-0010-0000-5801-000001000000}" uniqueName="P1076138">
      <xmlPr mapId="3" xpath="/TFI-IZD-POD/ISD-TFI-IZD-POD-E_1000979/P1076138" xmlDataType="decimal"/>
    </xmlCellPr>
  </singleXmlCell>
  <singleXmlCell id="348" xr6:uid="{00000000-000C-0000-FFFF-FFFF59010000}" r="I30" connectionId="0">
    <xmlCellPr id="1" xr6:uid="{00000000-0010-0000-5901-000001000000}" uniqueName="P1082377">
      <xmlPr mapId="3" xpath="/TFI-IZD-POD/ISD-TFI-IZD-POD-E_1000979/P1082377" xmlDataType="decimal"/>
    </xmlCellPr>
  </singleXmlCell>
  <singleXmlCell id="349" xr6:uid="{00000000-000C-0000-FFFF-FFFF5A010000}" r="J30" connectionId="0">
    <xmlCellPr id="1" xr6:uid="{00000000-0010-0000-5A01-000001000000}" uniqueName="P1076140">
      <xmlPr mapId="3" xpath="/TFI-IZD-POD/ISD-TFI-IZD-POD-E_1000979/P1076140" xmlDataType="decimal"/>
    </xmlCellPr>
  </singleXmlCell>
  <singleXmlCell id="350" xr6:uid="{00000000-000C-0000-FFFF-FFFF5B010000}" r="K30" connectionId="0">
    <xmlCellPr id="1" xr6:uid="{00000000-0010-0000-5B01-000001000000}" uniqueName="P1082379">
      <xmlPr mapId="3" xpath="/TFI-IZD-POD/ISD-TFI-IZD-POD-E_1000979/P1082379" xmlDataType="decimal"/>
    </xmlCellPr>
  </singleXmlCell>
  <singleXmlCell id="351" xr6:uid="{00000000-000C-0000-FFFF-FFFF5C010000}" r="H31" connectionId="0">
    <xmlCellPr id="1" xr6:uid="{00000000-0010-0000-5C01-000001000000}" uniqueName="P1076142">
      <xmlPr mapId="3" xpath="/TFI-IZD-POD/ISD-TFI-IZD-POD-E_1000979/P1076142" xmlDataType="decimal"/>
    </xmlCellPr>
  </singleXmlCell>
  <singleXmlCell id="352" xr6:uid="{00000000-000C-0000-FFFF-FFFF5D010000}" r="I31" connectionId="0">
    <xmlCellPr id="1" xr6:uid="{00000000-0010-0000-5D01-000001000000}" uniqueName="P1082380">
      <xmlPr mapId="3" xpath="/TFI-IZD-POD/ISD-TFI-IZD-POD-E_1000979/P1082380" xmlDataType="decimal"/>
    </xmlCellPr>
  </singleXmlCell>
  <singleXmlCell id="353" xr6:uid="{00000000-000C-0000-FFFF-FFFF5E010000}" r="J31" connectionId="0">
    <xmlCellPr id="1" xr6:uid="{00000000-0010-0000-5E01-000001000000}" uniqueName="P1076144">
      <xmlPr mapId="3" xpath="/TFI-IZD-POD/ISD-TFI-IZD-POD-E_1000979/P1076144" xmlDataType="decimal"/>
    </xmlCellPr>
  </singleXmlCell>
  <singleXmlCell id="354" xr6:uid="{00000000-000C-0000-FFFF-FFFF5F010000}" r="K31" connectionId="0">
    <xmlCellPr id="1" xr6:uid="{00000000-0010-0000-5F01-000001000000}" uniqueName="P1082382">
      <xmlPr mapId="3" xpath="/TFI-IZD-POD/ISD-TFI-IZD-POD-E_1000979/P1082382" xmlDataType="decimal"/>
    </xmlCellPr>
  </singleXmlCell>
  <singleXmlCell id="355" xr6:uid="{00000000-000C-0000-FFFF-FFFF60010000}" r="H32" connectionId="0">
    <xmlCellPr id="1" xr6:uid="{00000000-0010-0000-6001-000001000000}" uniqueName="P1076147">
      <xmlPr mapId="3" xpath="/TFI-IZD-POD/ISD-TFI-IZD-POD-E_1000979/P1076147" xmlDataType="decimal"/>
    </xmlCellPr>
  </singleXmlCell>
  <singleXmlCell id="356" xr6:uid="{00000000-000C-0000-FFFF-FFFF61010000}" r="I32" connectionId="0">
    <xmlCellPr id="1" xr6:uid="{00000000-0010-0000-6101-000001000000}" uniqueName="P1082384">
      <xmlPr mapId="3" xpath="/TFI-IZD-POD/ISD-TFI-IZD-POD-E_1000979/P1082384" xmlDataType="decimal"/>
    </xmlCellPr>
  </singleXmlCell>
  <singleXmlCell id="357" xr6:uid="{00000000-000C-0000-FFFF-FFFF62010000}" r="J32" connectionId="0">
    <xmlCellPr id="1" xr6:uid="{00000000-0010-0000-6201-000001000000}" uniqueName="P1076150">
      <xmlPr mapId="3" xpath="/TFI-IZD-POD/ISD-TFI-IZD-POD-E_1000979/P1076150" xmlDataType="decimal"/>
    </xmlCellPr>
  </singleXmlCell>
  <singleXmlCell id="358" xr6:uid="{00000000-000C-0000-FFFF-FFFF63010000}" r="K32" connectionId="0">
    <xmlCellPr id="1" xr6:uid="{00000000-0010-0000-6301-000001000000}" uniqueName="P1082386">
      <xmlPr mapId="3" xpath="/TFI-IZD-POD/ISD-TFI-IZD-POD-E_1000979/P1082386" xmlDataType="decimal"/>
    </xmlCellPr>
  </singleXmlCell>
  <singleXmlCell id="363" xr6:uid="{00000000-000C-0000-FFFF-FFFF64010000}" r="H33" connectionId="0">
    <xmlCellPr id="1" xr6:uid="{00000000-0010-0000-6401-000001000000}" uniqueName="P1076152">
      <xmlPr mapId="3" xpath="/TFI-IZD-POD/ISD-TFI-IZD-POD-E_1000979/P1076152" xmlDataType="decimal"/>
    </xmlCellPr>
  </singleXmlCell>
  <singleXmlCell id="364" xr6:uid="{00000000-000C-0000-FFFF-FFFF65010000}" r="I33" connectionId="0">
    <xmlCellPr id="1" xr6:uid="{00000000-0010-0000-6501-000001000000}" uniqueName="P1082387">
      <xmlPr mapId="3" xpath="/TFI-IZD-POD/ISD-TFI-IZD-POD-E_1000979/P1082387" xmlDataType="decimal"/>
    </xmlCellPr>
  </singleXmlCell>
  <singleXmlCell id="365" xr6:uid="{00000000-000C-0000-FFFF-FFFF66010000}" r="J33" connectionId="0">
    <xmlCellPr id="1" xr6:uid="{00000000-0010-0000-6601-000001000000}" uniqueName="P1076154">
      <xmlPr mapId="3" xpath="/TFI-IZD-POD/ISD-TFI-IZD-POD-E_1000979/P1076154" xmlDataType="decimal"/>
    </xmlCellPr>
  </singleXmlCell>
  <singleXmlCell id="366" xr6:uid="{00000000-000C-0000-FFFF-FFFF67010000}" r="K33" connectionId="0">
    <xmlCellPr id="1" xr6:uid="{00000000-0010-0000-6701-000001000000}" uniqueName="P1082389">
      <xmlPr mapId="3" xpath="/TFI-IZD-POD/ISD-TFI-IZD-POD-E_1000979/P1082389" xmlDataType="decimal"/>
    </xmlCellPr>
  </singleXmlCell>
  <singleXmlCell id="367" xr6:uid="{00000000-000C-0000-FFFF-FFFF68010000}" r="H34" connectionId="0">
    <xmlCellPr id="1" xr6:uid="{00000000-0010-0000-6801-000001000000}" uniqueName="P1076156">
      <xmlPr mapId="3" xpath="/TFI-IZD-POD/ISD-TFI-IZD-POD-E_1000979/P1076156" xmlDataType="decimal"/>
    </xmlCellPr>
  </singleXmlCell>
  <singleXmlCell id="368" xr6:uid="{00000000-000C-0000-FFFF-FFFF69010000}" r="I34" connectionId="0">
    <xmlCellPr id="1" xr6:uid="{00000000-0010-0000-6901-000001000000}" uniqueName="P1082391">
      <xmlPr mapId="3" xpath="/TFI-IZD-POD/ISD-TFI-IZD-POD-E_1000979/P1082391" xmlDataType="decimal"/>
    </xmlCellPr>
  </singleXmlCell>
  <singleXmlCell id="369" xr6:uid="{00000000-000C-0000-FFFF-FFFF6A010000}" r="J34" connectionId="0">
    <xmlCellPr id="1" xr6:uid="{00000000-0010-0000-6A01-000001000000}" uniqueName="P1076158">
      <xmlPr mapId="3" xpath="/TFI-IZD-POD/ISD-TFI-IZD-POD-E_1000979/P1076158" xmlDataType="decimal"/>
    </xmlCellPr>
  </singleXmlCell>
  <singleXmlCell id="370" xr6:uid="{00000000-000C-0000-FFFF-FFFF6B010000}" r="K34" connectionId="0">
    <xmlCellPr id="1" xr6:uid="{00000000-0010-0000-6B01-000001000000}" uniqueName="P1082393">
      <xmlPr mapId="3" xpath="/TFI-IZD-POD/ISD-TFI-IZD-POD-E_1000979/P1082393" xmlDataType="decimal"/>
    </xmlCellPr>
  </singleXmlCell>
  <singleXmlCell id="371" xr6:uid="{00000000-000C-0000-FFFF-FFFF6C010000}" r="H35" connectionId="0">
    <xmlCellPr id="1" xr6:uid="{00000000-0010-0000-6C01-000001000000}" uniqueName="P1076162">
      <xmlPr mapId="3" xpath="/TFI-IZD-POD/ISD-TFI-IZD-POD-E_1000979/P1076162" xmlDataType="decimal"/>
    </xmlCellPr>
  </singleXmlCell>
  <singleXmlCell id="372" xr6:uid="{00000000-000C-0000-FFFF-FFFF6D010000}" r="I35" connectionId="0">
    <xmlCellPr id="1" xr6:uid="{00000000-0010-0000-6D01-000001000000}" uniqueName="P1082395">
      <xmlPr mapId="3" xpath="/TFI-IZD-POD/ISD-TFI-IZD-POD-E_1000979/P1082395" xmlDataType="decimal"/>
    </xmlCellPr>
  </singleXmlCell>
  <singleXmlCell id="373" xr6:uid="{00000000-000C-0000-FFFF-FFFF6E010000}" r="J35" connectionId="0">
    <xmlCellPr id="1" xr6:uid="{00000000-0010-0000-6E01-000001000000}" uniqueName="P1076164">
      <xmlPr mapId="3" xpath="/TFI-IZD-POD/ISD-TFI-IZD-POD-E_1000979/P1076164" xmlDataType="decimal"/>
    </xmlCellPr>
  </singleXmlCell>
  <singleXmlCell id="374" xr6:uid="{00000000-000C-0000-FFFF-FFFF6F010000}" r="K35" connectionId="0">
    <xmlCellPr id="1" xr6:uid="{00000000-0010-0000-6F01-000001000000}" uniqueName="P1082397">
      <xmlPr mapId="3" xpath="/TFI-IZD-POD/ISD-TFI-IZD-POD-E_1000979/P1082397" xmlDataType="decimal"/>
    </xmlCellPr>
  </singleXmlCell>
  <singleXmlCell id="375" xr6:uid="{00000000-000C-0000-FFFF-FFFF70010000}" r="H36" connectionId="0">
    <xmlCellPr id="1" xr6:uid="{00000000-0010-0000-7001-000001000000}" uniqueName="P1076166">
      <xmlPr mapId="3" xpath="/TFI-IZD-POD/ISD-TFI-IZD-POD-E_1000979/P1076166" xmlDataType="decimal"/>
    </xmlCellPr>
  </singleXmlCell>
  <singleXmlCell id="376" xr6:uid="{00000000-000C-0000-FFFF-FFFF71010000}" r="I36" connectionId="0">
    <xmlCellPr id="1" xr6:uid="{00000000-0010-0000-7101-000001000000}" uniqueName="P1082399">
      <xmlPr mapId="3" xpath="/TFI-IZD-POD/ISD-TFI-IZD-POD-E_1000979/P1082399" xmlDataType="decimal"/>
    </xmlCellPr>
  </singleXmlCell>
  <singleXmlCell id="377" xr6:uid="{00000000-000C-0000-FFFF-FFFF72010000}" r="J36" connectionId="0">
    <xmlCellPr id="1" xr6:uid="{00000000-0010-0000-7201-000001000000}" uniqueName="P1076168">
      <xmlPr mapId="3" xpath="/TFI-IZD-POD/ISD-TFI-IZD-POD-E_1000979/P1076168" xmlDataType="decimal"/>
    </xmlCellPr>
  </singleXmlCell>
  <singleXmlCell id="378" xr6:uid="{00000000-000C-0000-FFFF-FFFF73010000}" r="K36" connectionId="0">
    <xmlCellPr id="1" xr6:uid="{00000000-0010-0000-7301-000001000000}" uniqueName="P1082400">
      <xmlPr mapId="3" xpath="/TFI-IZD-POD/ISD-TFI-IZD-POD-E_1000979/P1082400" xmlDataType="decimal"/>
    </xmlCellPr>
  </singleXmlCell>
  <singleXmlCell id="379" xr6:uid="{00000000-000C-0000-FFFF-FFFF74010000}" r="H37" connectionId="0">
    <xmlCellPr id="1" xr6:uid="{00000000-0010-0000-7401-000001000000}" uniqueName="P1076170">
      <xmlPr mapId="3" xpath="/TFI-IZD-POD/ISD-TFI-IZD-POD-E_1000979/P1076170" xmlDataType="decimal"/>
    </xmlCellPr>
  </singleXmlCell>
  <singleXmlCell id="380" xr6:uid="{00000000-000C-0000-FFFF-FFFF75010000}" r="I37" connectionId="0">
    <xmlCellPr id="1" xr6:uid="{00000000-0010-0000-7501-000001000000}" uniqueName="P1082402">
      <xmlPr mapId="3" xpath="/TFI-IZD-POD/ISD-TFI-IZD-POD-E_1000979/P1082402" xmlDataType="decimal"/>
    </xmlCellPr>
  </singleXmlCell>
  <singleXmlCell id="381" xr6:uid="{00000000-000C-0000-FFFF-FFFF76010000}" r="J37" connectionId="0">
    <xmlCellPr id="1" xr6:uid="{00000000-0010-0000-7601-000001000000}" uniqueName="P1076173">
      <xmlPr mapId="3" xpath="/TFI-IZD-POD/ISD-TFI-IZD-POD-E_1000979/P1076173" xmlDataType="decimal"/>
    </xmlCellPr>
  </singleXmlCell>
  <singleXmlCell id="382" xr6:uid="{00000000-000C-0000-FFFF-FFFF77010000}" r="K37" connectionId="0">
    <xmlCellPr id="1" xr6:uid="{00000000-0010-0000-7701-000001000000}" uniqueName="P1082404">
      <xmlPr mapId="3" xpath="/TFI-IZD-POD/ISD-TFI-IZD-POD-E_1000979/P1082404" xmlDataType="decimal"/>
    </xmlCellPr>
  </singleXmlCell>
  <singleXmlCell id="383" xr6:uid="{00000000-000C-0000-FFFF-FFFF78010000}" r="H38" connectionId="0">
    <xmlCellPr id="1" xr6:uid="{00000000-0010-0000-7801-000001000000}" uniqueName="P1076175">
      <xmlPr mapId="3" xpath="/TFI-IZD-POD/ISD-TFI-IZD-POD-E_1000979/P1076175" xmlDataType="decimal"/>
    </xmlCellPr>
  </singleXmlCell>
  <singleXmlCell id="384" xr6:uid="{00000000-000C-0000-FFFF-FFFF79010000}" r="I38" connectionId="0">
    <xmlCellPr id="1" xr6:uid="{00000000-0010-0000-7901-000001000000}" uniqueName="P1082405">
      <xmlPr mapId="3" xpath="/TFI-IZD-POD/ISD-TFI-IZD-POD-E_1000979/P1082405" xmlDataType="decimal"/>
    </xmlCellPr>
  </singleXmlCell>
  <singleXmlCell id="385" xr6:uid="{00000000-000C-0000-FFFF-FFFF7A010000}" r="J38" connectionId="0">
    <xmlCellPr id="1" xr6:uid="{00000000-0010-0000-7A01-000001000000}" uniqueName="P1076178">
      <xmlPr mapId="3" xpath="/TFI-IZD-POD/ISD-TFI-IZD-POD-E_1000979/P1076178" xmlDataType="decimal"/>
    </xmlCellPr>
  </singleXmlCell>
  <singleXmlCell id="386" xr6:uid="{00000000-000C-0000-FFFF-FFFF7B010000}" r="K38" connectionId="0">
    <xmlCellPr id="1" xr6:uid="{00000000-0010-0000-7B01-000001000000}" uniqueName="P1082407">
      <xmlPr mapId="3" xpath="/TFI-IZD-POD/ISD-TFI-IZD-POD-E_1000979/P1082407" xmlDataType="decimal"/>
    </xmlCellPr>
  </singleXmlCell>
  <singleXmlCell id="387" xr6:uid="{00000000-000C-0000-FFFF-FFFF7C010000}" r="H39" connectionId="0">
    <xmlCellPr id="1" xr6:uid="{00000000-0010-0000-7C01-000001000000}" uniqueName="P1076180">
      <xmlPr mapId="3" xpath="/TFI-IZD-POD/ISD-TFI-IZD-POD-E_1000979/P1076180" xmlDataType="decimal"/>
    </xmlCellPr>
  </singleXmlCell>
  <singleXmlCell id="388" xr6:uid="{00000000-000C-0000-FFFF-FFFF7D010000}" r="I39" connectionId="0">
    <xmlCellPr id="1" xr6:uid="{00000000-0010-0000-7D01-000001000000}" uniqueName="P1082409">
      <xmlPr mapId="3" xpath="/TFI-IZD-POD/ISD-TFI-IZD-POD-E_1000979/P1082409" xmlDataType="decimal"/>
    </xmlCellPr>
  </singleXmlCell>
  <singleXmlCell id="389" xr6:uid="{00000000-000C-0000-FFFF-FFFF7E010000}" r="J39" connectionId="0">
    <xmlCellPr id="1" xr6:uid="{00000000-0010-0000-7E01-000001000000}" uniqueName="P1076182">
      <xmlPr mapId="3" xpath="/TFI-IZD-POD/ISD-TFI-IZD-POD-E_1000979/P1076182" xmlDataType="decimal"/>
    </xmlCellPr>
  </singleXmlCell>
  <singleXmlCell id="390" xr6:uid="{00000000-000C-0000-FFFF-FFFF7F010000}" r="K39" connectionId="0">
    <xmlCellPr id="1" xr6:uid="{00000000-0010-0000-7F01-000001000000}" uniqueName="P1082411">
      <xmlPr mapId="3" xpath="/TFI-IZD-POD/ISD-TFI-IZD-POD-E_1000979/P1082411" xmlDataType="decimal"/>
    </xmlCellPr>
  </singleXmlCell>
  <singleXmlCell id="391" xr6:uid="{00000000-000C-0000-FFFF-FFFF80010000}" r="H40" connectionId="0">
    <xmlCellPr id="1" xr6:uid="{00000000-0010-0000-8001-000001000000}" uniqueName="P1076234">
      <xmlPr mapId="3" xpath="/TFI-IZD-POD/ISD-TFI-IZD-POD-E_1000979/P1076234" xmlDataType="decimal"/>
    </xmlCellPr>
  </singleXmlCell>
  <singleXmlCell id="392" xr6:uid="{00000000-000C-0000-FFFF-FFFF81010000}" r="I40" connectionId="0">
    <xmlCellPr id="1" xr6:uid="{00000000-0010-0000-8101-000001000000}" uniqueName="P1082413">
      <xmlPr mapId="3" xpath="/TFI-IZD-POD/ISD-TFI-IZD-POD-E_1000979/P1082413" xmlDataType="decimal"/>
    </xmlCellPr>
  </singleXmlCell>
  <singleXmlCell id="393" xr6:uid="{00000000-000C-0000-FFFF-FFFF82010000}" r="J40" connectionId="0">
    <xmlCellPr id="1" xr6:uid="{00000000-0010-0000-8201-000001000000}" uniqueName="P1076236">
      <xmlPr mapId="3" xpath="/TFI-IZD-POD/ISD-TFI-IZD-POD-E_1000979/P1076236" xmlDataType="decimal"/>
    </xmlCellPr>
  </singleXmlCell>
  <singleXmlCell id="394" xr6:uid="{00000000-000C-0000-FFFF-FFFF83010000}" r="K40" connectionId="0">
    <xmlCellPr id="1" xr6:uid="{00000000-0010-0000-8301-000001000000}" uniqueName="P1082414">
      <xmlPr mapId="3" xpath="/TFI-IZD-POD/ISD-TFI-IZD-POD-E_1000979/P1082414" xmlDataType="decimal"/>
    </xmlCellPr>
  </singleXmlCell>
  <singleXmlCell id="395" xr6:uid="{00000000-000C-0000-FFFF-FFFF84010000}" r="H41" connectionId="0">
    <xmlCellPr id="1" xr6:uid="{00000000-0010-0000-8401-000001000000}" uniqueName="P1076240">
      <xmlPr mapId="3" xpath="/TFI-IZD-POD/ISD-TFI-IZD-POD-E_1000979/P1076240" xmlDataType="decimal"/>
    </xmlCellPr>
  </singleXmlCell>
  <singleXmlCell id="396" xr6:uid="{00000000-000C-0000-FFFF-FFFF85010000}" r="I41" connectionId="0">
    <xmlCellPr id="1" xr6:uid="{00000000-0010-0000-8501-000001000000}" uniqueName="P1082421">
      <xmlPr mapId="3" xpath="/TFI-IZD-POD/ISD-TFI-IZD-POD-E_1000979/P1082421" xmlDataType="decimal"/>
    </xmlCellPr>
  </singleXmlCell>
  <singleXmlCell id="397" xr6:uid="{00000000-000C-0000-FFFF-FFFF86010000}" r="J41" connectionId="0">
    <xmlCellPr id="1" xr6:uid="{00000000-0010-0000-8601-000001000000}" uniqueName="P1076243">
      <xmlPr mapId="3" xpath="/TFI-IZD-POD/ISD-TFI-IZD-POD-E_1000979/P1076243" xmlDataType="decimal"/>
    </xmlCellPr>
  </singleXmlCell>
  <singleXmlCell id="398" xr6:uid="{00000000-000C-0000-FFFF-FFFF87010000}" r="K41" connectionId="0">
    <xmlCellPr id="1" xr6:uid="{00000000-0010-0000-8701-000001000000}" uniqueName="P1082424">
      <xmlPr mapId="3" xpath="/TFI-IZD-POD/ISD-TFI-IZD-POD-E_1000979/P1082424" xmlDataType="decimal"/>
    </xmlCellPr>
  </singleXmlCell>
  <singleXmlCell id="399" xr6:uid="{00000000-000C-0000-FFFF-FFFF88010000}" r="H42" connectionId="0">
    <xmlCellPr id="1" xr6:uid="{00000000-0010-0000-8801-000001000000}" uniqueName="P1076245">
      <xmlPr mapId="3" xpath="/TFI-IZD-POD/ISD-TFI-IZD-POD-E_1000979/P1076245" xmlDataType="decimal"/>
    </xmlCellPr>
  </singleXmlCell>
  <singleXmlCell id="400" xr6:uid="{00000000-000C-0000-FFFF-FFFF89010000}" r="I42" connectionId="0">
    <xmlCellPr id="1" xr6:uid="{00000000-0010-0000-8901-000001000000}" uniqueName="P1082426">
      <xmlPr mapId="3" xpath="/TFI-IZD-POD/ISD-TFI-IZD-POD-E_1000979/P1082426" xmlDataType="decimal"/>
    </xmlCellPr>
  </singleXmlCell>
  <singleXmlCell id="401" xr6:uid="{00000000-000C-0000-FFFF-FFFF8A010000}" r="J42" connectionId="0">
    <xmlCellPr id="1" xr6:uid="{00000000-0010-0000-8A01-000001000000}" uniqueName="P1076247">
      <xmlPr mapId="3" xpath="/TFI-IZD-POD/ISD-TFI-IZD-POD-E_1000979/P1076247" xmlDataType="decimal"/>
    </xmlCellPr>
  </singleXmlCell>
  <singleXmlCell id="402" xr6:uid="{00000000-000C-0000-FFFF-FFFF8B010000}" r="K42" connectionId="0">
    <xmlCellPr id="1" xr6:uid="{00000000-0010-0000-8B01-000001000000}" uniqueName="P1082427">
      <xmlPr mapId="3" xpath="/TFI-IZD-POD/ISD-TFI-IZD-POD-E_1000979/P1082427" xmlDataType="decimal"/>
    </xmlCellPr>
  </singleXmlCell>
  <singleXmlCell id="403" xr6:uid="{00000000-000C-0000-FFFF-FFFF8C010000}" r="H43" connectionId="0">
    <xmlCellPr id="1" xr6:uid="{00000000-0010-0000-8C01-000001000000}" uniqueName="P1076249">
      <xmlPr mapId="3" xpath="/TFI-IZD-POD/ISD-TFI-IZD-POD-E_1000979/P1076249" xmlDataType="decimal"/>
    </xmlCellPr>
  </singleXmlCell>
  <singleXmlCell id="404" xr6:uid="{00000000-000C-0000-FFFF-FFFF8D010000}" r="I43" connectionId="0">
    <xmlCellPr id="1" xr6:uid="{00000000-0010-0000-8D01-000001000000}" uniqueName="P1082431">
      <xmlPr mapId="3" xpath="/TFI-IZD-POD/ISD-TFI-IZD-POD-E_1000979/P1082431" xmlDataType="decimal"/>
    </xmlCellPr>
  </singleXmlCell>
  <singleXmlCell id="405" xr6:uid="{00000000-000C-0000-FFFF-FFFF8E010000}" r="J43" connectionId="0">
    <xmlCellPr id="1" xr6:uid="{00000000-0010-0000-8E01-000001000000}" uniqueName="P1076251">
      <xmlPr mapId="3" xpath="/TFI-IZD-POD/ISD-TFI-IZD-POD-E_1000979/P1076251" xmlDataType="decimal"/>
    </xmlCellPr>
  </singleXmlCell>
  <singleXmlCell id="406" xr6:uid="{00000000-000C-0000-FFFF-FFFF8F010000}" r="K43" connectionId="0">
    <xmlCellPr id="1" xr6:uid="{00000000-0010-0000-8F01-000001000000}" uniqueName="P1082432">
      <xmlPr mapId="3" xpath="/TFI-IZD-POD/ISD-TFI-IZD-POD-E_1000979/P1082432" xmlDataType="decimal"/>
    </xmlCellPr>
  </singleXmlCell>
  <singleXmlCell id="407" xr6:uid="{00000000-000C-0000-FFFF-FFFF90010000}" r="H44" connectionId="0">
    <xmlCellPr id="1" xr6:uid="{00000000-0010-0000-9001-000001000000}" uniqueName="P1076253">
      <xmlPr mapId="3" xpath="/TFI-IZD-POD/ISD-TFI-IZD-POD-E_1000979/P1076253" xmlDataType="decimal"/>
    </xmlCellPr>
  </singleXmlCell>
  <singleXmlCell id="408" xr6:uid="{00000000-000C-0000-FFFF-FFFF91010000}" r="I44" connectionId="0">
    <xmlCellPr id="1" xr6:uid="{00000000-0010-0000-9101-000001000000}" uniqueName="P1082434">
      <xmlPr mapId="3" xpath="/TFI-IZD-POD/ISD-TFI-IZD-POD-E_1000979/P1082434" xmlDataType="decimal"/>
    </xmlCellPr>
  </singleXmlCell>
  <singleXmlCell id="409" xr6:uid="{00000000-000C-0000-FFFF-FFFF92010000}" r="J44" connectionId="0">
    <xmlCellPr id="1" xr6:uid="{00000000-0010-0000-9201-000001000000}" uniqueName="P1076255">
      <xmlPr mapId="3" xpath="/TFI-IZD-POD/ISD-TFI-IZD-POD-E_1000979/P1076255" xmlDataType="decimal"/>
    </xmlCellPr>
  </singleXmlCell>
  <singleXmlCell id="410" xr6:uid="{00000000-000C-0000-FFFF-FFFF93010000}" r="K44" connectionId="0">
    <xmlCellPr id="1" xr6:uid="{00000000-0010-0000-9301-000001000000}" uniqueName="P1082436">
      <xmlPr mapId="3" xpath="/TFI-IZD-POD/ISD-TFI-IZD-POD-E_1000979/P1082436" xmlDataType="decimal"/>
    </xmlCellPr>
  </singleXmlCell>
  <singleXmlCell id="411" xr6:uid="{00000000-000C-0000-FFFF-FFFF94010000}" r="H45" connectionId="0">
    <xmlCellPr id="1" xr6:uid="{00000000-0010-0000-9401-000001000000}" uniqueName="P1076257">
      <xmlPr mapId="3" xpath="/TFI-IZD-POD/ISD-TFI-IZD-POD-E_1000979/P1076257" xmlDataType="decimal"/>
    </xmlCellPr>
  </singleXmlCell>
  <singleXmlCell id="412" xr6:uid="{00000000-000C-0000-FFFF-FFFF95010000}" r="I45" connectionId="0">
    <xmlCellPr id="1" xr6:uid="{00000000-0010-0000-9501-000001000000}" uniqueName="P1082438">
      <xmlPr mapId="3" xpath="/TFI-IZD-POD/ISD-TFI-IZD-POD-E_1000979/P1082438" xmlDataType="decimal"/>
    </xmlCellPr>
  </singleXmlCell>
  <singleXmlCell id="413" xr6:uid="{00000000-000C-0000-FFFF-FFFF96010000}" r="J45" connectionId="0">
    <xmlCellPr id="1" xr6:uid="{00000000-0010-0000-9601-000001000000}" uniqueName="P1076259">
      <xmlPr mapId="3" xpath="/TFI-IZD-POD/ISD-TFI-IZD-POD-E_1000979/P1076259" xmlDataType="decimal"/>
    </xmlCellPr>
  </singleXmlCell>
  <singleXmlCell id="414" xr6:uid="{00000000-000C-0000-FFFF-FFFF97010000}" r="K45" connectionId="0">
    <xmlCellPr id="1" xr6:uid="{00000000-0010-0000-9701-000001000000}" uniqueName="P1082439">
      <xmlPr mapId="3" xpath="/TFI-IZD-POD/ISD-TFI-IZD-POD-E_1000979/P1082439" xmlDataType="decimal"/>
    </xmlCellPr>
  </singleXmlCell>
  <singleXmlCell id="415" xr6:uid="{00000000-000C-0000-FFFF-FFFF98010000}" r="H46" connectionId="0">
    <xmlCellPr id="1" xr6:uid="{00000000-0010-0000-9801-000001000000}" uniqueName="P1076262">
      <xmlPr mapId="3" xpath="/TFI-IZD-POD/ISD-TFI-IZD-POD-E_1000979/P1076262" xmlDataType="decimal"/>
    </xmlCellPr>
  </singleXmlCell>
  <singleXmlCell id="416" xr6:uid="{00000000-000C-0000-FFFF-FFFF99010000}" r="I46" connectionId="0">
    <xmlCellPr id="1" xr6:uid="{00000000-0010-0000-9901-000001000000}" uniqueName="P1082441">
      <xmlPr mapId="3" xpath="/TFI-IZD-POD/ISD-TFI-IZD-POD-E_1000979/P1082441" xmlDataType="decimal"/>
    </xmlCellPr>
  </singleXmlCell>
  <singleXmlCell id="417" xr6:uid="{00000000-000C-0000-FFFF-FFFF9A010000}" r="J46" connectionId="0">
    <xmlCellPr id="1" xr6:uid="{00000000-0010-0000-9A01-000001000000}" uniqueName="P1076264">
      <xmlPr mapId="3" xpath="/TFI-IZD-POD/ISD-TFI-IZD-POD-E_1000979/P1076264" xmlDataType="decimal"/>
    </xmlCellPr>
  </singleXmlCell>
  <singleXmlCell id="418" xr6:uid="{00000000-000C-0000-FFFF-FFFF9B010000}" r="K46" connectionId="0">
    <xmlCellPr id="1" xr6:uid="{00000000-0010-0000-9B01-000001000000}" uniqueName="P1082443">
      <xmlPr mapId="3" xpath="/TFI-IZD-POD/ISD-TFI-IZD-POD-E_1000979/P1082443" xmlDataType="decimal"/>
    </xmlCellPr>
  </singleXmlCell>
  <singleXmlCell id="419" xr6:uid="{00000000-000C-0000-FFFF-FFFF9C010000}" r="H47" connectionId="0">
    <xmlCellPr id="1" xr6:uid="{00000000-0010-0000-9C01-000001000000}" uniqueName="P1076274">
      <xmlPr mapId="3" xpath="/TFI-IZD-POD/ISD-TFI-IZD-POD-E_1000979/P1076274" xmlDataType="decimal"/>
    </xmlCellPr>
  </singleXmlCell>
  <singleXmlCell id="420" xr6:uid="{00000000-000C-0000-FFFF-FFFF9D010000}" r="I47" connectionId="0">
    <xmlCellPr id="1" xr6:uid="{00000000-0010-0000-9D01-000001000000}" uniqueName="P1082444">
      <xmlPr mapId="3" xpath="/TFI-IZD-POD/ISD-TFI-IZD-POD-E_1000979/P1082444" xmlDataType="decimal"/>
    </xmlCellPr>
  </singleXmlCell>
  <singleXmlCell id="421" xr6:uid="{00000000-000C-0000-FFFF-FFFF9E010000}" r="J47" connectionId="0">
    <xmlCellPr id="1" xr6:uid="{00000000-0010-0000-9E01-000001000000}" uniqueName="P1076276">
      <xmlPr mapId="3" xpath="/TFI-IZD-POD/ISD-TFI-IZD-POD-E_1000979/P1076276" xmlDataType="decimal"/>
    </xmlCellPr>
  </singleXmlCell>
  <singleXmlCell id="422" xr6:uid="{00000000-000C-0000-FFFF-FFFF9F010000}" r="K47" connectionId="0">
    <xmlCellPr id="1" xr6:uid="{00000000-0010-0000-9F01-000001000000}" uniqueName="P1082446">
      <xmlPr mapId="3" xpath="/TFI-IZD-POD/ISD-TFI-IZD-POD-E_1000979/P1082446" xmlDataType="decimal"/>
    </xmlCellPr>
  </singleXmlCell>
  <singleXmlCell id="423" xr6:uid="{00000000-000C-0000-FFFF-FFFFA0010000}" r="H48" connectionId="0">
    <xmlCellPr id="1" xr6:uid="{00000000-0010-0000-A001-000001000000}" uniqueName="P1076278">
      <xmlPr mapId="3" xpath="/TFI-IZD-POD/ISD-TFI-IZD-POD-E_1000979/P1076278" xmlDataType="decimal"/>
    </xmlCellPr>
  </singleXmlCell>
  <singleXmlCell id="424" xr6:uid="{00000000-000C-0000-FFFF-FFFFA1010000}" r="I48" connectionId="0">
    <xmlCellPr id="1" xr6:uid="{00000000-0010-0000-A101-000001000000}" uniqueName="P1082448">
      <xmlPr mapId="3" xpath="/TFI-IZD-POD/ISD-TFI-IZD-POD-E_1000979/P1082448" xmlDataType="decimal"/>
    </xmlCellPr>
  </singleXmlCell>
  <singleXmlCell id="425" xr6:uid="{00000000-000C-0000-FFFF-FFFFA2010000}" r="J48" connectionId="0">
    <xmlCellPr id="1" xr6:uid="{00000000-0010-0000-A201-000001000000}" uniqueName="P1076280">
      <xmlPr mapId="3" xpath="/TFI-IZD-POD/ISD-TFI-IZD-POD-E_1000979/P1076280" xmlDataType="decimal"/>
    </xmlCellPr>
  </singleXmlCell>
  <singleXmlCell id="426" xr6:uid="{00000000-000C-0000-FFFF-FFFFA3010000}" r="K48" connectionId="0">
    <xmlCellPr id="1" xr6:uid="{00000000-0010-0000-A301-000001000000}" uniqueName="P1082449">
      <xmlPr mapId="3" xpath="/TFI-IZD-POD/ISD-TFI-IZD-POD-E_1000979/P1082449" xmlDataType="decimal"/>
    </xmlCellPr>
  </singleXmlCell>
  <singleXmlCell id="427" xr6:uid="{00000000-000C-0000-FFFF-FFFFA4010000}" r="H49" connectionId="0">
    <xmlCellPr id="1" xr6:uid="{00000000-0010-0000-A401-000001000000}" uniqueName="P1076281">
      <xmlPr mapId="3" xpath="/TFI-IZD-POD/ISD-TFI-IZD-POD-E_1000979/P1076281" xmlDataType="decimal"/>
    </xmlCellPr>
  </singleXmlCell>
  <singleXmlCell id="428" xr6:uid="{00000000-000C-0000-FFFF-FFFFA5010000}" r="I49" connectionId="0">
    <xmlCellPr id="1" xr6:uid="{00000000-0010-0000-A501-000001000000}" uniqueName="P1082451">
      <xmlPr mapId="3" xpath="/TFI-IZD-POD/ISD-TFI-IZD-POD-E_1000979/P1082451" xmlDataType="decimal"/>
    </xmlCellPr>
  </singleXmlCell>
  <singleXmlCell id="429" xr6:uid="{00000000-000C-0000-FFFF-FFFFA6010000}" r="J49" connectionId="0">
    <xmlCellPr id="1" xr6:uid="{00000000-0010-0000-A601-000001000000}" uniqueName="P1076282">
      <xmlPr mapId="3" xpath="/TFI-IZD-POD/ISD-TFI-IZD-POD-E_1000979/P1076282" xmlDataType="decimal"/>
    </xmlCellPr>
  </singleXmlCell>
  <singleXmlCell id="430" xr6:uid="{00000000-000C-0000-FFFF-FFFFA7010000}" r="K49" connectionId="0">
    <xmlCellPr id="1" xr6:uid="{00000000-0010-0000-A701-000001000000}" uniqueName="P1082452">
      <xmlPr mapId="3" xpath="/TFI-IZD-POD/ISD-TFI-IZD-POD-E_1000979/P1082452" xmlDataType="decimal"/>
    </xmlCellPr>
  </singleXmlCell>
  <singleXmlCell id="431" xr6:uid="{00000000-000C-0000-FFFF-FFFFA8010000}" r="H50" connectionId="0">
    <xmlCellPr id="1" xr6:uid="{00000000-0010-0000-A801-000001000000}" uniqueName="P1076283">
      <xmlPr mapId="3" xpath="/TFI-IZD-POD/ISD-TFI-IZD-POD-E_1000979/P1076283" xmlDataType="decimal"/>
    </xmlCellPr>
  </singleXmlCell>
  <singleXmlCell id="432" xr6:uid="{00000000-000C-0000-FFFF-FFFFA9010000}" r="I50" connectionId="0">
    <xmlCellPr id="1" xr6:uid="{00000000-0010-0000-A901-000001000000}" uniqueName="P1082454">
      <xmlPr mapId="3" xpath="/TFI-IZD-POD/ISD-TFI-IZD-POD-E_1000979/P1082454" xmlDataType="decimal"/>
    </xmlCellPr>
  </singleXmlCell>
  <singleXmlCell id="433" xr6:uid="{00000000-000C-0000-FFFF-FFFFAA010000}" r="J50" connectionId="0">
    <xmlCellPr id="1" xr6:uid="{00000000-0010-0000-AA01-000001000000}" uniqueName="P1076284">
      <xmlPr mapId="3" xpath="/TFI-IZD-POD/ISD-TFI-IZD-POD-E_1000979/P1076284" xmlDataType="decimal"/>
    </xmlCellPr>
  </singleXmlCell>
  <singleXmlCell id="434" xr6:uid="{00000000-000C-0000-FFFF-FFFFAB010000}" r="K50" connectionId="0">
    <xmlCellPr id="1" xr6:uid="{00000000-0010-0000-AB01-000001000000}" uniqueName="P1082456">
      <xmlPr mapId="3" xpath="/TFI-IZD-POD/ISD-TFI-IZD-POD-E_1000979/P1082456" xmlDataType="decimal"/>
    </xmlCellPr>
  </singleXmlCell>
  <singleXmlCell id="435" xr6:uid="{00000000-000C-0000-FFFF-FFFFAC010000}" r="H51" connectionId="0">
    <xmlCellPr id="1" xr6:uid="{00000000-0010-0000-AC01-000001000000}" uniqueName="P1076285">
      <xmlPr mapId="3" xpath="/TFI-IZD-POD/ISD-TFI-IZD-POD-E_1000979/P1076285" xmlDataType="decimal"/>
    </xmlCellPr>
  </singleXmlCell>
  <singleXmlCell id="436" xr6:uid="{00000000-000C-0000-FFFF-FFFFAD010000}" r="I51" connectionId="0">
    <xmlCellPr id="1" xr6:uid="{00000000-0010-0000-AD01-000001000000}" uniqueName="P1082457">
      <xmlPr mapId="3" xpath="/TFI-IZD-POD/ISD-TFI-IZD-POD-E_1000979/P1082457" xmlDataType="decimal"/>
    </xmlCellPr>
  </singleXmlCell>
  <singleXmlCell id="437" xr6:uid="{00000000-000C-0000-FFFF-FFFFAE010000}" r="J51" connectionId="0">
    <xmlCellPr id="1" xr6:uid="{00000000-0010-0000-AE01-000001000000}" uniqueName="P1076286">
      <xmlPr mapId="3" xpath="/TFI-IZD-POD/ISD-TFI-IZD-POD-E_1000979/P1076286" xmlDataType="decimal"/>
    </xmlCellPr>
  </singleXmlCell>
  <singleXmlCell id="438" xr6:uid="{00000000-000C-0000-FFFF-FFFFAF010000}" r="K51" connectionId="0">
    <xmlCellPr id="1" xr6:uid="{00000000-0010-0000-AF01-000001000000}" uniqueName="P1082459">
      <xmlPr mapId="3" xpath="/TFI-IZD-POD/ISD-TFI-IZD-POD-E_1000979/P1082459" xmlDataType="decimal"/>
    </xmlCellPr>
  </singleXmlCell>
  <singleXmlCell id="439" xr6:uid="{00000000-000C-0000-FFFF-FFFFB0010000}" r="H52" connectionId="0">
    <xmlCellPr id="1" xr6:uid="{00000000-0010-0000-B001-000001000000}" uniqueName="P1076287">
      <xmlPr mapId="3" xpath="/TFI-IZD-POD/ISD-TFI-IZD-POD-E_1000979/P1076287" xmlDataType="decimal"/>
    </xmlCellPr>
  </singleXmlCell>
  <singleXmlCell id="440" xr6:uid="{00000000-000C-0000-FFFF-FFFFB1010000}" r="I52" connectionId="0">
    <xmlCellPr id="1" xr6:uid="{00000000-0010-0000-B101-000001000000}" uniqueName="P1082476">
      <xmlPr mapId="3" xpath="/TFI-IZD-POD/ISD-TFI-IZD-POD-E_1000979/P1082476" xmlDataType="decimal"/>
    </xmlCellPr>
  </singleXmlCell>
  <singleXmlCell id="441" xr6:uid="{00000000-000C-0000-FFFF-FFFFB2010000}" r="J52" connectionId="0">
    <xmlCellPr id="1" xr6:uid="{00000000-0010-0000-B201-000001000000}" uniqueName="P1076288">
      <xmlPr mapId="3" xpath="/TFI-IZD-POD/ISD-TFI-IZD-POD-E_1000979/P1076288" xmlDataType="decimal"/>
    </xmlCellPr>
  </singleXmlCell>
  <singleXmlCell id="442" xr6:uid="{00000000-000C-0000-FFFF-FFFFB3010000}" r="K52" connectionId="0">
    <xmlCellPr id="1" xr6:uid="{00000000-0010-0000-B301-000001000000}" uniqueName="P1082478">
      <xmlPr mapId="3" xpath="/TFI-IZD-POD/ISD-TFI-IZD-POD-E_1000979/P1082478" xmlDataType="decimal"/>
    </xmlCellPr>
  </singleXmlCell>
  <singleXmlCell id="443" xr6:uid="{00000000-000C-0000-FFFF-FFFFB4010000}" r="H53" connectionId="0">
    <xmlCellPr id="1" xr6:uid="{00000000-0010-0000-B401-000001000000}" uniqueName="P1076289">
      <xmlPr mapId="3" xpath="/TFI-IZD-POD/ISD-TFI-IZD-POD-E_1000979/P1076289" xmlDataType="decimal"/>
    </xmlCellPr>
  </singleXmlCell>
  <singleXmlCell id="444" xr6:uid="{00000000-000C-0000-FFFF-FFFFB5010000}" r="I53" connectionId="0">
    <xmlCellPr id="1" xr6:uid="{00000000-0010-0000-B501-000001000000}" uniqueName="P1082479">
      <xmlPr mapId="3" xpath="/TFI-IZD-POD/ISD-TFI-IZD-POD-E_1000979/P1082479" xmlDataType="decimal"/>
    </xmlCellPr>
  </singleXmlCell>
  <singleXmlCell id="445" xr6:uid="{00000000-000C-0000-FFFF-FFFFB6010000}" r="J53" connectionId="0">
    <xmlCellPr id="1" xr6:uid="{00000000-0010-0000-B601-000001000000}" uniqueName="P1076291">
      <xmlPr mapId="3" xpath="/TFI-IZD-POD/ISD-TFI-IZD-POD-E_1000979/P1076291" xmlDataType="decimal"/>
    </xmlCellPr>
  </singleXmlCell>
  <singleXmlCell id="446" xr6:uid="{00000000-000C-0000-FFFF-FFFFB7010000}" r="K53" connectionId="0">
    <xmlCellPr id="1" xr6:uid="{00000000-0010-0000-B701-000001000000}" uniqueName="P1082481">
      <xmlPr mapId="3" xpath="/TFI-IZD-POD/ISD-TFI-IZD-POD-E_1000979/P1082481" xmlDataType="decimal"/>
    </xmlCellPr>
  </singleXmlCell>
  <singleXmlCell id="447" xr6:uid="{00000000-000C-0000-FFFF-FFFFB8010000}" r="H54" connectionId="0">
    <xmlCellPr id="1" xr6:uid="{00000000-0010-0000-B801-000001000000}" uniqueName="P1076293">
      <xmlPr mapId="3" xpath="/TFI-IZD-POD/ISD-TFI-IZD-POD-E_1000979/P1076293" xmlDataType="decimal"/>
    </xmlCellPr>
  </singleXmlCell>
  <singleXmlCell id="448" xr6:uid="{00000000-000C-0000-FFFF-FFFFB9010000}" r="I54" connectionId="0">
    <xmlCellPr id="1" xr6:uid="{00000000-0010-0000-B901-000001000000}" uniqueName="P1082483">
      <xmlPr mapId="3" xpath="/TFI-IZD-POD/ISD-TFI-IZD-POD-E_1000979/P1082483" xmlDataType="decimal"/>
    </xmlCellPr>
  </singleXmlCell>
  <singleXmlCell id="449" xr6:uid="{00000000-000C-0000-FFFF-FFFFBA010000}" r="J54" connectionId="0">
    <xmlCellPr id="1" xr6:uid="{00000000-0010-0000-BA01-000001000000}" uniqueName="P1076295">
      <xmlPr mapId="3" xpath="/TFI-IZD-POD/ISD-TFI-IZD-POD-E_1000979/P1076295" xmlDataType="decimal"/>
    </xmlCellPr>
  </singleXmlCell>
  <singleXmlCell id="450" xr6:uid="{00000000-000C-0000-FFFF-FFFFBB010000}" r="K54" connectionId="0">
    <xmlCellPr id="1" xr6:uid="{00000000-0010-0000-BB01-000001000000}" uniqueName="P1082485">
      <xmlPr mapId="3" xpath="/TFI-IZD-POD/ISD-TFI-IZD-POD-E_1000979/P1082485" xmlDataType="decimal"/>
    </xmlCellPr>
  </singleXmlCell>
  <singleXmlCell id="451" xr6:uid="{00000000-000C-0000-FFFF-FFFFBC010000}" r="H55" connectionId="0">
    <xmlCellPr id="1" xr6:uid="{00000000-0010-0000-BC01-000001000000}" uniqueName="P1076297">
      <xmlPr mapId="3" xpath="/TFI-IZD-POD/ISD-TFI-IZD-POD-E_1000979/P1076297" xmlDataType="decimal"/>
    </xmlCellPr>
  </singleXmlCell>
  <singleXmlCell id="452" xr6:uid="{00000000-000C-0000-FFFF-FFFFBD010000}" r="I55" connectionId="0">
    <xmlCellPr id="1" xr6:uid="{00000000-0010-0000-BD01-000001000000}" uniqueName="P1082486">
      <xmlPr mapId="3" xpath="/TFI-IZD-POD/ISD-TFI-IZD-POD-E_1000979/P1082486" xmlDataType="decimal"/>
    </xmlCellPr>
  </singleXmlCell>
  <singleXmlCell id="453" xr6:uid="{00000000-000C-0000-FFFF-FFFFBE010000}" r="J55" connectionId="0">
    <xmlCellPr id="1" xr6:uid="{00000000-0010-0000-BE01-000001000000}" uniqueName="P1076299">
      <xmlPr mapId="3" xpath="/TFI-IZD-POD/ISD-TFI-IZD-POD-E_1000979/P1076299" xmlDataType="decimal"/>
    </xmlCellPr>
  </singleXmlCell>
  <singleXmlCell id="454" xr6:uid="{00000000-000C-0000-FFFF-FFFFBF010000}" r="K55" connectionId="0">
    <xmlCellPr id="1" xr6:uid="{00000000-0010-0000-BF01-000001000000}" uniqueName="P1082489">
      <xmlPr mapId="3" xpath="/TFI-IZD-POD/ISD-TFI-IZD-POD-E_1000979/P1082489" xmlDataType="decimal"/>
    </xmlCellPr>
  </singleXmlCell>
  <singleXmlCell id="455" xr6:uid="{00000000-000C-0000-FFFF-FFFFC0010000}" r="H56" connectionId="0">
    <xmlCellPr id="1" xr6:uid="{00000000-0010-0000-C001-000001000000}" uniqueName="P1076301">
      <xmlPr mapId="3" xpath="/TFI-IZD-POD/ISD-TFI-IZD-POD-E_1000979/P1076301" xmlDataType="decimal"/>
    </xmlCellPr>
  </singleXmlCell>
  <singleXmlCell id="456" xr6:uid="{00000000-000C-0000-FFFF-FFFFC1010000}" r="I56" connectionId="0">
    <xmlCellPr id="1" xr6:uid="{00000000-0010-0000-C101-000001000000}" uniqueName="P1082491">
      <xmlPr mapId="3" xpath="/TFI-IZD-POD/ISD-TFI-IZD-POD-E_1000979/P1082491" xmlDataType="decimal"/>
    </xmlCellPr>
  </singleXmlCell>
  <singleXmlCell id="457" xr6:uid="{00000000-000C-0000-FFFF-FFFFC2010000}" r="J56" connectionId="0">
    <xmlCellPr id="1" xr6:uid="{00000000-0010-0000-C201-000001000000}" uniqueName="P1076303">
      <xmlPr mapId="3" xpath="/TFI-IZD-POD/ISD-TFI-IZD-POD-E_1000979/P1076303" xmlDataType="decimal"/>
    </xmlCellPr>
  </singleXmlCell>
  <singleXmlCell id="458" xr6:uid="{00000000-000C-0000-FFFF-FFFFC3010000}" r="K56" connectionId="0">
    <xmlCellPr id="1" xr6:uid="{00000000-0010-0000-C301-000001000000}" uniqueName="P1082492">
      <xmlPr mapId="3" xpath="/TFI-IZD-POD/ISD-TFI-IZD-POD-E_1000979/P1082492" xmlDataType="decimal"/>
    </xmlCellPr>
  </singleXmlCell>
  <singleXmlCell id="459" xr6:uid="{00000000-000C-0000-FFFF-FFFFC4010000}" r="H57" connectionId="0">
    <xmlCellPr id="1" xr6:uid="{00000000-0010-0000-C401-000001000000}" uniqueName="P1076315">
      <xmlPr mapId="3" xpath="/TFI-IZD-POD/ISD-TFI-IZD-POD-E_1000979/P1076315" xmlDataType="decimal"/>
    </xmlCellPr>
  </singleXmlCell>
  <singleXmlCell id="460" xr6:uid="{00000000-000C-0000-FFFF-FFFFC5010000}" r="I57" connectionId="0">
    <xmlCellPr id="1" xr6:uid="{00000000-0010-0000-C501-000001000000}" uniqueName="P1082494">
      <xmlPr mapId="3" xpath="/TFI-IZD-POD/ISD-TFI-IZD-POD-E_1000979/P1082494" xmlDataType="decimal"/>
    </xmlCellPr>
  </singleXmlCell>
  <singleXmlCell id="461" xr6:uid="{00000000-000C-0000-FFFF-FFFFC6010000}" r="J57" connectionId="0">
    <xmlCellPr id="1" xr6:uid="{00000000-0010-0000-C601-000001000000}" uniqueName="P1076317">
      <xmlPr mapId="3" xpath="/TFI-IZD-POD/ISD-TFI-IZD-POD-E_1000979/P1076317" xmlDataType="decimal"/>
    </xmlCellPr>
  </singleXmlCell>
  <singleXmlCell id="462" xr6:uid="{00000000-000C-0000-FFFF-FFFFC7010000}" r="K57" connectionId="0">
    <xmlCellPr id="1" xr6:uid="{00000000-0010-0000-C701-000001000000}" uniqueName="P1082495">
      <xmlPr mapId="3" xpath="/TFI-IZD-POD/ISD-TFI-IZD-POD-E_1000979/P1082495" xmlDataType="decimal"/>
    </xmlCellPr>
  </singleXmlCell>
  <singleXmlCell id="463" xr6:uid="{00000000-000C-0000-FFFF-FFFFC8010000}" r="H58" connectionId="0">
    <xmlCellPr id="1" xr6:uid="{00000000-0010-0000-C801-000001000000}" uniqueName="P1076322">
      <xmlPr mapId="3" xpath="/TFI-IZD-POD/ISD-TFI-IZD-POD-E_1000979/P1076322" xmlDataType="decimal"/>
    </xmlCellPr>
  </singleXmlCell>
  <singleXmlCell id="464" xr6:uid="{00000000-000C-0000-FFFF-FFFFC9010000}" r="I58" connectionId="0">
    <xmlCellPr id="1" xr6:uid="{00000000-0010-0000-C901-000001000000}" uniqueName="P1082496">
      <xmlPr mapId="3" xpath="/TFI-IZD-POD/ISD-TFI-IZD-POD-E_1000979/P1082496" xmlDataType="decimal"/>
    </xmlCellPr>
  </singleXmlCell>
  <singleXmlCell id="465" xr6:uid="{00000000-000C-0000-FFFF-FFFFCA010000}" r="J58" connectionId="0">
    <xmlCellPr id="1" xr6:uid="{00000000-0010-0000-CA01-000001000000}" uniqueName="P1076324">
      <xmlPr mapId="3" xpath="/TFI-IZD-POD/ISD-TFI-IZD-POD-E_1000979/P1076324" xmlDataType="decimal"/>
    </xmlCellPr>
  </singleXmlCell>
  <singleXmlCell id="466" xr6:uid="{00000000-000C-0000-FFFF-FFFFCB010000}" r="K58" connectionId="0">
    <xmlCellPr id="1" xr6:uid="{00000000-0010-0000-CB01-000001000000}" uniqueName="P1082499">
      <xmlPr mapId="3" xpath="/TFI-IZD-POD/ISD-TFI-IZD-POD-E_1000979/P1082499" xmlDataType="decimal"/>
    </xmlCellPr>
  </singleXmlCell>
  <singleXmlCell id="467" xr6:uid="{00000000-000C-0000-FFFF-FFFFCC010000}" r="H59" connectionId="0">
    <xmlCellPr id="1" xr6:uid="{00000000-0010-0000-CC01-000001000000}" uniqueName="P1076326">
      <xmlPr mapId="3" xpath="/TFI-IZD-POD/ISD-TFI-IZD-POD-E_1000979/P1076326" xmlDataType="decimal"/>
    </xmlCellPr>
  </singleXmlCell>
  <singleXmlCell id="468" xr6:uid="{00000000-000C-0000-FFFF-FFFFCD010000}" r="I59" connectionId="0">
    <xmlCellPr id="1" xr6:uid="{00000000-0010-0000-CD01-000001000000}" uniqueName="P1082500">
      <xmlPr mapId="3" xpath="/TFI-IZD-POD/ISD-TFI-IZD-POD-E_1000979/P1082500" xmlDataType="decimal"/>
    </xmlCellPr>
  </singleXmlCell>
  <singleXmlCell id="469" xr6:uid="{00000000-000C-0000-FFFF-FFFFCE010000}" r="J59" connectionId="0">
    <xmlCellPr id="1" xr6:uid="{00000000-0010-0000-CE01-000001000000}" uniqueName="P1076330">
      <xmlPr mapId="3" xpath="/TFI-IZD-POD/ISD-TFI-IZD-POD-E_1000979/P1076330" xmlDataType="decimal"/>
    </xmlCellPr>
  </singleXmlCell>
  <singleXmlCell id="470" xr6:uid="{00000000-000C-0000-FFFF-FFFFCF010000}" r="K59" connectionId="0">
    <xmlCellPr id="1" xr6:uid="{00000000-0010-0000-CF01-000001000000}" uniqueName="P1082502">
      <xmlPr mapId="3" xpath="/TFI-IZD-POD/ISD-TFI-IZD-POD-E_1000979/P1082502" xmlDataType="decimal"/>
    </xmlCellPr>
  </singleXmlCell>
  <singleXmlCell id="471" xr6:uid="{00000000-000C-0000-FFFF-FFFFD0010000}" r="H60" connectionId="0">
    <xmlCellPr id="1" xr6:uid="{00000000-0010-0000-D001-000001000000}" uniqueName="P1076331">
      <xmlPr mapId="3" xpath="/TFI-IZD-POD/ISD-TFI-IZD-POD-E_1000979/P1076331" xmlDataType="decimal"/>
    </xmlCellPr>
  </singleXmlCell>
  <singleXmlCell id="472" xr6:uid="{00000000-000C-0000-FFFF-FFFFD1010000}" r="I60" connectionId="0">
    <xmlCellPr id="1" xr6:uid="{00000000-0010-0000-D101-000001000000}" uniqueName="P1082504">
      <xmlPr mapId="3" xpath="/TFI-IZD-POD/ISD-TFI-IZD-POD-E_1000979/P1082504" xmlDataType="decimal"/>
    </xmlCellPr>
  </singleXmlCell>
  <singleXmlCell id="473" xr6:uid="{00000000-000C-0000-FFFF-FFFFD2010000}" r="J60" connectionId="0">
    <xmlCellPr id="1" xr6:uid="{00000000-0010-0000-D201-000001000000}" uniqueName="P1076332">
      <xmlPr mapId="3" xpath="/TFI-IZD-POD/ISD-TFI-IZD-POD-E_1000979/P1076332" xmlDataType="decimal"/>
    </xmlCellPr>
  </singleXmlCell>
  <singleXmlCell id="474" xr6:uid="{00000000-000C-0000-FFFF-FFFFD3010000}" r="K60" connectionId="0">
    <xmlCellPr id="1" xr6:uid="{00000000-0010-0000-D301-000001000000}" uniqueName="P1082506">
      <xmlPr mapId="3" xpath="/TFI-IZD-POD/ISD-TFI-IZD-POD-E_1000979/P1082506" xmlDataType="decimal"/>
    </xmlCellPr>
  </singleXmlCell>
  <singleXmlCell id="475" xr6:uid="{00000000-000C-0000-FFFF-FFFFD4010000}" r="H61" connectionId="0">
    <xmlCellPr id="1" xr6:uid="{00000000-0010-0000-D401-000001000000}" uniqueName="P1076333">
      <xmlPr mapId="3" xpath="/TFI-IZD-POD/ISD-TFI-IZD-POD-E_1000979/P1076333" xmlDataType="decimal"/>
    </xmlCellPr>
  </singleXmlCell>
  <singleXmlCell id="476" xr6:uid="{00000000-000C-0000-FFFF-FFFFD5010000}" r="I61" connectionId="0">
    <xmlCellPr id="1" xr6:uid="{00000000-0010-0000-D501-000001000000}" uniqueName="P1082508">
      <xmlPr mapId="3" xpath="/TFI-IZD-POD/ISD-TFI-IZD-POD-E_1000979/P1082508" xmlDataType="decimal"/>
    </xmlCellPr>
  </singleXmlCell>
  <singleXmlCell id="477" xr6:uid="{00000000-000C-0000-FFFF-FFFFD6010000}" r="J61" connectionId="0">
    <xmlCellPr id="1" xr6:uid="{00000000-0010-0000-D601-000001000000}" uniqueName="P1076334">
      <xmlPr mapId="3" xpath="/TFI-IZD-POD/ISD-TFI-IZD-POD-E_1000979/P1076334" xmlDataType="decimal"/>
    </xmlCellPr>
  </singleXmlCell>
  <singleXmlCell id="478" xr6:uid="{00000000-000C-0000-FFFF-FFFFD7010000}" r="K61" connectionId="0">
    <xmlCellPr id="1" xr6:uid="{00000000-0010-0000-D701-000001000000}" uniqueName="P1082509">
      <xmlPr mapId="3" xpath="/TFI-IZD-POD/ISD-TFI-IZD-POD-E_1000979/P1082509" xmlDataType="decimal"/>
    </xmlCellPr>
  </singleXmlCell>
  <singleXmlCell id="479" xr6:uid="{00000000-000C-0000-FFFF-FFFFD8010000}" r="H62" connectionId="0">
    <xmlCellPr id="1" xr6:uid="{00000000-0010-0000-D801-000001000000}" uniqueName="P1076335">
      <xmlPr mapId="3" xpath="/TFI-IZD-POD/ISD-TFI-IZD-POD-E_1000979/P1076335" xmlDataType="decimal"/>
    </xmlCellPr>
  </singleXmlCell>
  <singleXmlCell id="480" xr6:uid="{00000000-000C-0000-FFFF-FFFFD9010000}" r="I62" connectionId="0">
    <xmlCellPr id="1" xr6:uid="{00000000-0010-0000-D901-000001000000}" uniqueName="P1082511">
      <xmlPr mapId="3" xpath="/TFI-IZD-POD/ISD-TFI-IZD-POD-E_1000979/P1082511" xmlDataType="decimal"/>
    </xmlCellPr>
  </singleXmlCell>
  <singleXmlCell id="481" xr6:uid="{00000000-000C-0000-FFFF-FFFFDA010000}" r="J62" connectionId="0">
    <xmlCellPr id="1" xr6:uid="{00000000-0010-0000-DA01-000001000000}" uniqueName="P1076336">
      <xmlPr mapId="3" xpath="/TFI-IZD-POD/ISD-TFI-IZD-POD-E_1000979/P1076336" xmlDataType="decimal"/>
    </xmlCellPr>
  </singleXmlCell>
  <singleXmlCell id="482" xr6:uid="{00000000-000C-0000-FFFF-FFFFDB010000}" r="K62" connectionId="0">
    <xmlCellPr id="1" xr6:uid="{00000000-0010-0000-DB01-000001000000}" uniqueName="P1082513">
      <xmlPr mapId="3" xpath="/TFI-IZD-POD/ISD-TFI-IZD-POD-E_1000979/P1082513" xmlDataType="decimal"/>
    </xmlCellPr>
  </singleXmlCell>
  <singleXmlCell id="483" xr6:uid="{00000000-000C-0000-FFFF-FFFFDC010000}" r="H63" connectionId="0">
    <xmlCellPr id="1" xr6:uid="{00000000-0010-0000-DC01-000001000000}" uniqueName="P1076337">
      <xmlPr mapId="3" xpath="/TFI-IZD-POD/ISD-TFI-IZD-POD-E_1000979/P1076337" xmlDataType="decimal"/>
    </xmlCellPr>
  </singleXmlCell>
  <singleXmlCell id="484" xr6:uid="{00000000-000C-0000-FFFF-FFFFDD010000}" r="I63" connectionId="0">
    <xmlCellPr id="1" xr6:uid="{00000000-0010-0000-DD01-000001000000}" uniqueName="P1082515">
      <xmlPr mapId="3" xpath="/TFI-IZD-POD/ISD-TFI-IZD-POD-E_1000979/P1082515" xmlDataType="decimal"/>
    </xmlCellPr>
  </singleXmlCell>
  <singleXmlCell id="485" xr6:uid="{00000000-000C-0000-FFFF-FFFFDE010000}" r="J63" connectionId="0">
    <xmlCellPr id="1" xr6:uid="{00000000-0010-0000-DE01-000001000000}" uniqueName="P1076338">
      <xmlPr mapId="3" xpath="/TFI-IZD-POD/ISD-TFI-IZD-POD-E_1000979/P1076338" xmlDataType="decimal"/>
    </xmlCellPr>
  </singleXmlCell>
  <singleXmlCell id="486" xr6:uid="{00000000-000C-0000-FFFF-FFFFDF010000}" r="K63" connectionId="0">
    <xmlCellPr id="1" xr6:uid="{00000000-0010-0000-DF01-000001000000}" uniqueName="P1082517">
      <xmlPr mapId="3" xpath="/TFI-IZD-POD/ISD-TFI-IZD-POD-E_1000979/P1082517" xmlDataType="decimal"/>
    </xmlCellPr>
  </singleXmlCell>
  <singleXmlCell id="487" xr6:uid="{00000000-000C-0000-FFFF-FFFFE0010000}" r="H64" connectionId="0">
    <xmlCellPr id="1" xr6:uid="{00000000-0010-0000-E001-000001000000}" uniqueName="P1076339">
      <xmlPr mapId="3" xpath="/TFI-IZD-POD/ISD-TFI-IZD-POD-E_1000979/P1076339" xmlDataType="decimal"/>
    </xmlCellPr>
  </singleXmlCell>
  <singleXmlCell id="488" xr6:uid="{00000000-000C-0000-FFFF-FFFFE1010000}" r="I64" connectionId="0">
    <xmlCellPr id="1" xr6:uid="{00000000-0010-0000-E101-000001000000}" uniqueName="P1082518">
      <xmlPr mapId="3" xpath="/TFI-IZD-POD/ISD-TFI-IZD-POD-E_1000979/P1082518" xmlDataType="decimal"/>
    </xmlCellPr>
  </singleXmlCell>
  <singleXmlCell id="489" xr6:uid="{00000000-000C-0000-FFFF-FFFFE2010000}" r="J64" connectionId="0">
    <xmlCellPr id="1" xr6:uid="{00000000-0010-0000-E201-000001000000}" uniqueName="P1076340">
      <xmlPr mapId="3" xpath="/TFI-IZD-POD/ISD-TFI-IZD-POD-E_1000979/P1076340" xmlDataType="decimal"/>
    </xmlCellPr>
  </singleXmlCell>
  <singleXmlCell id="490" xr6:uid="{00000000-000C-0000-FFFF-FFFFE3010000}" r="K64" connectionId="0">
    <xmlCellPr id="1" xr6:uid="{00000000-0010-0000-E301-000001000000}" uniqueName="P1082520">
      <xmlPr mapId="3" xpath="/TFI-IZD-POD/ISD-TFI-IZD-POD-E_1000979/P1082520" xmlDataType="decimal"/>
    </xmlCellPr>
  </singleXmlCell>
  <singleXmlCell id="491" xr6:uid="{00000000-000C-0000-FFFF-FFFFE4010000}" r="H65" connectionId="0">
    <xmlCellPr id="1" xr6:uid="{00000000-0010-0000-E401-000001000000}" uniqueName="P1076341">
      <xmlPr mapId="3" xpath="/TFI-IZD-POD/ISD-TFI-IZD-POD-E_1000979/P1076341" xmlDataType="decimal"/>
    </xmlCellPr>
  </singleXmlCell>
  <singleXmlCell id="492" xr6:uid="{00000000-000C-0000-FFFF-FFFFE5010000}" r="I65" connectionId="0">
    <xmlCellPr id="1" xr6:uid="{00000000-0010-0000-E501-000001000000}" uniqueName="P1082522">
      <xmlPr mapId="3" xpath="/TFI-IZD-POD/ISD-TFI-IZD-POD-E_1000979/P1082522" xmlDataType="decimal"/>
    </xmlCellPr>
  </singleXmlCell>
  <singleXmlCell id="493" xr6:uid="{00000000-000C-0000-FFFF-FFFFE6010000}" r="J65" connectionId="0">
    <xmlCellPr id="1" xr6:uid="{00000000-0010-0000-E601-000001000000}" uniqueName="P1076342">
      <xmlPr mapId="3" xpath="/TFI-IZD-POD/ISD-TFI-IZD-POD-E_1000979/P1076342" xmlDataType="decimal"/>
    </xmlCellPr>
  </singleXmlCell>
  <singleXmlCell id="494" xr6:uid="{00000000-000C-0000-FFFF-FFFFE7010000}" r="K65" connectionId="0">
    <xmlCellPr id="1" xr6:uid="{00000000-0010-0000-E701-000001000000}" uniqueName="P1082524">
      <xmlPr mapId="3" xpath="/TFI-IZD-POD/ISD-TFI-IZD-POD-E_1000979/P1082524" xmlDataType="decimal"/>
    </xmlCellPr>
  </singleXmlCell>
  <singleXmlCell id="495" xr6:uid="{00000000-000C-0000-FFFF-FFFFE8010000}" r="H66" connectionId="0">
    <xmlCellPr id="1" xr6:uid="{00000000-0010-0000-E801-000001000000}" uniqueName="P1076343">
      <xmlPr mapId="3" xpath="/TFI-IZD-POD/ISD-TFI-IZD-POD-E_1000979/P1076343" xmlDataType="decimal"/>
    </xmlCellPr>
  </singleXmlCell>
  <singleXmlCell id="496" xr6:uid="{00000000-000C-0000-FFFF-FFFFE9010000}" r="I66" connectionId="0">
    <xmlCellPr id="1" xr6:uid="{00000000-0010-0000-E901-000001000000}" uniqueName="P1082526">
      <xmlPr mapId="3" xpath="/TFI-IZD-POD/ISD-TFI-IZD-POD-E_1000979/P1082526" xmlDataType="decimal"/>
    </xmlCellPr>
  </singleXmlCell>
  <singleXmlCell id="497" xr6:uid="{00000000-000C-0000-FFFF-FFFFEA010000}" r="J66" connectionId="0">
    <xmlCellPr id="1" xr6:uid="{00000000-0010-0000-EA01-000001000000}" uniqueName="P1076344">
      <xmlPr mapId="3" xpath="/TFI-IZD-POD/ISD-TFI-IZD-POD-E_1000979/P1076344" xmlDataType="decimal"/>
    </xmlCellPr>
  </singleXmlCell>
  <singleXmlCell id="498" xr6:uid="{00000000-000C-0000-FFFF-FFFFEB010000}" r="K66" connectionId="0">
    <xmlCellPr id="1" xr6:uid="{00000000-0010-0000-EB01-000001000000}" uniqueName="P1082531">
      <xmlPr mapId="3" xpath="/TFI-IZD-POD/ISD-TFI-IZD-POD-E_1000979/P1082531" xmlDataType="decimal"/>
    </xmlCellPr>
  </singleXmlCell>
  <singleXmlCell id="499" xr6:uid="{00000000-000C-0000-FFFF-FFFFEC010000}" r="H67" connectionId="0">
    <xmlCellPr id="1" xr6:uid="{00000000-0010-0000-EC01-000001000000}" uniqueName="P1076345">
      <xmlPr mapId="3" xpath="/TFI-IZD-POD/ISD-TFI-IZD-POD-E_1000979/P1076345" xmlDataType="decimal"/>
    </xmlCellPr>
  </singleXmlCell>
  <singleXmlCell id="500" xr6:uid="{00000000-000C-0000-FFFF-FFFFED010000}" r="I67" connectionId="0">
    <xmlCellPr id="1" xr6:uid="{00000000-0010-0000-ED01-000001000000}" uniqueName="P1082534">
      <xmlPr mapId="3" xpath="/TFI-IZD-POD/ISD-TFI-IZD-POD-E_1000979/P1082534" xmlDataType="decimal"/>
    </xmlCellPr>
  </singleXmlCell>
  <singleXmlCell id="501" xr6:uid="{00000000-000C-0000-FFFF-FFFFEE010000}" r="J67" connectionId="0">
    <xmlCellPr id="1" xr6:uid="{00000000-0010-0000-EE01-000001000000}" uniqueName="P1076346">
      <xmlPr mapId="3" xpath="/TFI-IZD-POD/ISD-TFI-IZD-POD-E_1000979/P1076346" xmlDataType="decimal"/>
    </xmlCellPr>
  </singleXmlCell>
  <singleXmlCell id="502" xr6:uid="{00000000-000C-0000-FFFF-FFFFEF010000}" r="K67" connectionId="0">
    <xmlCellPr id="1" xr6:uid="{00000000-0010-0000-EF01-000001000000}" uniqueName="P1082535">
      <xmlPr mapId="3" xpath="/TFI-IZD-POD/ISD-TFI-IZD-POD-E_1000979/P1082535" xmlDataType="decimal"/>
    </xmlCellPr>
  </singleXmlCell>
  <singleXmlCell id="503" xr6:uid="{00000000-000C-0000-FFFF-FFFFF0010000}" r="H68" connectionId="0">
    <xmlCellPr id="1" xr6:uid="{00000000-0010-0000-F001-000001000000}" uniqueName="P1076347">
      <xmlPr mapId="3" xpath="/TFI-IZD-POD/ISD-TFI-IZD-POD-E_1000979/P1076347" xmlDataType="decimal"/>
    </xmlCellPr>
  </singleXmlCell>
  <singleXmlCell id="504" xr6:uid="{00000000-000C-0000-FFFF-FFFFF1010000}" r="I68" connectionId="0">
    <xmlCellPr id="1" xr6:uid="{00000000-0010-0000-F101-000001000000}" uniqueName="P1082536">
      <xmlPr mapId="3" xpath="/TFI-IZD-POD/ISD-TFI-IZD-POD-E_1000979/P1082536" xmlDataType="decimal"/>
    </xmlCellPr>
  </singleXmlCell>
  <singleXmlCell id="505" xr6:uid="{00000000-000C-0000-FFFF-FFFFF2010000}" r="J68" connectionId="0">
    <xmlCellPr id="1" xr6:uid="{00000000-0010-0000-F201-000001000000}" uniqueName="P1076348">
      <xmlPr mapId="3" xpath="/TFI-IZD-POD/ISD-TFI-IZD-POD-E_1000979/P1076348" xmlDataType="decimal"/>
    </xmlCellPr>
  </singleXmlCell>
  <singleXmlCell id="506" xr6:uid="{00000000-000C-0000-FFFF-FFFFF3010000}" r="K68" connectionId="0">
    <xmlCellPr id="1" xr6:uid="{00000000-0010-0000-F301-000001000000}" uniqueName="P1082537">
      <xmlPr mapId="3" xpath="/TFI-IZD-POD/ISD-TFI-IZD-POD-E_1000979/P1082537" xmlDataType="decimal"/>
    </xmlCellPr>
  </singleXmlCell>
  <singleXmlCell id="507" xr6:uid="{00000000-000C-0000-FFFF-FFFFF4010000}" r="H70" connectionId="0">
    <xmlCellPr id="1" xr6:uid="{00000000-0010-0000-F401-000001000000}" uniqueName="P1076349">
      <xmlPr mapId="3" xpath="/TFI-IZD-POD/ISD-TFI-IZD-POD-E_1000979/P1076349" xmlDataType="decimal"/>
    </xmlCellPr>
  </singleXmlCell>
  <singleXmlCell id="508" xr6:uid="{00000000-000C-0000-FFFF-FFFFF5010000}" r="I70" connectionId="0">
    <xmlCellPr id="1" xr6:uid="{00000000-0010-0000-F501-000001000000}" uniqueName="P1082538">
      <xmlPr mapId="3" xpath="/TFI-IZD-POD/ISD-TFI-IZD-POD-E_1000979/P1082538" xmlDataType="decimal"/>
    </xmlCellPr>
  </singleXmlCell>
  <singleXmlCell id="509" xr6:uid="{00000000-000C-0000-FFFF-FFFFF6010000}" r="J70" connectionId="0">
    <xmlCellPr id="1" xr6:uid="{00000000-0010-0000-F601-000001000000}" uniqueName="P1076350">
      <xmlPr mapId="3" xpath="/TFI-IZD-POD/ISD-TFI-IZD-POD-E_1000979/P1076350" xmlDataType="decimal"/>
    </xmlCellPr>
  </singleXmlCell>
  <singleXmlCell id="510" xr6:uid="{00000000-000C-0000-FFFF-FFFFF7010000}" r="K70" connectionId="0">
    <xmlCellPr id="1" xr6:uid="{00000000-0010-0000-F701-000001000000}" uniqueName="P1082539">
      <xmlPr mapId="3" xpath="/TFI-IZD-POD/ISD-TFI-IZD-POD-E_1000979/P1082539" xmlDataType="decimal"/>
    </xmlCellPr>
  </singleXmlCell>
  <singleXmlCell id="511" xr6:uid="{00000000-000C-0000-FFFF-FFFFF8010000}" r="H71" connectionId="0">
    <xmlCellPr id="1" xr6:uid="{00000000-0010-0000-F801-000001000000}" uniqueName="P1076351">
      <xmlPr mapId="3" xpath="/TFI-IZD-POD/ISD-TFI-IZD-POD-E_1000979/P1076351" xmlDataType="decimal"/>
    </xmlCellPr>
  </singleXmlCell>
  <singleXmlCell id="512" xr6:uid="{00000000-000C-0000-FFFF-FFFFF9010000}" r="I71" connectionId="0">
    <xmlCellPr id="1" xr6:uid="{00000000-0010-0000-F901-000001000000}" uniqueName="P1082540">
      <xmlPr mapId="3" xpath="/TFI-IZD-POD/ISD-TFI-IZD-POD-E_1000979/P1082540" xmlDataType="decimal"/>
    </xmlCellPr>
  </singleXmlCell>
  <singleXmlCell id="513" xr6:uid="{00000000-000C-0000-FFFF-FFFFFA010000}" r="J71" connectionId="0">
    <xmlCellPr id="1" xr6:uid="{00000000-0010-0000-FA01-000001000000}" uniqueName="P1076352">
      <xmlPr mapId="3" xpath="/TFI-IZD-POD/ISD-TFI-IZD-POD-E_1000979/P1076352" xmlDataType="decimal"/>
    </xmlCellPr>
  </singleXmlCell>
  <singleXmlCell id="514" xr6:uid="{00000000-000C-0000-FFFF-FFFFFB010000}" r="K71" connectionId="0">
    <xmlCellPr id="1" xr6:uid="{00000000-0010-0000-FB01-000001000000}" uniqueName="P1082541">
      <xmlPr mapId="3" xpath="/TFI-IZD-POD/ISD-TFI-IZD-POD-E_1000979/P1082541" xmlDataType="decimal"/>
    </xmlCellPr>
  </singleXmlCell>
  <singleXmlCell id="515" xr6:uid="{00000000-000C-0000-FFFF-FFFFFC010000}" r="H72" connectionId="0">
    <xmlCellPr id="1" xr6:uid="{00000000-0010-0000-FC01-000001000000}" uniqueName="P1076353">
      <xmlPr mapId="3" xpath="/TFI-IZD-POD/ISD-TFI-IZD-POD-E_1000979/P1076353" xmlDataType="decimal"/>
    </xmlCellPr>
  </singleXmlCell>
  <singleXmlCell id="516" xr6:uid="{00000000-000C-0000-FFFF-FFFFFD010000}" r="I72" connectionId="0">
    <xmlCellPr id="1" xr6:uid="{00000000-0010-0000-FD01-000001000000}" uniqueName="P1082542">
      <xmlPr mapId="3" xpath="/TFI-IZD-POD/ISD-TFI-IZD-POD-E_1000979/P1082542" xmlDataType="decimal"/>
    </xmlCellPr>
  </singleXmlCell>
  <singleXmlCell id="517" xr6:uid="{00000000-000C-0000-FFFF-FFFFFE010000}" r="J72" connectionId="0">
    <xmlCellPr id="1" xr6:uid="{00000000-0010-0000-FE01-000001000000}" uniqueName="P1076354">
      <xmlPr mapId="3" xpath="/TFI-IZD-POD/ISD-TFI-IZD-POD-E_1000979/P1076354" xmlDataType="decimal"/>
    </xmlCellPr>
  </singleXmlCell>
  <singleXmlCell id="518" xr6:uid="{00000000-000C-0000-FFFF-FFFFFF010000}" r="K72" connectionId="0">
    <xmlCellPr id="1" xr6:uid="{00000000-0010-0000-FF01-000001000000}" uniqueName="P1082543">
      <xmlPr mapId="3" xpath="/TFI-IZD-POD/ISD-TFI-IZD-POD-E_1000979/P1082543" xmlDataType="decimal"/>
    </xmlCellPr>
  </singleXmlCell>
  <singleXmlCell id="519" xr6:uid="{00000000-000C-0000-FFFF-FFFF00020000}" r="H73" connectionId="0">
    <xmlCellPr id="1" xr6:uid="{00000000-0010-0000-0002-000001000000}" uniqueName="P1076355">
      <xmlPr mapId="3" xpath="/TFI-IZD-POD/ISD-TFI-IZD-POD-E_1000979/P1076355" xmlDataType="decimal"/>
    </xmlCellPr>
  </singleXmlCell>
  <singleXmlCell id="520" xr6:uid="{00000000-000C-0000-FFFF-FFFF01020000}" r="I73" connectionId="0">
    <xmlCellPr id="1" xr6:uid="{00000000-0010-0000-0102-000001000000}" uniqueName="P1082544">
      <xmlPr mapId="3" xpath="/TFI-IZD-POD/ISD-TFI-IZD-POD-E_1000979/P1082544" xmlDataType="decimal"/>
    </xmlCellPr>
  </singleXmlCell>
  <singleXmlCell id="521" xr6:uid="{00000000-000C-0000-FFFF-FFFF02020000}" r="J73" connectionId="0">
    <xmlCellPr id="1" xr6:uid="{00000000-0010-0000-0202-000001000000}" uniqueName="P1076356">
      <xmlPr mapId="3" xpath="/TFI-IZD-POD/ISD-TFI-IZD-POD-E_1000979/P1076356" xmlDataType="decimal"/>
    </xmlCellPr>
  </singleXmlCell>
  <singleXmlCell id="522" xr6:uid="{00000000-000C-0000-FFFF-FFFF03020000}" r="K73" connectionId="0">
    <xmlCellPr id="1" xr6:uid="{00000000-0010-0000-0302-000001000000}" uniqueName="P1082545">
      <xmlPr mapId="3" xpath="/TFI-IZD-POD/ISD-TFI-IZD-POD-E_1000979/P1082545" xmlDataType="decimal"/>
    </xmlCellPr>
  </singleXmlCell>
  <singleXmlCell id="523" xr6:uid="{00000000-000C-0000-FFFF-FFFF04020000}" r="H74" connectionId="0">
    <xmlCellPr id="1" xr6:uid="{00000000-0010-0000-0402-000001000000}" uniqueName="P1076357">
      <xmlPr mapId="3" xpath="/TFI-IZD-POD/ISD-TFI-IZD-POD-E_1000979/P1076357" xmlDataType="decimal"/>
    </xmlCellPr>
  </singleXmlCell>
  <singleXmlCell id="524" xr6:uid="{00000000-000C-0000-FFFF-FFFF05020000}" r="I74" connectionId="0">
    <xmlCellPr id="1" xr6:uid="{00000000-0010-0000-0502-000001000000}" uniqueName="P1082546">
      <xmlPr mapId="3" xpath="/TFI-IZD-POD/ISD-TFI-IZD-POD-E_1000979/P1082546" xmlDataType="decimal"/>
    </xmlCellPr>
  </singleXmlCell>
  <singleXmlCell id="525" xr6:uid="{00000000-000C-0000-FFFF-FFFF06020000}" r="J74" connectionId="0">
    <xmlCellPr id="1" xr6:uid="{00000000-0010-0000-0602-000001000000}" uniqueName="P1076358">
      <xmlPr mapId="3" xpath="/TFI-IZD-POD/ISD-TFI-IZD-POD-E_1000979/P1076358" xmlDataType="decimal"/>
    </xmlCellPr>
  </singleXmlCell>
  <singleXmlCell id="526" xr6:uid="{00000000-000C-0000-FFFF-FFFF07020000}" r="K74" connectionId="0">
    <xmlCellPr id="1" xr6:uid="{00000000-0010-0000-0702-000001000000}" uniqueName="P1082547">
      <xmlPr mapId="3" xpath="/TFI-IZD-POD/ISD-TFI-IZD-POD-E_1000979/P1082547" xmlDataType="decimal"/>
    </xmlCellPr>
  </singleXmlCell>
  <singleXmlCell id="527" xr6:uid="{00000000-000C-0000-FFFF-FFFF08020000}" r="H75" connectionId="0">
    <xmlCellPr id="1" xr6:uid="{00000000-0010-0000-0802-000001000000}" uniqueName="P1076359">
      <xmlPr mapId="3" xpath="/TFI-IZD-POD/ISD-TFI-IZD-POD-E_1000979/P1076359" xmlDataType="decimal"/>
    </xmlCellPr>
  </singleXmlCell>
  <singleXmlCell id="528" xr6:uid="{00000000-000C-0000-FFFF-FFFF09020000}" r="I75" connectionId="0">
    <xmlCellPr id="1" xr6:uid="{00000000-0010-0000-0902-000001000000}" uniqueName="P1082548">
      <xmlPr mapId="3" xpath="/TFI-IZD-POD/ISD-TFI-IZD-POD-E_1000979/P1082548" xmlDataType="decimal"/>
    </xmlCellPr>
  </singleXmlCell>
  <singleXmlCell id="529" xr6:uid="{00000000-000C-0000-FFFF-FFFF0A020000}" r="J75" connectionId="0">
    <xmlCellPr id="1" xr6:uid="{00000000-0010-0000-0A02-000001000000}" uniqueName="P1076360">
      <xmlPr mapId="3" xpath="/TFI-IZD-POD/ISD-TFI-IZD-POD-E_1000979/P1076360" xmlDataType="decimal"/>
    </xmlCellPr>
  </singleXmlCell>
  <singleXmlCell id="530" xr6:uid="{00000000-000C-0000-FFFF-FFFF0B020000}" r="K75" connectionId="0">
    <xmlCellPr id="1" xr6:uid="{00000000-0010-0000-0B02-000001000000}" uniqueName="P1082549">
      <xmlPr mapId="3" xpath="/TFI-IZD-POD/ISD-TFI-IZD-POD-E_1000979/P1082549" xmlDataType="decimal"/>
    </xmlCellPr>
  </singleXmlCell>
  <singleXmlCell id="531" xr6:uid="{00000000-000C-0000-FFFF-FFFF0C020000}" r="H77" connectionId="0">
    <xmlCellPr id="1" xr6:uid="{00000000-0010-0000-0C02-000001000000}" uniqueName="P1076361">
      <xmlPr mapId="3" xpath="/TFI-IZD-POD/ISD-TFI-IZD-POD-E_1000979/P1076361" xmlDataType="decimal"/>
    </xmlCellPr>
  </singleXmlCell>
  <singleXmlCell id="532" xr6:uid="{00000000-000C-0000-FFFF-FFFF0D020000}" r="I77" connectionId="0">
    <xmlCellPr id="1" xr6:uid="{00000000-0010-0000-0D02-000001000000}" uniqueName="P1082551">
      <xmlPr mapId="3" xpath="/TFI-IZD-POD/ISD-TFI-IZD-POD-E_1000979/P1082551" xmlDataType="decimal"/>
    </xmlCellPr>
  </singleXmlCell>
  <singleXmlCell id="533" xr6:uid="{00000000-000C-0000-FFFF-FFFF0E020000}" r="J77" connectionId="0">
    <xmlCellPr id="1" xr6:uid="{00000000-0010-0000-0E02-000001000000}" uniqueName="P1076362">
      <xmlPr mapId="3" xpath="/TFI-IZD-POD/ISD-TFI-IZD-POD-E_1000979/P1076362" xmlDataType="decimal"/>
    </xmlCellPr>
  </singleXmlCell>
  <singleXmlCell id="534" xr6:uid="{00000000-000C-0000-FFFF-FFFF0F020000}" r="K77" connectionId="0">
    <xmlCellPr id="1" xr6:uid="{00000000-0010-0000-0F02-000001000000}" uniqueName="P1082553">
      <xmlPr mapId="3" xpath="/TFI-IZD-POD/ISD-TFI-IZD-POD-E_1000979/P1082553" xmlDataType="decimal"/>
    </xmlCellPr>
  </singleXmlCell>
  <singleXmlCell id="535" xr6:uid="{00000000-000C-0000-FFFF-FFFF10020000}" r="H78" connectionId="0">
    <xmlCellPr id="1" xr6:uid="{00000000-0010-0000-1002-000001000000}" uniqueName="P1076363">
      <xmlPr mapId="3" xpath="/TFI-IZD-POD/ISD-TFI-IZD-POD-E_1000979/P1076363" xmlDataType="decimal"/>
    </xmlCellPr>
  </singleXmlCell>
  <singleXmlCell id="536" xr6:uid="{00000000-000C-0000-FFFF-FFFF11020000}" r="I78" connectionId="0">
    <xmlCellPr id="1" xr6:uid="{00000000-0010-0000-1102-000001000000}" uniqueName="P1082555">
      <xmlPr mapId="3" xpath="/TFI-IZD-POD/ISD-TFI-IZD-POD-E_1000979/P1082555" xmlDataType="decimal"/>
    </xmlCellPr>
  </singleXmlCell>
  <singleXmlCell id="537" xr6:uid="{00000000-000C-0000-FFFF-FFFF12020000}" r="J78" connectionId="0">
    <xmlCellPr id="1" xr6:uid="{00000000-0010-0000-1202-000001000000}" uniqueName="P1076364">
      <xmlPr mapId="3" xpath="/TFI-IZD-POD/ISD-TFI-IZD-POD-E_1000979/P1076364" xmlDataType="decimal"/>
    </xmlCellPr>
  </singleXmlCell>
  <singleXmlCell id="538" xr6:uid="{00000000-000C-0000-FFFF-FFFF13020000}" r="K78" connectionId="0">
    <xmlCellPr id="1" xr6:uid="{00000000-0010-0000-1302-000001000000}" uniqueName="P1082556">
      <xmlPr mapId="3" xpath="/TFI-IZD-POD/ISD-TFI-IZD-POD-E_1000979/P1082556" xmlDataType="decimal"/>
    </xmlCellPr>
  </singleXmlCell>
  <singleXmlCell id="539" xr6:uid="{00000000-000C-0000-FFFF-FFFF14020000}" r="H79" connectionId="0">
    <xmlCellPr id="1" xr6:uid="{00000000-0010-0000-1402-000001000000}" uniqueName="P1076365">
      <xmlPr mapId="3" xpath="/TFI-IZD-POD/ISD-TFI-IZD-POD-E_1000979/P1076365" xmlDataType="decimal"/>
    </xmlCellPr>
  </singleXmlCell>
  <singleXmlCell id="540" xr6:uid="{00000000-000C-0000-FFFF-FFFF15020000}" r="I79" connectionId="0">
    <xmlCellPr id="1" xr6:uid="{00000000-0010-0000-1502-000001000000}" uniqueName="P1082557">
      <xmlPr mapId="3" xpath="/TFI-IZD-POD/ISD-TFI-IZD-POD-E_1000979/P1082557" xmlDataType="decimal"/>
    </xmlCellPr>
  </singleXmlCell>
  <singleXmlCell id="541" xr6:uid="{00000000-000C-0000-FFFF-FFFF16020000}" r="J79" connectionId="0">
    <xmlCellPr id="1" xr6:uid="{00000000-0010-0000-1602-000001000000}" uniqueName="P1076366">
      <xmlPr mapId="3" xpath="/TFI-IZD-POD/ISD-TFI-IZD-POD-E_1000979/P1076366" xmlDataType="decimal"/>
    </xmlCellPr>
  </singleXmlCell>
  <singleXmlCell id="542" xr6:uid="{00000000-000C-0000-FFFF-FFFF17020000}" r="K79" connectionId="0">
    <xmlCellPr id="1" xr6:uid="{00000000-0010-0000-1702-000001000000}" uniqueName="P1082559">
      <xmlPr mapId="3" xpath="/TFI-IZD-POD/ISD-TFI-IZD-POD-E_1000979/P1082559" xmlDataType="decimal"/>
    </xmlCellPr>
  </singleXmlCell>
  <singleXmlCell id="543" xr6:uid="{00000000-000C-0000-FFFF-FFFF18020000}" r="H80" connectionId="0">
    <xmlCellPr id="1" xr6:uid="{00000000-0010-0000-1802-000001000000}" uniqueName="P1076367">
      <xmlPr mapId="3" xpath="/TFI-IZD-POD/ISD-TFI-IZD-POD-E_1000979/P1076367" xmlDataType="decimal"/>
    </xmlCellPr>
  </singleXmlCell>
  <singleXmlCell id="544" xr6:uid="{00000000-000C-0000-FFFF-FFFF19020000}" r="I80" connectionId="0">
    <xmlCellPr id="1" xr6:uid="{00000000-0010-0000-1902-000001000000}" uniqueName="P1082560">
      <xmlPr mapId="3" xpath="/TFI-IZD-POD/ISD-TFI-IZD-POD-E_1000979/P1082560" xmlDataType="decimal"/>
    </xmlCellPr>
  </singleXmlCell>
  <singleXmlCell id="545" xr6:uid="{00000000-000C-0000-FFFF-FFFF1A020000}" r="J80" connectionId="0">
    <xmlCellPr id="1" xr6:uid="{00000000-0010-0000-1A02-000001000000}" uniqueName="P1076368">
      <xmlPr mapId="3" xpath="/TFI-IZD-POD/ISD-TFI-IZD-POD-E_1000979/P1076368" xmlDataType="decimal"/>
    </xmlCellPr>
  </singleXmlCell>
  <singleXmlCell id="546" xr6:uid="{00000000-000C-0000-FFFF-FFFF1B020000}" r="K80" connectionId="0">
    <xmlCellPr id="1" xr6:uid="{00000000-0010-0000-1B02-000001000000}" uniqueName="P1082561">
      <xmlPr mapId="3" xpath="/TFI-IZD-POD/ISD-TFI-IZD-POD-E_1000979/P1082561" xmlDataType="decimal"/>
    </xmlCellPr>
  </singleXmlCell>
  <singleXmlCell id="547" xr6:uid="{00000000-000C-0000-FFFF-FFFF1C020000}" r="H81" connectionId="0">
    <xmlCellPr id="1" xr6:uid="{00000000-0010-0000-1C02-000001000000}" uniqueName="P1076369">
      <xmlPr mapId="3" xpath="/TFI-IZD-POD/ISD-TFI-IZD-POD-E_1000979/P1076369" xmlDataType="decimal"/>
    </xmlCellPr>
  </singleXmlCell>
  <singleXmlCell id="548" xr6:uid="{00000000-000C-0000-FFFF-FFFF1D020000}" r="I81" connectionId="0">
    <xmlCellPr id="1" xr6:uid="{00000000-0010-0000-1D02-000001000000}" uniqueName="P1082563">
      <xmlPr mapId="3" xpath="/TFI-IZD-POD/ISD-TFI-IZD-POD-E_1000979/P1082563" xmlDataType="decimal"/>
    </xmlCellPr>
  </singleXmlCell>
  <singleXmlCell id="549" xr6:uid="{00000000-000C-0000-FFFF-FFFF1E020000}" r="J81" connectionId="0">
    <xmlCellPr id="1" xr6:uid="{00000000-0010-0000-1E02-000001000000}" uniqueName="P1076370">
      <xmlPr mapId="3" xpath="/TFI-IZD-POD/ISD-TFI-IZD-POD-E_1000979/P1076370" xmlDataType="decimal"/>
    </xmlCellPr>
  </singleXmlCell>
  <singleXmlCell id="550" xr6:uid="{00000000-000C-0000-FFFF-FFFF1F020000}" r="K81" connectionId="0">
    <xmlCellPr id="1" xr6:uid="{00000000-0010-0000-1F02-000001000000}" uniqueName="P1082565">
      <xmlPr mapId="3" xpath="/TFI-IZD-POD/ISD-TFI-IZD-POD-E_1000979/P1082565" xmlDataType="decimal"/>
    </xmlCellPr>
  </singleXmlCell>
  <singleXmlCell id="551" xr6:uid="{00000000-000C-0000-FFFF-FFFF20020000}" r="H82" connectionId="0">
    <xmlCellPr id="1" xr6:uid="{00000000-0010-0000-2002-000001000000}" uniqueName="P1076371">
      <xmlPr mapId="3" xpath="/TFI-IZD-POD/ISD-TFI-IZD-POD-E_1000979/P1076371" xmlDataType="decimal"/>
    </xmlCellPr>
  </singleXmlCell>
  <singleXmlCell id="552" xr6:uid="{00000000-000C-0000-FFFF-FFFF21020000}" r="I82" connectionId="0">
    <xmlCellPr id="1" xr6:uid="{00000000-0010-0000-2102-000001000000}" uniqueName="P1082567">
      <xmlPr mapId="3" xpath="/TFI-IZD-POD/ISD-TFI-IZD-POD-E_1000979/P1082567" xmlDataType="decimal"/>
    </xmlCellPr>
  </singleXmlCell>
  <singleXmlCell id="553" xr6:uid="{00000000-000C-0000-FFFF-FFFF22020000}" r="J82" connectionId="0">
    <xmlCellPr id="1" xr6:uid="{00000000-0010-0000-2202-000001000000}" uniqueName="P1076372">
      <xmlPr mapId="3" xpath="/TFI-IZD-POD/ISD-TFI-IZD-POD-E_1000979/P1076372" xmlDataType="decimal"/>
    </xmlCellPr>
  </singleXmlCell>
  <singleXmlCell id="554" xr6:uid="{00000000-000C-0000-FFFF-FFFF23020000}" r="K82" connectionId="0">
    <xmlCellPr id="1" xr6:uid="{00000000-0010-0000-2302-000001000000}" uniqueName="P1082569">
      <xmlPr mapId="3" xpath="/TFI-IZD-POD/ISD-TFI-IZD-POD-E_1000979/P1082569" xmlDataType="decimal"/>
    </xmlCellPr>
  </singleXmlCell>
  <singleXmlCell id="555" xr6:uid="{00000000-000C-0000-FFFF-FFFF24020000}" r="H83" connectionId="0">
    <xmlCellPr id="1" xr6:uid="{00000000-0010-0000-2402-000001000000}" uniqueName="P1076373">
      <xmlPr mapId="3" xpath="/TFI-IZD-POD/ISD-TFI-IZD-POD-E_1000979/P1076373" xmlDataType="decimal"/>
    </xmlCellPr>
  </singleXmlCell>
  <singleXmlCell id="556" xr6:uid="{00000000-000C-0000-FFFF-FFFF25020000}" r="I83" connectionId="0">
    <xmlCellPr id="1" xr6:uid="{00000000-0010-0000-2502-000001000000}" uniqueName="P1082571">
      <xmlPr mapId="3" xpath="/TFI-IZD-POD/ISD-TFI-IZD-POD-E_1000979/P1082571" xmlDataType="decimal"/>
    </xmlCellPr>
  </singleXmlCell>
  <singleXmlCell id="557" xr6:uid="{00000000-000C-0000-FFFF-FFFF26020000}" r="J83" connectionId="0">
    <xmlCellPr id="1" xr6:uid="{00000000-0010-0000-2602-000001000000}" uniqueName="P1076374">
      <xmlPr mapId="3" xpath="/TFI-IZD-POD/ISD-TFI-IZD-POD-E_1000979/P1076374" xmlDataType="decimal"/>
    </xmlCellPr>
  </singleXmlCell>
  <singleXmlCell id="558" xr6:uid="{00000000-000C-0000-FFFF-FFFF27020000}" r="K83" connectionId="0">
    <xmlCellPr id="1" xr6:uid="{00000000-0010-0000-2702-000001000000}" uniqueName="P1082572">
      <xmlPr mapId="3" xpath="/TFI-IZD-POD/ISD-TFI-IZD-POD-E_1000979/P1082572" xmlDataType="decimal"/>
    </xmlCellPr>
  </singleXmlCell>
  <singleXmlCell id="559" xr6:uid="{00000000-000C-0000-FFFF-FFFF28020000}" r="H85" connectionId="0">
    <xmlCellPr id="1" xr6:uid="{00000000-0010-0000-2802-000001000000}" uniqueName="P1076375">
      <xmlPr mapId="3" xpath="/TFI-IZD-POD/ISD-TFI-IZD-POD-E_1000979/P1076375" xmlDataType="decimal"/>
    </xmlCellPr>
  </singleXmlCell>
  <singleXmlCell id="560" xr6:uid="{00000000-000C-0000-FFFF-FFFF29020000}" r="I85" connectionId="0">
    <xmlCellPr id="1" xr6:uid="{00000000-0010-0000-2902-000001000000}" uniqueName="P1082574">
      <xmlPr mapId="3" xpath="/TFI-IZD-POD/ISD-TFI-IZD-POD-E_1000979/P1082574" xmlDataType="decimal"/>
    </xmlCellPr>
  </singleXmlCell>
  <singleXmlCell id="561" xr6:uid="{00000000-000C-0000-FFFF-FFFF2A020000}" r="J85" connectionId="0">
    <xmlCellPr id="1" xr6:uid="{00000000-0010-0000-2A02-000001000000}" uniqueName="P1076376">
      <xmlPr mapId="3" xpath="/TFI-IZD-POD/ISD-TFI-IZD-POD-E_1000979/P1076376" xmlDataType="decimal"/>
    </xmlCellPr>
  </singleXmlCell>
  <singleXmlCell id="562" xr6:uid="{00000000-000C-0000-FFFF-FFFF2B020000}" r="K85" connectionId="0">
    <xmlCellPr id="1" xr6:uid="{00000000-0010-0000-2B02-000001000000}" uniqueName="P1082575">
      <xmlPr mapId="3" xpath="/TFI-IZD-POD/ISD-TFI-IZD-POD-E_1000979/P1082575" xmlDataType="decimal"/>
    </xmlCellPr>
  </singleXmlCell>
  <singleXmlCell id="563" xr6:uid="{00000000-000C-0000-FFFF-FFFF2C020000}" r="H86" connectionId="0">
    <xmlCellPr id="1" xr6:uid="{00000000-0010-0000-2C02-000001000000}" uniqueName="P1076377">
      <xmlPr mapId="3" xpath="/TFI-IZD-POD/ISD-TFI-IZD-POD-E_1000979/P1076377" xmlDataType="decimal"/>
    </xmlCellPr>
  </singleXmlCell>
  <singleXmlCell id="564" xr6:uid="{00000000-000C-0000-FFFF-FFFF2D020000}" r="I86" connectionId="0">
    <xmlCellPr id="1" xr6:uid="{00000000-0010-0000-2D02-000001000000}" uniqueName="P1082577">
      <xmlPr mapId="3" xpath="/TFI-IZD-POD/ISD-TFI-IZD-POD-E_1000979/P1082577" xmlDataType="decimal"/>
    </xmlCellPr>
  </singleXmlCell>
  <singleXmlCell id="565" xr6:uid="{00000000-000C-0000-FFFF-FFFF2E020000}" r="J86" connectionId="0">
    <xmlCellPr id="1" xr6:uid="{00000000-0010-0000-2E02-000001000000}" uniqueName="P1076378">
      <xmlPr mapId="3" xpath="/TFI-IZD-POD/ISD-TFI-IZD-POD-E_1000979/P1076378" xmlDataType="decimal"/>
    </xmlCellPr>
  </singleXmlCell>
  <singleXmlCell id="566" xr6:uid="{00000000-000C-0000-FFFF-FFFF2F020000}" r="K86" connectionId="0">
    <xmlCellPr id="1" xr6:uid="{00000000-0010-0000-2F02-000001000000}" uniqueName="P1082579">
      <xmlPr mapId="3" xpath="/TFI-IZD-POD/ISD-TFI-IZD-POD-E_1000979/P1082579" xmlDataType="decimal"/>
    </xmlCellPr>
  </singleXmlCell>
  <singleXmlCell id="567" xr6:uid="{00000000-000C-0000-FFFF-FFFF30020000}" r="H87" connectionId="0">
    <xmlCellPr id="1" xr6:uid="{00000000-0010-0000-3002-000001000000}" uniqueName="P1076379">
      <xmlPr mapId="3" xpath="/TFI-IZD-POD/ISD-TFI-IZD-POD-E_1000979/P1076379" xmlDataType="decimal"/>
    </xmlCellPr>
  </singleXmlCell>
  <singleXmlCell id="568" xr6:uid="{00000000-000C-0000-FFFF-FFFF31020000}" r="I87" connectionId="0">
    <xmlCellPr id="1" xr6:uid="{00000000-0010-0000-3102-000001000000}" uniqueName="P1082581">
      <xmlPr mapId="3" xpath="/TFI-IZD-POD/ISD-TFI-IZD-POD-E_1000979/P1082581" xmlDataType="decimal"/>
    </xmlCellPr>
  </singleXmlCell>
  <singleXmlCell id="569" xr6:uid="{00000000-000C-0000-FFFF-FFFF32020000}" r="J87" connectionId="0">
    <xmlCellPr id="1" xr6:uid="{00000000-0010-0000-3202-000001000000}" uniqueName="P1076380">
      <xmlPr mapId="3" xpath="/TFI-IZD-POD/ISD-TFI-IZD-POD-E_1000979/P1076380" xmlDataType="decimal"/>
    </xmlCellPr>
  </singleXmlCell>
  <singleXmlCell id="570" xr6:uid="{00000000-000C-0000-FFFF-FFFF33020000}" r="K87" connectionId="0">
    <xmlCellPr id="1" xr6:uid="{00000000-0010-0000-3302-000001000000}" uniqueName="P1082583">
      <xmlPr mapId="3" xpath="/TFI-IZD-POD/ISD-TFI-IZD-POD-E_1000979/P1082583" xmlDataType="decimal"/>
    </xmlCellPr>
  </singleXmlCell>
  <singleXmlCell id="571" xr6:uid="{00000000-000C-0000-FFFF-FFFF34020000}" r="H89" connectionId="0">
    <xmlCellPr id="1" xr6:uid="{00000000-0010-0000-3402-000001000000}" uniqueName="P1076381">
      <xmlPr mapId="3" xpath="/TFI-IZD-POD/ISD-TFI-IZD-POD-E_1000979/P1076381" xmlDataType="decimal"/>
    </xmlCellPr>
  </singleXmlCell>
  <singleXmlCell id="572" xr6:uid="{00000000-000C-0000-FFFF-FFFF35020000}" r="I89" connectionId="0">
    <xmlCellPr id="1" xr6:uid="{00000000-0010-0000-3502-000001000000}" uniqueName="P1082585">
      <xmlPr mapId="3" xpath="/TFI-IZD-POD/ISD-TFI-IZD-POD-E_1000979/P1082585" xmlDataType="decimal"/>
    </xmlCellPr>
  </singleXmlCell>
  <singleXmlCell id="573" xr6:uid="{00000000-000C-0000-FFFF-FFFF36020000}" r="J89" connectionId="0">
    <xmlCellPr id="1" xr6:uid="{00000000-0010-0000-3602-000001000000}" uniqueName="P1076382">
      <xmlPr mapId="3" xpath="/TFI-IZD-POD/ISD-TFI-IZD-POD-E_1000979/P1076382" xmlDataType="decimal"/>
    </xmlCellPr>
  </singleXmlCell>
  <singleXmlCell id="574" xr6:uid="{00000000-000C-0000-FFFF-FFFF37020000}" r="K89" connectionId="0">
    <xmlCellPr id="1" xr6:uid="{00000000-0010-0000-3702-000001000000}" uniqueName="P1082586">
      <xmlPr mapId="3" xpath="/TFI-IZD-POD/ISD-TFI-IZD-POD-E_1000979/P1082586" xmlDataType="decimal"/>
    </xmlCellPr>
  </singleXmlCell>
  <singleXmlCell id="575" xr6:uid="{00000000-000C-0000-FFFF-FFFF38020000}" r="H90" connectionId="0">
    <xmlCellPr id="1" xr6:uid="{00000000-0010-0000-3802-000001000000}" uniqueName="P1076383">
      <xmlPr mapId="3" xpath="/TFI-IZD-POD/ISD-TFI-IZD-POD-E_1000979/P1076383" xmlDataType="decimal"/>
    </xmlCellPr>
  </singleXmlCell>
  <singleXmlCell id="576" xr6:uid="{00000000-000C-0000-FFFF-FFFF39020000}" r="I90" connectionId="0">
    <xmlCellPr id="1" xr6:uid="{00000000-0010-0000-3902-000001000000}" uniqueName="P1082587">
      <xmlPr mapId="3" xpath="/TFI-IZD-POD/ISD-TFI-IZD-POD-E_1000979/P1082587" xmlDataType="decimal"/>
    </xmlCellPr>
  </singleXmlCell>
  <singleXmlCell id="577" xr6:uid="{00000000-000C-0000-FFFF-FFFF3A020000}" r="J90" connectionId="0">
    <xmlCellPr id="1" xr6:uid="{00000000-0010-0000-3A02-000001000000}" uniqueName="P1076384">
      <xmlPr mapId="3" xpath="/TFI-IZD-POD/ISD-TFI-IZD-POD-E_1000979/P1076384" xmlDataType="decimal"/>
    </xmlCellPr>
  </singleXmlCell>
  <singleXmlCell id="578" xr6:uid="{00000000-000C-0000-FFFF-FFFF3B020000}" r="K90" connectionId="0">
    <xmlCellPr id="1" xr6:uid="{00000000-0010-0000-3B02-000001000000}" uniqueName="P1082588">
      <xmlPr mapId="3" xpath="/TFI-IZD-POD/ISD-TFI-IZD-POD-E_1000979/P1082588" xmlDataType="decimal"/>
    </xmlCellPr>
  </singleXmlCell>
  <singleXmlCell id="579" xr6:uid="{00000000-000C-0000-FFFF-FFFF3C020000}" r="H91" connectionId="0">
    <xmlCellPr id="1" xr6:uid="{00000000-0010-0000-3C02-000001000000}" uniqueName="P1123798">
      <xmlPr mapId="3" xpath="/TFI-IZD-POD/ISD-TFI-IZD-POD-E_1000979/P1123798" xmlDataType="decimal"/>
    </xmlCellPr>
  </singleXmlCell>
  <singleXmlCell id="580" xr6:uid="{00000000-000C-0000-FFFF-FFFF3D020000}" r="I91" connectionId="0">
    <xmlCellPr id="1" xr6:uid="{00000000-0010-0000-3D02-000001000000}" uniqueName="P1123799">
      <xmlPr mapId="3" xpath="/TFI-IZD-POD/ISD-TFI-IZD-POD-E_1000979/P1123799" xmlDataType="decimal"/>
    </xmlCellPr>
  </singleXmlCell>
  <singleXmlCell id="581" xr6:uid="{00000000-000C-0000-FFFF-FFFF3E020000}" r="J91" connectionId="0">
    <xmlCellPr id="1" xr6:uid="{00000000-0010-0000-3E02-000001000000}" uniqueName="P1123800">
      <xmlPr mapId="3" xpath="/TFI-IZD-POD/ISD-TFI-IZD-POD-E_1000979/P1123800" xmlDataType="decimal"/>
    </xmlCellPr>
  </singleXmlCell>
  <singleXmlCell id="582" xr6:uid="{00000000-000C-0000-FFFF-FFFF3F020000}" r="K91" connectionId="0">
    <xmlCellPr id="1" xr6:uid="{00000000-0010-0000-3F02-000001000000}" uniqueName="P1123801">
      <xmlPr mapId="3" xpath="/TFI-IZD-POD/ISD-TFI-IZD-POD-E_1000979/P1123801" xmlDataType="decimal"/>
    </xmlCellPr>
  </singleXmlCell>
  <singleXmlCell id="583" xr6:uid="{00000000-000C-0000-FFFF-FFFF40020000}" r="H92" connectionId="0">
    <xmlCellPr id="1" xr6:uid="{00000000-0010-0000-4002-000001000000}" uniqueName="P1076387">
      <xmlPr mapId="3" xpath="/TFI-IZD-POD/ISD-TFI-IZD-POD-E_1000979/P1076387" xmlDataType="decimal"/>
    </xmlCellPr>
  </singleXmlCell>
  <singleXmlCell id="584" xr6:uid="{00000000-000C-0000-FFFF-FFFF41020000}" r="I92" connectionId="0">
    <xmlCellPr id="1" xr6:uid="{00000000-0010-0000-4102-000001000000}" uniqueName="P1082591">
      <xmlPr mapId="3" xpath="/TFI-IZD-POD/ISD-TFI-IZD-POD-E_1000979/P1082591" xmlDataType="decimal"/>
    </xmlCellPr>
  </singleXmlCell>
  <singleXmlCell id="585" xr6:uid="{00000000-000C-0000-FFFF-FFFF42020000}" r="J92" connectionId="0">
    <xmlCellPr id="1" xr6:uid="{00000000-0010-0000-4202-000001000000}" uniqueName="P1076388">
      <xmlPr mapId="3" xpath="/TFI-IZD-POD/ISD-TFI-IZD-POD-E_1000979/P1076388" xmlDataType="decimal"/>
    </xmlCellPr>
  </singleXmlCell>
  <singleXmlCell id="586" xr6:uid="{00000000-000C-0000-FFFF-FFFF43020000}" r="K92" connectionId="0">
    <xmlCellPr id="1" xr6:uid="{00000000-0010-0000-4302-000001000000}" uniqueName="P1082592">
      <xmlPr mapId="3" xpath="/TFI-IZD-POD/ISD-TFI-IZD-POD-E_1000979/P1082592" xmlDataType="decimal"/>
    </xmlCellPr>
  </singleXmlCell>
  <singleXmlCell id="587" xr6:uid="{00000000-000C-0000-FFFF-FFFF44020000}" r="H93" connectionId="0">
    <xmlCellPr id="1" xr6:uid="{00000000-0010-0000-4402-000001000000}" uniqueName="P1123802">
      <xmlPr mapId="3" xpath="/TFI-IZD-POD/ISD-TFI-IZD-POD-E_1000979/P1123802" xmlDataType="decimal"/>
    </xmlCellPr>
  </singleXmlCell>
  <singleXmlCell id="588" xr6:uid="{00000000-000C-0000-FFFF-FFFF45020000}" r="I93" connectionId="0">
    <xmlCellPr id="1" xr6:uid="{00000000-0010-0000-4502-000001000000}" uniqueName="P1123803">
      <xmlPr mapId="3" xpath="/TFI-IZD-POD/ISD-TFI-IZD-POD-E_1000979/P1123803" xmlDataType="decimal"/>
    </xmlCellPr>
  </singleXmlCell>
  <singleXmlCell id="589" xr6:uid="{00000000-000C-0000-FFFF-FFFF46020000}" r="J93" connectionId="0">
    <xmlCellPr id="1" xr6:uid="{00000000-0010-0000-4602-000001000000}" uniqueName="P1123804">
      <xmlPr mapId="3" xpath="/TFI-IZD-POD/ISD-TFI-IZD-POD-E_1000979/P1123804" xmlDataType="decimal"/>
    </xmlCellPr>
  </singleXmlCell>
  <singleXmlCell id="590" xr6:uid="{00000000-000C-0000-FFFF-FFFF47020000}" r="K93" connectionId="0">
    <xmlCellPr id="1" xr6:uid="{00000000-0010-0000-4702-000001000000}" uniqueName="P1123805">
      <xmlPr mapId="3" xpath="/TFI-IZD-POD/ISD-TFI-IZD-POD-E_1000979/P1123805" xmlDataType="decimal"/>
    </xmlCellPr>
  </singleXmlCell>
  <singleXmlCell id="591" xr6:uid="{00000000-000C-0000-FFFF-FFFF48020000}" r="H94" connectionId="0">
    <xmlCellPr id="1" xr6:uid="{00000000-0010-0000-4802-000001000000}" uniqueName="P1123806">
      <xmlPr mapId="3" xpath="/TFI-IZD-POD/ISD-TFI-IZD-POD-E_1000979/P1123806" xmlDataType="decimal"/>
    </xmlCellPr>
  </singleXmlCell>
  <singleXmlCell id="592" xr6:uid="{00000000-000C-0000-FFFF-FFFF49020000}" r="I94" connectionId="0">
    <xmlCellPr id="1" xr6:uid="{00000000-0010-0000-4902-000001000000}" uniqueName="P1123807">
      <xmlPr mapId="3" xpath="/TFI-IZD-POD/ISD-TFI-IZD-POD-E_1000979/P1123807" xmlDataType="decimal"/>
    </xmlCellPr>
  </singleXmlCell>
  <singleXmlCell id="593" xr6:uid="{00000000-000C-0000-FFFF-FFFF4A020000}" r="J94" connectionId="0">
    <xmlCellPr id="1" xr6:uid="{00000000-0010-0000-4A02-000001000000}" uniqueName="P1123808">
      <xmlPr mapId="3" xpath="/TFI-IZD-POD/ISD-TFI-IZD-POD-E_1000979/P1123808" xmlDataType="decimal"/>
    </xmlCellPr>
  </singleXmlCell>
  <singleXmlCell id="594" xr6:uid="{00000000-000C-0000-FFFF-FFFF4B020000}" r="K94" connectionId="0">
    <xmlCellPr id="1" xr6:uid="{00000000-0010-0000-4B02-000001000000}" uniqueName="P1123809">
      <xmlPr mapId="3" xpath="/TFI-IZD-POD/ISD-TFI-IZD-POD-E_1000979/P1123809" xmlDataType="decimal"/>
    </xmlCellPr>
  </singleXmlCell>
  <singleXmlCell id="595" xr6:uid="{00000000-000C-0000-FFFF-FFFF4C020000}" r="H95" connectionId="0">
    <xmlCellPr id="1" xr6:uid="{00000000-0010-0000-4C02-000001000000}" uniqueName="P1123810">
      <xmlPr mapId="3" xpath="/TFI-IZD-POD/ISD-TFI-IZD-POD-E_1000979/P1123810" xmlDataType="decimal"/>
    </xmlCellPr>
  </singleXmlCell>
  <singleXmlCell id="596" xr6:uid="{00000000-000C-0000-FFFF-FFFF4D020000}" r="I95" connectionId="0">
    <xmlCellPr id="1" xr6:uid="{00000000-0010-0000-4D02-000001000000}" uniqueName="P1123811">
      <xmlPr mapId="3" xpath="/TFI-IZD-POD/ISD-TFI-IZD-POD-E_1000979/P1123811" xmlDataType="decimal"/>
    </xmlCellPr>
  </singleXmlCell>
  <singleXmlCell id="597" xr6:uid="{00000000-000C-0000-FFFF-FFFF4E020000}" r="J95" connectionId="0">
    <xmlCellPr id="1" xr6:uid="{00000000-0010-0000-4E02-000001000000}" uniqueName="P1123812">
      <xmlPr mapId="3" xpath="/TFI-IZD-POD/ISD-TFI-IZD-POD-E_1000979/P1123812" xmlDataType="decimal"/>
    </xmlCellPr>
  </singleXmlCell>
  <singleXmlCell id="598" xr6:uid="{00000000-000C-0000-FFFF-FFFF4F020000}" r="K95" connectionId="0">
    <xmlCellPr id="1" xr6:uid="{00000000-0010-0000-4F02-000001000000}" uniqueName="P1123813">
      <xmlPr mapId="3" xpath="/TFI-IZD-POD/ISD-TFI-IZD-POD-E_1000979/P1123813" xmlDataType="decimal"/>
    </xmlCellPr>
  </singleXmlCell>
  <singleXmlCell id="599" xr6:uid="{00000000-000C-0000-FFFF-FFFF50020000}" r="H96" connectionId="0">
    <xmlCellPr id="1" xr6:uid="{00000000-0010-0000-5002-000001000000}" uniqueName="P1123814">
      <xmlPr mapId="3" xpath="/TFI-IZD-POD/ISD-TFI-IZD-POD-E_1000979/P1123814" xmlDataType="decimal"/>
    </xmlCellPr>
  </singleXmlCell>
  <singleXmlCell id="600" xr6:uid="{00000000-000C-0000-FFFF-FFFF51020000}" r="I96" connectionId="0">
    <xmlCellPr id="1" xr6:uid="{00000000-0010-0000-5102-000001000000}" uniqueName="P1123815">
      <xmlPr mapId="3" xpath="/TFI-IZD-POD/ISD-TFI-IZD-POD-E_1000979/P1123815" xmlDataType="decimal"/>
    </xmlCellPr>
  </singleXmlCell>
  <singleXmlCell id="601" xr6:uid="{00000000-000C-0000-FFFF-FFFF52020000}" r="J96" connectionId="0">
    <xmlCellPr id="1" xr6:uid="{00000000-0010-0000-5202-000001000000}" uniqueName="P1123816">
      <xmlPr mapId="3" xpath="/TFI-IZD-POD/ISD-TFI-IZD-POD-E_1000979/P1123816" xmlDataType="decimal"/>
    </xmlCellPr>
  </singleXmlCell>
  <singleXmlCell id="602" xr6:uid="{00000000-000C-0000-FFFF-FFFF53020000}" r="K96" connectionId="0">
    <xmlCellPr id="1" xr6:uid="{00000000-0010-0000-5302-000001000000}" uniqueName="P1123817">
      <xmlPr mapId="3" xpath="/TFI-IZD-POD/ISD-TFI-IZD-POD-E_1000979/P1123817" xmlDataType="decimal"/>
    </xmlCellPr>
  </singleXmlCell>
  <singleXmlCell id="603" xr6:uid="{00000000-000C-0000-FFFF-FFFF54020000}" r="H97" connectionId="0">
    <xmlCellPr id="1" xr6:uid="{00000000-0010-0000-5402-000001000000}" uniqueName="P1123818">
      <xmlPr mapId="3" xpath="/TFI-IZD-POD/ISD-TFI-IZD-POD-E_1000979/P1123818" xmlDataType="decimal"/>
    </xmlCellPr>
  </singleXmlCell>
  <singleXmlCell id="604" xr6:uid="{00000000-000C-0000-FFFF-FFFF55020000}" r="I97" connectionId="0">
    <xmlCellPr id="1" xr6:uid="{00000000-0010-0000-5502-000001000000}" uniqueName="P1123819">
      <xmlPr mapId="3" xpath="/TFI-IZD-POD/ISD-TFI-IZD-POD-E_1000979/P1123819" xmlDataType="decimal"/>
    </xmlCellPr>
  </singleXmlCell>
  <singleXmlCell id="605" xr6:uid="{00000000-000C-0000-FFFF-FFFF56020000}" r="J97" connectionId="0">
    <xmlCellPr id="1" xr6:uid="{00000000-0010-0000-5602-000001000000}" uniqueName="P1123820">
      <xmlPr mapId="3" xpath="/TFI-IZD-POD/ISD-TFI-IZD-POD-E_1000979/P1123820" xmlDataType="decimal"/>
    </xmlCellPr>
  </singleXmlCell>
  <singleXmlCell id="606" xr6:uid="{00000000-000C-0000-FFFF-FFFF57020000}" r="K97" connectionId="0">
    <xmlCellPr id="1" xr6:uid="{00000000-0010-0000-5702-000001000000}" uniqueName="P1123821">
      <xmlPr mapId="3" xpath="/TFI-IZD-POD/ISD-TFI-IZD-POD-E_1000979/P1123821" xmlDataType="decimal"/>
    </xmlCellPr>
  </singleXmlCell>
  <singleXmlCell id="607" xr6:uid="{00000000-000C-0000-FFFF-FFFF58020000}" r="H98" connectionId="0">
    <xmlCellPr id="1" xr6:uid="{00000000-0010-0000-5802-000001000000}" uniqueName="P1123822">
      <xmlPr mapId="3" xpath="/TFI-IZD-POD/ISD-TFI-IZD-POD-E_1000979/P1123822" xmlDataType="decimal"/>
    </xmlCellPr>
  </singleXmlCell>
  <singleXmlCell id="608" xr6:uid="{00000000-000C-0000-FFFF-FFFF59020000}" r="I98" connectionId="0">
    <xmlCellPr id="1" xr6:uid="{00000000-0010-0000-5902-000001000000}" uniqueName="P1123823">
      <xmlPr mapId="3" xpath="/TFI-IZD-POD/ISD-TFI-IZD-POD-E_1000979/P1123823" xmlDataType="decimal"/>
    </xmlCellPr>
  </singleXmlCell>
  <singleXmlCell id="609" xr6:uid="{00000000-000C-0000-FFFF-FFFF5A020000}" r="J98" connectionId="0">
    <xmlCellPr id="1" xr6:uid="{00000000-0010-0000-5A02-000001000000}" uniqueName="P1123824">
      <xmlPr mapId="3" xpath="/TFI-IZD-POD/ISD-TFI-IZD-POD-E_1000979/P1123824" xmlDataType="decimal"/>
    </xmlCellPr>
  </singleXmlCell>
  <singleXmlCell id="610" xr6:uid="{00000000-000C-0000-FFFF-FFFF5B020000}" r="K98" connectionId="0">
    <xmlCellPr id="1" xr6:uid="{00000000-0010-0000-5B02-000001000000}" uniqueName="P1123825">
      <xmlPr mapId="3" xpath="/TFI-IZD-POD/ISD-TFI-IZD-POD-E_1000979/P1123825" xmlDataType="decimal"/>
    </xmlCellPr>
  </singleXmlCell>
  <singleXmlCell id="611" xr6:uid="{00000000-000C-0000-FFFF-FFFF5C020000}" r="H99" connectionId="0">
    <xmlCellPr id="1" xr6:uid="{00000000-0010-0000-5C02-000001000000}" uniqueName="P1123826">
      <xmlPr mapId="3" xpath="/TFI-IZD-POD/ISD-TFI-IZD-POD-E_1000979/P1123826" xmlDataType="decimal"/>
    </xmlCellPr>
  </singleXmlCell>
  <singleXmlCell id="612" xr6:uid="{00000000-000C-0000-FFFF-FFFF5D020000}" r="I99" connectionId="0">
    <xmlCellPr id="1" xr6:uid="{00000000-0010-0000-5D02-000001000000}" uniqueName="P1123827">
      <xmlPr mapId="3" xpath="/TFI-IZD-POD/ISD-TFI-IZD-POD-E_1000979/P1123827" xmlDataType="decimal"/>
    </xmlCellPr>
  </singleXmlCell>
  <singleXmlCell id="613" xr6:uid="{00000000-000C-0000-FFFF-FFFF5E020000}" r="J99" connectionId="0">
    <xmlCellPr id="1" xr6:uid="{00000000-0010-0000-5E02-000001000000}" uniqueName="P1123828">
      <xmlPr mapId="3" xpath="/TFI-IZD-POD/ISD-TFI-IZD-POD-E_1000979/P1123828" xmlDataType="decimal"/>
    </xmlCellPr>
  </singleXmlCell>
  <singleXmlCell id="614" xr6:uid="{00000000-000C-0000-FFFF-FFFF5F020000}" r="K99" connectionId="0">
    <xmlCellPr id="1" xr6:uid="{00000000-0010-0000-5F02-000001000000}" uniqueName="P1123829">
      <xmlPr mapId="3" xpath="/TFI-IZD-POD/ISD-TFI-IZD-POD-E_1000979/P1123829" xmlDataType="decimal"/>
    </xmlCellPr>
  </singleXmlCell>
  <singleXmlCell id="615" xr6:uid="{00000000-000C-0000-FFFF-FFFF60020000}" r="H100" connectionId="0">
    <xmlCellPr id="1" xr6:uid="{00000000-0010-0000-6002-000001000000}" uniqueName="P1123830">
      <xmlPr mapId="3" xpath="/TFI-IZD-POD/ISD-TFI-IZD-POD-E_1000979/P1123830" xmlDataType="decimal"/>
    </xmlCellPr>
  </singleXmlCell>
  <singleXmlCell id="616" xr6:uid="{00000000-000C-0000-FFFF-FFFF61020000}" r="I100" connectionId="0">
    <xmlCellPr id="1" xr6:uid="{00000000-0010-0000-6102-000001000000}" uniqueName="P1123831">
      <xmlPr mapId="3" xpath="/TFI-IZD-POD/ISD-TFI-IZD-POD-E_1000979/P1123831" xmlDataType="decimal"/>
    </xmlCellPr>
  </singleXmlCell>
  <singleXmlCell id="617" xr6:uid="{00000000-000C-0000-FFFF-FFFF62020000}" r="J100" connectionId="0">
    <xmlCellPr id="1" xr6:uid="{00000000-0010-0000-6202-000001000000}" uniqueName="P1123832">
      <xmlPr mapId="3" xpath="/TFI-IZD-POD/ISD-TFI-IZD-POD-E_1000979/P1123832" xmlDataType="decimal"/>
    </xmlCellPr>
  </singleXmlCell>
  <singleXmlCell id="618" xr6:uid="{00000000-000C-0000-FFFF-FFFF63020000}" r="K100" connectionId="0">
    <xmlCellPr id="1" xr6:uid="{00000000-0010-0000-6302-000001000000}" uniqueName="P1123833">
      <xmlPr mapId="3" xpath="/TFI-IZD-POD/ISD-TFI-IZD-POD-E_1000979/P1123833" xmlDataType="decimal"/>
    </xmlCellPr>
  </singleXmlCell>
  <singleXmlCell id="619" xr6:uid="{00000000-000C-0000-FFFF-FFFF64020000}" r="H101" connectionId="0">
    <xmlCellPr id="1" xr6:uid="{00000000-0010-0000-6402-000001000000}" uniqueName="P1076391">
      <xmlPr mapId="3" xpath="/TFI-IZD-POD/ISD-TFI-IZD-POD-E_1000979/P1076391" xmlDataType="decimal"/>
    </xmlCellPr>
  </singleXmlCell>
  <singleXmlCell id="620" xr6:uid="{00000000-000C-0000-FFFF-FFFF65020000}" r="I101" connectionId="0">
    <xmlCellPr id="1" xr6:uid="{00000000-0010-0000-6502-000001000000}" uniqueName="P1082595">
      <xmlPr mapId="3" xpath="/TFI-IZD-POD/ISD-TFI-IZD-POD-E_1000979/P1082595" xmlDataType="decimal"/>
    </xmlCellPr>
  </singleXmlCell>
  <singleXmlCell id="621" xr6:uid="{00000000-000C-0000-FFFF-FFFF66020000}" r="J101" connectionId="0">
    <xmlCellPr id="1" xr6:uid="{00000000-0010-0000-6602-000001000000}" uniqueName="P1076392">
      <xmlPr mapId="3" xpath="/TFI-IZD-POD/ISD-TFI-IZD-POD-E_1000979/P1076392" xmlDataType="decimal"/>
    </xmlCellPr>
  </singleXmlCell>
  <singleXmlCell id="622" xr6:uid="{00000000-000C-0000-FFFF-FFFF67020000}" r="K101" connectionId="0">
    <xmlCellPr id="1" xr6:uid="{00000000-0010-0000-6702-000001000000}" uniqueName="P1082596">
      <xmlPr mapId="3" xpath="/TFI-IZD-POD/ISD-TFI-IZD-POD-E_1000979/P1082596" xmlDataType="decimal"/>
    </xmlCellPr>
  </singleXmlCell>
  <singleXmlCell id="623" xr6:uid="{00000000-000C-0000-FFFF-FFFF68020000}" r="H102" connectionId="0">
    <xmlCellPr id="1" xr6:uid="{00000000-0010-0000-6802-000001000000}" uniqueName="P1076393">
      <xmlPr mapId="3" xpath="/TFI-IZD-POD/ISD-TFI-IZD-POD-E_1000979/P1076393" xmlDataType="decimal"/>
    </xmlCellPr>
  </singleXmlCell>
  <singleXmlCell id="624" xr6:uid="{00000000-000C-0000-FFFF-FFFF69020000}" r="I102" connectionId="0">
    <xmlCellPr id="1" xr6:uid="{00000000-0010-0000-6902-000001000000}" uniqueName="P1082597">
      <xmlPr mapId="3" xpath="/TFI-IZD-POD/ISD-TFI-IZD-POD-E_1000979/P1082597" xmlDataType="decimal"/>
    </xmlCellPr>
  </singleXmlCell>
  <singleXmlCell id="625" xr6:uid="{00000000-000C-0000-FFFF-FFFF6A020000}" r="J102" connectionId="0">
    <xmlCellPr id="1" xr6:uid="{00000000-0010-0000-6A02-000001000000}" uniqueName="P1076394">
      <xmlPr mapId="3" xpath="/TFI-IZD-POD/ISD-TFI-IZD-POD-E_1000979/P1076394" xmlDataType="decimal"/>
    </xmlCellPr>
  </singleXmlCell>
  <singleXmlCell id="626" xr6:uid="{00000000-000C-0000-FFFF-FFFF6B020000}" r="K102" connectionId="0">
    <xmlCellPr id="1" xr6:uid="{00000000-0010-0000-6B02-000001000000}" uniqueName="P1082598">
      <xmlPr mapId="3" xpath="/TFI-IZD-POD/ISD-TFI-IZD-POD-E_1000979/P1082598" xmlDataType="decimal"/>
    </xmlCellPr>
  </singleXmlCell>
  <singleXmlCell id="627" xr6:uid="{00000000-000C-0000-FFFF-FFFF6C020000}" r="H103" connectionId="0">
    <xmlCellPr id="1" xr6:uid="{00000000-0010-0000-6C02-000001000000}" uniqueName="P1076395">
      <xmlPr mapId="3" xpath="/TFI-IZD-POD/ISD-TFI-IZD-POD-E_1000979/P1076395" xmlDataType="decimal"/>
    </xmlCellPr>
  </singleXmlCell>
  <singleXmlCell id="628" xr6:uid="{00000000-000C-0000-FFFF-FFFF6D020000}" r="I103" connectionId="0">
    <xmlCellPr id="1" xr6:uid="{00000000-0010-0000-6D02-000001000000}" uniqueName="P1082599">
      <xmlPr mapId="3" xpath="/TFI-IZD-POD/ISD-TFI-IZD-POD-E_1000979/P1082599" xmlDataType="decimal"/>
    </xmlCellPr>
  </singleXmlCell>
  <singleXmlCell id="629" xr6:uid="{00000000-000C-0000-FFFF-FFFF6E020000}" r="J103" connectionId="0">
    <xmlCellPr id="1" xr6:uid="{00000000-0010-0000-6E02-000001000000}" uniqueName="P1076396">
      <xmlPr mapId="3" xpath="/TFI-IZD-POD/ISD-TFI-IZD-POD-E_1000979/P1076396" xmlDataType="decimal"/>
    </xmlCellPr>
  </singleXmlCell>
  <singleXmlCell id="630" xr6:uid="{00000000-000C-0000-FFFF-FFFF6F020000}" r="K103" connectionId="0">
    <xmlCellPr id="1" xr6:uid="{00000000-0010-0000-6F02-000001000000}" uniqueName="P1082600">
      <xmlPr mapId="3" xpath="/TFI-IZD-POD/ISD-TFI-IZD-POD-E_1000979/P1082600" xmlDataType="decimal"/>
    </xmlCellPr>
  </singleXmlCell>
  <singleXmlCell id="631" xr6:uid="{00000000-000C-0000-FFFF-FFFF70020000}" r="H104" connectionId="0">
    <xmlCellPr id="1" xr6:uid="{00000000-0010-0000-7002-000001000000}" uniqueName="P1123834">
      <xmlPr mapId="3" xpath="/TFI-IZD-POD/ISD-TFI-IZD-POD-E_1000979/P1123834" xmlDataType="decimal"/>
    </xmlCellPr>
  </singleXmlCell>
  <singleXmlCell id="632" xr6:uid="{00000000-000C-0000-FFFF-FFFF71020000}" r="I104" connectionId="0">
    <xmlCellPr id="1" xr6:uid="{00000000-0010-0000-7102-000001000000}" uniqueName="P1123835">
      <xmlPr mapId="3" xpath="/TFI-IZD-POD/ISD-TFI-IZD-POD-E_1000979/P1123835" xmlDataType="decimal"/>
    </xmlCellPr>
  </singleXmlCell>
  <singleXmlCell id="633" xr6:uid="{00000000-000C-0000-FFFF-FFFF72020000}" r="J104" connectionId="0">
    <xmlCellPr id="1" xr6:uid="{00000000-0010-0000-7202-000001000000}" uniqueName="P1123836">
      <xmlPr mapId="3" xpath="/TFI-IZD-POD/ISD-TFI-IZD-POD-E_1000979/P1123836" xmlDataType="decimal"/>
    </xmlCellPr>
  </singleXmlCell>
  <singleXmlCell id="634" xr6:uid="{00000000-000C-0000-FFFF-FFFF73020000}" r="K104" connectionId="0">
    <xmlCellPr id="1" xr6:uid="{00000000-0010-0000-7302-000001000000}" uniqueName="P1123837">
      <xmlPr mapId="3" xpath="/TFI-IZD-POD/ISD-TFI-IZD-POD-E_1000979/P1123837" xmlDataType="decimal"/>
    </xmlCellPr>
  </singleXmlCell>
  <singleXmlCell id="635" xr6:uid="{00000000-000C-0000-FFFF-FFFF74020000}" r="H105" connectionId="0">
    <xmlCellPr id="1" xr6:uid="{00000000-0010-0000-7402-000001000000}" uniqueName="P1123838">
      <xmlPr mapId="3" xpath="/TFI-IZD-POD/ISD-TFI-IZD-POD-E_1000979/P1123838" xmlDataType="decimal"/>
    </xmlCellPr>
  </singleXmlCell>
  <singleXmlCell id="636" xr6:uid="{00000000-000C-0000-FFFF-FFFF75020000}" r="I105" connectionId="0">
    <xmlCellPr id="1" xr6:uid="{00000000-0010-0000-7502-000001000000}" uniqueName="P1123839">
      <xmlPr mapId="3" xpath="/TFI-IZD-POD/ISD-TFI-IZD-POD-E_1000979/P1123839" xmlDataType="decimal"/>
    </xmlCellPr>
  </singleXmlCell>
  <singleXmlCell id="637" xr6:uid="{00000000-000C-0000-FFFF-FFFF76020000}" r="J105" connectionId="0">
    <xmlCellPr id="1" xr6:uid="{00000000-0010-0000-7602-000001000000}" uniqueName="P1123840">
      <xmlPr mapId="3" xpath="/TFI-IZD-POD/ISD-TFI-IZD-POD-E_1000979/P1123840" xmlDataType="decimal"/>
    </xmlCellPr>
  </singleXmlCell>
  <singleXmlCell id="638" xr6:uid="{00000000-000C-0000-FFFF-FFFF77020000}" r="K105" connectionId="0">
    <xmlCellPr id="1" xr6:uid="{00000000-0010-0000-7702-000001000000}" uniqueName="P1123841">
      <xmlPr mapId="3" xpath="/TFI-IZD-POD/ISD-TFI-IZD-POD-E_1000979/P1123841" xmlDataType="decimal"/>
    </xmlCellPr>
  </singleXmlCell>
  <singleXmlCell id="639" xr6:uid="{00000000-000C-0000-FFFF-FFFF78020000}" r="H106" connectionId="0">
    <xmlCellPr id="1" xr6:uid="{00000000-0010-0000-7802-000001000000}" uniqueName="P1123842">
      <xmlPr mapId="3" xpath="/TFI-IZD-POD/ISD-TFI-IZD-POD-E_1000979/P1123842" xmlDataType="decimal"/>
    </xmlCellPr>
  </singleXmlCell>
  <singleXmlCell id="640" xr6:uid="{00000000-000C-0000-FFFF-FFFF79020000}" r="I106" connectionId="0">
    <xmlCellPr id="1" xr6:uid="{00000000-0010-0000-7902-000001000000}" uniqueName="P1123843">
      <xmlPr mapId="3" xpath="/TFI-IZD-POD/ISD-TFI-IZD-POD-E_1000979/P1123843" xmlDataType="decimal"/>
    </xmlCellPr>
  </singleXmlCell>
  <singleXmlCell id="641" xr6:uid="{00000000-000C-0000-FFFF-FFFF7A020000}" r="J106" connectionId="0">
    <xmlCellPr id="1" xr6:uid="{00000000-0010-0000-7A02-000001000000}" uniqueName="P1123844">
      <xmlPr mapId="3" xpath="/TFI-IZD-POD/ISD-TFI-IZD-POD-E_1000979/P1123844" xmlDataType="decimal"/>
    </xmlCellPr>
  </singleXmlCell>
  <singleXmlCell id="642" xr6:uid="{00000000-000C-0000-FFFF-FFFF7B020000}" r="K106" connectionId="0">
    <xmlCellPr id="1" xr6:uid="{00000000-0010-0000-7B02-000001000000}" uniqueName="P1123845">
      <xmlPr mapId="3" xpath="/TFI-IZD-POD/ISD-TFI-IZD-POD-E_1000979/P1123845" xmlDataType="decimal"/>
    </xmlCellPr>
  </singleXmlCell>
  <singleXmlCell id="643" xr6:uid="{00000000-000C-0000-FFFF-FFFF7C020000}" r="H107" connectionId="0">
    <xmlCellPr id="1" xr6:uid="{00000000-0010-0000-7C02-000001000000}" uniqueName="P1123846">
      <xmlPr mapId="3" xpath="/TFI-IZD-POD/ISD-TFI-IZD-POD-E_1000979/P1123846" xmlDataType="decimal"/>
    </xmlCellPr>
  </singleXmlCell>
  <singleXmlCell id="644" xr6:uid="{00000000-000C-0000-FFFF-FFFF7D020000}" r="I107" connectionId="0">
    <xmlCellPr id="1" xr6:uid="{00000000-0010-0000-7D02-000001000000}" uniqueName="P1123847">
      <xmlPr mapId="3" xpath="/TFI-IZD-POD/ISD-TFI-IZD-POD-E_1000979/P1123847" xmlDataType="decimal"/>
    </xmlCellPr>
  </singleXmlCell>
  <singleXmlCell id="645" xr6:uid="{00000000-000C-0000-FFFF-FFFF7E020000}" r="J107" connectionId="0">
    <xmlCellPr id="1" xr6:uid="{00000000-0010-0000-7E02-000001000000}" uniqueName="P1123848">
      <xmlPr mapId="3" xpath="/TFI-IZD-POD/ISD-TFI-IZD-POD-E_1000979/P1123848" xmlDataType="decimal"/>
    </xmlCellPr>
  </singleXmlCell>
  <singleXmlCell id="646" xr6:uid="{00000000-000C-0000-FFFF-FFFF7F020000}" r="K107" connectionId="0">
    <xmlCellPr id="1" xr6:uid="{00000000-0010-0000-7F02-000001000000}" uniqueName="P1123849">
      <xmlPr mapId="3" xpath="/TFI-IZD-POD/ISD-TFI-IZD-POD-E_1000979/P1123849" xmlDataType="decimal"/>
    </xmlCellPr>
  </singleXmlCell>
  <singleXmlCell id="647" xr6:uid="{00000000-000C-0000-FFFF-FFFF80020000}" r="H108" connectionId="0">
    <xmlCellPr id="1" xr6:uid="{00000000-0010-0000-8002-000001000000}" uniqueName="P1076403">
      <xmlPr mapId="3" xpath="/TFI-IZD-POD/ISD-TFI-IZD-POD-E_1000979/P1076403" xmlDataType="decimal"/>
    </xmlCellPr>
  </singleXmlCell>
  <singleXmlCell id="648" xr6:uid="{00000000-000C-0000-FFFF-FFFF81020000}" r="I108" connectionId="0">
    <xmlCellPr id="1" xr6:uid="{00000000-0010-0000-8102-000001000000}" uniqueName="P1082607">
      <xmlPr mapId="3" xpath="/TFI-IZD-POD/ISD-TFI-IZD-POD-E_1000979/P1082607" xmlDataType="decimal"/>
    </xmlCellPr>
  </singleXmlCell>
  <singleXmlCell id="649" xr6:uid="{00000000-000C-0000-FFFF-FFFF82020000}" r="J108" connectionId="0">
    <xmlCellPr id="1" xr6:uid="{00000000-0010-0000-8202-000001000000}" uniqueName="P1076404">
      <xmlPr mapId="3" xpath="/TFI-IZD-POD/ISD-TFI-IZD-POD-E_1000979/P1076404" xmlDataType="decimal"/>
    </xmlCellPr>
  </singleXmlCell>
  <singleXmlCell id="650" xr6:uid="{00000000-000C-0000-FFFF-FFFF83020000}" r="K108" connectionId="0">
    <xmlCellPr id="1" xr6:uid="{00000000-0010-0000-8302-000001000000}" uniqueName="P1082608">
      <xmlPr mapId="3" xpath="/TFI-IZD-POD/ISD-TFI-IZD-POD-E_1000979/P1082608" xmlDataType="decimal"/>
    </xmlCellPr>
  </singleXmlCell>
  <singleXmlCell id="651" xr6:uid="{00000000-000C-0000-FFFF-FFFF84020000}" r="H109" connectionId="0">
    <xmlCellPr id="1" xr6:uid="{00000000-0010-0000-8402-000001000000}" uniqueName="P1076405">
      <xmlPr mapId="3" xpath="/TFI-IZD-POD/ISD-TFI-IZD-POD-E_1000979/P1076405" xmlDataType="decimal"/>
    </xmlCellPr>
  </singleXmlCell>
  <singleXmlCell id="652" xr6:uid="{00000000-000C-0000-FFFF-FFFF85020000}" r="I109" connectionId="0">
    <xmlCellPr id="1" xr6:uid="{00000000-0010-0000-8502-000001000000}" uniqueName="P1082609">
      <xmlPr mapId="3" xpath="/TFI-IZD-POD/ISD-TFI-IZD-POD-E_1000979/P1082609" xmlDataType="decimal"/>
    </xmlCellPr>
  </singleXmlCell>
  <singleXmlCell id="653" xr6:uid="{00000000-000C-0000-FFFF-FFFF86020000}" r="J109" connectionId="0">
    <xmlCellPr id="1" xr6:uid="{00000000-0010-0000-8602-000001000000}" uniqueName="P1076406">
      <xmlPr mapId="3" xpath="/TFI-IZD-POD/ISD-TFI-IZD-POD-E_1000979/P1076406" xmlDataType="decimal"/>
    </xmlCellPr>
  </singleXmlCell>
  <singleXmlCell id="654" xr6:uid="{00000000-000C-0000-FFFF-FFFF87020000}" r="K109" connectionId="0">
    <xmlCellPr id="1" xr6:uid="{00000000-0010-0000-8702-000001000000}" uniqueName="P1082610">
      <xmlPr mapId="3" xpath="/TFI-IZD-POD/ISD-TFI-IZD-POD-E_1000979/P1082610" xmlDataType="decimal"/>
    </xmlCellPr>
  </singleXmlCell>
  <singleXmlCell id="655" xr6:uid="{00000000-000C-0000-FFFF-FFFF88020000}" r="H111" connectionId="0">
    <xmlCellPr id="1" xr6:uid="{00000000-0010-0000-8802-000001000000}" uniqueName="P1076407">
      <xmlPr mapId="3" xpath="/TFI-IZD-POD/ISD-TFI-IZD-POD-E_1000979/P1076407" xmlDataType="decimal"/>
    </xmlCellPr>
  </singleXmlCell>
  <singleXmlCell id="656" xr6:uid="{00000000-000C-0000-FFFF-FFFF89020000}" r="I111" connectionId="0">
    <xmlCellPr id="1" xr6:uid="{00000000-0010-0000-8902-000001000000}" uniqueName="P1082611">
      <xmlPr mapId="3" xpath="/TFI-IZD-POD/ISD-TFI-IZD-POD-E_1000979/P1082611" xmlDataType="decimal"/>
    </xmlCellPr>
  </singleXmlCell>
  <singleXmlCell id="657" xr6:uid="{00000000-000C-0000-FFFF-FFFF8A020000}" r="J111" connectionId="0">
    <xmlCellPr id="1" xr6:uid="{00000000-0010-0000-8A02-000001000000}" uniqueName="P1076408">
      <xmlPr mapId="3" xpath="/TFI-IZD-POD/ISD-TFI-IZD-POD-E_1000979/P1076408" xmlDataType="decimal"/>
    </xmlCellPr>
  </singleXmlCell>
  <singleXmlCell id="658" xr6:uid="{00000000-000C-0000-FFFF-FFFF8B020000}" r="K111" connectionId="0">
    <xmlCellPr id="1" xr6:uid="{00000000-0010-0000-8B02-000001000000}" uniqueName="P1082612">
      <xmlPr mapId="3" xpath="/TFI-IZD-POD/ISD-TFI-IZD-POD-E_1000979/P1082612" xmlDataType="decimal"/>
    </xmlCellPr>
  </singleXmlCell>
  <singleXmlCell id="659" xr6:uid="{00000000-000C-0000-FFFF-FFFF8C020000}" r="H112" connectionId="0">
    <xmlCellPr id="1" xr6:uid="{00000000-0010-0000-8C02-000001000000}" uniqueName="P1076409">
      <xmlPr mapId="3" xpath="/TFI-IZD-POD/ISD-TFI-IZD-POD-E_1000979/P1076409" xmlDataType="decimal"/>
    </xmlCellPr>
  </singleXmlCell>
  <singleXmlCell id="660" xr6:uid="{00000000-000C-0000-FFFF-FFFF8D020000}" r="I112" connectionId="0">
    <xmlCellPr id="1" xr6:uid="{00000000-0010-0000-8D02-000001000000}" uniqueName="P1082613">
      <xmlPr mapId="3" xpath="/TFI-IZD-POD/ISD-TFI-IZD-POD-E_1000979/P1082613" xmlDataType="decimal"/>
    </xmlCellPr>
  </singleXmlCell>
  <singleXmlCell id="661" xr6:uid="{00000000-000C-0000-FFFF-FFFF8E020000}" r="J112" connectionId="0">
    <xmlCellPr id="1" xr6:uid="{00000000-0010-0000-8E02-000001000000}" uniqueName="P1076410">
      <xmlPr mapId="3" xpath="/TFI-IZD-POD/ISD-TFI-IZD-POD-E_1000979/P1076410" xmlDataType="decimal"/>
    </xmlCellPr>
  </singleXmlCell>
  <singleXmlCell id="662" xr6:uid="{00000000-000C-0000-FFFF-FFFF8F020000}" r="K112" connectionId="0">
    <xmlCellPr id="1" xr6:uid="{00000000-0010-0000-8F02-000001000000}" uniqueName="P1082614">
      <xmlPr mapId="3" xpath="/TFI-IZD-POD/ISD-TFI-IZD-POD-E_1000979/P1082614" xmlDataType="decimal"/>
    </xmlCellPr>
  </singleXmlCell>
  <singleXmlCell id="663" xr6:uid="{00000000-000C-0000-FFFF-FFFF90020000}" r="H113" connectionId="0">
    <xmlCellPr id="1" xr6:uid="{00000000-0010-0000-9002-000001000000}" uniqueName="P1076411">
      <xmlPr mapId="3" xpath="/TFI-IZD-POD/ISD-TFI-IZD-POD-E_1000979/P1076411" xmlDataType="decimal"/>
    </xmlCellPr>
  </singleXmlCell>
  <singleXmlCell id="664" xr6:uid="{00000000-000C-0000-FFFF-FFFF91020000}" r="I113" connectionId="0">
    <xmlCellPr id="1" xr6:uid="{00000000-0010-0000-9102-000001000000}" uniqueName="P1082615">
      <xmlPr mapId="3" xpath="/TFI-IZD-POD/ISD-TFI-IZD-POD-E_1000979/P1082615" xmlDataType="decimal"/>
    </xmlCellPr>
  </singleXmlCell>
  <singleXmlCell id="665" xr6:uid="{00000000-000C-0000-FFFF-FFFF92020000}" r="J113" connectionId="0">
    <xmlCellPr id="1" xr6:uid="{00000000-0010-0000-9202-000001000000}" uniqueName="P1076412">
      <xmlPr mapId="3" xpath="/TFI-IZD-POD/ISD-TFI-IZD-POD-E_1000979/P1076412" xmlDataType="decimal"/>
    </xmlCellPr>
  </singleXmlCell>
  <singleXmlCell id="666" xr6:uid="{00000000-000C-0000-FFFF-FFFF93020000}" r="K113" connectionId="0">
    <xmlCellPr id="1" xr6:uid="{00000000-0010-0000-9302-000001000000}" uniqueName="P1082616">
      <xmlPr mapId="3" xpath="/TFI-IZD-POD/ISD-TFI-IZD-POD-E_1000979/P1082616" xmlDataType="decimal"/>
    </xmlCellPr>
  </singleXmlCell>
</singleXmlCells>
</file>

<file path=xl/tables/tableSingleCells4.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667" xr6:uid="{00000000-000C-0000-FFFF-FFFF94020000}" r="H8" connectionId="0">
    <xmlCellPr id="1" xr6:uid="{00000000-0010-0000-9402-000001000000}" uniqueName="P1076413">
      <xmlPr mapId="3" xpath="/TFI-IZD-POD/NTI-TFI-IZD-POD-E_1000978/P1076413" xmlDataType="decimal"/>
    </xmlCellPr>
  </singleXmlCell>
  <singleXmlCell id="668" xr6:uid="{00000000-000C-0000-FFFF-FFFF95020000}" r="I8" connectionId="0">
    <xmlCellPr id="1" xr6:uid="{00000000-0010-0000-9502-000001000000}" uniqueName="P1076414">
      <xmlPr mapId="3" xpath="/TFI-IZD-POD/NTI-TFI-IZD-POD-E_1000978/P1076414" xmlDataType="decimal"/>
    </xmlCellPr>
  </singleXmlCell>
  <singleXmlCell id="669" xr6:uid="{00000000-000C-0000-FFFF-FFFF96020000}" r="H9" connectionId="0">
    <xmlCellPr id="1" xr6:uid="{00000000-0010-0000-9602-000001000000}" uniqueName="P1076415">
      <xmlPr mapId="3" xpath="/TFI-IZD-POD/NTI-TFI-IZD-POD-E_1000978/P1076415" xmlDataType="decimal"/>
    </xmlCellPr>
  </singleXmlCell>
  <singleXmlCell id="670" xr6:uid="{00000000-000C-0000-FFFF-FFFF97020000}" r="I9" connectionId="0">
    <xmlCellPr id="1" xr6:uid="{00000000-0010-0000-9702-000001000000}" uniqueName="P1076416">
      <xmlPr mapId="3" xpath="/TFI-IZD-POD/NTI-TFI-IZD-POD-E_1000978/P1076416" xmlDataType="decimal"/>
    </xmlCellPr>
  </singleXmlCell>
  <singleXmlCell id="671" xr6:uid="{00000000-000C-0000-FFFF-FFFF98020000}" r="H10" connectionId="0">
    <xmlCellPr id="1" xr6:uid="{00000000-0010-0000-9802-000001000000}" uniqueName="P1076417">
      <xmlPr mapId="3" xpath="/TFI-IZD-POD/NTI-TFI-IZD-POD-E_1000978/P1076417" xmlDataType="decimal"/>
    </xmlCellPr>
  </singleXmlCell>
  <singleXmlCell id="672" xr6:uid="{00000000-000C-0000-FFFF-FFFF99020000}" r="I10" connectionId="0">
    <xmlCellPr id="1" xr6:uid="{00000000-0010-0000-9902-000001000000}" uniqueName="P1076418">
      <xmlPr mapId="3" xpath="/TFI-IZD-POD/NTI-TFI-IZD-POD-E_1000978/P1076418" xmlDataType="decimal"/>
    </xmlCellPr>
  </singleXmlCell>
  <singleXmlCell id="673" xr6:uid="{00000000-000C-0000-FFFF-FFFF9A020000}" r="H11" connectionId="0">
    <xmlCellPr id="1" xr6:uid="{00000000-0010-0000-9A02-000001000000}" uniqueName="P1076419">
      <xmlPr mapId="3" xpath="/TFI-IZD-POD/NTI-TFI-IZD-POD-E_1000978/P1076419" xmlDataType="decimal"/>
    </xmlCellPr>
  </singleXmlCell>
  <singleXmlCell id="674" xr6:uid="{00000000-000C-0000-FFFF-FFFF9B020000}" r="I11" connectionId="0">
    <xmlCellPr id="1" xr6:uid="{00000000-0010-0000-9B02-000001000000}" uniqueName="P1076420">
      <xmlPr mapId="3" xpath="/TFI-IZD-POD/NTI-TFI-IZD-POD-E_1000978/P1076420" xmlDataType="decimal"/>
    </xmlCellPr>
  </singleXmlCell>
  <singleXmlCell id="675" xr6:uid="{00000000-000C-0000-FFFF-FFFF9C020000}" r="H12" connectionId="0">
    <xmlCellPr id="1" xr6:uid="{00000000-0010-0000-9C02-000001000000}" uniqueName="P1076421">
      <xmlPr mapId="3" xpath="/TFI-IZD-POD/NTI-TFI-IZD-POD-E_1000978/P1076421" xmlDataType="decimal"/>
    </xmlCellPr>
  </singleXmlCell>
  <singleXmlCell id="676" xr6:uid="{00000000-000C-0000-FFFF-FFFF9D020000}" r="I12" connectionId="0">
    <xmlCellPr id="1" xr6:uid="{00000000-0010-0000-9D02-000001000000}" uniqueName="P1076422">
      <xmlPr mapId="3" xpath="/TFI-IZD-POD/NTI-TFI-IZD-POD-E_1000978/P1076422" xmlDataType="decimal"/>
    </xmlCellPr>
  </singleXmlCell>
  <singleXmlCell id="677" xr6:uid="{00000000-000C-0000-FFFF-FFFF9E020000}" r="H13" connectionId="0">
    <xmlCellPr id="1" xr6:uid="{00000000-0010-0000-9E02-000001000000}" uniqueName="P1076423">
      <xmlPr mapId="3" xpath="/TFI-IZD-POD/NTI-TFI-IZD-POD-E_1000978/P1076423" xmlDataType="decimal"/>
    </xmlCellPr>
  </singleXmlCell>
  <singleXmlCell id="678" xr6:uid="{00000000-000C-0000-FFFF-FFFF9F020000}" r="I13" connectionId="0">
    <xmlCellPr id="1" xr6:uid="{00000000-0010-0000-9F02-000001000000}" uniqueName="P1076424">
      <xmlPr mapId="3" xpath="/TFI-IZD-POD/NTI-TFI-IZD-POD-E_1000978/P1076424" xmlDataType="decimal"/>
    </xmlCellPr>
  </singleXmlCell>
  <singleXmlCell id="679" xr6:uid="{00000000-000C-0000-FFFF-FFFFA0020000}" r="H14" connectionId="0">
    <xmlCellPr id="1" xr6:uid="{00000000-0010-0000-A002-000001000000}" uniqueName="P1076425">
      <xmlPr mapId="3" xpath="/TFI-IZD-POD/NTI-TFI-IZD-POD-E_1000978/P1076425" xmlDataType="decimal"/>
    </xmlCellPr>
  </singleXmlCell>
  <singleXmlCell id="680" xr6:uid="{00000000-000C-0000-FFFF-FFFFA1020000}" r="I14" connectionId="0">
    <xmlCellPr id="1" xr6:uid="{00000000-0010-0000-A102-000001000000}" uniqueName="P1076426">
      <xmlPr mapId="3" xpath="/TFI-IZD-POD/NTI-TFI-IZD-POD-E_1000978/P1076426" xmlDataType="decimal"/>
    </xmlCellPr>
  </singleXmlCell>
  <singleXmlCell id="681" xr6:uid="{00000000-000C-0000-FFFF-FFFFA2020000}" r="H15" connectionId="0">
    <xmlCellPr id="1" xr6:uid="{00000000-0010-0000-A202-000001000000}" uniqueName="P1076427">
      <xmlPr mapId="3" xpath="/TFI-IZD-POD/NTI-TFI-IZD-POD-E_1000978/P1076427" xmlDataType="decimal"/>
    </xmlCellPr>
  </singleXmlCell>
  <singleXmlCell id="682" xr6:uid="{00000000-000C-0000-FFFF-FFFFA3020000}" r="I15" connectionId="0">
    <xmlCellPr id="1" xr6:uid="{00000000-0010-0000-A302-000001000000}" uniqueName="P1076428">
      <xmlPr mapId="3" xpath="/TFI-IZD-POD/NTI-TFI-IZD-POD-E_1000978/P1076428" xmlDataType="decimal"/>
    </xmlCellPr>
  </singleXmlCell>
  <singleXmlCell id="683" xr6:uid="{00000000-000C-0000-FFFF-FFFFA4020000}" r="H16" connectionId="0">
    <xmlCellPr id="1" xr6:uid="{00000000-0010-0000-A402-000001000000}" uniqueName="P1076429">
      <xmlPr mapId="3" xpath="/TFI-IZD-POD/NTI-TFI-IZD-POD-E_1000978/P1076429" xmlDataType="decimal"/>
    </xmlCellPr>
  </singleXmlCell>
  <singleXmlCell id="684" xr6:uid="{00000000-000C-0000-FFFF-FFFFA5020000}" r="I16" connectionId="0">
    <xmlCellPr id="1" xr6:uid="{00000000-0010-0000-A502-000001000000}" uniqueName="P1076430">
      <xmlPr mapId="3" xpath="/TFI-IZD-POD/NTI-TFI-IZD-POD-E_1000978/P1076430" xmlDataType="decimal"/>
    </xmlCellPr>
  </singleXmlCell>
  <singleXmlCell id="685" xr6:uid="{00000000-000C-0000-FFFF-FFFFA6020000}" r="H17" connectionId="0">
    <xmlCellPr id="1" xr6:uid="{00000000-0010-0000-A602-000001000000}" uniqueName="P1076431">
      <xmlPr mapId="3" xpath="/TFI-IZD-POD/NTI-TFI-IZD-POD-E_1000978/P1076431" xmlDataType="decimal"/>
    </xmlCellPr>
  </singleXmlCell>
  <singleXmlCell id="686" xr6:uid="{00000000-000C-0000-FFFF-FFFFA7020000}" r="I17" connectionId="0">
    <xmlCellPr id="1" xr6:uid="{00000000-0010-0000-A702-000001000000}" uniqueName="P1076432">
      <xmlPr mapId="3" xpath="/TFI-IZD-POD/NTI-TFI-IZD-POD-E_1000978/P1076432" xmlDataType="decimal"/>
    </xmlCellPr>
  </singleXmlCell>
  <singleXmlCell id="687" xr6:uid="{00000000-000C-0000-FFFF-FFFFA8020000}" r="H18" connectionId="0">
    <xmlCellPr id="1" xr6:uid="{00000000-0010-0000-A802-000001000000}" uniqueName="P1076433">
      <xmlPr mapId="3" xpath="/TFI-IZD-POD/NTI-TFI-IZD-POD-E_1000978/P1076433" xmlDataType="decimal"/>
    </xmlCellPr>
  </singleXmlCell>
  <singleXmlCell id="688" xr6:uid="{00000000-000C-0000-FFFF-FFFFA9020000}" r="I18" connectionId="0">
    <xmlCellPr id="1" xr6:uid="{00000000-0010-0000-A902-000001000000}" uniqueName="P1076434">
      <xmlPr mapId="3" xpath="/TFI-IZD-POD/NTI-TFI-IZD-POD-E_1000978/P1076434" xmlDataType="decimal"/>
    </xmlCellPr>
  </singleXmlCell>
  <singleXmlCell id="689" xr6:uid="{00000000-000C-0000-FFFF-FFFFAA020000}" r="H19" connectionId="0">
    <xmlCellPr id="1" xr6:uid="{00000000-0010-0000-AA02-000001000000}" uniqueName="P1076435">
      <xmlPr mapId="3" xpath="/TFI-IZD-POD/NTI-TFI-IZD-POD-E_1000978/P1076435" xmlDataType="decimal"/>
    </xmlCellPr>
  </singleXmlCell>
  <singleXmlCell id="690" xr6:uid="{00000000-000C-0000-FFFF-FFFFAB020000}" r="I19" connectionId="0">
    <xmlCellPr id="1" xr6:uid="{00000000-0010-0000-AB02-000001000000}" uniqueName="P1076436">
      <xmlPr mapId="3" xpath="/TFI-IZD-POD/NTI-TFI-IZD-POD-E_1000978/P1076436" xmlDataType="decimal"/>
    </xmlCellPr>
  </singleXmlCell>
  <singleXmlCell id="691" xr6:uid="{00000000-000C-0000-FFFF-FFFFAC020000}" r="H20" connectionId="0">
    <xmlCellPr id="1" xr6:uid="{00000000-0010-0000-AC02-000001000000}" uniqueName="P1076437">
      <xmlPr mapId="3" xpath="/TFI-IZD-POD/NTI-TFI-IZD-POD-E_1000978/P1076437" xmlDataType="decimal"/>
    </xmlCellPr>
  </singleXmlCell>
  <singleXmlCell id="692" xr6:uid="{00000000-000C-0000-FFFF-FFFFAD020000}" r="I20" connectionId="0">
    <xmlCellPr id="1" xr6:uid="{00000000-0010-0000-AD02-000001000000}" uniqueName="P1076438">
      <xmlPr mapId="3" xpath="/TFI-IZD-POD/NTI-TFI-IZD-POD-E_1000978/P1076438" xmlDataType="decimal"/>
    </xmlCellPr>
  </singleXmlCell>
  <singleXmlCell id="693" xr6:uid="{00000000-000C-0000-FFFF-FFFFAE020000}" r="H21" connectionId="0">
    <xmlCellPr id="1" xr6:uid="{00000000-0010-0000-AE02-000001000000}" uniqueName="P1076439">
      <xmlPr mapId="3" xpath="/TFI-IZD-POD/NTI-TFI-IZD-POD-E_1000978/P1076439" xmlDataType="decimal"/>
    </xmlCellPr>
  </singleXmlCell>
  <singleXmlCell id="694" xr6:uid="{00000000-000C-0000-FFFF-FFFFAF020000}" r="I21" connectionId="0">
    <xmlCellPr id="1" xr6:uid="{00000000-0010-0000-AF02-000001000000}" uniqueName="P1076440">
      <xmlPr mapId="3" xpath="/TFI-IZD-POD/NTI-TFI-IZD-POD-E_1000978/P1076440" xmlDataType="decimal"/>
    </xmlCellPr>
  </singleXmlCell>
  <singleXmlCell id="695" xr6:uid="{00000000-000C-0000-FFFF-FFFFB0020000}" r="H22" connectionId="0">
    <xmlCellPr id="1" xr6:uid="{00000000-0010-0000-B002-000001000000}" uniqueName="P1076441">
      <xmlPr mapId="3" xpath="/TFI-IZD-POD/NTI-TFI-IZD-POD-E_1000978/P1076441" xmlDataType="decimal"/>
    </xmlCellPr>
  </singleXmlCell>
  <singleXmlCell id="696" xr6:uid="{00000000-000C-0000-FFFF-FFFFB1020000}" r="I22" connectionId="0">
    <xmlCellPr id="1" xr6:uid="{00000000-0010-0000-B102-000001000000}" uniqueName="P1076442">
      <xmlPr mapId="3" xpath="/TFI-IZD-POD/NTI-TFI-IZD-POD-E_1000978/P1076442" xmlDataType="decimal"/>
    </xmlCellPr>
  </singleXmlCell>
  <singleXmlCell id="697" xr6:uid="{00000000-000C-0000-FFFF-FFFFB2020000}" r="H23" connectionId="0">
    <xmlCellPr id="1" xr6:uid="{00000000-0010-0000-B202-000001000000}" uniqueName="P1076443">
      <xmlPr mapId="3" xpath="/TFI-IZD-POD/NTI-TFI-IZD-POD-E_1000978/P1076443" xmlDataType="decimal"/>
    </xmlCellPr>
  </singleXmlCell>
  <singleXmlCell id="698" xr6:uid="{00000000-000C-0000-FFFF-FFFFB3020000}" r="I23" connectionId="0">
    <xmlCellPr id="1" xr6:uid="{00000000-0010-0000-B302-000001000000}" uniqueName="P1076444">
      <xmlPr mapId="3" xpath="/TFI-IZD-POD/NTI-TFI-IZD-POD-E_1000978/P1076444" xmlDataType="decimal"/>
    </xmlCellPr>
  </singleXmlCell>
  <singleXmlCell id="699" xr6:uid="{00000000-000C-0000-FFFF-FFFFB4020000}" r="H24" connectionId="0">
    <xmlCellPr id="1" xr6:uid="{00000000-0010-0000-B402-000001000000}" uniqueName="P1076445">
      <xmlPr mapId="3" xpath="/TFI-IZD-POD/NTI-TFI-IZD-POD-E_1000978/P1076445" xmlDataType="decimal"/>
    </xmlCellPr>
  </singleXmlCell>
  <singleXmlCell id="700" xr6:uid="{00000000-000C-0000-FFFF-FFFFB5020000}" r="I24" connectionId="0">
    <xmlCellPr id="1" xr6:uid="{00000000-0010-0000-B502-000001000000}" uniqueName="P1076446">
      <xmlPr mapId="3" xpath="/TFI-IZD-POD/NTI-TFI-IZD-POD-E_1000978/P1076446" xmlDataType="decimal"/>
    </xmlCellPr>
  </singleXmlCell>
  <singleXmlCell id="701" xr6:uid="{00000000-000C-0000-FFFF-FFFFB6020000}" r="H25" connectionId="0">
    <xmlCellPr id="1" xr6:uid="{00000000-0010-0000-B602-000001000000}" uniqueName="P1076447">
      <xmlPr mapId="3" xpath="/TFI-IZD-POD/NTI-TFI-IZD-POD-E_1000978/P1076447" xmlDataType="decimal"/>
    </xmlCellPr>
  </singleXmlCell>
  <singleXmlCell id="702" xr6:uid="{00000000-000C-0000-FFFF-FFFFB7020000}" r="I25" connectionId="0">
    <xmlCellPr id="1" xr6:uid="{00000000-0010-0000-B702-000001000000}" uniqueName="P1076448">
      <xmlPr mapId="3" xpath="/TFI-IZD-POD/NTI-TFI-IZD-POD-E_1000978/P1076448" xmlDataType="decimal"/>
    </xmlCellPr>
  </singleXmlCell>
  <singleXmlCell id="703" xr6:uid="{00000000-000C-0000-FFFF-FFFFB8020000}" r="H26" connectionId="0">
    <xmlCellPr id="1" xr6:uid="{00000000-0010-0000-B802-000001000000}" uniqueName="P1076449">
      <xmlPr mapId="3" xpath="/TFI-IZD-POD/NTI-TFI-IZD-POD-E_1000978/P1076449" xmlDataType="decimal"/>
    </xmlCellPr>
  </singleXmlCell>
  <singleXmlCell id="704" xr6:uid="{00000000-000C-0000-FFFF-FFFFB9020000}" r="I26" connectionId="0">
    <xmlCellPr id="1" xr6:uid="{00000000-0010-0000-B902-000001000000}" uniqueName="P1076450">
      <xmlPr mapId="3" xpath="/TFI-IZD-POD/NTI-TFI-IZD-POD-E_1000978/P1076450" xmlDataType="decimal"/>
    </xmlCellPr>
  </singleXmlCell>
  <singleXmlCell id="705" xr6:uid="{00000000-000C-0000-FFFF-FFFFBA020000}" r="H27" connectionId="0">
    <xmlCellPr id="1" xr6:uid="{00000000-0010-0000-BA02-000001000000}" uniqueName="P1076451">
      <xmlPr mapId="3" xpath="/TFI-IZD-POD/NTI-TFI-IZD-POD-E_1000978/P1076451" xmlDataType="decimal"/>
    </xmlCellPr>
  </singleXmlCell>
  <singleXmlCell id="706" xr6:uid="{00000000-000C-0000-FFFF-FFFFBB020000}" r="I27" connectionId="0">
    <xmlCellPr id="1" xr6:uid="{00000000-0010-0000-BB02-000001000000}" uniqueName="P1076452">
      <xmlPr mapId="3" xpath="/TFI-IZD-POD/NTI-TFI-IZD-POD-E_1000978/P1076452" xmlDataType="decimal"/>
    </xmlCellPr>
  </singleXmlCell>
  <singleXmlCell id="707" xr6:uid="{00000000-000C-0000-FFFF-FFFFBC020000}" r="H29" connectionId="0">
    <xmlCellPr id="1" xr6:uid="{00000000-0010-0000-BC02-000001000000}" uniqueName="P1076453">
      <xmlPr mapId="3" xpath="/TFI-IZD-POD/NTI-TFI-IZD-POD-E_1000978/P1076453" xmlDataType="decimal"/>
    </xmlCellPr>
  </singleXmlCell>
  <singleXmlCell id="708" xr6:uid="{00000000-000C-0000-FFFF-FFFFBD020000}" r="I29" connectionId="0">
    <xmlCellPr id="1" xr6:uid="{00000000-0010-0000-BD02-000001000000}" uniqueName="P1076454">
      <xmlPr mapId="3" xpath="/TFI-IZD-POD/NTI-TFI-IZD-POD-E_1000978/P1076454" xmlDataType="decimal"/>
    </xmlCellPr>
  </singleXmlCell>
  <singleXmlCell id="709" xr6:uid="{00000000-000C-0000-FFFF-FFFFBE020000}" r="H30" connectionId="0">
    <xmlCellPr id="1" xr6:uid="{00000000-0010-0000-BE02-000001000000}" uniqueName="P1076455">
      <xmlPr mapId="3" xpath="/TFI-IZD-POD/NTI-TFI-IZD-POD-E_1000978/P1076455" xmlDataType="decimal"/>
    </xmlCellPr>
  </singleXmlCell>
  <singleXmlCell id="710" xr6:uid="{00000000-000C-0000-FFFF-FFFFBF020000}" r="I30" connectionId="0">
    <xmlCellPr id="1" xr6:uid="{00000000-0010-0000-BF02-000001000000}" uniqueName="P1076456">
      <xmlPr mapId="3" xpath="/TFI-IZD-POD/NTI-TFI-IZD-POD-E_1000978/P1076456" xmlDataType="decimal"/>
    </xmlCellPr>
  </singleXmlCell>
  <singleXmlCell id="711" xr6:uid="{00000000-000C-0000-FFFF-FFFFC0020000}" r="H31" connectionId="0">
    <xmlCellPr id="1" xr6:uid="{00000000-0010-0000-C002-000001000000}" uniqueName="P1076457">
      <xmlPr mapId="3" xpath="/TFI-IZD-POD/NTI-TFI-IZD-POD-E_1000978/P1076457" xmlDataType="decimal"/>
    </xmlCellPr>
  </singleXmlCell>
  <singleXmlCell id="712" xr6:uid="{00000000-000C-0000-FFFF-FFFFC1020000}" r="I31" connectionId="0">
    <xmlCellPr id="1" xr6:uid="{00000000-0010-0000-C102-000001000000}" uniqueName="P1076458">
      <xmlPr mapId="3" xpath="/TFI-IZD-POD/NTI-TFI-IZD-POD-E_1000978/P1076458" xmlDataType="decimal"/>
    </xmlCellPr>
  </singleXmlCell>
  <singleXmlCell id="713" xr6:uid="{00000000-000C-0000-FFFF-FFFFC2020000}" r="H32" connectionId="0">
    <xmlCellPr id="1" xr6:uid="{00000000-0010-0000-C202-000001000000}" uniqueName="P1076459">
      <xmlPr mapId="3" xpath="/TFI-IZD-POD/NTI-TFI-IZD-POD-E_1000978/P1076459" xmlDataType="decimal"/>
    </xmlCellPr>
  </singleXmlCell>
  <singleXmlCell id="714" xr6:uid="{00000000-000C-0000-FFFF-FFFFC3020000}" r="I32" connectionId="0">
    <xmlCellPr id="1" xr6:uid="{00000000-0010-0000-C302-000001000000}" uniqueName="P1076460">
      <xmlPr mapId="3" xpath="/TFI-IZD-POD/NTI-TFI-IZD-POD-E_1000978/P1076460" xmlDataType="decimal"/>
    </xmlCellPr>
  </singleXmlCell>
  <singleXmlCell id="715" xr6:uid="{00000000-000C-0000-FFFF-FFFFC4020000}" r="H33" connectionId="0">
    <xmlCellPr id="1" xr6:uid="{00000000-0010-0000-C402-000001000000}" uniqueName="P1076461">
      <xmlPr mapId="3" xpath="/TFI-IZD-POD/NTI-TFI-IZD-POD-E_1000978/P1076461" xmlDataType="decimal"/>
    </xmlCellPr>
  </singleXmlCell>
  <singleXmlCell id="716" xr6:uid="{00000000-000C-0000-FFFF-FFFFC5020000}" r="I33" connectionId="0">
    <xmlCellPr id="1" xr6:uid="{00000000-0010-0000-C502-000001000000}" uniqueName="P1076462">
      <xmlPr mapId="3" xpath="/TFI-IZD-POD/NTI-TFI-IZD-POD-E_1000978/P1076462" xmlDataType="decimal"/>
    </xmlCellPr>
  </singleXmlCell>
  <singleXmlCell id="717" xr6:uid="{00000000-000C-0000-FFFF-FFFFC6020000}" r="H34" connectionId="0">
    <xmlCellPr id="1" xr6:uid="{00000000-0010-0000-C602-000001000000}" uniqueName="P1076463">
      <xmlPr mapId="3" xpath="/TFI-IZD-POD/NTI-TFI-IZD-POD-E_1000978/P1076463" xmlDataType="decimal"/>
    </xmlCellPr>
  </singleXmlCell>
  <singleXmlCell id="718" xr6:uid="{00000000-000C-0000-FFFF-FFFFC7020000}" r="I34" connectionId="0">
    <xmlCellPr id="1" xr6:uid="{00000000-0010-0000-C702-000001000000}" uniqueName="P1076464">
      <xmlPr mapId="3" xpath="/TFI-IZD-POD/NTI-TFI-IZD-POD-E_1000978/P1076464" xmlDataType="decimal"/>
    </xmlCellPr>
  </singleXmlCell>
  <singleXmlCell id="719" xr6:uid="{00000000-000C-0000-FFFF-FFFFC8020000}" r="H35" connectionId="0">
    <xmlCellPr id="1" xr6:uid="{00000000-0010-0000-C802-000001000000}" uniqueName="P1076465">
      <xmlPr mapId="3" xpath="/TFI-IZD-POD/NTI-TFI-IZD-POD-E_1000978/P1076465" xmlDataType="decimal"/>
    </xmlCellPr>
  </singleXmlCell>
  <singleXmlCell id="720" xr6:uid="{00000000-000C-0000-FFFF-FFFFC9020000}" r="I35" connectionId="0">
    <xmlCellPr id="1" xr6:uid="{00000000-0010-0000-C902-000001000000}" uniqueName="P1076466">
      <xmlPr mapId="3" xpath="/TFI-IZD-POD/NTI-TFI-IZD-POD-E_1000978/P1076466" xmlDataType="decimal"/>
    </xmlCellPr>
  </singleXmlCell>
  <singleXmlCell id="721" xr6:uid="{00000000-000C-0000-FFFF-FFFFCA020000}" r="H36" connectionId="0">
    <xmlCellPr id="1" xr6:uid="{00000000-0010-0000-CA02-000001000000}" uniqueName="P1076467">
      <xmlPr mapId="3" xpath="/TFI-IZD-POD/NTI-TFI-IZD-POD-E_1000978/P1076467" xmlDataType="decimal"/>
    </xmlCellPr>
  </singleXmlCell>
  <singleXmlCell id="722" xr6:uid="{00000000-000C-0000-FFFF-FFFFCB020000}" r="I36" connectionId="0">
    <xmlCellPr id="1" xr6:uid="{00000000-0010-0000-CB02-000001000000}" uniqueName="P1076468">
      <xmlPr mapId="3" xpath="/TFI-IZD-POD/NTI-TFI-IZD-POD-E_1000978/P1076468" xmlDataType="decimal"/>
    </xmlCellPr>
  </singleXmlCell>
  <singleXmlCell id="723" xr6:uid="{00000000-000C-0000-FFFF-FFFFCC020000}" r="H37" connectionId="0">
    <xmlCellPr id="1" xr6:uid="{00000000-0010-0000-CC02-000001000000}" uniqueName="P1076469">
      <xmlPr mapId="3" xpath="/TFI-IZD-POD/NTI-TFI-IZD-POD-E_1000978/P1076469" xmlDataType="decimal"/>
    </xmlCellPr>
  </singleXmlCell>
  <singleXmlCell id="724" xr6:uid="{00000000-000C-0000-FFFF-FFFFCD020000}" r="I37" connectionId="0">
    <xmlCellPr id="1" xr6:uid="{00000000-0010-0000-CD02-000001000000}" uniqueName="P1076470">
      <xmlPr mapId="3" xpath="/TFI-IZD-POD/NTI-TFI-IZD-POD-E_1000978/P1076470" xmlDataType="decimal"/>
    </xmlCellPr>
  </singleXmlCell>
  <singleXmlCell id="725" xr6:uid="{00000000-000C-0000-FFFF-FFFFCE020000}" r="H38" connectionId="0">
    <xmlCellPr id="1" xr6:uid="{00000000-0010-0000-CE02-000001000000}" uniqueName="P1076471">
      <xmlPr mapId="3" xpath="/TFI-IZD-POD/NTI-TFI-IZD-POD-E_1000978/P1076471" xmlDataType="decimal"/>
    </xmlCellPr>
  </singleXmlCell>
  <singleXmlCell id="726" xr6:uid="{00000000-000C-0000-FFFF-FFFFCF020000}" r="I38" connectionId="0">
    <xmlCellPr id="1" xr6:uid="{00000000-0010-0000-CF02-000001000000}" uniqueName="P1076472">
      <xmlPr mapId="3" xpath="/TFI-IZD-POD/NTI-TFI-IZD-POD-E_1000978/P1076472" xmlDataType="decimal"/>
    </xmlCellPr>
  </singleXmlCell>
  <singleXmlCell id="727" xr6:uid="{00000000-000C-0000-FFFF-FFFFD0020000}" r="H39" connectionId="0">
    <xmlCellPr id="1" xr6:uid="{00000000-0010-0000-D002-000001000000}" uniqueName="P1076473">
      <xmlPr mapId="3" xpath="/TFI-IZD-POD/NTI-TFI-IZD-POD-E_1000978/P1076473" xmlDataType="decimal"/>
    </xmlCellPr>
  </singleXmlCell>
  <singleXmlCell id="728" xr6:uid="{00000000-000C-0000-FFFF-FFFFD1020000}" r="I39" connectionId="0">
    <xmlCellPr id="1" xr6:uid="{00000000-0010-0000-D102-000001000000}" uniqueName="P1076474">
      <xmlPr mapId="3" xpath="/TFI-IZD-POD/NTI-TFI-IZD-POD-E_1000978/P1076474" xmlDataType="decimal"/>
    </xmlCellPr>
  </singleXmlCell>
  <singleXmlCell id="729" xr6:uid="{00000000-000C-0000-FFFF-FFFFD2020000}" r="H40" connectionId="0">
    <xmlCellPr id="1" xr6:uid="{00000000-0010-0000-D202-000001000000}" uniqueName="P1076475">
      <xmlPr mapId="3" xpath="/TFI-IZD-POD/NTI-TFI-IZD-POD-E_1000978/P1076475" xmlDataType="decimal"/>
    </xmlCellPr>
  </singleXmlCell>
  <singleXmlCell id="730" xr6:uid="{00000000-000C-0000-FFFF-FFFFD3020000}" r="I40" connectionId="0">
    <xmlCellPr id="1" xr6:uid="{00000000-0010-0000-D302-000001000000}" uniqueName="P1076476">
      <xmlPr mapId="3" xpath="/TFI-IZD-POD/NTI-TFI-IZD-POD-E_1000978/P1076476" xmlDataType="decimal"/>
    </xmlCellPr>
  </singleXmlCell>
  <singleXmlCell id="731" xr6:uid="{00000000-000C-0000-FFFF-FFFFD4020000}" r="H41" connectionId="0">
    <xmlCellPr id="1" xr6:uid="{00000000-0010-0000-D402-000001000000}" uniqueName="P1076477">
      <xmlPr mapId="3" xpath="/TFI-IZD-POD/NTI-TFI-IZD-POD-E_1000978/P1076477" xmlDataType="decimal"/>
    </xmlCellPr>
  </singleXmlCell>
  <singleXmlCell id="732" xr6:uid="{00000000-000C-0000-FFFF-FFFFD5020000}" r="I41" connectionId="0">
    <xmlCellPr id="1" xr6:uid="{00000000-0010-0000-D502-000001000000}" uniqueName="P1076478">
      <xmlPr mapId="3" xpath="/TFI-IZD-POD/NTI-TFI-IZD-POD-E_1000978/P1076478" xmlDataType="decimal"/>
    </xmlCellPr>
  </singleXmlCell>
  <singleXmlCell id="733" xr6:uid="{00000000-000C-0000-FFFF-FFFFD6020000}" r="H42" connectionId="0">
    <xmlCellPr id="1" xr6:uid="{00000000-0010-0000-D602-000001000000}" uniqueName="P1076479">
      <xmlPr mapId="3" xpath="/TFI-IZD-POD/NTI-TFI-IZD-POD-E_1000978/P1076479" xmlDataType="decimal"/>
    </xmlCellPr>
  </singleXmlCell>
  <singleXmlCell id="734" xr6:uid="{00000000-000C-0000-FFFF-FFFFD7020000}" r="I42" connectionId="0">
    <xmlCellPr id="1" xr6:uid="{00000000-0010-0000-D702-000001000000}" uniqueName="P1076480">
      <xmlPr mapId="3" xpath="/TFI-IZD-POD/NTI-TFI-IZD-POD-E_1000978/P1076480" xmlDataType="decimal"/>
    </xmlCellPr>
  </singleXmlCell>
  <singleXmlCell id="735" xr6:uid="{00000000-000C-0000-FFFF-FFFFD8020000}" r="H44" connectionId="0">
    <xmlCellPr id="1" xr6:uid="{00000000-0010-0000-D802-000001000000}" uniqueName="P1076481">
      <xmlPr mapId="3" xpath="/TFI-IZD-POD/NTI-TFI-IZD-POD-E_1000978/P1076481" xmlDataType="decimal"/>
    </xmlCellPr>
  </singleXmlCell>
  <singleXmlCell id="736" xr6:uid="{00000000-000C-0000-FFFF-FFFFD9020000}" r="I44" connectionId="0">
    <xmlCellPr id="1" xr6:uid="{00000000-0010-0000-D902-000001000000}" uniqueName="P1076482">
      <xmlPr mapId="3" xpath="/TFI-IZD-POD/NTI-TFI-IZD-POD-E_1000978/P1076482" xmlDataType="decimal"/>
    </xmlCellPr>
  </singleXmlCell>
  <singleXmlCell id="737" xr6:uid="{00000000-000C-0000-FFFF-FFFFDA020000}" r="H45" connectionId="0">
    <xmlCellPr id="1" xr6:uid="{00000000-0010-0000-DA02-000001000000}" uniqueName="P1076483">
      <xmlPr mapId="3" xpath="/TFI-IZD-POD/NTI-TFI-IZD-POD-E_1000978/P1076483" xmlDataType="decimal"/>
    </xmlCellPr>
  </singleXmlCell>
  <singleXmlCell id="738" xr6:uid="{00000000-000C-0000-FFFF-FFFFDB020000}" r="I45" connectionId="0">
    <xmlCellPr id="1" xr6:uid="{00000000-0010-0000-DB02-000001000000}" uniqueName="P1076484">
      <xmlPr mapId="3" xpath="/TFI-IZD-POD/NTI-TFI-IZD-POD-E_1000978/P1076484" xmlDataType="decimal"/>
    </xmlCellPr>
  </singleXmlCell>
  <singleXmlCell id="739" xr6:uid="{00000000-000C-0000-FFFF-FFFFDC020000}" r="H46" connectionId="0">
    <xmlCellPr id="1" xr6:uid="{00000000-0010-0000-DC02-000001000000}" uniqueName="P1076485">
      <xmlPr mapId="3" xpath="/TFI-IZD-POD/NTI-TFI-IZD-POD-E_1000978/P1076485" xmlDataType="decimal"/>
    </xmlCellPr>
  </singleXmlCell>
  <singleXmlCell id="740" xr6:uid="{00000000-000C-0000-FFFF-FFFFDD020000}" r="I46" connectionId="0">
    <xmlCellPr id="1" xr6:uid="{00000000-0010-0000-DD02-000001000000}" uniqueName="P1076486">
      <xmlPr mapId="3" xpath="/TFI-IZD-POD/NTI-TFI-IZD-POD-E_1000978/P1076486" xmlDataType="decimal"/>
    </xmlCellPr>
  </singleXmlCell>
  <singleXmlCell id="741" xr6:uid="{00000000-000C-0000-FFFF-FFFFDE020000}" r="H47" connectionId="0">
    <xmlCellPr id="1" xr6:uid="{00000000-0010-0000-DE02-000001000000}" uniqueName="P1076487">
      <xmlPr mapId="3" xpath="/TFI-IZD-POD/NTI-TFI-IZD-POD-E_1000978/P1076487" xmlDataType="decimal"/>
    </xmlCellPr>
  </singleXmlCell>
  <singleXmlCell id="742" xr6:uid="{00000000-000C-0000-FFFF-FFFFDF020000}" r="I47" connectionId="0">
    <xmlCellPr id="1" xr6:uid="{00000000-0010-0000-DF02-000001000000}" uniqueName="P1076488">
      <xmlPr mapId="3" xpath="/TFI-IZD-POD/NTI-TFI-IZD-POD-E_1000978/P1076488" xmlDataType="decimal"/>
    </xmlCellPr>
  </singleXmlCell>
  <singleXmlCell id="743" xr6:uid="{00000000-000C-0000-FFFF-FFFFE0020000}" r="H48" connectionId="0">
    <xmlCellPr id="1" xr6:uid="{00000000-0010-0000-E002-000001000000}" uniqueName="P1076489">
      <xmlPr mapId="3" xpath="/TFI-IZD-POD/NTI-TFI-IZD-POD-E_1000978/P1076489" xmlDataType="decimal"/>
    </xmlCellPr>
  </singleXmlCell>
  <singleXmlCell id="744" xr6:uid="{00000000-000C-0000-FFFF-FFFFE1020000}" r="I48" connectionId="0">
    <xmlCellPr id="1" xr6:uid="{00000000-0010-0000-E102-000001000000}" uniqueName="P1076490">
      <xmlPr mapId="3" xpath="/TFI-IZD-POD/NTI-TFI-IZD-POD-E_1000978/P1076490" xmlDataType="decimal"/>
    </xmlCellPr>
  </singleXmlCell>
  <singleXmlCell id="745" xr6:uid="{00000000-000C-0000-FFFF-FFFFE2020000}" r="H49" connectionId="0">
    <xmlCellPr id="1" xr6:uid="{00000000-0010-0000-E202-000001000000}" uniqueName="P1076491">
      <xmlPr mapId="3" xpath="/TFI-IZD-POD/NTI-TFI-IZD-POD-E_1000978/P1076491" xmlDataType="decimal"/>
    </xmlCellPr>
  </singleXmlCell>
  <singleXmlCell id="746" xr6:uid="{00000000-000C-0000-FFFF-FFFFE3020000}" r="I49" connectionId="0">
    <xmlCellPr id="1" xr6:uid="{00000000-0010-0000-E302-000001000000}" uniqueName="P1076492">
      <xmlPr mapId="3" xpath="/TFI-IZD-POD/NTI-TFI-IZD-POD-E_1000978/P1076492" xmlDataType="decimal"/>
    </xmlCellPr>
  </singleXmlCell>
  <singleXmlCell id="747" xr6:uid="{00000000-000C-0000-FFFF-FFFFE4020000}" r="H50" connectionId="0">
    <xmlCellPr id="1" xr6:uid="{00000000-0010-0000-E402-000001000000}" uniqueName="P1076493">
      <xmlPr mapId="3" xpath="/TFI-IZD-POD/NTI-TFI-IZD-POD-E_1000978/P1076493" xmlDataType="decimal"/>
    </xmlCellPr>
  </singleXmlCell>
  <singleXmlCell id="748" xr6:uid="{00000000-000C-0000-FFFF-FFFFE5020000}" r="I50" connectionId="0">
    <xmlCellPr id="1" xr6:uid="{00000000-0010-0000-E502-000001000000}" uniqueName="P1076494">
      <xmlPr mapId="3" xpath="/TFI-IZD-POD/NTI-TFI-IZD-POD-E_1000978/P1076494" xmlDataType="decimal"/>
    </xmlCellPr>
  </singleXmlCell>
  <singleXmlCell id="749" xr6:uid="{00000000-000C-0000-FFFF-FFFFE6020000}" r="H51" connectionId="0">
    <xmlCellPr id="1" xr6:uid="{00000000-0010-0000-E602-000001000000}" uniqueName="P1076495">
      <xmlPr mapId="3" xpath="/TFI-IZD-POD/NTI-TFI-IZD-POD-E_1000978/P1076495" xmlDataType="decimal"/>
    </xmlCellPr>
  </singleXmlCell>
  <singleXmlCell id="750" xr6:uid="{00000000-000C-0000-FFFF-FFFFE7020000}" r="I51" connectionId="0">
    <xmlCellPr id="1" xr6:uid="{00000000-0010-0000-E702-000001000000}" uniqueName="P1076496">
      <xmlPr mapId="3" xpath="/TFI-IZD-POD/NTI-TFI-IZD-POD-E_1000978/P1076496" xmlDataType="decimal"/>
    </xmlCellPr>
  </singleXmlCell>
  <singleXmlCell id="751" xr6:uid="{00000000-000C-0000-FFFF-FFFFE8020000}" r="H52" connectionId="0">
    <xmlCellPr id="1" xr6:uid="{00000000-0010-0000-E802-000001000000}" uniqueName="P1078211">
      <xmlPr mapId="3" xpath="/TFI-IZD-POD/NTI-TFI-IZD-POD-E_1000978/P1078211" xmlDataType="decimal"/>
    </xmlCellPr>
  </singleXmlCell>
  <singleXmlCell id="752" xr6:uid="{00000000-000C-0000-FFFF-FFFFE9020000}" r="I52" connectionId="0">
    <xmlCellPr id="1" xr6:uid="{00000000-0010-0000-E902-000001000000}" uniqueName="P1078212">
      <xmlPr mapId="3" xpath="/TFI-IZD-POD/NTI-TFI-IZD-POD-E_1000978/P1078212" xmlDataType="decimal"/>
    </xmlCellPr>
  </singleXmlCell>
  <singleXmlCell id="753" xr6:uid="{00000000-000C-0000-FFFF-FFFFEA020000}" r="H53" connectionId="0">
    <xmlCellPr id="1" xr6:uid="{00000000-0010-0000-EA02-000001000000}" uniqueName="P1078213">
      <xmlPr mapId="3" xpath="/TFI-IZD-POD/NTI-TFI-IZD-POD-E_1000978/P1078213" xmlDataType="decimal"/>
    </xmlCellPr>
  </singleXmlCell>
  <singleXmlCell id="754" xr6:uid="{00000000-000C-0000-FFFF-FFFFEB020000}" r="I53" connectionId="0">
    <xmlCellPr id="1" xr6:uid="{00000000-0010-0000-EB02-000001000000}" uniqueName="P1078214">
      <xmlPr mapId="3" xpath="/TFI-IZD-POD/NTI-TFI-IZD-POD-E_1000978/P1078214" xmlDataType="decimal"/>
    </xmlCellPr>
  </singleXmlCell>
  <singleXmlCell id="755" xr6:uid="{00000000-000C-0000-FFFF-FFFFEC020000}" r="H54" connectionId="0">
    <xmlCellPr id="1" xr6:uid="{00000000-0010-0000-EC02-000001000000}" uniqueName="P1078216">
      <xmlPr mapId="3" xpath="/TFI-IZD-POD/NTI-TFI-IZD-POD-E_1000978/P1078216" xmlDataType="decimal"/>
    </xmlCellPr>
  </singleXmlCell>
  <singleXmlCell id="756" xr6:uid="{00000000-000C-0000-FFFF-FFFFED020000}" r="I54" connectionId="0">
    <xmlCellPr id="1" xr6:uid="{00000000-0010-0000-ED02-000001000000}" uniqueName="P1078218">
      <xmlPr mapId="3" xpath="/TFI-IZD-POD/NTI-TFI-IZD-POD-E_1000978/P1078218" xmlDataType="decimal"/>
    </xmlCellPr>
  </singleXmlCell>
  <singleXmlCell id="757" xr6:uid="{00000000-000C-0000-FFFF-FFFFEE020000}" r="H55" connectionId="0">
    <xmlCellPr id="1" xr6:uid="{00000000-0010-0000-EE02-000001000000}" uniqueName="P1078219">
      <xmlPr mapId="3" xpath="/TFI-IZD-POD/NTI-TFI-IZD-POD-E_1000978/P1078219" xmlDataType="decimal"/>
    </xmlCellPr>
  </singleXmlCell>
  <singleXmlCell id="758" xr6:uid="{00000000-000C-0000-FFFF-FFFFEF020000}" r="I55" connectionId="0">
    <xmlCellPr id="1" xr6:uid="{00000000-0010-0000-EF02-000001000000}" uniqueName="P1078221">
      <xmlPr mapId="3" xpath="/TFI-IZD-POD/NTI-TFI-IZD-POD-E_1000978/P1078221" xmlDataType="decimal"/>
    </xmlCellPr>
  </singleXmlCell>
  <singleXmlCell id="759" xr6:uid="{00000000-000C-0000-FFFF-FFFFF0020000}" r="H56" connectionId="0">
    <xmlCellPr id="1" xr6:uid="{00000000-0010-0000-F002-000001000000}" uniqueName="P1078223">
      <xmlPr mapId="3" xpath="/TFI-IZD-POD/NTI-TFI-IZD-POD-E_1000978/P1078223" xmlDataType="decimal"/>
    </xmlCellPr>
  </singleXmlCell>
  <singleXmlCell id="760" xr6:uid="{00000000-000C-0000-FFFF-FFFFF1020000}" r="I56" connectionId="0">
    <xmlCellPr id="1" xr6:uid="{00000000-0010-0000-F102-000001000000}" uniqueName="P1078225">
      <xmlPr mapId="3" xpath="/TFI-IZD-POD/NTI-TFI-IZD-POD-E_1000978/P1078225" xmlDataType="decimal"/>
    </xmlCellPr>
  </singleXmlCell>
  <singleXmlCell id="761" xr6:uid="{00000000-000C-0000-FFFF-FFFFF2020000}" r="H57" connectionId="0">
    <xmlCellPr id="1" xr6:uid="{00000000-0010-0000-F202-000001000000}" uniqueName="P1078227">
      <xmlPr mapId="3" xpath="/TFI-IZD-POD/NTI-TFI-IZD-POD-E_1000978/P1078227" xmlDataType="decimal"/>
    </xmlCellPr>
  </singleXmlCell>
  <singleXmlCell id="762" xr6:uid="{00000000-000C-0000-FFFF-FFFFF3020000}" r="I57" connectionId="0">
    <xmlCellPr id="1" xr6:uid="{00000000-0010-0000-F302-000001000000}" uniqueName="P1078228">
      <xmlPr mapId="3" xpath="/TFI-IZD-POD/NTI-TFI-IZD-POD-E_1000978/P1078228" xmlDataType="decimal"/>
    </xmlCellPr>
  </singleXmlCell>
  <singleXmlCell id="763" xr6:uid="{00000000-000C-0000-FFFF-FFFFF4020000}" r="H58" connectionId="0">
    <xmlCellPr id="1" xr6:uid="{00000000-0010-0000-F402-000001000000}" uniqueName="P1078230">
      <xmlPr mapId="3" xpath="/TFI-IZD-POD/NTI-TFI-IZD-POD-E_1000978/P1078230" xmlDataType="decimal"/>
    </xmlCellPr>
  </singleXmlCell>
  <singleXmlCell id="764" xr6:uid="{00000000-000C-0000-FFFF-FFFFF5020000}" r="I58" connectionId="0">
    <xmlCellPr id="1" xr6:uid="{00000000-0010-0000-F502-000001000000}" uniqueName="P1078232">
      <xmlPr mapId="3" xpath="/TFI-IZD-POD/NTI-TFI-IZD-POD-E_1000978/P1078232" xmlDataType="decimal"/>
    </xmlCellPr>
  </singleXmlCell>
  <singleXmlCell id="765" xr6:uid="{00000000-000C-0000-FFFF-FFFFF6020000}" r="H59" connectionId="0">
    <xmlCellPr id="1" xr6:uid="{00000000-0010-0000-F602-000001000000}" uniqueName="P1078234">
      <xmlPr mapId="3" xpath="/TFI-IZD-POD/NTI-TFI-IZD-POD-E_1000978/P1078234" xmlDataType="decimal"/>
    </xmlCellPr>
  </singleXmlCell>
  <singleXmlCell id="766" xr6:uid="{00000000-000C-0000-FFFF-FFFFF7020000}" r="I59" connectionId="0">
    <xmlCellPr id="1" xr6:uid="{00000000-0010-0000-F702-000001000000}" uniqueName="P1078235">
      <xmlPr mapId="3" xpath="/TFI-IZD-POD/NTI-TFI-IZD-POD-E_1000978/P1078235" xmlDataType="decimal"/>
    </xmlCellPr>
  </singleXmlCell>
</singleXmlCells>
</file>

<file path=xl/tables/tableSingleCells5.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767" xr6:uid="{00000000-000C-0000-FFFF-FFFFF8020000}" r="H8" connectionId="0">
    <xmlCellPr id="1" xr6:uid="{00000000-0010-0000-F802-000001000000}" uniqueName="P1078099">
      <xmlPr mapId="3" xpath="/TFI-IZD-POD/NTD-TFI-IZD-POD-E_1000980/P1078099" xmlDataType="decimal"/>
    </xmlCellPr>
  </singleXmlCell>
  <singleXmlCell id="768" xr6:uid="{00000000-000C-0000-FFFF-FFFFF9020000}" r="I8" connectionId="0">
    <xmlCellPr id="1" xr6:uid="{00000000-0010-0000-F902-000001000000}" uniqueName="P1078100">
      <xmlPr mapId="3" xpath="/TFI-IZD-POD/NTD-TFI-IZD-POD-E_1000980/P1078100" xmlDataType="decimal"/>
    </xmlCellPr>
  </singleXmlCell>
  <singleXmlCell id="769" xr6:uid="{00000000-000C-0000-FFFF-FFFFFA020000}" r="H9" connectionId="0">
    <xmlCellPr id="1" xr6:uid="{00000000-0010-0000-FA02-000001000000}" uniqueName="P1078101">
      <xmlPr mapId="3" xpath="/TFI-IZD-POD/NTD-TFI-IZD-POD-E_1000980/P1078101" xmlDataType="decimal"/>
    </xmlCellPr>
  </singleXmlCell>
  <singleXmlCell id="770" xr6:uid="{00000000-000C-0000-FFFF-FFFFFB020000}" r="I9" connectionId="0">
    <xmlCellPr id="1" xr6:uid="{00000000-0010-0000-FB02-000001000000}" uniqueName="P1078102">
      <xmlPr mapId="3" xpath="/TFI-IZD-POD/NTD-TFI-IZD-POD-E_1000980/P1078102" xmlDataType="decimal"/>
    </xmlCellPr>
  </singleXmlCell>
  <singleXmlCell id="771" xr6:uid="{00000000-000C-0000-FFFF-FFFFFC020000}" r="H10" connectionId="0">
    <xmlCellPr id="1" xr6:uid="{00000000-0010-0000-FC02-000001000000}" uniqueName="P1078103">
      <xmlPr mapId="3" xpath="/TFI-IZD-POD/NTD-TFI-IZD-POD-E_1000980/P1078103" xmlDataType="decimal"/>
    </xmlCellPr>
  </singleXmlCell>
  <singleXmlCell id="772" xr6:uid="{00000000-000C-0000-FFFF-FFFFFD020000}" r="I10" connectionId="0">
    <xmlCellPr id="1" xr6:uid="{00000000-0010-0000-FD02-000001000000}" uniqueName="P1078104">
      <xmlPr mapId="3" xpath="/TFI-IZD-POD/NTD-TFI-IZD-POD-E_1000980/P1078104" xmlDataType="decimal"/>
    </xmlCellPr>
  </singleXmlCell>
  <singleXmlCell id="773" xr6:uid="{00000000-000C-0000-FFFF-FFFFFE020000}" r="H11" connectionId="0">
    <xmlCellPr id="1" xr6:uid="{00000000-0010-0000-FE02-000001000000}" uniqueName="P1078105">
      <xmlPr mapId="3" xpath="/TFI-IZD-POD/NTD-TFI-IZD-POD-E_1000980/P1078105" xmlDataType="decimal"/>
    </xmlCellPr>
  </singleXmlCell>
  <singleXmlCell id="774" xr6:uid="{00000000-000C-0000-FFFF-FFFFFF020000}" r="I11" connectionId="0">
    <xmlCellPr id="1" xr6:uid="{00000000-0010-0000-FF02-000001000000}" uniqueName="P1078106">
      <xmlPr mapId="3" xpath="/TFI-IZD-POD/NTD-TFI-IZD-POD-E_1000980/P1078106" xmlDataType="decimal"/>
    </xmlCellPr>
  </singleXmlCell>
  <singleXmlCell id="775" xr6:uid="{00000000-000C-0000-FFFF-FFFF00030000}" r="H12" connectionId="0">
    <xmlCellPr id="1" xr6:uid="{00000000-0010-0000-0003-000001000000}" uniqueName="P1123934">
      <xmlPr mapId="3" xpath="/TFI-IZD-POD/NTD-TFI-IZD-POD-E_1000980/P1123934" xmlDataType="decimal"/>
    </xmlCellPr>
  </singleXmlCell>
  <singleXmlCell id="776" xr6:uid="{00000000-000C-0000-FFFF-FFFF01030000}" r="I12" connectionId="0">
    <xmlCellPr id="1" xr6:uid="{00000000-0010-0000-0103-000001000000}" uniqueName="P1123935">
      <xmlPr mapId="3" xpath="/TFI-IZD-POD/NTD-TFI-IZD-POD-E_1000980/P1123935" xmlDataType="decimal"/>
    </xmlCellPr>
  </singleXmlCell>
  <singleXmlCell id="777" xr6:uid="{00000000-000C-0000-FFFF-FFFF02030000}" r="H13" connectionId="0">
    <xmlCellPr id="1" xr6:uid="{00000000-0010-0000-0203-000001000000}" uniqueName="P1123936">
      <xmlPr mapId="3" xpath="/TFI-IZD-POD/NTD-TFI-IZD-POD-E_1000980/P1123936" xmlDataType="decimal"/>
    </xmlCellPr>
  </singleXmlCell>
  <singleXmlCell id="778" xr6:uid="{00000000-000C-0000-FFFF-FFFF03030000}" r="I13" connectionId="0">
    <xmlCellPr id="1" xr6:uid="{00000000-0010-0000-0303-000001000000}" uniqueName="P1123937">
      <xmlPr mapId="3" xpath="/TFI-IZD-POD/NTD-TFI-IZD-POD-E_1000980/P1123937" xmlDataType="decimal"/>
    </xmlCellPr>
  </singleXmlCell>
  <singleXmlCell id="779" xr6:uid="{00000000-000C-0000-FFFF-FFFF04030000}" r="H14" connectionId="0">
    <xmlCellPr id="1" xr6:uid="{00000000-0010-0000-0403-000001000000}" uniqueName="P1078107">
      <xmlPr mapId="3" xpath="/TFI-IZD-POD/NTD-TFI-IZD-POD-E_1000980/P1078107" xmlDataType="decimal"/>
    </xmlCellPr>
  </singleXmlCell>
  <singleXmlCell id="780" xr6:uid="{00000000-000C-0000-FFFF-FFFF05030000}" r="I14" connectionId="0">
    <xmlCellPr id="1" xr6:uid="{00000000-0010-0000-0503-000001000000}" uniqueName="P1078108">
      <xmlPr mapId="3" xpath="/TFI-IZD-POD/NTD-TFI-IZD-POD-E_1000980/P1078108" xmlDataType="decimal"/>
    </xmlCellPr>
  </singleXmlCell>
  <singleXmlCell id="781" xr6:uid="{00000000-000C-0000-FFFF-FFFF06030000}" r="H15" connectionId="0">
    <xmlCellPr id="1" xr6:uid="{00000000-0010-0000-0603-000001000000}" uniqueName="P1078109">
      <xmlPr mapId="3" xpath="/TFI-IZD-POD/NTD-TFI-IZD-POD-E_1000980/P1078109" xmlDataType="decimal"/>
    </xmlCellPr>
  </singleXmlCell>
  <singleXmlCell id="782" xr6:uid="{00000000-000C-0000-FFFF-FFFF07030000}" r="I15" connectionId="0">
    <xmlCellPr id="1" xr6:uid="{00000000-0010-0000-0703-000001000000}" uniqueName="P1078110">
      <xmlPr mapId="3" xpath="/TFI-IZD-POD/NTD-TFI-IZD-POD-E_1000980/P1078110" xmlDataType="decimal"/>
    </xmlCellPr>
  </singleXmlCell>
  <singleXmlCell id="783" xr6:uid="{00000000-000C-0000-FFFF-FFFF08030000}" r="H16" connectionId="0">
    <xmlCellPr id="1" xr6:uid="{00000000-0010-0000-0803-000001000000}" uniqueName="P1078111">
      <xmlPr mapId="3" xpath="/TFI-IZD-POD/NTD-TFI-IZD-POD-E_1000980/P1078111" xmlDataType="decimal"/>
    </xmlCellPr>
  </singleXmlCell>
  <singleXmlCell id="784" xr6:uid="{00000000-000C-0000-FFFF-FFFF09030000}" r="I16" connectionId="0">
    <xmlCellPr id="1" xr6:uid="{00000000-0010-0000-0903-000001000000}" uniqueName="P1078112">
      <xmlPr mapId="3" xpath="/TFI-IZD-POD/NTD-TFI-IZD-POD-E_1000980/P1078112" xmlDataType="decimal"/>
    </xmlCellPr>
  </singleXmlCell>
  <singleXmlCell id="785" xr6:uid="{00000000-000C-0000-FFFF-FFFF0A030000}" r="H17" connectionId="0">
    <xmlCellPr id="1" xr6:uid="{00000000-0010-0000-0A03-000001000000}" uniqueName="P1078117">
      <xmlPr mapId="3" xpath="/TFI-IZD-POD/NTD-TFI-IZD-POD-E_1000980/P1078117" xmlDataType="decimal"/>
    </xmlCellPr>
  </singleXmlCell>
  <singleXmlCell id="786" xr6:uid="{00000000-000C-0000-FFFF-FFFF0B030000}" r="I17" connectionId="0">
    <xmlCellPr id="1" xr6:uid="{00000000-0010-0000-0B03-000001000000}" uniqueName="P1078118">
      <xmlPr mapId="3" xpath="/TFI-IZD-POD/NTD-TFI-IZD-POD-E_1000980/P1078118" xmlDataType="decimal"/>
    </xmlCellPr>
  </singleXmlCell>
  <singleXmlCell id="787" xr6:uid="{00000000-000C-0000-FFFF-FFFF0C030000}" r="H18" connectionId="0">
    <xmlCellPr id="1" xr6:uid="{00000000-0010-0000-0C03-000001000000}" uniqueName="P1078119">
      <xmlPr mapId="3" xpath="/TFI-IZD-POD/NTD-TFI-IZD-POD-E_1000980/P1078119" xmlDataType="decimal"/>
    </xmlCellPr>
  </singleXmlCell>
  <singleXmlCell id="788" xr6:uid="{00000000-000C-0000-FFFF-FFFF0D030000}" r="I18" connectionId="0">
    <xmlCellPr id="1" xr6:uid="{00000000-0010-0000-0D03-000001000000}" uniqueName="P1078120">
      <xmlPr mapId="3" xpath="/TFI-IZD-POD/NTD-TFI-IZD-POD-E_1000980/P1078120" xmlDataType="decimal"/>
    </xmlCellPr>
  </singleXmlCell>
  <singleXmlCell id="789" xr6:uid="{00000000-000C-0000-FFFF-FFFF0E030000}" r="H19" connectionId="0">
    <xmlCellPr id="1" xr6:uid="{00000000-0010-0000-0E03-000001000000}" uniqueName="P1123938">
      <xmlPr mapId="3" xpath="/TFI-IZD-POD/NTD-TFI-IZD-POD-E_1000980/P1123938" xmlDataType="decimal"/>
    </xmlCellPr>
  </singleXmlCell>
  <singleXmlCell id="790" xr6:uid="{00000000-000C-0000-FFFF-FFFF0F030000}" r="I19" connectionId="0">
    <xmlCellPr id="1" xr6:uid="{00000000-0010-0000-0F03-000001000000}" uniqueName="P1123939">
      <xmlPr mapId="3" xpath="/TFI-IZD-POD/NTD-TFI-IZD-POD-E_1000980/P1123939" xmlDataType="decimal"/>
    </xmlCellPr>
  </singleXmlCell>
  <singleXmlCell id="791" xr6:uid="{00000000-000C-0000-FFFF-FFFF10030000}" r="H20" connectionId="0">
    <xmlCellPr id="1" xr6:uid="{00000000-0010-0000-1003-000001000000}" uniqueName="P1123940">
      <xmlPr mapId="3" xpath="/TFI-IZD-POD/NTD-TFI-IZD-POD-E_1000980/P1123940" xmlDataType="decimal"/>
    </xmlCellPr>
  </singleXmlCell>
  <singleXmlCell id="792" xr6:uid="{00000000-000C-0000-FFFF-FFFF11030000}" r="I20" connectionId="0">
    <xmlCellPr id="1" xr6:uid="{00000000-0010-0000-1103-000001000000}" uniqueName="P1123941">
      <xmlPr mapId="3" xpath="/TFI-IZD-POD/NTD-TFI-IZD-POD-E_1000980/P1123941" xmlDataType="decimal"/>
    </xmlCellPr>
  </singleXmlCell>
  <singleXmlCell id="793" xr6:uid="{00000000-000C-0000-FFFF-FFFF12030000}" r="H21" connectionId="0">
    <xmlCellPr id="1" xr6:uid="{00000000-0010-0000-1203-000001000000}" uniqueName="P1078121">
      <xmlPr mapId="3" xpath="/TFI-IZD-POD/NTD-TFI-IZD-POD-E_1000980/P1078121" xmlDataType="decimal"/>
    </xmlCellPr>
  </singleXmlCell>
  <singleXmlCell id="794" xr6:uid="{00000000-000C-0000-FFFF-FFFF13030000}" r="I21" connectionId="0">
    <xmlCellPr id="1" xr6:uid="{00000000-0010-0000-1303-000001000000}" uniqueName="P1078122">
      <xmlPr mapId="3" xpath="/TFI-IZD-POD/NTD-TFI-IZD-POD-E_1000980/P1078122" xmlDataType="decimal"/>
    </xmlCellPr>
  </singleXmlCell>
  <singleXmlCell id="795" xr6:uid="{00000000-000C-0000-FFFF-FFFF14030000}" r="H23" connectionId="0">
    <xmlCellPr id="1" xr6:uid="{00000000-0010-0000-1403-000001000000}" uniqueName="P1078123">
      <xmlPr mapId="3" xpath="/TFI-IZD-POD/NTD-TFI-IZD-POD-E_1000980/P1078123" xmlDataType="decimal"/>
    </xmlCellPr>
  </singleXmlCell>
  <singleXmlCell id="796" xr6:uid="{00000000-000C-0000-FFFF-FFFF15030000}" r="I23" connectionId="0">
    <xmlCellPr id="1" xr6:uid="{00000000-0010-0000-1503-000001000000}" uniqueName="P1078124">
      <xmlPr mapId="3" xpath="/TFI-IZD-POD/NTD-TFI-IZD-POD-E_1000980/P1078124" xmlDataType="decimal"/>
    </xmlCellPr>
  </singleXmlCell>
  <singleXmlCell id="797" xr6:uid="{00000000-000C-0000-FFFF-FFFF16030000}" r="H24" connectionId="0">
    <xmlCellPr id="1" xr6:uid="{00000000-0010-0000-1603-000001000000}" uniqueName="P1078125">
      <xmlPr mapId="3" xpath="/TFI-IZD-POD/NTD-TFI-IZD-POD-E_1000980/P1078125" xmlDataType="decimal"/>
    </xmlCellPr>
  </singleXmlCell>
  <singleXmlCell id="798" xr6:uid="{00000000-000C-0000-FFFF-FFFF17030000}" r="I24" connectionId="0">
    <xmlCellPr id="1" xr6:uid="{00000000-0010-0000-1703-000001000000}" uniqueName="P1078126">
      <xmlPr mapId="3" xpath="/TFI-IZD-POD/NTD-TFI-IZD-POD-E_1000980/P1078126" xmlDataType="decimal"/>
    </xmlCellPr>
  </singleXmlCell>
  <singleXmlCell id="799" xr6:uid="{00000000-000C-0000-FFFF-FFFF18030000}" r="H25" connectionId="0">
    <xmlCellPr id="1" xr6:uid="{00000000-0010-0000-1803-000001000000}" uniqueName="P1078127">
      <xmlPr mapId="3" xpath="/TFI-IZD-POD/NTD-TFI-IZD-POD-E_1000980/P1078127" xmlDataType="decimal"/>
    </xmlCellPr>
  </singleXmlCell>
  <singleXmlCell id="800" xr6:uid="{00000000-000C-0000-FFFF-FFFF19030000}" r="I25" connectionId="0">
    <xmlCellPr id="1" xr6:uid="{00000000-0010-0000-1903-000001000000}" uniqueName="P1078128">
      <xmlPr mapId="3" xpath="/TFI-IZD-POD/NTD-TFI-IZD-POD-E_1000980/P1078128" xmlDataType="decimal"/>
    </xmlCellPr>
  </singleXmlCell>
  <singleXmlCell id="801" xr6:uid="{00000000-000C-0000-FFFF-FFFF1A030000}" r="H26" connectionId="0">
    <xmlCellPr id="1" xr6:uid="{00000000-0010-0000-1A03-000001000000}" uniqueName="P1078129">
      <xmlPr mapId="3" xpath="/TFI-IZD-POD/NTD-TFI-IZD-POD-E_1000980/P1078129" xmlDataType="decimal"/>
    </xmlCellPr>
  </singleXmlCell>
  <singleXmlCell id="802" xr6:uid="{00000000-000C-0000-FFFF-FFFF1B030000}" r="I26" connectionId="0">
    <xmlCellPr id="1" xr6:uid="{00000000-0010-0000-1B03-000001000000}" uniqueName="P1078130">
      <xmlPr mapId="3" xpath="/TFI-IZD-POD/NTD-TFI-IZD-POD-E_1000980/P1078130" xmlDataType="decimal"/>
    </xmlCellPr>
  </singleXmlCell>
  <singleXmlCell id="803" xr6:uid="{00000000-000C-0000-FFFF-FFFF1C030000}" r="H27" connectionId="0">
    <xmlCellPr id="1" xr6:uid="{00000000-0010-0000-1C03-000001000000}" uniqueName="P1078131">
      <xmlPr mapId="3" xpath="/TFI-IZD-POD/NTD-TFI-IZD-POD-E_1000980/P1078131" xmlDataType="decimal"/>
    </xmlCellPr>
  </singleXmlCell>
  <singleXmlCell id="804" xr6:uid="{00000000-000C-0000-FFFF-FFFF1D030000}" r="I27" connectionId="0">
    <xmlCellPr id="1" xr6:uid="{00000000-0010-0000-1D03-000001000000}" uniqueName="P1078132">
      <xmlPr mapId="3" xpath="/TFI-IZD-POD/NTD-TFI-IZD-POD-E_1000980/P1078132" xmlDataType="decimal"/>
    </xmlCellPr>
  </singleXmlCell>
  <singleXmlCell id="805" xr6:uid="{00000000-000C-0000-FFFF-FFFF1E030000}" r="H28" connectionId="0">
    <xmlCellPr id="1" xr6:uid="{00000000-0010-0000-1E03-000001000000}" uniqueName="P1078133">
      <xmlPr mapId="3" xpath="/TFI-IZD-POD/NTD-TFI-IZD-POD-E_1000980/P1078133" xmlDataType="decimal"/>
    </xmlCellPr>
  </singleXmlCell>
  <singleXmlCell id="806" xr6:uid="{00000000-000C-0000-FFFF-FFFF1F030000}" r="I28" connectionId="0">
    <xmlCellPr id="1" xr6:uid="{00000000-0010-0000-1F03-000001000000}" uniqueName="P1078134">
      <xmlPr mapId="3" xpath="/TFI-IZD-POD/NTD-TFI-IZD-POD-E_1000980/P1078134" xmlDataType="decimal"/>
    </xmlCellPr>
  </singleXmlCell>
  <singleXmlCell id="807" xr6:uid="{00000000-000C-0000-FFFF-FFFF20030000}" r="H29" connectionId="0">
    <xmlCellPr id="1" xr6:uid="{00000000-0010-0000-2003-000001000000}" uniqueName="P1078135">
      <xmlPr mapId="3" xpath="/TFI-IZD-POD/NTD-TFI-IZD-POD-E_1000980/P1078135" xmlDataType="decimal"/>
    </xmlCellPr>
  </singleXmlCell>
  <singleXmlCell id="808" xr6:uid="{00000000-000C-0000-FFFF-FFFF21030000}" r="I29" connectionId="0">
    <xmlCellPr id="1" xr6:uid="{00000000-0010-0000-2103-000001000000}" uniqueName="P1078136">
      <xmlPr mapId="3" xpath="/TFI-IZD-POD/NTD-TFI-IZD-POD-E_1000980/P1078136" xmlDataType="decimal"/>
    </xmlCellPr>
  </singleXmlCell>
  <singleXmlCell id="809" xr6:uid="{00000000-000C-0000-FFFF-FFFF22030000}" r="H30" connectionId="0">
    <xmlCellPr id="1" xr6:uid="{00000000-0010-0000-2203-000001000000}" uniqueName="P1078137">
      <xmlPr mapId="3" xpath="/TFI-IZD-POD/NTD-TFI-IZD-POD-E_1000980/P1078137" xmlDataType="decimal"/>
    </xmlCellPr>
  </singleXmlCell>
  <singleXmlCell id="810" xr6:uid="{00000000-000C-0000-FFFF-FFFF23030000}" r="I30" connectionId="0">
    <xmlCellPr id="1" xr6:uid="{00000000-0010-0000-2303-000001000000}" uniqueName="P1078138">
      <xmlPr mapId="3" xpath="/TFI-IZD-POD/NTD-TFI-IZD-POD-E_1000980/P1078138" xmlDataType="decimal"/>
    </xmlCellPr>
  </singleXmlCell>
  <singleXmlCell id="811" xr6:uid="{00000000-000C-0000-FFFF-FFFF24030000}" r="H31" connectionId="0">
    <xmlCellPr id="1" xr6:uid="{00000000-0010-0000-2403-000001000000}" uniqueName="P1078139">
      <xmlPr mapId="3" xpath="/TFI-IZD-POD/NTD-TFI-IZD-POD-E_1000980/P1078139" xmlDataType="decimal"/>
    </xmlCellPr>
  </singleXmlCell>
  <singleXmlCell id="812" xr6:uid="{00000000-000C-0000-FFFF-FFFF25030000}" r="I31" connectionId="0">
    <xmlCellPr id="1" xr6:uid="{00000000-0010-0000-2503-000001000000}" uniqueName="P1078140">
      <xmlPr mapId="3" xpath="/TFI-IZD-POD/NTD-TFI-IZD-POD-E_1000980/P1078140" xmlDataType="decimal"/>
    </xmlCellPr>
  </singleXmlCell>
  <singleXmlCell id="813" xr6:uid="{00000000-000C-0000-FFFF-FFFF26030000}" r="H32" connectionId="0">
    <xmlCellPr id="1" xr6:uid="{00000000-0010-0000-2603-000001000000}" uniqueName="P1078141">
      <xmlPr mapId="3" xpath="/TFI-IZD-POD/NTD-TFI-IZD-POD-E_1000980/P1078141" xmlDataType="decimal"/>
    </xmlCellPr>
  </singleXmlCell>
  <singleXmlCell id="814" xr6:uid="{00000000-000C-0000-FFFF-FFFF27030000}" r="I32" connectionId="0">
    <xmlCellPr id="1" xr6:uid="{00000000-0010-0000-2703-000001000000}" uniqueName="P1078142">
      <xmlPr mapId="3" xpath="/TFI-IZD-POD/NTD-TFI-IZD-POD-E_1000980/P1078142" xmlDataType="decimal"/>
    </xmlCellPr>
  </singleXmlCell>
  <singleXmlCell id="815" xr6:uid="{00000000-000C-0000-FFFF-FFFF28030000}" r="H33" connectionId="0">
    <xmlCellPr id="1" xr6:uid="{00000000-0010-0000-2803-000001000000}" uniqueName="P1078143">
      <xmlPr mapId="3" xpath="/TFI-IZD-POD/NTD-TFI-IZD-POD-E_1000980/P1078143" xmlDataType="decimal"/>
    </xmlCellPr>
  </singleXmlCell>
  <singleXmlCell id="816" xr6:uid="{00000000-000C-0000-FFFF-FFFF29030000}" r="I33" connectionId="0">
    <xmlCellPr id="1" xr6:uid="{00000000-0010-0000-2903-000001000000}" uniqueName="P1078144">
      <xmlPr mapId="3" xpath="/TFI-IZD-POD/NTD-TFI-IZD-POD-E_1000980/P1078144" xmlDataType="decimal"/>
    </xmlCellPr>
  </singleXmlCell>
  <singleXmlCell id="817" xr6:uid="{00000000-000C-0000-FFFF-FFFF2A030000}" r="H34" connectionId="0">
    <xmlCellPr id="1" xr6:uid="{00000000-0010-0000-2A03-000001000000}" uniqueName="P1078145">
      <xmlPr mapId="3" xpath="/TFI-IZD-POD/NTD-TFI-IZD-POD-E_1000980/P1078145" xmlDataType="decimal"/>
    </xmlCellPr>
  </singleXmlCell>
  <singleXmlCell id="818" xr6:uid="{00000000-000C-0000-FFFF-FFFF2B030000}" r="I34" connectionId="0">
    <xmlCellPr id="1" xr6:uid="{00000000-0010-0000-2B03-000001000000}" uniqueName="P1078146">
      <xmlPr mapId="3" xpath="/TFI-IZD-POD/NTD-TFI-IZD-POD-E_1000980/P1078146" xmlDataType="decimal"/>
    </xmlCellPr>
  </singleXmlCell>
  <singleXmlCell id="819" xr6:uid="{00000000-000C-0000-FFFF-FFFF2C030000}" r="H35" connectionId="0">
    <xmlCellPr id="1" xr6:uid="{00000000-0010-0000-2C03-000001000000}" uniqueName="P1078147">
      <xmlPr mapId="3" xpath="/TFI-IZD-POD/NTD-TFI-IZD-POD-E_1000980/P1078147" xmlDataType="decimal"/>
    </xmlCellPr>
  </singleXmlCell>
  <singleXmlCell id="820" xr6:uid="{00000000-000C-0000-FFFF-FFFF2D030000}" r="I35" connectionId="0">
    <xmlCellPr id="1" xr6:uid="{00000000-0010-0000-2D03-000001000000}" uniqueName="P1078148">
      <xmlPr mapId="3" xpath="/TFI-IZD-POD/NTD-TFI-IZD-POD-E_1000980/P1078148" xmlDataType="decimal"/>
    </xmlCellPr>
  </singleXmlCell>
  <singleXmlCell id="821" xr6:uid="{00000000-000C-0000-FFFF-FFFF2E030000}" r="H36" connectionId="0">
    <xmlCellPr id="1" xr6:uid="{00000000-0010-0000-2E03-000001000000}" uniqueName="P1078149">
      <xmlPr mapId="3" xpath="/TFI-IZD-POD/NTD-TFI-IZD-POD-E_1000980/P1078149" xmlDataType="decimal"/>
    </xmlCellPr>
  </singleXmlCell>
  <singleXmlCell id="822" xr6:uid="{00000000-000C-0000-FFFF-FFFF2F030000}" r="I36" connectionId="0">
    <xmlCellPr id="1" xr6:uid="{00000000-0010-0000-2F03-000001000000}" uniqueName="P1078150">
      <xmlPr mapId="3" xpath="/TFI-IZD-POD/NTD-TFI-IZD-POD-E_1000980/P1078150" xmlDataType="decimal"/>
    </xmlCellPr>
  </singleXmlCell>
  <singleXmlCell id="825" xr6:uid="{00000000-000C-0000-FFFF-FFFF30030000}" r="H38" connectionId="0">
    <xmlCellPr id="1" xr6:uid="{00000000-0010-0000-3003-000001000000}" uniqueName="P1078151">
      <xmlPr mapId="3" xpath="/TFI-IZD-POD/NTD-TFI-IZD-POD-E_1000980/P1078151" xmlDataType="decimal"/>
    </xmlCellPr>
  </singleXmlCell>
  <singleXmlCell id="826" xr6:uid="{00000000-000C-0000-FFFF-FFFF31030000}" r="I38" connectionId="0">
    <xmlCellPr id="1" xr6:uid="{00000000-0010-0000-3103-000001000000}" uniqueName="P1078152">
      <xmlPr mapId="3" xpath="/TFI-IZD-POD/NTD-TFI-IZD-POD-E_1000980/P1078152" xmlDataType="decimal"/>
    </xmlCellPr>
  </singleXmlCell>
  <singleXmlCell id="827" xr6:uid="{00000000-000C-0000-FFFF-FFFF32030000}" r="H39" connectionId="0">
    <xmlCellPr id="1" xr6:uid="{00000000-0010-0000-3203-000001000000}" uniqueName="P1078153">
      <xmlPr mapId="3" xpath="/TFI-IZD-POD/NTD-TFI-IZD-POD-E_1000980/P1078153" xmlDataType="decimal"/>
    </xmlCellPr>
  </singleXmlCell>
  <singleXmlCell id="828" xr6:uid="{00000000-000C-0000-FFFF-FFFF33030000}" r="I39" connectionId="0">
    <xmlCellPr id="1" xr6:uid="{00000000-0010-0000-3303-000001000000}" uniqueName="P1078154">
      <xmlPr mapId="3" xpath="/TFI-IZD-POD/NTD-TFI-IZD-POD-E_1000980/P1078154" xmlDataType="decimal"/>
    </xmlCellPr>
  </singleXmlCell>
  <singleXmlCell id="829" xr6:uid="{00000000-000C-0000-FFFF-FFFF34030000}" r="H40" connectionId="0">
    <xmlCellPr id="1" xr6:uid="{00000000-0010-0000-3403-000001000000}" uniqueName="P1078155">
      <xmlPr mapId="3" xpath="/TFI-IZD-POD/NTD-TFI-IZD-POD-E_1000980/P1078155" xmlDataType="decimal"/>
    </xmlCellPr>
  </singleXmlCell>
  <singleXmlCell id="830" xr6:uid="{00000000-000C-0000-FFFF-FFFF35030000}" r="I40" connectionId="0">
    <xmlCellPr id="1" xr6:uid="{00000000-0010-0000-3503-000001000000}" uniqueName="P1078156">
      <xmlPr mapId="3" xpath="/TFI-IZD-POD/NTD-TFI-IZD-POD-E_1000980/P1078156" xmlDataType="decimal"/>
    </xmlCellPr>
  </singleXmlCell>
  <singleXmlCell id="831" xr6:uid="{00000000-000C-0000-FFFF-FFFF36030000}" r="H41" connectionId="0">
    <xmlCellPr id="1" xr6:uid="{00000000-0010-0000-3603-000001000000}" uniqueName="P1078157">
      <xmlPr mapId="3" xpath="/TFI-IZD-POD/NTD-TFI-IZD-POD-E_1000980/P1078157" xmlDataType="decimal"/>
    </xmlCellPr>
  </singleXmlCell>
  <singleXmlCell id="832" xr6:uid="{00000000-000C-0000-FFFF-FFFF37030000}" r="I41" connectionId="0">
    <xmlCellPr id="1" xr6:uid="{00000000-0010-0000-3703-000001000000}" uniqueName="P1078158">
      <xmlPr mapId="3" xpath="/TFI-IZD-POD/NTD-TFI-IZD-POD-E_1000980/P1078158" xmlDataType="decimal"/>
    </xmlCellPr>
  </singleXmlCell>
  <singleXmlCell id="833" xr6:uid="{00000000-000C-0000-FFFF-FFFF38030000}" r="H42" connectionId="0">
    <xmlCellPr id="1" xr6:uid="{00000000-0010-0000-3803-000001000000}" uniqueName="P1078159">
      <xmlPr mapId="3" xpath="/TFI-IZD-POD/NTD-TFI-IZD-POD-E_1000980/P1078159" xmlDataType="decimal"/>
    </xmlCellPr>
  </singleXmlCell>
  <singleXmlCell id="834" xr6:uid="{00000000-000C-0000-FFFF-FFFF39030000}" r="I42" connectionId="0">
    <xmlCellPr id="1" xr6:uid="{00000000-0010-0000-3903-000001000000}" uniqueName="P1078160">
      <xmlPr mapId="3" xpath="/TFI-IZD-POD/NTD-TFI-IZD-POD-E_1000980/P1078160" xmlDataType="decimal"/>
    </xmlCellPr>
  </singleXmlCell>
  <singleXmlCell id="835" xr6:uid="{00000000-000C-0000-FFFF-FFFF3A030000}" r="H43" connectionId="0">
    <xmlCellPr id="1" xr6:uid="{00000000-0010-0000-3A03-000001000000}" uniqueName="P1078161">
      <xmlPr mapId="3" xpath="/TFI-IZD-POD/NTD-TFI-IZD-POD-E_1000980/P1078161" xmlDataType="decimal"/>
    </xmlCellPr>
  </singleXmlCell>
  <singleXmlCell id="836" xr6:uid="{00000000-000C-0000-FFFF-FFFF3B030000}" r="I43" connectionId="0">
    <xmlCellPr id="1" xr6:uid="{00000000-0010-0000-3B03-000001000000}" uniqueName="P1078162">
      <xmlPr mapId="3" xpath="/TFI-IZD-POD/NTD-TFI-IZD-POD-E_1000980/P1078162" xmlDataType="decimal"/>
    </xmlCellPr>
  </singleXmlCell>
  <singleXmlCell id="837" xr6:uid="{00000000-000C-0000-FFFF-FFFF3C030000}" r="H44" connectionId="0">
    <xmlCellPr id="1" xr6:uid="{00000000-0010-0000-3C03-000001000000}" uniqueName="P1078163">
      <xmlPr mapId="3" xpath="/TFI-IZD-POD/NTD-TFI-IZD-POD-E_1000980/P1078163" xmlDataType="decimal"/>
    </xmlCellPr>
  </singleXmlCell>
  <singleXmlCell id="838" xr6:uid="{00000000-000C-0000-FFFF-FFFF3D030000}" r="I44" connectionId="0">
    <xmlCellPr id="1" xr6:uid="{00000000-0010-0000-3D03-000001000000}" uniqueName="P1078164">
      <xmlPr mapId="3" xpath="/TFI-IZD-POD/NTD-TFI-IZD-POD-E_1000980/P1078164" xmlDataType="decimal"/>
    </xmlCellPr>
  </singleXmlCell>
  <singleXmlCell id="839" xr6:uid="{00000000-000C-0000-FFFF-FFFF3E030000}" r="H45" connectionId="0">
    <xmlCellPr id="1" xr6:uid="{00000000-0010-0000-3E03-000001000000}" uniqueName="P1078165">
      <xmlPr mapId="3" xpath="/TFI-IZD-POD/NTD-TFI-IZD-POD-E_1000980/P1078165" xmlDataType="decimal"/>
    </xmlCellPr>
  </singleXmlCell>
  <singleXmlCell id="840" xr6:uid="{00000000-000C-0000-FFFF-FFFF3F030000}" r="I45" connectionId="0">
    <xmlCellPr id="1" xr6:uid="{00000000-0010-0000-3F03-000001000000}" uniqueName="P1078166">
      <xmlPr mapId="3" xpath="/TFI-IZD-POD/NTD-TFI-IZD-POD-E_1000980/P1078166" xmlDataType="decimal"/>
    </xmlCellPr>
  </singleXmlCell>
  <singleXmlCell id="841" xr6:uid="{00000000-000C-0000-FFFF-FFFF40030000}" r="H46" connectionId="0">
    <xmlCellPr id="1" xr6:uid="{00000000-0010-0000-4003-000001000000}" uniqueName="P1078167">
      <xmlPr mapId="3" xpath="/TFI-IZD-POD/NTD-TFI-IZD-POD-E_1000980/P1078167" xmlDataType="decimal"/>
    </xmlCellPr>
  </singleXmlCell>
  <singleXmlCell id="842" xr6:uid="{00000000-000C-0000-FFFF-FFFF41030000}" r="I46" connectionId="0">
    <xmlCellPr id="1" xr6:uid="{00000000-0010-0000-4103-000001000000}" uniqueName="P1078168">
      <xmlPr mapId="3" xpath="/TFI-IZD-POD/NTD-TFI-IZD-POD-E_1000980/P1078168" xmlDataType="decimal"/>
    </xmlCellPr>
  </singleXmlCell>
  <singleXmlCell id="843" xr6:uid="{00000000-000C-0000-FFFF-FFFF42030000}" r="H47" connectionId="0">
    <xmlCellPr id="1" xr6:uid="{00000000-0010-0000-4203-000001000000}" uniqueName="P1078169">
      <xmlPr mapId="3" xpath="/TFI-IZD-POD/NTD-TFI-IZD-POD-E_1000980/P1078169" xmlDataType="decimal"/>
    </xmlCellPr>
  </singleXmlCell>
  <singleXmlCell id="844" xr6:uid="{00000000-000C-0000-FFFF-FFFF43030000}" r="I47" connectionId="0">
    <xmlCellPr id="1" xr6:uid="{00000000-0010-0000-4303-000001000000}" uniqueName="P1078170">
      <xmlPr mapId="3" xpath="/TFI-IZD-POD/NTD-TFI-IZD-POD-E_1000980/P1078170" xmlDataType="decimal"/>
    </xmlCellPr>
  </singleXmlCell>
  <singleXmlCell id="845" xr6:uid="{00000000-000C-0000-FFFF-FFFF44030000}" r="H48" connectionId="0">
    <xmlCellPr id="1" xr6:uid="{00000000-0010-0000-4403-000001000000}" uniqueName="P1078171">
      <xmlPr mapId="3" xpath="/TFI-IZD-POD/NTD-TFI-IZD-POD-E_1000980/P1078171" xmlDataType="decimal"/>
    </xmlCellPr>
  </singleXmlCell>
  <singleXmlCell id="846" xr6:uid="{00000000-000C-0000-FFFF-FFFF45030000}" r="I48" connectionId="0">
    <xmlCellPr id="1" xr6:uid="{00000000-0010-0000-4503-000001000000}" uniqueName="P1078172">
      <xmlPr mapId="3" xpath="/TFI-IZD-POD/NTD-TFI-IZD-POD-E_1000980/P1078172" xmlDataType="decimal"/>
    </xmlCellPr>
  </singleXmlCell>
  <singleXmlCell id="847" xr6:uid="{00000000-000C-0000-FFFF-FFFF46030000}" r="H49" connectionId="0">
    <xmlCellPr id="1" xr6:uid="{00000000-0010-0000-4603-000001000000}" uniqueName="P1078173">
      <xmlPr mapId="3" xpath="/TFI-IZD-POD/NTD-TFI-IZD-POD-E_1000980/P1078173" xmlDataType="decimal"/>
    </xmlCellPr>
  </singleXmlCell>
  <singleXmlCell id="848" xr6:uid="{00000000-000C-0000-FFFF-FFFF47030000}" r="I49" connectionId="0">
    <xmlCellPr id="1" xr6:uid="{00000000-0010-0000-4703-000001000000}" uniqueName="P1078174">
      <xmlPr mapId="3" xpath="/TFI-IZD-POD/NTD-TFI-IZD-POD-E_1000980/P1078174" xmlDataType="decimal"/>
    </xmlCellPr>
  </singleXmlCell>
  <singleXmlCell id="849" xr6:uid="{00000000-000C-0000-FFFF-FFFF48030000}" r="H50" connectionId="0">
    <xmlCellPr id="1" xr6:uid="{00000000-0010-0000-4803-000001000000}" uniqueName="P1078175">
      <xmlPr mapId="3" xpath="/TFI-IZD-POD/NTD-TFI-IZD-POD-E_1000980/P1078175" xmlDataType="decimal"/>
    </xmlCellPr>
  </singleXmlCell>
  <singleXmlCell id="850" xr6:uid="{00000000-000C-0000-FFFF-FFFF49030000}" r="I50" connectionId="0">
    <xmlCellPr id="1" xr6:uid="{00000000-0010-0000-4903-000001000000}" uniqueName="P1078176">
      <xmlPr mapId="3" xpath="/TFI-IZD-POD/NTD-TFI-IZD-POD-E_1000980/P1078176" xmlDataType="decimal"/>
    </xmlCellPr>
  </singleXmlCell>
  <singleXmlCell id="851" xr6:uid="{00000000-000C-0000-FFFF-FFFF4A030000}" r="H51" connectionId="0">
    <xmlCellPr id="1" xr6:uid="{00000000-0010-0000-4A03-000001000000}" uniqueName="P1078177">
      <xmlPr mapId="3" xpath="/TFI-IZD-POD/NTD-TFI-IZD-POD-E_1000980/P1078177" xmlDataType="decimal"/>
    </xmlCellPr>
  </singleXmlCell>
  <singleXmlCell id="852" xr6:uid="{00000000-000C-0000-FFFF-FFFF4B030000}" r="I51" connectionId="0">
    <xmlCellPr id="1" xr6:uid="{00000000-0010-0000-4B03-000001000000}" uniqueName="P1078178">
      <xmlPr mapId="3" xpath="/TFI-IZD-POD/NTD-TFI-IZD-POD-E_1000980/P1078178" xmlDataType="decimal"/>
    </xmlCellPr>
  </singleXmlCell>
  <singleXmlCell id="853" xr6:uid="{00000000-000C-0000-FFFF-FFFF4C030000}" r="H52" connectionId="0">
    <xmlCellPr id="1" xr6:uid="{00000000-0010-0000-4C03-000001000000}" uniqueName="P1078179">
      <xmlPr mapId="3" xpath="/TFI-IZD-POD/NTD-TFI-IZD-POD-E_1000980/P1078179" xmlDataType="decimal"/>
    </xmlCellPr>
  </singleXmlCell>
  <singleXmlCell id="854" xr6:uid="{00000000-000C-0000-FFFF-FFFF4D030000}" r="I52" connectionId="0">
    <xmlCellPr id="1" xr6:uid="{00000000-0010-0000-4D03-000001000000}" uniqueName="P1078180">
      <xmlPr mapId="3" xpath="/TFI-IZD-POD/NTD-TFI-IZD-POD-E_1000980/P1078180" xmlDataType="decimal"/>
    </xmlCellPr>
  </singleXmlCell>
  <singleXmlCell id="855" xr6:uid="{00000000-000C-0000-FFFF-FFFF4E030000}" r="H53" connectionId="0">
    <xmlCellPr id="1" xr6:uid="{00000000-0010-0000-4E03-000001000000}" uniqueName="P1078181">
      <xmlPr mapId="3" xpath="/TFI-IZD-POD/NTD-TFI-IZD-POD-E_1000980/P1078181" xmlDataType="decimal"/>
    </xmlCellPr>
  </singleXmlCell>
  <singleXmlCell id="856" xr6:uid="{00000000-000C-0000-FFFF-FFFF4F030000}" r="I53" connectionId="0">
    <xmlCellPr id="1" xr6:uid="{00000000-0010-0000-4F03-000001000000}" uniqueName="P1078182">
      <xmlPr mapId="3" xpath="/TFI-IZD-POD/NTD-TFI-IZD-POD-E_1000980/P1078182" xmlDataType="decimal"/>
    </xmlCellPr>
  </singleXmlCell>
</singleXmlCells>
</file>

<file path=xl/tables/tableSingleCells6.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857" xr6:uid="{00000000-000C-0000-FFFF-FFFF50030000}" r="H7" connectionId="0">
    <xmlCellPr id="1" xr6:uid="{00000000-0010-0000-5003-000001000000}" uniqueName="P1073415">
      <xmlPr mapId="3" xpath="/TFI-IZD-POD/IPK-GFI-IZD-POD-E_1000981/P1073415" xmlDataType="decimal"/>
    </xmlCellPr>
  </singleXmlCell>
  <singleXmlCell id="858" xr6:uid="{00000000-000C-0000-FFFF-FFFF51030000}" r="I7" connectionId="0">
    <xmlCellPr id="1" xr6:uid="{00000000-0010-0000-5103-000001000000}" uniqueName="P1078183">
      <xmlPr mapId="3" xpath="/TFI-IZD-POD/IPK-GFI-IZD-POD-E_1000981/P1078183" xmlDataType="decimal"/>
    </xmlCellPr>
  </singleXmlCell>
  <singleXmlCell id="859" xr6:uid="{00000000-000C-0000-FFFF-FFFF52030000}" r="J7" connectionId="0">
    <xmlCellPr id="1" xr6:uid="{00000000-0010-0000-5203-000001000000}" uniqueName="P1078184">
      <xmlPr mapId="3" xpath="/TFI-IZD-POD/IPK-GFI-IZD-POD-E_1000981/P1078184" xmlDataType="decimal"/>
    </xmlCellPr>
  </singleXmlCell>
  <singleXmlCell id="860" xr6:uid="{00000000-000C-0000-FFFF-FFFF53030000}" r="K7" connectionId="0">
    <xmlCellPr id="1" xr6:uid="{00000000-0010-0000-5303-000001000000}" uniqueName="P1078185">
      <xmlPr mapId="3" xpath="/TFI-IZD-POD/IPK-GFI-IZD-POD-E_1000981/P1078185" xmlDataType="decimal"/>
    </xmlCellPr>
  </singleXmlCell>
  <singleXmlCell id="861" xr6:uid="{00000000-000C-0000-FFFF-FFFF54030000}" r="L7" connectionId="0">
    <xmlCellPr id="1" xr6:uid="{00000000-0010-0000-5403-000001000000}" uniqueName="P1078186">
      <xmlPr mapId="3" xpath="/TFI-IZD-POD/IPK-GFI-IZD-POD-E_1000981/P1078186" xmlDataType="decimal"/>
    </xmlCellPr>
  </singleXmlCell>
  <singleXmlCell id="862" xr6:uid="{00000000-000C-0000-FFFF-FFFF55030000}" r="M7" connectionId="0">
    <xmlCellPr id="1" xr6:uid="{00000000-0010-0000-5503-000001000000}" uniqueName="P1078187">
      <xmlPr mapId="3" xpath="/TFI-IZD-POD/IPK-GFI-IZD-POD-E_1000981/P1078187" xmlDataType="decimal"/>
    </xmlCellPr>
  </singleXmlCell>
  <singleXmlCell id="863" xr6:uid="{00000000-000C-0000-FFFF-FFFF56030000}" r="N7" connectionId="0">
    <xmlCellPr id="1" xr6:uid="{00000000-0010-0000-5603-000001000000}" uniqueName="P1078188">
      <xmlPr mapId="3" xpath="/TFI-IZD-POD/IPK-GFI-IZD-POD-E_1000981/P1078188" xmlDataType="decimal"/>
    </xmlCellPr>
  </singleXmlCell>
  <singleXmlCell id="864" xr6:uid="{00000000-000C-0000-FFFF-FFFF57030000}" r="O7" connectionId="0">
    <xmlCellPr id="1" xr6:uid="{00000000-0010-0000-5703-000001000000}" uniqueName="P1078189">
      <xmlPr mapId="3" xpath="/TFI-IZD-POD/IPK-GFI-IZD-POD-E_1000981/P1078189" xmlDataType="decimal"/>
    </xmlCellPr>
  </singleXmlCell>
  <singleXmlCell id="865" xr6:uid="{00000000-000C-0000-FFFF-FFFF58030000}" r="P7" connectionId="0">
    <xmlCellPr id="1" xr6:uid="{00000000-0010-0000-5803-000001000000}" uniqueName="P1081532">
      <xmlPr mapId="3" xpath="/TFI-IZD-POD/IPK-GFI-IZD-POD-E_1000981/P1081532" xmlDataType="decimal"/>
    </xmlCellPr>
  </singleXmlCell>
  <singleXmlCell id="866" xr6:uid="{00000000-000C-0000-FFFF-FFFF59030000}" r="Q7" connectionId="0">
    <xmlCellPr id="1" xr6:uid="{00000000-0010-0000-5903-000001000000}" uniqueName="P1081533">
      <xmlPr mapId="3" xpath="/TFI-IZD-POD/IPK-GFI-IZD-POD-E_1000981/P1081533" xmlDataType="decimal"/>
    </xmlCellPr>
  </singleXmlCell>
  <singleXmlCell id="867" xr6:uid="{00000000-000C-0000-FFFF-FFFF5A030000}" r="R7" connectionId="0">
    <xmlCellPr id="1" xr6:uid="{00000000-0010-0000-5A03-000001000000}" uniqueName="P1081534">
      <xmlPr mapId="3" xpath="/TFI-IZD-POD/IPK-GFI-IZD-POD-E_1000981/P1081534" xmlDataType="decimal"/>
    </xmlCellPr>
  </singleXmlCell>
  <singleXmlCell id="868" xr6:uid="{00000000-000C-0000-FFFF-FFFF5B030000}" r="S7" connectionId="0">
    <xmlCellPr id="1" xr6:uid="{00000000-0010-0000-5B03-000001000000}" uniqueName="P1124774">
      <xmlPr mapId="3" xpath="/TFI-IZD-POD/IPK-GFI-IZD-POD-E_1000981/P1124774" xmlDataType="decimal"/>
    </xmlCellPr>
  </singleXmlCell>
  <singleXmlCell id="869" xr6:uid="{00000000-000C-0000-FFFF-FFFF5C030000}" r="T7" connectionId="0">
    <xmlCellPr id="1" xr6:uid="{00000000-0010-0000-5C03-000001000000}" uniqueName="P1124775">
      <xmlPr mapId="3" xpath="/TFI-IZD-POD/IPK-GFI-IZD-POD-E_1000981/P1124775" xmlDataType="decimal"/>
    </xmlCellPr>
  </singleXmlCell>
  <singleXmlCell id="870" xr6:uid="{00000000-000C-0000-FFFF-FFFF5D030000}" r="U7" connectionId="0">
    <xmlCellPr id="1" xr6:uid="{00000000-0010-0000-5D03-000001000000}" uniqueName="P1081535">
      <xmlPr mapId="3" xpath="/TFI-IZD-POD/IPK-GFI-IZD-POD-E_1000981/P1081535" xmlDataType="decimal"/>
    </xmlCellPr>
  </singleXmlCell>
  <singleXmlCell id="871" xr6:uid="{00000000-000C-0000-FFFF-FFFF5E030000}" r="V7" connectionId="0">
    <xmlCellPr id="1" xr6:uid="{00000000-0010-0000-5E03-000001000000}" uniqueName="P1081536">
      <xmlPr mapId="3" xpath="/TFI-IZD-POD/IPK-GFI-IZD-POD-E_1000981/P1081536" xmlDataType="decimal"/>
    </xmlCellPr>
  </singleXmlCell>
  <singleXmlCell id="872" xr6:uid="{00000000-000C-0000-FFFF-FFFF5F030000}" r="W7" connectionId="0">
    <xmlCellPr id="1" xr6:uid="{00000000-0010-0000-5F03-000001000000}" uniqueName="P1081537">
      <xmlPr mapId="3" xpath="/TFI-IZD-POD/IPK-GFI-IZD-POD-E_1000981/P1081537" xmlDataType="decimal"/>
    </xmlCellPr>
  </singleXmlCell>
  <singleXmlCell id="873" xr6:uid="{00000000-000C-0000-FFFF-FFFF60030000}" r="X7" connectionId="0">
    <xmlCellPr id="1" xr6:uid="{00000000-0010-0000-6003-000001000000}" uniqueName="P1081538">
      <xmlPr mapId="3" xpath="/TFI-IZD-POD/IPK-GFI-IZD-POD-E_1000981/P1081538" xmlDataType="decimal"/>
    </xmlCellPr>
  </singleXmlCell>
  <singleXmlCell id="874" xr6:uid="{00000000-000C-0000-FFFF-FFFF61030000}" r="Y7" connectionId="0">
    <xmlCellPr id="1" xr6:uid="{00000000-0010-0000-6103-000001000000}" uniqueName="P1081539">
      <xmlPr mapId="3" xpath="/TFI-IZD-POD/IPK-GFI-IZD-POD-E_1000981/P1081539" xmlDataType="decimal"/>
    </xmlCellPr>
  </singleXmlCell>
  <singleXmlCell id="875" xr6:uid="{00000000-000C-0000-FFFF-FFFF62030000}" r="H8" connectionId="0">
    <xmlCellPr id="1" xr6:uid="{00000000-0010-0000-6203-000001000000}" uniqueName="P1078190">
      <xmlPr mapId="3" xpath="/TFI-IZD-POD/IPK-GFI-IZD-POD-E_1000981/P1078190" xmlDataType="decimal"/>
    </xmlCellPr>
  </singleXmlCell>
  <singleXmlCell id="876" xr6:uid="{00000000-000C-0000-FFFF-FFFF63030000}" r="I8" connectionId="0">
    <xmlCellPr id="1" xr6:uid="{00000000-0010-0000-6303-000001000000}" uniqueName="P1078191">
      <xmlPr mapId="3" xpath="/TFI-IZD-POD/IPK-GFI-IZD-POD-E_1000981/P1078191" xmlDataType="decimal"/>
    </xmlCellPr>
  </singleXmlCell>
  <singleXmlCell id="877" xr6:uid="{00000000-000C-0000-FFFF-FFFF64030000}" r="J8" connectionId="0">
    <xmlCellPr id="1" xr6:uid="{00000000-0010-0000-6403-000001000000}" uniqueName="P1078192">
      <xmlPr mapId="3" xpath="/TFI-IZD-POD/IPK-GFI-IZD-POD-E_1000981/P1078192" xmlDataType="decimal"/>
    </xmlCellPr>
  </singleXmlCell>
  <singleXmlCell id="878" xr6:uid="{00000000-000C-0000-FFFF-FFFF65030000}" r="K8" connectionId="0">
    <xmlCellPr id="1" xr6:uid="{00000000-0010-0000-6503-000001000000}" uniqueName="P1078193">
      <xmlPr mapId="3" xpath="/TFI-IZD-POD/IPK-GFI-IZD-POD-E_1000981/P1078193" xmlDataType="decimal"/>
    </xmlCellPr>
  </singleXmlCell>
  <singleXmlCell id="879" xr6:uid="{00000000-000C-0000-FFFF-FFFF66030000}" r="L8" connectionId="0">
    <xmlCellPr id="1" xr6:uid="{00000000-0010-0000-6603-000001000000}" uniqueName="P1078194">
      <xmlPr mapId="3" xpath="/TFI-IZD-POD/IPK-GFI-IZD-POD-E_1000981/P1078194" xmlDataType="decimal"/>
    </xmlCellPr>
  </singleXmlCell>
  <singleXmlCell id="880" xr6:uid="{00000000-000C-0000-FFFF-FFFF67030000}" r="M8" connectionId="0">
    <xmlCellPr id="1" xr6:uid="{00000000-0010-0000-6703-000001000000}" uniqueName="P1078195">
      <xmlPr mapId="3" xpath="/TFI-IZD-POD/IPK-GFI-IZD-POD-E_1000981/P1078195" xmlDataType="decimal"/>
    </xmlCellPr>
  </singleXmlCell>
  <singleXmlCell id="881" xr6:uid="{00000000-000C-0000-FFFF-FFFF68030000}" r="N8" connectionId="0">
    <xmlCellPr id="1" xr6:uid="{00000000-0010-0000-6803-000001000000}" uniqueName="P1078196">
      <xmlPr mapId="3" xpath="/TFI-IZD-POD/IPK-GFI-IZD-POD-E_1000981/P1078196" xmlDataType="decimal"/>
    </xmlCellPr>
  </singleXmlCell>
  <singleXmlCell id="882" xr6:uid="{00000000-000C-0000-FFFF-FFFF69030000}" r="O8" connectionId="0">
    <xmlCellPr id="1" xr6:uid="{00000000-0010-0000-6903-000001000000}" uniqueName="P1078197">
      <xmlPr mapId="3" xpath="/TFI-IZD-POD/IPK-GFI-IZD-POD-E_1000981/P1078197" xmlDataType="decimal"/>
    </xmlCellPr>
  </singleXmlCell>
  <singleXmlCell id="883" xr6:uid="{00000000-000C-0000-FFFF-FFFF6A030000}" r="P8" connectionId="0">
    <xmlCellPr id="1" xr6:uid="{00000000-0010-0000-6A03-000001000000}" uniqueName="P1081540">
      <xmlPr mapId="3" xpath="/TFI-IZD-POD/IPK-GFI-IZD-POD-E_1000981/P1081540" xmlDataType="decimal"/>
    </xmlCellPr>
  </singleXmlCell>
  <singleXmlCell id="884" xr6:uid="{00000000-000C-0000-FFFF-FFFF6B030000}" r="Q8" connectionId="0">
    <xmlCellPr id="1" xr6:uid="{00000000-0010-0000-6B03-000001000000}" uniqueName="P1081546">
      <xmlPr mapId="3" xpath="/TFI-IZD-POD/IPK-GFI-IZD-POD-E_1000981/P1081546" xmlDataType="decimal"/>
    </xmlCellPr>
  </singleXmlCell>
  <singleXmlCell id="885" xr6:uid="{00000000-000C-0000-FFFF-FFFF6C030000}" r="R8" connectionId="0">
    <xmlCellPr id="1" xr6:uid="{00000000-0010-0000-6C03-000001000000}" uniqueName="P1081648">
      <xmlPr mapId="3" xpath="/TFI-IZD-POD/IPK-GFI-IZD-POD-E_1000981/P1081648" xmlDataType="decimal"/>
    </xmlCellPr>
  </singleXmlCell>
  <singleXmlCell id="886" xr6:uid="{00000000-000C-0000-FFFF-FFFF6D030000}" r="S8" connectionId="0">
    <xmlCellPr id="1" xr6:uid="{00000000-0010-0000-6D03-000001000000}" uniqueName="P1124776">
      <xmlPr mapId="3" xpath="/TFI-IZD-POD/IPK-GFI-IZD-POD-E_1000981/P1124776" xmlDataType="decimal"/>
    </xmlCellPr>
  </singleXmlCell>
  <singleXmlCell id="887" xr6:uid="{00000000-000C-0000-FFFF-FFFF6E030000}" r="T8" connectionId="0">
    <xmlCellPr id="1" xr6:uid="{00000000-0010-0000-6E03-000001000000}" uniqueName="P1124777">
      <xmlPr mapId="3" xpath="/TFI-IZD-POD/IPK-GFI-IZD-POD-E_1000981/P1124777" xmlDataType="decimal"/>
    </xmlCellPr>
  </singleXmlCell>
  <singleXmlCell id="888" xr6:uid="{00000000-000C-0000-FFFF-FFFF6F030000}" r="U8" connectionId="0">
    <xmlCellPr id="1" xr6:uid="{00000000-0010-0000-6F03-000001000000}" uniqueName="P1081649">
      <xmlPr mapId="3" xpath="/TFI-IZD-POD/IPK-GFI-IZD-POD-E_1000981/P1081649" xmlDataType="decimal"/>
    </xmlCellPr>
  </singleXmlCell>
  <singleXmlCell id="889" xr6:uid="{00000000-000C-0000-FFFF-FFFF70030000}" r="V8" connectionId="0">
    <xmlCellPr id="1" xr6:uid="{00000000-0010-0000-7003-000001000000}" uniqueName="P1081651">
      <xmlPr mapId="3" xpath="/TFI-IZD-POD/IPK-GFI-IZD-POD-E_1000981/P1081651" xmlDataType="decimal"/>
    </xmlCellPr>
  </singleXmlCell>
  <singleXmlCell id="890" xr6:uid="{00000000-000C-0000-FFFF-FFFF71030000}" r="W8" connectionId="0">
    <xmlCellPr id="1" xr6:uid="{00000000-0010-0000-7103-000001000000}" uniqueName="P1081656">
      <xmlPr mapId="3" xpath="/TFI-IZD-POD/IPK-GFI-IZD-POD-E_1000981/P1081656" xmlDataType="decimal"/>
    </xmlCellPr>
  </singleXmlCell>
  <singleXmlCell id="891" xr6:uid="{00000000-000C-0000-FFFF-FFFF72030000}" r="X8" connectionId="0">
    <xmlCellPr id="1" xr6:uid="{00000000-0010-0000-7203-000001000000}" uniqueName="P1081658">
      <xmlPr mapId="3" xpath="/TFI-IZD-POD/IPK-GFI-IZD-POD-E_1000981/P1081658" xmlDataType="decimal"/>
    </xmlCellPr>
  </singleXmlCell>
  <singleXmlCell id="892" xr6:uid="{00000000-000C-0000-FFFF-FFFF73030000}" r="Y8" connectionId="0">
    <xmlCellPr id="1" xr6:uid="{00000000-0010-0000-7303-000001000000}" uniqueName="P1081660">
      <xmlPr mapId="3" xpath="/TFI-IZD-POD/IPK-GFI-IZD-POD-E_1000981/P1081660" xmlDataType="decimal"/>
    </xmlCellPr>
  </singleXmlCell>
  <singleXmlCell id="893" xr6:uid="{00000000-000C-0000-FFFF-FFFF74030000}" r="H9" connectionId="0">
    <xmlCellPr id="1" xr6:uid="{00000000-0010-0000-7403-000001000000}" uniqueName="P1078198">
      <xmlPr mapId="3" xpath="/TFI-IZD-POD/IPK-GFI-IZD-POD-E_1000981/P1078198" xmlDataType="decimal"/>
    </xmlCellPr>
  </singleXmlCell>
  <singleXmlCell id="894" xr6:uid="{00000000-000C-0000-FFFF-FFFF75030000}" r="I9" connectionId="0">
    <xmlCellPr id="1" xr6:uid="{00000000-0010-0000-7503-000001000000}" uniqueName="P1078199">
      <xmlPr mapId="3" xpath="/TFI-IZD-POD/IPK-GFI-IZD-POD-E_1000981/P1078199" xmlDataType="decimal"/>
    </xmlCellPr>
  </singleXmlCell>
  <singleXmlCell id="895" xr6:uid="{00000000-000C-0000-FFFF-FFFF76030000}" r="J9" connectionId="0">
    <xmlCellPr id="1" xr6:uid="{00000000-0010-0000-7603-000001000000}" uniqueName="P1078200">
      <xmlPr mapId="3" xpath="/TFI-IZD-POD/IPK-GFI-IZD-POD-E_1000981/P1078200" xmlDataType="decimal"/>
    </xmlCellPr>
  </singleXmlCell>
  <singleXmlCell id="896" xr6:uid="{00000000-000C-0000-FFFF-FFFF77030000}" r="K9" connectionId="0">
    <xmlCellPr id="1" xr6:uid="{00000000-0010-0000-7703-000001000000}" uniqueName="P1078201">
      <xmlPr mapId="3" xpath="/TFI-IZD-POD/IPK-GFI-IZD-POD-E_1000981/P1078201" xmlDataType="decimal"/>
    </xmlCellPr>
  </singleXmlCell>
  <singleXmlCell id="897" xr6:uid="{00000000-000C-0000-FFFF-FFFF78030000}" r="L9" connectionId="0">
    <xmlCellPr id="1" xr6:uid="{00000000-0010-0000-7803-000001000000}" uniqueName="P1078202">
      <xmlPr mapId="3" xpath="/TFI-IZD-POD/IPK-GFI-IZD-POD-E_1000981/P1078202" xmlDataType="decimal"/>
    </xmlCellPr>
  </singleXmlCell>
  <singleXmlCell id="898" xr6:uid="{00000000-000C-0000-FFFF-FFFF79030000}" r="M9" connectionId="0">
    <xmlCellPr id="1" xr6:uid="{00000000-0010-0000-7903-000001000000}" uniqueName="P1078203">
      <xmlPr mapId="3" xpath="/TFI-IZD-POD/IPK-GFI-IZD-POD-E_1000981/P1078203" xmlDataType="decimal"/>
    </xmlCellPr>
  </singleXmlCell>
  <singleXmlCell id="899" xr6:uid="{00000000-000C-0000-FFFF-FFFF7A030000}" r="N9" connectionId="0">
    <xmlCellPr id="1" xr6:uid="{00000000-0010-0000-7A03-000001000000}" uniqueName="P1078204">
      <xmlPr mapId="3" xpath="/TFI-IZD-POD/IPK-GFI-IZD-POD-E_1000981/P1078204" xmlDataType="decimal"/>
    </xmlCellPr>
  </singleXmlCell>
  <singleXmlCell id="900" xr6:uid="{00000000-000C-0000-FFFF-FFFF7B030000}" r="O9" connectionId="0">
    <xmlCellPr id="1" xr6:uid="{00000000-0010-0000-7B03-000001000000}" uniqueName="P1078205">
      <xmlPr mapId="3" xpath="/TFI-IZD-POD/IPK-GFI-IZD-POD-E_1000981/P1078205" xmlDataType="decimal"/>
    </xmlCellPr>
  </singleXmlCell>
  <singleXmlCell id="901" xr6:uid="{00000000-000C-0000-FFFF-FFFF7C030000}" r="P9" connectionId="0">
    <xmlCellPr id="1" xr6:uid="{00000000-0010-0000-7C03-000001000000}" uniqueName="P1081541">
      <xmlPr mapId="3" xpath="/TFI-IZD-POD/IPK-GFI-IZD-POD-E_1000981/P1081541" xmlDataType="decimal"/>
    </xmlCellPr>
  </singleXmlCell>
  <singleXmlCell id="902" xr6:uid="{00000000-000C-0000-FFFF-FFFF7D030000}" r="Q9" connectionId="0">
    <xmlCellPr id="1" xr6:uid="{00000000-0010-0000-7D03-000001000000}" uniqueName="P1081548">
      <xmlPr mapId="3" xpath="/TFI-IZD-POD/IPK-GFI-IZD-POD-E_1000981/P1081548" xmlDataType="decimal"/>
    </xmlCellPr>
  </singleXmlCell>
  <singleXmlCell id="903" xr6:uid="{00000000-000C-0000-FFFF-FFFF7E030000}" r="R9" connectionId="0">
    <xmlCellPr id="1" xr6:uid="{00000000-0010-0000-7E03-000001000000}" uniqueName="P1081662">
      <xmlPr mapId="3" xpath="/TFI-IZD-POD/IPK-GFI-IZD-POD-E_1000981/P1081662" xmlDataType="decimal"/>
    </xmlCellPr>
  </singleXmlCell>
  <singleXmlCell id="904" xr6:uid="{00000000-000C-0000-FFFF-FFFF7F030000}" r="S9" connectionId="0">
    <xmlCellPr id="1" xr6:uid="{00000000-0010-0000-7F03-000001000000}" uniqueName="P1124778">
      <xmlPr mapId="3" xpath="/TFI-IZD-POD/IPK-GFI-IZD-POD-E_1000981/P1124778" xmlDataType="decimal"/>
    </xmlCellPr>
  </singleXmlCell>
  <singleXmlCell id="905" xr6:uid="{00000000-000C-0000-FFFF-FFFF80030000}" r="T9" connectionId="0">
    <xmlCellPr id="1" xr6:uid="{00000000-0010-0000-8003-000001000000}" uniqueName="P1124779">
      <xmlPr mapId="3" xpath="/TFI-IZD-POD/IPK-GFI-IZD-POD-E_1000981/P1124779" xmlDataType="decimal"/>
    </xmlCellPr>
  </singleXmlCell>
  <singleXmlCell id="906" xr6:uid="{00000000-000C-0000-FFFF-FFFF81030000}" r="U9" connectionId="0">
    <xmlCellPr id="1" xr6:uid="{00000000-0010-0000-8103-000001000000}" uniqueName="P1081664">
      <xmlPr mapId="3" xpath="/TFI-IZD-POD/IPK-GFI-IZD-POD-E_1000981/P1081664" xmlDataType="decimal"/>
    </xmlCellPr>
  </singleXmlCell>
  <singleXmlCell id="907" xr6:uid="{00000000-000C-0000-FFFF-FFFF82030000}" r="V9" connectionId="0">
    <xmlCellPr id="1" xr6:uid="{00000000-0010-0000-8203-000001000000}" uniqueName="P1081666">
      <xmlPr mapId="3" xpath="/TFI-IZD-POD/IPK-GFI-IZD-POD-E_1000981/P1081666" xmlDataType="decimal"/>
    </xmlCellPr>
  </singleXmlCell>
  <singleXmlCell id="908" xr6:uid="{00000000-000C-0000-FFFF-FFFF83030000}" r="W9" connectionId="0">
    <xmlCellPr id="1" xr6:uid="{00000000-0010-0000-8303-000001000000}" uniqueName="P1081668">
      <xmlPr mapId="3" xpath="/TFI-IZD-POD/IPK-GFI-IZD-POD-E_1000981/P1081668" xmlDataType="decimal"/>
    </xmlCellPr>
  </singleXmlCell>
  <singleXmlCell id="909" xr6:uid="{00000000-000C-0000-FFFF-FFFF84030000}" r="X9" connectionId="0">
    <xmlCellPr id="1" xr6:uid="{00000000-0010-0000-8403-000001000000}" uniqueName="P1081670">
      <xmlPr mapId="3" xpath="/TFI-IZD-POD/IPK-GFI-IZD-POD-E_1000981/P1081670" xmlDataType="decimal"/>
    </xmlCellPr>
  </singleXmlCell>
  <singleXmlCell id="910" xr6:uid="{00000000-000C-0000-FFFF-FFFF85030000}" r="Y9" connectionId="0">
    <xmlCellPr id="1" xr6:uid="{00000000-0010-0000-8503-000001000000}" uniqueName="P1081672">
      <xmlPr mapId="3" xpath="/TFI-IZD-POD/IPK-GFI-IZD-POD-E_1000981/P1081672" xmlDataType="decimal"/>
    </xmlCellPr>
  </singleXmlCell>
  <singleXmlCell id="911" xr6:uid="{00000000-000C-0000-FFFF-FFFF86030000}" r="H10" connectionId="0">
    <xmlCellPr id="1" xr6:uid="{00000000-0010-0000-8603-000001000000}" uniqueName="P1078206">
      <xmlPr mapId="3" xpath="/TFI-IZD-POD/IPK-GFI-IZD-POD-E_1000981/P1078206" xmlDataType="decimal"/>
    </xmlCellPr>
  </singleXmlCell>
  <singleXmlCell id="912" xr6:uid="{00000000-000C-0000-FFFF-FFFF87030000}" r="I10" connectionId="0">
    <xmlCellPr id="1" xr6:uid="{00000000-0010-0000-8703-000001000000}" uniqueName="P1078207">
      <xmlPr mapId="3" xpath="/TFI-IZD-POD/IPK-GFI-IZD-POD-E_1000981/P1078207" xmlDataType="decimal"/>
    </xmlCellPr>
  </singleXmlCell>
  <singleXmlCell id="913" xr6:uid="{00000000-000C-0000-FFFF-FFFF88030000}" r="J10" connectionId="0">
    <xmlCellPr id="1" xr6:uid="{00000000-0010-0000-8803-000001000000}" uniqueName="P1078208">
      <xmlPr mapId="3" xpath="/TFI-IZD-POD/IPK-GFI-IZD-POD-E_1000981/P1078208" xmlDataType="decimal"/>
    </xmlCellPr>
  </singleXmlCell>
  <singleXmlCell id="914" xr6:uid="{00000000-000C-0000-FFFF-FFFF89030000}" r="K10" connectionId="0">
    <xmlCellPr id="1" xr6:uid="{00000000-0010-0000-8903-000001000000}" uniqueName="P1078209">
      <xmlPr mapId="3" xpath="/TFI-IZD-POD/IPK-GFI-IZD-POD-E_1000981/P1078209" xmlDataType="decimal"/>
    </xmlCellPr>
  </singleXmlCell>
  <singleXmlCell id="915" xr6:uid="{00000000-000C-0000-FFFF-FFFF8A030000}" r="L10" connectionId="0">
    <xmlCellPr id="1" xr6:uid="{00000000-0010-0000-8A03-000001000000}" uniqueName="P1078210">
      <xmlPr mapId="3" xpath="/TFI-IZD-POD/IPK-GFI-IZD-POD-E_1000981/P1078210" xmlDataType="decimal"/>
    </xmlCellPr>
  </singleXmlCell>
  <singleXmlCell id="916" xr6:uid="{00000000-000C-0000-FFFF-FFFF8B030000}" r="M10" connectionId="0">
    <xmlCellPr id="1" xr6:uid="{00000000-0010-0000-8B03-000001000000}" uniqueName="P1078215">
      <xmlPr mapId="3" xpath="/TFI-IZD-POD/IPK-GFI-IZD-POD-E_1000981/P1078215" xmlDataType="decimal"/>
    </xmlCellPr>
  </singleXmlCell>
  <singleXmlCell id="917" xr6:uid="{00000000-000C-0000-FFFF-FFFF8C030000}" r="N10" connectionId="0">
    <xmlCellPr id="1" xr6:uid="{00000000-0010-0000-8C03-000001000000}" uniqueName="P1078217">
      <xmlPr mapId="3" xpath="/TFI-IZD-POD/IPK-GFI-IZD-POD-E_1000981/P1078217" xmlDataType="decimal"/>
    </xmlCellPr>
  </singleXmlCell>
  <singleXmlCell id="918" xr6:uid="{00000000-000C-0000-FFFF-FFFF8D030000}" r="O10" connectionId="0">
    <xmlCellPr id="1" xr6:uid="{00000000-0010-0000-8D03-000001000000}" uniqueName="P1078220">
      <xmlPr mapId="3" xpath="/TFI-IZD-POD/IPK-GFI-IZD-POD-E_1000981/P1078220" xmlDataType="decimal"/>
    </xmlCellPr>
  </singleXmlCell>
  <singleXmlCell id="919" xr6:uid="{00000000-000C-0000-FFFF-FFFF8E030000}" r="P10" connectionId="0">
    <xmlCellPr id="1" xr6:uid="{00000000-0010-0000-8E03-000001000000}" uniqueName="P1081542">
      <xmlPr mapId="3" xpath="/TFI-IZD-POD/IPK-GFI-IZD-POD-E_1000981/P1081542" xmlDataType="decimal"/>
    </xmlCellPr>
  </singleXmlCell>
  <singleXmlCell id="920" xr6:uid="{00000000-000C-0000-FFFF-FFFF8F030000}" r="Q10" connectionId="0">
    <xmlCellPr id="1" xr6:uid="{00000000-0010-0000-8F03-000001000000}" uniqueName="P1081646">
      <xmlPr mapId="3" xpath="/TFI-IZD-POD/IPK-GFI-IZD-POD-E_1000981/P1081646" xmlDataType="decimal"/>
    </xmlCellPr>
  </singleXmlCell>
  <singleXmlCell id="921" xr6:uid="{00000000-000C-0000-FFFF-FFFF90030000}" r="R10" connectionId="0">
    <xmlCellPr id="1" xr6:uid="{00000000-0010-0000-9003-000001000000}" uniqueName="P1081674">
      <xmlPr mapId="3" xpath="/TFI-IZD-POD/IPK-GFI-IZD-POD-E_1000981/P1081674" xmlDataType="decimal"/>
    </xmlCellPr>
  </singleXmlCell>
  <singleXmlCell id="922" xr6:uid="{00000000-000C-0000-FFFF-FFFF91030000}" r="S10" connectionId="0">
    <xmlCellPr id="1" xr6:uid="{00000000-0010-0000-9103-000001000000}" uniqueName="P1124780">
      <xmlPr mapId="3" xpath="/TFI-IZD-POD/IPK-GFI-IZD-POD-E_1000981/P1124780" xmlDataType="decimal"/>
    </xmlCellPr>
  </singleXmlCell>
  <singleXmlCell id="923" xr6:uid="{00000000-000C-0000-FFFF-FFFF92030000}" r="T10" connectionId="0">
    <xmlCellPr id="1" xr6:uid="{00000000-0010-0000-9203-000001000000}" uniqueName="P1124781">
      <xmlPr mapId="3" xpath="/TFI-IZD-POD/IPK-GFI-IZD-POD-E_1000981/P1124781" xmlDataType="decimal"/>
    </xmlCellPr>
  </singleXmlCell>
  <singleXmlCell id="924" xr6:uid="{00000000-000C-0000-FFFF-FFFF93030000}" r="U10" connectionId="0">
    <xmlCellPr id="1" xr6:uid="{00000000-0010-0000-9303-000001000000}" uniqueName="P1081676">
      <xmlPr mapId="3" xpath="/TFI-IZD-POD/IPK-GFI-IZD-POD-E_1000981/P1081676" xmlDataType="decimal"/>
    </xmlCellPr>
  </singleXmlCell>
  <singleXmlCell id="925" xr6:uid="{00000000-000C-0000-FFFF-FFFF94030000}" r="V10" connectionId="0">
    <xmlCellPr id="1" xr6:uid="{00000000-0010-0000-9403-000001000000}" uniqueName="P1081678">
      <xmlPr mapId="3" xpath="/TFI-IZD-POD/IPK-GFI-IZD-POD-E_1000981/P1081678" xmlDataType="decimal"/>
    </xmlCellPr>
  </singleXmlCell>
  <singleXmlCell id="926" xr6:uid="{00000000-000C-0000-FFFF-FFFF95030000}" r="W10" connectionId="0">
    <xmlCellPr id="1" xr6:uid="{00000000-0010-0000-9503-000001000000}" uniqueName="P1081680">
      <xmlPr mapId="3" xpath="/TFI-IZD-POD/IPK-GFI-IZD-POD-E_1000981/P1081680" xmlDataType="decimal"/>
    </xmlCellPr>
  </singleXmlCell>
  <singleXmlCell id="927" xr6:uid="{00000000-000C-0000-FFFF-FFFF96030000}" r="X10" connectionId="0">
    <xmlCellPr id="1" xr6:uid="{00000000-0010-0000-9603-000001000000}" uniqueName="P1081682">
      <xmlPr mapId="3" xpath="/TFI-IZD-POD/IPK-GFI-IZD-POD-E_1000981/P1081682" xmlDataType="decimal"/>
    </xmlCellPr>
  </singleXmlCell>
  <singleXmlCell id="928" xr6:uid="{00000000-000C-0000-FFFF-FFFF97030000}" r="Y10" connectionId="0">
    <xmlCellPr id="1" xr6:uid="{00000000-0010-0000-9703-000001000000}" uniqueName="P1081684">
      <xmlPr mapId="3" xpath="/TFI-IZD-POD/IPK-GFI-IZD-POD-E_1000981/P1081684" xmlDataType="decimal"/>
    </xmlCellPr>
  </singleXmlCell>
  <singleXmlCell id="929" xr6:uid="{00000000-000C-0000-FFFF-FFFF98030000}" r="H11" connectionId="0">
    <xmlCellPr id="1" xr6:uid="{00000000-0010-0000-9803-000001000000}" uniqueName="P1078222">
      <xmlPr mapId="3" xpath="/TFI-IZD-POD/IPK-GFI-IZD-POD-E_1000981/P1078222" xmlDataType="decimal"/>
    </xmlCellPr>
  </singleXmlCell>
  <singleXmlCell id="930" xr6:uid="{00000000-000C-0000-FFFF-FFFF99030000}" r="I11" connectionId="0">
    <xmlCellPr id="1" xr6:uid="{00000000-0010-0000-9903-000001000000}" uniqueName="P1078224">
      <xmlPr mapId="3" xpath="/TFI-IZD-POD/IPK-GFI-IZD-POD-E_1000981/P1078224" xmlDataType="decimal"/>
    </xmlCellPr>
  </singleXmlCell>
  <singleXmlCell id="931" xr6:uid="{00000000-000C-0000-FFFF-FFFF9A030000}" r="J11" connectionId="0">
    <xmlCellPr id="1" xr6:uid="{00000000-0010-0000-9A03-000001000000}" uniqueName="P1078226">
      <xmlPr mapId="3" xpath="/TFI-IZD-POD/IPK-GFI-IZD-POD-E_1000981/P1078226" xmlDataType="decimal"/>
    </xmlCellPr>
  </singleXmlCell>
  <singleXmlCell id="932" xr6:uid="{00000000-000C-0000-FFFF-FFFF9B030000}" r="K11" connectionId="0">
    <xmlCellPr id="1" xr6:uid="{00000000-0010-0000-9B03-000001000000}" uniqueName="P1078229">
      <xmlPr mapId="3" xpath="/TFI-IZD-POD/IPK-GFI-IZD-POD-E_1000981/P1078229" xmlDataType="decimal"/>
    </xmlCellPr>
  </singleXmlCell>
  <singleXmlCell id="933" xr6:uid="{00000000-000C-0000-FFFF-FFFF9C030000}" r="L11" connectionId="0">
    <xmlCellPr id="1" xr6:uid="{00000000-0010-0000-9C03-000001000000}" uniqueName="P1078231">
      <xmlPr mapId="3" xpath="/TFI-IZD-POD/IPK-GFI-IZD-POD-E_1000981/P1078231" xmlDataType="decimal"/>
    </xmlCellPr>
  </singleXmlCell>
  <singleXmlCell id="934" xr6:uid="{00000000-000C-0000-FFFF-FFFF9D030000}" r="M11" connectionId="0">
    <xmlCellPr id="1" xr6:uid="{00000000-0010-0000-9D03-000001000000}" uniqueName="P1078233">
      <xmlPr mapId="3" xpath="/TFI-IZD-POD/IPK-GFI-IZD-POD-E_1000981/P1078233" xmlDataType="decimal"/>
    </xmlCellPr>
  </singleXmlCell>
  <singleXmlCell id="935" xr6:uid="{00000000-000C-0000-FFFF-FFFF9E030000}" r="N11" connectionId="0">
    <xmlCellPr id="1" xr6:uid="{00000000-0010-0000-9E03-000001000000}" uniqueName="P1078236">
      <xmlPr mapId="3" xpath="/TFI-IZD-POD/IPK-GFI-IZD-POD-E_1000981/P1078236" xmlDataType="decimal"/>
    </xmlCellPr>
  </singleXmlCell>
  <singleXmlCell id="936" xr6:uid="{00000000-000C-0000-FFFF-FFFF9F030000}" r="O11" connectionId="0">
    <xmlCellPr id="1" xr6:uid="{00000000-0010-0000-9F03-000001000000}" uniqueName="P1078237">
      <xmlPr mapId="3" xpath="/TFI-IZD-POD/IPK-GFI-IZD-POD-E_1000981/P1078237" xmlDataType="decimal"/>
    </xmlCellPr>
  </singleXmlCell>
  <singleXmlCell id="937" xr6:uid="{00000000-000C-0000-FFFF-FFFFA0030000}" r="P11" connectionId="0">
    <xmlCellPr id="1" xr6:uid="{00000000-0010-0000-A003-000001000000}" uniqueName="P1081543">
      <xmlPr mapId="3" xpath="/TFI-IZD-POD/IPK-GFI-IZD-POD-E_1000981/P1081543" xmlDataType="decimal"/>
    </xmlCellPr>
  </singleXmlCell>
  <singleXmlCell id="938" xr6:uid="{00000000-000C-0000-FFFF-FFFFA1030000}" r="Q11" connectionId="0">
    <xmlCellPr id="1" xr6:uid="{00000000-0010-0000-A103-000001000000}" uniqueName="P1081685">
      <xmlPr mapId="3" xpath="/TFI-IZD-POD/IPK-GFI-IZD-POD-E_1000981/P1081685" xmlDataType="decimal"/>
    </xmlCellPr>
  </singleXmlCell>
  <singleXmlCell id="939" xr6:uid="{00000000-000C-0000-FFFF-FFFFA2030000}" r="R11" connectionId="0">
    <xmlCellPr id="1" xr6:uid="{00000000-0010-0000-A203-000001000000}" uniqueName="P1081686">
      <xmlPr mapId="3" xpath="/TFI-IZD-POD/IPK-GFI-IZD-POD-E_1000981/P1081686" xmlDataType="decimal"/>
    </xmlCellPr>
  </singleXmlCell>
  <singleXmlCell id="940" xr6:uid="{00000000-000C-0000-FFFF-FFFFA3030000}" r="S11" connectionId="0">
    <xmlCellPr id="1" xr6:uid="{00000000-0010-0000-A303-000001000000}" uniqueName="P1124782">
      <xmlPr mapId="3" xpath="/TFI-IZD-POD/IPK-GFI-IZD-POD-E_1000981/P1124782" xmlDataType="decimal"/>
    </xmlCellPr>
  </singleXmlCell>
  <singleXmlCell id="941" xr6:uid="{00000000-000C-0000-FFFF-FFFFA4030000}" r="T11" connectionId="0">
    <xmlCellPr id="1" xr6:uid="{00000000-0010-0000-A403-000001000000}" uniqueName="P1124783">
      <xmlPr mapId="3" xpath="/TFI-IZD-POD/IPK-GFI-IZD-POD-E_1000981/P1124783" xmlDataType="decimal"/>
    </xmlCellPr>
  </singleXmlCell>
  <singleXmlCell id="942" xr6:uid="{00000000-000C-0000-FFFF-FFFFA5030000}" r="U11" connectionId="0">
    <xmlCellPr id="1" xr6:uid="{00000000-0010-0000-A503-000001000000}" uniqueName="P1081687">
      <xmlPr mapId="3" xpath="/TFI-IZD-POD/IPK-GFI-IZD-POD-E_1000981/P1081687" xmlDataType="decimal"/>
    </xmlCellPr>
  </singleXmlCell>
  <singleXmlCell id="943" xr6:uid="{00000000-000C-0000-FFFF-FFFFA6030000}" r="V11" connectionId="0">
    <xmlCellPr id="1" xr6:uid="{00000000-0010-0000-A603-000001000000}" uniqueName="P1081688">
      <xmlPr mapId="3" xpath="/TFI-IZD-POD/IPK-GFI-IZD-POD-E_1000981/P1081688" xmlDataType="decimal"/>
    </xmlCellPr>
  </singleXmlCell>
  <singleXmlCell id="944" xr6:uid="{00000000-000C-0000-FFFF-FFFFA7030000}" r="W11" connectionId="0">
    <xmlCellPr id="1" xr6:uid="{00000000-0010-0000-A703-000001000000}" uniqueName="P1081689">
      <xmlPr mapId="3" xpath="/TFI-IZD-POD/IPK-GFI-IZD-POD-E_1000981/P1081689" xmlDataType="decimal"/>
    </xmlCellPr>
  </singleXmlCell>
  <singleXmlCell id="945" xr6:uid="{00000000-000C-0000-FFFF-FFFFA8030000}" r="X11" connectionId="0">
    <xmlCellPr id="1" xr6:uid="{00000000-0010-0000-A803-000001000000}" uniqueName="P1081690">
      <xmlPr mapId="3" xpath="/TFI-IZD-POD/IPK-GFI-IZD-POD-E_1000981/P1081690" xmlDataType="decimal"/>
    </xmlCellPr>
  </singleXmlCell>
  <singleXmlCell id="946" xr6:uid="{00000000-000C-0000-FFFF-FFFFA9030000}" r="Y11" connectionId="0">
    <xmlCellPr id="1" xr6:uid="{00000000-0010-0000-A903-000001000000}" uniqueName="P1081696">
      <xmlPr mapId="3" xpath="/TFI-IZD-POD/IPK-GFI-IZD-POD-E_1000981/P1081696" xmlDataType="decimal"/>
    </xmlCellPr>
  </singleXmlCell>
  <singleXmlCell id="947" xr6:uid="{00000000-000C-0000-FFFF-FFFFAA030000}" r="H12" connectionId="0">
    <xmlCellPr id="1" xr6:uid="{00000000-0010-0000-AA03-000001000000}" uniqueName="P1078238">
      <xmlPr mapId="3" xpath="/TFI-IZD-POD/IPK-GFI-IZD-POD-E_1000981/P1078238" xmlDataType="decimal"/>
    </xmlCellPr>
  </singleXmlCell>
  <singleXmlCell id="948" xr6:uid="{00000000-000C-0000-FFFF-FFFFAB030000}" r="I12" connectionId="0">
    <xmlCellPr id="1" xr6:uid="{00000000-0010-0000-AB03-000001000000}" uniqueName="P1078239">
      <xmlPr mapId="3" xpath="/TFI-IZD-POD/IPK-GFI-IZD-POD-E_1000981/P1078239" xmlDataType="decimal"/>
    </xmlCellPr>
  </singleXmlCell>
  <singleXmlCell id="949" xr6:uid="{00000000-000C-0000-FFFF-FFFFAC030000}" r="J12" connectionId="0">
    <xmlCellPr id="1" xr6:uid="{00000000-0010-0000-AC03-000001000000}" uniqueName="P1078240">
      <xmlPr mapId="3" xpath="/TFI-IZD-POD/IPK-GFI-IZD-POD-E_1000981/P1078240" xmlDataType="decimal"/>
    </xmlCellPr>
  </singleXmlCell>
  <singleXmlCell id="950" xr6:uid="{00000000-000C-0000-FFFF-FFFFAD030000}" r="K12" connectionId="0">
    <xmlCellPr id="1" xr6:uid="{00000000-0010-0000-AD03-000001000000}" uniqueName="P1078241">
      <xmlPr mapId="3" xpath="/TFI-IZD-POD/IPK-GFI-IZD-POD-E_1000981/P1078241" xmlDataType="decimal"/>
    </xmlCellPr>
  </singleXmlCell>
  <singleXmlCell id="951" xr6:uid="{00000000-000C-0000-FFFF-FFFFAE030000}" r="L12" connectionId="0">
    <xmlCellPr id="1" xr6:uid="{00000000-0010-0000-AE03-000001000000}" uniqueName="P1078242">
      <xmlPr mapId="3" xpath="/TFI-IZD-POD/IPK-GFI-IZD-POD-E_1000981/P1078242" xmlDataType="decimal"/>
    </xmlCellPr>
  </singleXmlCell>
  <singleXmlCell id="952" xr6:uid="{00000000-000C-0000-FFFF-FFFFAF030000}" r="M12" connectionId="0">
    <xmlCellPr id="1" xr6:uid="{00000000-0010-0000-AF03-000001000000}" uniqueName="P1078243">
      <xmlPr mapId="3" xpath="/TFI-IZD-POD/IPK-GFI-IZD-POD-E_1000981/P1078243" xmlDataType="decimal"/>
    </xmlCellPr>
  </singleXmlCell>
  <singleXmlCell id="953" xr6:uid="{00000000-000C-0000-FFFF-FFFFB0030000}" r="N12" connectionId="0">
    <xmlCellPr id="1" xr6:uid="{00000000-0010-0000-B003-000001000000}" uniqueName="P1078946">
      <xmlPr mapId="3" xpath="/TFI-IZD-POD/IPK-GFI-IZD-POD-E_1000981/P1078946" xmlDataType="decimal"/>
    </xmlCellPr>
  </singleXmlCell>
  <singleXmlCell id="954" xr6:uid="{00000000-000C-0000-FFFF-FFFFB1030000}" r="O12" connectionId="0">
    <xmlCellPr id="1" xr6:uid="{00000000-0010-0000-B103-000001000000}" uniqueName="P1078947">
      <xmlPr mapId="3" xpath="/TFI-IZD-POD/IPK-GFI-IZD-POD-E_1000981/P1078947" xmlDataType="decimal"/>
    </xmlCellPr>
  </singleXmlCell>
  <singleXmlCell id="955" xr6:uid="{00000000-000C-0000-FFFF-FFFFB2030000}" r="P12" connectionId="0">
    <xmlCellPr id="1" xr6:uid="{00000000-0010-0000-B203-000001000000}" uniqueName="P1081544">
      <xmlPr mapId="3" xpath="/TFI-IZD-POD/IPK-GFI-IZD-POD-E_1000981/P1081544" xmlDataType="decimal"/>
    </xmlCellPr>
  </singleXmlCell>
  <singleXmlCell id="956" xr6:uid="{00000000-000C-0000-FFFF-FFFFB3030000}" r="Q12" connectionId="0">
    <xmlCellPr id="1" xr6:uid="{00000000-0010-0000-B303-000001000000}" uniqueName="P1081697">
      <xmlPr mapId="3" xpath="/TFI-IZD-POD/IPK-GFI-IZD-POD-E_1000981/P1081697" xmlDataType="decimal"/>
    </xmlCellPr>
  </singleXmlCell>
  <singleXmlCell id="957" xr6:uid="{00000000-000C-0000-FFFF-FFFFB4030000}" r="R12" connectionId="0">
    <xmlCellPr id="1" xr6:uid="{00000000-0010-0000-B403-000001000000}" uniqueName="P1081698">
      <xmlPr mapId="3" xpath="/TFI-IZD-POD/IPK-GFI-IZD-POD-E_1000981/P1081698" xmlDataType="decimal"/>
    </xmlCellPr>
  </singleXmlCell>
  <singleXmlCell id="958" xr6:uid="{00000000-000C-0000-FFFF-FFFFB5030000}" r="S12" connectionId="0">
    <xmlCellPr id="1" xr6:uid="{00000000-0010-0000-B503-000001000000}" uniqueName="P1124784">
      <xmlPr mapId="3" xpath="/TFI-IZD-POD/IPK-GFI-IZD-POD-E_1000981/P1124784" xmlDataType="decimal"/>
    </xmlCellPr>
  </singleXmlCell>
  <singleXmlCell id="959" xr6:uid="{00000000-000C-0000-FFFF-FFFFB6030000}" r="T12" connectionId="0">
    <xmlCellPr id="1" xr6:uid="{00000000-0010-0000-B603-000001000000}" uniqueName="P1124785">
      <xmlPr mapId="3" xpath="/TFI-IZD-POD/IPK-GFI-IZD-POD-E_1000981/P1124785" xmlDataType="decimal"/>
    </xmlCellPr>
  </singleXmlCell>
  <singleXmlCell id="960" xr6:uid="{00000000-000C-0000-FFFF-FFFFB7030000}" r="U12" connectionId="0">
    <xmlCellPr id="1" xr6:uid="{00000000-0010-0000-B703-000001000000}" uniqueName="P1081699">
      <xmlPr mapId="3" xpath="/TFI-IZD-POD/IPK-GFI-IZD-POD-E_1000981/P1081699" xmlDataType="decimal"/>
    </xmlCellPr>
  </singleXmlCell>
  <singleXmlCell id="961" xr6:uid="{00000000-000C-0000-FFFF-FFFFB8030000}" r="V12" connectionId="0">
    <xmlCellPr id="1" xr6:uid="{00000000-0010-0000-B803-000001000000}" uniqueName="P1081700">
      <xmlPr mapId="3" xpath="/TFI-IZD-POD/IPK-GFI-IZD-POD-E_1000981/P1081700" xmlDataType="decimal"/>
    </xmlCellPr>
  </singleXmlCell>
  <singleXmlCell id="962" xr6:uid="{00000000-000C-0000-FFFF-FFFFB9030000}" r="W12" connectionId="0">
    <xmlCellPr id="1" xr6:uid="{00000000-0010-0000-B903-000001000000}" uniqueName="P1081701">
      <xmlPr mapId="3" xpath="/TFI-IZD-POD/IPK-GFI-IZD-POD-E_1000981/P1081701" xmlDataType="decimal"/>
    </xmlCellPr>
  </singleXmlCell>
  <singleXmlCell id="963" xr6:uid="{00000000-000C-0000-FFFF-FFFFBA030000}" r="X12" connectionId="0">
    <xmlCellPr id="1" xr6:uid="{00000000-0010-0000-BA03-000001000000}" uniqueName="P1081702">
      <xmlPr mapId="3" xpath="/TFI-IZD-POD/IPK-GFI-IZD-POD-E_1000981/P1081702" xmlDataType="decimal"/>
    </xmlCellPr>
  </singleXmlCell>
  <singleXmlCell id="964" xr6:uid="{00000000-000C-0000-FFFF-FFFFBB030000}" r="Y12" connectionId="0">
    <xmlCellPr id="1" xr6:uid="{00000000-0010-0000-BB03-000001000000}" uniqueName="P1081703">
      <xmlPr mapId="3" xpath="/TFI-IZD-POD/IPK-GFI-IZD-POD-E_1000981/P1081703" xmlDataType="decimal"/>
    </xmlCellPr>
  </singleXmlCell>
  <singleXmlCell id="965" xr6:uid="{00000000-000C-0000-FFFF-FFFFBC030000}" r="H13" connectionId="0">
    <xmlCellPr id="1" xr6:uid="{00000000-0010-0000-BC03-000001000000}" uniqueName="P1078948">
      <xmlPr mapId="3" xpath="/TFI-IZD-POD/IPK-GFI-IZD-POD-E_1000981/P1078948" xmlDataType="decimal"/>
    </xmlCellPr>
  </singleXmlCell>
  <singleXmlCell id="966" xr6:uid="{00000000-000C-0000-FFFF-FFFFBD030000}" r="I13" connectionId="0">
    <xmlCellPr id="1" xr6:uid="{00000000-0010-0000-BD03-000001000000}" uniqueName="P1078949">
      <xmlPr mapId="3" xpath="/TFI-IZD-POD/IPK-GFI-IZD-POD-E_1000981/P1078949" xmlDataType="decimal"/>
    </xmlCellPr>
  </singleXmlCell>
  <singleXmlCell id="967" xr6:uid="{00000000-000C-0000-FFFF-FFFFBE030000}" r="J13" connectionId="0">
    <xmlCellPr id="1" xr6:uid="{00000000-0010-0000-BE03-000001000000}" uniqueName="P1079430">
      <xmlPr mapId="3" xpath="/TFI-IZD-POD/IPK-GFI-IZD-POD-E_1000981/P1079430" xmlDataType="decimal"/>
    </xmlCellPr>
  </singleXmlCell>
  <singleXmlCell id="968" xr6:uid="{00000000-000C-0000-FFFF-FFFFBF030000}" r="K13" connectionId="0">
    <xmlCellPr id="1" xr6:uid="{00000000-0010-0000-BF03-000001000000}" uniqueName="P1079851">
      <xmlPr mapId="3" xpath="/TFI-IZD-POD/IPK-GFI-IZD-POD-E_1000981/P1079851" xmlDataType="decimal"/>
    </xmlCellPr>
  </singleXmlCell>
  <singleXmlCell id="969" xr6:uid="{00000000-000C-0000-FFFF-FFFFC0030000}" r="L13" connectionId="0">
    <xmlCellPr id="1" xr6:uid="{00000000-0010-0000-C003-000001000000}" uniqueName="P1079852">
      <xmlPr mapId="3" xpath="/TFI-IZD-POD/IPK-GFI-IZD-POD-E_1000981/P1079852" xmlDataType="decimal"/>
    </xmlCellPr>
  </singleXmlCell>
  <singleXmlCell id="970" xr6:uid="{00000000-000C-0000-FFFF-FFFFC1030000}" r="M13" connectionId="0">
    <xmlCellPr id="1" xr6:uid="{00000000-0010-0000-C103-000001000000}" uniqueName="P1079853">
      <xmlPr mapId="3" xpath="/TFI-IZD-POD/IPK-GFI-IZD-POD-E_1000981/P1079853" xmlDataType="decimal"/>
    </xmlCellPr>
  </singleXmlCell>
  <singleXmlCell id="971" xr6:uid="{00000000-000C-0000-FFFF-FFFFC2030000}" r="N13" connectionId="0">
    <xmlCellPr id="1" xr6:uid="{00000000-0010-0000-C203-000001000000}" uniqueName="P1079854">
      <xmlPr mapId="3" xpath="/TFI-IZD-POD/IPK-GFI-IZD-POD-E_1000981/P1079854" xmlDataType="decimal"/>
    </xmlCellPr>
  </singleXmlCell>
  <singleXmlCell id="972" xr6:uid="{00000000-000C-0000-FFFF-FFFFC3030000}" r="O13" connectionId="0">
    <xmlCellPr id="1" xr6:uid="{00000000-0010-0000-C303-000001000000}" uniqueName="P1079855">
      <xmlPr mapId="3" xpath="/TFI-IZD-POD/IPK-GFI-IZD-POD-E_1000981/P1079855" xmlDataType="decimal"/>
    </xmlCellPr>
  </singleXmlCell>
  <singleXmlCell id="973" xr6:uid="{00000000-000C-0000-FFFF-FFFFC4030000}" r="P13" connectionId="0">
    <xmlCellPr id="1" xr6:uid="{00000000-0010-0000-C403-000001000000}" uniqueName="P1081545">
      <xmlPr mapId="3" xpath="/TFI-IZD-POD/IPK-GFI-IZD-POD-E_1000981/P1081545" xmlDataType="decimal"/>
    </xmlCellPr>
  </singleXmlCell>
  <singleXmlCell id="974" xr6:uid="{00000000-000C-0000-FFFF-FFFFC5030000}" r="Q13" connectionId="0">
    <xmlCellPr id="1" xr6:uid="{00000000-0010-0000-C503-000001000000}" uniqueName="P1081704">
      <xmlPr mapId="3" xpath="/TFI-IZD-POD/IPK-GFI-IZD-POD-E_1000981/P1081704" xmlDataType="decimal"/>
    </xmlCellPr>
  </singleXmlCell>
  <singleXmlCell id="975" xr6:uid="{00000000-000C-0000-FFFF-FFFFC6030000}" r="R13" connectionId="0">
    <xmlCellPr id="1" xr6:uid="{00000000-0010-0000-C603-000001000000}" uniqueName="P1081705">
      <xmlPr mapId="3" xpath="/TFI-IZD-POD/IPK-GFI-IZD-POD-E_1000981/P1081705" xmlDataType="decimal"/>
    </xmlCellPr>
  </singleXmlCell>
  <singleXmlCell id="976" xr6:uid="{00000000-000C-0000-FFFF-FFFFC7030000}" r="S13" connectionId="0">
    <xmlCellPr id="1" xr6:uid="{00000000-0010-0000-C703-000001000000}" uniqueName="P1124786">
      <xmlPr mapId="3" xpath="/TFI-IZD-POD/IPK-GFI-IZD-POD-E_1000981/P1124786" xmlDataType="decimal"/>
    </xmlCellPr>
  </singleXmlCell>
  <singleXmlCell id="977" xr6:uid="{00000000-000C-0000-FFFF-FFFFC8030000}" r="T13" connectionId="0">
    <xmlCellPr id="1" xr6:uid="{00000000-0010-0000-C803-000001000000}" uniqueName="P1124787">
      <xmlPr mapId="3" xpath="/TFI-IZD-POD/IPK-GFI-IZD-POD-E_1000981/P1124787" xmlDataType="decimal"/>
    </xmlCellPr>
  </singleXmlCell>
  <singleXmlCell id="978" xr6:uid="{00000000-000C-0000-FFFF-FFFFC9030000}" r="U13" connectionId="0">
    <xmlCellPr id="1" xr6:uid="{00000000-0010-0000-C903-000001000000}" uniqueName="P1081706">
      <xmlPr mapId="3" xpath="/TFI-IZD-POD/IPK-GFI-IZD-POD-E_1000981/P1081706" xmlDataType="decimal"/>
    </xmlCellPr>
  </singleXmlCell>
  <singleXmlCell id="979" xr6:uid="{00000000-000C-0000-FFFF-FFFFCA030000}" r="V13" connectionId="0">
    <xmlCellPr id="1" xr6:uid="{00000000-0010-0000-CA03-000001000000}" uniqueName="P1081707">
      <xmlPr mapId="3" xpath="/TFI-IZD-POD/IPK-GFI-IZD-POD-E_1000981/P1081707" xmlDataType="decimal"/>
    </xmlCellPr>
  </singleXmlCell>
  <singleXmlCell id="980" xr6:uid="{00000000-000C-0000-FFFF-FFFFCB030000}" r="W13" connectionId="0">
    <xmlCellPr id="1" xr6:uid="{00000000-0010-0000-CB03-000001000000}" uniqueName="P1081708">
      <xmlPr mapId="3" xpath="/TFI-IZD-POD/IPK-GFI-IZD-POD-E_1000981/P1081708" xmlDataType="decimal"/>
    </xmlCellPr>
  </singleXmlCell>
  <singleXmlCell id="981" xr6:uid="{00000000-000C-0000-FFFF-FFFFCC030000}" r="X13" connectionId="0">
    <xmlCellPr id="1" xr6:uid="{00000000-0010-0000-CC03-000001000000}" uniqueName="P1081709">
      <xmlPr mapId="3" xpath="/TFI-IZD-POD/IPK-GFI-IZD-POD-E_1000981/P1081709" xmlDataType="decimal"/>
    </xmlCellPr>
  </singleXmlCell>
  <singleXmlCell id="982" xr6:uid="{00000000-000C-0000-FFFF-FFFFCD030000}" r="Y13" connectionId="0">
    <xmlCellPr id="1" xr6:uid="{00000000-0010-0000-CD03-000001000000}" uniqueName="P1081710">
      <xmlPr mapId="3" xpath="/TFI-IZD-POD/IPK-GFI-IZD-POD-E_1000981/P1081710" xmlDataType="decimal"/>
    </xmlCellPr>
  </singleXmlCell>
  <singleXmlCell id="983" xr6:uid="{00000000-000C-0000-FFFF-FFFFCE030000}" r="H14" connectionId="0">
    <xmlCellPr id="1" xr6:uid="{00000000-0010-0000-CE03-000001000000}" uniqueName="P1079856">
      <xmlPr mapId="3" xpath="/TFI-IZD-POD/IPK-GFI-IZD-POD-E_1000981/P1079856" xmlDataType="decimal"/>
    </xmlCellPr>
  </singleXmlCell>
  <singleXmlCell id="984" xr6:uid="{00000000-000C-0000-FFFF-FFFFCF030000}" r="I14" connectionId="0">
    <xmlCellPr id="1" xr6:uid="{00000000-0010-0000-CF03-000001000000}" uniqueName="P1079857">
      <xmlPr mapId="3" xpath="/TFI-IZD-POD/IPK-GFI-IZD-POD-E_1000981/P1079857" xmlDataType="decimal"/>
    </xmlCellPr>
  </singleXmlCell>
  <singleXmlCell id="985" xr6:uid="{00000000-000C-0000-FFFF-FFFFD0030000}" r="J14" connectionId="0">
    <xmlCellPr id="1" xr6:uid="{00000000-0010-0000-D003-000001000000}" uniqueName="P1079858">
      <xmlPr mapId="3" xpath="/TFI-IZD-POD/IPK-GFI-IZD-POD-E_1000981/P1079858" xmlDataType="decimal"/>
    </xmlCellPr>
  </singleXmlCell>
  <singleXmlCell id="986" xr6:uid="{00000000-000C-0000-FFFF-FFFFD1030000}" r="K14" connectionId="0">
    <xmlCellPr id="1" xr6:uid="{00000000-0010-0000-D103-000001000000}" uniqueName="P1079859">
      <xmlPr mapId="3" xpath="/TFI-IZD-POD/IPK-GFI-IZD-POD-E_1000981/P1079859" xmlDataType="decimal"/>
    </xmlCellPr>
  </singleXmlCell>
  <singleXmlCell id="987" xr6:uid="{00000000-000C-0000-FFFF-FFFFD2030000}" r="L14" connectionId="0">
    <xmlCellPr id="1" xr6:uid="{00000000-0010-0000-D203-000001000000}" uniqueName="P1079860">
      <xmlPr mapId="3" xpath="/TFI-IZD-POD/IPK-GFI-IZD-POD-E_1000981/P1079860" xmlDataType="decimal"/>
    </xmlCellPr>
  </singleXmlCell>
  <singleXmlCell id="988" xr6:uid="{00000000-000C-0000-FFFF-FFFFD3030000}" r="M14" connectionId="0">
    <xmlCellPr id="1" xr6:uid="{00000000-0010-0000-D303-000001000000}" uniqueName="P1079861">
      <xmlPr mapId="3" xpath="/TFI-IZD-POD/IPK-GFI-IZD-POD-E_1000981/P1079861" xmlDataType="decimal"/>
    </xmlCellPr>
  </singleXmlCell>
  <singleXmlCell id="989" xr6:uid="{00000000-000C-0000-FFFF-FFFFD4030000}" r="N14" connectionId="0">
    <xmlCellPr id="1" xr6:uid="{00000000-0010-0000-D403-000001000000}" uniqueName="P1079862">
      <xmlPr mapId="3" xpath="/TFI-IZD-POD/IPK-GFI-IZD-POD-E_1000981/P1079862" xmlDataType="decimal"/>
    </xmlCellPr>
  </singleXmlCell>
  <singleXmlCell id="990" xr6:uid="{00000000-000C-0000-FFFF-FFFFD5030000}" r="O14" connectionId="0">
    <xmlCellPr id="1" xr6:uid="{00000000-0010-0000-D503-000001000000}" uniqueName="P1079863">
      <xmlPr mapId="3" xpath="/TFI-IZD-POD/IPK-GFI-IZD-POD-E_1000981/P1079863" xmlDataType="decimal"/>
    </xmlCellPr>
  </singleXmlCell>
  <singleXmlCell id="991" xr6:uid="{00000000-000C-0000-FFFF-FFFFD6030000}" r="P14" connectionId="0">
    <xmlCellPr id="1" xr6:uid="{00000000-0010-0000-D603-000001000000}" uniqueName="P1081711">
      <xmlPr mapId="3" xpath="/TFI-IZD-POD/IPK-GFI-IZD-POD-E_1000981/P1081711" xmlDataType="decimal"/>
    </xmlCellPr>
  </singleXmlCell>
  <singleXmlCell id="992" xr6:uid="{00000000-000C-0000-FFFF-FFFFD7030000}" r="Q14" connectionId="0">
    <xmlCellPr id="1" xr6:uid="{00000000-0010-0000-D703-000001000000}" uniqueName="P1081712">
      <xmlPr mapId="3" xpath="/TFI-IZD-POD/IPK-GFI-IZD-POD-E_1000981/P1081712" xmlDataType="decimal"/>
    </xmlCellPr>
  </singleXmlCell>
  <singleXmlCell id="993" xr6:uid="{00000000-000C-0000-FFFF-FFFFD8030000}" r="R14" connectionId="0">
    <xmlCellPr id="1" xr6:uid="{00000000-0010-0000-D803-000001000000}" uniqueName="P1081713">
      <xmlPr mapId="3" xpath="/TFI-IZD-POD/IPK-GFI-IZD-POD-E_1000981/P1081713" xmlDataType="decimal"/>
    </xmlCellPr>
  </singleXmlCell>
  <singleXmlCell id="994" xr6:uid="{00000000-000C-0000-FFFF-FFFFD9030000}" r="S14" connectionId="0">
    <xmlCellPr id="1" xr6:uid="{00000000-0010-0000-D903-000001000000}" uniqueName="P1124788">
      <xmlPr mapId="3" xpath="/TFI-IZD-POD/IPK-GFI-IZD-POD-E_1000981/P1124788" xmlDataType="decimal"/>
    </xmlCellPr>
  </singleXmlCell>
  <singleXmlCell id="995" xr6:uid="{00000000-000C-0000-FFFF-FFFFDA030000}" r="T14" connectionId="0">
    <xmlCellPr id="1" xr6:uid="{00000000-0010-0000-DA03-000001000000}" uniqueName="P1124789">
      <xmlPr mapId="3" xpath="/TFI-IZD-POD/IPK-GFI-IZD-POD-E_1000981/P1124789" xmlDataType="decimal"/>
    </xmlCellPr>
  </singleXmlCell>
  <singleXmlCell id="996" xr6:uid="{00000000-000C-0000-FFFF-FFFFDB030000}" r="U14" connectionId="0">
    <xmlCellPr id="1" xr6:uid="{00000000-0010-0000-DB03-000001000000}" uniqueName="P1081714">
      <xmlPr mapId="3" xpath="/TFI-IZD-POD/IPK-GFI-IZD-POD-E_1000981/P1081714" xmlDataType="decimal"/>
    </xmlCellPr>
  </singleXmlCell>
  <singleXmlCell id="997" xr6:uid="{00000000-000C-0000-FFFF-FFFFDC030000}" r="V14" connectionId="0">
    <xmlCellPr id="1" xr6:uid="{00000000-0010-0000-DC03-000001000000}" uniqueName="P1081715">
      <xmlPr mapId="3" xpath="/TFI-IZD-POD/IPK-GFI-IZD-POD-E_1000981/P1081715" xmlDataType="decimal"/>
    </xmlCellPr>
  </singleXmlCell>
  <singleXmlCell id="998" xr6:uid="{00000000-000C-0000-FFFF-FFFFDD030000}" r="W14" connectionId="0">
    <xmlCellPr id="1" xr6:uid="{00000000-0010-0000-DD03-000001000000}" uniqueName="P1081716">
      <xmlPr mapId="3" xpath="/TFI-IZD-POD/IPK-GFI-IZD-POD-E_1000981/P1081716" xmlDataType="decimal"/>
    </xmlCellPr>
  </singleXmlCell>
  <singleXmlCell id="999" xr6:uid="{00000000-000C-0000-FFFF-FFFFDE030000}" r="X14" connectionId="0">
    <xmlCellPr id="1" xr6:uid="{00000000-0010-0000-DE03-000001000000}" uniqueName="P1081717">
      <xmlPr mapId="3" xpath="/TFI-IZD-POD/IPK-GFI-IZD-POD-E_1000981/P1081717" xmlDataType="decimal"/>
    </xmlCellPr>
  </singleXmlCell>
  <singleXmlCell id="1000" xr6:uid="{00000000-000C-0000-FFFF-FFFFDF030000}" r="Y14" connectionId="0">
    <xmlCellPr id="1" xr6:uid="{00000000-0010-0000-DF03-000001000000}" uniqueName="P1081718">
      <xmlPr mapId="3" xpath="/TFI-IZD-POD/IPK-GFI-IZD-POD-E_1000981/P1081718" xmlDataType="decimal"/>
    </xmlCellPr>
  </singleXmlCell>
  <singleXmlCell id="1001" xr6:uid="{00000000-000C-0000-FFFF-FFFFE0030000}" r="H15" connectionId="0">
    <xmlCellPr id="1" xr6:uid="{00000000-0010-0000-E003-000001000000}" uniqueName="P1079864">
      <xmlPr mapId="3" xpath="/TFI-IZD-POD/IPK-GFI-IZD-POD-E_1000981/P1079864" xmlDataType="decimal"/>
    </xmlCellPr>
  </singleXmlCell>
  <singleXmlCell id="1002" xr6:uid="{00000000-000C-0000-FFFF-FFFFE1030000}" r="I15" connectionId="0">
    <xmlCellPr id="1" xr6:uid="{00000000-0010-0000-E103-000001000000}" uniqueName="P1079865">
      <xmlPr mapId="3" xpath="/TFI-IZD-POD/IPK-GFI-IZD-POD-E_1000981/P1079865" xmlDataType="decimal"/>
    </xmlCellPr>
  </singleXmlCell>
  <singleXmlCell id="1003" xr6:uid="{00000000-000C-0000-FFFF-FFFFE2030000}" r="J15" connectionId="0">
    <xmlCellPr id="1" xr6:uid="{00000000-0010-0000-E203-000001000000}" uniqueName="P1079866">
      <xmlPr mapId="3" xpath="/TFI-IZD-POD/IPK-GFI-IZD-POD-E_1000981/P1079866" xmlDataType="decimal"/>
    </xmlCellPr>
  </singleXmlCell>
  <singleXmlCell id="1004" xr6:uid="{00000000-000C-0000-FFFF-FFFFE3030000}" r="K15" connectionId="0">
    <xmlCellPr id="1" xr6:uid="{00000000-0010-0000-E303-000001000000}" uniqueName="P1079867">
      <xmlPr mapId="3" xpath="/TFI-IZD-POD/IPK-GFI-IZD-POD-E_1000981/P1079867" xmlDataType="decimal"/>
    </xmlCellPr>
  </singleXmlCell>
  <singleXmlCell id="1005" xr6:uid="{00000000-000C-0000-FFFF-FFFFE4030000}" r="L15" connectionId="0">
    <xmlCellPr id="1" xr6:uid="{00000000-0010-0000-E403-000001000000}" uniqueName="P1079868">
      <xmlPr mapId="3" xpath="/TFI-IZD-POD/IPK-GFI-IZD-POD-E_1000981/P1079868" xmlDataType="decimal"/>
    </xmlCellPr>
  </singleXmlCell>
  <singleXmlCell id="1006" xr6:uid="{00000000-000C-0000-FFFF-FFFFE5030000}" r="M15" connectionId="0">
    <xmlCellPr id="1" xr6:uid="{00000000-0010-0000-E503-000001000000}" uniqueName="P1079869">
      <xmlPr mapId="3" xpath="/TFI-IZD-POD/IPK-GFI-IZD-POD-E_1000981/P1079869" xmlDataType="decimal"/>
    </xmlCellPr>
  </singleXmlCell>
  <singleXmlCell id="1007" xr6:uid="{00000000-000C-0000-FFFF-FFFFE6030000}" r="N15" connectionId="0">
    <xmlCellPr id="1" xr6:uid="{00000000-0010-0000-E603-000001000000}" uniqueName="P1079870">
      <xmlPr mapId="3" xpath="/TFI-IZD-POD/IPK-GFI-IZD-POD-E_1000981/P1079870" xmlDataType="decimal"/>
    </xmlCellPr>
  </singleXmlCell>
  <singleXmlCell id="1008" xr6:uid="{00000000-000C-0000-FFFF-FFFFE7030000}" r="O15" connectionId="0">
    <xmlCellPr id="1" xr6:uid="{00000000-0010-0000-E703-000001000000}" uniqueName="P1079871">
      <xmlPr mapId="3" xpath="/TFI-IZD-POD/IPK-GFI-IZD-POD-E_1000981/P1079871" xmlDataType="decimal"/>
    </xmlCellPr>
  </singleXmlCell>
  <singleXmlCell id="1009" xr6:uid="{00000000-000C-0000-FFFF-FFFFE8030000}" r="P15" connectionId="0">
    <xmlCellPr id="1" xr6:uid="{00000000-0010-0000-E803-000001000000}" uniqueName="P1081874">
      <xmlPr mapId="3" xpath="/TFI-IZD-POD/IPK-GFI-IZD-POD-E_1000981/P1081874" xmlDataType="decimal"/>
    </xmlCellPr>
  </singleXmlCell>
  <singleXmlCell id="1010" xr6:uid="{00000000-000C-0000-FFFF-FFFFE9030000}" r="Q15" connectionId="0">
    <xmlCellPr id="1" xr6:uid="{00000000-0010-0000-E903-000001000000}" uniqueName="P1081877">
      <xmlPr mapId="3" xpath="/TFI-IZD-POD/IPK-GFI-IZD-POD-E_1000981/P1081877" xmlDataType="decimal"/>
    </xmlCellPr>
  </singleXmlCell>
  <singleXmlCell id="1011" xr6:uid="{00000000-000C-0000-FFFF-FFFFEA030000}" r="R15" connectionId="0">
    <xmlCellPr id="1" xr6:uid="{00000000-0010-0000-EA03-000001000000}" uniqueName="P1081880">
      <xmlPr mapId="3" xpath="/TFI-IZD-POD/IPK-GFI-IZD-POD-E_1000981/P1081880" xmlDataType="decimal"/>
    </xmlCellPr>
  </singleXmlCell>
  <singleXmlCell id="1012" xr6:uid="{00000000-000C-0000-FFFF-FFFFEB030000}" r="S15" connectionId="0">
    <xmlCellPr id="1" xr6:uid="{00000000-0010-0000-EB03-000001000000}" uniqueName="P1124790">
      <xmlPr mapId="3" xpath="/TFI-IZD-POD/IPK-GFI-IZD-POD-E_1000981/P1124790" xmlDataType="decimal"/>
    </xmlCellPr>
  </singleXmlCell>
  <singleXmlCell id="1013" xr6:uid="{00000000-000C-0000-FFFF-FFFFEC030000}" r="T15" connectionId="0">
    <xmlCellPr id="1" xr6:uid="{00000000-0010-0000-EC03-000001000000}" uniqueName="P1124791">
      <xmlPr mapId="3" xpath="/TFI-IZD-POD/IPK-GFI-IZD-POD-E_1000981/P1124791" xmlDataType="decimal"/>
    </xmlCellPr>
  </singleXmlCell>
  <singleXmlCell id="1014" xr6:uid="{00000000-000C-0000-FFFF-FFFFED030000}" r="U15" connectionId="0">
    <xmlCellPr id="1" xr6:uid="{00000000-0010-0000-ED03-000001000000}" uniqueName="P1081882">
      <xmlPr mapId="3" xpath="/TFI-IZD-POD/IPK-GFI-IZD-POD-E_1000981/P1081882" xmlDataType="decimal"/>
    </xmlCellPr>
  </singleXmlCell>
  <singleXmlCell id="1015" xr6:uid="{00000000-000C-0000-FFFF-FFFFEE030000}" r="V15" connectionId="0">
    <xmlCellPr id="1" xr6:uid="{00000000-0010-0000-EE03-000001000000}" uniqueName="P1081888">
      <xmlPr mapId="3" xpath="/TFI-IZD-POD/IPK-GFI-IZD-POD-E_1000981/P1081888" xmlDataType="decimal"/>
    </xmlCellPr>
  </singleXmlCell>
  <singleXmlCell id="1016" xr6:uid="{00000000-000C-0000-FFFF-FFFFEF030000}" r="W15" connectionId="0">
    <xmlCellPr id="1" xr6:uid="{00000000-0010-0000-EF03-000001000000}" uniqueName="P1081891">
      <xmlPr mapId="3" xpath="/TFI-IZD-POD/IPK-GFI-IZD-POD-E_1000981/P1081891" xmlDataType="decimal"/>
    </xmlCellPr>
  </singleXmlCell>
  <singleXmlCell id="1017" xr6:uid="{00000000-000C-0000-FFFF-FFFFF0030000}" r="X15" connectionId="0">
    <xmlCellPr id="1" xr6:uid="{00000000-0010-0000-F003-000001000000}" uniqueName="P1081893">
      <xmlPr mapId="3" xpath="/TFI-IZD-POD/IPK-GFI-IZD-POD-E_1000981/P1081893" xmlDataType="decimal"/>
    </xmlCellPr>
  </singleXmlCell>
  <singleXmlCell id="1018" xr6:uid="{00000000-000C-0000-FFFF-FFFFF1030000}" r="Y15" connectionId="0">
    <xmlCellPr id="1" xr6:uid="{00000000-0010-0000-F103-000001000000}" uniqueName="P1081895">
      <xmlPr mapId="3" xpath="/TFI-IZD-POD/IPK-GFI-IZD-POD-E_1000981/P1081895" xmlDataType="decimal"/>
    </xmlCellPr>
  </singleXmlCell>
  <singleXmlCell id="1019" xr6:uid="{00000000-000C-0000-FFFF-FFFFF2030000}" r="H16" connectionId="0">
    <xmlCellPr id="1" xr6:uid="{00000000-0010-0000-F203-000001000000}" uniqueName="P1079872">
      <xmlPr mapId="3" xpath="/TFI-IZD-POD/IPK-GFI-IZD-POD-E_1000981/P1079872" xmlDataType="decimal"/>
    </xmlCellPr>
  </singleXmlCell>
  <singleXmlCell id="1020" xr6:uid="{00000000-000C-0000-FFFF-FFFFF3030000}" r="I16" connectionId="0">
    <xmlCellPr id="1" xr6:uid="{00000000-0010-0000-F303-000001000000}" uniqueName="P1079873">
      <xmlPr mapId="3" xpath="/TFI-IZD-POD/IPK-GFI-IZD-POD-E_1000981/P1079873" xmlDataType="decimal"/>
    </xmlCellPr>
  </singleXmlCell>
  <singleXmlCell id="1021" xr6:uid="{00000000-000C-0000-FFFF-FFFFF4030000}" r="J16" connectionId="0">
    <xmlCellPr id="1" xr6:uid="{00000000-0010-0000-F403-000001000000}" uniqueName="P1079874">
      <xmlPr mapId="3" xpath="/TFI-IZD-POD/IPK-GFI-IZD-POD-E_1000981/P1079874" xmlDataType="decimal"/>
    </xmlCellPr>
  </singleXmlCell>
  <singleXmlCell id="1022" xr6:uid="{00000000-000C-0000-FFFF-FFFFF5030000}" r="K16" connectionId="0">
    <xmlCellPr id="1" xr6:uid="{00000000-0010-0000-F503-000001000000}" uniqueName="P1079875">
      <xmlPr mapId="3" xpath="/TFI-IZD-POD/IPK-GFI-IZD-POD-E_1000981/P1079875" xmlDataType="decimal"/>
    </xmlCellPr>
  </singleXmlCell>
  <singleXmlCell id="1023" xr6:uid="{00000000-000C-0000-FFFF-FFFFF6030000}" r="L16" connectionId="0">
    <xmlCellPr id="1" xr6:uid="{00000000-0010-0000-F603-000001000000}" uniqueName="P1079876">
      <xmlPr mapId="3" xpath="/TFI-IZD-POD/IPK-GFI-IZD-POD-E_1000981/P1079876" xmlDataType="decimal"/>
    </xmlCellPr>
  </singleXmlCell>
  <singleXmlCell id="1024" xr6:uid="{00000000-000C-0000-FFFF-FFFFF7030000}" r="M16" connectionId="0">
    <xmlCellPr id="1" xr6:uid="{00000000-0010-0000-F703-000001000000}" uniqueName="P1079877">
      <xmlPr mapId="3" xpath="/TFI-IZD-POD/IPK-GFI-IZD-POD-E_1000981/P1079877" xmlDataType="decimal"/>
    </xmlCellPr>
  </singleXmlCell>
  <singleXmlCell id="1025" xr6:uid="{00000000-000C-0000-FFFF-FFFFF8030000}" r="N16" connectionId="0">
    <xmlCellPr id="1" xr6:uid="{00000000-0010-0000-F803-000001000000}" uniqueName="P1079878">
      <xmlPr mapId="3" xpath="/TFI-IZD-POD/IPK-GFI-IZD-POD-E_1000981/P1079878" xmlDataType="decimal"/>
    </xmlCellPr>
  </singleXmlCell>
  <singleXmlCell id="1026" xr6:uid="{00000000-000C-0000-FFFF-FFFFF9030000}" r="O16" connectionId="0">
    <xmlCellPr id="1" xr6:uid="{00000000-0010-0000-F903-000001000000}" uniqueName="P1079879">
      <xmlPr mapId="3" xpath="/TFI-IZD-POD/IPK-GFI-IZD-POD-E_1000981/P1079879" xmlDataType="decimal"/>
    </xmlCellPr>
  </singleXmlCell>
  <singleXmlCell id="1027" xr6:uid="{00000000-000C-0000-FFFF-FFFFFA030000}" r="P16" connectionId="0">
    <xmlCellPr id="1" xr6:uid="{00000000-0010-0000-FA03-000001000000}" uniqueName="P1081898">
      <xmlPr mapId="3" xpath="/TFI-IZD-POD/IPK-GFI-IZD-POD-E_1000981/P1081898" xmlDataType="decimal"/>
    </xmlCellPr>
  </singleXmlCell>
  <singleXmlCell id="1028" xr6:uid="{00000000-000C-0000-FFFF-FFFFFB030000}" r="Q16" connectionId="0">
    <xmlCellPr id="1" xr6:uid="{00000000-0010-0000-FB03-000001000000}" uniqueName="P1081900">
      <xmlPr mapId="3" xpath="/TFI-IZD-POD/IPK-GFI-IZD-POD-E_1000981/P1081900" xmlDataType="decimal"/>
    </xmlCellPr>
  </singleXmlCell>
  <singleXmlCell id="1029" xr6:uid="{00000000-000C-0000-FFFF-FFFFFC030000}" r="R16" connectionId="0">
    <xmlCellPr id="1" xr6:uid="{00000000-0010-0000-FC03-000001000000}" uniqueName="P1081902">
      <xmlPr mapId="3" xpath="/TFI-IZD-POD/IPK-GFI-IZD-POD-E_1000981/P1081902" xmlDataType="decimal"/>
    </xmlCellPr>
  </singleXmlCell>
  <singleXmlCell id="1030" xr6:uid="{00000000-000C-0000-FFFF-FFFFFD030000}" r="S16" connectionId="0">
    <xmlCellPr id="1" xr6:uid="{00000000-0010-0000-FD03-000001000000}" uniqueName="P1124792">
      <xmlPr mapId="3" xpath="/TFI-IZD-POD/IPK-GFI-IZD-POD-E_1000981/P1124792" xmlDataType="decimal"/>
    </xmlCellPr>
  </singleXmlCell>
  <singleXmlCell id="1031" xr6:uid="{00000000-000C-0000-FFFF-FFFFFE030000}" r="T16" connectionId="0">
    <xmlCellPr id="1" xr6:uid="{00000000-0010-0000-FE03-000001000000}" uniqueName="P1124793">
      <xmlPr mapId="3" xpath="/TFI-IZD-POD/IPK-GFI-IZD-POD-E_1000981/P1124793" xmlDataType="decimal"/>
    </xmlCellPr>
  </singleXmlCell>
  <singleXmlCell id="1032" xr6:uid="{00000000-000C-0000-FFFF-FFFFFF030000}" r="U16" connectionId="0">
    <xmlCellPr id="1" xr6:uid="{00000000-0010-0000-FF03-000001000000}" uniqueName="P1081903">
      <xmlPr mapId="3" xpath="/TFI-IZD-POD/IPK-GFI-IZD-POD-E_1000981/P1081903" xmlDataType="decimal"/>
    </xmlCellPr>
  </singleXmlCell>
  <singleXmlCell id="1033" xr6:uid="{00000000-000C-0000-FFFF-FFFF00040000}" r="V16" connectionId="0">
    <xmlCellPr id="1" xr6:uid="{00000000-0010-0000-0004-000001000000}" uniqueName="P1081906">
      <xmlPr mapId="3" xpath="/TFI-IZD-POD/IPK-GFI-IZD-POD-E_1000981/P1081906" xmlDataType="decimal"/>
    </xmlCellPr>
  </singleXmlCell>
  <singleXmlCell id="1034" xr6:uid="{00000000-000C-0000-FFFF-FFFF01040000}" r="W16" connectionId="0">
    <xmlCellPr id="1" xr6:uid="{00000000-0010-0000-0104-000001000000}" uniqueName="P1081908">
      <xmlPr mapId="3" xpath="/TFI-IZD-POD/IPK-GFI-IZD-POD-E_1000981/P1081908" xmlDataType="decimal"/>
    </xmlCellPr>
  </singleXmlCell>
  <singleXmlCell id="1035" xr6:uid="{00000000-000C-0000-FFFF-FFFF02040000}" r="X16" connectionId="0">
    <xmlCellPr id="1" xr6:uid="{00000000-0010-0000-0204-000001000000}" uniqueName="P1081915">
      <xmlPr mapId="3" xpath="/TFI-IZD-POD/IPK-GFI-IZD-POD-E_1000981/P1081915" xmlDataType="decimal"/>
    </xmlCellPr>
  </singleXmlCell>
  <singleXmlCell id="1036" xr6:uid="{00000000-000C-0000-FFFF-FFFF03040000}" r="Y16" connectionId="0">
    <xmlCellPr id="1" xr6:uid="{00000000-0010-0000-0304-000001000000}" uniqueName="P1081918">
      <xmlPr mapId="3" xpath="/TFI-IZD-POD/IPK-GFI-IZD-POD-E_1000981/P1081918" xmlDataType="decimal"/>
    </xmlCellPr>
  </singleXmlCell>
  <singleXmlCell id="1037" xr6:uid="{00000000-000C-0000-FFFF-FFFF04040000}" r="H17" connectionId="0">
    <xmlCellPr id="1" xr6:uid="{00000000-0010-0000-0404-000001000000}" uniqueName="P1079880">
      <xmlPr mapId="3" xpath="/TFI-IZD-POD/IPK-GFI-IZD-POD-E_1000981/P1079880" xmlDataType="decimal"/>
    </xmlCellPr>
  </singleXmlCell>
  <singleXmlCell id="1038" xr6:uid="{00000000-000C-0000-FFFF-FFFF05040000}" r="I17" connectionId="0">
    <xmlCellPr id="1" xr6:uid="{00000000-0010-0000-0504-000001000000}" uniqueName="P1079881">
      <xmlPr mapId="3" xpath="/TFI-IZD-POD/IPK-GFI-IZD-POD-E_1000981/P1079881" xmlDataType="decimal"/>
    </xmlCellPr>
  </singleXmlCell>
  <singleXmlCell id="1039" xr6:uid="{00000000-000C-0000-FFFF-FFFF06040000}" r="J17" connectionId="0">
    <xmlCellPr id="1" xr6:uid="{00000000-0010-0000-0604-000001000000}" uniqueName="P1079882">
      <xmlPr mapId="3" xpath="/TFI-IZD-POD/IPK-GFI-IZD-POD-E_1000981/P1079882" xmlDataType="decimal"/>
    </xmlCellPr>
  </singleXmlCell>
  <singleXmlCell id="1040" xr6:uid="{00000000-000C-0000-FFFF-FFFF07040000}" r="K17" connectionId="0">
    <xmlCellPr id="1" xr6:uid="{00000000-0010-0000-0704-000001000000}" uniqueName="P1079883">
      <xmlPr mapId="3" xpath="/TFI-IZD-POD/IPK-GFI-IZD-POD-E_1000981/P1079883" xmlDataType="decimal"/>
    </xmlCellPr>
  </singleXmlCell>
  <singleXmlCell id="1041" xr6:uid="{00000000-000C-0000-FFFF-FFFF08040000}" r="L17" connectionId="0">
    <xmlCellPr id="1" xr6:uid="{00000000-0010-0000-0804-000001000000}" uniqueName="P1079884">
      <xmlPr mapId="3" xpath="/TFI-IZD-POD/IPK-GFI-IZD-POD-E_1000981/P1079884" xmlDataType="decimal"/>
    </xmlCellPr>
  </singleXmlCell>
  <singleXmlCell id="1042" xr6:uid="{00000000-000C-0000-FFFF-FFFF09040000}" r="M17" connectionId="0">
    <xmlCellPr id="1" xr6:uid="{00000000-0010-0000-0904-000001000000}" uniqueName="P1079885">
      <xmlPr mapId="3" xpath="/TFI-IZD-POD/IPK-GFI-IZD-POD-E_1000981/P1079885" xmlDataType="decimal"/>
    </xmlCellPr>
  </singleXmlCell>
  <singleXmlCell id="1043" xr6:uid="{00000000-000C-0000-FFFF-FFFF0A040000}" r="N17" connectionId="0">
    <xmlCellPr id="1" xr6:uid="{00000000-0010-0000-0A04-000001000000}" uniqueName="P1079886">
      <xmlPr mapId="3" xpath="/TFI-IZD-POD/IPK-GFI-IZD-POD-E_1000981/P1079886" xmlDataType="decimal"/>
    </xmlCellPr>
  </singleXmlCell>
  <singleXmlCell id="1044" xr6:uid="{00000000-000C-0000-FFFF-FFFF0B040000}" r="O17" connectionId="0">
    <xmlCellPr id="1" xr6:uid="{00000000-0010-0000-0B04-000001000000}" uniqueName="P1079887">
      <xmlPr mapId="3" xpath="/TFI-IZD-POD/IPK-GFI-IZD-POD-E_1000981/P1079887" xmlDataType="decimal"/>
    </xmlCellPr>
  </singleXmlCell>
  <singleXmlCell id="1045" xr6:uid="{00000000-000C-0000-FFFF-FFFF0C040000}" r="P17" connectionId="0">
    <xmlCellPr id="1" xr6:uid="{00000000-0010-0000-0C04-000001000000}" uniqueName="P1081920">
      <xmlPr mapId="3" xpath="/TFI-IZD-POD/IPK-GFI-IZD-POD-E_1000981/P1081920" xmlDataType="decimal"/>
    </xmlCellPr>
  </singleXmlCell>
  <singleXmlCell id="1046" xr6:uid="{00000000-000C-0000-FFFF-FFFF0D040000}" r="Q17" connectionId="0">
    <xmlCellPr id="1" xr6:uid="{00000000-0010-0000-0D04-000001000000}" uniqueName="P1081922">
      <xmlPr mapId="3" xpath="/TFI-IZD-POD/IPK-GFI-IZD-POD-E_1000981/P1081922" xmlDataType="decimal"/>
    </xmlCellPr>
  </singleXmlCell>
  <singleXmlCell id="1047" xr6:uid="{00000000-000C-0000-FFFF-FFFF0E040000}" r="R17" connectionId="0">
    <xmlCellPr id="1" xr6:uid="{00000000-0010-0000-0E04-000001000000}" uniqueName="P1081925">
      <xmlPr mapId="3" xpath="/TFI-IZD-POD/IPK-GFI-IZD-POD-E_1000981/P1081925" xmlDataType="decimal"/>
    </xmlCellPr>
  </singleXmlCell>
  <singleXmlCell id="1048" xr6:uid="{00000000-000C-0000-FFFF-FFFF0F040000}" r="S17" connectionId="0">
    <xmlCellPr id="1" xr6:uid="{00000000-0010-0000-0F04-000001000000}" uniqueName="P1124794">
      <xmlPr mapId="3" xpath="/TFI-IZD-POD/IPK-GFI-IZD-POD-E_1000981/P1124794" xmlDataType="decimal"/>
    </xmlCellPr>
  </singleXmlCell>
  <singleXmlCell id="1049" xr6:uid="{00000000-000C-0000-FFFF-FFFF10040000}" r="T17" connectionId="0">
    <xmlCellPr id="1" xr6:uid="{00000000-0010-0000-1004-000001000000}" uniqueName="P1124795">
      <xmlPr mapId="3" xpath="/TFI-IZD-POD/IPK-GFI-IZD-POD-E_1000981/P1124795" xmlDataType="decimal"/>
    </xmlCellPr>
  </singleXmlCell>
  <singleXmlCell id="1050" xr6:uid="{00000000-000C-0000-FFFF-FFFF11040000}" r="U17" connectionId="0">
    <xmlCellPr id="1" xr6:uid="{00000000-0010-0000-1104-000001000000}" uniqueName="P1081927">
      <xmlPr mapId="3" xpath="/TFI-IZD-POD/IPK-GFI-IZD-POD-E_1000981/P1081927" xmlDataType="decimal"/>
    </xmlCellPr>
  </singleXmlCell>
  <singleXmlCell id="1051" xr6:uid="{00000000-000C-0000-FFFF-FFFF12040000}" r="V17" connectionId="0">
    <xmlCellPr id="1" xr6:uid="{00000000-0010-0000-1204-000001000000}" uniqueName="P1081929">
      <xmlPr mapId="3" xpath="/TFI-IZD-POD/IPK-GFI-IZD-POD-E_1000981/P1081929" xmlDataType="decimal"/>
    </xmlCellPr>
  </singleXmlCell>
  <singleXmlCell id="1052" xr6:uid="{00000000-000C-0000-FFFF-FFFF13040000}" r="W17" connectionId="0">
    <xmlCellPr id="1" xr6:uid="{00000000-0010-0000-1304-000001000000}" uniqueName="P1081930">
      <xmlPr mapId="3" xpath="/TFI-IZD-POD/IPK-GFI-IZD-POD-E_1000981/P1081930" xmlDataType="decimal"/>
    </xmlCellPr>
  </singleXmlCell>
  <singleXmlCell id="1053" xr6:uid="{00000000-000C-0000-FFFF-FFFF14040000}" r="X17" connectionId="0">
    <xmlCellPr id="1" xr6:uid="{00000000-0010-0000-1404-000001000000}" uniqueName="P1081932">
      <xmlPr mapId="3" xpath="/TFI-IZD-POD/IPK-GFI-IZD-POD-E_1000981/P1081932" xmlDataType="decimal"/>
    </xmlCellPr>
  </singleXmlCell>
  <singleXmlCell id="1054" xr6:uid="{00000000-000C-0000-FFFF-FFFF15040000}" r="Y17" connectionId="0">
    <xmlCellPr id="1" xr6:uid="{00000000-0010-0000-1504-000001000000}" uniqueName="P1081934">
      <xmlPr mapId="3" xpath="/TFI-IZD-POD/IPK-GFI-IZD-POD-E_1000981/P1081934" xmlDataType="decimal"/>
    </xmlCellPr>
  </singleXmlCell>
  <singleXmlCell id="1055" xr6:uid="{00000000-000C-0000-FFFF-FFFF16040000}" r="H18" connectionId="0">
    <xmlCellPr id="1" xr6:uid="{00000000-0010-0000-1604-000001000000}" uniqueName="P1079888">
      <xmlPr mapId="3" xpath="/TFI-IZD-POD/IPK-GFI-IZD-POD-E_1000981/P1079888" xmlDataType="decimal"/>
    </xmlCellPr>
  </singleXmlCell>
  <singleXmlCell id="1056" xr6:uid="{00000000-000C-0000-FFFF-FFFF17040000}" r="I18" connectionId="0">
    <xmlCellPr id="1" xr6:uid="{00000000-0010-0000-1704-000001000000}" uniqueName="P1079889">
      <xmlPr mapId="3" xpath="/TFI-IZD-POD/IPK-GFI-IZD-POD-E_1000981/P1079889" xmlDataType="decimal"/>
    </xmlCellPr>
  </singleXmlCell>
  <singleXmlCell id="1057" xr6:uid="{00000000-000C-0000-FFFF-FFFF18040000}" r="J18" connectionId="0">
    <xmlCellPr id="1" xr6:uid="{00000000-0010-0000-1804-000001000000}" uniqueName="P1079890">
      <xmlPr mapId="3" xpath="/TFI-IZD-POD/IPK-GFI-IZD-POD-E_1000981/P1079890" xmlDataType="decimal"/>
    </xmlCellPr>
  </singleXmlCell>
  <singleXmlCell id="1058" xr6:uid="{00000000-000C-0000-FFFF-FFFF19040000}" r="K18" connectionId="0">
    <xmlCellPr id="1" xr6:uid="{00000000-0010-0000-1904-000001000000}" uniqueName="P1079891">
      <xmlPr mapId="3" xpath="/TFI-IZD-POD/IPK-GFI-IZD-POD-E_1000981/P1079891" xmlDataType="decimal"/>
    </xmlCellPr>
  </singleXmlCell>
  <singleXmlCell id="1059" xr6:uid="{00000000-000C-0000-FFFF-FFFF1A040000}" r="L18" connectionId="0">
    <xmlCellPr id="1" xr6:uid="{00000000-0010-0000-1A04-000001000000}" uniqueName="P1079892">
      <xmlPr mapId="3" xpath="/TFI-IZD-POD/IPK-GFI-IZD-POD-E_1000981/P1079892" xmlDataType="decimal"/>
    </xmlCellPr>
  </singleXmlCell>
  <singleXmlCell id="1060" xr6:uid="{00000000-000C-0000-FFFF-FFFF1B040000}" r="M18" connectionId="0">
    <xmlCellPr id="1" xr6:uid="{00000000-0010-0000-1B04-000001000000}" uniqueName="P1079893">
      <xmlPr mapId="3" xpath="/TFI-IZD-POD/IPK-GFI-IZD-POD-E_1000981/P1079893" xmlDataType="decimal"/>
    </xmlCellPr>
  </singleXmlCell>
  <singleXmlCell id="1061" xr6:uid="{00000000-000C-0000-FFFF-FFFF1C040000}" r="N18" connectionId="0">
    <xmlCellPr id="1" xr6:uid="{00000000-0010-0000-1C04-000001000000}" uniqueName="P1079894">
      <xmlPr mapId="3" xpath="/TFI-IZD-POD/IPK-GFI-IZD-POD-E_1000981/P1079894" xmlDataType="decimal"/>
    </xmlCellPr>
  </singleXmlCell>
  <singleXmlCell id="1062" xr6:uid="{00000000-000C-0000-FFFF-FFFF1D040000}" r="O18" connectionId="0">
    <xmlCellPr id="1" xr6:uid="{00000000-0010-0000-1D04-000001000000}" uniqueName="P1079895">
      <xmlPr mapId="3" xpath="/TFI-IZD-POD/IPK-GFI-IZD-POD-E_1000981/P1079895" xmlDataType="decimal"/>
    </xmlCellPr>
  </singleXmlCell>
  <singleXmlCell id="1063" xr6:uid="{00000000-000C-0000-FFFF-FFFF1E040000}" r="P18" connectionId="0">
    <xmlCellPr id="1" xr6:uid="{00000000-0010-0000-1E04-000001000000}" uniqueName="P1081936">
      <xmlPr mapId="3" xpath="/TFI-IZD-POD/IPK-GFI-IZD-POD-E_1000981/P1081936" xmlDataType="decimal"/>
    </xmlCellPr>
  </singleXmlCell>
  <singleXmlCell id="1064" xr6:uid="{00000000-000C-0000-FFFF-FFFF1F040000}" r="Q18" connectionId="0">
    <xmlCellPr id="1" xr6:uid="{00000000-0010-0000-1F04-000001000000}" uniqueName="P1081938">
      <xmlPr mapId="3" xpath="/TFI-IZD-POD/IPK-GFI-IZD-POD-E_1000981/P1081938" xmlDataType="decimal"/>
    </xmlCellPr>
  </singleXmlCell>
  <singleXmlCell id="1065" xr6:uid="{00000000-000C-0000-FFFF-FFFF20040000}" r="R18" connectionId="0">
    <xmlCellPr id="1" xr6:uid="{00000000-0010-0000-2004-000001000000}" uniqueName="P1081940">
      <xmlPr mapId="3" xpath="/TFI-IZD-POD/IPK-GFI-IZD-POD-E_1000981/P1081940" xmlDataType="decimal"/>
    </xmlCellPr>
  </singleXmlCell>
  <singleXmlCell id="1066" xr6:uid="{00000000-000C-0000-FFFF-FFFF21040000}" r="S18" connectionId="0">
    <xmlCellPr id="1" xr6:uid="{00000000-0010-0000-2104-000001000000}" uniqueName="P1124796">
      <xmlPr mapId="3" xpath="/TFI-IZD-POD/IPK-GFI-IZD-POD-E_1000981/P1124796" xmlDataType="decimal"/>
    </xmlCellPr>
  </singleXmlCell>
  <singleXmlCell id="1067" xr6:uid="{00000000-000C-0000-FFFF-FFFF22040000}" r="T18" connectionId="0">
    <xmlCellPr id="1" xr6:uid="{00000000-0010-0000-2204-000001000000}" uniqueName="P1124797">
      <xmlPr mapId="3" xpath="/TFI-IZD-POD/IPK-GFI-IZD-POD-E_1000981/P1124797" xmlDataType="decimal"/>
    </xmlCellPr>
  </singleXmlCell>
  <singleXmlCell id="1068" xr6:uid="{00000000-000C-0000-FFFF-FFFF23040000}" r="U18" connectionId="0">
    <xmlCellPr id="1" xr6:uid="{00000000-0010-0000-2304-000001000000}" uniqueName="P1081942">
      <xmlPr mapId="3" xpath="/TFI-IZD-POD/IPK-GFI-IZD-POD-E_1000981/P1081942" xmlDataType="decimal"/>
    </xmlCellPr>
  </singleXmlCell>
  <singleXmlCell id="1069" xr6:uid="{00000000-000C-0000-FFFF-FFFF24040000}" r="V18" connectionId="0">
    <xmlCellPr id="1" xr6:uid="{00000000-0010-0000-2404-000001000000}" uniqueName="P1081944">
      <xmlPr mapId="3" xpath="/TFI-IZD-POD/IPK-GFI-IZD-POD-E_1000981/P1081944" xmlDataType="decimal"/>
    </xmlCellPr>
  </singleXmlCell>
  <singleXmlCell id="1070" xr6:uid="{00000000-000C-0000-FFFF-FFFF25040000}" r="W18" connectionId="0">
    <xmlCellPr id="1" xr6:uid="{00000000-0010-0000-2504-000001000000}" uniqueName="P1081946">
      <xmlPr mapId="3" xpath="/TFI-IZD-POD/IPK-GFI-IZD-POD-E_1000981/P1081946" xmlDataType="decimal"/>
    </xmlCellPr>
  </singleXmlCell>
  <singleXmlCell id="1071" xr6:uid="{00000000-000C-0000-FFFF-FFFF26040000}" r="X18" connectionId="0">
    <xmlCellPr id="1" xr6:uid="{00000000-0010-0000-2604-000001000000}" uniqueName="P1081948">
      <xmlPr mapId="3" xpath="/TFI-IZD-POD/IPK-GFI-IZD-POD-E_1000981/P1081948" xmlDataType="decimal"/>
    </xmlCellPr>
  </singleXmlCell>
  <singleXmlCell id="1072" xr6:uid="{00000000-000C-0000-FFFF-FFFF27040000}" r="Y18" connectionId="0">
    <xmlCellPr id="1" xr6:uid="{00000000-0010-0000-2704-000001000000}" uniqueName="P1081950">
      <xmlPr mapId="3" xpath="/TFI-IZD-POD/IPK-GFI-IZD-POD-E_1000981/P1081950" xmlDataType="decimal"/>
    </xmlCellPr>
  </singleXmlCell>
  <singleXmlCell id="1073" xr6:uid="{00000000-000C-0000-FFFF-FFFF28040000}" r="H19" connectionId="0">
    <xmlCellPr id="1" xr6:uid="{00000000-0010-0000-2804-000001000000}" uniqueName="P1079896">
      <xmlPr mapId="3" xpath="/TFI-IZD-POD/IPK-GFI-IZD-POD-E_1000981/P1079896" xmlDataType="decimal"/>
    </xmlCellPr>
  </singleXmlCell>
  <singleXmlCell id="1074" xr6:uid="{00000000-000C-0000-FFFF-FFFF29040000}" r="I19" connectionId="0">
    <xmlCellPr id="1" xr6:uid="{00000000-0010-0000-2904-000001000000}" uniqueName="P1079897">
      <xmlPr mapId="3" xpath="/TFI-IZD-POD/IPK-GFI-IZD-POD-E_1000981/P1079897" xmlDataType="decimal"/>
    </xmlCellPr>
  </singleXmlCell>
  <singleXmlCell id="1075" xr6:uid="{00000000-000C-0000-FFFF-FFFF2A040000}" r="J19" connectionId="0">
    <xmlCellPr id="1" xr6:uid="{00000000-0010-0000-2A04-000001000000}" uniqueName="P1079898">
      <xmlPr mapId="3" xpath="/TFI-IZD-POD/IPK-GFI-IZD-POD-E_1000981/P1079898" xmlDataType="decimal"/>
    </xmlCellPr>
  </singleXmlCell>
  <singleXmlCell id="1076" xr6:uid="{00000000-000C-0000-FFFF-FFFF2B040000}" r="K19" connectionId="0">
    <xmlCellPr id="1" xr6:uid="{00000000-0010-0000-2B04-000001000000}" uniqueName="P1079899">
      <xmlPr mapId="3" xpath="/TFI-IZD-POD/IPK-GFI-IZD-POD-E_1000981/P1079899" xmlDataType="decimal"/>
    </xmlCellPr>
  </singleXmlCell>
  <singleXmlCell id="1077" xr6:uid="{00000000-000C-0000-FFFF-FFFF2C040000}" r="L19" connectionId="0">
    <xmlCellPr id="1" xr6:uid="{00000000-0010-0000-2C04-000001000000}" uniqueName="P1079900">
      <xmlPr mapId="3" xpath="/TFI-IZD-POD/IPK-GFI-IZD-POD-E_1000981/P1079900" xmlDataType="decimal"/>
    </xmlCellPr>
  </singleXmlCell>
  <singleXmlCell id="1078" xr6:uid="{00000000-000C-0000-FFFF-FFFF2D040000}" r="M19" connectionId="0">
    <xmlCellPr id="1" xr6:uid="{00000000-0010-0000-2D04-000001000000}" uniqueName="P1079901">
      <xmlPr mapId="3" xpath="/TFI-IZD-POD/IPK-GFI-IZD-POD-E_1000981/P1079901" xmlDataType="decimal"/>
    </xmlCellPr>
  </singleXmlCell>
  <singleXmlCell id="1079" xr6:uid="{00000000-000C-0000-FFFF-FFFF2E040000}" r="N19" connectionId="0">
    <xmlCellPr id="1" xr6:uid="{00000000-0010-0000-2E04-000001000000}" uniqueName="P1079902">
      <xmlPr mapId="3" xpath="/TFI-IZD-POD/IPK-GFI-IZD-POD-E_1000981/P1079902" xmlDataType="decimal"/>
    </xmlCellPr>
  </singleXmlCell>
  <singleXmlCell id="1080" xr6:uid="{00000000-000C-0000-FFFF-FFFF2F040000}" r="O19" connectionId="0">
    <xmlCellPr id="1" xr6:uid="{00000000-0010-0000-2F04-000001000000}" uniqueName="P1079903">
      <xmlPr mapId="3" xpath="/TFI-IZD-POD/IPK-GFI-IZD-POD-E_1000981/P1079903" xmlDataType="decimal"/>
    </xmlCellPr>
  </singleXmlCell>
  <singleXmlCell id="1081" xr6:uid="{00000000-000C-0000-FFFF-FFFF30040000}" r="P19" connectionId="0">
    <xmlCellPr id="1" xr6:uid="{00000000-0010-0000-3004-000001000000}" uniqueName="P1081953">
      <xmlPr mapId="3" xpath="/TFI-IZD-POD/IPK-GFI-IZD-POD-E_1000981/P1081953" xmlDataType="decimal"/>
    </xmlCellPr>
  </singleXmlCell>
  <singleXmlCell id="1082" xr6:uid="{00000000-000C-0000-FFFF-FFFF31040000}" r="Q19" connectionId="0">
    <xmlCellPr id="1" xr6:uid="{00000000-0010-0000-3104-000001000000}" uniqueName="P1081958">
      <xmlPr mapId="3" xpath="/TFI-IZD-POD/IPK-GFI-IZD-POD-E_1000981/P1081958" xmlDataType="decimal"/>
    </xmlCellPr>
  </singleXmlCell>
  <singleXmlCell id="1083" xr6:uid="{00000000-000C-0000-FFFF-FFFF32040000}" r="R19" connectionId="0">
    <xmlCellPr id="1" xr6:uid="{00000000-0010-0000-3204-000001000000}" uniqueName="P1081960">
      <xmlPr mapId="3" xpath="/TFI-IZD-POD/IPK-GFI-IZD-POD-E_1000981/P1081960" xmlDataType="decimal"/>
    </xmlCellPr>
  </singleXmlCell>
  <singleXmlCell id="1084" xr6:uid="{00000000-000C-0000-FFFF-FFFF33040000}" r="S19" connectionId="0">
    <xmlCellPr id="1" xr6:uid="{00000000-0010-0000-3304-000001000000}" uniqueName="P1124798">
      <xmlPr mapId="3" xpath="/TFI-IZD-POD/IPK-GFI-IZD-POD-E_1000981/P1124798" xmlDataType="decimal"/>
    </xmlCellPr>
  </singleXmlCell>
  <singleXmlCell id="1085" xr6:uid="{00000000-000C-0000-FFFF-FFFF34040000}" r="T19" connectionId="0">
    <xmlCellPr id="1" xr6:uid="{00000000-0010-0000-3404-000001000000}" uniqueName="P1124799">
      <xmlPr mapId="3" xpath="/TFI-IZD-POD/IPK-GFI-IZD-POD-E_1000981/P1124799" xmlDataType="decimal"/>
    </xmlCellPr>
  </singleXmlCell>
  <singleXmlCell id="1086" xr6:uid="{00000000-000C-0000-FFFF-FFFF35040000}" r="U19" connectionId="0">
    <xmlCellPr id="1" xr6:uid="{00000000-0010-0000-3504-000001000000}" uniqueName="P1081962">
      <xmlPr mapId="3" xpath="/TFI-IZD-POD/IPK-GFI-IZD-POD-E_1000981/P1081962" xmlDataType="decimal"/>
    </xmlCellPr>
  </singleXmlCell>
  <singleXmlCell id="1087" xr6:uid="{00000000-000C-0000-FFFF-FFFF36040000}" r="V19" connectionId="0">
    <xmlCellPr id="1" xr6:uid="{00000000-0010-0000-3604-000001000000}" uniqueName="P1081964">
      <xmlPr mapId="3" xpath="/TFI-IZD-POD/IPK-GFI-IZD-POD-E_1000981/P1081964" xmlDataType="decimal"/>
    </xmlCellPr>
  </singleXmlCell>
  <singleXmlCell id="1088" xr6:uid="{00000000-000C-0000-FFFF-FFFF37040000}" r="W19" connectionId="0">
    <xmlCellPr id="1" xr6:uid="{00000000-0010-0000-3704-000001000000}" uniqueName="P1081966">
      <xmlPr mapId="3" xpath="/TFI-IZD-POD/IPK-GFI-IZD-POD-E_1000981/P1081966" xmlDataType="decimal"/>
    </xmlCellPr>
  </singleXmlCell>
  <singleXmlCell id="1089" xr6:uid="{00000000-000C-0000-FFFF-FFFF38040000}" r="X19" connectionId="0">
    <xmlCellPr id="1" xr6:uid="{00000000-0010-0000-3804-000001000000}" uniqueName="P1081968">
      <xmlPr mapId="3" xpath="/TFI-IZD-POD/IPK-GFI-IZD-POD-E_1000981/P1081968" xmlDataType="decimal"/>
    </xmlCellPr>
  </singleXmlCell>
  <singleXmlCell id="1090" xr6:uid="{00000000-000C-0000-FFFF-FFFF39040000}" r="Y19" connectionId="0">
    <xmlCellPr id="1" xr6:uid="{00000000-0010-0000-3904-000001000000}" uniqueName="P1081970">
      <xmlPr mapId="3" xpath="/TFI-IZD-POD/IPK-GFI-IZD-POD-E_1000981/P1081970" xmlDataType="decimal"/>
    </xmlCellPr>
  </singleXmlCell>
  <singleXmlCell id="1091" xr6:uid="{00000000-000C-0000-FFFF-FFFF3A040000}" r="H20" connectionId="0">
    <xmlCellPr id="1" xr6:uid="{00000000-0010-0000-3A04-000001000000}" uniqueName="P1079904">
      <xmlPr mapId="3" xpath="/TFI-IZD-POD/IPK-GFI-IZD-POD-E_1000981/P1079904" xmlDataType="decimal"/>
    </xmlCellPr>
  </singleXmlCell>
  <singleXmlCell id="1092" xr6:uid="{00000000-000C-0000-FFFF-FFFF3B040000}" r="I20" connectionId="0">
    <xmlCellPr id="1" xr6:uid="{00000000-0010-0000-3B04-000001000000}" uniqueName="P1079905">
      <xmlPr mapId="3" xpath="/TFI-IZD-POD/IPK-GFI-IZD-POD-E_1000981/P1079905" xmlDataType="decimal"/>
    </xmlCellPr>
  </singleXmlCell>
  <singleXmlCell id="1093" xr6:uid="{00000000-000C-0000-FFFF-FFFF3C040000}" r="J20" connectionId="0">
    <xmlCellPr id="1" xr6:uid="{00000000-0010-0000-3C04-000001000000}" uniqueName="P1079906">
      <xmlPr mapId="3" xpath="/TFI-IZD-POD/IPK-GFI-IZD-POD-E_1000981/P1079906" xmlDataType="decimal"/>
    </xmlCellPr>
  </singleXmlCell>
  <singleXmlCell id="1094" xr6:uid="{00000000-000C-0000-FFFF-FFFF3D040000}" r="K20" connectionId="0">
    <xmlCellPr id="1" xr6:uid="{00000000-0010-0000-3D04-000001000000}" uniqueName="P1079907">
      <xmlPr mapId="3" xpath="/TFI-IZD-POD/IPK-GFI-IZD-POD-E_1000981/P1079907" xmlDataType="decimal"/>
    </xmlCellPr>
  </singleXmlCell>
  <singleXmlCell id="1095" xr6:uid="{00000000-000C-0000-FFFF-FFFF3E040000}" r="L20" connectionId="0">
    <xmlCellPr id="1" xr6:uid="{00000000-0010-0000-3E04-000001000000}" uniqueName="P1079908">
      <xmlPr mapId="3" xpath="/TFI-IZD-POD/IPK-GFI-IZD-POD-E_1000981/P1079908" xmlDataType="decimal"/>
    </xmlCellPr>
  </singleXmlCell>
  <singleXmlCell id="1096" xr6:uid="{00000000-000C-0000-FFFF-FFFF3F040000}" r="M20" connectionId="0">
    <xmlCellPr id="1" xr6:uid="{00000000-0010-0000-3F04-000001000000}" uniqueName="P1079909">
      <xmlPr mapId="3" xpath="/TFI-IZD-POD/IPK-GFI-IZD-POD-E_1000981/P1079909" xmlDataType="decimal"/>
    </xmlCellPr>
  </singleXmlCell>
  <singleXmlCell id="1097" xr6:uid="{00000000-000C-0000-FFFF-FFFF40040000}" r="N20" connectionId="0">
    <xmlCellPr id="1" xr6:uid="{00000000-0010-0000-4004-000001000000}" uniqueName="P1079910">
      <xmlPr mapId="3" xpath="/TFI-IZD-POD/IPK-GFI-IZD-POD-E_1000981/P1079910" xmlDataType="decimal"/>
    </xmlCellPr>
  </singleXmlCell>
  <singleXmlCell id="1098" xr6:uid="{00000000-000C-0000-FFFF-FFFF41040000}" r="O20" connectionId="0">
    <xmlCellPr id="1" xr6:uid="{00000000-0010-0000-4104-000001000000}" uniqueName="P1079912">
      <xmlPr mapId="3" xpath="/TFI-IZD-POD/IPK-GFI-IZD-POD-E_1000981/P1079912" xmlDataType="decimal"/>
    </xmlCellPr>
  </singleXmlCell>
  <singleXmlCell id="1099" xr6:uid="{00000000-000C-0000-FFFF-FFFF42040000}" r="P20" connectionId="0">
    <xmlCellPr id="1" xr6:uid="{00000000-0010-0000-4204-000001000000}" uniqueName="P1081972">
      <xmlPr mapId="3" xpath="/TFI-IZD-POD/IPK-GFI-IZD-POD-E_1000981/P1081972" xmlDataType="decimal"/>
    </xmlCellPr>
  </singleXmlCell>
  <singleXmlCell id="1100" xr6:uid="{00000000-000C-0000-FFFF-FFFF43040000}" r="Q20" connectionId="0">
    <xmlCellPr id="1" xr6:uid="{00000000-0010-0000-4304-000001000000}" uniqueName="P1081973">
      <xmlPr mapId="3" xpath="/TFI-IZD-POD/IPK-GFI-IZD-POD-E_1000981/P1081973" xmlDataType="decimal"/>
    </xmlCellPr>
  </singleXmlCell>
  <singleXmlCell id="1101" xr6:uid="{00000000-000C-0000-FFFF-FFFF44040000}" r="R20" connectionId="0">
    <xmlCellPr id="1" xr6:uid="{00000000-0010-0000-4404-000001000000}" uniqueName="P1081975">
      <xmlPr mapId="3" xpath="/TFI-IZD-POD/IPK-GFI-IZD-POD-E_1000981/P1081975" xmlDataType="decimal"/>
    </xmlCellPr>
  </singleXmlCell>
  <singleXmlCell id="1102" xr6:uid="{00000000-000C-0000-FFFF-FFFF45040000}" r="S20" connectionId="0">
    <xmlCellPr id="1" xr6:uid="{00000000-0010-0000-4504-000001000000}" uniqueName="P1124800">
      <xmlPr mapId="3" xpath="/TFI-IZD-POD/IPK-GFI-IZD-POD-E_1000981/P1124800" xmlDataType="decimal"/>
    </xmlCellPr>
  </singleXmlCell>
  <singleXmlCell id="1103" xr6:uid="{00000000-000C-0000-FFFF-FFFF46040000}" r="T20" connectionId="0">
    <xmlCellPr id="1" xr6:uid="{00000000-0010-0000-4604-000001000000}" uniqueName="P1124801">
      <xmlPr mapId="3" xpath="/TFI-IZD-POD/IPK-GFI-IZD-POD-E_1000981/P1124801" xmlDataType="decimal"/>
    </xmlCellPr>
  </singleXmlCell>
  <singleXmlCell id="1104" xr6:uid="{00000000-000C-0000-FFFF-FFFF47040000}" r="U20" connectionId="0">
    <xmlCellPr id="1" xr6:uid="{00000000-0010-0000-4704-000001000000}" uniqueName="P1081977">
      <xmlPr mapId="3" xpath="/TFI-IZD-POD/IPK-GFI-IZD-POD-E_1000981/P1081977" xmlDataType="decimal"/>
    </xmlCellPr>
  </singleXmlCell>
  <singleXmlCell id="1105" xr6:uid="{00000000-000C-0000-FFFF-FFFF48040000}" r="V20" connectionId="0">
    <xmlCellPr id="1" xr6:uid="{00000000-0010-0000-4804-000001000000}" uniqueName="P1081978">
      <xmlPr mapId="3" xpath="/TFI-IZD-POD/IPK-GFI-IZD-POD-E_1000981/P1081978" xmlDataType="decimal"/>
    </xmlCellPr>
  </singleXmlCell>
  <singleXmlCell id="1106" xr6:uid="{00000000-000C-0000-FFFF-FFFF49040000}" r="W20" connectionId="0">
    <xmlCellPr id="1" xr6:uid="{00000000-0010-0000-4904-000001000000}" uniqueName="P1081980">
      <xmlPr mapId="3" xpath="/TFI-IZD-POD/IPK-GFI-IZD-POD-E_1000981/P1081980" xmlDataType="decimal"/>
    </xmlCellPr>
  </singleXmlCell>
  <singleXmlCell id="1107" xr6:uid="{00000000-000C-0000-FFFF-FFFF4A040000}" r="X20" connectionId="0">
    <xmlCellPr id="1" xr6:uid="{00000000-0010-0000-4A04-000001000000}" uniqueName="P1081982">
      <xmlPr mapId="3" xpath="/TFI-IZD-POD/IPK-GFI-IZD-POD-E_1000981/P1081982" xmlDataType="decimal"/>
    </xmlCellPr>
  </singleXmlCell>
  <singleXmlCell id="1108" xr6:uid="{00000000-000C-0000-FFFF-FFFF4B040000}" r="Y20" connectionId="0">
    <xmlCellPr id="1" xr6:uid="{00000000-0010-0000-4B04-000001000000}" uniqueName="P1081984">
      <xmlPr mapId="3" xpath="/TFI-IZD-POD/IPK-GFI-IZD-POD-E_1000981/P1081984" xmlDataType="decimal"/>
    </xmlCellPr>
  </singleXmlCell>
  <singleXmlCell id="1109" xr6:uid="{00000000-000C-0000-FFFF-FFFF4C040000}" r="H21" connectionId="0">
    <xmlCellPr id="1" xr6:uid="{00000000-0010-0000-4C04-000001000000}" uniqueName="P1079911">
      <xmlPr mapId="3" xpath="/TFI-IZD-POD/IPK-GFI-IZD-POD-E_1000981/P1079911" xmlDataType="decimal"/>
    </xmlCellPr>
  </singleXmlCell>
  <singleXmlCell id="1110" xr6:uid="{00000000-000C-0000-FFFF-FFFF4D040000}" r="I21" connectionId="0">
    <xmlCellPr id="1" xr6:uid="{00000000-0010-0000-4D04-000001000000}" uniqueName="P1079913">
      <xmlPr mapId="3" xpath="/TFI-IZD-POD/IPK-GFI-IZD-POD-E_1000981/P1079913" xmlDataType="decimal"/>
    </xmlCellPr>
  </singleXmlCell>
  <singleXmlCell id="1111" xr6:uid="{00000000-000C-0000-FFFF-FFFF4E040000}" r="J21" connectionId="0">
    <xmlCellPr id="1" xr6:uid="{00000000-0010-0000-4E04-000001000000}" uniqueName="P1079914">
      <xmlPr mapId="3" xpath="/TFI-IZD-POD/IPK-GFI-IZD-POD-E_1000981/P1079914" xmlDataType="decimal"/>
    </xmlCellPr>
  </singleXmlCell>
  <singleXmlCell id="1112" xr6:uid="{00000000-000C-0000-FFFF-FFFF4F040000}" r="K21" connectionId="0">
    <xmlCellPr id="1" xr6:uid="{00000000-0010-0000-4F04-000001000000}" uniqueName="P1079915">
      <xmlPr mapId="3" xpath="/TFI-IZD-POD/IPK-GFI-IZD-POD-E_1000981/P1079915" xmlDataType="decimal"/>
    </xmlCellPr>
  </singleXmlCell>
  <singleXmlCell id="1113" xr6:uid="{00000000-000C-0000-FFFF-FFFF50040000}" r="L21" connectionId="0">
    <xmlCellPr id="1" xr6:uid="{00000000-0010-0000-5004-000001000000}" uniqueName="P1079916">
      <xmlPr mapId="3" xpath="/TFI-IZD-POD/IPK-GFI-IZD-POD-E_1000981/P1079916" xmlDataType="decimal"/>
    </xmlCellPr>
  </singleXmlCell>
  <singleXmlCell id="1114" xr6:uid="{00000000-000C-0000-FFFF-FFFF51040000}" r="M21" connectionId="0">
    <xmlCellPr id="1" xr6:uid="{00000000-0010-0000-5104-000001000000}" uniqueName="P1079917">
      <xmlPr mapId="3" xpath="/TFI-IZD-POD/IPK-GFI-IZD-POD-E_1000981/P1079917" xmlDataType="decimal"/>
    </xmlCellPr>
  </singleXmlCell>
  <singleXmlCell id="1115" xr6:uid="{00000000-000C-0000-FFFF-FFFF52040000}" r="N21" connectionId="0">
    <xmlCellPr id="1" xr6:uid="{00000000-0010-0000-5204-000001000000}" uniqueName="P1079918">
      <xmlPr mapId="3" xpath="/TFI-IZD-POD/IPK-GFI-IZD-POD-E_1000981/P1079918" xmlDataType="decimal"/>
    </xmlCellPr>
  </singleXmlCell>
  <singleXmlCell id="1116" xr6:uid="{00000000-000C-0000-FFFF-FFFF53040000}" r="O21" connectionId="0">
    <xmlCellPr id="1" xr6:uid="{00000000-0010-0000-5304-000001000000}" uniqueName="P1079919">
      <xmlPr mapId="3" xpath="/TFI-IZD-POD/IPK-GFI-IZD-POD-E_1000981/P1079919" xmlDataType="decimal"/>
    </xmlCellPr>
  </singleXmlCell>
  <singleXmlCell id="1117" xr6:uid="{00000000-000C-0000-FFFF-FFFF54040000}" r="P21" connectionId="0">
    <xmlCellPr id="1" xr6:uid="{00000000-0010-0000-5404-000001000000}" uniqueName="P1081986">
      <xmlPr mapId="3" xpath="/TFI-IZD-POD/IPK-GFI-IZD-POD-E_1000981/P1081986" xmlDataType="decimal"/>
    </xmlCellPr>
  </singleXmlCell>
  <singleXmlCell id="1118" xr6:uid="{00000000-000C-0000-FFFF-FFFF55040000}" r="Q21" connectionId="0">
    <xmlCellPr id="1" xr6:uid="{00000000-0010-0000-5504-000001000000}" uniqueName="P1081988">
      <xmlPr mapId="3" xpath="/TFI-IZD-POD/IPK-GFI-IZD-POD-E_1000981/P1081988" xmlDataType="decimal"/>
    </xmlCellPr>
  </singleXmlCell>
  <singleXmlCell id="1119" xr6:uid="{00000000-000C-0000-FFFF-FFFF56040000}" r="R21" connectionId="0">
    <xmlCellPr id="1" xr6:uid="{00000000-0010-0000-5604-000001000000}" uniqueName="P1081990">
      <xmlPr mapId="3" xpath="/TFI-IZD-POD/IPK-GFI-IZD-POD-E_1000981/P1081990" xmlDataType="decimal"/>
    </xmlCellPr>
  </singleXmlCell>
  <singleXmlCell id="1120" xr6:uid="{00000000-000C-0000-FFFF-FFFF57040000}" r="S21" connectionId="0">
    <xmlCellPr id="1" xr6:uid="{00000000-0010-0000-5704-000001000000}" uniqueName="P1124802">
      <xmlPr mapId="3" xpath="/TFI-IZD-POD/IPK-GFI-IZD-POD-E_1000981/P1124802" xmlDataType="decimal"/>
    </xmlCellPr>
  </singleXmlCell>
  <singleXmlCell id="1121" xr6:uid="{00000000-000C-0000-FFFF-FFFF58040000}" r="T21" connectionId="0">
    <xmlCellPr id="1" xr6:uid="{00000000-0010-0000-5804-000001000000}" uniqueName="P1124803">
      <xmlPr mapId="3" xpath="/TFI-IZD-POD/IPK-GFI-IZD-POD-E_1000981/P1124803" xmlDataType="decimal"/>
    </xmlCellPr>
  </singleXmlCell>
  <singleXmlCell id="1122" xr6:uid="{00000000-000C-0000-FFFF-FFFF59040000}" r="U21" connectionId="0">
    <xmlCellPr id="1" xr6:uid="{00000000-0010-0000-5904-000001000000}" uniqueName="P1081993">
      <xmlPr mapId="3" xpath="/TFI-IZD-POD/IPK-GFI-IZD-POD-E_1000981/P1081993" xmlDataType="decimal"/>
    </xmlCellPr>
  </singleXmlCell>
  <singleXmlCell id="1123" xr6:uid="{00000000-000C-0000-FFFF-FFFF5A040000}" r="V21" connectionId="0">
    <xmlCellPr id="1" xr6:uid="{00000000-0010-0000-5A04-000001000000}" uniqueName="P1081995">
      <xmlPr mapId="3" xpath="/TFI-IZD-POD/IPK-GFI-IZD-POD-E_1000981/P1081995" xmlDataType="decimal"/>
    </xmlCellPr>
  </singleXmlCell>
  <singleXmlCell id="1124" xr6:uid="{00000000-000C-0000-FFFF-FFFF5B040000}" r="W21" connectionId="0">
    <xmlCellPr id="1" xr6:uid="{00000000-0010-0000-5B04-000001000000}" uniqueName="P1081997">
      <xmlPr mapId="3" xpath="/TFI-IZD-POD/IPK-GFI-IZD-POD-E_1000981/P1081997" xmlDataType="decimal"/>
    </xmlCellPr>
  </singleXmlCell>
  <singleXmlCell id="1125" xr6:uid="{00000000-000C-0000-FFFF-FFFF5C040000}" r="X21" connectionId="0">
    <xmlCellPr id="1" xr6:uid="{00000000-0010-0000-5C04-000001000000}" uniqueName="P1081999">
      <xmlPr mapId="3" xpath="/TFI-IZD-POD/IPK-GFI-IZD-POD-E_1000981/P1081999" xmlDataType="decimal"/>
    </xmlCellPr>
  </singleXmlCell>
  <singleXmlCell id="1126" xr6:uid="{00000000-000C-0000-FFFF-FFFF5D040000}" r="Y21" connectionId="0">
    <xmlCellPr id="1" xr6:uid="{00000000-0010-0000-5D04-000001000000}" uniqueName="P1082001">
      <xmlPr mapId="3" xpath="/TFI-IZD-POD/IPK-GFI-IZD-POD-E_1000981/P1082001" xmlDataType="decimal"/>
    </xmlCellPr>
  </singleXmlCell>
  <singleXmlCell id="1127" xr6:uid="{00000000-000C-0000-FFFF-FFFF5E040000}" r="H22" connectionId="0">
    <xmlCellPr id="1" xr6:uid="{00000000-0010-0000-5E04-000001000000}" uniqueName="P1124882">
      <xmlPr mapId="3" xpath="/TFI-IZD-POD/IPK-GFI-IZD-POD-E_1000981/P1124882" xmlDataType="decimal"/>
    </xmlCellPr>
  </singleXmlCell>
  <singleXmlCell id="1128" xr6:uid="{00000000-000C-0000-FFFF-FFFF5F040000}" r="I22" connectionId="0">
    <xmlCellPr id="1" xr6:uid="{00000000-0010-0000-5F04-000001000000}" uniqueName="P1124883">
      <xmlPr mapId="3" xpath="/TFI-IZD-POD/IPK-GFI-IZD-POD-E_1000981/P1124883" xmlDataType="decimal"/>
    </xmlCellPr>
  </singleXmlCell>
  <singleXmlCell id="1129" xr6:uid="{00000000-000C-0000-FFFF-FFFF60040000}" r="J22" connectionId="0">
    <xmlCellPr id="1" xr6:uid="{00000000-0010-0000-6004-000001000000}" uniqueName="P1124884">
      <xmlPr mapId="3" xpath="/TFI-IZD-POD/IPK-GFI-IZD-POD-E_1000981/P1124884" xmlDataType="decimal"/>
    </xmlCellPr>
  </singleXmlCell>
  <singleXmlCell id="1130" xr6:uid="{00000000-000C-0000-FFFF-FFFF61040000}" r="K22" connectionId="0">
    <xmlCellPr id="1" xr6:uid="{00000000-0010-0000-6104-000001000000}" uniqueName="P1124885">
      <xmlPr mapId="3" xpath="/TFI-IZD-POD/IPK-GFI-IZD-POD-E_1000981/P1124885" xmlDataType="decimal"/>
    </xmlCellPr>
  </singleXmlCell>
  <singleXmlCell id="1131" xr6:uid="{00000000-000C-0000-FFFF-FFFF62040000}" r="L22" connectionId="0">
    <xmlCellPr id="1" xr6:uid="{00000000-0010-0000-6204-000001000000}" uniqueName="P1124886">
      <xmlPr mapId="3" xpath="/TFI-IZD-POD/IPK-GFI-IZD-POD-E_1000981/P1124886" xmlDataType="decimal"/>
    </xmlCellPr>
  </singleXmlCell>
  <singleXmlCell id="1132" xr6:uid="{00000000-000C-0000-FFFF-FFFF63040000}" r="M22" connectionId="0">
    <xmlCellPr id="1" xr6:uid="{00000000-0010-0000-6304-000001000000}" uniqueName="P1124887">
      <xmlPr mapId="3" xpath="/TFI-IZD-POD/IPK-GFI-IZD-POD-E_1000981/P1124887" xmlDataType="decimal"/>
    </xmlCellPr>
  </singleXmlCell>
  <singleXmlCell id="1133" xr6:uid="{00000000-000C-0000-FFFF-FFFF64040000}" r="N22" connectionId="0">
    <xmlCellPr id="1" xr6:uid="{00000000-0010-0000-6404-000001000000}" uniqueName="P1124894">
      <xmlPr mapId="3" xpath="/TFI-IZD-POD/IPK-GFI-IZD-POD-E_1000981/P1124894" xmlDataType="decimal"/>
    </xmlCellPr>
  </singleXmlCell>
  <singleXmlCell id="1134" xr6:uid="{00000000-000C-0000-FFFF-FFFF65040000}" r="O22" connectionId="0">
    <xmlCellPr id="1" xr6:uid="{00000000-0010-0000-6504-000001000000}" uniqueName="P1124895">
      <xmlPr mapId="3" xpath="/TFI-IZD-POD/IPK-GFI-IZD-POD-E_1000981/P1124895" xmlDataType="decimal"/>
    </xmlCellPr>
  </singleXmlCell>
  <singleXmlCell id="1135" xr6:uid="{00000000-000C-0000-FFFF-FFFF66040000}" r="P22" connectionId="0">
    <xmlCellPr id="1" xr6:uid="{00000000-0010-0000-6604-000001000000}" uniqueName="P1124896">
      <xmlPr mapId="3" xpath="/TFI-IZD-POD/IPK-GFI-IZD-POD-E_1000981/P1124896" xmlDataType="decimal"/>
    </xmlCellPr>
  </singleXmlCell>
  <singleXmlCell id="1136" xr6:uid="{00000000-000C-0000-FFFF-FFFF67040000}" r="Q22" connectionId="0">
    <xmlCellPr id="1" xr6:uid="{00000000-0010-0000-6704-000001000000}" uniqueName="P1124897">
      <xmlPr mapId="3" xpath="/TFI-IZD-POD/IPK-GFI-IZD-POD-E_1000981/P1124897" xmlDataType="decimal"/>
    </xmlCellPr>
  </singleXmlCell>
  <singleXmlCell id="1137" xr6:uid="{00000000-000C-0000-FFFF-FFFF68040000}" r="R22" connectionId="0">
    <xmlCellPr id="1" xr6:uid="{00000000-0010-0000-6804-000001000000}" uniqueName="P1124898">
      <xmlPr mapId="3" xpath="/TFI-IZD-POD/IPK-GFI-IZD-POD-E_1000981/P1124898" xmlDataType="decimal"/>
    </xmlCellPr>
  </singleXmlCell>
  <singleXmlCell id="1138" xr6:uid="{00000000-000C-0000-FFFF-FFFF69040000}" r="S22" connectionId="0">
    <xmlCellPr id="1" xr6:uid="{00000000-0010-0000-6904-000001000000}" uniqueName="P1124804">
      <xmlPr mapId="3" xpath="/TFI-IZD-POD/IPK-GFI-IZD-POD-E_1000981/P1124804" xmlDataType="decimal"/>
    </xmlCellPr>
  </singleXmlCell>
  <singleXmlCell id="1139" xr6:uid="{00000000-000C-0000-FFFF-FFFF6A040000}" r="T22" connectionId="0">
    <xmlCellPr id="1" xr6:uid="{00000000-0010-0000-6A04-000001000000}" uniqueName="P1124805">
      <xmlPr mapId="3" xpath="/TFI-IZD-POD/IPK-GFI-IZD-POD-E_1000981/P1124805" xmlDataType="decimal"/>
    </xmlCellPr>
  </singleXmlCell>
  <singleXmlCell id="1140" xr6:uid="{00000000-000C-0000-FFFF-FFFF6B040000}" r="U22" connectionId="0">
    <xmlCellPr id="1" xr6:uid="{00000000-0010-0000-6B04-000001000000}" uniqueName="P1124904">
      <xmlPr mapId="3" xpath="/TFI-IZD-POD/IPK-GFI-IZD-POD-E_1000981/P1124904" xmlDataType="decimal"/>
    </xmlCellPr>
  </singleXmlCell>
  <singleXmlCell id="1141" xr6:uid="{00000000-000C-0000-FFFF-FFFF6C040000}" r="V22" connectionId="0">
    <xmlCellPr id="1" xr6:uid="{00000000-0010-0000-6C04-000001000000}" uniqueName="P1124905">
      <xmlPr mapId="3" xpath="/TFI-IZD-POD/IPK-GFI-IZD-POD-E_1000981/P1124905" xmlDataType="decimal"/>
    </xmlCellPr>
  </singleXmlCell>
  <singleXmlCell id="1142" xr6:uid="{00000000-000C-0000-FFFF-FFFF6D040000}" r="W22" connectionId="0">
    <xmlCellPr id="1" xr6:uid="{00000000-0010-0000-6D04-000001000000}" uniqueName="P1124906">
      <xmlPr mapId="3" xpath="/TFI-IZD-POD/IPK-GFI-IZD-POD-E_1000981/P1124906" xmlDataType="decimal"/>
    </xmlCellPr>
  </singleXmlCell>
  <singleXmlCell id="1143" xr6:uid="{00000000-000C-0000-FFFF-FFFF6E040000}" r="X22" connectionId="0">
    <xmlCellPr id="1" xr6:uid="{00000000-0010-0000-6E04-000001000000}" uniqueName="P1124908">
      <xmlPr mapId="3" xpath="/TFI-IZD-POD/IPK-GFI-IZD-POD-E_1000981/P1124908" xmlDataType="decimal"/>
    </xmlCellPr>
  </singleXmlCell>
  <singleXmlCell id="1144" xr6:uid="{00000000-000C-0000-FFFF-FFFF6F040000}" r="Y22" connectionId="0">
    <xmlCellPr id="1" xr6:uid="{00000000-0010-0000-6F04-000001000000}" uniqueName="P1124907">
      <xmlPr mapId="3" xpath="/TFI-IZD-POD/IPK-GFI-IZD-POD-E_1000981/P1124907" xmlDataType="decimal"/>
    </xmlCellPr>
  </singleXmlCell>
  <singleXmlCell id="1145" xr6:uid="{00000000-000C-0000-FFFF-FFFF70040000}" r="H23" connectionId="0">
    <xmlCellPr id="1" xr6:uid="{00000000-0010-0000-7004-000001000000}" uniqueName="P1079920">
      <xmlPr mapId="3" xpath="/TFI-IZD-POD/IPK-GFI-IZD-POD-E_1000981/P1079920" xmlDataType="decimal"/>
    </xmlCellPr>
  </singleXmlCell>
  <singleXmlCell id="1146" xr6:uid="{00000000-000C-0000-FFFF-FFFF71040000}" r="I23" connectionId="0">
    <xmlCellPr id="1" xr6:uid="{00000000-0010-0000-7104-000001000000}" uniqueName="P1079921">
      <xmlPr mapId="3" xpath="/TFI-IZD-POD/IPK-GFI-IZD-POD-E_1000981/P1079921" xmlDataType="decimal"/>
    </xmlCellPr>
  </singleXmlCell>
  <singleXmlCell id="1147" xr6:uid="{00000000-000C-0000-FFFF-FFFF72040000}" r="J23" connectionId="0">
    <xmlCellPr id="1" xr6:uid="{00000000-0010-0000-7204-000001000000}" uniqueName="P1079922">
      <xmlPr mapId="3" xpath="/TFI-IZD-POD/IPK-GFI-IZD-POD-E_1000981/P1079922" xmlDataType="decimal"/>
    </xmlCellPr>
  </singleXmlCell>
  <singleXmlCell id="1148" xr6:uid="{00000000-000C-0000-FFFF-FFFF73040000}" r="K23" connectionId="0">
    <xmlCellPr id="1" xr6:uid="{00000000-0010-0000-7304-000001000000}" uniqueName="P1079923">
      <xmlPr mapId="3" xpath="/TFI-IZD-POD/IPK-GFI-IZD-POD-E_1000981/P1079923" xmlDataType="decimal"/>
    </xmlCellPr>
  </singleXmlCell>
  <singleXmlCell id="1149" xr6:uid="{00000000-000C-0000-FFFF-FFFF74040000}" r="L23" connectionId="0">
    <xmlCellPr id="1" xr6:uid="{00000000-0010-0000-7404-000001000000}" uniqueName="P1079924">
      <xmlPr mapId="3" xpath="/TFI-IZD-POD/IPK-GFI-IZD-POD-E_1000981/P1079924" xmlDataType="decimal"/>
    </xmlCellPr>
  </singleXmlCell>
  <singleXmlCell id="1150" xr6:uid="{00000000-000C-0000-FFFF-FFFF75040000}" r="M23" connectionId="0">
    <xmlCellPr id="1" xr6:uid="{00000000-0010-0000-7504-000001000000}" uniqueName="P1079925">
      <xmlPr mapId="3" xpath="/TFI-IZD-POD/IPK-GFI-IZD-POD-E_1000981/P1079925" xmlDataType="decimal"/>
    </xmlCellPr>
  </singleXmlCell>
  <singleXmlCell id="1151" xr6:uid="{00000000-000C-0000-FFFF-FFFF76040000}" r="N23" connectionId="0">
    <xmlCellPr id="1" xr6:uid="{00000000-0010-0000-7604-000001000000}" uniqueName="P1079926">
      <xmlPr mapId="3" xpath="/TFI-IZD-POD/IPK-GFI-IZD-POD-E_1000981/P1079926" xmlDataType="decimal"/>
    </xmlCellPr>
  </singleXmlCell>
  <singleXmlCell id="1152" xr6:uid="{00000000-000C-0000-FFFF-FFFF77040000}" r="O23" connectionId="0">
    <xmlCellPr id="1" xr6:uid="{00000000-0010-0000-7704-000001000000}" uniqueName="P1079927">
      <xmlPr mapId="3" xpath="/TFI-IZD-POD/IPK-GFI-IZD-POD-E_1000981/P1079927" xmlDataType="decimal"/>
    </xmlCellPr>
  </singleXmlCell>
  <singleXmlCell id="1153" xr6:uid="{00000000-000C-0000-FFFF-FFFF78040000}" r="P23" connectionId="0">
    <xmlCellPr id="1" xr6:uid="{00000000-0010-0000-7804-000001000000}" uniqueName="P1082003">
      <xmlPr mapId="3" xpath="/TFI-IZD-POD/IPK-GFI-IZD-POD-E_1000981/P1082003" xmlDataType="decimal"/>
    </xmlCellPr>
  </singleXmlCell>
  <singleXmlCell id="1154" xr6:uid="{00000000-000C-0000-FFFF-FFFF79040000}" r="Q23" connectionId="0">
    <xmlCellPr id="1" xr6:uid="{00000000-0010-0000-7904-000001000000}" uniqueName="P1082004">
      <xmlPr mapId="3" xpath="/TFI-IZD-POD/IPK-GFI-IZD-POD-E_1000981/P1082004" xmlDataType="decimal"/>
    </xmlCellPr>
  </singleXmlCell>
  <singleXmlCell id="1155" xr6:uid="{00000000-000C-0000-FFFF-FFFF7A040000}" r="R23" connectionId="0">
    <xmlCellPr id="1" xr6:uid="{00000000-0010-0000-7A04-000001000000}" uniqueName="P1082005">
      <xmlPr mapId="3" xpath="/TFI-IZD-POD/IPK-GFI-IZD-POD-E_1000981/P1082005" xmlDataType="decimal"/>
    </xmlCellPr>
  </singleXmlCell>
  <singleXmlCell id="1156" xr6:uid="{00000000-000C-0000-FFFF-FFFF7B040000}" r="S23" connectionId="0">
    <xmlCellPr id="1" xr6:uid="{00000000-0010-0000-7B04-000001000000}" uniqueName="P1124806">
      <xmlPr mapId="3" xpath="/TFI-IZD-POD/IPK-GFI-IZD-POD-E_1000981/P1124806" xmlDataType="decimal"/>
    </xmlCellPr>
  </singleXmlCell>
  <singleXmlCell id="1157" xr6:uid="{00000000-000C-0000-FFFF-FFFF7C040000}" r="T23" connectionId="0">
    <xmlCellPr id="1" xr6:uid="{00000000-0010-0000-7C04-000001000000}" uniqueName="P1124807">
      <xmlPr mapId="3" xpath="/TFI-IZD-POD/IPK-GFI-IZD-POD-E_1000981/P1124807" xmlDataType="decimal"/>
    </xmlCellPr>
  </singleXmlCell>
  <singleXmlCell id="1158" xr6:uid="{00000000-000C-0000-FFFF-FFFF7D040000}" r="U23" connectionId="0">
    <xmlCellPr id="1" xr6:uid="{00000000-0010-0000-7D04-000001000000}" uniqueName="P1082007">
      <xmlPr mapId="3" xpath="/TFI-IZD-POD/IPK-GFI-IZD-POD-E_1000981/P1082007" xmlDataType="decimal"/>
    </xmlCellPr>
  </singleXmlCell>
  <singleXmlCell id="1159" xr6:uid="{00000000-000C-0000-FFFF-FFFF7E040000}" r="V23" connectionId="0">
    <xmlCellPr id="1" xr6:uid="{00000000-0010-0000-7E04-000001000000}" uniqueName="P1082008">
      <xmlPr mapId="3" xpath="/TFI-IZD-POD/IPK-GFI-IZD-POD-E_1000981/P1082008" xmlDataType="decimal"/>
    </xmlCellPr>
  </singleXmlCell>
  <singleXmlCell id="1160" xr6:uid="{00000000-000C-0000-FFFF-FFFF7F040000}" r="W23" connectionId="0">
    <xmlCellPr id="1" xr6:uid="{00000000-0010-0000-7F04-000001000000}" uniqueName="P1082010">
      <xmlPr mapId="3" xpath="/TFI-IZD-POD/IPK-GFI-IZD-POD-E_1000981/P1082010" xmlDataType="decimal"/>
    </xmlCellPr>
  </singleXmlCell>
  <singleXmlCell id="1161" xr6:uid="{00000000-000C-0000-FFFF-FFFF80040000}" r="X23" connectionId="0">
    <xmlCellPr id="1" xr6:uid="{00000000-0010-0000-8004-000001000000}" uniqueName="P1082011">
      <xmlPr mapId="3" xpath="/TFI-IZD-POD/IPK-GFI-IZD-POD-E_1000981/P1082011" xmlDataType="decimal"/>
    </xmlCellPr>
  </singleXmlCell>
  <singleXmlCell id="1162" xr6:uid="{00000000-000C-0000-FFFF-FFFF81040000}" r="Y23" connectionId="0">
    <xmlCellPr id="1" xr6:uid="{00000000-0010-0000-8104-000001000000}" uniqueName="P1082013">
      <xmlPr mapId="3" xpath="/TFI-IZD-POD/IPK-GFI-IZD-POD-E_1000981/P1082013" xmlDataType="decimal"/>
    </xmlCellPr>
  </singleXmlCell>
  <singleXmlCell id="1163" xr6:uid="{00000000-000C-0000-FFFF-FFFF82040000}" r="H24" connectionId="0">
    <xmlCellPr id="1" xr6:uid="{00000000-0010-0000-8204-000001000000}" uniqueName="P1079936">
      <xmlPr mapId="3" xpath="/TFI-IZD-POD/IPK-GFI-IZD-POD-E_1000981/P1079936" xmlDataType="decimal"/>
    </xmlCellPr>
  </singleXmlCell>
  <singleXmlCell id="1164" xr6:uid="{00000000-000C-0000-FFFF-FFFF83040000}" r="I24" connectionId="0">
    <xmlCellPr id="1" xr6:uid="{00000000-0010-0000-8304-000001000000}" uniqueName="P1079937">
      <xmlPr mapId="3" xpath="/TFI-IZD-POD/IPK-GFI-IZD-POD-E_1000981/P1079937" xmlDataType="decimal"/>
    </xmlCellPr>
  </singleXmlCell>
  <singleXmlCell id="1165" xr6:uid="{00000000-000C-0000-FFFF-FFFF84040000}" r="J24" connectionId="0">
    <xmlCellPr id="1" xr6:uid="{00000000-0010-0000-8404-000001000000}" uniqueName="P1079938">
      <xmlPr mapId="3" xpath="/TFI-IZD-POD/IPK-GFI-IZD-POD-E_1000981/P1079938" xmlDataType="decimal"/>
    </xmlCellPr>
  </singleXmlCell>
  <singleXmlCell id="1166" xr6:uid="{00000000-000C-0000-FFFF-FFFF85040000}" r="K24" connectionId="0">
    <xmlCellPr id="1" xr6:uid="{00000000-0010-0000-8504-000001000000}" uniqueName="P1079939">
      <xmlPr mapId="3" xpath="/TFI-IZD-POD/IPK-GFI-IZD-POD-E_1000981/P1079939" xmlDataType="decimal"/>
    </xmlCellPr>
  </singleXmlCell>
  <singleXmlCell id="1167" xr6:uid="{00000000-000C-0000-FFFF-FFFF86040000}" r="L24" connectionId="0">
    <xmlCellPr id="1" xr6:uid="{00000000-0010-0000-8604-000001000000}" uniqueName="P1079940">
      <xmlPr mapId="3" xpath="/TFI-IZD-POD/IPK-GFI-IZD-POD-E_1000981/P1079940" xmlDataType="decimal"/>
    </xmlCellPr>
  </singleXmlCell>
  <singleXmlCell id="1168" xr6:uid="{00000000-000C-0000-FFFF-FFFF87040000}" r="M24" connectionId="0">
    <xmlCellPr id="1" xr6:uid="{00000000-0010-0000-8704-000001000000}" uniqueName="P1079941">
      <xmlPr mapId="3" xpath="/TFI-IZD-POD/IPK-GFI-IZD-POD-E_1000981/P1079941" xmlDataType="decimal"/>
    </xmlCellPr>
  </singleXmlCell>
  <singleXmlCell id="1169" xr6:uid="{00000000-000C-0000-FFFF-FFFF88040000}" r="N24" connectionId="0">
    <xmlCellPr id="1" xr6:uid="{00000000-0010-0000-8804-000001000000}" uniqueName="P1079942">
      <xmlPr mapId="3" xpath="/TFI-IZD-POD/IPK-GFI-IZD-POD-E_1000981/P1079942" xmlDataType="decimal"/>
    </xmlCellPr>
  </singleXmlCell>
  <singleXmlCell id="1170" xr6:uid="{00000000-000C-0000-FFFF-FFFF89040000}" r="O24" connectionId="0">
    <xmlCellPr id="1" xr6:uid="{00000000-0010-0000-8904-000001000000}" uniqueName="P1079943">
      <xmlPr mapId="3" xpath="/TFI-IZD-POD/IPK-GFI-IZD-POD-E_1000981/P1079943" xmlDataType="decimal"/>
    </xmlCellPr>
  </singleXmlCell>
  <singleXmlCell id="1171" xr6:uid="{00000000-000C-0000-FFFF-FFFF8A040000}" r="P24" connectionId="0">
    <xmlCellPr id="1" xr6:uid="{00000000-0010-0000-8A04-000001000000}" uniqueName="P1082038">
      <xmlPr mapId="3" xpath="/TFI-IZD-POD/IPK-GFI-IZD-POD-E_1000981/P1082038" xmlDataType="decimal"/>
    </xmlCellPr>
  </singleXmlCell>
  <singleXmlCell id="1172" xr6:uid="{00000000-000C-0000-FFFF-FFFF8B040000}" r="Q24" connectionId="0">
    <xmlCellPr id="1" xr6:uid="{00000000-0010-0000-8B04-000001000000}" uniqueName="P1082045">
      <xmlPr mapId="3" xpath="/TFI-IZD-POD/IPK-GFI-IZD-POD-E_1000981/P1082045" xmlDataType="decimal"/>
    </xmlCellPr>
  </singleXmlCell>
  <singleXmlCell id="1173" xr6:uid="{00000000-000C-0000-FFFF-FFFF8C040000}" r="R24" connectionId="0">
    <xmlCellPr id="1" xr6:uid="{00000000-0010-0000-8C04-000001000000}" uniqueName="P1082047">
      <xmlPr mapId="3" xpath="/TFI-IZD-POD/IPK-GFI-IZD-POD-E_1000981/P1082047" xmlDataType="decimal"/>
    </xmlCellPr>
  </singleXmlCell>
  <singleXmlCell id="1174" xr6:uid="{00000000-000C-0000-FFFF-FFFF8D040000}" r="S24" connectionId="0">
    <xmlCellPr id="1" xr6:uid="{00000000-0010-0000-8D04-000001000000}" uniqueName="P1124809">
      <xmlPr mapId="3" xpath="/TFI-IZD-POD/IPK-GFI-IZD-POD-E_1000981/P1124809" xmlDataType="decimal"/>
    </xmlCellPr>
  </singleXmlCell>
  <singleXmlCell id="1175" xr6:uid="{00000000-000C-0000-FFFF-FFFF8E040000}" r="T24" connectionId="0">
    <xmlCellPr id="1" xr6:uid="{00000000-0010-0000-8E04-000001000000}" uniqueName="P1124808">
      <xmlPr mapId="3" xpath="/TFI-IZD-POD/IPK-GFI-IZD-POD-E_1000981/P1124808" xmlDataType="decimal"/>
    </xmlCellPr>
  </singleXmlCell>
  <singleXmlCell id="1176" xr6:uid="{00000000-000C-0000-FFFF-FFFF8F040000}" r="U24" connectionId="0">
    <xmlCellPr id="1" xr6:uid="{00000000-0010-0000-8F04-000001000000}" uniqueName="P1082048">
      <xmlPr mapId="3" xpath="/TFI-IZD-POD/IPK-GFI-IZD-POD-E_1000981/P1082048" xmlDataType="decimal"/>
    </xmlCellPr>
  </singleXmlCell>
  <singleXmlCell id="1177" xr6:uid="{00000000-000C-0000-FFFF-FFFF90040000}" r="V24" connectionId="0">
    <xmlCellPr id="1" xr6:uid="{00000000-0010-0000-9004-000001000000}" uniqueName="P1082075">
      <xmlPr mapId="3" xpath="/TFI-IZD-POD/IPK-GFI-IZD-POD-E_1000981/P1082075" xmlDataType="decimal"/>
    </xmlCellPr>
  </singleXmlCell>
  <singleXmlCell id="1178" xr6:uid="{00000000-000C-0000-FFFF-FFFF91040000}" r="W24" connectionId="0">
    <xmlCellPr id="1" xr6:uid="{00000000-0010-0000-9104-000001000000}" uniqueName="P1082077">
      <xmlPr mapId="3" xpath="/TFI-IZD-POD/IPK-GFI-IZD-POD-E_1000981/P1082077" xmlDataType="decimal"/>
    </xmlCellPr>
  </singleXmlCell>
  <singleXmlCell id="1179" xr6:uid="{00000000-000C-0000-FFFF-FFFF92040000}" r="X24" connectionId="0">
    <xmlCellPr id="1" xr6:uid="{00000000-0010-0000-9204-000001000000}" uniqueName="P1082092">
      <xmlPr mapId="3" xpath="/TFI-IZD-POD/IPK-GFI-IZD-POD-E_1000981/P1082092" xmlDataType="decimal"/>
    </xmlCellPr>
  </singleXmlCell>
  <singleXmlCell id="1180" xr6:uid="{00000000-000C-0000-FFFF-FFFF93040000}" r="Y24" connectionId="0">
    <xmlCellPr id="1" xr6:uid="{00000000-0010-0000-9304-000001000000}" uniqueName="P1082094">
      <xmlPr mapId="3" xpath="/TFI-IZD-POD/IPK-GFI-IZD-POD-E_1000981/P1082094" xmlDataType="decimal"/>
    </xmlCellPr>
  </singleXmlCell>
  <singleXmlCell id="1181" xr6:uid="{00000000-000C-0000-FFFF-FFFF94040000}" r="H25" connectionId="0">
    <xmlCellPr id="1" xr6:uid="{00000000-0010-0000-9404-000001000000}" uniqueName="P1124888">
      <xmlPr mapId="3" xpath="/TFI-IZD-POD/IPK-GFI-IZD-POD-E_1000981/P1124888" xmlDataType="decimal"/>
    </xmlCellPr>
  </singleXmlCell>
  <singleXmlCell id="1182" xr6:uid="{00000000-000C-0000-FFFF-FFFF95040000}" r="I25" connectionId="0">
    <xmlCellPr id="1" xr6:uid="{00000000-0010-0000-9504-000001000000}" uniqueName="P1124889">
      <xmlPr mapId="3" xpath="/TFI-IZD-POD/IPK-GFI-IZD-POD-E_1000981/P1124889" xmlDataType="decimal"/>
    </xmlCellPr>
  </singleXmlCell>
  <singleXmlCell id="1183" xr6:uid="{00000000-000C-0000-FFFF-FFFF96040000}" r="J25" connectionId="0">
    <xmlCellPr id="1" xr6:uid="{00000000-0010-0000-9604-000001000000}" uniqueName="P1124890">
      <xmlPr mapId="3" xpath="/TFI-IZD-POD/IPK-GFI-IZD-POD-E_1000981/P1124890" xmlDataType="decimal"/>
    </xmlCellPr>
  </singleXmlCell>
  <singleXmlCell id="1184" xr6:uid="{00000000-000C-0000-FFFF-FFFF97040000}" r="K25" connectionId="0">
    <xmlCellPr id="1" xr6:uid="{00000000-0010-0000-9704-000001000000}" uniqueName="P1124891">
      <xmlPr mapId="3" xpath="/TFI-IZD-POD/IPK-GFI-IZD-POD-E_1000981/P1124891" xmlDataType="decimal"/>
    </xmlCellPr>
  </singleXmlCell>
  <singleXmlCell id="1185" xr6:uid="{00000000-000C-0000-FFFF-FFFF98040000}" r="L25" connectionId="0">
    <xmlCellPr id="1" xr6:uid="{00000000-0010-0000-9804-000001000000}" uniqueName="P1124892">
      <xmlPr mapId="3" xpath="/TFI-IZD-POD/IPK-GFI-IZD-POD-E_1000981/P1124892" xmlDataType="decimal"/>
    </xmlCellPr>
  </singleXmlCell>
  <singleXmlCell id="1186" xr6:uid="{00000000-000C-0000-FFFF-FFFF99040000}" r="M25" connectionId="0">
    <xmlCellPr id="1" xr6:uid="{00000000-0010-0000-9904-000001000000}" uniqueName="P1124893">
      <xmlPr mapId="3" xpath="/TFI-IZD-POD/IPK-GFI-IZD-POD-E_1000981/P1124893" xmlDataType="decimal"/>
    </xmlCellPr>
  </singleXmlCell>
  <singleXmlCell id="1187" xr6:uid="{00000000-000C-0000-FFFF-FFFF9A040000}" r="N25" connectionId="0">
    <xmlCellPr id="1" xr6:uid="{00000000-0010-0000-9A04-000001000000}" uniqueName="P1124899">
      <xmlPr mapId="3" xpath="/TFI-IZD-POD/IPK-GFI-IZD-POD-E_1000981/P1124899" xmlDataType="decimal"/>
    </xmlCellPr>
  </singleXmlCell>
  <singleXmlCell id="1188" xr6:uid="{00000000-000C-0000-FFFF-FFFF9B040000}" r="O25" connectionId="0">
    <xmlCellPr id="1" xr6:uid="{00000000-0010-0000-9B04-000001000000}" uniqueName="P1124900">
      <xmlPr mapId="3" xpath="/TFI-IZD-POD/IPK-GFI-IZD-POD-E_1000981/P1124900" xmlDataType="decimal"/>
    </xmlCellPr>
  </singleXmlCell>
  <singleXmlCell id="1189" xr6:uid="{00000000-000C-0000-FFFF-FFFF9C040000}" r="P25" connectionId="0">
    <xmlCellPr id="1" xr6:uid="{00000000-0010-0000-9C04-000001000000}" uniqueName="P1124901">
      <xmlPr mapId="3" xpath="/TFI-IZD-POD/IPK-GFI-IZD-POD-E_1000981/P1124901" xmlDataType="decimal"/>
    </xmlCellPr>
  </singleXmlCell>
  <singleXmlCell id="1190" xr6:uid="{00000000-000C-0000-FFFF-FFFF9D040000}" r="Q25" connectionId="0">
    <xmlCellPr id="1" xr6:uid="{00000000-0010-0000-9D04-000001000000}" uniqueName="P1124902">
      <xmlPr mapId="3" xpath="/TFI-IZD-POD/IPK-GFI-IZD-POD-E_1000981/P1124902" xmlDataType="decimal"/>
    </xmlCellPr>
  </singleXmlCell>
  <singleXmlCell id="1191" xr6:uid="{00000000-000C-0000-FFFF-FFFF9E040000}" r="R25" connectionId="0">
    <xmlCellPr id="1" xr6:uid="{00000000-0010-0000-9E04-000001000000}" uniqueName="P1124903">
      <xmlPr mapId="3" xpath="/TFI-IZD-POD/IPK-GFI-IZD-POD-E_1000981/P1124903" xmlDataType="decimal"/>
    </xmlCellPr>
  </singleXmlCell>
  <singleXmlCell id="1192" xr6:uid="{00000000-000C-0000-FFFF-FFFF9F040000}" r="S25" connectionId="0">
    <xmlCellPr id="1" xr6:uid="{00000000-0010-0000-9F04-000001000000}" uniqueName="P1124810">
      <xmlPr mapId="3" xpath="/TFI-IZD-POD/IPK-GFI-IZD-POD-E_1000981/P1124810" xmlDataType="decimal"/>
    </xmlCellPr>
  </singleXmlCell>
  <singleXmlCell id="1193" xr6:uid="{00000000-000C-0000-FFFF-FFFFA0040000}" r="T25" connectionId="0">
    <xmlCellPr id="1" xr6:uid="{00000000-0010-0000-A004-000001000000}" uniqueName="P1124811">
      <xmlPr mapId="3" xpath="/TFI-IZD-POD/IPK-GFI-IZD-POD-E_1000981/P1124811" xmlDataType="decimal"/>
    </xmlCellPr>
  </singleXmlCell>
  <singleXmlCell id="1194" xr6:uid="{00000000-000C-0000-FFFF-FFFFA1040000}" r="U25" connectionId="0">
    <xmlCellPr id="1" xr6:uid="{00000000-0010-0000-A104-000001000000}" uniqueName="P1124909">
      <xmlPr mapId="3" xpath="/TFI-IZD-POD/IPK-GFI-IZD-POD-E_1000981/P1124909" xmlDataType="decimal"/>
    </xmlCellPr>
  </singleXmlCell>
  <singleXmlCell id="1195" xr6:uid="{00000000-000C-0000-FFFF-FFFFA2040000}" r="V25" connectionId="0">
    <xmlCellPr id="1" xr6:uid="{00000000-0010-0000-A204-000001000000}" uniqueName="P1124910">
      <xmlPr mapId="3" xpath="/TFI-IZD-POD/IPK-GFI-IZD-POD-E_1000981/P1124910" xmlDataType="decimal"/>
    </xmlCellPr>
  </singleXmlCell>
  <singleXmlCell id="1196" xr6:uid="{00000000-000C-0000-FFFF-FFFFA3040000}" r="W25" connectionId="0">
    <xmlCellPr id="1" xr6:uid="{00000000-0010-0000-A304-000001000000}" uniqueName="P1124911">
      <xmlPr mapId="3" xpath="/TFI-IZD-POD/IPK-GFI-IZD-POD-E_1000981/P1124911" xmlDataType="decimal"/>
    </xmlCellPr>
  </singleXmlCell>
  <singleXmlCell id="1197" xr6:uid="{00000000-000C-0000-FFFF-FFFFA4040000}" r="X25" connectionId="0">
    <xmlCellPr id="1" xr6:uid="{00000000-0010-0000-A404-000001000000}" uniqueName="P1124912">
      <xmlPr mapId="3" xpath="/TFI-IZD-POD/IPK-GFI-IZD-POD-E_1000981/P1124912" xmlDataType="decimal"/>
    </xmlCellPr>
  </singleXmlCell>
  <singleXmlCell id="1198" xr6:uid="{00000000-000C-0000-FFFF-FFFFA5040000}" r="Y25" connectionId="0">
    <xmlCellPr id="1" xr6:uid="{00000000-0010-0000-A504-000001000000}" uniqueName="P1124913">
      <xmlPr mapId="3" xpath="/TFI-IZD-POD/IPK-GFI-IZD-POD-E_1000981/P1124913" xmlDataType="decimal"/>
    </xmlCellPr>
  </singleXmlCell>
  <singleXmlCell id="1199" xr6:uid="{00000000-000C-0000-FFFF-FFFFA6040000}" r="H26" connectionId="0">
    <xmlCellPr id="1" xr6:uid="{00000000-0010-0000-A604-000001000000}" uniqueName="P1079944">
      <xmlPr mapId="3" xpath="/TFI-IZD-POD/IPK-GFI-IZD-POD-E_1000981/P1079944" xmlDataType="decimal"/>
    </xmlCellPr>
  </singleXmlCell>
  <singleXmlCell id="1200" xr6:uid="{00000000-000C-0000-FFFF-FFFFA7040000}" r="I26" connectionId="0">
    <xmlCellPr id="1" xr6:uid="{00000000-0010-0000-A704-000001000000}" uniqueName="P1079945">
      <xmlPr mapId="3" xpath="/TFI-IZD-POD/IPK-GFI-IZD-POD-E_1000981/P1079945" xmlDataType="decimal"/>
    </xmlCellPr>
  </singleXmlCell>
  <singleXmlCell id="1201" xr6:uid="{00000000-000C-0000-FFFF-FFFFA8040000}" r="J26" connectionId="0">
    <xmlCellPr id="1" xr6:uid="{00000000-0010-0000-A804-000001000000}" uniqueName="P1079946">
      <xmlPr mapId="3" xpath="/TFI-IZD-POD/IPK-GFI-IZD-POD-E_1000981/P1079946" xmlDataType="decimal"/>
    </xmlCellPr>
  </singleXmlCell>
  <singleXmlCell id="1202" xr6:uid="{00000000-000C-0000-FFFF-FFFFA9040000}" r="K26" connectionId="0">
    <xmlCellPr id="1" xr6:uid="{00000000-0010-0000-A904-000001000000}" uniqueName="P1079947">
      <xmlPr mapId="3" xpath="/TFI-IZD-POD/IPK-GFI-IZD-POD-E_1000981/P1079947" xmlDataType="decimal"/>
    </xmlCellPr>
  </singleXmlCell>
  <singleXmlCell id="1203" xr6:uid="{00000000-000C-0000-FFFF-FFFFAA040000}" r="L26" connectionId="0">
    <xmlCellPr id="1" xr6:uid="{00000000-0010-0000-AA04-000001000000}" uniqueName="P1079948">
      <xmlPr mapId="3" xpath="/TFI-IZD-POD/IPK-GFI-IZD-POD-E_1000981/P1079948" xmlDataType="decimal"/>
    </xmlCellPr>
  </singleXmlCell>
  <singleXmlCell id="1204" xr6:uid="{00000000-000C-0000-FFFF-FFFFAB040000}" r="M26" connectionId="0">
    <xmlCellPr id="1" xr6:uid="{00000000-0010-0000-AB04-000001000000}" uniqueName="P1079949">
      <xmlPr mapId="3" xpath="/TFI-IZD-POD/IPK-GFI-IZD-POD-E_1000981/P1079949" xmlDataType="decimal"/>
    </xmlCellPr>
  </singleXmlCell>
  <singleXmlCell id="1205" xr6:uid="{00000000-000C-0000-FFFF-FFFFAC040000}" r="N26" connectionId="0">
    <xmlCellPr id="1" xr6:uid="{00000000-0010-0000-AC04-000001000000}" uniqueName="P1079950">
      <xmlPr mapId="3" xpath="/TFI-IZD-POD/IPK-GFI-IZD-POD-E_1000981/P1079950" xmlDataType="decimal"/>
    </xmlCellPr>
  </singleXmlCell>
  <singleXmlCell id="1206" xr6:uid="{00000000-000C-0000-FFFF-FFFFAD040000}" r="O26" connectionId="0">
    <xmlCellPr id="1" xr6:uid="{00000000-0010-0000-AD04-000001000000}" uniqueName="P1079951">
      <xmlPr mapId="3" xpath="/TFI-IZD-POD/IPK-GFI-IZD-POD-E_1000981/P1079951" xmlDataType="decimal"/>
    </xmlCellPr>
  </singleXmlCell>
  <singleXmlCell id="1207" xr6:uid="{00000000-000C-0000-FFFF-FFFFAE040000}" r="P26" connectionId="0">
    <xmlCellPr id="1" xr6:uid="{00000000-0010-0000-AE04-000001000000}" uniqueName="P1082096">
      <xmlPr mapId="3" xpath="/TFI-IZD-POD/IPK-GFI-IZD-POD-E_1000981/P1082096" xmlDataType="decimal"/>
    </xmlCellPr>
  </singleXmlCell>
  <singleXmlCell id="1208" xr6:uid="{00000000-000C-0000-FFFF-FFFFAF040000}" r="Q26" connectionId="0">
    <xmlCellPr id="1" xr6:uid="{00000000-0010-0000-AF04-000001000000}" uniqueName="P1082098">
      <xmlPr mapId="3" xpath="/TFI-IZD-POD/IPK-GFI-IZD-POD-E_1000981/P1082098" xmlDataType="decimal"/>
    </xmlCellPr>
  </singleXmlCell>
  <singleXmlCell id="1209" xr6:uid="{00000000-000C-0000-FFFF-FFFFB0040000}" r="R26" connectionId="0">
    <xmlCellPr id="1" xr6:uid="{00000000-0010-0000-B004-000001000000}" uniqueName="P1082100">
      <xmlPr mapId="3" xpath="/TFI-IZD-POD/IPK-GFI-IZD-POD-E_1000981/P1082100" xmlDataType="decimal"/>
    </xmlCellPr>
  </singleXmlCell>
  <singleXmlCell id="1210" xr6:uid="{00000000-000C-0000-FFFF-FFFFB1040000}" r="S26" connectionId="0">
    <xmlCellPr id="1" xr6:uid="{00000000-0010-0000-B104-000001000000}" uniqueName="P1124812">
      <xmlPr mapId="3" xpath="/TFI-IZD-POD/IPK-GFI-IZD-POD-E_1000981/P1124812" xmlDataType="decimal"/>
    </xmlCellPr>
  </singleXmlCell>
  <singleXmlCell id="1211" xr6:uid="{00000000-000C-0000-FFFF-FFFFB2040000}" r="T26" connectionId="0">
    <xmlCellPr id="1" xr6:uid="{00000000-0010-0000-B204-000001000000}" uniqueName="P1124813">
      <xmlPr mapId="3" xpath="/TFI-IZD-POD/IPK-GFI-IZD-POD-E_1000981/P1124813" xmlDataType="decimal"/>
    </xmlCellPr>
  </singleXmlCell>
  <singleXmlCell id="1212" xr6:uid="{00000000-000C-0000-FFFF-FFFFB3040000}" r="U26" connectionId="0">
    <xmlCellPr id="1" xr6:uid="{00000000-0010-0000-B304-000001000000}" uniqueName="P1082102">
      <xmlPr mapId="3" xpath="/TFI-IZD-POD/IPK-GFI-IZD-POD-E_1000981/P1082102" xmlDataType="decimal"/>
    </xmlCellPr>
  </singleXmlCell>
  <singleXmlCell id="1213" xr6:uid="{00000000-000C-0000-FFFF-FFFFB4040000}" r="V26" connectionId="0">
    <xmlCellPr id="1" xr6:uid="{00000000-0010-0000-B404-000001000000}" uniqueName="P1082104">
      <xmlPr mapId="3" xpath="/TFI-IZD-POD/IPK-GFI-IZD-POD-E_1000981/P1082104" xmlDataType="decimal"/>
    </xmlCellPr>
  </singleXmlCell>
  <singleXmlCell id="1214" xr6:uid="{00000000-000C-0000-FFFF-FFFFB5040000}" r="W26" connectionId="0">
    <xmlCellPr id="1" xr6:uid="{00000000-0010-0000-B504-000001000000}" uniqueName="P1082105">
      <xmlPr mapId="3" xpath="/TFI-IZD-POD/IPK-GFI-IZD-POD-E_1000981/P1082105" xmlDataType="decimal"/>
    </xmlCellPr>
  </singleXmlCell>
  <singleXmlCell id="1215" xr6:uid="{00000000-000C-0000-FFFF-FFFFB6040000}" r="X26" connectionId="0">
    <xmlCellPr id="1" xr6:uid="{00000000-0010-0000-B604-000001000000}" uniqueName="P1082106">
      <xmlPr mapId="3" xpath="/TFI-IZD-POD/IPK-GFI-IZD-POD-E_1000981/P1082106" xmlDataType="decimal"/>
    </xmlCellPr>
  </singleXmlCell>
  <singleXmlCell id="1216" xr6:uid="{00000000-000C-0000-FFFF-FFFFB7040000}" r="Y26" connectionId="0">
    <xmlCellPr id="1" xr6:uid="{00000000-0010-0000-B704-000001000000}" uniqueName="P1082108">
      <xmlPr mapId="3" xpath="/TFI-IZD-POD/IPK-GFI-IZD-POD-E_1000981/P1082108" xmlDataType="decimal"/>
    </xmlCellPr>
  </singleXmlCell>
  <singleXmlCell id="1217" xr6:uid="{00000000-000C-0000-FFFF-FFFFB8040000}" r="H27" connectionId="0">
    <xmlCellPr id="1" xr6:uid="{00000000-0010-0000-B804-000001000000}" uniqueName="P1079952">
      <xmlPr mapId="3" xpath="/TFI-IZD-POD/IPK-GFI-IZD-POD-E_1000981/P1079952" xmlDataType="decimal"/>
    </xmlCellPr>
  </singleXmlCell>
  <singleXmlCell id="1218" xr6:uid="{00000000-000C-0000-FFFF-FFFFB9040000}" r="I27" connectionId="0">
    <xmlCellPr id="1" xr6:uid="{00000000-0010-0000-B904-000001000000}" uniqueName="P1079953">
      <xmlPr mapId="3" xpath="/TFI-IZD-POD/IPK-GFI-IZD-POD-E_1000981/P1079953" xmlDataType="decimal"/>
    </xmlCellPr>
  </singleXmlCell>
  <singleXmlCell id="1219" xr6:uid="{00000000-000C-0000-FFFF-FFFFBA040000}" r="J27" connectionId="0">
    <xmlCellPr id="1" xr6:uid="{00000000-0010-0000-BA04-000001000000}" uniqueName="P1079954">
      <xmlPr mapId="3" xpath="/TFI-IZD-POD/IPK-GFI-IZD-POD-E_1000981/P1079954" xmlDataType="decimal"/>
    </xmlCellPr>
  </singleXmlCell>
  <singleXmlCell id="1220" xr6:uid="{00000000-000C-0000-FFFF-FFFFBB040000}" r="K27" connectionId="0">
    <xmlCellPr id="1" xr6:uid="{00000000-0010-0000-BB04-000001000000}" uniqueName="P1079955">
      <xmlPr mapId="3" xpath="/TFI-IZD-POD/IPK-GFI-IZD-POD-E_1000981/P1079955" xmlDataType="decimal"/>
    </xmlCellPr>
  </singleXmlCell>
  <singleXmlCell id="1221" xr6:uid="{00000000-000C-0000-FFFF-FFFFBC040000}" r="L27" connectionId="0">
    <xmlCellPr id="1" xr6:uid="{00000000-0010-0000-BC04-000001000000}" uniqueName="P1079956">
      <xmlPr mapId="3" xpath="/TFI-IZD-POD/IPK-GFI-IZD-POD-E_1000981/P1079956" xmlDataType="decimal"/>
    </xmlCellPr>
  </singleXmlCell>
  <singleXmlCell id="1222" xr6:uid="{00000000-000C-0000-FFFF-FFFFBD040000}" r="M27" connectionId="0">
    <xmlCellPr id="1" xr6:uid="{00000000-0010-0000-BD04-000001000000}" uniqueName="P1079957">
      <xmlPr mapId="3" xpath="/TFI-IZD-POD/IPK-GFI-IZD-POD-E_1000981/P1079957" xmlDataType="decimal"/>
    </xmlCellPr>
  </singleXmlCell>
  <singleXmlCell id="1223" xr6:uid="{00000000-000C-0000-FFFF-FFFFBE040000}" r="N27" connectionId="0">
    <xmlCellPr id="1" xr6:uid="{00000000-0010-0000-BE04-000001000000}" uniqueName="P1079958">
      <xmlPr mapId="3" xpath="/TFI-IZD-POD/IPK-GFI-IZD-POD-E_1000981/P1079958" xmlDataType="decimal"/>
    </xmlCellPr>
  </singleXmlCell>
  <singleXmlCell id="1224" xr6:uid="{00000000-000C-0000-FFFF-FFFFBF040000}" r="O27" connectionId="0">
    <xmlCellPr id="1" xr6:uid="{00000000-0010-0000-BF04-000001000000}" uniqueName="P1079959">
      <xmlPr mapId="3" xpath="/TFI-IZD-POD/IPK-GFI-IZD-POD-E_1000981/P1079959" xmlDataType="decimal"/>
    </xmlCellPr>
  </singleXmlCell>
  <singleXmlCell id="1225" xr6:uid="{00000000-000C-0000-FFFF-FFFFC0040000}" r="P27" connectionId="0">
    <xmlCellPr id="1" xr6:uid="{00000000-0010-0000-C004-000001000000}" uniqueName="P1082110">
      <xmlPr mapId="3" xpath="/TFI-IZD-POD/IPK-GFI-IZD-POD-E_1000981/P1082110" xmlDataType="decimal"/>
    </xmlCellPr>
  </singleXmlCell>
  <singleXmlCell id="1226" xr6:uid="{00000000-000C-0000-FFFF-FFFFC1040000}" r="Q27" connectionId="0">
    <xmlCellPr id="1" xr6:uid="{00000000-0010-0000-C104-000001000000}" uniqueName="P1082112">
      <xmlPr mapId="3" xpath="/TFI-IZD-POD/IPK-GFI-IZD-POD-E_1000981/P1082112" xmlDataType="decimal"/>
    </xmlCellPr>
  </singleXmlCell>
  <singleXmlCell id="1227" xr6:uid="{00000000-000C-0000-FFFF-FFFFC2040000}" r="R27" connectionId="0">
    <xmlCellPr id="1" xr6:uid="{00000000-0010-0000-C204-000001000000}" uniqueName="P1082115">
      <xmlPr mapId="3" xpath="/TFI-IZD-POD/IPK-GFI-IZD-POD-E_1000981/P1082115" xmlDataType="decimal"/>
    </xmlCellPr>
  </singleXmlCell>
  <singleXmlCell id="1228" xr6:uid="{00000000-000C-0000-FFFF-FFFFC3040000}" r="S27" connectionId="0">
    <xmlCellPr id="1" xr6:uid="{00000000-0010-0000-C304-000001000000}" uniqueName="P1124814">
      <xmlPr mapId="3" xpath="/TFI-IZD-POD/IPK-GFI-IZD-POD-E_1000981/P1124814" xmlDataType="decimal"/>
    </xmlCellPr>
  </singleXmlCell>
  <singleXmlCell id="1229" xr6:uid="{00000000-000C-0000-FFFF-FFFFC4040000}" r="T27" connectionId="0">
    <xmlCellPr id="1" xr6:uid="{00000000-0010-0000-C404-000001000000}" uniqueName="P1124815">
      <xmlPr mapId="3" xpath="/TFI-IZD-POD/IPK-GFI-IZD-POD-E_1000981/P1124815" xmlDataType="decimal"/>
    </xmlCellPr>
  </singleXmlCell>
  <singleXmlCell id="1230" xr6:uid="{00000000-000C-0000-FFFF-FFFFC5040000}" r="U27" connectionId="0">
    <xmlCellPr id="1" xr6:uid="{00000000-0010-0000-C504-000001000000}" uniqueName="P1082118">
      <xmlPr mapId="3" xpath="/TFI-IZD-POD/IPK-GFI-IZD-POD-E_1000981/P1082118" xmlDataType="decimal"/>
    </xmlCellPr>
  </singleXmlCell>
  <singleXmlCell id="1231" xr6:uid="{00000000-000C-0000-FFFF-FFFFC6040000}" r="V27" connectionId="0">
    <xmlCellPr id="1" xr6:uid="{00000000-0010-0000-C604-000001000000}" uniqueName="P1082121">
      <xmlPr mapId="3" xpath="/TFI-IZD-POD/IPK-GFI-IZD-POD-E_1000981/P1082121" xmlDataType="decimal"/>
    </xmlCellPr>
  </singleXmlCell>
  <singleXmlCell id="1232" xr6:uid="{00000000-000C-0000-FFFF-FFFFC7040000}" r="W27" connectionId="0">
    <xmlCellPr id="1" xr6:uid="{00000000-0010-0000-C704-000001000000}" uniqueName="P1082125">
      <xmlPr mapId="3" xpath="/TFI-IZD-POD/IPK-GFI-IZD-POD-E_1000981/P1082125" xmlDataType="decimal"/>
    </xmlCellPr>
  </singleXmlCell>
  <singleXmlCell id="1233" xr6:uid="{00000000-000C-0000-FFFF-FFFFC8040000}" r="X27" connectionId="0">
    <xmlCellPr id="1" xr6:uid="{00000000-0010-0000-C804-000001000000}" uniqueName="P1082133">
      <xmlPr mapId="3" xpath="/TFI-IZD-POD/IPK-GFI-IZD-POD-E_1000981/P1082133" xmlDataType="decimal"/>
    </xmlCellPr>
  </singleXmlCell>
  <singleXmlCell id="1234" xr6:uid="{00000000-000C-0000-FFFF-FFFFC9040000}" r="Y27" connectionId="0">
    <xmlCellPr id="1" xr6:uid="{00000000-0010-0000-C904-000001000000}" uniqueName="P1082135">
      <xmlPr mapId="3" xpath="/TFI-IZD-POD/IPK-GFI-IZD-POD-E_1000981/P1082135" xmlDataType="decimal"/>
    </xmlCellPr>
  </singleXmlCell>
  <singleXmlCell id="1235" xr6:uid="{00000000-000C-0000-FFFF-FFFFCA040000}" r="H28" connectionId="0">
    <xmlCellPr id="1" xr6:uid="{00000000-0010-0000-CA04-000001000000}" uniqueName="P1079960">
      <xmlPr mapId="3" xpath="/TFI-IZD-POD/IPK-GFI-IZD-POD-E_1000981/P1079960" xmlDataType="decimal"/>
    </xmlCellPr>
  </singleXmlCell>
  <singleXmlCell id="1236" xr6:uid="{00000000-000C-0000-FFFF-FFFFCB040000}" r="I28" connectionId="0">
    <xmlCellPr id="1" xr6:uid="{00000000-0010-0000-CB04-000001000000}" uniqueName="P1079961">
      <xmlPr mapId="3" xpath="/TFI-IZD-POD/IPK-GFI-IZD-POD-E_1000981/P1079961" xmlDataType="decimal"/>
    </xmlCellPr>
  </singleXmlCell>
  <singleXmlCell id="1237" xr6:uid="{00000000-000C-0000-FFFF-FFFFCC040000}" r="J28" connectionId="0">
    <xmlCellPr id="1" xr6:uid="{00000000-0010-0000-CC04-000001000000}" uniqueName="P1079962">
      <xmlPr mapId="3" xpath="/TFI-IZD-POD/IPK-GFI-IZD-POD-E_1000981/P1079962" xmlDataType="decimal"/>
    </xmlCellPr>
  </singleXmlCell>
  <singleXmlCell id="1238" xr6:uid="{00000000-000C-0000-FFFF-FFFFCD040000}" r="K28" connectionId="0">
    <xmlCellPr id="1" xr6:uid="{00000000-0010-0000-CD04-000001000000}" uniqueName="P1079963">
      <xmlPr mapId="3" xpath="/TFI-IZD-POD/IPK-GFI-IZD-POD-E_1000981/P1079963" xmlDataType="decimal"/>
    </xmlCellPr>
  </singleXmlCell>
  <singleXmlCell id="1239" xr6:uid="{00000000-000C-0000-FFFF-FFFFCE040000}" r="L28" connectionId="0">
    <xmlCellPr id="1" xr6:uid="{00000000-0010-0000-CE04-000001000000}" uniqueName="P1079964">
      <xmlPr mapId="3" xpath="/TFI-IZD-POD/IPK-GFI-IZD-POD-E_1000981/P1079964" xmlDataType="decimal"/>
    </xmlCellPr>
  </singleXmlCell>
  <singleXmlCell id="1240" xr6:uid="{00000000-000C-0000-FFFF-FFFFCF040000}" r="M28" connectionId="0">
    <xmlCellPr id="1" xr6:uid="{00000000-0010-0000-CF04-000001000000}" uniqueName="P1079965">
      <xmlPr mapId="3" xpath="/TFI-IZD-POD/IPK-GFI-IZD-POD-E_1000981/P1079965" xmlDataType="decimal"/>
    </xmlCellPr>
  </singleXmlCell>
  <singleXmlCell id="1241" xr6:uid="{00000000-000C-0000-FFFF-FFFFD0040000}" r="N28" connectionId="0">
    <xmlCellPr id="1" xr6:uid="{00000000-0010-0000-D004-000001000000}" uniqueName="P1079966">
      <xmlPr mapId="3" xpath="/TFI-IZD-POD/IPK-GFI-IZD-POD-E_1000981/P1079966" xmlDataType="decimal"/>
    </xmlCellPr>
  </singleXmlCell>
  <singleXmlCell id="1242" xr6:uid="{00000000-000C-0000-FFFF-FFFFD1040000}" r="O28" connectionId="0">
    <xmlCellPr id="1" xr6:uid="{00000000-0010-0000-D104-000001000000}" uniqueName="P1079967">
      <xmlPr mapId="3" xpath="/TFI-IZD-POD/IPK-GFI-IZD-POD-E_1000981/P1079967" xmlDataType="decimal"/>
    </xmlCellPr>
  </singleXmlCell>
  <singleXmlCell id="1243" xr6:uid="{00000000-000C-0000-FFFF-FFFFD2040000}" r="P28" connectionId="0">
    <xmlCellPr id="1" xr6:uid="{00000000-0010-0000-D204-000001000000}" uniqueName="P1082136">
      <xmlPr mapId="3" xpath="/TFI-IZD-POD/IPK-GFI-IZD-POD-E_1000981/P1082136" xmlDataType="decimal"/>
    </xmlCellPr>
  </singleXmlCell>
  <singleXmlCell id="1244" xr6:uid="{00000000-000C-0000-FFFF-FFFFD3040000}" r="Q28" connectionId="0">
    <xmlCellPr id="1" xr6:uid="{00000000-0010-0000-D304-000001000000}" uniqueName="P1082139">
      <xmlPr mapId="3" xpath="/TFI-IZD-POD/IPK-GFI-IZD-POD-E_1000981/P1082139" xmlDataType="decimal"/>
    </xmlCellPr>
  </singleXmlCell>
  <singleXmlCell id="1245" xr6:uid="{00000000-000C-0000-FFFF-FFFFD4040000}" r="R28" connectionId="0">
    <xmlCellPr id="1" xr6:uid="{00000000-0010-0000-D404-000001000000}" uniqueName="P1082147">
      <xmlPr mapId="3" xpath="/TFI-IZD-POD/IPK-GFI-IZD-POD-E_1000981/P1082147" xmlDataType="decimal"/>
    </xmlCellPr>
  </singleXmlCell>
  <singleXmlCell id="1246" xr6:uid="{00000000-000C-0000-FFFF-FFFFD5040000}" r="S28" connectionId="0">
    <xmlCellPr id="1" xr6:uid="{00000000-0010-0000-D504-000001000000}" uniqueName="P1124816">
      <xmlPr mapId="3" xpath="/TFI-IZD-POD/IPK-GFI-IZD-POD-E_1000981/P1124816" xmlDataType="decimal"/>
    </xmlCellPr>
  </singleXmlCell>
  <singleXmlCell id="1247" xr6:uid="{00000000-000C-0000-FFFF-FFFFD6040000}" r="T28" connectionId="0">
    <xmlCellPr id="1" xr6:uid="{00000000-0010-0000-D604-000001000000}" uniqueName="P1124817">
      <xmlPr mapId="3" xpath="/TFI-IZD-POD/IPK-GFI-IZD-POD-E_1000981/P1124817" xmlDataType="decimal"/>
    </xmlCellPr>
  </singleXmlCell>
  <singleXmlCell id="1248" xr6:uid="{00000000-000C-0000-FFFF-FFFFD7040000}" r="U28" connectionId="0">
    <xmlCellPr id="1" xr6:uid="{00000000-0010-0000-D704-000001000000}" uniqueName="P1082148">
      <xmlPr mapId="3" xpath="/TFI-IZD-POD/IPK-GFI-IZD-POD-E_1000981/P1082148" xmlDataType="decimal"/>
    </xmlCellPr>
  </singleXmlCell>
  <singleXmlCell id="1249" xr6:uid="{00000000-000C-0000-FFFF-FFFFD8040000}" r="V28" connectionId="0">
    <xmlCellPr id="1" xr6:uid="{00000000-0010-0000-D804-000001000000}" uniqueName="P1082149">
      <xmlPr mapId="3" xpath="/TFI-IZD-POD/IPK-GFI-IZD-POD-E_1000981/P1082149" xmlDataType="decimal"/>
    </xmlCellPr>
  </singleXmlCell>
  <singleXmlCell id="1250" xr6:uid="{00000000-000C-0000-FFFF-FFFFD9040000}" r="W28" connectionId="0">
    <xmlCellPr id="1" xr6:uid="{00000000-0010-0000-D904-000001000000}" uniqueName="P1082150">
      <xmlPr mapId="3" xpath="/TFI-IZD-POD/IPK-GFI-IZD-POD-E_1000981/P1082150" xmlDataType="decimal"/>
    </xmlCellPr>
  </singleXmlCell>
  <singleXmlCell id="1251" xr6:uid="{00000000-000C-0000-FFFF-FFFFDA040000}" r="X28" connectionId="0">
    <xmlCellPr id="1" xr6:uid="{00000000-0010-0000-DA04-000001000000}" uniqueName="P1082151">
      <xmlPr mapId="3" xpath="/TFI-IZD-POD/IPK-GFI-IZD-POD-E_1000981/P1082151" xmlDataType="decimal"/>
    </xmlCellPr>
  </singleXmlCell>
  <singleXmlCell id="1252" xr6:uid="{00000000-000C-0000-FFFF-FFFFDB040000}" r="Y28" connectionId="0">
    <xmlCellPr id="1" xr6:uid="{00000000-0010-0000-DB04-000001000000}" uniqueName="P1082152">
      <xmlPr mapId="3" xpath="/TFI-IZD-POD/IPK-GFI-IZD-POD-E_1000981/P1082152" xmlDataType="decimal"/>
    </xmlCellPr>
  </singleXmlCell>
  <singleXmlCell id="1253" xr6:uid="{00000000-000C-0000-FFFF-FFFFDC040000}" r="H29" connectionId="0">
    <xmlCellPr id="1" xr6:uid="{00000000-0010-0000-DC04-000001000000}" uniqueName="P1079968">
      <xmlPr mapId="3" xpath="/TFI-IZD-POD/IPK-GFI-IZD-POD-E_1000981/P1079968" xmlDataType="decimal"/>
    </xmlCellPr>
  </singleXmlCell>
  <singleXmlCell id="1254" xr6:uid="{00000000-000C-0000-FFFF-FFFFDD040000}" r="I29" connectionId="0">
    <xmlCellPr id="1" xr6:uid="{00000000-0010-0000-DD04-000001000000}" uniqueName="P1079969">
      <xmlPr mapId="3" xpath="/TFI-IZD-POD/IPK-GFI-IZD-POD-E_1000981/P1079969" xmlDataType="decimal"/>
    </xmlCellPr>
  </singleXmlCell>
  <singleXmlCell id="1255" xr6:uid="{00000000-000C-0000-FFFF-FFFFDE040000}" r="J29" connectionId="0">
    <xmlCellPr id="1" xr6:uid="{00000000-0010-0000-DE04-000001000000}" uniqueName="P1079970">
      <xmlPr mapId="3" xpath="/TFI-IZD-POD/IPK-GFI-IZD-POD-E_1000981/P1079970" xmlDataType="decimal"/>
    </xmlCellPr>
  </singleXmlCell>
  <singleXmlCell id="1256" xr6:uid="{00000000-000C-0000-FFFF-FFFFDF040000}" r="K29" connectionId="0">
    <xmlCellPr id="1" xr6:uid="{00000000-0010-0000-DF04-000001000000}" uniqueName="P1079971">
      <xmlPr mapId="3" xpath="/TFI-IZD-POD/IPK-GFI-IZD-POD-E_1000981/P1079971" xmlDataType="decimal"/>
    </xmlCellPr>
  </singleXmlCell>
  <singleXmlCell id="1257" xr6:uid="{00000000-000C-0000-FFFF-FFFFE0040000}" r="L29" connectionId="0">
    <xmlCellPr id="1" xr6:uid="{00000000-0010-0000-E004-000001000000}" uniqueName="P1079972">
      <xmlPr mapId="3" xpath="/TFI-IZD-POD/IPK-GFI-IZD-POD-E_1000981/P1079972" xmlDataType="decimal"/>
    </xmlCellPr>
  </singleXmlCell>
  <singleXmlCell id="1258" xr6:uid="{00000000-000C-0000-FFFF-FFFFE1040000}" r="M29" connectionId="0">
    <xmlCellPr id="1" xr6:uid="{00000000-0010-0000-E104-000001000000}" uniqueName="P1079973">
      <xmlPr mapId="3" xpath="/TFI-IZD-POD/IPK-GFI-IZD-POD-E_1000981/P1079973" xmlDataType="decimal"/>
    </xmlCellPr>
  </singleXmlCell>
  <singleXmlCell id="1259" xr6:uid="{00000000-000C-0000-FFFF-FFFFE2040000}" r="N29" connectionId="0">
    <xmlCellPr id="1" xr6:uid="{00000000-0010-0000-E204-000001000000}" uniqueName="P1079974">
      <xmlPr mapId="3" xpath="/TFI-IZD-POD/IPK-GFI-IZD-POD-E_1000981/P1079974" xmlDataType="decimal"/>
    </xmlCellPr>
  </singleXmlCell>
  <singleXmlCell id="1260" xr6:uid="{00000000-000C-0000-FFFF-FFFFE3040000}" r="O29" connectionId="0">
    <xmlCellPr id="1" xr6:uid="{00000000-0010-0000-E304-000001000000}" uniqueName="P1079975">
      <xmlPr mapId="3" xpath="/TFI-IZD-POD/IPK-GFI-IZD-POD-E_1000981/P1079975" xmlDataType="decimal"/>
    </xmlCellPr>
  </singleXmlCell>
  <singleXmlCell id="1261" xr6:uid="{00000000-000C-0000-FFFF-FFFFE4040000}" r="P29" connectionId="0">
    <xmlCellPr id="1" xr6:uid="{00000000-0010-0000-E404-000001000000}" uniqueName="P1082153">
      <xmlPr mapId="3" xpath="/TFI-IZD-POD/IPK-GFI-IZD-POD-E_1000981/P1082153" xmlDataType="decimal"/>
    </xmlCellPr>
  </singleXmlCell>
  <singleXmlCell id="1262" xr6:uid="{00000000-000C-0000-FFFF-FFFFE5040000}" r="Q29" connectionId="0">
    <xmlCellPr id="1" xr6:uid="{00000000-0010-0000-E504-000001000000}" uniqueName="P1082155">
      <xmlPr mapId="3" xpath="/TFI-IZD-POD/IPK-GFI-IZD-POD-E_1000981/P1082155" xmlDataType="decimal"/>
    </xmlCellPr>
  </singleXmlCell>
  <singleXmlCell id="1263" xr6:uid="{00000000-000C-0000-FFFF-FFFFE6040000}" r="R29" connectionId="0">
    <xmlCellPr id="1" xr6:uid="{00000000-0010-0000-E604-000001000000}" uniqueName="P1082156">
      <xmlPr mapId="3" xpath="/TFI-IZD-POD/IPK-GFI-IZD-POD-E_1000981/P1082156" xmlDataType="decimal"/>
    </xmlCellPr>
  </singleXmlCell>
  <singleXmlCell id="1264" xr6:uid="{00000000-000C-0000-FFFF-FFFFE7040000}" r="S29" connectionId="0">
    <xmlCellPr id="1" xr6:uid="{00000000-0010-0000-E704-000001000000}" uniqueName="P1124818">
      <xmlPr mapId="3" xpath="/TFI-IZD-POD/IPK-GFI-IZD-POD-E_1000981/P1124818" xmlDataType="decimal"/>
    </xmlCellPr>
  </singleXmlCell>
  <singleXmlCell id="1265" xr6:uid="{00000000-000C-0000-FFFF-FFFFE8040000}" r="T29" connectionId="0">
    <xmlCellPr id="1" xr6:uid="{00000000-0010-0000-E804-000001000000}" uniqueName="P1124819">
      <xmlPr mapId="3" xpath="/TFI-IZD-POD/IPK-GFI-IZD-POD-E_1000981/P1124819" xmlDataType="decimal"/>
    </xmlCellPr>
  </singleXmlCell>
  <singleXmlCell id="1266" xr6:uid="{00000000-000C-0000-FFFF-FFFFE9040000}" r="U29" connectionId="0">
    <xmlCellPr id="1" xr6:uid="{00000000-0010-0000-E904-000001000000}" uniqueName="P1082157">
      <xmlPr mapId="3" xpath="/TFI-IZD-POD/IPK-GFI-IZD-POD-E_1000981/P1082157" xmlDataType="decimal"/>
    </xmlCellPr>
  </singleXmlCell>
  <singleXmlCell id="1267" xr6:uid="{00000000-000C-0000-FFFF-FFFFEA040000}" r="V29" connectionId="0">
    <xmlCellPr id="1" xr6:uid="{00000000-0010-0000-EA04-000001000000}" uniqueName="P1082158">
      <xmlPr mapId="3" xpath="/TFI-IZD-POD/IPK-GFI-IZD-POD-E_1000981/P1082158" xmlDataType="decimal"/>
    </xmlCellPr>
  </singleXmlCell>
  <singleXmlCell id="1268" xr6:uid="{00000000-000C-0000-FFFF-FFFFEB040000}" r="W29" connectionId="0">
    <xmlCellPr id="1" xr6:uid="{00000000-0010-0000-EB04-000001000000}" uniqueName="P1082159">
      <xmlPr mapId="3" xpath="/TFI-IZD-POD/IPK-GFI-IZD-POD-E_1000981/P1082159" xmlDataType="decimal"/>
    </xmlCellPr>
  </singleXmlCell>
  <singleXmlCell id="1269" xr6:uid="{00000000-000C-0000-FFFF-FFFFEC040000}" r="X29" connectionId="0">
    <xmlCellPr id="1" xr6:uid="{00000000-0010-0000-EC04-000001000000}" uniqueName="P1082160">
      <xmlPr mapId="3" xpath="/TFI-IZD-POD/IPK-GFI-IZD-POD-E_1000981/P1082160" xmlDataType="decimal"/>
    </xmlCellPr>
  </singleXmlCell>
  <singleXmlCell id="1270" xr6:uid="{00000000-000C-0000-FFFF-FFFFED040000}" r="Y29" connectionId="0">
    <xmlCellPr id="1" xr6:uid="{00000000-0010-0000-ED04-000001000000}" uniqueName="P1082161">
      <xmlPr mapId="3" xpath="/TFI-IZD-POD/IPK-GFI-IZD-POD-E_1000981/P1082161" xmlDataType="decimal"/>
    </xmlCellPr>
  </singleXmlCell>
  <singleXmlCell id="1271" xr6:uid="{00000000-000C-0000-FFFF-FFFFEE040000}" r="H30" connectionId="0">
    <xmlCellPr id="1" xr6:uid="{00000000-0010-0000-EE04-000001000000}" uniqueName="P1079976">
      <xmlPr mapId="3" xpath="/TFI-IZD-POD/IPK-GFI-IZD-POD-E_1000981/P1079976" xmlDataType="decimal"/>
    </xmlCellPr>
  </singleXmlCell>
  <singleXmlCell id="1272" xr6:uid="{00000000-000C-0000-FFFF-FFFFEF040000}" r="I30" connectionId="0">
    <xmlCellPr id="1" xr6:uid="{00000000-0010-0000-EF04-000001000000}" uniqueName="P1079977">
      <xmlPr mapId="3" xpath="/TFI-IZD-POD/IPK-GFI-IZD-POD-E_1000981/P1079977" xmlDataType="decimal"/>
    </xmlCellPr>
  </singleXmlCell>
  <singleXmlCell id="1273" xr6:uid="{00000000-000C-0000-FFFF-FFFFF0040000}" r="J30" connectionId="0">
    <xmlCellPr id="1" xr6:uid="{00000000-0010-0000-F004-000001000000}" uniqueName="P1079978">
      <xmlPr mapId="3" xpath="/TFI-IZD-POD/IPK-GFI-IZD-POD-E_1000981/P1079978" xmlDataType="decimal"/>
    </xmlCellPr>
  </singleXmlCell>
  <singleXmlCell id="1274" xr6:uid="{00000000-000C-0000-FFFF-FFFFF1040000}" r="K30" connectionId="0">
    <xmlCellPr id="1" xr6:uid="{00000000-0010-0000-F104-000001000000}" uniqueName="P1079979">
      <xmlPr mapId="3" xpath="/TFI-IZD-POD/IPK-GFI-IZD-POD-E_1000981/P1079979" xmlDataType="decimal"/>
    </xmlCellPr>
  </singleXmlCell>
  <singleXmlCell id="1275" xr6:uid="{00000000-000C-0000-FFFF-FFFFF2040000}" r="L30" connectionId="0">
    <xmlCellPr id="1" xr6:uid="{00000000-0010-0000-F204-000001000000}" uniqueName="P1079980">
      <xmlPr mapId="3" xpath="/TFI-IZD-POD/IPK-GFI-IZD-POD-E_1000981/P1079980" xmlDataType="decimal"/>
    </xmlCellPr>
  </singleXmlCell>
  <singleXmlCell id="1276" xr6:uid="{00000000-000C-0000-FFFF-FFFFF3040000}" r="M30" connectionId="0">
    <xmlCellPr id="1" xr6:uid="{00000000-0010-0000-F304-000001000000}" uniqueName="P1079981">
      <xmlPr mapId="3" xpath="/TFI-IZD-POD/IPK-GFI-IZD-POD-E_1000981/P1079981" xmlDataType="decimal"/>
    </xmlCellPr>
  </singleXmlCell>
  <singleXmlCell id="1277" xr6:uid="{00000000-000C-0000-FFFF-FFFFF4040000}" r="N30" connectionId="0">
    <xmlCellPr id="1" xr6:uid="{00000000-0010-0000-F404-000001000000}" uniqueName="P1079982">
      <xmlPr mapId="3" xpath="/TFI-IZD-POD/IPK-GFI-IZD-POD-E_1000981/P1079982" xmlDataType="decimal"/>
    </xmlCellPr>
  </singleXmlCell>
  <singleXmlCell id="1278" xr6:uid="{00000000-000C-0000-FFFF-FFFFF5040000}" r="O30" connectionId="0">
    <xmlCellPr id="1" xr6:uid="{00000000-0010-0000-F504-000001000000}" uniqueName="P1079983">
      <xmlPr mapId="3" xpath="/TFI-IZD-POD/IPK-GFI-IZD-POD-E_1000981/P1079983" xmlDataType="decimal"/>
    </xmlCellPr>
  </singleXmlCell>
  <singleXmlCell id="1279" xr6:uid="{00000000-000C-0000-FFFF-FFFFF6040000}" r="P30" connectionId="0">
    <xmlCellPr id="1" xr6:uid="{00000000-0010-0000-F604-000001000000}" uniqueName="P1082162">
      <xmlPr mapId="3" xpath="/TFI-IZD-POD/IPK-GFI-IZD-POD-E_1000981/P1082162" xmlDataType="decimal"/>
    </xmlCellPr>
  </singleXmlCell>
  <singleXmlCell id="1280" xr6:uid="{00000000-000C-0000-FFFF-FFFFF7040000}" r="Q30" connectionId="0">
    <xmlCellPr id="1" xr6:uid="{00000000-0010-0000-F704-000001000000}" uniqueName="P1082163">
      <xmlPr mapId="3" xpath="/TFI-IZD-POD/IPK-GFI-IZD-POD-E_1000981/P1082163" xmlDataType="decimal"/>
    </xmlCellPr>
  </singleXmlCell>
  <singleXmlCell id="1281" xr6:uid="{00000000-000C-0000-FFFF-FFFFF8040000}" r="R30" connectionId="0">
    <xmlCellPr id="1" xr6:uid="{00000000-0010-0000-F804-000001000000}" uniqueName="P1082164">
      <xmlPr mapId="3" xpath="/TFI-IZD-POD/IPK-GFI-IZD-POD-E_1000981/P1082164" xmlDataType="decimal"/>
    </xmlCellPr>
  </singleXmlCell>
  <singleXmlCell id="1282" xr6:uid="{00000000-000C-0000-FFFF-FFFFF9040000}" r="S30" connectionId="0">
    <xmlCellPr id="1" xr6:uid="{00000000-0010-0000-F904-000001000000}" uniqueName="P1124820">
      <xmlPr mapId="3" xpath="/TFI-IZD-POD/IPK-GFI-IZD-POD-E_1000981/P1124820" xmlDataType="decimal"/>
    </xmlCellPr>
  </singleXmlCell>
  <singleXmlCell id="1283" xr6:uid="{00000000-000C-0000-FFFF-FFFFFA040000}" r="T30" connectionId="0">
    <xmlCellPr id="1" xr6:uid="{00000000-0010-0000-FA04-000001000000}" uniqueName="P1124821">
      <xmlPr mapId="3" xpath="/TFI-IZD-POD/IPK-GFI-IZD-POD-E_1000981/P1124821" xmlDataType="decimal"/>
    </xmlCellPr>
  </singleXmlCell>
  <singleXmlCell id="1284" xr6:uid="{00000000-000C-0000-FFFF-FFFFFB040000}" r="U30" connectionId="0">
    <xmlCellPr id="1" xr6:uid="{00000000-0010-0000-FB04-000001000000}" uniqueName="P1082165">
      <xmlPr mapId="3" xpath="/TFI-IZD-POD/IPK-GFI-IZD-POD-E_1000981/P1082165" xmlDataType="decimal"/>
    </xmlCellPr>
  </singleXmlCell>
  <singleXmlCell id="1285" xr6:uid="{00000000-000C-0000-FFFF-FFFFFC040000}" r="V30" connectionId="0">
    <xmlCellPr id="1" xr6:uid="{00000000-0010-0000-FC04-000001000000}" uniqueName="P1082166">
      <xmlPr mapId="3" xpath="/TFI-IZD-POD/IPK-GFI-IZD-POD-E_1000981/P1082166" xmlDataType="decimal"/>
    </xmlCellPr>
  </singleXmlCell>
  <singleXmlCell id="1286" xr6:uid="{00000000-000C-0000-FFFF-FFFFFD040000}" r="W30" connectionId="0">
    <xmlCellPr id="1" xr6:uid="{00000000-0010-0000-FD04-000001000000}" uniqueName="P1082167">
      <xmlPr mapId="3" xpath="/TFI-IZD-POD/IPK-GFI-IZD-POD-E_1000981/P1082167" xmlDataType="decimal"/>
    </xmlCellPr>
  </singleXmlCell>
  <singleXmlCell id="1287" xr6:uid="{00000000-000C-0000-FFFF-FFFFFE040000}" r="X30" connectionId="0">
    <xmlCellPr id="1" xr6:uid="{00000000-0010-0000-FE04-000001000000}" uniqueName="P1082168">
      <xmlPr mapId="3" xpath="/TFI-IZD-POD/IPK-GFI-IZD-POD-E_1000981/P1082168" xmlDataType="decimal"/>
    </xmlCellPr>
  </singleXmlCell>
  <singleXmlCell id="1288" xr6:uid="{00000000-000C-0000-FFFF-FFFFFF040000}" r="Y30" connectionId="0">
    <xmlCellPr id="1" xr6:uid="{00000000-0010-0000-FF04-000001000000}" uniqueName="P1082169">
      <xmlPr mapId="3" xpath="/TFI-IZD-POD/IPK-GFI-IZD-POD-E_1000981/P1082169" xmlDataType="decimal"/>
    </xmlCellPr>
  </singleXmlCell>
  <singleXmlCell id="1289" xr6:uid="{00000000-000C-0000-FFFF-FFFF00050000}" r="H32" connectionId="0">
    <xmlCellPr id="1" xr6:uid="{00000000-0010-0000-0005-000001000000}" uniqueName="P1079984">
      <xmlPr mapId="3" xpath="/TFI-IZD-POD/IPK-GFI-IZD-POD-E_1000981/P1079984" xmlDataType="decimal"/>
    </xmlCellPr>
  </singleXmlCell>
  <singleXmlCell id="1290" xr6:uid="{00000000-000C-0000-FFFF-FFFF01050000}" r="I32" connectionId="0">
    <xmlCellPr id="1" xr6:uid="{00000000-0010-0000-0105-000001000000}" uniqueName="P1079985">
      <xmlPr mapId="3" xpath="/TFI-IZD-POD/IPK-GFI-IZD-POD-E_1000981/P1079985" xmlDataType="decimal"/>
    </xmlCellPr>
  </singleXmlCell>
  <singleXmlCell id="1291" xr6:uid="{00000000-000C-0000-FFFF-FFFF02050000}" r="J32" connectionId="0">
    <xmlCellPr id="1" xr6:uid="{00000000-0010-0000-0205-000001000000}" uniqueName="P1079986">
      <xmlPr mapId="3" xpath="/TFI-IZD-POD/IPK-GFI-IZD-POD-E_1000981/P1079986" xmlDataType="decimal"/>
    </xmlCellPr>
  </singleXmlCell>
  <singleXmlCell id="1292" xr6:uid="{00000000-000C-0000-FFFF-FFFF03050000}" r="K32" connectionId="0">
    <xmlCellPr id="1" xr6:uid="{00000000-0010-0000-0305-000001000000}" uniqueName="P1079987">
      <xmlPr mapId="3" xpath="/TFI-IZD-POD/IPK-GFI-IZD-POD-E_1000981/P1079987" xmlDataType="decimal"/>
    </xmlCellPr>
  </singleXmlCell>
  <singleXmlCell id="1293" xr6:uid="{00000000-000C-0000-FFFF-FFFF04050000}" r="L32" connectionId="0">
    <xmlCellPr id="1" xr6:uid="{00000000-0010-0000-0405-000001000000}" uniqueName="P1079988">
      <xmlPr mapId="3" xpath="/TFI-IZD-POD/IPK-GFI-IZD-POD-E_1000981/P1079988" xmlDataType="decimal"/>
    </xmlCellPr>
  </singleXmlCell>
  <singleXmlCell id="1294" xr6:uid="{00000000-000C-0000-FFFF-FFFF05050000}" r="M32" connectionId="0">
    <xmlCellPr id="1" xr6:uid="{00000000-0010-0000-0505-000001000000}" uniqueName="P1079989">
      <xmlPr mapId="3" xpath="/TFI-IZD-POD/IPK-GFI-IZD-POD-E_1000981/P1079989" xmlDataType="decimal"/>
    </xmlCellPr>
  </singleXmlCell>
  <singleXmlCell id="1295" xr6:uid="{00000000-000C-0000-FFFF-FFFF06050000}" r="N32" connectionId="0">
    <xmlCellPr id="1" xr6:uid="{00000000-0010-0000-0605-000001000000}" uniqueName="P1079990">
      <xmlPr mapId="3" xpath="/TFI-IZD-POD/IPK-GFI-IZD-POD-E_1000981/P1079990" xmlDataType="decimal"/>
    </xmlCellPr>
  </singleXmlCell>
  <singleXmlCell id="1296" xr6:uid="{00000000-000C-0000-FFFF-FFFF07050000}" r="O32" connectionId="0">
    <xmlCellPr id="1" xr6:uid="{00000000-0010-0000-0705-000001000000}" uniqueName="P1079991">
      <xmlPr mapId="3" xpath="/TFI-IZD-POD/IPK-GFI-IZD-POD-E_1000981/P1079991" xmlDataType="decimal"/>
    </xmlCellPr>
  </singleXmlCell>
  <singleXmlCell id="1297" xr6:uid="{00000000-000C-0000-FFFF-FFFF08050000}" r="P32" connectionId="0">
    <xmlCellPr id="1" xr6:uid="{00000000-0010-0000-0805-000001000000}" uniqueName="P1082170">
      <xmlPr mapId="3" xpath="/TFI-IZD-POD/IPK-GFI-IZD-POD-E_1000981/P1082170" xmlDataType="decimal"/>
    </xmlCellPr>
  </singleXmlCell>
  <singleXmlCell id="1298" xr6:uid="{00000000-000C-0000-FFFF-FFFF09050000}" r="Q32" connectionId="0">
    <xmlCellPr id="1" xr6:uid="{00000000-0010-0000-0905-000001000000}" uniqueName="P1082171">
      <xmlPr mapId="3" xpath="/TFI-IZD-POD/IPK-GFI-IZD-POD-E_1000981/P1082171" xmlDataType="decimal"/>
    </xmlCellPr>
  </singleXmlCell>
  <singleXmlCell id="1299" xr6:uid="{00000000-000C-0000-FFFF-FFFF0A050000}" r="R32" connectionId="0">
    <xmlCellPr id="1" xr6:uid="{00000000-0010-0000-0A05-000001000000}" uniqueName="P1082172">
      <xmlPr mapId="3" xpath="/TFI-IZD-POD/IPK-GFI-IZD-POD-E_1000981/P1082172" xmlDataType="decimal"/>
    </xmlCellPr>
  </singleXmlCell>
  <singleXmlCell id="1300" xr6:uid="{00000000-000C-0000-FFFF-FFFF0B050000}" r="S32" connectionId="0">
    <xmlCellPr id="1" xr6:uid="{00000000-0010-0000-0B05-000001000000}" uniqueName="P1124822">
      <xmlPr mapId="3" xpath="/TFI-IZD-POD/IPK-GFI-IZD-POD-E_1000981/P1124822" xmlDataType="decimal"/>
    </xmlCellPr>
  </singleXmlCell>
  <singleXmlCell id="1301" xr6:uid="{00000000-000C-0000-FFFF-FFFF0C050000}" r="T32" connectionId="0">
    <xmlCellPr id="1" xr6:uid="{00000000-0010-0000-0C05-000001000000}" uniqueName="P1124823">
      <xmlPr mapId="3" xpath="/TFI-IZD-POD/IPK-GFI-IZD-POD-E_1000981/P1124823" xmlDataType="decimal"/>
    </xmlCellPr>
  </singleXmlCell>
  <singleXmlCell id="1302" xr6:uid="{00000000-000C-0000-FFFF-FFFF0D050000}" r="U32" connectionId="0">
    <xmlCellPr id="1" xr6:uid="{00000000-0010-0000-0D05-000001000000}" uniqueName="P1082173">
      <xmlPr mapId="3" xpath="/TFI-IZD-POD/IPK-GFI-IZD-POD-E_1000981/P1082173" xmlDataType="decimal"/>
    </xmlCellPr>
  </singleXmlCell>
  <singleXmlCell id="1303" xr6:uid="{00000000-000C-0000-FFFF-FFFF0E050000}" r="V32" connectionId="0">
    <xmlCellPr id="1" xr6:uid="{00000000-0010-0000-0E05-000001000000}" uniqueName="P1082174">
      <xmlPr mapId="3" xpath="/TFI-IZD-POD/IPK-GFI-IZD-POD-E_1000981/P1082174" xmlDataType="decimal"/>
    </xmlCellPr>
  </singleXmlCell>
  <singleXmlCell id="1304" xr6:uid="{00000000-000C-0000-FFFF-FFFF0F050000}" r="W32" connectionId="0">
    <xmlCellPr id="1" xr6:uid="{00000000-0010-0000-0F05-000001000000}" uniqueName="P1082175">
      <xmlPr mapId="3" xpath="/TFI-IZD-POD/IPK-GFI-IZD-POD-E_1000981/P1082175" xmlDataType="decimal"/>
    </xmlCellPr>
  </singleXmlCell>
  <singleXmlCell id="1305" xr6:uid="{00000000-000C-0000-FFFF-FFFF10050000}" r="X32" connectionId="0">
    <xmlCellPr id="1" xr6:uid="{00000000-0010-0000-1005-000001000000}" uniqueName="P1082176">
      <xmlPr mapId="3" xpath="/TFI-IZD-POD/IPK-GFI-IZD-POD-E_1000981/P1082176" xmlDataType="decimal"/>
    </xmlCellPr>
  </singleXmlCell>
  <singleXmlCell id="1306" xr6:uid="{00000000-000C-0000-FFFF-FFFF11050000}" r="Y32" connectionId="0">
    <xmlCellPr id="1" xr6:uid="{00000000-0010-0000-1105-000001000000}" uniqueName="P1082177">
      <xmlPr mapId="3" xpath="/TFI-IZD-POD/IPK-GFI-IZD-POD-E_1000981/P1082177" xmlDataType="decimal"/>
    </xmlCellPr>
  </singleXmlCell>
  <singleXmlCell id="1307" xr6:uid="{00000000-000C-0000-FFFF-FFFF12050000}" r="H33" connectionId="0">
    <xmlCellPr id="1" xr6:uid="{00000000-0010-0000-1205-000001000000}" uniqueName="P1079992">
      <xmlPr mapId="3" xpath="/TFI-IZD-POD/IPK-GFI-IZD-POD-E_1000981/P1079992" xmlDataType="decimal"/>
    </xmlCellPr>
  </singleXmlCell>
  <singleXmlCell id="1308" xr6:uid="{00000000-000C-0000-FFFF-FFFF13050000}" r="I33" connectionId="0">
    <xmlCellPr id="1" xr6:uid="{00000000-0010-0000-1305-000001000000}" uniqueName="P1079993">
      <xmlPr mapId="3" xpath="/TFI-IZD-POD/IPK-GFI-IZD-POD-E_1000981/P1079993" xmlDataType="decimal"/>
    </xmlCellPr>
  </singleXmlCell>
  <singleXmlCell id="1309" xr6:uid="{00000000-000C-0000-FFFF-FFFF14050000}" r="J33" connectionId="0">
    <xmlCellPr id="1" xr6:uid="{00000000-0010-0000-1405-000001000000}" uniqueName="P1079994">
      <xmlPr mapId="3" xpath="/TFI-IZD-POD/IPK-GFI-IZD-POD-E_1000981/P1079994" xmlDataType="decimal"/>
    </xmlCellPr>
  </singleXmlCell>
  <singleXmlCell id="1310" xr6:uid="{00000000-000C-0000-FFFF-FFFF15050000}" r="K33" connectionId="0">
    <xmlCellPr id="1" xr6:uid="{00000000-0010-0000-1505-000001000000}" uniqueName="P1079995">
      <xmlPr mapId="3" xpath="/TFI-IZD-POD/IPK-GFI-IZD-POD-E_1000981/P1079995" xmlDataType="decimal"/>
    </xmlCellPr>
  </singleXmlCell>
  <singleXmlCell id="1311" xr6:uid="{00000000-000C-0000-FFFF-FFFF16050000}" r="L33" connectionId="0">
    <xmlCellPr id="1" xr6:uid="{00000000-0010-0000-1605-000001000000}" uniqueName="P1079996">
      <xmlPr mapId="3" xpath="/TFI-IZD-POD/IPK-GFI-IZD-POD-E_1000981/P1079996" xmlDataType="decimal"/>
    </xmlCellPr>
  </singleXmlCell>
  <singleXmlCell id="1312" xr6:uid="{00000000-000C-0000-FFFF-FFFF17050000}" r="M33" connectionId="0">
    <xmlCellPr id="1" xr6:uid="{00000000-0010-0000-1705-000001000000}" uniqueName="P1079997">
      <xmlPr mapId="3" xpath="/TFI-IZD-POD/IPK-GFI-IZD-POD-E_1000981/P1079997" xmlDataType="decimal"/>
    </xmlCellPr>
  </singleXmlCell>
  <singleXmlCell id="1313" xr6:uid="{00000000-000C-0000-FFFF-FFFF18050000}" r="N33" connectionId="0">
    <xmlCellPr id="1" xr6:uid="{00000000-0010-0000-1805-000001000000}" uniqueName="P1079998">
      <xmlPr mapId="3" xpath="/TFI-IZD-POD/IPK-GFI-IZD-POD-E_1000981/P1079998" xmlDataType="decimal"/>
    </xmlCellPr>
  </singleXmlCell>
  <singleXmlCell id="1314" xr6:uid="{00000000-000C-0000-FFFF-FFFF19050000}" r="O33" connectionId="0">
    <xmlCellPr id="1" xr6:uid="{00000000-0010-0000-1905-000001000000}" uniqueName="P1079999">
      <xmlPr mapId="3" xpath="/TFI-IZD-POD/IPK-GFI-IZD-POD-E_1000981/P1079999" xmlDataType="decimal"/>
    </xmlCellPr>
  </singleXmlCell>
  <singleXmlCell id="1315" xr6:uid="{00000000-000C-0000-FFFF-FFFF1A050000}" r="P33" connectionId="0">
    <xmlCellPr id="1" xr6:uid="{00000000-0010-0000-1A05-000001000000}" uniqueName="P1082178">
      <xmlPr mapId="3" xpath="/TFI-IZD-POD/IPK-GFI-IZD-POD-E_1000981/P1082178" xmlDataType="decimal"/>
    </xmlCellPr>
  </singleXmlCell>
  <singleXmlCell id="1316" xr6:uid="{00000000-000C-0000-FFFF-FFFF1B050000}" r="Q33" connectionId="0">
    <xmlCellPr id="1" xr6:uid="{00000000-0010-0000-1B05-000001000000}" uniqueName="P1082179">
      <xmlPr mapId="3" xpath="/TFI-IZD-POD/IPK-GFI-IZD-POD-E_1000981/P1082179" xmlDataType="decimal"/>
    </xmlCellPr>
  </singleXmlCell>
  <singleXmlCell id="1317" xr6:uid="{00000000-000C-0000-FFFF-FFFF1C050000}" r="R33" connectionId="0">
    <xmlCellPr id="1" xr6:uid="{00000000-0010-0000-1C05-000001000000}" uniqueName="P1082180">
      <xmlPr mapId="3" xpath="/TFI-IZD-POD/IPK-GFI-IZD-POD-E_1000981/P1082180" xmlDataType="decimal"/>
    </xmlCellPr>
  </singleXmlCell>
  <singleXmlCell id="1318" xr6:uid="{00000000-000C-0000-FFFF-FFFF1D050000}" r="S33" connectionId="0">
    <xmlCellPr id="1" xr6:uid="{00000000-0010-0000-1D05-000001000000}" uniqueName="P1124824">
      <xmlPr mapId="3" xpath="/TFI-IZD-POD/IPK-GFI-IZD-POD-E_1000981/P1124824" xmlDataType="decimal"/>
    </xmlCellPr>
  </singleXmlCell>
  <singleXmlCell id="1319" xr6:uid="{00000000-000C-0000-FFFF-FFFF1E050000}" r="T33" connectionId="0">
    <xmlCellPr id="1" xr6:uid="{00000000-0010-0000-1E05-000001000000}" uniqueName="P1124825">
      <xmlPr mapId="3" xpath="/TFI-IZD-POD/IPK-GFI-IZD-POD-E_1000981/P1124825" xmlDataType="decimal"/>
    </xmlCellPr>
  </singleXmlCell>
  <singleXmlCell id="1320" xr6:uid="{00000000-000C-0000-FFFF-FFFF1F050000}" r="U33" connectionId="0">
    <xmlCellPr id="1" xr6:uid="{00000000-0010-0000-1F05-000001000000}" uniqueName="P1082181">
      <xmlPr mapId="3" xpath="/TFI-IZD-POD/IPK-GFI-IZD-POD-E_1000981/P1082181" xmlDataType="decimal"/>
    </xmlCellPr>
  </singleXmlCell>
  <singleXmlCell id="1321" xr6:uid="{00000000-000C-0000-FFFF-FFFF20050000}" r="V33" connectionId="0">
    <xmlCellPr id="1" xr6:uid="{00000000-0010-0000-2005-000001000000}" uniqueName="P1082182">
      <xmlPr mapId="3" xpath="/TFI-IZD-POD/IPK-GFI-IZD-POD-E_1000981/P1082182" xmlDataType="decimal"/>
    </xmlCellPr>
  </singleXmlCell>
  <singleXmlCell id="1322" xr6:uid="{00000000-000C-0000-FFFF-FFFF21050000}" r="W33" connectionId="0">
    <xmlCellPr id="1" xr6:uid="{00000000-0010-0000-2105-000001000000}" uniqueName="P1082183">
      <xmlPr mapId="3" xpath="/TFI-IZD-POD/IPK-GFI-IZD-POD-E_1000981/P1082183" xmlDataType="decimal"/>
    </xmlCellPr>
  </singleXmlCell>
  <singleXmlCell id="1323" xr6:uid="{00000000-000C-0000-FFFF-FFFF22050000}" r="X33" connectionId="0">
    <xmlCellPr id="1" xr6:uid="{00000000-0010-0000-2205-000001000000}" uniqueName="P1082184">
      <xmlPr mapId="3" xpath="/TFI-IZD-POD/IPK-GFI-IZD-POD-E_1000981/P1082184" xmlDataType="decimal"/>
    </xmlCellPr>
  </singleXmlCell>
  <singleXmlCell id="1324" xr6:uid="{00000000-000C-0000-FFFF-FFFF23050000}" r="Y33" connectionId="0">
    <xmlCellPr id="1" xr6:uid="{00000000-0010-0000-2305-000001000000}" uniqueName="P1082185">
      <xmlPr mapId="3" xpath="/TFI-IZD-POD/IPK-GFI-IZD-POD-E_1000981/P1082185" xmlDataType="decimal"/>
    </xmlCellPr>
  </singleXmlCell>
  <singleXmlCell id="1325" xr6:uid="{00000000-000C-0000-FFFF-FFFF24050000}" r="H34" connectionId="0">
    <xmlCellPr id="1" xr6:uid="{00000000-0010-0000-2405-000001000000}" uniqueName="P1080000">
      <xmlPr mapId="3" xpath="/TFI-IZD-POD/IPK-GFI-IZD-POD-E_1000981/P1080000" xmlDataType="decimal"/>
    </xmlCellPr>
  </singleXmlCell>
  <singleXmlCell id="1326" xr6:uid="{00000000-000C-0000-FFFF-FFFF25050000}" r="I34" connectionId="0">
    <xmlCellPr id="1" xr6:uid="{00000000-0010-0000-2505-000001000000}" uniqueName="P1080001">
      <xmlPr mapId="3" xpath="/TFI-IZD-POD/IPK-GFI-IZD-POD-E_1000981/P1080001" xmlDataType="decimal"/>
    </xmlCellPr>
  </singleXmlCell>
  <singleXmlCell id="1327" xr6:uid="{00000000-000C-0000-FFFF-FFFF26050000}" r="J34" connectionId="0">
    <xmlCellPr id="1" xr6:uid="{00000000-0010-0000-2605-000001000000}" uniqueName="P1080002">
      <xmlPr mapId="3" xpath="/TFI-IZD-POD/IPK-GFI-IZD-POD-E_1000981/P1080002" xmlDataType="decimal"/>
    </xmlCellPr>
  </singleXmlCell>
  <singleXmlCell id="1328" xr6:uid="{00000000-000C-0000-FFFF-FFFF27050000}" r="K34" connectionId="0">
    <xmlCellPr id="1" xr6:uid="{00000000-0010-0000-2705-000001000000}" uniqueName="P1080003">
      <xmlPr mapId="3" xpath="/TFI-IZD-POD/IPK-GFI-IZD-POD-E_1000981/P1080003" xmlDataType="decimal"/>
    </xmlCellPr>
  </singleXmlCell>
  <singleXmlCell id="1329" xr6:uid="{00000000-000C-0000-FFFF-FFFF28050000}" r="L34" connectionId="0">
    <xmlCellPr id="1" xr6:uid="{00000000-0010-0000-2805-000001000000}" uniqueName="P1080004">
      <xmlPr mapId="3" xpath="/TFI-IZD-POD/IPK-GFI-IZD-POD-E_1000981/P1080004" xmlDataType="decimal"/>
    </xmlCellPr>
  </singleXmlCell>
  <singleXmlCell id="1330" xr6:uid="{00000000-000C-0000-FFFF-FFFF29050000}" r="M34" connectionId="0">
    <xmlCellPr id="1" xr6:uid="{00000000-0010-0000-2905-000001000000}" uniqueName="P1080005">
      <xmlPr mapId="3" xpath="/TFI-IZD-POD/IPK-GFI-IZD-POD-E_1000981/P1080005" xmlDataType="decimal"/>
    </xmlCellPr>
  </singleXmlCell>
  <singleXmlCell id="1331" xr6:uid="{00000000-000C-0000-FFFF-FFFF2A050000}" r="N34" connectionId="0">
    <xmlCellPr id="1" xr6:uid="{00000000-0010-0000-2A05-000001000000}" uniqueName="P1080006">
      <xmlPr mapId="3" xpath="/TFI-IZD-POD/IPK-GFI-IZD-POD-E_1000981/P1080006" xmlDataType="decimal"/>
    </xmlCellPr>
  </singleXmlCell>
  <singleXmlCell id="1332" xr6:uid="{00000000-000C-0000-FFFF-FFFF2B050000}" r="O34" connectionId="0">
    <xmlCellPr id="1" xr6:uid="{00000000-0010-0000-2B05-000001000000}" uniqueName="P1080007">
      <xmlPr mapId="3" xpath="/TFI-IZD-POD/IPK-GFI-IZD-POD-E_1000981/P1080007" xmlDataType="decimal"/>
    </xmlCellPr>
  </singleXmlCell>
  <singleXmlCell id="1333" xr6:uid="{00000000-000C-0000-FFFF-FFFF2C050000}" r="P34" connectionId="0">
    <xmlCellPr id="1" xr6:uid="{00000000-0010-0000-2C05-000001000000}" uniqueName="P1082186">
      <xmlPr mapId="3" xpath="/TFI-IZD-POD/IPK-GFI-IZD-POD-E_1000981/P1082186" xmlDataType="decimal"/>
    </xmlCellPr>
  </singleXmlCell>
  <singleXmlCell id="1334" xr6:uid="{00000000-000C-0000-FFFF-FFFF2D050000}" r="Q34" connectionId="0">
    <xmlCellPr id="1" xr6:uid="{00000000-0010-0000-2D05-000001000000}" uniqueName="P1082187">
      <xmlPr mapId="3" xpath="/TFI-IZD-POD/IPK-GFI-IZD-POD-E_1000981/P1082187" xmlDataType="decimal"/>
    </xmlCellPr>
  </singleXmlCell>
  <singleXmlCell id="1335" xr6:uid="{00000000-000C-0000-FFFF-FFFF2E050000}" r="R34" connectionId="0">
    <xmlCellPr id="1" xr6:uid="{00000000-0010-0000-2E05-000001000000}" uniqueName="P1082188">
      <xmlPr mapId="3" xpath="/TFI-IZD-POD/IPK-GFI-IZD-POD-E_1000981/P1082188" xmlDataType="decimal"/>
    </xmlCellPr>
  </singleXmlCell>
  <singleXmlCell id="1336" xr6:uid="{00000000-000C-0000-FFFF-FFFF2F050000}" r="S34" connectionId="0">
    <xmlCellPr id="1" xr6:uid="{00000000-0010-0000-2F05-000001000000}" uniqueName="P1124826">
      <xmlPr mapId="3" xpath="/TFI-IZD-POD/IPK-GFI-IZD-POD-E_1000981/P1124826" xmlDataType="decimal"/>
    </xmlCellPr>
  </singleXmlCell>
  <singleXmlCell id="1337" xr6:uid="{00000000-000C-0000-FFFF-FFFF30050000}" r="T34" connectionId="0">
    <xmlCellPr id="1" xr6:uid="{00000000-0010-0000-3005-000001000000}" uniqueName="P1124827">
      <xmlPr mapId="3" xpath="/TFI-IZD-POD/IPK-GFI-IZD-POD-E_1000981/P1124827" xmlDataType="decimal"/>
    </xmlCellPr>
  </singleXmlCell>
  <singleXmlCell id="1338" xr6:uid="{00000000-000C-0000-FFFF-FFFF31050000}" r="U34" connectionId="0">
    <xmlCellPr id="1" xr6:uid="{00000000-0010-0000-3105-000001000000}" uniqueName="P1082189">
      <xmlPr mapId="3" xpath="/TFI-IZD-POD/IPK-GFI-IZD-POD-E_1000981/P1082189" xmlDataType="decimal"/>
    </xmlCellPr>
  </singleXmlCell>
  <singleXmlCell id="1339" xr6:uid="{00000000-000C-0000-FFFF-FFFF32050000}" r="V34" connectionId="0">
    <xmlCellPr id="1" xr6:uid="{00000000-0010-0000-3205-000001000000}" uniqueName="P1082190">
      <xmlPr mapId="3" xpath="/TFI-IZD-POD/IPK-GFI-IZD-POD-E_1000981/P1082190" xmlDataType="decimal"/>
    </xmlCellPr>
  </singleXmlCell>
  <singleXmlCell id="1340" xr6:uid="{00000000-000C-0000-FFFF-FFFF33050000}" r="W34" connectionId="0">
    <xmlCellPr id="1" xr6:uid="{00000000-0010-0000-3305-000001000000}" uniqueName="P1082191">
      <xmlPr mapId="3" xpath="/TFI-IZD-POD/IPK-GFI-IZD-POD-E_1000981/P1082191" xmlDataType="decimal"/>
    </xmlCellPr>
  </singleXmlCell>
  <singleXmlCell id="1341" xr6:uid="{00000000-000C-0000-FFFF-FFFF34050000}" r="X34" connectionId="0">
    <xmlCellPr id="1" xr6:uid="{00000000-0010-0000-3405-000001000000}" uniqueName="P1082192">
      <xmlPr mapId="3" xpath="/TFI-IZD-POD/IPK-GFI-IZD-POD-E_1000981/P1082192" xmlDataType="decimal"/>
    </xmlCellPr>
  </singleXmlCell>
  <singleXmlCell id="1342" xr6:uid="{00000000-000C-0000-FFFF-FFFF35050000}" r="Y34" connectionId="0">
    <xmlCellPr id="1" xr6:uid="{00000000-0010-0000-3505-000001000000}" uniqueName="P1082193">
      <xmlPr mapId="3" xpath="/TFI-IZD-POD/IPK-GFI-IZD-POD-E_1000981/P1082193" xmlDataType="decimal"/>
    </xmlCellPr>
  </singleXmlCell>
  <singleXmlCell id="1343" xr6:uid="{00000000-000C-0000-FFFF-FFFF36050000}" r="H36" connectionId="0">
    <xmlCellPr id="1" xr6:uid="{00000000-0010-0000-3605-000001000000}" uniqueName="P1080008">
      <xmlPr mapId="3" xpath="/TFI-IZD-POD/IPK-GFI-IZD-POD-E_1000981/P1080008" xmlDataType="decimal"/>
    </xmlCellPr>
  </singleXmlCell>
  <singleXmlCell id="1344" xr6:uid="{00000000-000C-0000-FFFF-FFFF37050000}" r="I36" connectionId="0">
    <xmlCellPr id="1" xr6:uid="{00000000-0010-0000-3705-000001000000}" uniqueName="P1080009">
      <xmlPr mapId="3" xpath="/TFI-IZD-POD/IPK-GFI-IZD-POD-E_1000981/P1080009" xmlDataType="decimal"/>
    </xmlCellPr>
  </singleXmlCell>
  <singleXmlCell id="1345" xr6:uid="{00000000-000C-0000-FFFF-FFFF38050000}" r="J36" connectionId="0">
    <xmlCellPr id="1" xr6:uid="{00000000-0010-0000-3805-000001000000}" uniqueName="P1080010">
      <xmlPr mapId="3" xpath="/TFI-IZD-POD/IPK-GFI-IZD-POD-E_1000981/P1080010" xmlDataType="decimal"/>
    </xmlCellPr>
  </singleXmlCell>
  <singleXmlCell id="1346" xr6:uid="{00000000-000C-0000-FFFF-FFFF39050000}" r="K36" connectionId="0">
    <xmlCellPr id="1" xr6:uid="{00000000-0010-0000-3905-000001000000}" uniqueName="P1080011">
      <xmlPr mapId="3" xpath="/TFI-IZD-POD/IPK-GFI-IZD-POD-E_1000981/P1080011" xmlDataType="decimal"/>
    </xmlCellPr>
  </singleXmlCell>
  <singleXmlCell id="1347" xr6:uid="{00000000-000C-0000-FFFF-FFFF3A050000}" r="L36" connectionId="0">
    <xmlCellPr id="1" xr6:uid="{00000000-0010-0000-3A05-000001000000}" uniqueName="P1080012">
      <xmlPr mapId="3" xpath="/TFI-IZD-POD/IPK-GFI-IZD-POD-E_1000981/P1080012" xmlDataType="decimal"/>
    </xmlCellPr>
  </singleXmlCell>
  <singleXmlCell id="1348" xr6:uid="{00000000-000C-0000-FFFF-FFFF3B050000}" r="M36" connectionId="0">
    <xmlCellPr id="1" xr6:uid="{00000000-0010-0000-3B05-000001000000}" uniqueName="P1080013">
      <xmlPr mapId="3" xpath="/TFI-IZD-POD/IPK-GFI-IZD-POD-E_1000981/P1080013" xmlDataType="decimal"/>
    </xmlCellPr>
  </singleXmlCell>
  <singleXmlCell id="1349" xr6:uid="{00000000-000C-0000-FFFF-FFFF3C050000}" r="N36" connectionId="0">
    <xmlCellPr id="1" xr6:uid="{00000000-0010-0000-3C05-000001000000}" uniqueName="P1080014">
      <xmlPr mapId="3" xpath="/TFI-IZD-POD/IPK-GFI-IZD-POD-E_1000981/P1080014" xmlDataType="decimal"/>
    </xmlCellPr>
  </singleXmlCell>
  <singleXmlCell id="1350" xr6:uid="{00000000-000C-0000-FFFF-FFFF3D050000}" r="O36" connectionId="0">
    <xmlCellPr id="1" xr6:uid="{00000000-0010-0000-3D05-000001000000}" uniqueName="P1080015">
      <xmlPr mapId="3" xpath="/TFI-IZD-POD/IPK-GFI-IZD-POD-E_1000981/P1080015" xmlDataType="decimal"/>
    </xmlCellPr>
  </singleXmlCell>
  <singleXmlCell id="1351" xr6:uid="{00000000-000C-0000-FFFF-FFFF3E050000}" r="P36" connectionId="0">
    <xmlCellPr id="1" xr6:uid="{00000000-0010-0000-3E05-000001000000}" uniqueName="P1082194">
      <xmlPr mapId="3" xpath="/TFI-IZD-POD/IPK-GFI-IZD-POD-E_1000981/P1082194" xmlDataType="decimal"/>
    </xmlCellPr>
  </singleXmlCell>
  <singleXmlCell id="1352" xr6:uid="{00000000-000C-0000-FFFF-FFFF3F050000}" r="Q36" connectionId="0">
    <xmlCellPr id="1" xr6:uid="{00000000-0010-0000-3F05-000001000000}" uniqueName="P1082195">
      <xmlPr mapId="3" xpath="/TFI-IZD-POD/IPK-GFI-IZD-POD-E_1000981/P1082195" xmlDataType="decimal"/>
    </xmlCellPr>
  </singleXmlCell>
  <singleXmlCell id="1353" xr6:uid="{00000000-000C-0000-FFFF-FFFF40050000}" r="R36" connectionId="0">
    <xmlCellPr id="1" xr6:uid="{00000000-0010-0000-4005-000001000000}" uniqueName="P1082196">
      <xmlPr mapId="3" xpath="/TFI-IZD-POD/IPK-GFI-IZD-POD-E_1000981/P1082196" xmlDataType="decimal"/>
    </xmlCellPr>
  </singleXmlCell>
  <singleXmlCell id="1354" xr6:uid="{00000000-000C-0000-FFFF-FFFF41050000}" r="S36" connectionId="0">
    <xmlCellPr id="1" xr6:uid="{00000000-0010-0000-4105-000001000000}" uniqueName="P1124829">
      <xmlPr mapId="3" xpath="/TFI-IZD-POD/IPK-GFI-IZD-POD-E_1000981/P1124829" xmlDataType="decimal"/>
    </xmlCellPr>
  </singleXmlCell>
  <singleXmlCell id="1355" xr6:uid="{00000000-000C-0000-FFFF-FFFF42050000}" r="T36" connectionId="0">
    <xmlCellPr id="1" xr6:uid="{00000000-0010-0000-4205-000001000000}" uniqueName="P1124830">
      <xmlPr mapId="3" xpath="/TFI-IZD-POD/IPK-GFI-IZD-POD-E_1000981/P1124830" xmlDataType="decimal"/>
    </xmlCellPr>
  </singleXmlCell>
  <singleXmlCell id="1356" xr6:uid="{00000000-000C-0000-FFFF-FFFF43050000}" r="U36" connectionId="0">
    <xmlCellPr id="1" xr6:uid="{00000000-0010-0000-4305-000001000000}" uniqueName="P1082197">
      <xmlPr mapId="3" xpath="/TFI-IZD-POD/IPK-GFI-IZD-POD-E_1000981/P1082197" xmlDataType="decimal"/>
    </xmlCellPr>
  </singleXmlCell>
  <singleXmlCell id="1357" xr6:uid="{00000000-000C-0000-FFFF-FFFF44050000}" r="V36" connectionId="0">
    <xmlCellPr id="1" xr6:uid="{00000000-0010-0000-4405-000001000000}" uniqueName="P1082198">
      <xmlPr mapId="3" xpath="/TFI-IZD-POD/IPK-GFI-IZD-POD-E_1000981/P1082198" xmlDataType="decimal"/>
    </xmlCellPr>
  </singleXmlCell>
  <singleXmlCell id="1358" xr6:uid="{00000000-000C-0000-FFFF-FFFF45050000}" r="W36" connectionId="0">
    <xmlCellPr id="1" xr6:uid="{00000000-0010-0000-4505-000001000000}" uniqueName="P1082199">
      <xmlPr mapId="3" xpath="/TFI-IZD-POD/IPK-GFI-IZD-POD-E_1000981/P1082199" xmlDataType="decimal"/>
    </xmlCellPr>
  </singleXmlCell>
  <singleXmlCell id="1359" xr6:uid="{00000000-000C-0000-FFFF-FFFF46050000}" r="X36" connectionId="0">
    <xmlCellPr id="1" xr6:uid="{00000000-0010-0000-4605-000001000000}" uniqueName="P1082200">
      <xmlPr mapId="3" xpath="/TFI-IZD-POD/IPK-GFI-IZD-POD-E_1000981/P1082200" xmlDataType="decimal"/>
    </xmlCellPr>
  </singleXmlCell>
  <singleXmlCell id="1360" xr6:uid="{00000000-000C-0000-FFFF-FFFF47050000}" r="Y36" connectionId="0">
    <xmlCellPr id="1" xr6:uid="{00000000-0010-0000-4705-000001000000}" uniqueName="P1082201">
      <xmlPr mapId="3" xpath="/TFI-IZD-POD/IPK-GFI-IZD-POD-E_1000981/P1082201" xmlDataType="decimal"/>
    </xmlCellPr>
  </singleXmlCell>
  <singleXmlCell id="1361" xr6:uid="{00000000-000C-0000-FFFF-FFFF48050000}" r="H37" connectionId="0">
    <xmlCellPr id="1" xr6:uid="{00000000-0010-0000-4805-000001000000}" uniqueName="P1080016">
      <xmlPr mapId="3" xpath="/TFI-IZD-POD/IPK-GFI-IZD-POD-E_1000981/P1080016" xmlDataType="decimal"/>
    </xmlCellPr>
  </singleXmlCell>
  <singleXmlCell id="1362" xr6:uid="{00000000-000C-0000-FFFF-FFFF49050000}" r="I37" connectionId="0">
    <xmlCellPr id="1" xr6:uid="{00000000-0010-0000-4905-000001000000}" uniqueName="P1080017">
      <xmlPr mapId="3" xpath="/TFI-IZD-POD/IPK-GFI-IZD-POD-E_1000981/P1080017" xmlDataType="decimal"/>
    </xmlCellPr>
  </singleXmlCell>
  <singleXmlCell id="1363" xr6:uid="{00000000-000C-0000-FFFF-FFFF4A050000}" r="J37" connectionId="0">
    <xmlCellPr id="1" xr6:uid="{00000000-0010-0000-4A05-000001000000}" uniqueName="P1080018">
      <xmlPr mapId="3" xpath="/TFI-IZD-POD/IPK-GFI-IZD-POD-E_1000981/P1080018" xmlDataType="decimal"/>
    </xmlCellPr>
  </singleXmlCell>
  <singleXmlCell id="1364" xr6:uid="{00000000-000C-0000-FFFF-FFFF4B050000}" r="K37" connectionId="0">
    <xmlCellPr id="1" xr6:uid="{00000000-0010-0000-4B05-000001000000}" uniqueName="P1080019">
      <xmlPr mapId="3" xpath="/TFI-IZD-POD/IPK-GFI-IZD-POD-E_1000981/P1080019" xmlDataType="decimal"/>
    </xmlCellPr>
  </singleXmlCell>
  <singleXmlCell id="1365" xr6:uid="{00000000-000C-0000-FFFF-FFFF4C050000}" r="L37" connectionId="0">
    <xmlCellPr id="1" xr6:uid="{00000000-0010-0000-4C05-000001000000}" uniqueName="P1080020">
      <xmlPr mapId="3" xpath="/TFI-IZD-POD/IPK-GFI-IZD-POD-E_1000981/P1080020" xmlDataType="decimal"/>
    </xmlCellPr>
  </singleXmlCell>
  <singleXmlCell id="1366" xr6:uid="{00000000-000C-0000-FFFF-FFFF4D050000}" r="M37" connectionId="0">
    <xmlCellPr id="1" xr6:uid="{00000000-0010-0000-4D05-000001000000}" uniqueName="P1080021">
      <xmlPr mapId="3" xpath="/TFI-IZD-POD/IPK-GFI-IZD-POD-E_1000981/P1080021" xmlDataType="decimal"/>
    </xmlCellPr>
  </singleXmlCell>
  <singleXmlCell id="1367" xr6:uid="{00000000-000C-0000-FFFF-FFFF4E050000}" r="N37" connectionId="0">
    <xmlCellPr id="1" xr6:uid="{00000000-0010-0000-4E05-000001000000}" uniqueName="P1080022">
      <xmlPr mapId="3" xpath="/TFI-IZD-POD/IPK-GFI-IZD-POD-E_1000981/P1080022" xmlDataType="decimal"/>
    </xmlCellPr>
  </singleXmlCell>
  <singleXmlCell id="1368" xr6:uid="{00000000-000C-0000-FFFF-FFFF4F050000}" r="O37" connectionId="0">
    <xmlCellPr id="1" xr6:uid="{00000000-0010-0000-4F05-000001000000}" uniqueName="P1080023">
      <xmlPr mapId="3" xpath="/TFI-IZD-POD/IPK-GFI-IZD-POD-E_1000981/P1080023" xmlDataType="decimal"/>
    </xmlCellPr>
  </singleXmlCell>
  <singleXmlCell id="1369" xr6:uid="{00000000-000C-0000-FFFF-FFFF50050000}" r="P37" connectionId="0">
    <xmlCellPr id="1" xr6:uid="{00000000-0010-0000-5005-000001000000}" uniqueName="P1082202">
      <xmlPr mapId="3" xpath="/TFI-IZD-POD/IPK-GFI-IZD-POD-E_1000981/P1082202" xmlDataType="decimal"/>
    </xmlCellPr>
  </singleXmlCell>
  <singleXmlCell id="1370" xr6:uid="{00000000-000C-0000-FFFF-FFFF51050000}" r="Q37" connectionId="0">
    <xmlCellPr id="1" xr6:uid="{00000000-0010-0000-5105-000001000000}" uniqueName="P1082203">
      <xmlPr mapId="3" xpath="/TFI-IZD-POD/IPK-GFI-IZD-POD-E_1000981/P1082203" xmlDataType="decimal"/>
    </xmlCellPr>
  </singleXmlCell>
  <singleXmlCell id="1371" xr6:uid="{00000000-000C-0000-FFFF-FFFF52050000}" r="R37" connectionId="0">
    <xmlCellPr id="1" xr6:uid="{00000000-0010-0000-5205-000001000000}" uniqueName="P1082204">
      <xmlPr mapId="3" xpath="/TFI-IZD-POD/IPK-GFI-IZD-POD-E_1000981/P1082204" xmlDataType="decimal"/>
    </xmlCellPr>
  </singleXmlCell>
  <singleXmlCell id="1372" xr6:uid="{00000000-000C-0000-FFFF-FFFF53050000}" r="S37" connectionId="0">
    <xmlCellPr id="1" xr6:uid="{00000000-0010-0000-5305-000001000000}" uniqueName="P1124828">
      <xmlPr mapId="3" xpath="/TFI-IZD-POD/IPK-GFI-IZD-POD-E_1000981/P1124828" xmlDataType="decimal"/>
    </xmlCellPr>
  </singleXmlCell>
  <singleXmlCell id="1373" xr6:uid="{00000000-000C-0000-FFFF-FFFF54050000}" r="T37" connectionId="0">
    <xmlCellPr id="1" xr6:uid="{00000000-0010-0000-5405-000001000000}" uniqueName="P1124831">
      <xmlPr mapId="3" xpath="/TFI-IZD-POD/IPK-GFI-IZD-POD-E_1000981/P1124831" xmlDataType="decimal"/>
    </xmlCellPr>
  </singleXmlCell>
  <singleXmlCell id="1374" xr6:uid="{00000000-000C-0000-FFFF-FFFF55050000}" r="U37" connectionId="0">
    <xmlCellPr id="1" xr6:uid="{00000000-0010-0000-5505-000001000000}" uniqueName="P1082205">
      <xmlPr mapId="3" xpath="/TFI-IZD-POD/IPK-GFI-IZD-POD-E_1000981/P1082205" xmlDataType="decimal"/>
    </xmlCellPr>
  </singleXmlCell>
  <singleXmlCell id="1375" xr6:uid="{00000000-000C-0000-FFFF-FFFF56050000}" r="V37" connectionId="0">
    <xmlCellPr id="1" xr6:uid="{00000000-0010-0000-5605-000001000000}" uniqueName="P1082206">
      <xmlPr mapId="3" xpath="/TFI-IZD-POD/IPK-GFI-IZD-POD-E_1000981/P1082206" xmlDataType="decimal"/>
    </xmlCellPr>
  </singleXmlCell>
  <singleXmlCell id="1376" xr6:uid="{00000000-000C-0000-FFFF-FFFF57050000}" r="W37" connectionId="0">
    <xmlCellPr id="1" xr6:uid="{00000000-0010-0000-5705-000001000000}" uniqueName="P1082207">
      <xmlPr mapId="3" xpath="/TFI-IZD-POD/IPK-GFI-IZD-POD-E_1000981/P1082207" xmlDataType="decimal"/>
    </xmlCellPr>
  </singleXmlCell>
  <singleXmlCell id="1377" xr6:uid="{00000000-000C-0000-FFFF-FFFF58050000}" r="X37" connectionId="0">
    <xmlCellPr id="1" xr6:uid="{00000000-0010-0000-5805-000001000000}" uniqueName="P1082208">
      <xmlPr mapId="3" xpath="/TFI-IZD-POD/IPK-GFI-IZD-POD-E_1000981/P1082208" xmlDataType="decimal"/>
    </xmlCellPr>
  </singleXmlCell>
  <singleXmlCell id="1378" xr6:uid="{00000000-000C-0000-FFFF-FFFF59050000}" r="Y37" connectionId="0">
    <xmlCellPr id="1" xr6:uid="{00000000-0010-0000-5905-000001000000}" uniqueName="P1082209">
      <xmlPr mapId="3" xpath="/TFI-IZD-POD/IPK-GFI-IZD-POD-E_1000981/P1082209" xmlDataType="decimal"/>
    </xmlCellPr>
  </singleXmlCell>
  <singleXmlCell id="1379" xr6:uid="{00000000-000C-0000-FFFF-FFFF5A050000}" r="H38" connectionId="0">
    <xmlCellPr id="1" xr6:uid="{00000000-0010-0000-5A05-000001000000}" uniqueName="P1080024">
      <xmlPr mapId="3" xpath="/TFI-IZD-POD/IPK-GFI-IZD-POD-E_1000981/P1080024" xmlDataType="decimal"/>
    </xmlCellPr>
  </singleXmlCell>
  <singleXmlCell id="1380" xr6:uid="{00000000-000C-0000-FFFF-FFFF5B050000}" r="I38" connectionId="0">
    <xmlCellPr id="1" xr6:uid="{00000000-0010-0000-5B05-000001000000}" uniqueName="P1080025">
      <xmlPr mapId="3" xpath="/TFI-IZD-POD/IPK-GFI-IZD-POD-E_1000981/P1080025" xmlDataType="decimal"/>
    </xmlCellPr>
  </singleXmlCell>
  <singleXmlCell id="1381" xr6:uid="{00000000-000C-0000-FFFF-FFFF5C050000}" r="J38" connectionId="0">
    <xmlCellPr id="1" xr6:uid="{00000000-0010-0000-5C05-000001000000}" uniqueName="P1080026">
      <xmlPr mapId="3" xpath="/TFI-IZD-POD/IPK-GFI-IZD-POD-E_1000981/P1080026" xmlDataType="decimal"/>
    </xmlCellPr>
  </singleXmlCell>
  <singleXmlCell id="1382" xr6:uid="{00000000-000C-0000-FFFF-FFFF5D050000}" r="K38" connectionId="0">
    <xmlCellPr id="1" xr6:uid="{00000000-0010-0000-5D05-000001000000}" uniqueName="P1080027">
      <xmlPr mapId="3" xpath="/TFI-IZD-POD/IPK-GFI-IZD-POD-E_1000981/P1080027" xmlDataType="decimal"/>
    </xmlCellPr>
  </singleXmlCell>
  <singleXmlCell id="1383" xr6:uid="{00000000-000C-0000-FFFF-FFFF5E050000}" r="L38" connectionId="0">
    <xmlCellPr id="1" xr6:uid="{00000000-0010-0000-5E05-000001000000}" uniqueName="P1080028">
      <xmlPr mapId="3" xpath="/TFI-IZD-POD/IPK-GFI-IZD-POD-E_1000981/P1080028" xmlDataType="decimal"/>
    </xmlCellPr>
  </singleXmlCell>
  <singleXmlCell id="1384" xr6:uid="{00000000-000C-0000-FFFF-FFFF5F050000}" r="M38" connectionId="0">
    <xmlCellPr id="1" xr6:uid="{00000000-0010-0000-5F05-000001000000}" uniqueName="P1080029">
      <xmlPr mapId="3" xpath="/TFI-IZD-POD/IPK-GFI-IZD-POD-E_1000981/P1080029" xmlDataType="decimal"/>
    </xmlCellPr>
  </singleXmlCell>
  <singleXmlCell id="1385" xr6:uid="{00000000-000C-0000-FFFF-FFFF60050000}" r="N38" connectionId="0">
    <xmlCellPr id="1" xr6:uid="{00000000-0010-0000-6005-000001000000}" uniqueName="P1080030">
      <xmlPr mapId="3" xpath="/TFI-IZD-POD/IPK-GFI-IZD-POD-E_1000981/P1080030" xmlDataType="decimal"/>
    </xmlCellPr>
  </singleXmlCell>
  <singleXmlCell id="1386" xr6:uid="{00000000-000C-0000-FFFF-FFFF61050000}" r="O38" connectionId="0">
    <xmlCellPr id="1" xr6:uid="{00000000-0010-0000-6105-000001000000}" uniqueName="P1080031">
      <xmlPr mapId="3" xpath="/TFI-IZD-POD/IPK-GFI-IZD-POD-E_1000981/P1080031" xmlDataType="decimal"/>
    </xmlCellPr>
  </singleXmlCell>
  <singleXmlCell id="1387" xr6:uid="{00000000-000C-0000-FFFF-FFFF62050000}" r="P38" connectionId="0">
    <xmlCellPr id="1" xr6:uid="{00000000-0010-0000-6205-000001000000}" uniqueName="P1082210">
      <xmlPr mapId="3" xpath="/TFI-IZD-POD/IPK-GFI-IZD-POD-E_1000981/P1082210" xmlDataType="decimal"/>
    </xmlCellPr>
  </singleXmlCell>
  <singleXmlCell id="1388" xr6:uid="{00000000-000C-0000-FFFF-FFFF63050000}" r="Q38" connectionId="0">
    <xmlCellPr id="1" xr6:uid="{00000000-0010-0000-6305-000001000000}" uniqueName="P1082211">
      <xmlPr mapId="3" xpath="/TFI-IZD-POD/IPK-GFI-IZD-POD-E_1000981/P1082211" xmlDataType="decimal"/>
    </xmlCellPr>
  </singleXmlCell>
  <singleXmlCell id="1389" xr6:uid="{00000000-000C-0000-FFFF-FFFF64050000}" r="R38" connectionId="0">
    <xmlCellPr id="1" xr6:uid="{00000000-0010-0000-6405-000001000000}" uniqueName="P1082212">
      <xmlPr mapId="3" xpath="/TFI-IZD-POD/IPK-GFI-IZD-POD-E_1000981/P1082212" xmlDataType="decimal"/>
    </xmlCellPr>
  </singleXmlCell>
  <singleXmlCell id="1390" xr6:uid="{00000000-000C-0000-FFFF-FFFF65050000}" r="S38" connectionId="0">
    <xmlCellPr id="1" xr6:uid="{00000000-0010-0000-6505-000001000000}" uniqueName="P1124832">
      <xmlPr mapId="3" xpath="/TFI-IZD-POD/IPK-GFI-IZD-POD-E_1000981/P1124832" xmlDataType="decimal"/>
    </xmlCellPr>
  </singleXmlCell>
  <singleXmlCell id="1391" xr6:uid="{00000000-000C-0000-FFFF-FFFF66050000}" r="T38" connectionId="0">
    <xmlCellPr id="1" xr6:uid="{00000000-0010-0000-6605-000001000000}" uniqueName="P1124833">
      <xmlPr mapId="3" xpath="/TFI-IZD-POD/IPK-GFI-IZD-POD-E_1000981/P1124833" xmlDataType="decimal"/>
    </xmlCellPr>
  </singleXmlCell>
  <singleXmlCell id="1392" xr6:uid="{00000000-000C-0000-FFFF-FFFF67050000}" r="U38" connectionId="0">
    <xmlCellPr id="1" xr6:uid="{00000000-0010-0000-6705-000001000000}" uniqueName="P1082213">
      <xmlPr mapId="3" xpath="/TFI-IZD-POD/IPK-GFI-IZD-POD-E_1000981/P1082213" xmlDataType="decimal"/>
    </xmlCellPr>
  </singleXmlCell>
  <singleXmlCell id="1393" xr6:uid="{00000000-000C-0000-FFFF-FFFF68050000}" r="V38" connectionId="0">
    <xmlCellPr id="1" xr6:uid="{00000000-0010-0000-6805-000001000000}" uniqueName="P1082214">
      <xmlPr mapId="3" xpath="/TFI-IZD-POD/IPK-GFI-IZD-POD-E_1000981/P1082214" xmlDataType="decimal"/>
    </xmlCellPr>
  </singleXmlCell>
  <singleXmlCell id="1394" xr6:uid="{00000000-000C-0000-FFFF-FFFF69050000}" r="W38" connectionId="0">
    <xmlCellPr id="1" xr6:uid="{00000000-0010-0000-6905-000001000000}" uniqueName="P1082215">
      <xmlPr mapId="3" xpath="/TFI-IZD-POD/IPK-GFI-IZD-POD-E_1000981/P1082215" xmlDataType="decimal"/>
    </xmlCellPr>
  </singleXmlCell>
  <singleXmlCell id="1395" xr6:uid="{00000000-000C-0000-FFFF-FFFF6A050000}" r="X38" connectionId="0">
    <xmlCellPr id="1" xr6:uid="{00000000-0010-0000-6A05-000001000000}" uniqueName="P1082216">
      <xmlPr mapId="3" xpath="/TFI-IZD-POD/IPK-GFI-IZD-POD-E_1000981/P1082216" xmlDataType="decimal"/>
    </xmlCellPr>
  </singleXmlCell>
  <singleXmlCell id="1396" xr6:uid="{00000000-000C-0000-FFFF-FFFF6B050000}" r="Y38" connectionId="0">
    <xmlCellPr id="1" xr6:uid="{00000000-0010-0000-6B05-000001000000}" uniqueName="P1082217">
      <xmlPr mapId="3" xpath="/TFI-IZD-POD/IPK-GFI-IZD-POD-E_1000981/P1082217" xmlDataType="decimal"/>
    </xmlCellPr>
  </singleXmlCell>
  <singleXmlCell id="1397" xr6:uid="{00000000-000C-0000-FFFF-FFFF6C050000}" r="H39" connectionId="0">
    <xmlCellPr id="1" xr6:uid="{00000000-0010-0000-6C05-000001000000}" uniqueName="P1080032">
      <xmlPr mapId="3" xpath="/TFI-IZD-POD/IPK-GFI-IZD-POD-E_1000981/P1080032" xmlDataType="decimal"/>
    </xmlCellPr>
  </singleXmlCell>
  <singleXmlCell id="1398" xr6:uid="{00000000-000C-0000-FFFF-FFFF6D050000}" r="I39" connectionId="0">
    <xmlCellPr id="1" xr6:uid="{00000000-0010-0000-6D05-000001000000}" uniqueName="P1080033">
      <xmlPr mapId="3" xpath="/TFI-IZD-POD/IPK-GFI-IZD-POD-E_1000981/P1080033" xmlDataType="decimal"/>
    </xmlCellPr>
  </singleXmlCell>
  <singleXmlCell id="1399" xr6:uid="{00000000-000C-0000-FFFF-FFFF6E050000}" r="J39" connectionId="0">
    <xmlCellPr id="1" xr6:uid="{00000000-0010-0000-6E05-000001000000}" uniqueName="P1080034">
      <xmlPr mapId="3" xpath="/TFI-IZD-POD/IPK-GFI-IZD-POD-E_1000981/P1080034" xmlDataType="decimal"/>
    </xmlCellPr>
  </singleXmlCell>
  <singleXmlCell id="1400" xr6:uid="{00000000-000C-0000-FFFF-FFFF6F050000}" r="K39" connectionId="0">
    <xmlCellPr id="1" xr6:uid="{00000000-0010-0000-6F05-000001000000}" uniqueName="P1080035">
      <xmlPr mapId="3" xpath="/TFI-IZD-POD/IPK-GFI-IZD-POD-E_1000981/P1080035" xmlDataType="decimal"/>
    </xmlCellPr>
  </singleXmlCell>
  <singleXmlCell id="1401" xr6:uid="{00000000-000C-0000-FFFF-FFFF70050000}" r="L39" connectionId="0">
    <xmlCellPr id="1" xr6:uid="{00000000-0010-0000-7005-000001000000}" uniqueName="P1080036">
      <xmlPr mapId="3" xpath="/TFI-IZD-POD/IPK-GFI-IZD-POD-E_1000981/P1080036" xmlDataType="decimal"/>
    </xmlCellPr>
  </singleXmlCell>
  <singleXmlCell id="1402" xr6:uid="{00000000-000C-0000-FFFF-FFFF71050000}" r="M39" connectionId="0">
    <xmlCellPr id="1" xr6:uid="{00000000-0010-0000-7105-000001000000}" uniqueName="P1080037">
      <xmlPr mapId="3" xpath="/TFI-IZD-POD/IPK-GFI-IZD-POD-E_1000981/P1080037" xmlDataType="decimal"/>
    </xmlCellPr>
  </singleXmlCell>
  <singleXmlCell id="1403" xr6:uid="{00000000-000C-0000-FFFF-FFFF72050000}" r="N39" connectionId="0">
    <xmlCellPr id="1" xr6:uid="{00000000-0010-0000-7205-000001000000}" uniqueName="P1080038">
      <xmlPr mapId="3" xpath="/TFI-IZD-POD/IPK-GFI-IZD-POD-E_1000981/P1080038" xmlDataType="decimal"/>
    </xmlCellPr>
  </singleXmlCell>
  <singleXmlCell id="1404" xr6:uid="{00000000-000C-0000-FFFF-FFFF73050000}" r="O39" connectionId="0">
    <xmlCellPr id="1" xr6:uid="{00000000-0010-0000-7305-000001000000}" uniqueName="P1080039">
      <xmlPr mapId="3" xpath="/TFI-IZD-POD/IPK-GFI-IZD-POD-E_1000981/P1080039" xmlDataType="decimal"/>
    </xmlCellPr>
  </singleXmlCell>
  <singleXmlCell id="1405" xr6:uid="{00000000-000C-0000-FFFF-FFFF74050000}" r="P39" connectionId="0">
    <xmlCellPr id="1" xr6:uid="{00000000-0010-0000-7405-000001000000}" uniqueName="P1082220">
      <xmlPr mapId="3" xpath="/TFI-IZD-POD/IPK-GFI-IZD-POD-E_1000981/P1082220" xmlDataType="decimal"/>
    </xmlCellPr>
  </singleXmlCell>
  <singleXmlCell id="1406" xr6:uid="{00000000-000C-0000-FFFF-FFFF75050000}" r="Q39" connectionId="0">
    <xmlCellPr id="1" xr6:uid="{00000000-0010-0000-7505-000001000000}" uniqueName="P1082222">
      <xmlPr mapId="3" xpath="/TFI-IZD-POD/IPK-GFI-IZD-POD-E_1000981/P1082222" xmlDataType="decimal"/>
    </xmlCellPr>
  </singleXmlCell>
  <singleXmlCell id="1407" xr6:uid="{00000000-000C-0000-FFFF-FFFF76050000}" r="R39" connectionId="0">
    <xmlCellPr id="1" xr6:uid="{00000000-0010-0000-7605-000001000000}" uniqueName="P1082224">
      <xmlPr mapId="3" xpath="/TFI-IZD-POD/IPK-GFI-IZD-POD-E_1000981/P1082224" xmlDataType="decimal"/>
    </xmlCellPr>
  </singleXmlCell>
  <singleXmlCell id="1408" xr6:uid="{00000000-000C-0000-FFFF-FFFF77050000}" r="S39" connectionId="0">
    <xmlCellPr id="1" xr6:uid="{00000000-0010-0000-7705-000001000000}" uniqueName="P1124834">
      <xmlPr mapId="3" xpath="/TFI-IZD-POD/IPK-GFI-IZD-POD-E_1000981/P1124834" xmlDataType="decimal"/>
    </xmlCellPr>
  </singleXmlCell>
  <singleXmlCell id="1409" xr6:uid="{00000000-000C-0000-FFFF-FFFF78050000}" r="T39" connectionId="0">
    <xmlCellPr id="1" xr6:uid="{00000000-0010-0000-7805-000001000000}" uniqueName="P1124835">
      <xmlPr mapId="3" xpath="/TFI-IZD-POD/IPK-GFI-IZD-POD-E_1000981/P1124835" xmlDataType="decimal"/>
    </xmlCellPr>
  </singleXmlCell>
  <singleXmlCell id="1410" xr6:uid="{00000000-000C-0000-FFFF-FFFF79050000}" r="U39" connectionId="0">
    <xmlCellPr id="1" xr6:uid="{00000000-0010-0000-7905-000001000000}" uniqueName="P1082225">
      <xmlPr mapId="3" xpath="/TFI-IZD-POD/IPK-GFI-IZD-POD-E_1000981/P1082225" xmlDataType="decimal"/>
    </xmlCellPr>
  </singleXmlCell>
  <singleXmlCell id="1411" xr6:uid="{00000000-000C-0000-FFFF-FFFF7A050000}" r="V39" connectionId="0">
    <xmlCellPr id="1" xr6:uid="{00000000-0010-0000-7A05-000001000000}" uniqueName="P1082227">
      <xmlPr mapId="3" xpath="/TFI-IZD-POD/IPK-GFI-IZD-POD-E_1000981/P1082227" xmlDataType="decimal"/>
    </xmlCellPr>
  </singleXmlCell>
  <singleXmlCell id="1412" xr6:uid="{00000000-000C-0000-FFFF-FFFF7B050000}" r="W39" connectionId="0">
    <xmlCellPr id="1" xr6:uid="{00000000-0010-0000-7B05-000001000000}" uniqueName="P1082229">
      <xmlPr mapId="3" xpath="/TFI-IZD-POD/IPK-GFI-IZD-POD-E_1000981/P1082229" xmlDataType="decimal"/>
    </xmlCellPr>
  </singleXmlCell>
  <singleXmlCell id="1413" xr6:uid="{00000000-000C-0000-FFFF-FFFF7C050000}" r="X39" connectionId="0">
    <xmlCellPr id="1" xr6:uid="{00000000-0010-0000-7C05-000001000000}" uniqueName="P1082232">
      <xmlPr mapId="3" xpath="/TFI-IZD-POD/IPK-GFI-IZD-POD-E_1000981/P1082232" xmlDataType="decimal"/>
    </xmlCellPr>
  </singleXmlCell>
  <singleXmlCell id="1414" xr6:uid="{00000000-000C-0000-FFFF-FFFF7D050000}" r="Y39" connectionId="0">
    <xmlCellPr id="1" xr6:uid="{00000000-0010-0000-7D05-000001000000}" uniqueName="P1082234">
      <xmlPr mapId="3" xpath="/TFI-IZD-POD/IPK-GFI-IZD-POD-E_1000981/P1082234" xmlDataType="decimal"/>
    </xmlCellPr>
  </singleXmlCell>
  <singleXmlCell id="1415" xr6:uid="{00000000-000C-0000-FFFF-FFFF7E050000}" r="H40" connectionId="0">
    <xmlCellPr id="1" xr6:uid="{00000000-0010-0000-7E05-000001000000}" uniqueName="P1080040">
      <xmlPr mapId="3" xpath="/TFI-IZD-POD/IPK-GFI-IZD-POD-E_1000981/P1080040" xmlDataType="decimal"/>
    </xmlCellPr>
  </singleXmlCell>
  <singleXmlCell id="1416" xr6:uid="{00000000-000C-0000-FFFF-FFFF7F050000}" r="I40" connectionId="0">
    <xmlCellPr id="1" xr6:uid="{00000000-0010-0000-7F05-000001000000}" uniqueName="P1080041">
      <xmlPr mapId="3" xpath="/TFI-IZD-POD/IPK-GFI-IZD-POD-E_1000981/P1080041" xmlDataType="decimal"/>
    </xmlCellPr>
  </singleXmlCell>
  <singleXmlCell id="1417" xr6:uid="{00000000-000C-0000-FFFF-FFFF80050000}" r="J40" connectionId="0">
    <xmlCellPr id="1" xr6:uid="{00000000-0010-0000-8005-000001000000}" uniqueName="P1080042">
      <xmlPr mapId="3" xpath="/TFI-IZD-POD/IPK-GFI-IZD-POD-E_1000981/P1080042" xmlDataType="decimal"/>
    </xmlCellPr>
  </singleXmlCell>
  <singleXmlCell id="1418" xr6:uid="{00000000-000C-0000-FFFF-FFFF81050000}" r="K40" connectionId="0">
    <xmlCellPr id="1" xr6:uid="{00000000-0010-0000-8105-000001000000}" uniqueName="P1080043">
      <xmlPr mapId="3" xpath="/TFI-IZD-POD/IPK-GFI-IZD-POD-E_1000981/P1080043" xmlDataType="decimal"/>
    </xmlCellPr>
  </singleXmlCell>
  <singleXmlCell id="1419" xr6:uid="{00000000-000C-0000-FFFF-FFFF82050000}" r="L40" connectionId="0">
    <xmlCellPr id="1" xr6:uid="{00000000-0010-0000-8205-000001000000}" uniqueName="P1080044">
      <xmlPr mapId="3" xpath="/TFI-IZD-POD/IPK-GFI-IZD-POD-E_1000981/P1080044" xmlDataType="decimal"/>
    </xmlCellPr>
  </singleXmlCell>
  <singleXmlCell id="1420" xr6:uid="{00000000-000C-0000-FFFF-FFFF83050000}" r="M40" connectionId="0">
    <xmlCellPr id="1" xr6:uid="{00000000-0010-0000-8305-000001000000}" uniqueName="P1080045">
      <xmlPr mapId="3" xpath="/TFI-IZD-POD/IPK-GFI-IZD-POD-E_1000981/P1080045" xmlDataType="decimal"/>
    </xmlCellPr>
  </singleXmlCell>
  <singleXmlCell id="1421" xr6:uid="{00000000-000C-0000-FFFF-FFFF84050000}" r="N40" connectionId="0">
    <xmlCellPr id="1" xr6:uid="{00000000-0010-0000-8405-000001000000}" uniqueName="P1080046">
      <xmlPr mapId="3" xpath="/TFI-IZD-POD/IPK-GFI-IZD-POD-E_1000981/P1080046" xmlDataType="decimal"/>
    </xmlCellPr>
  </singleXmlCell>
  <singleXmlCell id="1422" xr6:uid="{00000000-000C-0000-FFFF-FFFF85050000}" r="O40" connectionId="0">
    <xmlCellPr id="1" xr6:uid="{00000000-0010-0000-8505-000001000000}" uniqueName="P1080047">
      <xmlPr mapId="3" xpath="/TFI-IZD-POD/IPK-GFI-IZD-POD-E_1000981/P1080047" xmlDataType="decimal"/>
    </xmlCellPr>
  </singleXmlCell>
  <singleXmlCell id="1423" xr6:uid="{00000000-000C-0000-FFFF-FFFF86050000}" r="P40" connectionId="0">
    <xmlCellPr id="1" xr6:uid="{00000000-0010-0000-8605-000001000000}" uniqueName="P1082236">
      <xmlPr mapId="3" xpath="/TFI-IZD-POD/IPK-GFI-IZD-POD-E_1000981/P1082236" xmlDataType="decimal"/>
    </xmlCellPr>
  </singleXmlCell>
  <singleXmlCell id="1424" xr6:uid="{00000000-000C-0000-FFFF-FFFF87050000}" r="Q40" connectionId="0">
    <xmlCellPr id="1" xr6:uid="{00000000-0010-0000-8705-000001000000}" uniqueName="P1082248">
      <xmlPr mapId="3" xpath="/TFI-IZD-POD/IPK-GFI-IZD-POD-E_1000981/P1082248" xmlDataType="decimal"/>
    </xmlCellPr>
  </singleXmlCell>
  <singleXmlCell id="1425" xr6:uid="{00000000-000C-0000-FFFF-FFFF88050000}" r="R40" connectionId="0">
    <xmlCellPr id="1" xr6:uid="{00000000-0010-0000-8805-000001000000}" uniqueName="P1082250">
      <xmlPr mapId="3" xpath="/TFI-IZD-POD/IPK-GFI-IZD-POD-E_1000981/P1082250" xmlDataType="decimal"/>
    </xmlCellPr>
  </singleXmlCell>
  <singleXmlCell id="1426" xr6:uid="{00000000-000C-0000-FFFF-FFFF89050000}" r="S40" connectionId="0">
    <xmlCellPr id="1" xr6:uid="{00000000-0010-0000-8905-000001000000}" uniqueName="P1124836">
      <xmlPr mapId="3" xpath="/TFI-IZD-POD/IPK-GFI-IZD-POD-E_1000981/P1124836" xmlDataType="decimal"/>
    </xmlCellPr>
  </singleXmlCell>
  <singleXmlCell id="1427" xr6:uid="{00000000-000C-0000-FFFF-FFFF8A050000}" r="T40" connectionId="0">
    <xmlCellPr id="1" xr6:uid="{00000000-0010-0000-8A05-000001000000}" uniqueName="P1124837">
      <xmlPr mapId="3" xpath="/TFI-IZD-POD/IPK-GFI-IZD-POD-E_1000981/P1124837" xmlDataType="decimal"/>
    </xmlCellPr>
  </singleXmlCell>
  <singleXmlCell id="1428" xr6:uid="{00000000-000C-0000-FFFF-FFFF8B050000}" r="U40" connectionId="0">
    <xmlCellPr id="1" xr6:uid="{00000000-0010-0000-8B05-000001000000}" uniqueName="P1082252">
      <xmlPr mapId="3" xpath="/TFI-IZD-POD/IPK-GFI-IZD-POD-E_1000981/P1082252" xmlDataType="decimal"/>
    </xmlCellPr>
  </singleXmlCell>
  <singleXmlCell id="1429" xr6:uid="{00000000-000C-0000-FFFF-FFFF8C050000}" r="V40" connectionId="0">
    <xmlCellPr id="1" xr6:uid="{00000000-0010-0000-8C05-000001000000}" uniqueName="P1082254">
      <xmlPr mapId="3" xpath="/TFI-IZD-POD/IPK-GFI-IZD-POD-E_1000981/P1082254" xmlDataType="decimal"/>
    </xmlCellPr>
  </singleXmlCell>
  <singleXmlCell id="1430" xr6:uid="{00000000-000C-0000-FFFF-FFFF8D050000}" r="W40" connectionId="0">
    <xmlCellPr id="1" xr6:uid="{00000000-0010-0000-8D05-000001000000}" uniqueName="P1082256">
      <xmlPr mapId="3" xpath="/TFI-IZD-POD/IPK-GFI-IZD-POD-E_1000981/P1082256" xmlDataType="decimal"/>
    </xmlCellPr>
  </singleXmlCell>
  <singleXmlCell id="1431" xr6:uid="{00000000-000C-0000-FFFF-FFFF8E050000}" r="X40" connectionId="0">
    <xmlCellPr id="1" xr6:uid="{00000000-0010-0000-8E05-000001000000}" uniqueName="P1082257">
      <xmlPr mapId="3" xpath="/TFI-IZD-POD/IPK-GFI-IZD-POD-E_1000981/P1082257" xmlDataType="decimal"/>
    </xmlCellPr>
  </singleXmlCell>
  <singleXmlCell id="1432" xr6:uid="{00000000-000C-0000-FFFF-FFFF8F050000}" r="Y40" connectionId="0">
    <xmlCellPr id="1" xr6:uid="{00000000-0010-0000-8F05-000001000000}" uniqueName="P1082259">
      <xmlPr mapId="3" xpath="/TFI-IZD-POD/IPK-GFI-IZD-POD-E_1000981/P1082259" xmlDataType="decimal"/>
    </xmlCellPr>
  </singleXmlCell>
  <singleXmlCell id="1433" xr6:uid="{00000000-000C-0000-FFFF-FFFF90050000}" r="H41" connectionId="0">
    <xmlCellPr id="1" xr6:uid="{00000000-0010-0000-9005-000001000000}" uniqueName="P1080048">
      <xmlPr mapId="3" xpath="/TFI-IZD-POD/IPK-GFI-IZD-POD-E_1000981/P1080048" xmlDataType="decimal"/>
    </xmlCellPr>
  </singleXmlCell>
  <singleXmlCell id="1434" xr6:uid="{00000000-000C-0000-FFFF-FFFF91050000}" r="I41" connectionId="0">
    <xmlCellPr id="1" xr6:uid="{00000000-0010-0000-9105-000001000000}" uniqueName="P1080049">
      <xmlPr mapId="3" xpath="/TFI-IZD-POD/IPK-GFI-IZD-POD-E_1000981/P1080049" xmlDataType="decimal"/>
    </xmlCellPr>
  </singleXmlCell>
  <singleXmlCell id="1435" xr6:uid="{00000000-000C-0000-FFFF-FFFF92050000}" r="J41" connectionId="0">
    <xmlCellPr id="1" xr6:uid="{00000000-0010-0000-9205-000001000000}" uniqueName="P1080050">
      <xmlPr mapId="3" xpath="/TFI-IZD-POD/IPK-GFI-IZD-POD-E_1000981/P1080050" xmlDataType="decimal"/>
    </xmlCellPr>
  </singleXmlCell>
  <singleXmlCell id="1436" xr6:uid="{00000000-000C-0000-FFFF-FFFF93050000}" r="K41" connectionId="0">
    <xmlCellPr id="1" xr6:uid="{00000000-0010-0000-9305-000001000000}" uniqueName="P1080051">
      <xmlPr mapId="3" xpath="/TFI-IZD-POD/IPK-GFI-IZD-POD-E_1000981/P1080051" xmlDataType="decimal"/>
    </xmlCellPr>
  </singleXmlCell>
  <singleXmlCell id="1437" xr6:uid="{00000000-000C-0000-FFFF-FFFF94050000}" r="L41" connectionId="0">
    <xmlCellPr id="1" xr6:uid="{00000000-0010-0000-9405-000001000000}" uniqueName="P1080052">
      <xmlPr mapId="3" xpath="/TFI-IZD-POD/IPK-GFI-IZD-POD-E_1000981/P1080052" xmlDataType="decimal"/>
    </xmlCellPr>
  </singleXmlCell>
  <singleXmlCell id="1438" xr6:uid="{00000000-000C-0000-FFFF-FFFF95050000}" r="M41" connectionId="0">
    <xmlCellPr id="1" xr6:uid="{00000000-0010-0000-9505-000001000000}" uniqueName="P1080053">
      <xmlPr mapId="3" xpath="/TFI-IZD-POD/IPK-GFI-IZD-POD-E_1000981/P1080053" xmlDataType="decimal"/>
    </xmlCellPr>
  </singleXmlCell>
  <singleXmlCell id="1439" xr6:uid="{00000000-000C-0000-FFFF-FFFF96050000}" r="N41" connectionId="0">
    <xmlCellPr id="1" xr6:uid="{00000000-0010-0000-9605-000001000000}" uniqueName="P1080054">
      <xmlPr mapId="3" xpath="/TFI-IZD-POD/IPK-GFI-IZD-POD-E_1000981/P1080054" xmlDataType="decimal"/>
    </xmlCellPr>
  </singleXmlCell>
  <singleXmlCell id="1440" xr6:uid="{00000000-000C-0000-FFFF-FFFF97050000}" r="O41" connectionId="0">
    <xmlCellPr id="1" xr6:uid="{00000000-0010-0000-9705-000001000000}" uniqueName="P1080055">
      <xmlPr mapId="3" xpath="/TFI-IZD-POD/IPK-GFI-IZD-POD-E_1000981/P1080055" xmlDataType="decimal"/>
    </xmlCellPr>
  </singleXmlCell>
  <singleXmlCell id="1441" xr6:uid="{00000000-000C-0000-FFFF-FFFF98050000}" r="P41" connectionId="0">
    <xmlCellPr id="1" xr6:uid="{00000000-0010-0000-9805-000001000000}" uniqueName="P1082260">
      <xmlPr mapId="3" xpath="/TFI-IZD-POD/IPK-GFI-IZD-POD-E_1000981/P1082260" xmlDataType="decimal"/>
    </xmlCellPr>
  </singleXmlCell>
  <singleXmlCell id="1442" xr6:uid="{00000000-000C-0000-FFFF-FFFF99050000}" r="Q41" connectionId="0">
    <xmlCellPr id="1" xr6:uid="{00000000-0010-0000-9905-000001000000}" uniqueName="P1082237">
      <xmlPr mapId="3" xpath="/TFI-IZD-POD/IPK-GFI-IZD-POD-E_1000981/P1082237" xmlDataType="decimal"/>
    </xmlCellPr>
  </singleXmlCell>
  <singleXmlCell id="1443" xr6:uid="{00000000-000C-0000-FFFF-FFFF9A050000}" r="R41" connectionId="0">
    <xmlCellPr id="1" xr6:uid="{00000000-0010-0000-9A05-000001000000}" uniqueName="P1082261">
      <xmlPr mapId="3" xpath="/TFI-IZD-POD/IPK-GFI-IZD-POD-E_1000981/P1082261" xmlDataType="decimal"/>
    </xmlCellPr>
  </singleXmlCell>
  <singleXmlCell id="1444" xr6:uid="{00000000-000C-0000-FFFF-FFFF9B050000}" r="S41" connectionId="0">
    <xmlCellPr id="1" xr6:uid="{00000000-0010-0000-9B05-000001000000}" uniqueName="P1124838">
      <xmlPr mapId="3" xpath="/TFI-IZD-POD/IPK-GFI-IZD-POD-E_1000981/P1124838" xmlDataType="decimal"/>
    </xmlCellPr>
  </singleXmlCell>
  <singleXmlCell id="1445" xr6:uid="{00000000-000C-0000-FFFF-FFFF9C050000}" r="T41" connectionId="0">
    <xmlCellPr id="1" xr6:uid="{00000000-0010-0000-9C05-000001000000}" uniqueName="P1124839">
      <xmlPr mapId="3" xpath="/TFI-IZD-POD/IPK-GFI-IZD-POD-E_1000981/P1124839" xmlDataType="decimal"/>
    </xmlCellPr>
  </singleXmlCell>
  <singleXmlCell id="1446" xr6:uid="{00000000-000C-0000-FFFF-FFFF9D050000}" r="U41" connectionId="0">
    <xmlCellPr id="1" xr6:uid="{00000000-0010-0000-9D05-000001000000}" uniqueName="P1082262">
      <xmlPr mapId="3" xpath="/TFI-IZD-POD/IPK-GFI-IZD-POD-E_1000981/P1082262" xmlDataType="decimal"/>
    </xmlCellPr>
  </singleXmlCell>
  <singleXmlCell id="1447" xr6:uid="{00000000-000C-0000-FFFF-FFFF9E050000}" r="V41" connectionId="0">
    <xmlCellPr id="1" xr6:uid="{00000000-0010-0000-9E05-000001000000}" uniqueName="P1082264">
      <xmlPr mapId="3" xpath="/TFI-IZD-POD/IPK-GFI-IZD-POD-E_1000981/P1082264" xmlDataType="decimal"/>
    </xmlCellPr>
  </singleXmlCell>
  <singleXmlCell id="1448" xr6:uid="{00000000-000C-0000-FFFF-FFFF9F050000}" r="W41" connectionId="0">
    <xmlCellPr id="1" xr6:uid="{00000000-0010-0000-9F05-000001000000}" uniqueName="P1082265">
      <xmlPr mapId="3" xpath="/TFI-IZD-POD/IPK-GFI-IZD-POD-E_1000981/P1082265" xmlDataType="decimal"/>
    </xmlCellPr>
  </singleXmlCell>
  <singleXmlCell id="1449" xr6:uid="{00000000-000C-0000-FFFF-FFFFA0050000}" r="X41" connectionId="0">
    <xmlCellPr id="1" xr6:uid="{00000000-0010-0000-A005-000001000000}" uniqueName="P1082266">
      <xmlPr mapId="3" xpath="/TFI-IZD-POD/IPK-GFI-IZD-POD-E_1000981/P1082266" xmlDataType="decimal"/>
    </xmlCellPr>
  </singleXmlCell>
  <singleXmlCell id="1450" xr6:uid="{00000000-000C-0000-FFFF-FFFFA1050000}" r="Y41" connectionId="0">
    <xmlCellPr id="1" xr6:uid="{00000000-0010-0000-A105-000001000000}" uniqueName="P1082267">
      <xmlPr mapId="3" xpath="/TFI-IZD-POD/IPK-GFI-IZD-POD-E_1000981/P1082267" xmlDataType="decimal"/>
    </xmlCellPr>
  </singleXmlCell>
  <singleXmlCell id="1451" xr6:uid="{00000000-000C-0000-FFFF-FFFFA2050000}" r="H42" connectionId="0">
    <xmlCellPr id="1" xr6:uid="{00000000-0010-0000-A205-000001000000}" uniqueName="P1080056">
      <xmlPr mapId="3" xpath="/TFI-IZD-POD/IPK-GFI-IZD-POD-E_1000981/P1080056" xmlDataType="decimal"/>
    </xmlCellPr>
  </singleXmlCell>
  <singleXmlCell id="1452" xr6:uid="{00000000-000C-0000-FFFF-FFFFA3050000}" r="I42" connectionId="0">
    <xmlCellPr id="1" xr6:uid="{00000000-0010-0000-A305-000001000000}" uniqueName="P1080057">
      <xmlPr mapId="3" xpath="/TFI-IZD-POD/IPK-GFI-IZD-POD-E_1000981/P1080057" xmlDataType="decimal"/>
    </xmlCellPr>
  </singleXmlCell>
  <singleXmlCell id="1453" xr6:uid="{00000000-000C-0000-FFFF-FFFFA4050000}" r="J42" connectionId="0">
    <xmlCellPr id="1" xr6:uid="{00000000-0010-0000-A405-000001000000}" uniqueName="P1080058">
      <xmlPr mapId="3" xpath="/TFI-IZD-POD/IPK-GFI-IZD-POD-E_1000981/P1080058" xmlDataType="decimal"/>
    </xmlCellPr>
  </singleXmlCell>
  <singleXmlCell id="1454" xr6:uid="{00000000-000C-0000-FFFF-FFFFA5050000}" r="K42" connectionId="0">
    <xmlCellPr id="1" xr6:uid="{00000000-0010-0000-A505-000001000000}" uniqueName="P1080059">
      <xmlPr mapId="3" xpath="/TFI-IZD-POD/IPK-GFI-IZD-POD-E_1000981/P1080059" xmlDataType="decimal"/>
    </xmlCellPr>
  </singleXmlCell>
  <singleXmlCell id="1455" xr6:uid="{00000000-000C-0000-FFFF-FFFFA6050000}" r="L42" connectionId="0">
    <xmlCellPr id="1" xr6:uid="{00000000-0010-0000-A605-000001000000}" uniqueName="P1080060">
      <xmlPr mapId="3" xpath="/TFI-IZD-POD/IPK-GFI-IZD-POD-E_1000981/P1080060" xmlDataType="decimal"/>
    </xmlCellPr>
  </singleXmlCell>
  <singleXmlCell id="1456" xr6:uid="{00000000-000C-0000-FFFF-FFFFA7050000}" r="M42" connectionId="0">
    <xmlCellPr id="1" xr6:uid="{00000000-0010-0000-A705-000001000000}" uniqueName="P1080061">
      <xmlPr mapId="3" xpath="/TFI-IZD-POD/IPK-GFI-IZD-POD-E_1000981/P1080061" xmlDataType="decimal"/>
    </xmlCellPr>
  </singleXmlCell>
  <singleXmlCell id="1457" xr6:uid="{00000000-000C-0000-FFFF-FFFFA8050000}" r="N42" connectionId="0">
    <xmlCellPr id="1" xr6:uid="{00000000-0010-0000-A805-000001000000}" uniqueName="P1080062">
      <xmlPr mapId="3" xpath="/TFI-IZD-POD/IPK-GFI-IZD-POD-E_1000981/P1080062" xmlDataType="decimal"/>
    </xmlCellPr>
  </singleXmlCell>
  <singleXmlCell id="1458" xr6:uid="{00000000-000C-0000-FFFF-FFFFA9050000}" r="O42" connectionId="0">
    <xmlCellPr id="1" xr6:uid="{00000000-0010-0000-A905-000001000000}" uniqueName="P1080063">
      <xmlPr mapId="3" xpath="/TFI-IZD-POD/IPK-GFI-IZD-POD-E_1000981/P1080063" xmlDataType="decimal"/>
    </xmlCellPr>
  </singleXmlCell>
  <singleXmlCell id="1459" xr6:uid="{00000000-000C-0000-FFFF-FFFFAA050000}" r="P42" connectionId="0">
    <xmlCellPr id="1" xr6:uid="{00000000-0010-0000-AA05-000001000000}" uniqueName="P1082269">
      <xmlPr mapId="3" xpath="/TFI-IZD-POD/IPK-GFI-IZD-POD-E_1000981/P1082269" xmlDataType="decimal"/>
    </xmlCellPr>
  </singleXmlCell>
  <singleXmlCell id="1460" xr6:uid="{00000000-000C-0000-FFFF-FFFFAB050000}" r="Q42" connectionId="0">
    <xmlCellPr id="1" xr6:uid="{00000000-0010-0000-AB05-000001000000}" uniqueName="P1082270">
      <xmlPr mapId="3" xpath="/TFI-IZD-POD/IPK-GFI-IZD-POD-E_1000981/P1082270" xmlDataType="decimal"/>
    </xmlCellPr>
  </singleXmlCell>
  <singleXmlCell id="1461" xr6:uid="{00000000-000C-0000-FFFF-FFFFAC050000}" r="R42" connectionId="0">
    <xmlCellPr id="1" xr6:uid="{00000000-0010-0000-AC05-000001000000}" uniqueName="P1082239">
      <xmlPr mapId="3" xpath="/TFI-IZD-POD/IPK-GFI-IZD-POD-E_1000981/P1082239" xmlDataType="decimal"/>
    </xmlCellPr>
  </singleXmlCell>
  <singleXmlCell id="1462" xr6:uid="{00000000-000C-0000-FFFF-FFFFAD050000}" r="S42" connectionId="0">
    <xmlCellPr id="1" xr6:uid="{00000000-0010-0000-AD05-000001000000}" uniqueName="P1124840">
      <xmlPr mapId="3" xpath="/TFI-IZD-POD/IPK-GFI-IZD-POD-E_1000981/P1124840" xmlDataType="decimal"/>
    </xmlCellPr>
  </singleXmlCell>
  <singleXmlCell id="1463" xr6:uid="{00000000-000C-0000-FFFF-FFFFAE050000}" r="T42" connectionId="0">
    <xmlCellPr id="1" xr6:uid="{00000000-0010-0000-AE05-000001000000}" uniqueName="P1124841">
      <xmlPr mapId="3" xpath="/TFI-IZD-POD/IPK-GFI-IZD-POD-E_1000981/P1124841" xmlDataType="decimal"/>
    </xmlCellPr>
  </singleXmlCell>
  <singleXmlCell id="1464" xr6:uid="{00000000-000C-0000-FFFF-FFFFAF050000}" r="U42" connectionId="0">
    <xmlCellPr id="1" xr6:uid="{00000000-0010-0000-AF05-000001000000}" uniqueName="P1082272">
      <xmlPr mapId="3" xpath="/TFI-IZD-POD/IPK-GFI-IZD-POD-E_1000981/P1082272" xmlDataType="decimal"/>
    </xmlCellPr>
  </singleXmlCell>
  <singleXmlCell id="1465" xr6:uid="{00000000-000C-0000-FFFF-FFFFB0050000}" r="V42" connectionId="0">
    <xmlCellPr id="1" xr6:uid="{00000000-0010-0000-B005-000001000000}" uniqueName="P1082273">
      <xmlPr mapId="3" xpath="/TFI-IZD-POD/IPK-GFI-IZD-POD-E_1000981/P1082273" xmlDataType="decimal"/>
    </xmlCellPr>
  </singleXmlCell>
  <singleXmlCell id="1466" xr6:uid="{00000000-000C-0000-FFFF-FFFFB1050000}" r="W42" connectionId="0">
    <xmlCellPr id="1" xr6:uid="{00000000-0010-0000-B105-000001000000}" uniqueName="P1082275">
      <xmlPr mapId="3" xpath="/TFI-IZD-POD/IPK-GFI-IZD-POD-E_1000981/P1082275" xmlDataType="decimal"/>
    </xmlCellPr>
  </singleXmlCell>
  <singleXmlCell id="1467" xr6:uid="{00000000-000C-0000-FFFF-FFFFB2050000}" r="X42" connectionId="0">
    <xmlCellPr id="1" xr6:uid="{00000000-0010-0000-B205-000001000000}" uniqueName="P1082276">
      <xmlPr mapId="3" xpath="/TFI-IZD-POD/IPK-GFI-IZD-POD-E_1000981/P1082276" xmlDataType="decimal"/>
    </xmlCellPr>
  </singleXmlCell>
  <singleXmlCell id="1468" xr6:uid="{00000000-000C-0000-FFFF-FFFFB3050000}" r="Y42" connectionId="0">
    <xmlCellPr id="1" xr6:uid="{00000000-0010-0000-B305-000001000000}" uniqueName="P1082277">
      <xmlPr mapId="3" xpath="/TFI-IZD-POD/IPK-GFI-IZD-POD-E_1000981/P1082277" xmlDataType="decimal"/>
    </xmlCellPr>
  </singleXmlCell>
  <singleXmlCell id="1469" xr6:uid="{00000000-000C-0000-FFFF-FFFFB4050000}" r="H43" connectionId="0">
    <xmlCellPr id="1" xr6:uid="{00000000-0010-0000-B405-000001000000}" uniqueName="P1080064">
      <xmlPr mapId="3" xpath="/TFI-IZD-POD/IPK-GFI-IZD-POD-E_1000981/P1080064" xmlDataType="decimal"/>
    </xmlCellPr>
  </singleXmlCell>
  <singleXmlCell id="1470" xr6:uid="{00000000-000C-0000-FFFF-FFFFB5050000}" r="I43" connectionId="0">
    <xmlCellPr id="1" xr6:uid="{00000000-0010-0000-B505-000001000000}" uniqueName="P1080065">
      <xmlPr mapId="3" xpath="/TFI-IZD-POD/IPK-GFI-IZD-POD-E_1000981/P1080065" xmlDataType="decimal"/>
    </xmlCellPr>
  </singleXmlCell>
  <singleXmlCell id="1471" xr6:uid="{00000000-000C-0000-FFFF-FFFFB6050000}" r="J43" connectionId="0">
    <xmlCellPr id="1" xr6:uid="{00000000-0010-0000-B605-000001000000}" uniqueName="P1080066">
      <xmlPr mapId="3" xpath="/TFI-IZD-POD/IPK-GFI-IZD-POD-E_1000981/P1080066" xmlDataType="decimal"/>
    </xmlCellPr>
  </singleXmlCell>
  <singleXmlCell id="1472" xr6:uid="{00000000-000C-0000-FFFF-FFFFB7050000}" r="K43" connectionId="0">
    <xmlCellPr id="1" xr6:uid="{00000000-0010-0000-B705-000001000000}" uniqueName="P1080067">
      <xmlPr mapId="3" xpath="/TFI-IZD-POD/IPK-GFI-IZD-POD-E_1000981/P1080067" xmlDataType="decimal"/>
    </xmlCellPr>
  </singleXmlCell>
  <singleXmlCell id="1473" xr6:uid="{00000000-000C-0000-FFFF-FFFFB8050000}" r="L43" connectionId="0">
    <xmlCellPr id="1" xr6:uid="{00000000-0010-0000-B805-000001000000}" uniqueName="P1080068">
      <xmlPr mapId="3" xpath="/TFI-IZD-POD/IPK-GFI-IZD-POD-E_1000981/P1080068" xmlDataType="decimal"/>
    </xmlCellPr>
  </singleXmlCell>
  <singleXmlCell id="1474" xr6:uid="{00000000-000C-0000-FFFF-FFFFB9050000}" r="M43" connectionId="0">
    <xmlCellPr id="1" xr6:uid="{00000000-0010-0000-B905-000001000000}" uniqueName="P1080069">
      <xmlPr mapId="3" xpath="/TFI-IZD-POD/IPK-GFI-IZD-POD-E_1000981/P1080069" xmlDataType="decimal"/>
    </xmlCellPr>
  </singleXmlCell>
  <singleXmlCell id="1475" xr6:uid="{00000000-000C-0000-FFFF-FFFFBA050000}" r="N43" connectionId="0">
    <xmlCellPr id="1" xr6:uid="{00000000-0010-0000-BA05-000001000000}" uniqueName="P1080070">
      <xmlPr mapId="3" xpath="/TFI-IZD-POD/IPK-GFI-IZD-POD-E_1000981/P1080070" xmlDataType="decimal"/>
    </xmlCellPr>
  </singleXmlCell>
  <singleXmlCell id="1476" xr6:uid="{00000000-000C-0000-FFFF-FFFFBB050000}" r="O43" connectionId="0">
    <xmlCellPr id="1" xr6:uid="{00000000-0010-0000-BB05-000001000000}" uniqueName="P1080071">
      <xmlPr mapId="3" xpath="/TFI-IZD-POD/IPK-GFI-IZD-POD-E_1000981/P1080071" xmlDataType="decimal"/>
    </xmlCellPr>
  </singleXmlCell>
  <singleXmlCell id="1477" xr6:uid="{00000000-000C-0000-FFFF-FFFFBC050000}" r="P43" connectionId="0">
    <xmlCellPr id="1" xr6:uid="{00000000-0010-0000-BC05-000001000000}" uniqueName="P1082278">
      <xmlPr mapId="3" xpath="/TFI-IZD-POD/IPK-GFI-IZD-POD-E_1000981/P1082278" xmlDataType="decimal"/>
    </xmlCellPr>
  </singleXmlCell>
  <singleXmlCell id="1478" xr6:uid="{00000000-000C-0000-FFFF-FFFFBD050000}" r="Q43" connectionId="0">
    <xmlCellPr id="1" xr6:uid="{00000000-0010-0000-BD05-000001000000}" uniqueName="P1082279">
      <xmlPr mapId="3" xpath="/TFI-IZD-POD/IPK-GFI-IZD-POD-E_1000981/P1082279" xmlDataType="decimal"/>
    </xmlCellPr>
  </singleXmlCell>
  <singleXmlCell id="1479" xr6:uid="{00000000-000C-0000-FFFF-FFFFBE050000}" r="R43" connectionId="0">
    <xmlCellPr id="1" xr6:uid="{00000000-0010-0000-BE05-000001000000}" uniqueName="P1082280">
      <xmlPr mapId="3" xpath="/TFI-IZD-POD/IPK-GFI-IZD-POD-E_1000981/P1082280" xmlDataType="decimal"/>
    </xmlCellPr>
  </singleXmlCell>
  <singleXmlCell id="1480" xr6:uid="{00000000-000C-0000-FFFF-FFFFBF050000}" r="S43" connectionId="0">
    <xmlCellPr id="1" xr6:uid="{00000000-0010-0000-BF05-000001000000}" uniqueName="P1124842">
      <xmlPr mapId="3" xpath="/TFI-IZD-POD/IPK-GFI-IZD-POD-E_1000981/P1124842" xmlDataType="decimal"/>
    </xmlCellPr>
  </singleXmlCell>
  <singleXmlCell id="1481" xr6:uid="{00000000-000C-0000-FFFF-FFFFC0050000}" r="T43" connectionId="0">
    <xmlCellPr id="1" xr6:uid="{00000000-0010-0000-C005-000001000000}" uniqueName="P1124843">
      <xmlPr mapId="3" xpath="/TFI-IZD-POD/IPK-GFI-IZD-POD-E_1000981/P1124843" xmlDataType="decimal"/>
    </xmlCellPr>
  </singleXmlCell>
  <singleXmlCell id="1482" xr6:uid="{00000000-000C-0000-FFFF-FFFFC1050000}" r="U43" connectionId="0">
    <xmlCellPr id="1" xr6:uid="{00000000-0010-0000-C105-000001000000}" uniqueName="P1082245">
      <xmlPr mapId="3" xpath="/TFI-IZD-POD/IPK-GFI-IZD-POD-E_1000981/P1082245" xmlDataType="decimal"/>
    </xmlCellPr>
  </singleXmlCell>
  <singleXmlCell id="1483" xr6:uid="{00000000-000C-0000-FFFF-FFFFC2050000}" r="V43" connectionId="0">
    <xmlCellPr id="1" xr6:uid="{00000000-0010-0000-C205-000001000000}" uniqueName="P1082282">
      <xmlPr mapId="3" xpath="/TFI-IZD-POD/IPK-GFI-IZD-POD-E_1000981/P1082282" xmlDataType="decimal"/>
    </xmlCellPr>
  </singleXmlCell>
  <singleXmlCell id="1484" xr6:uid="{00000000-000C-0000-FFFF-FFFFC3050000}" r="W43" connectionId="0">
    <xmlCellPr id="1" xr6:uid="{00000000-0010-0000-C305-000001000000}" uniqueName="P1082284">
      <xmlPr mapId="3" xpath="/TFI-IZD-POD/IPK-GFI-IZD-POD-E_1000981/P1082284" xmlDataType="decimal"/>
    </xmlCellPr>
  </singleXmlCell>
  <singleXmlCell id="1485" xr6:uid="{00000000-000C-0000-FFFF-FFFFC4050000}" r="X43" connectionId="0">
    <xmlCellPr id="1" xr6:uid="{00000000-0010-0000-C405-000001000000}" uniqueName="P1082285">
      <xmlPr mapId="3" xpath="/TFI-IZD-POD/IPK-GFI-IZD-POD-E_1000981/P1082285" xmlDataType="decimal"/>
    </xmlCellPr>
  </singleXmlCell>
  <singleXmlCell id="1486" xr6:uid="{00000000-000C-0000-FFFF-FFFFC5050000}" r="Y43" connectionId="0">
    <xmlCellPr id="1" xr6:uid="{00000000-0010-0000-C505-000001000000}" uniqueName="P1082286">
      <xmlPr mapId="3" xpath="/TFI-IZD-POD/IPK-GFI-IZD-POD-E_1000981/P1082286" xmlDataType="decimal"/>
    </xmlCellPr>
  </singleXmlCell>
  <singleXmlCell id="1487" xr6:uid="{00000000-000C-0000-FFFF-FFFFC6050000}" r="H44" connectionId="0">
    <xmlCellPr id="1" xr6:uid="{00000000-0010-0000-C605-000001000000}" uniqueName="P1080072">
      <xmlPr mapId="3" xpath="/TFI-IZD-POD/IPK-GFI-IZD-POD-E_1000981/P1080072" xmlDataType="decimal"/>
    </xmlCellPr>
  </singleXmlCell>
  <singleXmlCell id="1488" xr6:uid="{00000000-000C-0000-FFFF-FFFFC7050000}" r="I44" connectionId="0">
    <xmlCellPr id="1" xr6:uid="{00000000-0010-0000-C705-000001000000}" uniqueName="P1080073">
      <xmlPr mapId="3" xpath="/TFI-IZD-POD/IPK-GFI-IZD-POD-E_1000981/P1080073" xmlDataType="decimal"/>
    </xmlCellPr>
  </singleXmlCell>
  <singleXmlCell id="1489" xr6:uid="{00000000-000C-0000-FFFF-FFFFC8050000}" r="J44" connectionId="0">
    <xmlCellPr id="1" xr6:uid="{00000000-0010-0000-C805-000001000000}" uniqueName="P1080074">
      <xmlPr mapId="3" xpath="/TFI-IZD-POD/IPK-GFI-IZD-POD-E_1000981/P1080074" xmlDataType="decimal"/>
    </xmlCellPr>
  </singleXmlCell>
  <singleXmlCell id="1490" xr6:uid="{00000000-000C-0000-FFFF-FFFFC9050000}" r="K44" connectionId="0">
    <xmlCellPr id="1" xr6:uid="{00000000-0010-0000-C905-000001000000}" uniqueName="P1080075">
      <xmlPr mapId="3" xpath="/TFI-IZD-POD/IPK-GFI-IZD-POD-E_1000981/P1080075" xmlDataType="decimal"/>
    </xmlCellPr>
  </singleXmlCell>
  <singleXmlCell id="1491" xr6:uid="{00000000-000C-0000-FFFF-FFFFCA050000}" r="L44" connectionId="0">
    <xmlCellPr id="1" xr6:uid="{00000000-0010-0000-CA05-000001000000}" uniqueName="P1080076">
      <xmlPr mapId="3" xpath="/TFI-IZD-POD/IPK-GFI-IZD-POD-E_1000981/P1080076" xmlDataType="decimal"/>
    </xmlCellPr>
  </singleXmlCell>
  <singleXmlCell id="1492" xr6:uid="{00000000-000C-0000-FFFF-FFFFCB050000}" r="M44" connectionId="0">
    <xmlCellPr id="1" xr6:uid="{00000000-0010-0000-CB05-000001000000}" uniqueName="P1080077">
      <xmlPr mapId="3" xpath="/TFI-IZD-POD/IPK-GFI-IZD-POD-E_1000981/P1080077" xmlDataType="decimal"/>
    </xmlCellPr>
  </singleXmlCell>
  <singleXmlCell id="1493" xr6:uid="{00000000-000C-0000-FFFF-FFFFCC050000}" r="N44" connectionId="0">
    <xmlCellPr id="1" xr6:uid="{00000000-0010-0000-CC05-000001000000}" uniqueName="P1080078">
      <xmlPr mapId="3" xpath="/TFI-IZD-POD/IPK-GFI-IZD-POD-E_1000981/P1080078" xmlDataType="decimal"/>
    </xmlCellPr>
  </singleXmlCell>
  <singleXmlCell id="1494" xr6:uid="{00000000-000C-0000-FFFF-FFFFCD050000}" r="O44" connectionId="0">
    <xmlCellPr id="1" xr6:uid="{00000000-0010-0000-CD05-000001000000}" uniqueName="P1080079">
      <xmlPr mapId="3" xpath="/TFI-IZD-POD/IPK-GFI-IZD-POD-E_1000981/P1080079" xmlDataType="decimal"/>
    </xmlCellPr>
  </singleXmlCell>
  <singleXmlCell id="1495" xr6:uid="{00000000-000C-0000-FFFF-FFFFCE050000}" r="P44" connectionId="0">
    <xmlCellPr id="1" xr6:uid="{00000000-0010-0000-CE05-000001000000}" uniqueName="P1082288">
      <xmlPr mapId="3" xpath="/TFI-IZD-POD/IPK-GFI-IZD-POD-E_1000981/P1082288" xmlDataType="decimal"/>
    </xmlCellPr>
  </singleXmlCell>
  <singleXmlCell id="1496" xr6:uid="{00000000-000C-0000-FFFF-FFFFCF050000}" r="Q44" connectionId="0">
    <xmlCellPr id="1" xr6:uid="{00000000-0010-0000-CF05-000001000000}" uniqueName="P1082289">
      <xmlPr mapId="3" xpath="/TFI-IZD-POD/IPK-GFI-IZD-POD-E_1000981/P1082289" xmlDataType="decimal"/>
    </xmlCellPr>
  </singleXmlCell>
  <singleXmlCell id="1497" xr6:uid="{00000000-000C-0000-FFFF-FFFFD0050000}" r="R44" connectionId="0">
    <xmlCellPr id="1" xr6:uid="{00000000-0010-0000-D005-000001000000}" uniqueName="P1082290">
      <xmlPr mapId="3" xpath="/TFI-IZD-POD/IPK-GFI-IZD-POD-E_1000981/P1082290" xmlDataType="decimal"/>
    </xmlCellPr>
  </singleXmlCell>
  <singleXmlCell id="1498" xr6:uid="{00000000-000C-0000-FFFF-FFFFD1050000}" r="S44" connectionId="0">
    <xmlCellPr id="1" xr6:uid="{00000000-0010-0000-D105-000001000000}" uniqueName="P1124844">
      <xmlPr mapId="3" xpath="/TFI-IZD-POD/IPK-GFI-IZD-POD-E_1000981/P1124844" xmlDataType="decimal"/>
    </xmlCellPr>
  </singleXmlCell>
  <singleXmlCell id="1499" xr6:uid="{00000000-000C-0000-FFFF-FFFFD2050000}" r="T44" connectionId="0">
    <xmlCellPr id="1" xr6:uid="{00000000-0010-0000-D205-000001000000}" uniqueName="P1124845">
      <xmlPr mapId="3" xpath="/TFI-IZD-POD/IPK-GFI-IZD-POD-E_1000981/P1124845" xmlDataType="decimal"/>
    </xmlCellPr>
  </singleXmlCell>
  <singleXmlCell id="1500" xr6:uid="{00000000-000C-0000-FFFF-FFFFD3050000}" r="U44" connectionId="0">
    <xmlCellPr id="1" xr6:uid="{00000000-0010-0000-D305-000001000000}" uniqueName="P1082292">
      <xmlPr mapId="3" xpath="/TFI-IZD-POD/IPK-GFI-IZD-POD-E_1000981/P1082292" xmlDataType="decimal"/>
    </xmlCellPr>
  </singleXmlCell>
  <singleXmlCell id="1501" xr6:uid="{00000000-000C-0000-FFFF-FFFFD4050000}" r="V44" connectionId="0">
    <xmlCellPr id="1" xr6:uid="{00000000-0010-0000-D405-000001000000}" uniqueName="P1082247">
      <xmlPr mapId="3" xpath="/TFI-IZD-POD/IPK-GFI-IZD-POD-E_1000981/P1082247" xmlDataType="decimal"/>
    </xmlCellPr>
  </singleXmlCell>
  <singleXmlCell id="1502" xr6:uid="{00000000-000C-0000-FFFF-FFFFD5050000}" r="W44" connectionId="0">
    <xmlCellPr id="1" xr6:uid="{00000000-0010-0000-D505-000001000000}" uniqueName="P1082295">
      <xmlPr mapId="3" xpath="/TFI-IZD-POD/IPK-GFI-IZD-POD-E_1000981/P1082295" xmlDataType="decimal"/>
    </xmlCellPr>
  </singleXmlCell>
  <singleXmlCell id="1503" xr6:uid="{00000000-000C-0000-FFFF-FFFFD6050000}" r="X44" connectionId="0">
    <xmlCellPr id="1" xr6:uid="{00000000-0010-0000-D605-000001000000}" uniqueName="P1082298">
      <xmlPr mapId="3" xpath="/TFI-IZD-POD/IPK-GFI-IZD-POD-E_1000981/P1082298" xmlDataType="decimal"/>
    </xmlCellPr>
  </singleXmlCell>
  <singleXmlCell id="1504" xr6:uid="{00000000-000C-0000-FFFF-FFFFD7050000}" r="Y44" connectionId="0">
    <xmlCellPr id="1" xr6:uid="{00000000-0010-0000-D705-000001000000}" uniqueName="P1082300">
      <xmlPr mapId="3" xpath="/TFI-IZD-POD/IPK-GFI-IZD-POD-E_1000981/P1082300" xmlDataType="decimal"/>
    </xmlCellPr>
  </singleXmlCell>
  <singleXmlCell id="1505" xr6:uid="{00000000-000C-0000-FFFF-FFFFD8050000}" r="H45" connectionId="0">
    <xmlCellPr id="1" xr6:uid="{00000000-0010-0000-D805-000001000000}" uniqueName="P1080080">
      <xmlPr mapId="3" xpath="/TFI-IZD-POD/IPK-GFI-IZD-POD-E_1000981/P1080080" xmlDataType="decimal"/>
    </xmlCellPr>
  </singleXmlCell>
  <singleXmlCell id="1506" xr6:uid="{00000000-000C-0000-FFFF-FFFFD9050000}" r="I45" connectionId="0">
    <xmlCellPr id="1" xr6:uid="{00000000-0010-0000-D905-000001000000}" uniqueName="P1080081">
      <xmlPr mapId="3" xpath="/TFI-IZD-POD/IPK-GFI-IZD-POD-E_1000981/P1080081" xmlDataType="decimal"/>
    </xmlCellPr>
  </singleXmlCell>
  <singleXmlCell id="1507" xr6:uid="{00000000-000C-0000-FFFF-FFFFDA050000}" r="J45" connectionId="0">
    <xmlCellPr id="1" xr6:uid="{00000000-0010-0000-DA05-000001000000}" uniqueName="P1080082">
      <xmlPr mapId="3" xpath="/TFI-IZD-POD/IPK-GFI-IZD-POD-E_1000981/P1080082" xmlDataType="decimal"/>
    </xmlCellPr>
  </singleXmlCell>
  <singleXmlCell id="1508" xr6:uid="{00000000-000C-0000-FFFF-FFFFDB050000}" r="K45" connectionId="0">
    <xmlCellPr id="1" xr6:uid="{00000000-0010-0000-DB05-000001000000}" uniqueName="P1080083">
      <xmlPr mapId="3" xpath="/TFI-IZD-POD/IPK-GFI-IZD-POD-E_1000981/P1080083" xmlDataType="decimal"/>
    </xmlCellPr>
  </singleXmlCell>
  <singleXmlCell id="1509" xr6:uid="{00000000-000C-0000-FFFF-FFFFDC050000}" r="L45" connectionId="0">
    <xmlCellPr id="1" xr6:uid="{00000000-0010-0000-DC05-000001000000}" uniqueName="P1080084">
      <xmlPr mapId="3" xpath="/TFI-IZD-POD/IPK-GFI-IZD-POD-E_1000981/P1080084" xmlDataType="decimal"/>
    </xmlCellPr>
  </singleXmlCell>
  <singleXmlCell id="1510" xr6:uid="{00000000-000C-0000-FFFF-FFFFDD050000}" r="M45" connectionId="0">
    <xmlCellPr id="1" xr6:uid="{00000000-0010-0000-DD05-000001000000}" uniqueName="P1080085">
      <xmlPr mapId="3" xpath="/TFI-IZD-POD/IPK-GFI-IZD-POD-E_1000981/P1080085" xmlDataType="decimal"/>
    </xmlCellPr>
  </singleXmlCell>
  <singleXmlCell id="1511" xr6:uid="{00000000-000C-0000-FFFF-FFFFDE050000}" r="N45" connectionId="0">
    <xmlCellPr id="1" xr6:uid="{00000000-0010-0000-DE05-000001000000}" uniqueName="P1080086">
      <xmlPr mapId="3" xpath="/TFI-IZD-POD/IPK-GFI-IZD-POD-E_1000981/P1080086" xmlDataType="decimal"/>
    </xmlCellPr>
  </singleXmlCell>
  <singleXmlCell id="1512" xr6:uid="{00000000-000C-0000-FFFF-FFFFDF050000}" r="O45" connectionId="0">
    <xmlCellPr id="1" xr6:uid="{00000000-0010-0000-DF05-000001000000}" uniqueName="P1080087">
      <xmlPr mapId="3" xpath="/TFI-IZD-POD/IPK-GFI-IZD-POD-E_1000981/P1080087" xmlDataType="decimal"/>
    </xmlCellPr>
  </singleXmlCell>
  <singleXmlCell id="1513" xr6:uid="{00000000-000C-0000-FFFF-FFFFE0050000}" r="P45" connectionId="0">
    <xmlCellPr id="1" xr6:uid="{00000000-0010-0000-E005-000001000000}" uniqueName="P1082301">
      <xmlPr mapId="3" xpath="/TFI-IZD-POD/IPK-GFI-IZD-POD-E_1000981/P1082301" xmlDataType="decimal"/>
    </xmlCellPr>
  </singleXmlCell>
  <singleXmlCell id="1514" xr6:uid="{00000000-000C-0000-FFFF-FFFFE1050000}" r="Q45" connectionId="0">
    <xmlCellPr id="1" xr6:uid="{00000000-0010-0000-E105-000001000000}" uniqueName="P1082322">
      <xmlPr mapId="3" xpath="/TFI-IZD-POD/IPK-GFI-IZD-POD-E_1000981/P1082322" xmlDataType="decimal"/>
    </xmlCellPr>
  </singleXmlCell>
  <singleXmlCell id="1515" xr6:uid="{00000000-000C-0000-FFFF-FFFFE2050000}" r="R45" connectionId="0">
    <xmlCellPr id="1" xr6:uid="{00000000-0010-0000-E205-000001000000}" uniqueName="P1082323">
      <xmlPr mapId="3" xpath="/TFI-IZD-POD/IPK-GFI-IZD-POD-E_1000981/P1082323" xmlDataType="decimal"/>
    </xmlCellPr>
  </singleXmlCell>
  <singleXmlCell id="1516" xr6:uid="{00000000-000C-0000-FFFF-FFFFE3050000}" r="S45" connectionId="0">
    <xmlCellPr id="1" xr6:uid="{00000000-0010-0000-E305-000001000000}" uniqueName="P1124846">
      <xmlPr mapId="3" xpath="/TFI-IZD-POD/IPK-GFI-IZD-POD-E_1000981/P1124846" xmlDataType="decimal"/>
    </xmlCellPr>
  </singleXmlCell>
  <singleXmlCell id="1517" xr6:uid="{00000000-000C-0000-FFFF-FFFFE4050000}" r="T45" connectionId="0">
    <xmlCellPr id="1" xr6:uid="{00000000-0010-0000-E405-000001000000}" uniqueName="P1124847">
      <xmlPr mapId="3" xpath="/TFI-IZD-POD/IPK-GFI-IZD-POD-E_1000981/P1124847" xmlDataType="decimal"/>
    </xmlCellPr>
  </singleXmlCell>
  <singleXmlCell id="1518" xr6:uid="{00000000-000C-0000-FFFF-FFFFE5050000}" r="U45" connectionId="0">
    <xmlCellPr id="1" xr6:uid="{00000000-0010-0000-E505-000001000000}" uniqueName="P1082325">
      <xmlPr mapId="3" xpath="/TFI-IZD-POD/IPK-GFI-IZD-POD-E_1000981/P1082325" xmlDataType="decimal"/>
    </xmlCellPr>
  </singleXmlCell>
  <singleXmlCell id="1519" xr6:uid="{00000000-000C-0000-FFFF-FFFFE6050000}" r="V45" connectionId="0">
    <xmlCellPr id="1" xr6:uid="{00000000-0010-0000-E605-000001000000}" uniqueName="P1082328">
      <xmlPr mapId="3" xpath="/TFI-IZD-POD/IPK-GFI-IZD-POD-E_1000981/P1082328" xmlDataType="decimal"/>
    </xmlCellPr>
  </singleXmlCell>
  <singleXmlCell id="1520" xr6:uid="{00000000-000C-0000-FFFF-FFFFE7050000}" r="W45" connectionId="0">
    <xmlCellPr id="1" xr6:uid="{00000000-0010-0000-E705-000001000000}" uniqueName="P1082331">
      <xmlPr mapId="3" xpath="/TFI-IZD-POD/IPK-GFI-IZD-POD-E_1000981/P1082331" xmlDataType="decimal"/>
    </xmlCellPr>
  </singleXmlCell>
  <singleXmlCell id="1521" xr6:uid="{00000000-000C-0000-FFFF-FFFFE8050000}" r="X45" connectionId="0">
    <xmlCellPr id="1" xr6:uid="{00000000-0010-0000-E805-000001000000}" uniqueName="P1082333">
      <xmlPr mapId="3" xpath="/TFI-IZD-POD/IPK-GFI-IZD-POD-E_1000981/P1082333" xmlDataType="decimal"/>
    </xmlCellPr>
  </singleXmlCell>
  <singleXmlCell id="1522" xr6:uid="{00000000-000C-0000-FFFF-FFFFE9050000}" r="Y45" connectionId="0">
    <xmlCellPr id="1" xr6:uid="{00000000-0010-0000-E905-000001000000}" uniqueName="P1082336">
      <xmlPr mapId="3" xpath="/TFI-IZD-POD/IPK-GFI-IZD-POD-E_1000981/P1082336" xmlDataType="decimal"/>
    </xmlCellPr>
  </singleXmlCell>
  <singleXmlCell id="1523" xr6:uid="{00000000-000C-0000-FFFF-FFFFEA050000}" r="H46" connectionId="0">
    <xmlCellPr id="1" xr6:uid="{00000000-0010-0000-EA05-000001000000}" uniqueName="P1080088">
      <xmlPr mapId="3" xpath="/TFI-IZD-POD/IPK-GFI-IZD-POD-E_1000981/P1080088" xmlDataType="decimal"/>
    </xmlCellPr>
  </singleXmlCell>
  <singleXmlCell id="1524" xr6:uid="{00000000-000C-0000-FFFF-FFFFEB050000}" r="I46" connectionId="0">
    <xmlCellPr id="1" xr6:uid="{00000000-0010-0000-EB05-000001000000}" uniqueName="P1080089">
      <xmlPr mapId="3" xpath="/TFI-IZD-POD/IPK-GFI-IZD-POD-E_1000981/P1080089" xmlDataType="decimal"/>
    </xmlCellPr>
  </singleXmlCell>
  <singleXmlCell id="1525" xr6:uid="{00000000-000C-0000-FFFF-FFFFEC050000}" r="J46" connectionId="0">
    <xmlCellPr id="1" xr6:uid="{00000000-0010-0000-EC05-000001000000}" uniqueName="P1080090">
      <xmlPr mapId="3" xpath="/TFI-IZD-POD/IPK-GFI-IZD-POD-E_1000981/P1080090" xmlDataType="decimal"/>
    </xmlCellPr>
  </singleXmlCell>
  <singleXmlCell id="1526" xr6:uid="{00000000-000C-0000-FFFF-FFFFED050000}" r="K46" connectionId="0">
    <xmlCellPr id="1" xr6:uid="{00000000-0010-0000-ED05-000001000000}" uniqueName="P1080091">
      <xmlPr mapId="3" xpath="/TFI-IZD-POD/IPK-GFI-IZD-POD-E_1000981/P1080091" xmlDataType="decimal"/>
    </xmlCellPr>
  </singleXmlCell>
  <singleXmlCell id="1527" xr6:uid="{00000000-000C-0000-FFFF-FFFFEE050000}" r="L46" connectionId="0">
    <xmlCellPr id="1" xr6:uid="{00000000-0010-0000-EE05-000001000000}" uniqueName="P1080092">
      <xmlPr mapId="3" xpath="/TFI-IZD-POD/IPK-GFI-IZD-POD-E_1000981/P1080092" xmlDataType="decimal"/>
    </xmlCellPr>
  </singleXmlCell>
  <singleXmlCell id="1528" xr6:uid="{00000000-000C-0000-FFFF-FFFFEF050000}" r="M46" connectionId="0">
    <xmlCellPr id="1" xr6:uid="{00000000-0010-0000-EF05-000001000000}" uniqueName="P1080093">
      <xmlPr mapId="3" xpath="/TFI-IZD-POD/IPK-GFI-IZD-POD-E_1000981/P1080093" xmlDataType="decimal"/>
    </xmlCellPr>
  </singleXmlCell>
  <singleXmlCell id="1529" xr6:uid="{00000000-000C-0000-FFFF-FFFFF0050000}" r="N46" connectionId="0">
    <xmlCellPr id="1" xr6:uid="{00000000-0010-0000-F005-000001000000}" uniqueName="P1080094">
      <xmlPr mapId="3" xpath="/TFI-IZD-POD/IPK-GFI-IZD-POD-E_1000981/P1080094" xmlDataType="decimal"/>
    </xmlCellPr>
  </singleXmlCell>
  <singleXmlCell id="1530" xr6:uid="{00000000-000C-0000-FFFF-FFFFF1050000}" r="O46" connectionId="0">
    <xmlCellPr id="1" xr6:uid="{00000000-0010-0000-F105-000001000000}" uniqueName="P1080095">
      <xmlPr mapId="3" xpath="/TFI-IZD-POD/IPK-GFI-IZD-POD-E_1000981/P1080095" xmlDataType="decimal"/>
    </xmlCellPr>
  </singleXmlCell>
  <singleXmlCell id="1531" xr6:uid="{00000000-000C-0000-FFFF-FFFFF2050000}" r="P46" connectionId="0">
    <xmlCellPr id="1" xr6:uid="{00000000-0010-0000-F205-000001000000}" uniqueName="P1082338">
      <xmlPr mapId="3" xpath="/TFI-IZD-POD/IPK-GFI-IZD-POD-E_1000981/P1082338" xmlDataType="decimal"/>
    </xmlCellPr>
  </singleXmlCell>
  <singleXmlCell id="1532" xr6:uid="{00000000-000C-0000-FFFF-FFFFF3050000}" r="Q46" connectionId="0">
    <xmlCellPr id="1" xr6:uid="{00000000-0010-0000-F305-000001000000}" uniqueName="P1082304">
      <xmlPr mapId="3" xpath="/TFI-IZD-POD/IPK-GFI-IZD-POD-E_1000981/P1082304" xmlDataType="decimal"/>
    </xmlCellPr>
  </singleXmlCell>
  <singleXmlCell id="1533" xr6:uid="{00000000-000C-0000-FFFF-FFFFF4050000}" r="R46" connectionId="0">
    <xmlCellPr id="1" xr6:uid="{00000000-0010-0000-F405-000001000000}" uniqueName="P1082341">
      <xmlPr mapId="3" xpath="/TFI-IZD-POD/IPK-GFI-IZD-POD-E_1000981/P1082341" xmlDataType="decimal"/>
    </xmlCellPr>
  </singleXmlCell>
  <singleXmlCell id="1534" xr6:uid="{00000000-000C-0000-FFFF-FFFFF5050000}" r="S46" connectionId="0">
    <xmlCellPr id="1" xr6:uid="{00000000-0010-0000-F505-000001000000}" uniqueName="P1124848">
      <xmlPr mapId="3" xpath="/TFI-IZD-POD/IPK-GFI-IZD-POD-E_1000981/P1124848" xmlDataType="decimal"/>
    </xmlCellPr>
  </singleXmlCell>
  <singleXmlCell id="1535" xr6:uid="{00000000-000C-0000-FFFF-FFFFF6050000}" r="T46" connectionId="0">
    <xmlCellPr id="1" xr6:uid="{00000000-0010-0000-F605-000001000000}" uniqueName="P1124849">
      <xmlPr mapId="3" xpath="/TFI-IZD-POD/IPK-GFI-IZD-POD-E_1000981/P1124849" xmlDataType="decimal"/>
    </xmlCellPr>
  </singleXmlCell>
  <singleXmlCell id="1536" xr6:uid="{00000000-000C-0000-FFFF-FFFFF7050000}" r="U46" connectionId="0">
    <xmlCellPr id="1" xr6:uid="{00000000-0010-0000-F705-000001000000}" uniqueName="P1082343">
      <xmlPr mapId="3" xpath="/TFI-IZD-POD/IPK-GFI-IZD-POD-E_1000981/P1082343" xmlDataType="decimal"/>
    </xmlCellPr>
  </singleXmlCell>
  <singleXmlCell id="1537" xr6:uid="{00000000-000C-0000-FFFF-FFFFF8050000}" r="V46" connectionId="0">
    <xmlCellPr id="1" xr6:uid="{00000000-0010-0000-F805-000001000000}" uniqueName="P1082344">
      <xmlPr mapId="3" xpath="/TFI-IZD-POD/IPK-GFI-IZD-POD-E_1000981/P1082344" xmlDataType="decimal"/>
    </xmlCellPr>
  </singleXmlCell>
  <singleXmlCell id="1538" xr6:uid="{00000000-000C-0000-FFFF-FFFFF9050000}" r="W46" connectionId="0">
    <xmlCellPr id="1" xr6:uid="{00000000-0010-0000-F905-000001000000}" uniqueName="P1082346">
      <xmlPr mapId="3" xpath="/TFI-IZD-POD/IPK-GFI-IZD-POD-E_1000981/P1082346" xmlDataType="decimal"/>
    </xmlCellPr>
  </singleXmlCell>
  <singleXmlCell id="1539" xr6:uid="{00000000-000C-0000-FFFF-FFFFFA050000}" r="X46" connectionId="0">
    <xmlCellPr id="1" xr6:uid="{00000000-0010-0000-FA05-000001000000}" uniqueName="P1082349">
      <xmlPr mapId="3" xpath="/TFI-IZD-POD/IPK-GFI-IZD-POD-E_1000981/P1082349" xmlDataType="decimal"/>
    </xmlCellPr>
  </singleXmlCell>
  <singleXmlCell id="1540" xr6:uid="{00000000-000C-0000-FFFF-FFFFFB050000}" r="Y46" connectionId="0">
    <xmlCellPr id="1" xr6:uid="{00000000-0010-0000-FB05-000001000000}" uniqueName="P1082351">
      <xmlPr mapId="3" xpath="/TFI-IZD-POD/IPK-GFI-IZD-POD-E_1000981/P1082351" xmlDataType="decimal"/>
    </xmlCellPr>
  </singleXmlCell>
  <singleXmlCell id="1541" xr6:uid="{00000000-000C-0000-FFFF-FFFFFC050000}" r="H47" connectionId="0">
    <xmlCellPr id="1" xr6:uid="{00000000-0010-0000-FC05-000001000000}" uniqueName="P1080096">
      <xmlPr mapId="3" xpath="/TFI-IZD-POD/IPK-GFI-IZD-POD-E_1000981/P1080096" xmlDataType="decimal"/>
    </xmlCellPr>
  </singleXmlCell>
  <singleXmlCell id="1542" xr6:uid="{00000000-000C-0000-FFFF-FFFFFD050000}" r="I47" connectionId="0">
    <xmlCellPr id="1" xr6:uid="{00000000-0010-0000-FD05-000001000000}" uniqueName="P1080097">
      <xmlPr mapId="3" xpath="/TFI-IZD-POD/IPK-GFI-IZD-POD-E_1000981/P1080097" xmlDataType="decimal"/>
    </xmlCellPr>
  </singleXmlCell>
  <singleXmlCell id="1543" xr6:uid="{00000000-000C-0000-FFFF-FFFFFE050000}" r="J47" connectionId="0">
    <xmlCellPr id="1" xr6:uid="{00000000-0010-0000-FE05-000001000000}" uniqueName="P1080098">
      <xmlPr mapId="3" xpath="/TFI-IZD-POD/IPK-GFI-IZD-POD-E_1000981/P1080098" xmlDataType="decimal"/>
    </xmlCellPr>
  </singleXmlCell>
  <singleXmlCell id="1544" xr6:uid="{00000000-000C-0000-FFFF-FFFFFF050000}" r="K47" connectionId="0">
    <xmlCellPr id="1" xr6:uid="{00000000-0010-0000-FF05-000001000000}" uniqueName="P1080099">
      <xmlPr mapId="3" xpath="/TFI-IZD-POD/IPK-GFI-IZD-POD-E_1000981/P1080099" xmlDataType="decimal"/>
    </xmlCellPr>
  </singleXmlCell>
  <singleXmlCell id="1545" xr6:uid="{00000000-000C-0000-FFFF-FFFF00060000}" r="L47" connectionId="0">
    <xmlCellPr id="1" xr6:uid="{00000000-0010-0000-0006-000001000000}" uniqueName="P1080100">
      <xmlPr mapId="3" xpath="/TFI-IZD-POD/IPK-GFI-IZD-POD-E_1000981/P1080100" xmlDataType="decimal"/>
    </xmlCellPr>
  </singleXmlCell>
  <singleXmlCell id="1546" xr6:uid="{00000000-000C-0000-FFFF-FFFF01060000}" r="M47" connectionId="0">
    <xmlCellPr id="1" xr6:uid="{00000000-0010-0000-0106-000001000000}" uniqueName="P1080101">
      <xmlPr mapId="3" xpath="/TFI-IZD-POD/IPK-GFI-IZD-POD-E_1000981/P1080101" xmlDataType="decimal"/>
    </xmlCellPr>
  </singleXmlCell>
  <singleXmlCell id="1547" xr6:uid="{00000000-000C-0000-FFFF-FFFF02060000}" r="N47" connectionId="0">
    <xmlCellPr id="1" xr6:uid="{00000000-0010-0000-0206-000001000000}" uniqueName="P1080102">
      <xmlPr mapId="3" xpath="/TFI-IZD-POD/IPK-GFI-IZD-POD-E_1000981/P1080102" xmlDataType="decimal"/>
    </xmlCellPr>
  </singleXmlCell>
  <singleXmlCell id="1548" xr6:uid="{00000000-000C-0000-FFFF-FFFF03060000}" r="O47" connectionId="0">
    <xmlCellPr id="1" xr6:uid="{00000000-0010-0000-0306-000001000000}" uniqueName="P1080103">
      <xmlPr mapId="3" xpath="/TFI-IZD-POD/IPK-GFI-IZD-POD-E_1000981/P1080103" xmlDataType="decimal"/>
    </xmlCellPr>
  </singleXmlCell>
  <singleXmlCell id="1549" xr6:uid="{00000000-000C-0000-FFFF-FFFF04060000}" r="P47" connectionId="0">
    <xmlCellPr id="1" xr6:uid="{00000000-0010-0000-0406-000001000000}" uniqueName="P1082354">
      <xmlPr mapId="3" xpath="/TFI-IZD-POD/IPK-GFI-IZD-POD-E_1000981/P1082354" xmlDataType="decimal"/>
    </xmlCellPr>
  </singleXmlCell>
  <singleXmlCell id="1550" xr6:uid="{00000000-000C-0000-FFFF-FFFF05060000}" r="Q47" connectionId="0">
    <xmlCellPr id="1" xr6:uid="{00000000-0010-0000-0506-000001000000}" uniqueName="P1082356">
      <xmlPr mapId="3" xpath="/TFI-IZD-POD/IPK-GFI-IZD-POD-E_1000981/P1082356" xmlDataType="decimal"/>
    </xmlCellPr>
  </singleXmlCell>
  <singleXmlCell id="1551" xr6:uid="{00000000-000C-0000-FFFF-FFFF06060000}" r="R47" connectionId="0">
    <xmlCellPr id="1" xr6:uid="{00000000-0010-0000-0606-000001000000}" uniqueName="P1082306">
      <xmlPr mapId="3" xpath="/TFI-IZD-POD/IPK-GFI-IZD-POD-E_1000981/P1082306" xmlDataType="decimal"/>
    </xmlCellPr>
  </singleXmlCell>
  <singleXmlCell id="1552" xr6:uid="{00000000-000C-0000-FFFF-FFFF07060000}" r="S47" connectionId="0">
    <xmlCellPr id="1" xr6:uid="{00000000-0010-0000-0706-000001000000}" uniqueName="P1124850">
      <xmlPr mapId="3" xpath="/TFI-IZD-POD/IPK-GFI-IZD-POD-E_1000981/P1124850" xmlDataType="decimal"/>
    </xmlCellPr>
  </singleXmlCell>
  <singleXmlCell id="1553" xr6:uid="{00000000-000C-0000-FFFF-FFFF08060000}" r="T47" connectionId="0">
    <xmlCellPr id="1" xr6:uid="{00000000-0010-0000-0806-000001000000}" uniqueName="P1124851">
      <xmlPr mapId="3" xpath="/TFI-IZD-POD/IPK-GFI-IZD-POD-E_1000981/P1124851" xmlDataType="decimal"/>
    </xmlCellPr>
  </singleXmlCell>
  <singleXmlCell id="1554" xr6:uid="{00000000-000C-0000-FFFF-FFFF09060000}" r="U47" connectionId="0">
    <xmlCellPr id="1" xr6:uid="{00000000-0010-0000-0906-000001000000}" uniqueName="P1082358">
      <xmlPr mapId="3" xpath="/TFI-IZD-POD/IPK-GFI-IZD-POD-E_1000981/P1082358" xmlDataType="decimal"/>
    </xmlCellPr>
  </singleXmlCell>
  <singleXmlCell id="1555" xr6:uid="{00000000-000C-0000-FFFF-FFFF0A060000}" r="V47" connectionId="0">
    <xmlCellPr id="1" xr6:uid="{00000000-0010-0000-0A06-000001000000}" uniqueName="P1082360">
      <xmlPr mapId="3" xpath="/TFI-IZD-POD/IPK-GFI-IZD-POD-E_1000981/P1082360" xmlDataType="decimal"/>
    </xmlCellPr>
  </singleXmlCell>
  <singleXmlCell id="1556" xr6:uid="{00000000-000C-0000-FFFF-FFFF0B060000}" r="W47" connectionId="0">
    <xmlCellPr id="1" xr6:uid="{00000000-0010-0000-0B06-000001000000}" uniqueName="P1082361">
      <xmlPr mapId="3" xpath="/TFI-IZD-POD/IPK-GFI-IZD-POD-E_1000981/P1082361" xmlDataType="decimal"/>
    </xmlCellPr>
  </singleXmlCell>
  <singleXmlCell id="1557" xr6:uid="{00000000-000C-0000-FFFF-FFFF0C060000}" r="X47" connectionId="0">
    <xmlCellPr id="1" xr6:uid="{00000000-0010-0000-0C06-000001000000}" uniqueName="P1082362">
      <xmlPr mapId="3" xpath="/TFI-IZD-POD/IPK-GFI-IZD-POD-E_1000981/P1082362" xmlDataType="decimal"/>
    </xmlCellPr>
  </singleXmlCell>
  <singleXmlCell id="1558" xr6:uid="{00000000-000C-0000-FFFF-FFFF0D060000}" r="Y47" connectionId="0">
    <xmlCellPr id="1" xr6:uid="{00000000-0010-0000-0D06-000001000000}" uniqueName="P1082364">
      <xmlPr mapId="3" xpath="/TFI-IZD-POD/IPK-GFI-IZD-POD-E_1000981/P1082364" xmlDataType="decimal"/>
    </xmlCellPr>
  </singleXmlCell>
  <singleXmlCell id="1559" xr6:uid="{00000000-000C-0000-FFFF-FFFF0E060000}" r="H48" connectionId="0">
    <xmlCellPr id="1" xr6:uid="{00000000-0010-0000-0E06-000001000000}" uniqueName="P1080104">
      <xmlPr mapId="3" xpath="/TFI-IZD-POD/IPK-GFI-IZD-POD-E_1000981/P1080104" xmlDataType="decimal"/>
    </xmlCellPr>
  </singleXmlCell>
  <singleXmlCell id="1560" xr6:uid="{00000000-000C-0000-FFFF-FFFF0F060000}" r="I48" connectionId="0">
    <xmlCellPr id="1" xr6:uid="{00000000-0010-0000-0F06-000001000000}" uniqueName="P1080105">
      <xmlPr mapId="3" xpath="/TFI-IZD-POD/IPK-GFI-IZD-POD-E_1000981/P1080105" xmlDataType="decimal"/>
    </xmlCellPr>
  </singleXmlCell>
  <singleXmlCell id="1561" xr6:uid="{00000000-000C-0000-FFFF-FFFF10060000}" r="J48" connectionId="0">
    <xmlCellPr id="1" xr6:uid="{00000000-0010-0000-1006-000001000000}" uniqueName="P1080106">
      <xmlPr mapId="3" xpath="/TFI-IZD-POD/IPK-GFI-IZD-POD-E_1000981/P1080106" xmlDataType="decimal"/>
    </xmlCellPr>
  </singleXmlCell>
  <singleXmlCell id="1562" xr6:uid="{00000000-000C-0000-FFFF-FFFF11060000}" r="K48" connectionId="0">
    <xmlCellPr id="1" xr6:uid="{00000000-0010-0000-1106-000001000000}" uniqueName="P1080107">
      <xmlPr mapId="3" xpath="/TFI-IZD-POD/IPK-GFI-IZD-POD-E_1000981/P1080107" xmlDataType="decimal"/>
    </xmlCellPr>
  </singleXmlCell>
  <singleXmlCell id="1563" xr6:uid="{00000000-000C-0000-FFFF-FFFF12060000}" r="L48" connectionId="0">
    <xmlCellPr id="1" xr6:uid="{00000000-0010-0000-1206-000001000000}" uniqueName="P1080108">
      <xmlPr mapId="3" xpath="/TFI-IZD-POD/IPK-GFI-IZD-POD-E_1000981/P1080108" xmlDataType="decimal"/>
    </xmlCellPr>
  </singleXmlCell>
  <singleXmlCell id="1564" xr6:uid="{00000000-000C-0000-FFFF-FFFF13060000}" r="M48" connectionId="0">
    <xmlCellPr id="1" xr6:uid="{00000000-0010-0000-1306-000001000000}" uniqueName="P1080109">
      <xmlPr mapId="3" xpath="/TFI-IZD-POD/IPK-GFI-IZD-POD-E_1000981/P1080109" xmlDataType="decimal"/>
    </xmlCellPr>
  </singleXmlCell>
  <singleXmlCell id="1565" xr6:uid="{00000000-000C-0000-FFFF-FFFF14060000}" r="N48" connectionId="0">
    <xmlCellPr id="1" xr6:uid="{00000000-0010-0000-1406-000001000000}" uniqueName="P1080110">
      <xmlPr mapId="3" xpath="/TFI-IZD-POD/IPK-GFI-IZD-POD-E_1000981/P1080110" xmlDataType="decimal"/>
    </xmlCellPr>
  </singleXmlCell>
  <singleXmlCell id="1566" xr6:uid="{00000000-000C-0000-FFFF-FFFF15060000}" r="O48" connectionId="0">
    <xmlCellPr id="1" xr6:uid="{00000000-0010-0000-1506-000001000000}" uniqueName="P1080111">
      <xmlPr mapId="3" xpath="/TFI-IZD-POD/IPK-GFI-IZD-POD-E_1000981/P1080111" xmlDataType="decimal"/>
    </xmlCellPr>
  </singleXmlCell>
  <singleXmlCell id="1567" xr6:uid="{00000000-000C-0000-FFFF-FFFF16060000}" r="P48" connectionId="0">
    <xmlCellPr id="1" xr6:uid="{00000000-0010-0000-1606-000001000000}" uniqueName="P1082365">
      <xmlPr mapId="3" xpath="/TFI-IZD-POD/IPK-GFI-IZD-POD-E_1000981/P1082365" xmlDataType="decimal"/>
    </xmlCellPr>
  </singleXmlCell>
  <singleXmlCell id="1568" xr6:uid="{00000000-000C-0000-FFFF-FFFF17060000}" r="Q48" connectionId="0">
    <xmlCellPr id="1" xr6:uid="{00000000-0010-0000-1706-000001000000}" uniqueName="P1082366">
      <xmlPr mapId="3" xpath="/TFI-IZD-POD/IPK-GFI-IZD-POD-E_1000981/P1082366" xmlDataType="decimal"/>
    </xmlCellPr>
  </singleXmlCell>
  <singleXmlCell id="1569" xr6:uid="{00000000-000C-0000-FFFF-FFFF18060000}" r="R48" connectionId="0">
    <xmlCellPr id="1" xr6:uid="{00000000-0010-0000-1806-000001000000}" uniqueName="P1082367">
      <xmlPr mapId="3" xpath="/TFI-IZD-POD/IPK-GFI-IZD-POD-E_1000981/P1082367" xmlDataType="decimal"/>
    </xmlCellPr>
  </singleXmlCell>
  <singleXmlCell id="1570" xr6:uid="{00000000-000C-0000-FFFF-FFFF19060000}" r="S48" connectionId="0">
    <xmlCellPr id="1" xr6:uid="{00000000-0010-0000-1906-000001000000}" uniqueName="P1124852">
      <xmlPr mapId="3" xpath="/TFI-IZD-POD/IPK-GFI-IZD-POD-E_1000981/P1124852" xmlDataType="decimal"/>
    </xmlCellPr>
  </singleXmlCell>
  <singleXmlCell id="1571" xr6:uid="{00000000-000C-0000-FFFF-FFFF1A060000}" r="T48" connectionId="0">
    <xmlCellPr id="1" xr6:uid="{00000000-0010-0000-1A06-000001000000}" uniqueName="P1124853">
      <xmlPr mapId="3" xpath="/TFI-IZD-POD/IPK-GFI-IZD-POD-E_1000981/P1124853" xmlDataType="decimal"/>
    </xmlCellPr>
  </singleXmlCell>
  <singleXmlCell id="1572" xr6:uid="{00000000-000C-0000-FFFF-FFFF1B060000}" r="U48" connectionId="0">
    <xmlCellPr id="1" xr6:uid="{00000000-0010-0000-1B06-000001000000}" uniqueName="P1082309">
      <xmlPr mapId="3" xpath="/TFI-IZD-POD/IPK-GFI-IZD-POD-E_1000981/P1082309" xmlDataType="decimal"/>
    </xmlCellPr>
  </singleXmlCell>
  <singleXmlCell id="1573" xr6:uid="{00000000-000C-0000-FFFF-FFFF1C060000}" r="V48" connectionId="0">
    <xmlCellPr id="1" xr6:uid="{00000000-0010-0000-1C06-000001000000}" uniqueName="P1082368">
      <xmlPr mapId="3" xpath="/TFI-IZD-POD/IPK-GFI-IZD-POD-E_1000981/P1082368" xmlDataType="decimal"/>
    </xmlCellPr>
  </singleXmlCell>
  <singleXmlCell id="1574" xr6:uid="{00000000-000C-0000-FFFF-FFFF1D060000}" r="W48" connectionId="0">
    <xmlCellPr id="1" xr6:uid="{00000000-0010-0000-1D06-000001000000}" uniqueName="P1082369">
      <xmlPr mapId="3" xpath="/TFI-IZD-POD/IPK-GFI-IZD-POD-E_1000981/P1082369" xmlDataType="decimal"/>
    </xmlCellPr>
  </singleXmlCell>
  <singleXmlCell id="1575" xr6:uid="{00000000-000C-0000-FFFF-FFFF1E060000}" r="X48" connectionId="0">
    <xmlCellPr id="1" xr6:uid="{00000000-0010-0000-1E06-000001000000}" uniqueName="P1082370">
      <xmlPr mapId="3" xpath="/TFI-IZD-POD/IPK-GFI-IZD-POD-E_1000981/P1082370" xmlDataType="decimal"/>
    </xmlCellPr>
  </singleXmlCell>
  <singleXmlCell id="1576" xr6:uid="{00000000-000C-0000-FFFF-FFFF1F060000}" r="Y48" connectionId="0">
    <xmlCellPr id="1" xr6:uid="{00000000-0010-0000-1F06-000001000000}" uniqueName="P1082372">
      <xmlPr mapId="3" xpath="/TFI-IZD-POD/IPK-GFI-IZD-POD-E_1000981/P1082372" xmlDataType="decimal"/>
    </xmlCellPr>
  </singleXmlCell>
  <singleXmlCell id="1577" xr6:uid="{00000000-000C-0000-FFFF-FFFF20060000}" r="H49" connectionId="0">
    <xmlCellPr id="1" xr6:uid="{00000000-0010-0000-2006-000001000000}" uniqueName="P1080112">
      <xmlPr mapId="3" xpath="/TFI-IZD-POD/IPK-GFI-IZD-POD-E_1000981/P1080112" xmlDataType="decimal"/>
    </xmlCellPr>
  </singleXmlCell>
  <singleXmlCell id="1578" xr6:uid="{00000000-000C-0000-FFFF-FFFF21060000}" r="I49" connectionId="0">
    <xmlCellPr id="1" xr6:uid="{00000000-0010-0000-2106-000001000000}" uniqueName="P1080113">
      <xmlPr mapId="3" xpath="/TFI-IZD-POD/IPK-GFI-IZD-POD-E_1000981/P1080113" xmlDataType="decimal"/>
    </xmlCellPr>
  </singleXmlCell>
  <singleXmlCell id="1579" xr6:uid="{00000000-000C-0000-FFFF-FFFF22060000}" r="J49" connectionId="0">
    <xmlCellPr id="1" xr6:uid="{00000000-0010-0000-2206-000001000000}" uniqueName="P1080114">
      <xmlPr mapId="3" xpath="/TFI-IZD-POD/IPK-GFI-IZD-POD-E_1000981/P1080114" xmlDataType="decimal"/>
    </xmlCellPr>
  </singleXmlCell>
  <singleXmlCell id="1580" xr6:uid="{00000000-000C-0000-FFFF-FFFF23060000}" r="K49" connectionId="0">
    <xmlCellPr id="1" xr6:uid="{00000000-0010-0000-2306-000001000000}" uniqueName="P1080115">
      <xmlPr mapId="3" xpath="/TFI-IZD-POD/IPK-GFI-IZD-POD-E_1000981/P1080115" xmlDataType="decimal"/>
    </xmlCellPr>
  </singleXmlCell>
  <singleXmlCell id="1581" xr6:uid="{00000000-000C-0000-FFFF-FFFF24060000}" r="L49" connectionId="0">
    <xmlCellPr id="1" xr6:uid="{00000000-0010-0000-2406-000001000000}" uniqueName="P1080116">
      <xmlPr mapId="3" xpath="/TFI-IZD-POD/IPK-GFI-IZD-POD-E_1000981/P1080116" xmlDataType="decimal"/>
    </xmlCellPr>
  </singleXmlCell>
  <singleXmlCell id="1582" xr6:uid="{00000000-000C-0000-FFFF-FFFF25060000}" r="M49" connectionId="0">
    <xmlCellPr id="1" xr6:uid="{00000000-0010-0000-2506-000001000000}" uniqueName="P1080117">
      <xmlPr mapId="3" xpath="/TFI-IZD-POD/IPK-GFI-IZD-POD-E_1000981/P1080117" xmlDataType="decimal"/>
    </xmlCellPr>
  </singleXmlCell>
  <singleXmlCell id="1583" xr6:uid="{00000000-000C-0000-FFFF-FFFF26060000}" r="N49" connectionId="0">
    <xmlCellPr id="1" xr6:uid="{00000000-0010-0000-2606-000001000000}" uniqueName="P1080118">
      <xmlPr mapId="3" xpath="/TFI-IZD-POD/IPK-GFI-IZD-POD-E_1000981/P1080118" xmlDataType="decimal"/>
    </xmlCellPr>
  </singleXmlCell>
  <singleXmlCell id="1584" xr6:uid="{00000000-000C-0000-FFFF-FFFF27060000}" r="O49" connectionId="0">
    <xmlCellPr id="1" xr6:uid="{00000000-0010-0000-2706-000001000000}" uniqueName="P1080119">
      <xmlPr mapId="3" xpath="/TFI-IZD-POD/IPK-GFI-IZD-POD-E_1000981/P1080119" xmlDataType="decimal"/>
    </xmlCellPr>
  </singleXmlCell>
  <singleXmlCell id="1585" xr6:uid="{00000000-000C-0000-FFFF-FFFF28060000}" r="P49" connectionId="0">
    <xmlCellPr id="1" xr6:uid="{00000000-0010-0000-2806-000001000000}" uniqueName="P1082374">
      <xmlPr mapId="3" xpath="/TFI-IZD-POD/IPK-GFI-IZD-POD-E_1000981/P1082374" xmlDataType="decimal"/>
    </xmlCellPr>
  </singleXmlCell>
  <singleXmlCell id="1586" xr6:uid="{00000000-000C-0000-FFFF-FFFF29060000}" r="Q49" connectionId="0">
    <xmlCellPr id="1" xr6:uid="{00000000-0010-0000-2906-000001000000}" uniqueName="P1082376">
      <xmlPr mapId="3" xpath="/TFI-IZD-POD/IPK-GFI-IZD-POD-E_1000981/P1082376" xmlDataType="decimal"/>
    </xmlCellPr>
  </singleXmlCell>
  <singleXmlCell id="1587" xr6:uid="{00000000-000C-0000-FFFF-FFFF2A060000}" r="R49" connectionId="0">
    <xmlCellPr id="1" xr6:uid="{00000000-0010-0000-2A06-000001000000}" uniqueName="P1082378">
      <xmlPr mapId="3" xpath="/TFI-IZD-POD/IPK-GFI-IZD-POD-E_1000981/P1082378" xmlDataType="decimal"/>
    </xmlCellPr>
  </singleXmlCell>
  <singleXmlCell id="1588" xr6:uid="{00000000-000C-0000-FFFF-FFFF2B060000}" r="S49" connectionId="0">
    <xmlCellPr id="1" xr6:uid="{00000000-0010-0000-2B06-000001000000}" uniqueName="P1124854">
      <xmlPr mapId="3" xpath="/TFI-IZD-POD/IPK-GFI-IZD-POD-E_1000981/P1124854" xmlDataType="decimal"/>
    </xmlCellPr>
  </singleXmlCell>
  <singleXmlCell id="1589" xr6:uid="{00000000-000C-0000-FFFF-FFFF2C060000}" r="T49" connectionId="0">
    <xmlCellPr id="1" xr6:uid="{00000000-0010-0000-2C06-000001000000}" uniqueName="P1124855">
      <xmlPr mapId="3" xpath="/TFI-IZD-POD/IPK-GFI-IZD-POD-E_1000981/P1124855" xmlDataType="decimal"/>
    </xmlCellPr>
  </singleXmlCell>
  <singleXmlCell id="1590" xr6:uid="{00000000-000C-0000-FFFF-FFFF2D060000}" r="U49" connectionId="0">
    <xmlCellPr id="1" xr6:uid="{00000000-0010-0000-2D06-000001000000}" uniqueName="P1082381">
      <xmlPr mapId="3" xpath="/TFI-IZD-POD/IPK-GFI-IZD-POD-E_1000981/P1082381" xmlDataType="decimal"/>
    </xmlCellPr>
  </singleXmlCell>
  <singleXmlCell id="1591" xr6:uid="{00000000-000C-0000-FFFF-FFFF2E060000}" r="V49" connectionId="0">
    <xmlCellPr id="1" xr6:uid="{00000000-0010-0000-2E06-000001000000}" uniqueName="P1082312">
      <xmlPr mapId="3" xpath="/TFI-IZD-POD/IPK-GFI-IZD-POD-E_1000981/P1082312" xmlDataType="decimal"/>
    </xmlCellPr>
  </singleXmlCell>
  <singleXmlCell id="1592" xr6:uid="{00000000-000C-0000-FFFF-FFFF2F060000}" r="W49" connectionId="0">
    <xmlCellPr id="1" xr6:uid="{00000000-0010-0000-2F06-000001000000}" uniqueName="P1082383">
      <xmlPr mapId="3" xpath="/TFI-IZD-POD/IPK-GFI-IZD-POD-E_1000981/P1082383" xmlDataType="decimal"/>
    </xmlCellPr>
  </singleXmlCell>
  <singleXmlCell id="1593" xr6:uid="{00000000-000C-0000-FFFF-FFFF30060000}" r="X49" connectionId="0">
    <xmlCellPr id="1" xr6:uid="{00000000-0010-0000-3006-000001000000}" uniqueName="P1082385">
      <xmlPr mapId="3" xpath="/TFI-IZD-POD/IPK-GFI-IZD-POD-E_1000981/P1082385" xmlDataType="decimal"/>
    </xmlCellPr>
  </singleXmlCell>
  <singleXmlCell id="1594" xr6:uid="{00000000-000C-0000-FFFF-FFFF31060000}" r="Y49" connectionId="0">
    <xmlCellPr id="1" xr6:uid="{00000000-0010-0000-3106-000001000000}" uniqueName="P1082388">
      <xmlPr mapId="3" xpath="/TFI-IZD-POD/IPK-GFI-IZD-POD-E_1000981/P1082388" xmlDataType="decimal"/>
    </xmlCellPr>
  </singleXmlCell>
  <singleXmlCell id="1595" xr6:uid="{00000000-000C-0000-FFFF-FFFF32060000}" r="H50" connectionId="0">
    <xmlCellPr id="1" xr6:uid="{00000000-0010-0000-3206-000001000000}" uniqueName="P1080120">
      <xmlPr mapId="3" xpath="/TFI-IZD-POD/IPK-GFI-IZD-POD-E_1000981/P1080120" xmlDataType="decimal"/>
    </xmlCellPr>
  </singleXmlCell>
  <singleXmlCell id="1596" xr6:uid="{00000000-000C-0000-FFFF-FFFF33060000}" r="I50" connectionId="0">
    <xmlCellPr id="1" xr6:uid="{00000000-0010-0000-3306-000001000000}" uniqueName="P1080121">
      <xmlPr mapId="3" xpath="/TFI-IZD-POD/IPK-GFI-IZD-POD-E_1000981/P1080121" xmlDataType="decimal"/>
    </xmlCellPr>
  </singleXmlCell>
  <singleXmlCell id="1597" xr6:uid="{00000000-000C-0000-FFFF-FFFF34060000}" r="J50" connectionId="0">
    <xmlCellPr id="1" xr6:uid="{00000000-0010-0000-3406-000001000000}" uniqueName="P1080122">
      <xmlPr mapId="3" xpath="/TFI-IZD-POD/IPK-GFI-IZD-POD-E_1000981/P1080122" xmlDataType="decimal"/>
    </xmlCellPr>
  </singleXmlCell>
  <singleXmlCell id="1598" xr6:uid="{00000000-000C-0000-FFFF-FFFF35060000}" r="K50" connectionId="0">
    <xmlCellPr id="1" xr6:uid="{00000000-0010-0000-3506-000001000000}" uniqueName="P1080123">
      <xmlPr mapId="3" xpath="/TFI-IZD-POD/IPK-GFI-IZD-POD-E_1000981/P1080123" xmlDataType="decimal"/>
    </xmlCellPr>
  </singleXmlCell>
  <singleXmlCell id="1599" xr6:uid="{00000000-000C-0000-FFFF-FFFF36060000}" r="L50" connectionId="0">
    <xmlCellPr id="1" xr6:uid="{00000000-0010-0000-3606-000001000000}" uniqueName="P1080124">
      <xmlPr mapId="3" xpath="/TFI-IZD-POD/IPK-GFI-IZD-POD-E_1000981/P1080124" xmlDataType="decimal"/>
    </xmlCellPr>
  </singleXmlCell>
  <singleXmlCell id="1600" xr6:uid="{00000000-000C-0000-FFFF-FFFF37060000}" r="M50" connectionId="0">
    <xmlCellPr id="1" xr6:uid="{00000000-0010-0000-3706-000001000000}" uniqueName="P1080125">
      <xmlPr mapId="3" xpath="/TFI-IZD-POD/IPK-GFI-IZD-POD-E_1000981/P1080125" xmlDataType="decimal"/>
    </xmlCellPr>
  </singleXmlCell>
  <singleXmlCell id="1601" xr6:uid="{00000000-000C-0000-FFFF-FFFF38060000}" r="N50" connectionId="0">
    <xmlCellPr id="1" xr6:uid="{00000000-0010-0000-3806-000001000000}" uniqueName="P1080126">
      <xmlPr mapId="3" xpath="/TFI-IZD-POD/IPK-GFI-IZD-POD-E_1000981/P1080126" xmlDataType="decimal"/>
    </xmlCellPr>
  </singleXmlCell>
  <singleXmlCell id="1602" xr6:uid="{00000000-000C-0000-FFFF-FFFF39060000}" r="O50" connectionId="0">
    <xmlCellPr id="1" xr6:uid="{00000000-0010-0000-3906-000001000000}" uniqueName="P1080127">
      <xmlPr mapId="3" xpath="/TFI-IZD-POD/IPK-GFI-IZD-POD-E_1000981/P1080127" xmlDataType="decimal"/>
    </xmlCellPr>
  </singleXmlCell>
  <singleXmlCell id="1603" xr6:uid="{00000000-000C-0000-FFFF-FFFF3A060000}" r="P50" connectionId="0">
    <xmlCellPr id="1" xr6:uid="{00000000-0010-0000-3A06-000001000000}" uniqueName="P1082390">
      <xmlPr mapId="3" xpath="/TFI-IZD-POD/IPK-GFI-IZD-POD-E_1000981/P1082390" xmlDataType="decimal"/>
    </xmlCellPr>
  </singleXmlCell>
  <singleXmlCell id="1604" xr6:uid="{00000000-000C-0000-FFFF-FFFF3B060000}" r="Q50" connectionId="0">
    <xmlCellPr id="1" xr6:uid="{00000000-0010-0000-3B06-000001000000}" uniqueName="P1082392">
      <xmlPr mapId="3" xpath="/TFI-IZD-POD/IPK-GFI-IZD-POD-E_1000981/P1082392" xmlDataType="decimal"/>
    </xmlCellPr>
  </singleXmlCell>
  <singleXmlCell id="1605" xr6:uid="{00000000-000C-0000-FFFF-FFFF3C060000}" r="R50" connectionId="0">
    <xmlCellPr id="1" xr6:uid="{00000000-0010-0000-3C06-000001000000}" uniqueName="P1082394">
      <xmlPr mapId="3" xpath="/TFI-IZD-POD/IPK-GFI-IZD-POD-E_1000981/P1082394" xmlDataType="decimal"/>
    </xmlCellPr>
  </singleXmlCell>
  <singleXmlCell id="1606" xr6:uid="{00000000-000C-0000-FFFF-FFFF3D060000}" r="S50" connectionId="0">
    <xmlCellPr id="1" xr6:uid="{00000000-0010-0000-3D06-000001000000}" uniqueName="P1124856">
      <xmlPr mapId="3" xpath="/TFI-IZD-POD/IPK-GFI-IZD-POD-E_1000981/P1124856" xmlDataType="decimal"/>
    </xmlCellPr>
  </singleXmlCell>
  <singleXmlCell id="1607" xr6:uid="{00000000-000C-0000-FFFF-FFFF3E060000}" r="T50" connectionId="0">
    <xmlCellPr id="1" xr6:uid="{00000000-0010-0000-3E06-000001000000}" uniqueName="P1124857">
      <xmlPr mapId="3" xpath="/TFI-IZD-POD/IPK-GFI-IZD-POD-E_1000981/P1124857" xmlDataType="decimal"/>
    </xmlCellPr>
  </singleXmlCell>
  <singleXmlCell id="1608" xr6:uid="{00000000-000C-0000-FFFF-FFFF3F060000}" r="U50" connectionId="0">
    <xmlCellPr id="1" xr6:uid="{00000000-0010-0000-3F06-000001000000}" uniqueName="P1082396">
      <xmlPr mapId="3" xpath="/TFI-IZD-POD/IPK-GFI-IZD-POD-E_1000981/P1082396" xmlDataType="decimal"/>
    </xmlCellPr>
  </singleXmlCell>
  <singleXmlCell id="1609" xr6:uid="{00000000-000C-0000-FFFF-FFFF40060000}" r="V50" connectionId="0">
    <xmlCellPr id="1" xr6:uid="{00000000-0010-0000-4006-000001000000}" uniqueName="P1082398">
      <xmlPr mapId="3" xpath="/TFI-IZD-POD/IPK-GFI-IZD-POD-E_1000981/P1082398" xmlDataType="decimal"/>
    </xmlCellPr>
  </singleXmlCell>
  <singleXmlCell id="1610" xr6:uid="{00000000-000C-0000-FFFF-FFFF41060000}" r="W50" connectionId="0">
    <xmlCellPr id="1" xr6:uid="{00000000-0010-0000-4106-000001000000}" uniqueName="P1082314">
      <xmlPr mapId="3" xpath="/TFI-IZD-POD/IPK-GFI-IZD-POD-E_1000981/P1082314" xmlDataType="decimal"/>
    </xmlCellPr>
  </singleXmlCell>
  <singleXmlCell id="1611" xr6:uid="{00000000-000C-0000-FFFF-FFFF42060000}" r="X50" connectionId="0">
    <xmlCellPr id="1" xr6:uid="{00000000-0010-0000-4206-000001000000}" uniqueName="P1082401">
      <xmlPr mapId="3" xpath="/TFI-IZD-POD/IPK-GFI-IZD-POD-E_1000981/P1082401" xmlDataType="decimal"/>
    </xmlCellPr>
  </singleXmlCell>
  <singleXmlCell id="1612" xr6:uid="{00000000-000C-0000-FFFF-FFFF43060000}" r="Y50" connectionId="0">
    <xmlCellPr id="1" xr6:uid="{00000000-0010-0000-4306-000001000000}" uniqueName="P1082403">
      <xmlPr mapId="3" xpath="/TFI-IZD-POD/IPK-GFI-IZD-POD-E_1000981/P1082403" xmlDataType="decimal"/>
    </xmlCellPr>
  </singleXmlCell>
  <singleXmlCell id="1613" xr6:uid="{00000000-000C-0000-FFFF-FFFF44060000}" r="H51" connectionId="0">
    <xmlCellPr id="1" xr6:uid="{00000000-0010-0000-4406-000001000000}" uniqueName="P1124914">
      <xmlPr mapId="3" xpath="/TFI-IZD-POD/IPK-GFI-IZD-POD-E_1000981/P1124914" xmlDataType="decimal"/>
    </xmlCellPr>
  </singleXmlCell>
  <singleXmlCell id="1614" xr6:uid="{00000000-000C-0000-FFFF-FFFF45060000}" r="I51" connectionId="0">
    <xmlCellPr id="1" xr6:uid="{00000000-0010-0000-4506-000001000000}" uniqueName="P1124915">
      <xmlPr mapId="3" xpath="/TFI-IZD-POD/IPK-GFI-IZD-POD-E_1000981/P1124915" xmlDataType="decimal"/>
    </xmlCellPr>
  </singleXmlCell>
  <singleXmlCell id="1615" xr6:uid="{00000000-000C-0000-FFFF-FFFF46060000}" r="J51" connectionId="0">
    <xmlCellPr id="1" xr6:uid="{00000000-0010-0000-4606-000001000000}" uniqueName="P1124916">
      <xmlPr mapId="3" xpath="/TFI-IZD-POD/IPK-GFI-IZD-POD-E_1000981/P1124916" xmlDataType="decimal"/>
    </xmlCellPr>
  </singleXmlCell>
  <singleXmlCell id="1616" xr6:uid="{00000000-000C-0000-FFFF-FFFF47060000}" r="K51" connectionId="0">
    <xmlCellPr id="1" xr6:uid="{00000000-0010-0000-4706-000001000000}" uniqueName="P1124917">
      <xmlPr mapId="3" xpath="/TFI-IZD-POD/IPK-GFI-IZD-POD-E_1000981/P1124917" xmlDataType="decimal"/>
    </xmlCellPr>
  </singleXmlCell>
  <singleXmlCell id="1617" xr6:uid="{00000000-000C-0000-FFFF-FFFF48060000}" r="L51" connectionId="0">
    <xmlCellPr id="1" xr6:uid="{00000000-0010-0000-4806-000001000000}" uniqueName="P1124918">
      <xmlPr mapId="3" xpath="/TFI-IZD-POD/IPK-GFI-IZD-POD-E_1000981/P1124918" xmlDataType="decimal"/>
    </xmlCellPr>
  </singleXmlCell>
  <singleXmlCell id="1618" xr6:uid="{00000000-000C-0000-FFFF-FFFF49060000}" r="M51" connectionId="0">
    <xmlCellPr id="1" xr6:uid="{00000000-0010-0000-4906-000001000000}" uniqueName="P1124919">
      <xmlPr mapId="3" xpath="/TFI-IZD-POD/IPK-GFI-IZD-POD-E_1000981/P1124919" xmlDataType="decimal"/>
    </xmlCellPr>
  </singleXmlCell>
  <singleXmlCell id="1619" xr6:uid="{00000000-000C-0000-FFFF-FFFF4A060000}" r="N51" connectionId="0">
    <xmlCellPr id="1" xr6:uid="{00000000-0010-0000-4A06-000001000000}" uniqueName="P1124926">
      <xmlPr mapId="3" xpath="/TFI-IZD-POD/IPK-GFI-IZD-POD-E_1000981/P1124926" xmlDataType="decimal"/>
    </xmlCellPr>
  </singleXmlCell>
  <singleXmlCell id="1620" xr6:uid="{00000000-000C-0000-FFFF-FFFF4B060000}" r="O51" connectionId="0">
    <xmlCellPr id="1" xr6:uid="{00000000-0010-0000-4B06-000001000000}" uniqueName="P1124927">
      <xmlPr mapId="3" xpath="/TFI-IZD-POD/IPK-GFI-IZD-POD-E_1000981/P1124927" xmlDataType="decimal"/>
    </xmlCellPr>
  </singleXmlCell>
  <singleXmlCell id="1621" xr6:uid="{00000000-000C-0000-FFFF-FFFF4C060000}" r="P51" connectionId="0">
    <xmlCellPr id="1" xr6:uid="{00000000-0010-0000-4C06-000001000000}" uniqueName="P1124928">
      <xmlPr mapId="3" xpath="/TFI-IZD-POD/IPK-GFI-IZD-POD-E_1000981/P1124928" xmlDataType="decimal"/>
    </xmlCellPr>
  </singleXmlCell>
  <singleXmlCell id="1622" xr6:uid="{00000000-000C-0000-FFFF-FFFF4D060000}" r="Q51" connectionId="0">
    <xmlCellPr id="1" xr6:uid="{00000000-0010-0000-4D06-000001000000}" uniqueName="P1124929">
      <xmlPr mapId="3" xpath="/TFI-IZD-POD/IPK-GFI-IZD-POD-E_1000981/P1124929" xmlDataType="decimal"/>
    </xmlCellPr>
  </singleXmlCell>
  <singleXmlCell id="1623" xr6:uid="{00000000-000C-0000-FFFF-FFFF4E060000}" r="R51" connectionId="0">
    <xmlCellPr id="1" xr6:uid="{00000000-0010-0000-4E06-000001000000}" uniqueName="P1124930">
      <xmlPr mapId="3" xpath="/TFI-IZD-POD/IPK-GFI-IZD-POD-E_1000981/P1124930" xmlDataType="decimal"/>
    </xmlCellPr>
  </singleXmlCell>
  <singleXmlCell id="1624" xr6:uid="{00000000-000C-0000-FFFF-FFFF4F060000}" r="S51" connectionId="0">
    <xmlCellPr id="1" xr6:uid="{00000000-0010-0000-4F06-000001000000}" uniqueName="P1124858">
      <xmlPr mapId="3" xpath="/TFI-IZD-POD/IPK-GFI-IZD-POD-E_1000981/P1124858" xmlDataType="decimal"/>
    </xmlCellPr>
  </singleXmlCell>
  <singleXmlCell id="1625" xr6:uid="{00000000-000C-0000-FFFF-FFFF50060000}" r="T51" connectionId="0">
    <xmlCellPr id="1" xr6:uid="{00000000-0010-0000-5006-000001000000}" uniqueName="P1124859">
      <xmlPr mapId="3" xpath="/TFI-IZD-POD/IPK-GFI-IZD-POD-E_1000981/P1124859" xmlDataType="decimal"/>
    </xmlCellPr>
  </singleXmlCell>
  <singleXmlCell id="1626" xr6:uid="{00000000-000C-0000-FFFF-FFFF51060000}" r="U51" connectionId="0">
    <xmlCellPr id="1" xr6:uid="{00000000-0010-0000-5106-000001000000}" uniqueName="P1124936">
      <xmlPr mapId="3" xpath="/TFI-IZD-POD/IPK-GFI-IZD-POD-E_1000981/P1124936" xmlDataType="decimal"/>
    </xmlCellPr>
  </singleXmlCell>
  <singleXmlCell id="1627" xr6:uid="{00000000-000C-0000-FFFF-FFFF52060000}" r="V51" connectionId="0">
    <xmlCellPr id="1" xr6:uid="{00000000-0010-0000-5206-000001000000}" uniqueName="P1124937">
      <xmlPr mapId="3" xpath="/TFI-IZD-POD/IPK-GFI-IZD-POD-E_1000981/P1124937" xmlDataType="decimal"/>
    </xmlCellPr>
  </singleXmlCell>
  <singleXmlCell id="1628" xr6:uid="{00000000-000C-0000-FFFF-FFFF53060000}" r="W51" connectionId="0">
    <xmlCellPr id="1" xr6:uid="{00000000-0010-0000-5306-000001000000}" uniqueName="P1124938">
      <xmlPr mapId="3" xpath="/TFI-IZD-POD/IPK-GFI-IZD-POD-E_1000981/P1124938" xmlDataType="decimal"/>
    </xmlCellPr>
  </singleXmlCell>
  <singleXmlCell id="1629" xr6:uid="{00000000-000C-0000-FFFF-FFFF54060000}" r="X51" connectionId="0">
    <xmlCellPr id="1" xr6:uid="{00000000-0010-0000-5406-000001000000}" uniqueName="P1124939">
      <xmlPr mapId="3" xpath="/TFI-IZD-POD/IPK-GFI-IZD-POD-E_1000981/P1124939" xmlDataType="decimal"/>
    </xmlCellPr>
  </singleXmlCell>
  <singleXmlCell id="1630" xr6:uid="{00000000-000C-0000-FFFF-FFFF55060000}" r="Y51" connectionId="0">
    <xmlCellPr id="1" xr6:uid="{00000000-0010-0000-5506-000001000000}" uniqueName="P1124940">
      <xmlPr mapId="3" xpath="/TFI-IZD-POD/IPK-GFI-IZD-POD-E_1000981/P1124940" xmlDataType="decimal"/>
    </xmlCellPr>
  </singleXmlCell>
  <singleXmlCell id="1631" xr6:uid="{00000000-000C-0000-FFFF-FFFF56060000}" r="H52" connectionId="0">
    <xmlCellPr id="1" xr6:uid="{00000000-0010-0000-5606-000001000000}" uniqueName="P1080128">
      <xmlPr mapId="3" xpath="/TFI-IZD-POD/IPK-GFI-IZD-POD-E_1000981/P1080128" xmlDataType="decimal"/>
    </xmlCellPr>
  </singleXmlCell>
  <singleXmlCell id="1632" xr6:uid="{00000000-000C-0000-FFFF-FFFF57060000}" r="I52" connectionId="0">
    <xmlCellPr id="1" xr6:uid="{00000000-0010-0000-5706-000001000000}" uniqueName="P1080129">
      <xmlPr mapId="3" xpath="/TFI-IZD-POD/IPK-GFI-IZD-POD-E_1000981/P1080129" xmlDataType="decimal"/>
    </xmlCellPr>
  </singleXmlCell>
  <singleXmlCell id="1633" xr6:uid="{00000000-000C-0000-FFFF-FFFF58060000}" r="J52" connectionId="0">
    <xmlCellPr id="1" xr6:uid="{00000000-0010-0000-5806-000001000000}" uniqueName="P1080130">
      <xmlPr mapId="3" xpath="/TFI-IZD-POD/IPK-GFI-IZD-POD-E_1000981/P1080130" xmlDataType="decimal"/>
    </xmlCellPr>
  </singleXmlCell>
  <singleXmlCell id="1634" xr6:uid="{00000000-000C-0000-FFFF-FFFF59060000}" r="K52" connectionId="0">
    <xmlCellPr id="1" xr6:uid="{00000000-0010-0000-5906-000001000000}" uniqueName="P1080131">
      <xmlPr mapId="3" xpath="/TFI-IZD-POD/IPK-GFI-IZD-POD-E_1000981/P1080131" xmlDataType="decimal"/>
    </xmlCellPr>
  </singleXmlCell>
  <singleXmlCell id="1635" xr6:uid="{00000000-000C-0000-FFFF-FFFF5A060000}" r="L52" connectionId="0">
    <xmlCellPr id="1" xr6:uid="{00000000-0010-0000-5A06-000001000000}" uniqueName="P1080132">
      <xmlPr mapId="3" xpath="/TFI-IZD-POD/IPK-GFI-IZD-POD-E_1000981/P1080132" xmlDataType="decimal"/>
    </xmlCellPr>
  </singleXmlCell>
  <singleXmlCell id="1636" xr6:uid="{00000000-000C-0000-FFFF-FFFF5B060000}" r="M52" connectionId="0">
    <xmlCellPr id="1" xr6:uid="{00000000-0010-0000-5B06-000001000000}" uniqueName="P1080133">
      <xmlPr mapId="3" xpath="/TFI-IZD-POD/IPK-GFI-IZD-POD-E_1000981/P1080133" xmlDataType="decimal"/>
    </xmlCellPr>
  </singleXmlCell>
  <singleXmlCell id="1637" xr6:uid="{00000000-000C-0000-FFFF-FFFF5C060000}" r="N52" connectionId="0">
    <xmlCellPr id="1" xr6:uid="{00000000-0010-0000-5C06-000001000000}" uniqueName="P1080134">
      <xmlPr mapId="3" xpath="/TFI-IZD-POD/IPK-GFI-IZD-POD-E_1000981/P1080134" xmlDataType="decimal"/>
    </xmlCellPr>
  </singleXmlCell>
  <singleXmlCell id="1638" xr6:uid="{00000000-000C-0000-FFFF-FFFF5D060000}" r="O52" connectionId="0">
    <xmlCellPr id="1" xr6:uid="{00000000-0010-0000-5D06-000001000000}" uniqueName="P1080135">
      <xmlPr mapId="3" xpath="/TFI-IZD-POD/IPK-GFI-IZD-POD-E_1000981/P1080135" xmlDataType="decimal"/>
    </xmlCellPr>
  </singleXmlCell>
  <singleXmlCell id="1639" xr6:uid="{00000000-000C-0000-FFFF-FFFF5E060000}" r="P52" connectionId="0">
    <xmlCellPr id="1" xr6:uid="{00000000-0010-0000-5E06-000001000000}" uniqueName="P1082406">
      <xmlPr mapId="3" xpath="/TFI-IZD-POD/IPK-GFI-IZD-POD-E_1000981/P1082406" xmlDataType="decimal"/>
    </xmlCellPr>
  </singleXmlCell>
  <singleXmlCell id="1640" xr6:uid="{00000000-000C-0000-FFFF-FFFF5F060000}" r="Q52" connectionId="0">
    <xmlCellPr id="1" xr6:uid="{00000000-0010-0000-5F06-000001000000}" uniqueName="P1082408">
      <xmlPr mapId="3" xpath="/TFI-IZD-POD/IPK-GFI-IZD-POD-E_1000981/P1082408" xmlDataType="decimal"/>
    </xmlCellPr>
  </singleXmlCell>
  <singleXmlCell id="1641" xr6:uid="{00000000-000C-0000-FFFF-FFFF60060000}" r="R52" connectionId="0">
    <xmlCellPr id="1" xr6:uid="{00000000-0010-0000-6006-000001000000}" uniqueName="P1082410">
      <xmlPr mapId="3" xpath="/TFI-IZD-POD/IPK-GFI-IZD-POD-E_1000981/P1082410" xmlDataType="decimal"/>
    </xmlCellPr>
  </singleXmlCell>
  <singleXmlCell id="1642" xr6:uid="{00000000-000C-0000-FFFF-FFFF61060000}" r="S52" connectionId="0">
    <xmlCellPr id="1" xr6:uid="{00000000-0010-0000-6106-000001000000}" uniqueName="P1124860">
      <xmlPr mapId="3" xpath="/TFI-IZD-POD/IPK-GFI-IZD-POD-E_1000981/P1124860" xmlDataType="decimal"/>
    </xmlCellPr>
  </singleXmlCell>
  <singleXmlCell id="1643" xr6:uid="{00000000-000C-0000-FFFF-FFFF62060000}" r="T52" connectionId="0">
    <xmlCellPr id="1" xr6:uid="{00000000-0010-0000-6206-000001000000}" uniqueName="P1124861">
      <xmlPr mapId="3" xpath="/TFI-IZD-POD/IPK-GFI-IZD-POD-E_1000981/P1124861" xmlDataType="decimal"/>
    </xmlCellPr>
  </singleXmlCell>
  <singleXmlCell id="1644" xr6:uid="{00000000-000C-0000-FFFF-FFFF63060000}" r="U52" connectionId="0">
    <xmlCellPr id="1" xr6:uid="{00000000-0010-0000-6306-000001000000}" uniqueName="P1082412">
      <xmlPr mapId="3" xpath="/TFI-IZD-POD/IPK-GFI-IZD-POD-E_1000981/P1082412" xmlDataType="decimal"/>
    </xmlCellPr>
  </singleXmlCell>
  <singleXmlCell id="1645" xr6:uid="{00000000-000C-0000-FFFF-FFFF64060000}" r="V52" connectionId="0">
    <xmlCellPr id="1" xr6:uid="{00000000-0010-0000-6406-000001000000}" uniqueName="P1082415">
      <xmlPr mapId="3" xpath="/TFI-IZD-POD/IPK-GFI-IZD-POD-E_1000981/P1082415" xmlDataType="decimal"/>
    </xmlCellPr>
  </singleXmlCell>
  <singleXmlCell id="1646" xr6:uid="{00000000-000C-0000-FFFF-FFFF65060000}" r="W52" connectionId="0">
    <xmlCellPr id="1" xr6:uid="{00000000-0010-0000-6506-000001000000}" uniqueName="P1082416">
      <xmlPr mapId="3" xpath="/TFI-IZD-POD/IPK-GFI-IZD-POD-E_1000981/P1082416" xmlDataType="decimal"/>
    </xmlCellPr>
  </singleXmlCell>
  <singleXmlCell id="1647" xr6:uid="{00000000-000C-0000-FFFF-FFFF66060000}" r="X52" connectionId="0">
    <xmlCellPr id="1" xr6:uid="{00000000-0010-0000-6606-000001000000}" uniqueName="P1082317">
      <xmlPr mapId="3" xpath="/TFI-IZD-POD/IPK-GFI-IZD-POD-E_1000981/P1082317" xmlDataType="decimal"/>
    </xmlCellPr>
  </singleXmlCell>
  <singleXmlCell id="1648" xr6:uid="{00000000-000C-0000-FFFF-FFFF67060000}" r="Y52" connectionId="0">
    <xmlCellPr id="1" xr6:uid="{00000000-0010-0000-6706-000001000000}" uniqueName="P1082417">
      <xmlPr mapId="3" xpath="/TFI-IZD-POD/IPK-GFI-IZD-POD-E_1000981/P1082417" xmlDataType="decimal"/>
    </xmlCellPr>
  </singleXmlCell>
  <singleXmlCell id="1649" xr6:uid="{00000000-000C-0000-FFFF-FFFF68060000}" r="H53" connectionId="0">
    <xmlCellPr id="1" xr6:uid="{00000000-0010-0000-6806-000001000000}" uniqueName="P1080144">
      <xmlPr mapId="3" xpath="/TFI-IZD-POD/IPK-GFI-IZD-POD-E_1000981/P1080144" xmlDataType="decimal"/>
    </xmlCellPr>
  </singleXmlCell>
  <singleXmlCell id="1650" xr6:uid="{00000000-000C-0000-FFFF-FFFF69060000}" r="I53" connectionId="0">
    <xmlCellPr id="1" xr6:uid="{00000000-0010-0000-6906-000001000000}" uniqueName="P1080145">
      <xmlPr mapId="3" xpath="/TFI-IZD-POD/IPK-GFI-IZD-POD-E_1000981/P1080145" xmlDataType="decimal"/>
    </xmlCellPr>
  </singleXmlCell>
  <singleXmlCell id="1651" xr6:uid="{00000000-000C-0000-FFFF-FFFF6A060000}" r="J53" connectionId="0">
    <xmlCellPr id="1" xr6:uid="{00000000-0010-0000-6A06-000001000000}" uniqueName="P1080146">
      <xmlPr mapId="3" xpath="/TFI-IZD-POD/IPK-GFI-IZD-POD-E_1000981/P1080146" xmlDataType="decimal"/>
    </xmlCellPr>
  </singleXmlCell>
  <singleXmlCell id="1652" xr6:uid="{00000000-000C-0000-FFFF-FFFF6B060000}" r="K53" connectionId="0">
    <xmlCellPr id="1" xr6:uid="{00000000-0010-0000-6B06-000001000000}" uniqueName="P1080147">
      <xmlPr mapId="3" xpath="/TFI-IZD-POD/IPK-GFI-IZD-POD-E_1000981/P1080147" xmlDataType="decimal"/>
    </xmlCellPr>
  </singleXmlCell>
  <singleXmlCell id="1653" xr6:uid="{00000000-000C-0000-FFFF-FFFF6C060000}" r="L53" connectionId="0">
    <xmlCellPr id="1" xr6:uid="{00000000-0010-0000-6C06-000001000000}" uniqueName="P1080148">
      <xmlPr mapId="3" xpath="/TFI-IZD-POD/IPK-GFI-IZD-POD-E_1000981/P1080148" xmlDataType="decimal"/>
    </xmlCellPr>
  </singleXmlCell>
  <singleXmlCell id="1654" xr6:uid="{00000000-000C-0000-FFFF-FFFF6D060000}" r="M53" connectionId="0">
    <xmlCellPr id="1" xr6:uid="{00000000-0010-0000-6D06-000001000000}" uniqueName="P1080149">
      <xmlPr mapId="3" xpath="/TFI-IZD-POD/IPK-GFI-IZD-POD-E_1000981/P1080149" xmlDataType="decimal"/>
    </xmlCellPr>
  </singleXmlCell>
  <singleXmlCell id="1655" xr6:uid="{00000000-000C-0000-FFFF-FFFF6E060000}" r="N53" connectionId="0">
    <xmlCellPr id="1" xr6:uid="{00000000-0010-0000-6E06-000001000000}" uniqueName="P1080150">
      <xmlPr mapId="3" xpath="/TFI-IZD-POD/IPK-GFI-IZD-POD-E_1000981/P1080150" xmlDataType="decimal"/>
    </xmlCellPr>
  </singleXmlCell>
  <singleXmlCell id="1656" xr6:uid="{00000000-000C-0000-FFFF-FFFF6F060000}" r="O53" connectionId="0">
    <xmlCellPr id="1" xr6:uid="{00000000-0010-0000-6F06-000001000000}" uniqueName="P1080397">
      <xmlPr mapId="3" xpath="/TFI-IZD-POD/IPK-GFI-IZD-POD-E_1000981/P1080397" xmlDataType="decimal"/>
    </xmlCellPr>
  </singleXmlCell>
  <singleXmlCell id="1657" xr6:uid="{00000000-000C-0000-FFFF-FFFF70060000}" r="P53" connectionId="0">
    <xmlCellPr id="1" xr6:uid="{00000000-0010-0000-7006-000001000000}" uniqueName="P1082429">
      <xmlPr mapId="3" xpath="/TFI-IZD-POD/IPK-GFI-IZD-POD-E_1000981/P1082429" xmlDataType="decimal"/>
    </xmlCellPr>
  </singleXmlCell>
  <singleXmlCell id="1658" xr6:uid="{00000000-000C-0000-FFFF-FFFF71060000}" r="Q53" connectionId="0">
    <xmlCellPr id="1" xr6:uid="{00000000-0010-0000-7106-000001000000}" uniqueName="P1082447">
      <xmlPr mapId="3" xpath="/TFI-IZD-POD/IPK-GFI-IZD-POD-E_1000981/P1082447" xmlDataType="decimal"/>
    </xmlCellPr>
  </singleXmlCell>
  <singleXmlCell id="1659" xr6:uid="{00000000-000C-0000-FFFF-FFFF72060000}" r="R53" connectionId="0">
    <xmlCellPr id="1" xr6:uid="{00000000-0010-0000-7206-000001000000}" uniqueName="P1082450">
      <xmlPr mapId="3" xpath="/TFI-IZD-POD/IPK-GFI-IZD-POD-E_1000981/P1082450" xmlDataType="decimal"/>
    </xmlCellPr>
  </singleXmlCell>
  <singleXmlCell id="1660" xr6:uid="{00000000-000C-0000-FFFF-FFFF73060000}" r="S53" connectionId="0">
    <xmlCellPr id="1" xr6:uid="{00000000-0010-0000-7306-000001000000}" uniqueName="P1124862">
      <xmlPr mapId="3" xpath="/TFI-IZD-POD/IPK-GFI-IZD-POD-E_1000981/P1124862" xmlDataType="decimal"/>
    </xmlCellPr>
  </singleXmlCell>
  <singleXmlCell id="1661" xr6:uid="{00000000-000C-0000-FFFF-FFFF74060000}" r="T53" connectionId="0">
    <xmlCellPr id="1" xr6:uid="{00000000-0010-0000-7406-000001000000}" uniqueName="P1124863">
      <xmlPr mapId="3" xpath="/TFI-IZD-POD/IPK-GFI-IZD-POD-E_1000981/P1124863" xmlDataType="decimal"/>
    </xmlCellPr>
  </singleXmlCell>
  <singleXmlCell id="1662" xr6:uid="{00000000-000C-0000-FFFF-FFFF75060000}" r="U53" connectionId="0">
    <xmlCellPr id="1" xr6:uid="{00000000-0010-0000-7506-000001000000}" uniqueName="P1082453">
      <xmlPr mapId="3" xpath="/TFI-IZD-POD/IPK-GFI-IZD-POD-E_1000981/P1082453" xmlDataType="decimal"/>
    </xmlCellPr>
  </singleXmlCell>
  <singleXmlCell id="1663" xr6:uid="{00000000-000C-0000-FFFF-FFFF76060000}" r="V53" connectionId="0">
    <xmlCellPr id="1" xr6:uid="{00000000-0010-0000-7606-000001000000}" uniqueName="P1082455">
      <xmlPr mapId="3" xpath="/TFI-IZD-POD/IPK-GFI-IZD-POD-E_1000981/P1082455" xmlDataType="decimal"/>
    </xmlCellPr>
  </singleXmlCell>
  <singleXmlCell id="1664" xr6:uid="{00000000-000C-0000-FFFF-FFFF77060000}" r="W53" connectionId="0">
    <xmlCellPr id="1" xr6:uid="{00000000-0010-0000-7706-000001000000}" uniqueName="P1082458">
      <xmlPr mapId="3" xpath="/TFI-IZD-POD/IPK-GFI-IZD-POD-E_1000981/P1082458" xmlDataType="decimal"/>
    </xmlCellPr>
  </singleXmlCell>
  <singleXmlCell id="1665" xr6:uid="{00000000-000C-0000-FFFF-FFFF78060000}" r="X53" connectionId="0">
    <xmlCellPr id="1" xr6:uid="{00000000-0010-0000-7806-000001000000}" uniqueName="P1082460">
      <xmlPr mapId="3" xpath="/TFI-IZD-POD/IPK-GFI-IZD-POD-E_1000981/P1082460" xmlDataType="decimal"/>
    </xmlCellPr>
  </singleXmlCell>
  <singleXmlCell id="1666" xr6:uid="{00000000-000C-0000-FFFF-FFFF79060000}" r="Y53" connectionId="0">
    <xmlCellPr id="1" xr6:uid="{00000000-0010-0000-7906-000001000000}" uniqueName="P1082461">
      <xmlPr mapId="3" xpath="/TFI-IZD-POD/IPK-GFI-IZD-POD-E_1000981/P1082461" xmlDataType="decimal"/>
    </xmlCellPr>
  </singleXmlCell>
  <singleXmlCell id="1667" xr6:uid="{00000000-000C-0000-FFFF-FFFF7A060000}" r="H54" connectionId="0">
    <xmlCellPr id="1" xr6:uid="{00000000-0010-0000-7A06-000001000000}" uniqueName="P1124920">
      <xmlPr mapId="3" xpath="/TFI-IZD-POD/IPK-GFI-IZD-POD-E_1000981/P1124920" xmlDataType="decimal"/>
    </xmlCellPr>
  </singleXmlCell>
  <singleXmlCell id="1668" xr6:uid="{00000000-000C-0000-FFFF-FFFF7B060000}" r="I54" connectionId="0">
    <xmlCellPr id="1" xr6:uid="{00000000-0010-0000-7B06-000001000000}" uniqueName="P1124921">
      <xmlPr mapId="3" xpath="/TFI-IZD-POD/IPK-GFI-IZD-POD-E_1000981/P1124921" xmlDataType="decimal"/>
    </xmlCellPr>
  </singleXmlCell>
  <singleXmlCell id="1669" xr6:uid="{00000000-000C-0000-FFFF-FFFF7C060000}" r="J54" connectionId="0">
    <xmlCellPr id="1" xr6:uid="{00000000-0010-0000-7C06-000001000000}" uniqueName="P1124922">
      <xmlPr mapId="3" xpath="/TFI-IZD-POD/IPK-GFI-IZD-POD-E_1000981/P1124922" xmlDataType="decimal"/>
    </xmlCellPr>
  </singleXmlCell>
  <singleXmlCell id="1670" xr6:uid="{00000000-000C-0000-FFFF-FFFF7D060000}" r="K54" connectionId="0">
    <xmlCellPr id="1" xr6:uid="{00000000-0010-0000-7D06-000001000000}" uniqueName="P1124923">
      <xmlPr mapId="3" xpath="/TFI-IZD-POD/IPK-GFI-IZD-POD-E_1000981/P1124923" xmlDataType="decimal"/>
    </xmlCellPr>
  </singleXmlCell>
  <singleXmlCell id="1671" xr6:uid="{00000000-000C-0000-FFFF-FFFF7E060000}" r="L54" connectionId="0">
    <xmlCellPr id="1" xr6:uid="{00000000-0010-0000-7E06-000001000000}" uniqueName="P1124924">
      <xmlPr mapId="3" xpath="/TFI-IZD-POD/IPK-GFI-IZD-POD-E_1000981/P1124924" xmlDataType="decimal"/>
    </xmlCellPr>
  </singleXmlCell>
  <singleXmlCell id="1672" xr6:uid="{00000000-000C-0000-FFFF-FFFF7F060000}" r="M54" connectionId="0">
    <xmlCellPr id="1" xr6:uid="{00000000-0010-0000-7F06-000001000000}" uniqueName="P1124925">
      <xmlPr mapId="3" xpath="/TFI-IZD-POD/IPK-GFI-IZD-POD-E_1000981/P1124925" xmlDataType="decimal"/>
    </xmlCellPr>
  </singleXmlCell>
  <singleXmlCell id="1673" xr6:uid="{00000000-000C-0000-FFFF-FFFF80060000}" r="N54" connectionId="0">
    <xmlCellPr id="1" xr6:uid="{00000000-0010-0000-8006-000001000000}" uniqueName="P1124931">
      <xmlPr mapId="3" xpath="/TFI-IZD-POD/IPK-GFI-IZD-POD-E_1000981/P1124931" xmlDataType="decimal"/>
    </xmlCellPr>
  </singleXmlCell>
  <singleXmlCell id="1674" xr6:uid="{00000000-000C-0000-FFFF-FFFF81060000}" r="O54" connectionId="0">
    <xmlCellPr id="1" xr6:uid="{00000000-0010-0000-8106-000001000000}" uniqueName="P1124932">
      <xmlPr mapId="3" xpath="/TFI-IZD-POD/IPK-GFI-IZD-POD-E_1000981/P1124932" xmlDataType="decimal"/>
    </xmlCellPr>
  </singleXmlCell>
  <singleXmlCell id="1675" xr6:uid="{00000000-000C-0000-FFFF-FFFF82060000}" r="P54" connectionId="0">
    <xmlCellPr id="1" xr6:uid="{00000000-0010-0000-8206-000001000000}" uniqueName="P1124933">
      <xmlPr mapId="3" xpath="/TFI-IZD-POD/IPK-GFI-IZD-POD-E_1000981/P1124933" xmlDataType="decimal"/>
    </xmlCellPr>
  </singleXmlCell>
  <singleXmlCell id="1676" xr6:uid="{00000000-000C-0000-FFFF-FFFF83060000}" r="Q54" connectionId="0">
    <xmlCellPr id="1" xr6:uid="{00000000-0010-0000-8306-000001000000}" uniqueName="P1124934">
      <xmlPr mapId="3" xpath="/TFI-IZD-POD/IPK-GFI-IZD-POD-E_1000981/P1124934" xmlDataType="decimal"/>
    </xmlCellPr>
  </singleXmlCell>
  <singleXmlCell id="1677" xr6:uid="{00000000-000C-0000-FFFF-FFFF84060000}" r="R54" connectionId="0">
    <xmlCellPr id="1" xr6:uid="{00000000-0010-0000-8406-000001000000}" uniqueName="P1124935">
      <xmlPr mapId="3" xpath="/TFI-IZD-POD/IPK-GFI-IZD-POD-E_1000981/P1124935" xmlDataType="decimal"/>
    </xmlCellPr>
  </singleXmlCell>
  <singleXmlCell id="1678" xr6:uid="{00000000-000C-0000-FFFF-FFFF85060000}" r="S54" connectionId="0">
    <xmlCellPr id="1" xr6:uid="{00000000-0010-0000-8506-000001000000}" uniqueName="P1124864">
      <xmlPr mapId="3" xpath="/TFI-IZD-POD/IPK-GFI-IZD-POD-E_1000981/P1124864" xmlDataType="decimal"/>
    </xmlCellPr>
  </singleXmlCell>
  <singleXmlCell id="1679" xr6:uid="{00000000-000C-0000-FFFF-FFFF86060000}" r="T54" connectionId="0">
    <xmlCellPr id="1" xr6:uid="{00000000-0010-0000-8606-000001000000}" uniqueName="P1124865">
      <xmlPr mapId="3" xpath="/TFI-IZD-POD/IPK-GFI-IZD-POD-E_1000981/P1124865" xmlDataType="decimal"/>
    </xmlCellPr>
  </singleXmlCell>
  <singleXmlCell id="1680" xr6:uid="{00000000-000C-0000-FFFF-FFFF87060000}" r="U54" connectionId="0">
    <xmlCellPr id="1" xr6:uid="{00000000-0010-0000-8706-000001000000}" uniqueName="P1124941">
      <xmlPr mapId="3" xpath="/TFI-IZD-POD/IPK-GFI-IZD-POD-E_1000981/P1124941" xmlDataType="decimal"/>
    </xmlCellPr>
  </singleXmlCell>
  <singleXmlCell id="1681" xr6:uid="{00000000-000C-0000-FFFF-FFFF88060000}" r="V54" connectionId="0">
    <xmlCellPr id="1" xr6:uid="{00000000-0010-0000-8806-000001000000}" uniqueName="P1124942">
      <xmlPr mapId="3" xpath="/TFI-IZD-POD/IPK-GFI-IZD-POD-E_1000981/P1124942" xmlDataType="decimal"/>
    </xmlCellPr>
  </singleXmlCell>
  <singleXmlCell id="1682" xr6:uid="{00000000-000C-0000-FFFF-FFFF89060000}" r="W54" connectionId="0">
    <xmlCellPr id="1" xr6:uid="{00000000-0010-0000-8906-000001000000}" uniqueName="P1124943">
      <xmlPr mapId="3" xpath="/TFI-IZD-POD/IPK-GFI-IZD-POD-E_1000981/P1124943" xmlDataType="decimal"/>
    </xmlCellPr>
  </singleXmlCell>
  <singleXmlCell id="1683" xr6:uid="{00000000-000C-0000-FFFF-FFFF8A060000}" r="X54" connectionId="0">
    <xmlCellPr id="1" xr6:uid="{00000000-0010-0000-8A06-000001000000}" uniqueName="P1124944">
      <xmlPr mapId="3" xpath="/TFI-IZD-POD/IPK-GFI-IZD-POD-E_1000981/P1124944" xmlDataType="decimal"/>
    </xmlCellPr>
  </singleXmlCell>
  <singleXmlCell id="1684" xr6:uid="{00000000-000C-0000-FFFF-FFFF8B060000}" r="Y54" connectionId="0">
    <xmlCellPr id="1" xr6:uid="{00000000-0010-0000-8B06-000001000000}" uniqueName="P1124945">
      <xmlPr mapId="3" xpath="/TFI-IZD-POD/IPK-GFI-IZD-POD-E_1000981/P1124945" xmlDataType="decimal"/>
    </xmlCellPr>
  </singleXmlCell>
  <singleXmlCell id="1685" xr6:uid="{00000000-000C-0000-FFFF-FFFF8C060000}" r="H55" connectionId="0">
    <xmlCellPr id="1" xr6:uid="{00000000-0010-0000-8C06-000001000000}" uniqueName="P1080398">
      <xmlPr mapId="3" xpath="/TFI-IZD-POD/IPK-GFI-IZD-POD-E_1000981/P1080398" xmlDataType="decimal"/>
    </xmlCellPr>
  </singleXmlCell>
  <singleXmlCell id="1686" xr6:uid="{00000000-000C-0000-FFFF-FFFF8D060000}" r="I55" connectionId="0">
    <xmlCellPr id="1" xr6:uid="{00000000-0010-0000-8D06-000001000000}" uniqueName="P1080399">
      <xmlPr mapId="3" xpath="/TFI-IZD-POD/IPK-GFI-IZD-POD-E_1000981/P1080399" xmlDataType="decimal"/>
    </xmlCellPr>
  </singleXmlCell>
  <singleXmlCell id="1687" xr6:uid="{00000000-000C-0000-FFFF-FFFF8E060000}" r="J55" connectionId="0">
    <xmlCellPr id="1" xr6:uid="{00000000-0010-0000-8E06-000001000000}" uniqueName="P1080586">
      <xmlPr mapId="3" xpath="/TFI-IZD-POD/IPK-GFI-IZD-POD-E_1000981/P1080586" xmlDataType="decimal"/>
    </xmlCellPr>
  </singleXmlCell>
  <singleXmlCell id="1688" xr6:uid="{00000000-000C-0000-FFFF-FFFF8F060000}" r="K55" connectionId="0">
    <xmlCellPr id="1" xr6:uid="{00000000-0010-0000-8F06-000001000000}" uniqueName="P1080587">
      <xmlPr mapId="3" xpath="/TFI-IZD-POD/IPK-GFI-IZD-POD-E_1000981/P1080587" xmlDataType="decimal"/>
    </xmlCellPr>
  </singleXmlCell>
  <singleXmlCell id="1689" xr6:uid="{00000000-000C-0000-FFFF-FFFF90060000}" r="L55" connectionId="0">
    <xmlCellPr id="1" xr6:uid="{00000000-0010-0000-9006-000001000000}" uniqueName="P1080588">
      <xmlPr mapId="3" xpath="/TFI-IZD-POD/IPK-GFI-IZD-POD-E_1000981/P1080588" xmlDataType="decimal"/>
    </xmlCellPr>
  </singleXmlCell>
  <singleXmlCell id="1690" xr6:uid="{00000000-000C-0000-FFFF-FFFF91060000}" r="M55" connectionId="0">
    <xmlCellPr id="1" xr6:uid="{00000000-0010-0000-9106-000001000000}" uniqueName="P1080589">
      <xmlPr mapId="3" xpath="/TFI-IZD-POD/IPK-GFI-IZD-POD-E_1000981/P1080589" xmlDataType="decimal"/>
    </xmlCellPr>
  </singleXmlCell>
  <singleXmlCell id="1691" xr6:uid="{00000000-000C-0000-FFFF-FFFF92060000}" r="N55" connectionId="0">
    <xmlCellPr id="1" xr6:uid="{00000000-0010-0000-9206-000001000000}" uniqueName="P1080590">
      <xmlPr mapId="3" xpath="/TFI-IZD-POD/IPK-GFI-IZD-POD-E_1000981/P1080590" xmlDataType="decimal"/>
    </xmlCellPr>
  </singleXmlCell>
  <singleXmlCell id="1692" xr6:uid="{00000000-000C-0000-FFFF-FFFF93060000}" r="O55" connectionId="0">
    <xmlCellPr id="1" xr6:uid="{00000000-0010-0000-9306-000001000000}" uniqueName="P1080591">
      <xmlPr mapId="3" xpath="/TFI-IZD-POD/IPK-GFI-IZD-POD-E_1000981/P1080591" xmlDataType="decimal"/>
    </xmlCellPr>
  </singleXmlCell>
  <singleXmlCell id="1693" xr6:uid="{00000000-000C-0000-FFFF-FFFF94060000}" r="P55" connectionId="0">
    <xmlCellPr id="1" xr6:uid="{00000000-0010-0000-9406-000001000000}" uniqueName="P1082462">
      <xmlPr mapId="3" xpath="/TFI-IZD-POD/IPK-GFI-IZD-POD-E_1000981/P1082462" xmlDataType="decimal"/>
    </xmlCellPr>
  </singleXmlCell>
  <singleXmlCell id="1694" xr6:uid="{00000000-000C-0000-FFFF-FFFF95060000}" r="Q55" connectionId="0">
    <xmlCellPr id="1" xr6:uid="{00000000-0010-0000-9506-000001000000}" uniqueName="P1082430">
      <xmlPr mapId="3" xpath="/TFI-IZD-POD/IPK-GFI-IZD-POD-E_1000981/P1082430" xmlDataType="decimal"/>
    </xmlCellPr>
  </singleXmlCell>
  <singleXmlCell id="1695" xr6:uid="{00000000-000C-0000-FFFF-FFFF96060000}" r="R55" connectionId="0">
    <xmlCellPr id="1" xr6:uid="{00000000-0010-0000-9606-000001000000}" uniqueName="P1082463">
      <xmlPr mapId="3" xpath="/TFI-IZD-POD/IPK-GFI-IZD-POD-E_1000981/P1082463" xmlDataType="decimal"/>
    </xmlCellPr>
  </singleXmlCell>
  <singleXmlCell id="1696" xr6:uid="{00000000-000C-0000-FFFF-FFFF97060000}" r="S55" connectionId="0">
    <xmlCellPr id="1" xr6:uid="{00000000-0010-0000-9706-000001000000}" uniqueName="P1124866">
      <xmlPr mapId="3" xpath="/TFI-IZD-POD/IPK-GFI-IZD-POD-E_1000981/P1124866" xmlDataType="decimal"/>
    </xmlCellPr>
  </singleXmlCell>
  <singleXmlCell id="1697" xr6:uid="{00000000-000C-0000-FFFF-FFFF98060000}" r="T55" connectionId="0">
    <xmlCellPr id="1" xr6:uid="{00000000-0010-0000-9806-000001000000}" uniqueName="P1124867">
      <xmlPr mapId="3" xpath="/TFI-IZD-POD/IPK-GFI-IZD-POD-E_1000981/P1124867" xmlDataType="decimal"/>
    </xmlCellPr>
  </singleXmlCell>
  <singleXmlCell id="1698" xr6:uid="{00000000-000C-0000-FFFF-FFFF99060000}" r="U55" connectionId="0">
    <xmlCellPr id="1" xr6:uid="{00000000-0010-0000-9906-000001000000}" uniqueName="P1082464">
      <xmlPr mapId="3" xpath="/TFI-IZD-POD/IPK-GFI-IZD-POD-E_1000981/P1082464" xmlDataType="decimal"/>
    </xmlCellPr>
  </singleXmlCell>
  <singleXmlCell id="1699" xr6:uid="{00000000-000C-0000-FFFF-FFFF9A060000}" r="V55" connectionId="0">
    <xmlCellPr id="1" xr6:uid="{00000000-0010-0000-9A06-000001000000}" uniqueName="P1082465">
      <xmlPr mapId="3" xpath="/TFI-IZD-POD/IPK-GFI-IZD-POD-E_1000981/P1082465" xmlDataType="decimal"/>
    </xmlCellPr>
  </singleXmlCell>
  <singleXmlCell id="1700" xr6:uid="{00000000-000C-0000-FFFF-FFFF9B060000}" r="W55" connectionId="0">
    <xmlCellPr id="1" xr6:uid="{00000000-0010-0000-9B06-000001000000}" uniqueName="P1082466">
      <xmlPr mapId="3" xpath="/TFI-IZD-POD/IPK-GFI-IZD-POD-E_1000981/P1082466" xmlDataType="decimal"/>
    </xmlCellPr>
  </singleXmlCell>
  <singleXmlCell id="1701" xr6:uid="{00000000-000C-0000-FFFF-FFFF9C060000}" r="X55" connectionId="0">
    <xmlCellPr id="1" xr6:uid="{00000000-0010-0000-9C06-000001000000}" uniqueName="P1082467">
      <xmlPr mapId="3" xpath="/TFI-IZD-POD/IPK-GFI-IZD-POD-E_1000981/P1082467" xmlDataType="decimal"/>
    </xmlCellPr>
  </singleXmlCell>
  <singleXmlCell id="1702" xr6:uid="{00000000-000C-0000-FFFF-FFFF9D060000}" r="Y55" connectionId="0">
    <xmlCellPr id="1" xr6:uid="{00000000-0010-0000-9D06-000001000000}" uniqueName="P1082468">
      <xmlPr mapId="3" xpath="/TFI-IZD-POD/IPK-GFI-IZD-POD-E_1000981/P1082468" xmlDataType="decimal"/>
    </xmlCellPr>
  </singleXmlCell>
  <singleXmlCell id="1703" xr6:uid="{00000000-000C-0000-FFFF-FFFF9E060000}" r="H56" connectionId="0">
    <xmlCellPr id="1" xr6:uid="{00000000-0010-0000-9E06-000001000000}" uniqueName="P1080692">
      <xmlPr mapId="3" xpath="/TFI-IZD-POD/IPK-GFI-IZD-POD-E_1000981/P1080692" xmlDataType="decimal"/>
    </xmlCellPr>
  </singleXmlCell>
  <singleXmlCell id="1704" xr6:uid="{00000000-000C-0000-FFFF-FFFF9F060000}" r="I56" connectionId="0">
    <xmlCellPr id="1" xr6:uid="{00000000-0010-0000-9F06-000001000000}" uniqueName="P1080693">
      <xmlPr mapId="3" xpath="/TFI-IZD-POD/IPK-GFI-IZD-POD-E_1000981/P1080693" xmlDataType="decimal"/>
    </xmlCellPr>
  </singleXmlCell>
  <singleXmlCell id="1705" xr6:uid="{00000000-000C-0000-FFFF-FFFFA0060000}" r="J56" connectionId="0">
    <xmlCellPr id="1" xr6:uid="{00000000-0010-0000-A006-000001000000}" uniqueName="P1080694">
      <xmlPr mapId="3" xpath="/TFI-IZD-POD/IPK-GFI-IZD-POD-E_1000981/P1080694" xmlDataType="decimal"/>
    </xmlCellPr>
  </singleXmlCell>
  <singleXmlCell id="1706" xr6:uid="{00000000-000C-0000-FFFF-FFFFA1060000}" r="K56" connectionId="0">
    <xmlCellPr id="1" xr6:uid="{00000000-0010-0000-A106-000001000000}" uniqueName="P1080779">
      <xmlPr mapId="3" xpath="/TFI-IZD-POD/IPK-GFI-IZD-POD-E_1000981/P1080779" xmlDataType="decimal"/>
    </xmlCellPr>
  </singleXmlCell>
  <singleXmlCell id="1707" xr6:uid="{00000000-000C-0000-FFFF-FFFFA2060000}" r="L56" connectionId="0">
    <xmlCellPr id="1" xr6:uid="{00000000-0010-0000-A206-000001000000}" uniqueName="P1080780">
      <xmlPr mapId="3" xpath="/TFI-IZD-POD/IPK-GFI-IZD-POD-E_1000981/P1080780" xmlDataType="decimal"/>
    </xmlCellPr>
  </singleXmlCell>
  <singleXmlCell id="1708" xr6:uid="{00000000-000C-0000-FFFF-FFFFA3060000}" r="M56" connectionId="0">
    <xmlCellPr id="1" xr6:uid="{00000000-0010-0000-A306-000001000000}" uniqueName="P1080781">
      <xmlPr mapId="3" xpath="/TFI-IZD-POD/IPK-GFI-IZD-POD-E_1000981/P1080781" xmlDataType="decimal"/>
    </xmlCellPr>
  </singleXmlCell>
  <singleXmlCell id="1709" xr6:uid="{00000000-000C-0000-FFFF-FFFFA4060000}" r="N56" connectionId="0">
    <xmlCellPr id="1" xr6:uid="{00000000-0010-0000-A406-000001000000}" uniqueName="P1080782">
      <xmlPr mapId="3" xpath="/TFI-IZD-POD/IPK-GFI-IZD-POD-E_1000981/P1080782" xmlDataType="decimal"/>
    </xmlCellPr>
  </singleXmlCell>
  <singleXmlCell id="1710" xr6:uid="{00000000-000C-0000-FFFF-FFFFA5060000}" r="O56" connectionId="0">
    <xmlCellPr id="1" xr6:uid="{00000000-0010-0000-A506-000001000000}" uniqueName="P1080783">
      <xmlPr mapId="3" xpath="/TFI-IZD-POD/IPK-GFI-IZD-POD-E_1000981/P1080783" xmlDataType="decimal"/>
    </xmlCellPr>
  </singleXmlCell>
  <singleXmlCell id="1711" xr6:uid="{00000000-000C-0000-FFFF-FFFFA6060000}" r="P56" connectionId="0">
    <xmlCellPr id="1" xr6:uid="{00000000-0010-0000-A606-000001000000}" uniqueName="P1082469">
      <xmlPr mapId="3" xpath="/TFI-IZD-POD/IPK-GFI-IZD-POD-E_1000981/P1082469" xmlDataType="decimal"/>
    </xmlCellPr>
  </singleXmlCell>
  <singleXmlCell id="1712" xr6:uid="{00000000-000C-0000-FFFF-FFFFA7060000}" r="Q56" connectionId="0">
    <xmlCellPr id="1" xr6:uid="{00000000-0010-0000-A706-000001000000}" uniqueName="P1082470">
      <xmlPr mapId="3" xpath="/TFI-IZD-POD/IPK-GFI-IZD-POD-E_1000981/P1082470" xmlDataType="decimal"/>
    </xmlCellPr>
  </singleXmlCell>
  <singleXmlCell id="1713" xr6:uid="{00000000-000C-0000-FFFF-FFFFA8060000}" r="R56" connectionId="0">
    <xmlCellPr id="1" xr6:uid="{00000000-0010-0000-A806-000001000000}" uniqueName="P1082433">
      <xmlPr mapId="3" xpath="/TFI-IZD-POD/IPK-GFI-IZD-POD-E_1000981/P1082433" xmlDataType="decimal"/>
    </xmlCellPr>
  </singleXmlCell>
  <singleXmlCell id="1714" xr6:uid="{00000000-000C-0000-FFFF-FFFFA9060000}" r="S56" connectionId="0">
    <xmlCellPr id="1" xr6:uid="{00000000-0010-0000-A906-000001000000}" uniqueName="P1124868">
      <xmlPr mapId="3" xpath="/TFI-IZD-POD/IPK-GFI-IZD-POD-E_1000981/P1124868" xmlDataType="decimal"/>
    </xmlCellPr>
  </singleXmlCell>
  <singleXmlCell id="1715" xr6:uid="{00000000-000C-0000-FFFF-FFFFAA060000}" r="T56" connectionId="0">
    <xmlCellPr id="1" xr6:uid="{00000000-0010-0000-AA06-000001000000}" uniqueName="P1124869">
      <xmlPr mapId="3" xpath="/TFI-IZD-POD/IPK-GFI-IZD-POD-E_1000981/P1124869" xmlDataType="decimal"/>
    </xmlCellPr>
  </singleXmlCell>
  <singleXmlCell id="1716" xr6:uid="{00000000-000C-0000-FFFF-FFFFAB060000}" r="U56" connectionId="0">
    <xmlCellPr id="1" xr6:uid="{00000000-0010-0000-AB06-000001000000}" uniqueName="P1082471">
      <xmlPr mapId="3" xpath="/TFI-IZD-POD/IPK-GFI-IZD-POD-E_1000981/P1082471" xmlDataType="decimal"/>
    </xmlCellPr>
  </singleXmlCell>
  <singleXmlCell id="1717" xr6:uid="{00000000-000C-0000-FFFF-FFFFAC060000}" r="V56" connectionId="0">
    <xmlCellPr id="1" xr6:uid="{00000000-0010-0000-AC06-000001000000}" uniqueName="P1082472">
      <xmlPr mapId="3" xpath="/TFI-IZD-POD/IPK-GFI-IZD-POD-E_1000981/P1082472" xmlDataType="decimal"/>
    </xmlCellPr>
  </singleXmlCell>
  <singleXmlCell id="1718" xr6:uid="{00000000-000C-0000-FFFF-FFFFAD060000}" r="W56" connectionId="0">
    <xmlCellPr id="1" xr6:uid="{00000000-0010-0000-AD06-000001000000}" uniqueName="P1082473">
      <xmlPr mapId="3" xpath="/TFI-IZD-POD/IPK-GFI-IZD-POD-E_1000981/P1082473" xmlDataType="decimal"/>
    </xmlCellPr>
  </singleXmlCell>
  <singleXmlCell id="1719" xr6:uid="{00000000-000C-0000-FFFF-FFFFAE060000}" r="X56" connectionId="0">
    <xmlCellPr id="1" xr6:uid="{00000000-0010-0000-AE06-000001000000}" uniqueName="P1082474">
      <xmlPr mapId="3" xpath="/TFI-IZD-POD/IPK-GFI-IZD-POD-E_1000981/P1082474" xmlDataType="decimal"/>
    </xmlCellPr>
  </singleXmlCell>
  <singleXmlCell id="1720" xr6:uid="{00000000-000C-0000-FFFF-FFFFAF060000}" r="Y56" connectionId="0">
    <xmlCellPr id="1" xr6:uid="{00000000-0010-0000-AF06-000001000000}" uniqueName="P1082475">
      <xmlPr mapId="3" xpath="/TFI-IZD-POD/IPK-GFI-IZD-POD-E_1000981/P1082475" xmlDataType="decimal"/>
    </xmlCellPr>
  </singleXmlCell>
  <singleXmlCell id="1721" xr6:uid="{00000000-000C-0000-FFFF-FFFFB0060000}" r="H57" connectionId="0">
    <xmlCellPr id="1" xr6:uid="{00000000-0010-0000-B006-000001000000}" uniqueName="P1080784">
      <xmlPr mapId="3" xpath="/TFI-IZD-POD/IPK-GFI-IZD-POD-E_1000981/P1080784" xmlDataType="decimal"/>
    </xmlCellPr>
  </singleXmlCell>
  <singleXmlCell id="1722" xr6:uid="{00000000-000C-0000-FFFF-FFFFB1060000}" r="I57" connectionId="0">
    <xmlCellPr id="1" xr6:uid="{00000000-0010-0000-B106-000001000000}" uniqueName="P1080785">
      <xmlPr mapId="3" xpath="/TFI-IZD-POD/IPK-GFI-IZD-POD-E_1000981/P1080785" xmlDataType="decimal"/>
    </xmlCellPr>
  </singleXmlCell>
  <singleXmlCell id="1723" xr6:uid="{00000000-000C-0000-FFFF-FFFFB2060000}" r="J57" connectionId="0">
    <xmlCellPr id="1" xr6:uid="{00000000-0010-0000-B206-000001000000}" uniqueName="P1080786">
      <xmlPr mapId="3" xpath="/TFI-IZD-POD/IPK-GFI-IZD-POD-E_1000981/P1080786" xmlDataType="decimal"/>
    </xmlCellPr>
  </singleXmlCell>
  <singleXmlCell id="1724" xr6:uid="{00000000-000C-0000-FFFF-FFFFB3060000}" r="K57" connectionId="0">
    <xmlCellPr id="1" xr6:uid="{00000000-0010-0000-B306-000001000000}" uniqueName="P1081033">
      <xmlPr mapId="3" xpath="/TFI-IZD-POD/IPK-GFI-IZD-POD-E_1000981/P1081033" xmlDataType="decimal"/>
    </xmlCellPr>
  </singleXmlCell>
  <singleXmlCell id="1725" xr6:uid="{00000000-000C-0000-FFFF-FFFFB4060000}" r="L57" connectionId="0">
    <xmlCellPr id="1" xr6:uid="{00000000-0010-0000-B406-000001000000}" uniqueName="P1081034">
      <xmlPr mapId="3" xpath="/TFI-IZD-POD/IPK-GFI-IZD-POD-E_1000981/P1081034" xmlDataType="decimal"/>
    </xmlCellPr>
  </singleXmlCell>
  <singleXmlCell id="1726" xr6:uid="{00000000-000C-0000-FFFF-FFFFB5060000}" r="M57" connectionId="0">
    <xmlCellPr id="1" xr6:uid="{00000000-0010-0000-B506-000001000000}" uniqueName="P1081035">
      <xmlPr mapId="3" xpath="/TFI-IZD-POD/IPK-GFI-IZD-POD-E_1000981/P1081035" xmlDataType="decimal"/>
    </xmlCellPr>
  </singleXmlCell>
  <singleXmlCell id="1727" xr6:uid="{00000000-000C-0000-FFFF-FFFFB6060000}" r="N57" connectionId="0">
    <xmlCellPr id="1" xr6:uid="{00000000-0010-0000-B606-000001000000}" uniqueName="P1081222">
      <xmlPr mapId="3" xpath="/TFI-IZD-POD/IPK-GFI-IZD-POD-E_1000981/P1081222" xmlDataType="decimal"/>
    </xmlCellPr>
  </singleXmlCell>
  <singleXmlCell id="1728" xr6:uid="{00000000-000C-0000-FFFF-FFFFB7060000}" r="O57" connectionId="0">
    <xmlCellPr id="1" xr6:uid="{00000000-0010-0000-B706-000001000000}" uniqueName="P1081223">
      <xmlPr mapId="3" xpath="/TFI-IZD-POD/IPK-GFI-IZD-POD-E_1000981/P1081223" xmlDataType="decimal"/>
    </xmlCellPr>
  </singleXmlCell>
  <singleXmlCell id="1729" xr6:uid="{00000000-000C-0000-FFFF-FFFFB8060000}" r="P57" connectionId="0">
    <xmlCellPr id="1" xr6:uid="{00000000-0010-0000-B806-000001000000}" uniqueName="P1082477">
      <xmlPr mapId="3" xpath="/TFI-IZD-POD/IPK-GFI-IZD-POD-E_1000981/P1082477" xmlDataType="decimal"/>
    </xmlCellPr>
  </singleXmlCell>
  <singleXmlCell id="1730" xr6:uid="{00000000-000C-0000-FFFF-FFFFB9060000}" r="Q57" connectionId="0">
    <xmlCellPr id="1" xr6:uid="{00000000-0010-0000-B906-000001000000}" uniqueName="P1082480">
      <xmlPr mapId="3" xpath="/TFI-IZD-POD/IPK-GFI-IZD-POD-E_1000981/P1082480" xmlDataType="decimal"/>
    </xmlCellPr>
  </singleXmlCell>
  <singleXmlCell id="1731" xr6:uid="{00000000-000C-0000-FFFF-FFFFBA060000}" r="R57" connectionId="0">
    <xmlCellPr id="1" xr6:uid="{00000000-0010-0000-BA06-000001000000}" uniqueName="P1082482">
      <xmlPr mapId="3" xpath="/TFI-IZD-POD/IPK-GFI-IZD-POD-E_1000981/P1082482" xmlDataType="decimal"/>
    </xmlCellPr>
  </singleXmlCell>
  <singleXmlCell id="1732" xr6:uid="{00000000-000C-0000-FFFF-FFFFBB060000}" r="S57" connectionId="0">
    <xmlCellPr id="1" xr6:uid="{00000000-0010-0000-BB06-000001000000}" uniqueName="P1124870">
      <xmlPr mapId="3" xpath="/TFI-IZD-POD/IPK-GFI-IZD-POD-E_1000981/P1124870" xmlDataType="decimal"/>
    </xmlCellPr>
  </singleXmlCell>
  <singleXmlCell id="1733" xr6:uid="{00000000-000C-0000-FFFF-FFFFBC060000}" r="T57" connectionId="0">
    <xmlCellPr id="1" xr6:uid="{00000000-0010-0000-BC06-000001000000}" uniqueName="P1124871">
      <xmlPr mapId="3" xpath="/TFI-IZD-POD/IPK-GFI-IZD-POD-E_1000981/P1124871" xmlDataType="decimal"/>
    </xmlCellPr>
  </singleXmlCell>
  <singleXmlCell id="1734" xr6:uid="{00000000-000C-0000-FFFF-FFFFBD060000}" r="U57" connectionId="0">
    <xmlCellPr id="1" xr6:uid="{00000000-0010-0000-BD06-000001000000}" uniqueName="P1082435">
      <xmlPr mapId="3" xpath="/TFI-IZD-POD/IPK-GFI-IZD-POD-E_1000981/P1082435" xmlDataType="decimal"/>
    </xmlCellPr>
  </singleXmlCell>
  <singleXmlCell id="1735" xr6:uid="{00000000-000C-0000-FFFF-FFFFBE060000}" r="V57" connectionId="0">
    <xmlCellPr id="1" xr6:uid="{00000000-0010-0000-BE06-000001000000}" uniqueName="P1082484">
      <xmlPr mapId="3" xpath="/TFI-IZD-POD/IPK-GFI-IZD-POD-E_1000981/P1082484" xmlDataType="decimal"/>
    </xmlCellPr>
  </singleXmlCell>
  <singleXmlCell id="1736" xr6:uid="{00000000-000C-0000-FFFF-FFFFBF060000}" r="W57" connectionId="0">
    <xmlCellPr id="1" xr6:uid="{00000000-0010-0000-BF06-000001000000}" uniqueName="P1082487">
      <xmlPr mapId="3" xpath="/TFI-IZD-POD/IPK-GFI-IZD-POD-E_1000981/P1082487" xmlDataType="decimal"/>
    </xmlCellPr>
  </singleXmlCell>
  <singleXmlCell id="1737" xr6:uid="{00000000-000C-0000-FFFF-FFFFC0060000}" r="X57" connectionId="0">
    <xmlCellPr id="1" xr6:uid="{00000000-0010-0000-C006-000001000000}" uniqueName="P1082488">
      <xmlPr mapId="3" xpath="/TFI-IZD-POD/IPK-GFI-IZD-POD-E_1000981/P1082488" xmlDataType="decimal"/>
    </xmlCellPr>
  </singleXmlCell>
  <singleXmlCell id="1738" xr6:uid="{00000000-000C-0000-FFFF-FFFFC1060000}" r="Y57" connectionId="0">
    <xmlCellPr id="1" xr6:uid="{00000000-0010-0000-C106-000001000000}" uniqueName="P1082490">
      <xmlPr mapId="3" xpath="/TFI-IZD-POD/IPK-GFI-IZD-POD-E_1000981/P1082490" xmlDataType="decimal"/>
    </xmlCellPr>
  </singleXmlCell>
  <singleXmlCell id="1739" xr6:uid="{00000000-000C-0000-FFFF-FFFFC2060000}" r="H58" connectionId="0">
    <xmlCellPr id="1" xr6:uid="{00000000-0010-0000-C206-000001000000}" uniqueName="P1081224">
      <xmlPr mapId="3" xpath="/TFI-IZD-POD/IPK-GFI-IZD-POD-E_1000981/P1081224" xmlDataType="decimal"/>
    </xmlCellPr>
  </singleXmlCell>
  <singleXmlCell id="1740" xr6:uid="{00000000-000C-0000-FFFF-FFFFC3060000}" r="I58" connectionId="0">
    <xmlCellPr id="1" xr6:uid="{00000000-0010-0000-C306-000001000000}" uniqueName="P1081225">
      <xmlPr mapId="3" xpath="/TFI-IZD-POD/IPK-GFI-IZD-POD-E_1000981/P1081225" xmlDataType="decimal"/>
    </xmlCellPr>
  </singleXmlCell>
  <singleXmlCell id="1741" xr6:uid="{00000000-000C-0000-FFFF-FFFFC4060000}" r="J58" connectionId="0">
    <xmlCellPr id="1" xr6:uid="{00000000-0010-0000-C406-000001000000}" uniqueName="P1081326">
      <xmlPr mapId="3" xpath="/TFI-IZD-POD/IPK-GFI-IZD-POD-E_1000981/P1081326" xmlDataType="decimal"/>
    </xmlCellPr>
  </singleXmlCell>
  <singleXmlCell id="1742" xr6:uid="{00000000-000C-0000-FFFF-FFFFC5060000}" r="K58" connectionId="0">
    <xmlCellPr id="1" xr6:uid="{00000000-0010-0000-C506-000001000000}" uniqueName="P1081327">
      <xmlPr mapId="3" xpath="/TFI-IZD-POD/IPK-GFI-IZD-POD-E_1000981/P1081327" xmlDataType="decimal"/>
    </xmlCellPr>
  </singleXmlCell>
  <singleXmlCell id="1743" xr6:uid="{00000000-000C-0000-FFFF-FFFFC6060000}" r="L58" connectionId="0">
    <xmlCellPr id="1" xr6:uid="{00000000-0010-0000-C606-000001000000}" uniqueName="P1081328">
      <xmlPr mapId="3" xpath="/TFI-IZD-POD/IPK-GFI-IZD-POD-E_1000981/P1081328" xmlDataType="decimal"/>
    </xmlCellPr>
  </singleXmlCell>
  <singleXmlCell id="1744" xr6:uid="{00000000-000C-0000-FFFF-FFFFC7060000}" r="M58" connectionId="0">
    <xmlCellPr id="1" xr6:uid="{00000000-0010-0000-C706-000001000000}" uniqueName="P1081413">
      <xmlPr mapId="3" xpath="/TFI-IZD-POD/IPK-GFI-IZD-POD-E_1000981/P1081413" xmlDataType="decimal"/>
    </xmlCellPr>
  </singleXmlCell>
  <singleXmlCell id="1745" xr6:uid="{00000000-000C-0000-FFFF-FFFFC8060000}" r="N58" connectionId="0">
    <xmlCellPr id="1" xr6:uid="{00000000-0010-0000-C806-000001000000}" uniqueName="P1081414">
      <xmlPr mapId="3" xpath="/TFI-IZD-POD/IPK-GFI-IZD-POD-E_1000981/P1081414" xmlDataType="decimal"/>
    </xmlCellPr>
  </singleXmlCell>
  <singleXmlCell id="1746" xr6:uid="{00000000-000C-0000-FFFF-FFFFC9060000}" r="O58" connectionId="0">
    <xmlCellPr id="1" xr6:uid="{00000000-0010-0000-C906-000001000000}" uniqueName="P1081415">
      <xmlPr mapId="3" xpath="/TFI-IZD-POD/IPK-GFI-IZD-POD-E_1000981/P1081415" xmlDataType="decimal"/>
    </xmlCellPr>
  </singleXmlCell>
  <singleXmlCell id="1747" xr6:uid="{00000000-000C-0000-FFFF-FFFFCA060000}" r="P58" connectionId="0">
    <xmlCellPr id="1" xr6:uid="{00000000-0010-0000-CA06-000001000000}" uniqueName="P1082493">
      <xmlPr mapId="3" xpath="/TFI-IZD-POD/IPK-GFI-IZD-POD-E_1000981/P1082493" xmlDataType="decimal"/>
    </xmlCellPr>
  </singleXmlCell>
  <singleXmlCell id="1748" xr6:uid="{00000000-000C-0000-FFFF-FFFFCB060000}" r="Q58" connectionId="0">
    <xmlCellPr id="1" xr6:uid="{00000000-0010-0000-CB06-000001000000}" uniqueName="P1082497">
      <xmlPr mapId="3" xpath="/TFI-IZD-POD/IPK-GFI-IZD-POD-E_1000981/P1082497" xmlDataType="decimal"/>
    </xmlCellPr>
  </singleXmlCell>
  <singleXmlCell id="1749" xr6:uid="{00000000-000C-0000-FFFF-FFFFCC060000}" r="R58" connectionId="0">
    <xmlCellPr id="1" xr6:uid="{00000000-0010-0000-CC06-000001000000}" uniqueName="P1082498">
      <xmlPr mapId="3" xpath="/TFI-IZD-POD/IPK-GFI-IZD-POD-E_1000981/P1082498" xmlDataType="decimal"/>
    </xmlCellPr>
  </singleXmlCell>
  <singleXmlCell id="1750" xr6:uid="{00000000-000C-0000-FFFF-FFFFCD060000}" r="S58" connectionId="0">
    <xmlCellPr id="1" xr6:uid="{00000000-0010-0000-CD06-000001000000}" uniqueName="P1124872">
      <xmlPr mapId="3" xpath="/TFI-IZD-POD/IPK-GFI-IZD-POD-E_1000981/P1124872" xmlDataType="decimal"/>
    </xmlCellPr>
  </singleXmlCell>
  <singleXmlCell id="1751" xr6:uid="{00000000-000C-0000-FFFF-FFFFCE060000}" r="T58" connectionId="0">
    <xmlCellPr id="1" xr6:uid="{00000000-0010-0000-CE06-000001000000}" uniqueName="P1124873">
      <xmlPr mapId="3" xpath="/TFI-IZD-POD/IPK-GFI-IZD-POD-E_1000981/P1124873" xmlDataType="decimal"/>
    </xmlCellPr>
  </singleXmlCell>
  <singleXmlCell id="1752" xr6:uid="{00000000-000C-0000-FFFF-FFFFCF060000}" r="U58" connectionId="0">
    <xmlCellPr id="1" xr6:uid="{00000000-0010-0000-CF06-000001000000}" uniqueName="P1082501">
      <xmlPr mapId="3" xpath="/TFI-IZD-POD/IPK-GFI-IZD-POD-E_1000981/P1082501" xmlDataType="decimal"/>
    </xmlCellPr>
  </singleXmlCell>
  <singleXmlCell id="1753" xr6:uid="{00000000-000C-0000-FFFF-FFFFD0060000}" r="V58" connectionId="0">
    <xmlCellPr id="1" xr6:uid="{00000000-0010-0000-D006-000001000000}" uniqueName="P1082437">
      <xmlPr mapId="3" xpath="/TFI-IZD-POD/IPK-GFI-IZD-POD-E_1000981/P1082437" xmlDataType="decimal"/>
    </xmlCellPr>
  </singleXmlCell>
  <singleXmlCell id="1754" xr6:uid="{00000000-000C-0000-FFFF-FFFFD1060000}" r="W58" connectionId="0">
    <xmlCellPr id="1" xr6:uid="{00000000-0010-0000-D106-000001000000}" uniqueName="P1082503">
      <xmlPr mapId="3" xpath="/TFI-IZD-POD/IPK-GFI-IZD-POD-E_1000981/P1082503" xmlDataType="decimal"/>
    </xmlCellPr>
  </singleXmlCell>
  <singleXmlCell id="1755" xr6:uid="{00000000-000C-0000-FFFF-FFFFD2060000}" r="X58" connectionId="0">
    <xmlCellPr id="1" xr6:uid="{00000000-0010-0000-D206-000001000000}" uniqueName="P1082505">
      <xmlPr mapId="3" xpath="/TFI-IZD-POD/IPK-GFI-IZD-POD-E_1000981/P1082505" xmlDataType="decimal"/>
    </xmlCellPr>
  </singleXmlCell>
  <singleXmlCell id="1756" xr6:uid="{00000000-000C-0000-FFFF-FFFFD3060000}" r="Y58" connectionId="0">
    <xmlCellPr id="1" xr6:uid="{00000000-0010-0000-D306-000001000000}" uniqueName="P1082507">
      <xmlPr mapId="3" xpath="/TFI-IZD-POD/IPK-GFI-IZD-POD-E_1000981/P1082507" xmlDataType="decimal"/>
    </xmlCellPr>
  </singleXmlCell>
  <singleXmlCell id="1757" xr6:uid="{00000000-000C-0000-FFFF-FFFFD4060000}" r="H59" connectionId="0">
    <xmlCellPr id="1" xr6:uid="{00000000-0010-0000-D406-000001000000}" uniqueName="P1081416">
      <xmlPr mapId="3" xpath="/TFI-IZD-POD/IPK-GFI-IZD-POD-E_1000981/P1081416" xmlDataType="decimal"/>
    </xmlCellPr>
  </singleXmlCell>
  <singleXmlCell id="1758" xr6:uid="{00000000-000C-0000-FFFF-FFFFD5060000}" r="I59" connectionId="0">
    <xmlCellPr id="1" xr6:uid="{00000000-0010-0000-D506-000001000000}" uniqueName="P1081501">
      <xmlPr mapId="3" xpath="/TFI-IZD-POD/IPK-GFI-IZD-POD-E_1000981/P1081501" xmlDataType="decimal"/>
    </xmlCellPr>
  </singleXmlCell>
  <singleXmlCell id="1759" xr6:uid="{00000000-000C-0000-FFFF-FFFFD6060000}" r="J59" connectionId="0">
    <xmlCellPr id="1" xr6:uid="{00000000-0010-0000-D606-000001000000}" uniqueName="P1081502">
      <xmlPr mapId="3" xpath="/TFI-IZD-POD/IPK-GFI-IZD-POD-E_1000981/P1081502" xmlDataType="decimal"/>
    </xmlCellPr>
  </singleXmlCell>
  <singleXmlCell id="1760" xr6:uid="{00000000-000C-0000-FFFF-FFFFD7060000}" r="K59" connectionId="0">
    <xmlCellPr id="1" xr6:uid="{00000000-0010-0000-D706-000001000000}" uniqueName="P1081503">
      <xmlPr mapId="3" xpath="/TFI-IZD-POD/IPK-GFI-IZD-POD-E_1000981/P1081503" xmlDataType="decimal"/>
    </xmlCellPr>
  </singleXmlCell>
  <singleXmlCell id="1761" xr6:uid="{00000000-000C-0000-FFFF-FFFFD8060000}" r="L59" connectionId="0">
    <xmlCellPr id="1" xr6:uid="{00000000-0010-0000-D806-000001000000}" uniqueName="P1081504">
      <xmlPr mapId="3" xpath="/TFI-IZD-POD/IPK-GFI-IZD-POD-E_1000981/P1081504" xmlDataType="decimal"/>
    </xmlCellPr>
  </singleXmlCell>
  <singleXmlCell id="1762" xr6:uid="{00000000-000C-0000-FFFF-FFFFD9060000}" r="M59" connectionId="0">
    <xmlCellPr id="1" xr6:uid="{00000000-0010-0000-D906-000001000000}" uniqueName="P1081505">
      <xmlPr mapId="3" xpath="/TFI-IZD-POD/IPK-GFI-IZD-POD-E_1000981/P1081505" xmlDataType="decimal"/>
    </xmlCellPr>
  </singleXmlCell>
  <singleXmlCell id="1763" xr6:uid="{00000000-000C-0000-FFFF-FFFFDA060000}" r="N59" connectionId="0">
    <xmlCellPr id="1" xr6:uid="{00000000-0010-0000-DA06-000001000000}" uniqueName="P1081506">
      <xmlPr mapId="3" xpath="/TFI-IZD-POD/IPK-GFI-IZD-POD-E_1000981/P1081506" xmlDataType="decimal"/>
    </xmlCellPr>
  </singleXmlCell>
  <singleXmlCell id="1764" xr6:uid="{00000000-000C-0000-FFFF-FFFFDB060000}" r="O59" connectionId="0">
    <xmlCellPr id="1" xr6:uid="{00000000-0010-0000-DB06-000001000000}" uniqueName="P1081507">
      <xmlPr mapId="3" xpath="/TFI-IZD-POD/IPK-GFI-IZD-POD-E_1000981/P1081507" xmlDataType="decimal"/>
    </xmlCellPr>
  </singleXmlCell>
  <singleXmlCell id="1765" xr6:uid="{00000000-000C-0000-FFFF-FFFFDC060000}" r="P59" connectionId="0">
    <xmlCellPr id="1" xr6:uid="{00000000-0010-0000-DC06-000001000000}" uniqueName="P1082510">
      <xmlPr mapId="3" xpath="/TFI-IZD-POD/IPK-GFI-IZD-POD-E_1000981/P1082510" xmlDataType="decimal"/>
    </xmlCellPr>
  </singleXmlCell>
  <singleXmlCell id="1766" xr6:uid="{00000000-000C-0000-FFFF-FFFFDD060000}" r="Q59" connectionId="0">
    <xmlCellPr id="1" xr6:uid="{00000000-0010-0000-DD06-000001000000}" uniqueName="P1082512">
      <xmlPr mapId="3" xpath="/TFI-IZD-POD/IPK-GFI-IZD-POD-E_1000981/P1082512" xmlDataType="decimal"/>
    </xmlCellPr>
  </singleXmlCell>
  <singleXmlCell id="1767" xr6:uid="{00000000-000C-0000-FFFF-FFFFDE060000}" r="R59" connectionId="0">
    <xmlCellPr id="1" xr6:uid="{00000000-0010-0000-DE06-000001000000}" uniqueName="P1082514">
      <xmlPr mapId="3" xpath="/TFI-IZD-POD/IPK-GFI-IZD-POD-E_1000981/P1082514" xmlDataType="decimal"/>
    </xmlCellPr>
  </singleXmlCell>
  <singleXmlCell id="1768" xr6:uid="{00000000-000C-0000-FFFF-FFFFDF060000}" r="S59" connectionId="0">
    <xmlCellPr id="1" xr6:uid="{00000000-0010-0000-DF06-000001000000}" uniqueName="P1124874">
      <xmlPr mapId="3" xpath="/TFI-IZD-POD/IPK-GFI-IZD-POD-E_1000981/P1124874" xmlDataType="decimal"/>
    </xmlCellPr>
  </singleXmlCell>
  <singleXmlCell id="1769" xr6:uid="{00000000-000C-0000-FFFF-FFFFE0060000}" r="T59" connectionId="0">
    <xmlCellPr id="1" xr6:uid="{00000000-0010-0000-E006-000001000000}" uniqueName="P1124875">
      <xmlPr mapId="3" xpath="/TFI-IZD-POD/IPK-GFI-IZD-POD-E_1000981/P1124875" xmlDataType="decimal"/>
    </xmlCellPr>
  </singleXmlCell>
  <singleXmlCell id="1770" xr6:uid="{00000000-000C-0000-FFFF-FFFFE1060000}" r="U59" connectionId="0">
    <xmlCellPr id="1" xr6:uid="{00000000-0010-0000-E106-000001000000}" uniqueName="P1082516">
      <xmlPr mapId="3" xpath="/TFI-IZD-POD/IPK-GFI-IZD-POD-E_1000981/P1082516" xmlDataType="decimal"/>
    </xmlCellPr>
  </singleXmlCell>
  <singleXmlCell id="1771" xr6:uid="{00000000-000C-0000-FFFF-FFFFE2060000}" r="V59" connectionId="0">
    <xmlCellPr id="1" xr6:uid="{00000000-0010-0000-E206-000001000000}" uniqueName="P1082519">
      <xmlPr mapId="3" xpath="/TFI-IZD-POD/IPK-GFI-IZD-POD-E_1000981/P1082519" xmlDataType="decimal"/>
    </xmlCellPr>
  </singleXmlCell>
  <singleXmlCell id="1772" xr6:uid="{00000000-000C-0000-FFFF-FFFFE3060000}" r="W59" connectionId="0">
    <xmlCellPr id="1" xr6:uid="{00000000-0010-0000-E306-000001000000}" uniqueName="P1082440">
      <xmlPr mapId="3" xpath="/TFI-IZD-POD/IPK-GFI-IZD-POD-E_1000981/P1082440" xmlDataType="decimal"/>
    </xmlCellPr>
  </singleXmlCell>
  <singleXmlCell id="1773" xr6:uid="{00000000-000C-0000-FFFF-FFFFE4060000}" r="X59" connectionId="0">
    <xmlCellPr id="1" xr6:uid="{00000000-0010-0000-E406-000001000000}" uniqueName="P1082521">
      <xmlPr mapId="3" xpath="/TFI-IZD-POD/IPK-GFI-IZD-POD-E_1000981/P1082521" xmlDataType="decimal"/>
    </xmlCellPr>
  </singleXmlCell>
  <singleXmlCell id="1774" xr6:uid="{00000000-000C-0000-FFFF-FFFFE5060000}" r="Y59" connectionId="0">
    <xmlCellPr id="1" xr6:uid="{00000000-0010-0000-E506-000001000000}" uniqueName="P1082523">
      <xmlPr mapId="3" xpath="/TFI-IZD-POD/IPK-GFI-IZD-POD-E_1000981/P1082523" xmlDataType="decimal"/>
    </xmlCellPr>
  </singleXmlCell>
  <singleXmlCell id="1775" xr6:uid="{00000000-000C-0000-FFFF-FFFFE6060000}" r="H61" connectionId="0">
    <xmlCellPr id="1" xr6:uid="{00000000-0010-0000-E606-000001000000}" uniqueName="P1081508">
      <xmlPr mapId="3" xpath="/TFI-IZD-POD/IPK-GFI-IZD-POD-E_1000981/P1081508" xmlDataType="decimal"/>
    </xmlCellPr>
  </singleXmlCell>
  <singleXmlCell id="1776" xr6:uid="{00000000-000C-0000-FFFF-FFFFE7060000}" r="I61" connectionId="0">
    <xmlCellPr id="1" xr6:uid="{00000000-0010-0000-E706-000001000000}" uniqueName="P1081509">
      <xmlPr mapId="3" xpath="/TFI-IZD-POD/IPK-GFI-IZD-POD-E_1000981/P1081509" xmlDataType="decimal"/>
    </xmlCellPr>
  </singleXmlCell>
  <singleXmlCell id="1777" xr6:uid="{00000000-000C-0000-FFFF-FFFFE8060000}" r="J61" connectionId="0">
    <xmlCellPr id="1" xr6:uid="{00000000-0010-0000-E806-000001000000}" uniqueName="P1081510">
      <xmlPr mapId="3" xpath="/TFI-IZD-POD/IPK-GFI-IZD-POD-E_1000981/P1081510" xmlDataType="decimal"/>
    </xmlCellPr>
  </singleXmlCell>
  <singleXmlCell id="1778" xr6:uid="{00000000-000C-0000-FFFF-FFFFE9060000}" r="K61" connectionId="0">
    <xmlCellPr id="1" xr6:uid="{00000000-0010-0000-E906-000001000000}" uniqueName="P1081511">
      <xmlPr mapId="3" xpath="/TFI-IZD-POD/IPK-GFI-IZD-POD-E_1000981/P1081511" xmlDataType="decimal"/>
    </xmlCellPr>
  </singleXmlCell>
  <singleXmlCell id="1779" xr6:uid="{00000000-000C-0000-FFFF-FFFFEA060000}" r="L61" connectionId="0">
    <xmlCellPr id="1" xr6:uid="{00000000-0010-0000-EA06-000001000000}" uniqueName="P1081512">
      <xmlPr mapId="3" xpath="/TFI-IZD-POD/IPK-GFI-IZD-POD-E_1000981/P1081512" xmlDataType="decimal"/>
    </xmlCellPr>
  </singleXmlCell>
  <singleXmlCell id="1780" xr6:uid="{00000000-000C-0000-FFFF-FFFFEB060000}" r="M61" connectionId="0">
    <xmlCellPr id="1" xr6:uid="{00000000-0010-0000-EB06-000001000000}" uniqueName="P1081513">
      <xmlPr mapId="3" xpath="/TFI-IZD-POD/IPK-GFI-IZD-POD-E_1000981/P1081513" xmlDataType="decimal"/>
    </xmlCellPr>
  </singleXmlCell>
  <singleXmlCell id="1781" xr6:uid="{00000000-000C-0000-FFFF-FFFFEC060000}" r="N61" connectionId="0">
    <xmlCellPr id="1" xr6:uid="{00000000-0010-0000-EC06-000001000000}" uniqueName="P1081514">
      <xmlPr mapId="3" xpath="/TFI-IZD-POD/IPK-GFI-IZD-POD-E_1000981/P1081514" xmlDataType="decimal"/>
    </xmlCellPr>
  </singleXmlCell>
  <singleXmlCell id="1782" xr6:uid="{00000000-000C-0000-FFFF-FFFFED060000}" r="O61" connectionId="0">
    <xmlCellPr id="1" xr6:uid="{00000000-0010-0000-ED06-000001000000}" uniqueName="P1081515">
      <xmlPr mapId="3" xpath="/TFI-IZD-POD/IPK-GFI-IZD-POD-E_1000981/P1081515" xmlDataType="decimal"/>
    </xmlCellPr>
  </singleXmlCell>
  <singleXmlCell id="1783" xr6:uid="{00000000-000C-0000-FFFF-FFFFEE060000}" r="P61" connectionId="0">
    <xmlCellPr id="1" xr6:uid="{00000000-0010-0000-EE06-000001000000}" uniqueName="P1082525">
      <xmlPr mapId="3" xpath="/TFI-IZD-POD/IPK-GFI-IZD-POD-E_1000981/P1082525" xmlDataType="decimal"/>
    </xmlCellPr>
  </singleXmlCell>
  <singleXmlCell id="1784" xr6:uid="{00000000-000C-0000-FFFF-FFFFEF060000}" r="Q61" connectionId="0">
    <xmlCellPr id="1" xr6:uid="{00000000-0010-0000-EF06-000001000000}" uniqueName="P1082527">
      <xmlPr mapId="3" xpath="/TFI-IZD-POD/IPK-GFI-IZD-POD-E_1000981/P1082527" xmlDataType="decimal"/>
    </xmlCellPr>
  </singleXmlCell>
  <singleXmlCell id="1785" xr6:uid="{00000000-000C-0000-FFFF-FFFFF0060000}" r="R61" connectionId="0">
    <xmlCellPr id="1" xr6:uid="{00000000-0010-0000-F006-000001000000}" uniqueName="P1082528">
      <xmlPr mapId="3" xpath="/TFI-IZD-POD/IPK-GFI-IZD-POD-E_1000981/P1082528" xmlDataType="decimal"/>
    </xmlCellPr>
  </singleXmlCell>
  <singleXmlCell id="1786" xr6:uid="{00000000-000C-0000-FFFF-FFFFF1060000}" r="S61" connectionId="0">
    <xmlCellPr id="1" xr6:uid="{00000000-0010-0000-F106-000001000000}" uniqueName="P1124876">
      <xmlPr mapId="3" xpath="/TFI-IZD-POD/IPK-GFI-IZD-POD-E_1000981/P1124876" xmlDataType="decimal"/>
    </xmlCellPr>
  </singleXmlCell>
  <singleXmlCell id="1787" xr6:uid="{00000000-000C-0000-FFFF-FFFFF2060000}" r="T61" connectionId="0">
    <xmlCellPr id="1" xr6:uid="{00000000-0010-0000-F206-000001000000}" uniqueName="P1124877">
      <xmlPr mapId="3" xpath="/TFI-IZD-POD/IPK-GFI-IZD-POD-E_1000981/P1124877" xmlDataType="decimal"/>
    </xmlCellPr>
  </singleXmlCell>
  <singleXmlCell id="1788" xr6:uid="{00000000-000C-0000-FFFF-FFFFF3060000}" r="U61" connectionId="0">
    <xmlCellPr id="1" xr6:uid="{00000000-0010-0000-F306-000001000000}" uniqueName="P1082529">
      <xmlPr mapId="3" xpath="/TFI-IZD-POD/IPK-GFI-IZD-POD-E_1000981/P1082529" xmlDataType="decimal"/>
    </xmlCellPr>
  </singleXmlCell>
  <singleXmlCell id="1789" xr6:uid="{00000000-000C-0000-FFFF-FFFFF4060000}" r="V61" connectionId="0">
    <xmlCellPr id="1" xr6:uid="{00000000-0010-0000-F406-000001000000}" uniqueName="P1082530">
      <xmlPr mapId="3" xpath="/TFI-IZD-POD/IPK-GFI-IZD-POD-E_1000981/P1082530" xmlDataType="decimal"/>
    </xmlCellPr>
  </singleXmlCell>
  <singleXmlCell id="1790" xr6:uid="{00000000-000C-0000-FFFF-FFFFF5060000}" r="W61" connectionId="0">
    <xmlCellPr id="1" xr6:uid="{00000000-0010-0000-F506-000001000000}" uniqueName="P1082532">
      <xmlPr mapId="3" xpath="/TFI-IZD-POD/IPK-GFI-IZD-POD-E_1000981/P1082532" xmlDataType="decimal"/>
    </xmlCellPr>
  </singleXmlCell>
  <singleXmlCell id="1791" xr6:uid="{00000000-000C-0000-FFFF-FFFFF6060000}" r="X61" connectionId="0">
    <xmlCellPr id="1" xr6:uid="{00000000-0010-0000-F606-000001000000}" uniqueName="P1082442">
      <xmlPr mapId="3" xpath="/TFI-IZD-POD/IPK-GFI-IZD-POD-E_1000981/P1082442" xmlDataType="decimal"/>
    </xmlCellPr>
  </singleXmlCell>
  <singleXmlCell id="1792" xr6:uid="{00000000-000C-0000-FFFF-FFFFF7060000}" r="Y61" connectionId="0">
    <xmlCellPr id="1" xr6:uid="{00000000-0010-0000-F706-000001000000}" uniqueName="P1082533">
      <xmlPr mapId="3" xpath="/TFI-IZD-POD/IPK-GFI-IZD-POD-E_1000981/P1082533" xmlDataType="decimal"/>
    </xmlCellPr>
  </singleXmlCell>
  <singleXmlCell id="1793" xr6:uid="{00000000-000C-0000-FFFF-FFFFF8060000}" r="H62" connectionId="0">
    <xmlCellPr id="1" xr6:uid="{00000000-0010-0000-F806-000001000000}" uniqueName="P1081516">
      <xmlPr mapId="3" xpath="/TFI-IZD-POD/IPK-GFI-IZD-POD-E_1000981/P1081516" xmlDataType="decimal"/>
    </xmlCellPr>
  </singleXmlCell>
  <singleXmlCell id="1794" xr6:uid="{00000000-000C-0000-FFFF-FFFFF9060000}" r="I62" connectionId="0">
    <xmlCellPr id="1" xr6:uid="{00000000-0010-0000-F906-000001000000}" uniqueName="P1081517">
      <xmlPr mapId="3" xpath="/TFI-IZD-POD/IPK-GFI-IZD-POD-E_1000981/P1081517" xmlDataType="decimal"/>
    </xmlCellPr>
  </singleXmlCell>
  <singleXmlCell id="1795" xr6:uid="{00000000-000C-0000-FFFF-FFFFFA060000}" r="J62" connectionId="0">
    <xmlCellPr id="1" xr6:uid="{00000000-0010-0000-FA06-000001000000}" uniqueName="P1081518">
      <xmlPr mapId="3" xpath="/TFI-IZD-POD/IPK-GFI-IZD-POD-E_1000981/P1081518" xmlDataType="decimal"/>
    </xmlCellPr>
  </singleXmlCell>
  <singleXmlCell id="1796" xr6:uid="{00000000-000C-0000-FFFF-FFFFFB060000}" r="K62" connectionId="0">
    <xmlCellPr id="1" xr6:uid="{00000000-0010-0000-FB06-000001000000}" uniqueName="P1081519">
      <xmlPr mapId="3" xpath="/TFI-IZD-POD/IPK-GFI-IZD-POD-E_1000981/P1081519" xmlDataType="decimal"/>
    </xmlCellPr>
  </singleXmlCell>
  <singleXmlCell id="1797" xr6:uid="{00000000-000C-0000-FFFF-FFFFFC060000}" r="L62" connectionId="0">
    <xmlCellPr id="1" xr6:uid="{00000000-0010-0000-FC06-000001000000}" uniqueName="P1081520">
      <xmlPr mapId="3" xpath="/TFI-IZD-POD/IPK-GFI-IZD-POD-E_1000981/P1081520" xmlDataType="decimal"/>
    </xmlCellPr>
  </singleXmlCell>
  <singleXmlCell id="1798" xr6:uid="{00000000-000C-0000-FFFF-FFFFFD060000}" r="M62" connectionId="0">
    <xmlCellPr id="1" xr6:uid="{00000000-0010-0000-FD06-000001000000}" uniqueName="P1081521">
      <xmlPr mapId="3" xpath="/TFI-IZD-POD/IPK-GFI-IZD-POD-E_1000981/P1081521" xmlDataType="decimal"/>
    </xmlCellPr>
  </singleXmlCell>
  <singleXmlCell id="1799" xr6:uid="{00000000-000C-0000-FFFF-FFFFFE060000}" r="N62" connectionId="0">
    <xmlCellPr id="1" xr6:uid="{00000000-0010-0000-FE06-000001000000}" uniqueName="P1081522">
      <xmlPr mapId="3" xpath="/TFI-IZD-POD/IPK-GFI-IZD-POD-E_1000981/P1081522" xmlDataType="decimal"/>
    </xmlCellPr>
  </singleXmlCell>
  <singleXmlCell id="1800" xr6:uid="{00000000-000C-0000-FFFF-FFFFFF060000}" r="O62" connectionId="0">
    <xmlCellPr id="1" xr6:uid="{00000000-0010-0000-FF06-000001000000}" uniqueName="P1081523">
      <xmlPr mapId="3" xpath="/TFI-IZD-POD/IPK-GFI-IZD-POD-E_1000981/P1081523" xmlDataType="decimal"/>
    </xmlCellPr>
  </singleXmlCell>
  <singleXmlCell id="1801" xr6:uid="{00000000-000C-0000-FFFF-FFFF00070000}" r="P62" connectionId="0">
    <xmlCellPr id="1" xr6:uid="{00000000-0010-0000-0007-000001000000}" uniqueName="P1082550">
      <xmlPr mapId="3" xpath="/TFI-IZD-POD/IPK-GFI-IZD-POD-E_1000981/P1082550" xmlDataType="decimal"/>
    </xmlCellPr>
  </singleXmlCell>
  <singleXmlCell id="1802" xr6:uid="{00000000-000C-0000-FFFF-FFFF01070000}" r="Q62" connectionId="0">
    <xmlCellPr id="1" xr6:uid="{00000000-0010-0000-0107-000001000000}" uniqueName="P1082552">
      <xmlPr mapId="3" xpath="/TFI-IZD-POD/IPK-GFI-IZD-POD-E_1000981/P1082552" xmlDataType="decimal"/>
    </xmlCellPr>
  </singleXmlCell>
  <singleXmlCell id="1803" xr6:uid="{00000000-000C-0000-FFFF-FFFF02070000}" r="R62" connectionId="0">
    <xmlCellPr id="1" xr6:uid="{00000000-0010-0000-0207-000001000000}" uniqueName="P1082554">
      <xmlPr mapId="3" xpath="/TFI-IZD-POD/IPK-GFI-IZD-POD-E_1000981/P1082554" xmlDataType="decimal"/>
    </xmlCellPr>
  </singleXmlCell>
  <singleXmlCell id="1804" xr6:uid="{00000000-000C-0000-FFFF-FFFF03070000}" r="S62" connectionId="0">
    <xmlCellPr id="1" xr6:uid="{00000000-0010-0000-0307-000001000000}" uniqueName="P1124878">
      <xmlPr mapId="3" xpath="/TFI-IZD-POD/IPK-GFI-IZD-POD-E_1000981/P1124878" xmlDataType="decimal"/>
    </xmlCellPr>
  </singleXmlCell>
  <singleXmlCell id="1805" xr6:uid="{00000000-000C-0000-FFFF-FFFF04070000}" r="T62" connectionId="0">
    <xmlCellPr id="1" xr6:uid="{00000000-0010-0000-0407-000001000000}" uniqueName="P1124879">
      <xmlPr mapId="3" xpath="/TFI-IZD-POD/IPK-GFI-IZD-POD-E_1000981/P1124879" xmlDataType="decimal"/>
    </xmlCellPr>
  </singleXmlCell>
  <singleXmlCell id="1806" xr6:uid="{00000000-000C-0000-FFFF-FFFF05070000}" r="U62" connectionId="0">
    <xmlCellPr id="1" xr6:uid="{00000000-0010-0000-0507-000001000000}" uniqueName="P1082558">
      <xmlPr mapId="3" xpath="/TFI-IZD-POD/IPK-GFI-IZD-POD-E_1000981/P1082558" xmlDataType="decimal"/>
    </xmlCellPr>
  </singleXmlCell>
  <singleXmlCell id="1807" xr6:uid="{00000000-000C-0000-FFFF-FFFF06070000}" r="V62" connectionId="0">
    <xmlCellPr id="1" xr6:uid="{00000000-0010-0000-0607-000001000000}" uniqueName="P1082562">
      <xmlPr mapId="3" xpath="/TFI-IZD-POD/IPK-GFI-IZD-POD-E_1000981/P1082562" xmlDataType="decimal"/>
    </xmlCellPr>
  </singleXmlCell>
  <singleXmlCell id="1808" xr6:uid="{00000000-000C-0000-FFFF-FFFF07070000}" r="W62" connectionId="0">
    <xmlCellPr id="1" xr6:uid="{00000000-0010-0000-0707-000001000000}" uniqueName="P1082564">
      <xmlPr mapId="3" xpath="/TFI-IZD-POD/IPK-GFI-IZD-POD-E_1000981/P1082564" xmlDataType="decimal"/>
    </xmlCellPr>
  </singleXmlCell>
  <singleXmlCell id="1809" xr6:uid="{00000000-000C-0000-FFFF-FFFF08070000}" r="X62" connectionId="0">
    <xmlCellPr id="1" xr6:uid="{00000000-0010-0000-0807-000001000000}" uniqueName="P1082566">
      <xmlPr mapId="3" xpath="/TFI-IZD-POD/IPK-GFI-IZD-POD-E_1000981/P1082566" xmlDataType="decimal"/>
    </xmlCellPr>
  </singleXmlCell>
  <singleXmlCell id="1810" xr6:uid="{00000000-000C-0000-FFFF-FFFF09070000}" r="Y62" connectionId="0">
    <xmlCellPr id="1" xr6:uid="{00000000-0010-0000-0907-000001000000}" uniqueName="P1082445">
      <xmlPr mapId="3" xpath="/TFI-IZD-POD/IPK-GFI-IZD-POD-E_1000981/P1082445" xmlDataType="decimal"/>
    </xmlCellPr>
  </singleXmlCell>
  <singleXmlCell id="1811" xr6:uid="{00000000-000C-0000-FFFF-FFFF0A070000}" r="H63" connectionId="0">
    <xmlCellPr id="1" xr6:uid="{00000000-0010-0000-0A07-000001000000}" uniqueName="P1081524">
      <xmlPr mapId="3" xpath="/TFI-IZD-POD/IPK-GFI-IZD-POD-E_1000981/P1081524" xmlDataType="decimal"/>
    </xmlCellPr>
  </singleXmlCell>
  <singleXmlCell id="1812" xr6:uid="{00000000-000C-0000-FFFF-FFFF0B070000}" r="I63" connectionId="0">
    <xmlCellPr id="1" xr6:uid="{00000000-0010-0000-0B07-000001000000}" uniqueName="P1081525">
      <xmlPr mapId="3" xpath="/TFI-IZD-POD/IPK-GFI-IZD-POD-E_1000981/P1081525" xmlDataType="decimal"/>
    </xmlCellPr>
  </singleXmlCell>
  <singleXmlCell id="1813" xr6:uid="{00000000-000C-0000-FFFF-FFFF0C070000}" r="J63" connectionId="0">
    <xmlCellPr id="1" xr6:uid="{00000000-0010-0000-0C07-000001000000}" uniqueName="P1081526">
      <xmlPr mapId="3" xpath="/TFI-IZD-POD/IPK-GFI-IZD-POD-E_1000981/P1081526" xmlDataType="decimal"/>
    </xmlCellPr>
  </singleXmlCell>
  <singleXmlCell id="1814" xr6:uid="{00000000-000C-0000-FFFF-FFFF0D070000}" r="K63" connectionId="0">
    <xmlCellPr id="1" xr6:uid="{00000000-0010-0000-0D07-000001000000}" uniqueName="P1081527">
      <xmlPr mapId="3" xpath="/TFI-IZD-POD/IPK-GFI-IZD-POD-E_1000981/P1081527" xmlDataType="decimal"/>
    </xmlCellPr>
  </singleXmlCell>
  <singleXmlCell id="1815" xr6:uid="{00000000-000C-0000-FFFF-FFFF0E070000}" r="L63" connectionId="0">
    <xmlCellPr id="1" xr6:uid="{00000000-0010-0000-0E07-000001000000}" uniqueName="P1081528">
      <xmlPr mapId="3" xpath="/TFI-IZD-POD/IPK-GFI-IZD-POD-E_1000981/P1081528" xmlDataType="decimal"/>
    </xmlCellPr>
  </singleXmlCell>
  <singleXmlCell id="1816" xr6:uid="{00000000-000C-0000-FFFF-FFFF0F070000}" r="M63" connectionId="0">
    <xmlCellPr id="1" xr6:uid="{00000000-0010-0000-0F07-000001000000}" uniqueName="P1081529">
      <xmlPr mapId="3" xpath="/TFI-IZD-POD/IPK-GFI-IZD-POD-E_1000981/P1081529" xmlDataType="decimal"/>
    </xmlCellPr>
  </singleXmlCell>
  <singleXmlCell id="1817" xr6:uid="{00000000-000C-0000-FFFF-FFFF10070000}" r="N63" connectionId="0">
    <xmlCellPr id="1" xr6:uid="{00000000-0010-0000-1007-000001000000}" uniqueName="P1081530">
      <xmlPr mapId="3" xpath="/TFI-IZD-POD/IPK-GFI-IZD-POD-E_1000981/P1081530" xmlDataType="decimal"/>
    </xmlCellPr>
  </singleXmlCell>
  <singleXmlCell id="1818" xr6:uid="{00000000-000C-0000-FFFF-FFFF11070000}" r="O63" connectionId="0">
    <xmlCellPr id="1" xr6:uid="{00000000-0010-0000-1107-000001000000}" uniqueName="P1081531">
      <xmlPr mapId="3" xpath="/TFI-IZD-POD/IPK-GFI-IZD-POD-E_1000981/P1081531" xmlDataType="decimal"/>
    </xmlCellPr>
  </singleXmlCell>
  <singleXmlCell id="1819" xr6:uid="{00000000-000C-0000-FFFF-FFFF12070000}" r="P63" connectionId="0">
    <xmlCellPr id="1" xr6:uid="{00000000-0010-0000-1207-000001000000}" uniqueName="P1082568">
      <xmlPr mapId="3" xpath="/TFI-IZD-POD/IPK-GFI-IZD-POD-E_1000981/P1082568" xmlDataType="decimal"/>
    </xmlCellPr>
  </singleXmlCell>
  <singleXmlCell id="1820" xr6:uid="{00000000-000C-0000-FFFF-FFFF13070000}" r="Q63" connectionId="0">
    <xmlCellPr id="1" xr6:uid="{00000000-0010-0000-1307-000001000000}" uniqueName="P1082570">
      <xmlPr mapId="3" xpath="/TFI-IZD-POD/IPK-GFI-IZD-POD-E_1000981/P1082570" xmlDataType="decimal"/>
    </xmlCellPr>
  </singleXmlCell>
  <singleXmlCell id="1821" xr6:uid="{00000000-000C-0000-FFFF-FFFF14070000}" r="R63" connectionId="0">
    <xmlCellPr id="1" xr6:uid="{00000000-0010-0000-1407-000001000000}" uniqueName="P1082573">
      <xmlPr mapId="3" xpath="/TFI-IZD-POD/IPK-GFI-IZD-POD-E_1000981/P1082573" xmlDataType="decimal"/>
    </xmlCellPr>
  </singleXmlCell>
  <singleXmlCell id="1822" xr6:uid="{00000000-000C-0000-FFFF-FFFF15070000}" r="S63" connectionId="0">
    <xmlCellPr id="1" xr6:uid="{00000000-0010-0000-1507-000001000000}" uniqueName="P1124880">
      <xmlPr mapId="3" xpath="/TFI-IZD-POD/IPK-GFI-IZD-POD-E_1000981/P1124880" xmlDataType="decimal"/>
    </xmlCellPr>
  </singleXmlCell>
  <singleXmlCell id="1823" xr6:uid="{00000000-000C-0000-FFFF-FFFF16070000}" r="T63" connectionId="0">
    <xmlCellPr id="1" xr6:uid="{00000000-0010-0000-1607-000001000000}" uniqueName="P1124881">
      <xmlPr mapId="3" xpath="/TFI-IZD-POD/IPK-GFI-IZD-POD-E_1000981/P1124881" xmlDataType="decimal"/>
    </xmlCellPr>
  </singleXmlCell>
  <singleXmlCell id="1824" xr6:uid="{00000000-000C-0000-FFFF-FFFF17070000}" r="U63" connectionId="0">
    <xmlCellPr id="1" xr6:uid="{00000000-0010-0000-1707-000001000000}" uniqueName="P1082576">
      <xmlPr mapId="3" xpath="/TFI-IZD-POD/IPK-GFI-IZD-POD-E_1000981/P1082576" xmlDataType="decimal"/>
    </xmlCellPr>
  </singleXmlCell>
  <singleXmlCell id="1825" xr6:uid="{00000000-000C-0000-FFFF-FFFF18070000}" r="V63" connectionId="0">
    <xmlCellPr id="1" xr6:uid="{00000000-0010-0000-1807-000001000000}" uniqueName="P1082578">
      <xmlPr mapId="3" xpath="/TFI-IZD-POD/IPK-GFI-IZD-POD-E_1000981/P1082578" xmlDataType="decimal"/>
    </xmlCellPr>
  </singleXmlCell>
  <singleXmlCell id="1826" xr6:uid="{00000000-000C-0000-FFFF-FFFF19070000}" r="W63" connectionId="0">
    <xmlCellPr id="1" xr6:uid="{00000000-0010-0000-1907-000001000000}" uniqueName="P1082580">
      <xmlPr mapId="3" xpath="/TFI-IZD-POD/IPK-GFI-IZD-POD-E_1000981/P1082580" xmlDataType="decimal"/>
    </xmlCellPr>
  </singleXmlCell>
  <singleXmlCell id="1827" xr6:uid="{00000000-000C-0000-FFFF-FFFF1A070000}" r="X63" connectionId="0">
    <xmlCellPr id="1" xr6:uid="{00000000-0010-0000-1A07-000001000000}" uniqueName="P1082582">
      <xmlPr mapId="3" xpath="/TFI-IZD-POD/IPK-GFI-IZD-POD-E_1000981/P1082582" xmlDataType="decimal"/>
    </xmlCellPr>
  </singleXmlCell>
  <singleXmlCell id="1828" xr6:uid="{00000000-000C-0000-FFFF-FFFF1B070000}" r="Y63" connectionId="0">
    <xmlCellPr id="1" xr6:uid="{00000000-0010-0000-1B07-000001000000}" uniqueName="P1082584">
      <xmlPr mapId="3" xpath="/TFI-IZD-POD/IPK-GFI-IZD-POD-E_1000981/P1082584" xmlDataType="decimal"/>
    </xmlCellPr>
  </singleXmlCell>
</singleXmlCel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SingleCells" Target="../tables/tableSingleCells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SingleCells" Target="../tables/tableSingleCells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SingleCells" Target="../tables/tableSingleCells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SingleCells" Target="../tables/tableSingleCells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SingleCells" Target="../tables/tableSingleCells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SingleCells" Target="../tables/tableSingleCells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78"/>
  <sheetViews>
    <sheetView tabSelected="1" view="pageBreakPreview" zoomScaleNormal="100" zoomScaleSheetLayoutView="100" workbookViewId="0">
      <selection sqref="A1:C1"/>
    </sheetView>
  </sheetViews>
  <sheetFormatPr defaultColWidth="9.140625" defaultRowHeight="15"/>
  <cols>
    <col min="1" max="8" width="9.140625" style="74"/>
    <col min="9" max="9" width="15.28515625" style="74" customWidth="1"/>
    <col min="10" max="10" width="9.140625" style="74"/>
    <col min="11" max="13" width="9.140625" style="72"/>
    <col min="14" max="14" width="9.140625" style="73"/>
    <col min="15" max="20" width="9.140625" style="72"/>
    <col min="21" max="16384" width="9.140625" style="74"/>
  </cols>
  <sheetData>
    <row r="1" spans="1:20" ht="15.75">
      <c r="A1" s="212" t="s">
        <v>307</v>
      </c>
      <c r="B1" s="213"/>
      <c r="C1" s="213"/>
      <c r="D1" s="92"/>
      <c r="E1" s="92"/>
      <c r="F1" s="92"/>
      <c r="G1" s="92"/>
      <c r="H1" s="92"/>
      <c r="I1" s="92"/>
      <c r="J1" s="93"/>
    </row>
    <row r="2" spans="1:20" ht="14.45" customHeight="1">
      <c r="A2" s="214" t="s">
        <v>323</v>
      </c>
      <c r="B2" s="215"/>
      <c r="C2" s="215"/>
      <c r="D2" s="215"/>
      <c r="E2" s="215"/>
      <c r="F2" s="215"/>
      <c r="G2" s="215"/>
      <c r="H2" s="215"/>
      <c r="I2" s="215"/>
      <c r="J2" s="216"/>
      <c r="N2" s="73">
        <v>1</v>
      </c>
    </row>
    <row r="3" spans="1:20">
      <c r="A3" s="94"/>
      <c r="B3" s="95"/>
      <c r="C3" s="95"/>
      <c r="D3" s="95"/>
      <c r="E3" s="95"/>
      <c r="F3" s="95"/>
      <c r="G3" s="95"/>
      <c r="H3" s="95"/>
      <c r="I3" s="95"/>
      <c r="J3" s="96"/>
      <c r="N3" s="73">
        <v>2</v>
      </c>
    </row>
    <row r="4" spans="1:20" ht="33.6" customHeight="1">
      <c r="A4" s="217" t="s">
        <v>308</v>
      </c>
      <c r="B4" s="218"/>
      <c r="C4" s="218"/>
      <c r="D4" s="218"/>
      <c r="E4" s="219">
        <v>45658</v>
      </c>
      <c r="F4" s="220"/>
      <c r="G4" s="99" t="s">
        <v>0</v>
      </c>
      <c r="H4" s="219">
        <v>45838</v>
      </c>
      <c r="I4" s="220"/>
      <c r="J4" s="100"/>
      <c r="N4" s="73">
        <v>3</v>
      </c>
    </row>
    <row r="5" spans="1:20" s="72" customFormat="1" ht="10.15" customHeight="1">
      <c r="A5" s="221"/>
      <c r="B5" s="222"/>
      <c r="C5" s="222"/>
      <c r="D5" s="222"/>
      <c r="E5" s="222"/>
      <c r="F5" s="222"/>
      <c r="G5" s="222"/>
      <c r="H5" s="222"/>
      <c r="I5" s="222"/>
      <c r="J5" s="223"/>
      <c r="N5" s="73">
        <v>4</v>
      </c>
    </row>
    <row r="6" spans="1:20" ht="20.45" customHeight="1">
      <c r="A6" s="97"/>
      <c r="B6" s="101" t="s">
        <v>330</v>
      </c>
      <c r="C6" s="98"/>
      <c r="D6" s="98"/>
      <c r="E6" s="39">
        <v>2025</v>
      </c>
      <c r="F6" s="102"/>
      <c r="G6" s="99"/>
      <c r="H6" s="102"/>
      <c r="I6" s="103"/>
      <c r="J6" s="104"/>
    </row>
    <row r="7" spans="1:20" s="77" customFormat="1" ht="10.9" customHeight="1">
      <c r="A7" s="97"/>
      <c r="B7" s="98"/>
      <c r="C7" s="98"/>
      <c r="D7" s="98"/>
      <c r="E7" s="105"/>
      <c r="F7" s="105"/>
      <c r="G7" s="99"/>
      <c r="H7" s="102"/>
      <c r="I7" s="103"/>
      <c r="J7" s="104"/>
      <c r="K7" s="75"/>
      <c r="L7" s="75"/>
      <c r="M7" s="75"/>
      <c r="N7" s="76"/>
      <c r="O7" s="75"/>
      <c r="P7" s="75"/>
      <c r="Q7" s="75"/>
      <c r="R7" s="75"/>
      <c r="S7" s="75"/>
      <c r="T7" s="75"/>
    </row>
    <row r="8" spans="1:20" ht="20.45" customHeight="1">
      <c r="A8" s="97"/>
      <c r="B8" s="101" t="s">
        <v>331</v>
      </c>
      <c r="C8" s="98"/>
      <c r="D8" s="98"/>
      <c r="E8" s="39">
        <v>2</v>
      </c>
      <c r="F8" s="102"/>
      <c r="G8" s="99"/>
      <c r="H8" s="102"/>
      <c r="I8" s="103"/>
      <c r="J8" s="104"/>
    </row>
    <row r="9" spans="1:20" s="77" customFormat="1" ht="10.9" customHeight="1">
      <c r="A9" s="97"/>
      <c r="B9" s="98"/>
      <c r="C9" s="98"/>
      <c r="D9" s="98"/>
      <c r="E9" s="105"/>
      <c r="F9" s="105"/>
      <c r="G9" s="99"/>
      <c r="H9" s="105"/>
      <c r="I9" s="106"/>
      <c r="J9" s="104"/>
      <c r="K9" s="75"/>
      <c r="L9" s="75"/>
      <c r="M9" s="75"/>
      <c r="N9" s="76"/>
      <c r="O9" s="75"/>
      <c r="P9" s="75"/>
      <c r="Q9" s="75"/>
      <c r="R9" s="75"/>
      <c r="S9" s="75"/>
      <c r="T9" s="75"/>
    </row>
    <row r="10" spans="1:20" ht="37.9" customHeight="1">
      <c r="A10" s="208" t="s">
        <v>332</v>
      </c>
      <c r="B10" s="209"/>
      <c r="C10" s="209"/>
      <c r="D10" s="209"/>
      <c r="E10" s="209"/>
      <c r="F10" s="209"/>
      <c r="G10" s="209"/>
      <c r="H10" s="209"/>
      <c r="I10" s="209"/>
      <c r="J10" s="107"/>
    </row>
    <row r="11" spans="1:20" ht="24.6" customHeight="1">
      <c r="A11" s="196" t="s">
        <v>309</v>
      </c>
      <c r="B11" s="210"/>
      <c r="C11" s="202" t="s">
        <v>449</v>
      </c>
      <c r="D11" s="203"/>
      <c r="E11" s="108"/>
      <c r="F11" s="167" t="s">
        <v>333</v>
      </c>
      <c r="G11" s="206"/>
      <c r="H11" s="168"/>
      <c r="I11" s="169"/>
      <c r="J11" s="110"/>
    </row>
    <row r="12" spans="1:20" ht="14.45" customHeight="1">
      <c r="A12" s="111"/>
      <c r="B12" s="112"/>
      <c r="C12" s="112"/>
      <c r="D12" s="112"/>
      <c r="E12" s="211"/>
      <c r="F12" s="211"/>
      <c r="G12" s="211"/>
      <c r="H12" s="211"/>
      <c r="I12" s="113"/>
      <c r="J12" s="110"/>
    </row>
    <row r="13" spans="1:20" ht="21" customHeight="1">
      <c r="A13" s="166" t="s">
        <v>324</v>
      </c>
      <c r="B13" s="206"/>
      <c r="C13" s="202" t="s">
        <v>450</v>
      </c>
      <c r="D13" s="203"/>
      <c r="E13" s="224"/>
      <c r="F13" s="211"/>
      <c r="G13" s="211"/>
      <c r="H13" s="211"/>
      <c r="I13" s="113"/>
      <c r="J13" s="110"/>
    </row>
    <row r="14" spans="1:20" ht="10.9" customHeight="1">
      <c r="A14" s="108"/>
      <c r="B14" s="113"/>
      <c r="C14" s="88"/>
      <c r="D14" s="88"/>
      <c r="E14" s="176"/>
      <c r="F14" s="176"/>
      <c r="G14" s="176"/>
      <c r="H14" s="176"/>
      <c r="I14" s="112"/>
      <c r="J14" s="115"/>
    </row>
    <row r="15" spans="1:20" ht="22.9" customHeight="1">
      <c r="A15" s="166" t="s">
        <v>310</v>
      </c>
      <c r="B15" s="206"/>
      <c r="C15" s="202" t="s">
        <v>452</v>
      </c>
      <c r="D15" s="203"/>
      <c r="E15" s="207"/>
      <c r="F15" s="198"/>
      <c r="G15" s="109" t="s">
        <v>334</v>
      </c>
      <c r="H15" s="168" t="s">
        <v>451</v>
      </c>
      <c r="I15" s="169"/>
      <c r="J15" s="117"/>
    </row>
    <row r="16" spans="1:20" ht="10.9" customHeight="1">
      <c r="A16" s="108"/>
      <c r="B16" s="113"/>
      <c r="C16" s="112"/>
      <c r="D16" s="112"/>
      <c r="E16" s="176"/>
      <c r="F16" s="176"/>
      <c r="G16" s="193"/>
      <c r="H16" s="193"/>
      <c r="I16" s="112"/>
      <c r="J16" s="115"/>
    </row>
    <row r="17" spans="1:10" ht="22.9" customHeight="1">
      <c r="A17" s="114"/>
      <c r="B17" s="109" t="s">
        <v>335</v>
      </c>
      <c r="C17" s="202" t="s">
        <v>453</v>
      </c>
      <c r="D17" s="203"/>
      <c r="E17" s="116"/>
      <c r="F17" s="116"/>
      <c r="G17" s="116"/>
      <c r="H17" s="116"/>
      <c r="I17" s="116"/>
      <c r="J17" s="117"/>
    </row>
    <row r="18" spans="1:10">
      <c r="A18" s="204"/>
      <c r="B18" s="205"/>
      <c r="C18" s="176"/>
      <c r="D18" s="176"/>
      <c r="E18" s="176"/>
      <c r="F18" s="176"/>
      <c r="G18" s="176"/>
      <c r="H18" s="176"/>
      <c r="I18" s="112"/>
      <c r="J18" s="115"/>
    </row>
    <row r="19" spans="1:10">
      <c r="A19" s="196" t="s">
        <v>311</v>
      </c>
      <c r="B19" s="197"/>
      <c r="C19" s="172" t="s">
        <v>454</v>
      </c>
      <c r="D19" s="173"/>
      <c r="E19" s="173"/>
      <c r="F19" s="173"/>
      <c r="G19" s="173"/>
      <c r="H19" s="173"/>
      <c r="I19" s="173"/>
      <c r="J19" s="174"/>
    </row>
    <row r="20" spans="1:10">
      <c r="A20" s="111"/>
      <c r="B20" s="112"/>
      <c r="C20" s="118"/>
      <c r="D20" s="112"/>
      <c r="E20" s="176"/>
      <c r="F20" s="176"/>
      <c r="G20" s="176"/>
      <c r="H20" s="176"/>
      <c r="I20" s="112"/>
      <c r="J20" s="115"/>
    </row>
    <row r="21" spans="1:10">
      <c r="A21" s="196" t="s">
        <v>312</v>
      </c>
      <c r="B21" s="197"/>
      <c r="C21" s="168">
        <v>52210</v>
      </c>
      <c r="D21" s="169"/>
      <c r="E21" s="176"/>
      <c r="F21" s="176"/>
      <c r="G21" s="172" t="s">
        <v>455</v>
      </c>
      <c r="H21" s="173"/>
      <c r="I21" s="173"/>
      <c r="J21" s="174"/>
    </row>
    <row r="22" spans="1:10">
      <c r="A22" s="111"/>
      <c r="B22" s="112"/>
      <c r="C22" s="112"/>
      <c r="D22" s="112"/>
      <c r="E22" s="176"/>
      <c r="F22" s="176"/>
      <c r="G22" s="176"/>
      <c r="H22" s="176"/>
      <c r="I22" s="112"/>
      <c r="J22" s="115"/>
    </row>
    <row r="23" spans="1:10">
      <c r="A23" s="196" t="s">
        <v>313</v>
      </c>
      <c r="B23" s="197"/>
      <c r="C23" s="172" t="s">
        <v>456</v>
      </c>
      <c r="D23" s="173"/>
      <c r="E23" s="173"/>
      <c r="F23" s="173"/>
      <c r="G23" s="173"/>
      <c r="H23" s="173"/>
      <c r="I23" s="173"/>
      <c r="J23" s="174"/>
    </row>
    <row r="24" spans="1:10">
      <c r="A24" s="111"/>
      <c r="B24" s="112"/>
      <c r="C24" s="88"/>
      <c r="D24" s="112"/>
      <c r="E24" s="176"/>
      <c r="F24" s="176"/>
      <c r="G24" s="176"/>
      <c r="H24" s="176"/>
      <c r="I24" s="112"/>
      <c r="J24" s="115"/>
    </row>
    <row r="25" spans="1:10">
      <c r="A25" s="196" t="s">
        <v>314</v>
      </c>
      <c r="B25" s="197"/>
      <c r="C25" s="199" t="s">
        <v>457</v>
      </c>
      <c r="D25" s="200"/>
      <c r="E25" s="200"/>
      <c r="F25" s="200"/>
      <c r="G25" s="200"/>
      <c r="H25" s="200"/>
      <c r="I25" s="200"/>
      <c r="J25" s="201"/>
    </row>
    <row r="26" spans="1:10">
      <c r="A26" s="111"/>
      <c r="B26" s="112"/>
      <c r="C26" s="118"/>
      <c r="D26" s="112"/>
      <c r="E26" s="176"/>
      <c r="F26" s="176"/>
      <c r="G26" s="176"/>
      <c r="H26" s="176"/>
      <c r="I26" s="112"/>
      <c r="J26" s="115"/>
    </row>
    <row r="27" spans="1:10">
      <c r="A27" s="196" t="s">
        <v>315</v>
      </c>
      <c r="B27" s="197"/>
      <c r="C27" s="199" t="s">
        <v>458</v>
      </c>
      <c r="D27" s="200"/>
      <c r="E27" s="200"/>
      <c r="F27" s="200"/>
      <c r="G27" s="200"/>
      <c r="H27" s="200"/>
      <c r="I27" s="200"/>
      <c r="J27" s="201"/>
    </row>
    <row r="28" spans="1:10" ht="13.9" customHeight="1">
      <c r="A28" s="111"/>
      <c r="B28" s="112"/>
      <c r="C28" s="118"/>
      <c r="D28" s="112"/>
      <c r="E28" s="176"/>
      <c r="F28" s="176"/>
      <c r="G28" s="176"/>
      <c r="H28" s="176"/>
      <c r="I28" s="112"/>
      <c r="J28" s="115"/>
    </row>
    <row r="29" spans="1:10" ht="22.9" customHeight="1">
      <c r="A29" s="166" t="s">
        <v>325</v>
      </c>
      <c r="B29" s="197"/>
      <c r="C29" s="40">
        <v>8751</v>
      </c>
      <c r="D29" s="162"/>
      <c r="E29" s="185"/>
      <c r="F29" s="185"/>
      <c r="G29" s="185"/>
      <c r="H29" s="185"/>
      <c r="I29" s="119"/>
      <c r="J29" s="120"/>
    </row>
    <row r="30" spans="1:10">
      <c r="A30" s="111"/>
      <c r="B30" s="112"/>
      <c r="C30" s="112"/>
      <c r="D30" s="112"/>
      <c r="E30" s="176"/>
      <c r="F30" s="176"/>
      <c r="G30" s="176"/>
      <c r="H30" s="176"/>
      <c r="I30" s="119"/>
      <c r="J30" s="120"/>
    </row>
    <row r="31" spans="1:10">
      <c r="A31" s="196" t="s">
        <v>316</v>
      </c>
      <c r="B31" s="197"/>
      <c r="C31" s="41" t="s">
        <v>338</v>
      </c>
      <c r="D31" s="195" t="s">
        <v>336</v>
      </c>
      <c r="E31" s="189"/>
      <c r="F31" s="189"/>
      <c r="G31" s="189"/>
      <c r="H31" s="112"/>
      <c r="I31" s="121" t="s">
        <v>337</v>
      </c>
      <c r="J31" s="122" t="s">
        <v>338</v>
      </c>
    </row>
    <row r="32" spans="1:10">
      <c r="A32" s="196"/>
      <c r="B32" s="197"/>
      <c r="C32" s="123"/>
      <c r="D32" s="99"/>
      <c r="E32" s="198"/>
      <c r="F32" s="198"/>
      <c r="G32" s="198"/>
      <c r="H32" s="198"/>
      <c r="I32" s="119"/>
      <c r="J32" s="120"/>
    </row>
    <row r="33" spans="1:10">
      <c r="A33" s="196" t="s">
        <v>326</v>
      </c>
      <c r="B33" s="197"/>
      <c r="C33" s="40" t="s">
        <v>340</v>
      </c>
      <c r="D33" s="195" t="s">
        <v>339</v>
      </c>
      <c r="E33" s="189"/>
      <c r="F33" s="189"/>
      <c r="G33" s="189"/>
      <c r="H33" s="116"/>
      <c r="I33" s="121" t="s">
        <v>340</v>
      </c>
      <c r="J33" s="122" t="s">
        <v>341</v>
      </c>
    </row>
    <row r="34" spans="1:10">
      <c r="A34" s="111"/>
      <c r="B34" s="112"/>
      <c r="C34" s="112"/>
      <c r="D34" s="112"/>
      <c r="E34" s="176"/>
      <c r="F34" s="176"/>
      <c r="G34" s="176"/>
      <c r="H34" s="176"/>
      <c r="I34" s="112"/>
      <c r="J34" s="115"/>
    </row>
    <row r="35" spans="1:10">
      <c r="A35" s="195" t="s">
        <v>327</v>
      </c>
      <c r="B35" s="189"/>
      <c r="C35" s="189"/>
      <c r="D35" s="189"/>
      <c r="E35" s="189" t="s">
        <v>317</v>
      </c>
      <c r="F35" s="189"/>
      <c r="G35" s="189"/>
      <c r="H35" s="189"/>
      <c r="I35" s="189"/>
      <c r="J35" s="124" t="s">
        <v>318</v>
      </c>
    </row>
    <row r="36" spans="1:10">
      <c r="A36" s="111"/>
      <c r="B36" s="112"/>
      <c r="C36" s="112"/>
      <c r="D36" s="112"/>
      <c r="E36" s="176"/>
      <c r="F36" s="176"/>
      <c r="G36" s="176"/>
      <c r="H36" s="176"/>
      <c r="I36" s="112"/>
      <c r="J36" s="120"/>
    </row>
    <row r="37" spans="1:10">
      <c r="A37" s="178" t="s">
        <v>459</v>
      </c>
      <c r="B37" s="179"/>
      <c r="C37" s="179"/>
      <c r="D37" s="179"/>
      <c r="E37" s="178" t="s">
        <v>460</v>
      </c>
      <c r="F37" s="179"/>
      <c r="G37" s="179"/>
      <c r="H37" s="179"/>
      <c r="I37" s="180"/>
      <c r="J37" s="89" t="s">
        <v>461</v>
      </c>
    </row>
    <row r="38" spans="1:10">
      <c r="A38" s="78"/>
      <c r="B38" s="88"/>
      <c r="C38" s="91"/>
      <c r="D38" s="194"/>
      <c r="E38" s="194"/>
      <c r="F38" s="194"/>
      <c r="G38" s="194"/>
      <c r="H38" s="194"/>
      <c r="I38" s="194"/>
      <c r="J38" s="79"/>
    </row>
    <row r="39" spans="1:10">
      <c r="A39" s="178" t="s">
        <v>462</v>
      </c>
      <c r="B39" s="179"/>
      <c r="C39" s="179"/>
      <c r="D39" s="180"/>
      <c r="E39" s="178" t="s">
        <v>463</v>
      </c>
      <c r="F39" s="179"/>
      <c r="G39" s="179"/>
      <c r="H39" s="179"/>
      <c r="I39" s="180"/>
      <c r="J39" s="40" t="s">
        <v>464</v>
      </c>
    </row>
    <row r="40" spans="1:10">
      <c r="A40" s="78"/>
      <c r="B40" s="88"/>
      <c r="C40" s="91"/>
      <c r="D40" s="90"/>
      <c r="E40" s="194"/>
      <c r="F40" s="194"/>
      <c r="G40" s="194"/>
      <c r="H40" s="194"/>
      <c r="I40" s="87"/>
      <c r="J40" s="79"/>
    </row>
    <row r="41" spans="1:10">
      <c r="A41" s="178" t="s">
        <v>465</v>
      </c>
      <c r="B41" s="179"/>
      <c r="C41" s="179"/>
      <c r="D41" s="180"/>
      <c r="E41" s="178" t="s">
        <v>466</v>
      </c>
      <c r="F41" s="179"/>
      <c r="G41" s="179"/>
      <c r="H41" s="179"/>
      <c r="I41" s="180"/>
      <c r="J41" s="40" t="s">
        <v>467</v>
      </c>
    </row>
    <row r="42" spans="1:10">
      <c r="A42" s="78"/>
      <c r="B42" s="88"/>
      <c r="C42" s="91"/>
      <c r="D42" s="90"/>
      <c r="E42" s="194"/>
      <c r="F42" s="194"/>
      <c r="G42" s="194"/>
      <c r="H42" s="194"/>
      <c r="I42" s="87"/>
      <c r="J42" s="79"/>
    </row>
    <row r="43" spans="1:10">
      <c r="A43" s="178" t="s">
        <v>468</v>
      </c>
      <c r="B43" s="179"/>
      <c r="C43" s="179"/>
      <c r="D43" s="180"/>
      <c r="E43" s="178" t="s">
        <v>469</v>
      </c>
      <c r="F43" s="179"/>
      <c r="G43" s="179"/>
      <c r="H43" s="179"/>
      <c r="I43" s="180"/>
      <c r="J43" s="40" t="s">
        <v>470</v>
      </c>
    </row>
    <row r="44" spans="1:10">
      <c r="A44" s="80"/>
      <c r="B44" s="91"/>
      <c r="C44" s="192"/>
      <c r="D44" s="192"/>
      <c r="E44" s="193"/>
      <c r="F44" s="193"/>
      <c r="G44" s="192"/>
      <c r="H44" s="192"/>
      <c r="I44" s="192"/>
      <c r="J44" s="79"/>
    </row>
    <row r="45" spans="1:10">
      <c r="A45" s="178" t="s">
        <v>578</v>
      </c>
      <c r="B45" s="179"/>
      <c r="C45" s="179"/>
      <c r="D45" s="180"/>
      <c r="E45" s="178" t="s">
        <v>579</v>
      </c>
      <c r="F45" s="179"/>
      <c r="G45" s="179"/>
      <c r="H45" s="179"/>
      <c r="I45" s="180"/>
      <c r="J45" s="136" t="s">
        <v>580</v>
      </c>
    </row>
    <row r="46" spans="1:10">
      <c r="A46" s="80"/>
      <c r="B46" s="91"/>
      <c r="C46" s="192"/>
      <c r="D46" s="192"/>
      <c r="E46" s="193"/>
      <c r="F46" s="193"/>
      <c r="G46" s="192"/>
      <c r="H46" s="192"/>
      <c r="I46" s="192"/>
      <c r="J46" s="79"/>
    </row>
    <row r="47" spans="1:10">
      <c r="A47" s="178" t="s">
        <v>601</v>
      </c>
      <c r="B47" s="179"/>
      <c r="C47" s="179"/>
      <c r="D47" s="180"/>
      <c r="E47" s="178" t="s">
        <v>602</v>
      </c>
      <c r="F47" s="179"/>
      <c r="G47" s="179"/>
      <c r="H47" s="179"/>
      <c r="I47" s="180"/>
      <c r="J47" s="136" t="s">
        <v>603</v>
      </c>
    </row>
    <row r="48" spans="1:10">
      <c r="A48" s="80"/>
      <c r="B48" s="91"/>
      <c r="C48" s="91"/>
      <c r="D48" s="88"/>
      <c r="E48" s="193"/>
      <c r="F48" s="193"/>
      <c r="G48" s="192"/>
      <c r="H48" s="192"/>
      <c r="I48" s="88"/>
      <c r="J48" s="79"/>
    </row>
    <row r="49" spans="1:10">
      <c r="A49" s="178" t="s">
        <v>604</v>
      </c>
      <c r="B49" s="179"/>
      <c r="C49" s="179"/>
      <c r="D49" s="180"/>
      <c r="E49" s="178" t="s">
        <v>602</v>
      </c>
      <c r="F49" s="179"/>
      <c r="G49" s="179"/>
      <c r="H49" s="179"/>
      <c r="I49" s="180"/>
      <c r="J49" s="136" t="s">
        <v>605</v>
      </c>
    </row>
    <row r="50" spans="1:10">
      <c r="A50" s="80"/>
      <c r="B50" s="91"/>
      <c r="C50" s="91"/>
      <c r="D50" s="88"/>
      <c r="E50" s="193"/>
      <c r="F50" s="193"/>
      <c r="G50" s="192"/>
      <c r="H50" s="192"/>
      <c r="I50" s="88"/>
      <c r="J50" s="79"/>
    </row>
    <row r="51" spans="1:10">
      <c r="A51" s="178" t="s">
        <v>606</v>
      </c>
      <c r="B51" s="179"/>
      <c r="C51" s="179"/>
      <c r="D51" s="180"/>
      <c r="E51" s="178" t="s">
        <v>602</v>
      </c>
      <c r="F51" s="179"/>
      <c r="G51" s="179"/>
      <c r="H51" s="179"/>
      <c r="I51" s="180"/>
      <c r="J51" s="136" t="s">
        <v>607</v>
      </c>
    </row>
    <row r="52" spans="1:10">
      <c r="A52" s="80"/>
      <c r="B52" s="91"/>
      <c r="C52" s="91"/>
      <c r="D52" s="88"/>
      <c r="E52" s="193"/>
      <c r="F52" s="193"/>
      <c r="G52" s="192"/>
      <c r="H52" s="192"/>
      <c r="I52" s="88"/>
      <c r="J52" s="79"/>
    </row>
    <row r="53" spans="1:10">
      <c r="A53" s="178" t="s">
        <v>608</v>
      </c>
      <c r="B53" s="179"/>
      <c r="C53" s="179"/>
      <c r="D53" s="180"/>
      <c r="E53" s="178" t="s">
        <v>602</v>
      </c>
      <c r="F53" s="179"/>
      <c r="G53" s="179"/>
      <c r="H53" s="179"/>
      <c r="I53" s="180"/>
      <c r="J53" s="136" t="s">
        <v>609</v>
      </c>
    </row>
    <row r="54" spans="1:10">
      <c r="A54" s="125"/>
      <c r="B54" s="118"/>
      <c r="C54" s="118"/>
      <c r="D54" s="112"/>
      <c r="E54" s="176"/>
      <c r="F54" s="176"/>
      <c r="G54" s="175"/>
      <c r="H54" s="175"/>
      <c r="I54" s="112"/>
      <c r="J54" s="126" t="s">
        <v>342</v>
      </c>
    </row>
    <row r="55" spans="1:10">
      <c r="A55" s="125"/>
      <c r="B55" s="118"/>
      <c r="C55" s="118"/>
      <c r="D55" s="112"/>
      <c r="E55" s="176"/>
      <c r="F55" s="176"/>
      <c r="G55" s="175"/>
      <c r="H55" s="175"/>
      <c r="I55" s="112"/>
      <c r="J55" s="126" t="s">
        <v>343</v>
      </c>
    </row>
    <row r="56" spans="1:10" ht="14.45" customHeight="1">
      <c r="A56" s="166" t="s">
        <v>319</v>
      </c>
      <c r="B56" s="167"/>
      <c r="C56" s="168" t="s">
        <v>343</v>
      </c>
      <c r="D56" s="169"/>
      <c r="E56" s="170" t="s">
        <v>344</v>
      </c>
      <c r="F56" s="171"/>
      <c r="G56" s="172"/>
      <c r="H56" s="173"/>
      <c r="I56" s="173"/>
      <c r="J56" s="174"/>
    </row>
    <row r="57" spans="1:10">
      <c r="A57" s="125"/>
      <c r="B57" s="118"/>
      <c r="C57" s="175"/>
      <c r="D57" s="175"/>
      <c r="E57" s="176"/>
      <c r="F57" s="176"/>
      <c r="G57" s="177" t="s">
        <v>345</v>
      </c>
      <c r="H57" s="177"/>
      <c r="I57" s="177"/>
      <c r="J57" s="104"/>
    </row>
    <row r="58" spans="1:10" ht="13.9" customHeight="1">
      <c r="A58" s="166" t="s">
        <v>320</v>
      </c>
      <c r="B58" s="167"/>
      <c r="C58" s="172" t="s">
        <v>471</v>
      </c>
      <c r="D58" s="173"/>
      <c r="E58" s="173"/>
      <c r="F58" s="173"/>
      <c r="G58" s="173"/>
      <c r="H58" s="173"/>
      <c r="I58" s="173"/>
      <c r="J58" s="174"/>
    </row>
    <row r="59" spans="1:10">
      <c r="A59" s="111"/>
      <c r="B59" s="112"/>
      <c r="C59" s="185" t="s">
        <v>321</v>
      </c>
      <c r="D59" s="185"/>
      <c r="E59" s="185"/>
      <c r="F59" s="185"/>
      <c r="G59" s="185"/>
      <c r="H59" s="185"/>
      <c r="I59" s="185"/>
      <c r="J59" s="115"/>
    </row>
    <row r="60" spans="1:10">
      <c r="A60" s="166" t="s">
        <v>322</v>
      </c>
      <c r="B60" s="167"/>
      <c r="C60" s="186" t="s">
        <v>472</v>
      </c>
      <c r="D60" s="187"/>
      <c r="E60" s="188"/>
      <c r="F60" s="176"/>
      <c r="G60" s="176"/>
      <c r="H60" s="189"/>
      <c r="I60" s="189"/>
      <c r="J60" s="190"/>
    </row>
    <row r="61" spans="1:10">
      <c r="A61" s="111"/>
      <c r="B61" s="112"/>
      <c r="C61" s="118"/>
      <c r="D61" s="112"/>
      <c r="E61" s="176"/>
      <c r="F61" s="176"/>
      <c r="G61" s="176"/>
      <c r="H61" s="176"/>
      <c r="I61" s="112"/>
      <c r="J61" s="115"/>
    </row>
    <row r="62" spans="1:10" ht="14.45" customHeight="1">
      <c r="A62" s="166" t="s">
        <v>314</v>
      </c>
      <c r="B62" s="167"/>
      <c r="C62" s="182" t="s">
        <v>457</v>
      </c>
      <c r="D62" s="183"/>
      <c r="E62" s="183"/>
      <c r="F62" s="183"/>
      <c r="G62" s="183"/>
      <c r="H62" s="183"/>
      <c r="I62" s="183"/>
      <c r="J62" s="184"/>
    </row>
    <row r="63" spans="1:10">
      <c r="A63" s="111"/>
      <c r="B63" s="112"/>
      <c r="C63" s="112"/>
      <c r="D63" s="112"/>
      <c r="E63" s="176"/>
      <c r="F63" s="176"/>
      <c r="G63" s="176"/>
      <c r="H63" s="176"/>
      <c r="I63" s="112"/>
      <c r="J63" s="115"/>
    </row>
    <row r="64" spans="1:10">
      <c r="A64" s="166" t="s">
        <v>346</v>
      </c>
      <c r="B64" s="167"/>
      <c r="C64" s="182"/>
      <c r="D64" s="183"/>
      <c r="E64" s="183"/>
      <c r="F64" s="183"/>
      <c r="G64" s="183"/>
      <c r="H64" s="183"/>
      <c r="I64" s="183"/>
      <c r="J64" s="184"/>
    </row>
    <row r="65" spans="1:10" ht="14.45" customHeight="1">
      <c r="A65" s="111"/>
      <c r="B65" s="112"/>
      <c r="C65" s="191" t="s">
        <v>347</v>
      </c>
      <c r="D65" s="191"/>
      <c r="E65" s="191"/>
      <c r="F65" s="191"/>
      <c r="G65" s="112"/>
      <c r="H65" s="112"/>
      <c r="I65" s="112"/>
      <c r="J65" s="115"/>
    </row>
    <row r="66" spans="1:10">
      <c r="A66" s="166" t="s">
        <v>348</v>
      </c>
      <c r="B66" s="167"/>
      <c r="C66" s="182"/>
      <c r="D66" s="183"/>
      <c r="E66" s="183"/>
      <c r="F66" s="183"/>
      <c r="G66" s="183"/>
      <c r="H66" s="183"/>
      <c r="I66" s="183"/>
      <c r="J66" s="184"/>
    </row>
    <row r="67" spans="1:10" ht="14.45" customHeight="1">
      <c r="A67" s="127"/>
      <c r="B67" s="128"/>
      <c r="C67" s="181" t="s">
        <v>349</v>
      </c>
      <c r="D67" s="181"/>
      <c r="E67" s="181"/>
      <c r="F67" s="181"/>
      <c r="G67" s="181"/>
      <c r="H67" s="128"/>
      <c r="I67" s="128"/>
      <c r="J67" s="129"/>
    </row>
    <row r="74" spans="1:10" ht="27" customHeight="1"/>
    <row r="78" spans="1:10" ht="38.450000000000003" customHeight="1"/>
  </sheetData>
  <sheetProtection algorithmName="SHA-512" hashValue="gWcNvtdd8R7lrMNBXnofix5M5gh5WJUI2AjZ3XTzT0YKwQ2qBgVM92JB97Di4u5DfPmiCP4IjrhDfd0qUS2BDA==" saltValue="IaGTq20PBUXbx2TNh9iuyw==" spinCount="100000" sheet="1" formatCells="0" insertRows="0"/>
  <mergeCells count="135">
    <mergeCell ref="A1:C1"/>
    <mergeCell ref="A2:J2"/>
    <mergeCell ref="A4:D4"/>
    <mergeCell ref="E4:F4"/>
    <mergeCell ref="H4:I4"/>
    <mergeCell ref="A5:J5"/>
    <mergeCell ref="A13:B13"/>
    <mergeCell ref="C13:D13"/>
    <mergeCell ref="E13:F13"/>
    <mergeCell ref="G13:H13"/>
    <mergeCell ref="E14:F14"/>
    <mergeCell ref="G14:H14"/>
    <mergeCell ref="A10:I10"/>
    <mergeCell ref="A11:B11"/>
    <mergeCell ref="C11:D11"/>
    <mergeCell ref="F11:G11"/>
    <mergeCell ref="H11:I11"/>
    <mergeCell ref="E12:F12"/>
    <mergeCell ref="G12:H12"/>
    <mergeCell ref="C17:D17"/>
    <mergeCell ref="A18:B18"/>
    <mergeCell ref="C18:D18"/>
    <mergeCell ref="E18:F18"/>
    <mergeCell ref="G18:H18"/>
    <mergeCell ref="A19:B19"/>
    <mergeCell ref="C19:J19"/>
    <mergeCell ref="A15:B15"/>
    <mergeCell ref="C15:D15"/>
    <mergeCell ref="E15:F15"/>
    <mergeCell ref="H15:I15"/>
    <mergeCell ref="E16:F16"/>
    <mergeCell ref="G16:H16"/>
    <mergeCell ref="E22:F22"/>
    <mergeCell ref="G22:H22"/>
    <mergeCell ref="A23:B23"/>
    <mergeCell ref="C23:J23"/>
    <mergeCell ref="E24:F24"/>
    <mergeCell ref="G24:H24"/>
    <mergeCell ref="E20:F20"/>
    <mergeCell ref="G20:H20"/>
    <mergeCell ref="A21:B21"/>
    <mergeCell ref="C21:D21"/>
    <mergeCell ref="E21:F21"/>
    <mergeCell ref="G21:J21"/>
    <mergeCell ref="E28:F28"/>
    <mergeCell ref="G28:H28"/>
    <mergeCell ref="A29:B29"/>
    <mergeCell ref="E29:F29"/>
    <mergeCell ref="G29:H29"/>
    <mergeCell ref="E30:F30"/>
    <mergeCell ref="G30:H30"/>
    <mergeCell ref="A25:B25"/>
    <mergeCell ref="C25:J25"/>
    <mergeCell ref="E26:F26"/>
    <mergeCell ref="G26:H26"/>
    <mergeCell ref="A27:B27"/>
    <mergeCell ref="C27:J27"/>
    <mergeCell ref="E34:F34"/>
    <mergeCell ref="G34:H34"/>
    <mergeCell ref="A35:D35"/>
    <mergeCell ref="E35:I35"/>
    <mergeCell ref="E36:F36"/>
    <mergeCell ref="G36:H36"/>
    <mergeCell ref="A31:B31"/>
    <mergeCell ref="D31:G31"/>
    <mergeCell ref="A32:B32"/>
    <mergeCell ref="E32:F32"/>
    <mergeCell ref="G32:H32"/>
    <mergeCell ref="A33:B33"/>
    <mergeCell ref="D33:G33"/>
    <mergeCell ref="A41:D41"/>
    <mergeCell ref="E41:I41"/>
    <mergeCell ref="E42:F42"/>
    <mergeCell ref="G42:H42"/>
    <mergeCell ref="A43:D43"/>
    <mergeCell ref="E43:I43"/>
    <mergeCell ref="A37:D37"/>
    <mergeCell ref="E37:I37"/>
    <mergeCell ref="D38:I38"/>
    <mergeCell ref="A39:D39"/>
    <mergeCell ref="E39:I39"/>
    <mergeCell ref="E40:F40"/>
    <mergeCell ref="G40:H40"/>
    <mergeCell ref="C44:D44"/>
    <mergeCell ref="E44:F44"/>
    <mergeCell ref="G44:I44"/>
    <mergeCell ref="A45:D45"/>
    <mergeCell ref="E45:I45"/>
    <mergeCell ref="E52:F52"/>
    <mergeCell ref="G52:H52"/>
    <mergeCell ref="C46:D46"/>
    <mergeCell ref="E46:F46"/>
    <mergeCell ref="G46:I46"/>
    <mergeCell ref="A47:D47"/>
    <mergeCell ref="E47:I47"/>
    <mergeCell ref="E48:F48"/>
    <mergeCell ref="A49:D49"/>
    <mergeCell ref="E49:I49"/>
    <mergeCell ref="E50:F50"/>
    <mergeCell ref="A51:D51"/>
    <mergeCell ref="E51:I51"/>
    <mergeCell ref="G48:H48"/>
    <mergeCell ref="G50:H50"/>
    <mergeCell ref="C67:G67"/>
    <mergeCell ref="E61:F61"/>
    <mergeCell ref="G61:H61"/>
    <mergeCell ref="A62:B62"/>
    <mergeCell ref="C62:J62"/>
    <mergeCell ref="E63:F63"/>
    <mergeCell ref="G63:H63"/>
    <mergeCell ref="A58:B58"/>
    <mergeCell ref="C58:J58"/>
    <mergeCell ref="C59:I59"/>
    <mergeCell ref="A60:B60"/>
    <mergeCell ref="C60:E60"/>
    <mergeCell ref="F60:G60"/>
    <mergeCell ref="H60:J60"/>
    <mergeCell ref="A64:B64"/>
    <mergeCell ref="C64:J64"/>
    <mergeCell ref="C65:F65"/>
    <mergeCell ref="A66:B66"/>
    <mergeCell ref="C66:J66"/>
    <mergeCell ref="A56:B56"/>
    <mergeCell ref="C56:D56"/>
    <mergeCell ref="E56:F56"/>
    <mergeCell ref="G56:J56"/>
    <mergeCell ref="C57:D57"/>
    <mergeCell ref="E57:F57"/>
    <mergeCell ref="G57:I57"/>
    <mergeCell ref="A53:D53"/>
    <mergeCell ref="E53:I53"/>
    <mergeCell ref="E54:F54"/>
    <mergeCell ref="G54:H54"/>
    <mergeCell ref="E55:F55"/>
    <mergeCell ref="G55:H55"/>
  </mergeCells>
  <dataValidations count="4">
    <dataValidation type="list" allowBlank="1" showInputMessage="1" showErrorMessage="1" sqref="C56:D56" xr:uid="{00000000-0002-0000-0000-000000000000}">
      <formula1>$J$54:$J$55</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4"/>
  <sheetViews>
    <sheetView view="pageBreakPreview" zoomScaleNormal="100" zoomScaleSheetLayoutView="100" workbookViewId="0">
      <pane ySplit="6" topLeftCell="A7" activePane="bottomLeft" state="frozen"/>
      <selection sqref="A1:C1"/>
      <selection pane="bottomLeft" sqref="A1:C1"/>
    </sheetView>
  </sheetViews>
  <sheetFormatPr defaultColWidth="8.85546875" defaultRowHeight="12.75"/>
  <cols>
    <col min="1" max="7" width="8.85546875" style="81"/>
    <col min="8" max="9" width="16.42578125" style="84" customWidth="1"/>
    <col min="10" max="10" width="10.28515625" style="81" bestFit="1" customWidth="1"/>
    <col min="11" max="16384" width="8.85546875" style="81"/>
  </cols>
  <sheetData>
    <row r="1" spans="1:9">
      <c r="A1" s="232" t="s">
        <v>1</v>
      </c>
      <c r="B1" s="233"/>
      <c r="C1" s="233"/>
      <c r="D1" s="233"/>
      <c r="E1" s="233"/>
      <c r="F1" s="233"/>
      <c r="G1" s="233"/>
      <c r="H1" s="233"/>
      <c r="I1" s="233"/>
    </row>
    <row r="2" spans="1:9">
      <c r="A2" s="234" t="s">
        <v>616</v>
      </c>
      <c r="B2" s="235"/>
      <c r="C2" s="235"/>
      <c r="D2" s="235"/>
      <c r="E2" s="235"/>
      <c r="F2" s="235"/>
      <c r="G2" s="235"/>
      <c r="H2" s="235"/>
      <c r="I2" s="235"/>
    </row>
    <row r="3" spans="1:9">
      <c r="A3" s="236" t="s">
        <v>448</v>
      </c>
      <c r="B3" s="236"/>
      <c r="C3" s="236"/>
      <c r="D3" s="236"/>
      <c r="E3" s="236"/>
      <c r="F3" s="236"/>
      <c r="G3" s="236"/>
      <c r="H3" s="236"/>
      <c r="I3" s="236"/>
    </row>
    <row r="4" spans="1:9">
      <c r="A4" s="237" t="s">
        <v>576</v>
      </c>
      <c r="B4" s="238"/>
      <c r="C4" s="238"/>
      <c r="D4" s="238"/>
      <c r="E4" s="238"/>
      <c r="F4" s="238"/>
      <c r="G4" s="238"/>
      <c r="H4" s="238"/>
      <c r="I4" s="239"/>
    </row>
    <row r="5" spans="1:9" ht="45">
      <c r="A5" s="242" t="s">
        <v>2</v>
      </c>
      <c r="B5" s="243"/>
      <c r="C5" s="243"/>
      <c r="D5" s="243"/>
      <c r="E5" s="243"/>
      <c r="F5" s="243"/>
      <c r="G5" s="86" t="s">
        <v>101</v>
      </c>
      <c r="H5" s="10" t="s">
        <v>296</v>
      </c>
      <c r="I5" s="10" t="s">
        <v>297</v>
      </c>
    </row>
    <row r="6" spans="1:9">
      <c r="A6" s="240">
        <v>1</v>
      </c>
      <c r="B6" s="241"/>
      <c r="C6" s="241"/>
      <c r="D6" s="241"/>
      <c r="E6" s="241"/>
      <c r="F6" s="241"/>
      <c r="G6" s="85">
        <v>2</v>
      </c>
      <c r="H6" s="10">
        <v>3</v>
      </c>
      <c r="I6" s="10">
        <v>4</v>
      </c>
    </row>
    <row r="7" spans="1:9">
      <c r="A7" s="244"/>
      <c r="B7" s="244"/>
      <c r="C7" s="244"/>
      <c r="D7" s="244"/>
      <c r="E7" s="244"/>
      <c r="F7" s="244"/>
      <c r="G7" s="244"/>
      <c r="H7" s="244"/>
      <c r="I7" s="244"/>
    </row>
    <row r="8" spans="1:9" ht="12.75" customHeight="1">
      <c r="A8" s="226" t="s">
        <v>4</v>
      </c>
      <c r="B8" s="226"/>
      <c r="C8" s="226"/>
      <c r="D8" s="226"/>
      <c r="E8" s="226"/>
      <c r="F8" s="226"/>
      <c r="G8" s="11">
        <v>1</v>
      </c>
      <c r="H8" s="18">
        <v>0</v>
      </c>
      <c r="I8" s="18">
        <v>0</v>
      </c>
    </row>
    <row r="9" spans="1:9" ht="12.75" customHeight="1">
      <c r="A9" s="227" t="s">
        <v>302</v>
      </c>
      <c r="B9" s="227"/>
      <c r="C9" s="227"/>
      <c r="D9" s="227"/>
      <c r="E9" s="227"/>
      <c r="F9" s="227"/>
      <c r="G9" s="12">
        <v>2</v>
      </c>
      <c r="H9" s="82">
        <f>H10+H17+H27+H38+H43</f>
        <v>2334493101</v>
      </c>
      <c r="I9" s="82">
        <f>I10+I17+I27+I38+I43</f>
        <v>2624798768</v>
      </c>
    </row>
    <row r="10" spans="1:9" ht="12.75" customHeight="1">
      <c r="A10" s="229" t="s">
        <v>5</v>
      </c>
      <c r="B10" s="229"/>
      <c r="C10" s="229"/>
      <c r="D10" s="229"/>
      <c r="E10" s="229"/>
      <c r="F10" s="229"/>
      <c r="G10" s="12">
        <v>3</v>
      </c>
      <c r="H10" s="82">
        <f>H11+H12+H13+H14+H15+H16</f>
        <v>111401983</v>
      </c>
      <c r="I10" s="82">
        <f>I11+I12+I13+I14+I15+I16</f>
        <v>110807913</v>
      </c>
    </row>
    <row r="11" spans="1:9" ht="12.75" customHeight="1">
      <c r="A11" s="225" t="s">
        <v>6</v>
      </c>
      <c r="B11" s="225"/>
      <c r="C11" s="225"/>
      <c r="D11" s="225"/>
      <c r="E11" s="225"/>
      <c r="F11" s="225"/>
      <c r="G11" s="11">
        <v>4</v>
      </c>
      <c r="H11" s="18">
        <v>0</v>
      </c>
      <c r="I11" s="18">
        <v>0</v>
      </c>
    </row>
    <row r="12" spans="1:9" ht="22.9" customHeight="1">
      <c r="A12" s="225" t="s">
        <v>7</v>
      </c>
      <c r="B12" s="225"/>
      <c r="C12" s="225"/>
      <c r="D12" s="225"/>
      <c r="E12" s="225"/>
      <c r="F12" s="225"/>
      <c r="G12" s="11">
        <v>5</v>
      </c>
      <c r="H12" s="18">
        <v>35927271</v>
      </c>
      <c r="I12" s="18">
        <v>33790671</v>
      </c>
    </row>
    <row r="13" spans="1:9" ht="12.75" customHeight="1">
      <c r="A13" s="225" t="s">
        <v>8</v>
      </c>
      <c r="B13" s="225"/>
      <c r="C13" s="225"/>
      <c r="D13" s="225"/>
      <c r="E13" s="225"/>
      <c r="F13" s="225"/>
      <c r="G13" s="11">
        <v>6</v>
      </c>
      <c r="H13" s="18">
        <v>69002997</v>
      </c>
      <c r="I13" s="18">
        <v>69002997</v>
      </c>
    </row>
    <row r="14" spans="1:9" ht="12.75" customHeight="1">
      <c r="A14" s="225" t="s">
        <v>9</v>
      </c>
      <c r="B14" s="225"/>
      <c r="C14" s="225"/>
      <c r="D14" s="225"/>
      <c r="E14" s="225"/>
      <c r="F14" s="225"/>
      <c r="G14" s="11">
        <v>7</v>
      </c>
      <c r="H14" s="18">
        <v>7532</v>
      </c>
      <c r="I14" s="18">
        <v>7512</v>
      </c>
    </row>
    <row r="15" spans="1:9" ht="12.75" customHeight="1">
      <c r="A15" s="225" t="s">
        <v>10</v>
      </c>
      <c r="B15" s="225"/>
      <c r="C15" s="225"/>
      <c r="D15" s="225"/>
      <c r="E15" s="225"/>
      <c r="F15" s="225"/>
      <c r="G15" s="11">
        <v>8</v>
      </c>
      <c r="H15" s="18">
        <v>2133472</v>
      </c>
      <c r="I15" s="18">
        <v>3076571</v>
      </c>
    </row>
    <row r="16" spans="1:9" ht="12.75" customHeight="1">
      <c r="A16" s="225" t="s">
        <v>11</v>
      </c>
      <c r="B16" s="225"/>
      <c r="C16" s="225"/>
      <c r="D16" s="225"/>
      <c r="E16" s="225"/>
      <c r="F16" s="225"/>
      <c r="G16" s="11">
        <v>9</v>
      </c>
      <c r="H16" s="18">
        <v>4330711</v>
      </c>
      <c r="I16" s="18">
        <v>4930162</v>
      </c>
    </row>
    <row r="17" spans="1:9" ht="12.75" customHeight="1">
      <c r="A17" s="229" t="s">
        <v>12</v>
      </c>
      <c r="B17" s="229"/>
      <c r="C17" s="229"/>
      <c r="D17" s="229"/>
      <c r="E17" s="229"/>
      <c r="F17" s="229"/>
      <c r="G17" s="12">
        <v>10</v>
      </c>
      <c r="H17" s="82">
        <f>H18+H19+H20+H21+H22+H23+H24+H25+H26</f>
        <v>1178821294</v>
      </c>
      <c r="I17" s="82">
        <f>I18+I19+I20+I21+I22+I23+I24+I25+I26</f>
        <v>1230276119</v>
      </c>
    </row>
    <row r="18" spans="1:9" ht="12.75" customHeight="1">
      <c r="A18" s="225" t="s">
        <v>13</v>
      </c>
      <c r="B18" s="225"/>
      <c r="C18" s="225"/>
      <c r="D18" s="225"/>
      <c r="E18" s="225"/>
      <c r="F18" s="225"/>
      <c r="G18" s="11">
        <v>11</v>
      </c>
      <c r="H18" s="18">
        <v>159690210</v>
      </c>
      <c r="I18" s="18">
        <v>164706171</v>
      </c>
    </row>
    <row r="19" spans="1:9" ht="12.75" customHeight="1">
      <c r="A19" s="225" t="s">
        <v>14</v>
      </c>
      <c r="B19" s="225"/>
      <c r="C19" s="225"/>
      <c r="D19" s="225"/>
      <c r="E19" s="225"/>
      <c r="F19" s="225"/>
      <c r="G19" s="11">
        <v>12</v>
      </c>
      <c r="H19" s="18">
        <v>505166583</v>
      </c>
      <c r="I19" s="18">
        <v>488067487</v>
      </c>
    </row>
    <row r="20" spans="1:9" ht="12.75" customHeight="1">
      <c r="A20" s="225" t="s">
        <v>15</v>
      </c>
      <c r="B20" s="225"/>
      <c r="C20" s="225"/>
      <c r="D20" s="225"/>
      <c r="E20" s="225"/>
      <c r="F20" s="225"/>
      <c r="G20" s="11">
        <v>13</v>
      </c>
      <c r="H20" s="18">
        <v>94752756</v>
      </c>
      <c r="I20" s="18">
        <v>194997221</v>
      </c>
    </row>
    <row r="21" spans="1:9" ht="12.75" customHeight="1">
      <c r="A21" s="225" t="s">
        <v>16</v>
      </c>
      <c r="B21" s="225"/>
      <c r="C21" s="225"/>
      <c r="D21" s="225"/>
      <c r="E21" s="225"/>
      <c r="F21" s="225"/>
      <c r="G21" s="11">
        <v>14</v>
      </c>
      <c r="H21" s="18">
        <v>37939231</v>
      </c>
      <c r="I21" s="18">
        <v>39344742</v>
      </c>
    </row>
    <row r="22" spans="1:9" ht="12.75" customHeight="1">
      <c r="A22" s="225" t="s">
        <v>17</v>
      </c>
      <c r="B22" s="225"/>
      <c r="C22" s="225"/>
      <c r="D22" s="225"/>
      <c r="E22" s="225"/>
      <c r="F22" s="225"/>
      <c r="G22" s="11">
        <v>15</v>
      </c>
      <c r="H22" s="18">
        <v>8764403</v>
      </c>
      <c r="I22" s="18">
        <v>8295113</v>
      </c>
    </row>
    <row r="23" spans="1:9" ht="12.75" customHeight="1">
      <c r="A23" s="225" t="s">
        <v>18</v>
      </c>
      <c r="B23" s="225"/>
      <c r="C23" s="225"/>
      <c r="D23" s="225"/>
      <c r="E23" s="225"/>
      <c r="F23" s="225"/>
      <c r="G23" s="11">
        <v>16</v>
      </c>
      <c r="H23" s="18">
        <v>1091520</v>
      </c>
      <c r="I23" s="18">
        <v>358234</v>
      </c>
    </row>
    <row r="24" spans="1:9" ht="12.75" customHeight="1">
      <c r="A24" s="225" t="s">
        <v>19</v>
      </c>
      <c r="B24" s="225"/>
      <c r="C24" s="225"/>
      <c r="D24" s="225"/>
      <c r="E24" s="225"/>
      <c r="F24" s="225"/>
      <c r="G24" s="11">
        <v>17</v>
      </c>
      <c r="H24" s="18">
        <v>203039020</v>
      </c>
      <c r="I24" s="18">
        <v>164959896</v>
      </c>
    </row>
    <row r="25" spans="1:9" ht="12.75" customHeight="1">
      <c r="A25" s="225" t="s">
        <v>20</v>
      </c>
      <c r="B25" s="225"/>
      <c r="C25" s="225"/>
      <c r="D25" s="225"/>
      <c r="E25" s="225"/>
      <c r="F25" s="225"/>
      <c r="G25" s="11">
        <v>18</v>
      </c>
      <c r="H25" s="18">
        <v>8077512</v>
      </c>
      <c r="I25" s="18">
        <v>7897204</v>
      </c>
    </row>
    <row r="26" spans="1:9" ht="12.75" customHeight="1">
      <c r="A26" s="225" t="s">
        <v>21</v>
      </c>
      <c r="B26" s="225"/>
      <c r="C26" s="225"/>
      <c r="D26" s="225"/>
      <c r="E26" s="225"/>
      <c r="F26" s="225"/>
      <c r="G26" s="11">
        <v>19</v>
      </c>
      <c r="H26" s="18">
        <v>160300059</v>
      </c>
      <c r="I26" s="18">
        <v>161650051</v>
      </c>
    </row>
    <row r="27" spans="1:9" ht="12.75" customHeight="1">
      <c r="A27" s="229" t="s">
        <v>22</v>
      </c>
      <c r="B27" s="229"/>
      <c r="C27" s="229"/>
      <c r="D27" s="229"/>
      <c r="E27" s="229"/>
      <c r="F27" s="229"/>
      <c r="G27" s="12">
        <v>20</v>
      </c>
      <c r="H27" s="82">
        <f>SUM(H28:H37)</f>
        <v>1018219530</v>
      </c>
      <c r="I27" s="82">
        <f>SUM(I28:I37)</f>
        <v>1256056469</v>
      </c>
    </row>
    <row r="28" spans="1:9" ht="12.75" customHeight="1">
      <c r="A28" s="225" t="s">
        <v>23</v>
      </c>
      <c r="B28" s="225"/>
      <c r="C28" s="225"/>
      <c r="D28" s="225"/>
      <c r="E28" s="225"/>
      <c r="F28" s="225"/>
      <c r="G28" s="11">
        <v>21</v>
      </c>
      <c r="H28" s="18">
        <v>0</v>
      </c>
      <c r="I28" s="18">
        <v>0</v>
      </c>
    </row>
    <row r="29" spans="1:9" ht="12.75" customHeight="1">
      <c r="A29" s="225" t="s">
        <v>24</v>
      </c>
      <c r="B29" s="225"/>
      <c r="C29" s="225"/>
      <c r="D29" s="225"/>
      <c r="E29" s="225"/>
      <c r="F29" s="225"/>
      <c r="G29" s="11">
        <v>22</v>
      </c>
      <c r="H29" s="18">
        <v>0</v>
      </c>
      <c r="I29" s="18">
        <v>0</v>
      </c>
    </row>
    <row r="30" spans="1:9" ht="12.75" customHeight="1">
      <c r="A30" s="225" t="s">
        <v>25</v>
      </c>
      <c r="B30" s="225"/>
      <c r="C30" s="225"/>
      <c r="D30" s="225"/>
      <c r="E30" s="225"/>
      <c r="F30" s="225"/>
      <c r="G30" s="11">
        <v>23</v>
      </c>
      <c r="H30" s="18">
        <v>0</v>
      </c>
      <c r="I30" s="18">
        <v>0</v>
      </c>
    </row>
    <row r="31" spans="1:9" ht="24" customHeight="1">
      <c r="A31" s="225" t="s">
        <v>26</v>
      </c>
      <c r="B31" s="225"/>
      <c r="C31" s="225"/>
      <c r="D31" s="225"/>
      <c r="E31" s="225"/>
      <c r="F31" s="225"/>
      <c r="G31" s="11">
        <v>24</v>
      </c>
      <c r="H31" s="18">
        <v>11461210</v>
      </c>
      <c r="I31" s="18">
        <v>11293939</v>
      </c>
    </row>
    <row r="32" spans="1:9" ht="23.45" customHeight="1">
      <c r="A32" s="225" t="s">
        <v>27</v>
      </c>
      <c r="B32" s="225"/>
      <c r="C32" s="225"/>
      <c r="D32" s="225"/>
      <c r="E32" s="225"/>
      <c r="F32" s="225"/>
      <c r="G32" s="11">
        <v>25</v>
      </c>
      <c r="H32" s="18">
        <v>0</v>
      </c>
      <c r="I32" s="18">
        <v>0</v>
      </c>
    </row>
    <row r="33" spans="1:9" ht="21.6" customHeight="1">
      <c r="A33" s="225" t="s">
        <v>28</v>
      </c>
      <c r="B33" s="225"/>
      <c r="C33" s="225"/>
      <c r="D33" s="225"/>
      <c r="E33" s="225"/>
      <c r="F33" s="225"/>
      <c r="G33" s="11">
        <v>26</v>
      </c>
      <c r="H33" s="18">
        <v>0</v>
      </c>
      <c r="I33" s="18">
        <v>0</v>
      </c>
    </row>
    <row r="34" spans="1:9" ht="12.75" customHeight="1">
      <c r="A34" s="225" t="s">
        <v>29</v>
      </c>
      <c r="B34" s="225"/>
      <c r="C34" s="225"/>
      <c r="D34" s="225"/>
      <c r="E34" s="225"/>
      <c r="F34" s="225"/>
      <c r="G34" s="11">
        <v>27</v>
      </c>
      <c r="H34" s="18">
        <v>958745009</v>
      </c>
      <c r="I34" s="18">
        <v>1197394306</v>
      </c>
    </row>
    <row r="35" spans="1:9" ht="12.75" customHeight="1">
      <c r="A35" s="225" t="s">
        <v>30</v>
      </c>
      <c r="B35" s="225"/>
      <c r="C35" s="225"/>
      <c r="D35" s="225"/>
      <c r="E35" s="225"/>
      <c r="F35" s="225"/>
      <c r="G35" s="11">
        <v>28</v>
      </c>
      <c r="H35" s="18">
        <v>48013311</v>
      </c>
      <c r="I35" s="18">
        <v>47368224</v>
      </c>
    </row>
    <row r="36" spans="1:9" ht="12.75" customHeight="1">
      <c r="A36" s="225" t="s">
        <v>31</v>
      </c>
      <c r="B36" s="225"/>
      <c r="C36" s="225"/>
      <c r="D36" s="225"/>
      <c r="E36" s="225"/>
      <c r="F36" s="225"/>
      <c r="G36" s="11">
        <v>29</v>
      </c>
      <c r="H36" s="18">
        <v>0</v>
      </c>
      <c r="I36" s="18">
        <v>0</v>
      </c>
    </row>
    <row r="37" spans="1:9" ht="12.75" customHeight="1">
      <c r="A37" s="225" t="s">
        <v>32</v>
      </c>
      <c r="B37" s="225"/>
      <c r="C37" s="225"/>
      <c r="D37" s="225"/>
      <c r="E37" s="225"/>
      <c r="F37" s="225"/>
      <c r="G37" s="11">
        <v>30</v>
      </c>
      <c r="H37" s="18">
        <v>0</v>
      </c>
      <c r="I37" s="18">
        <v>0</v>
      </c>
    </row>
    <row r="38" spans="1:9" ht="12.75" customHeight="1">
      <c r="A38" s="229" t="s">
        <v>33</v>
      </c>
      <c r="B38" s="229"/>
      <c r="C38" s="229"/>
      <c r="D38" s="229"/>
      <c r="E38" s="229"/>
      <c r="F38" s="229"/>
      <c r="G38" s="12">
        <v>31</v>
      </c>
      <c r="H38" s="82">
        <f>H39+H40+H41+H42</f>
        <v>103720</v>
      </c>
      <c r="I38" s="82">
        <f>I39+I40+I41+I42</f>
        <v>92029</v>
      </c>
    </row>
    <row r="39" spans="1:9" ht="12.75" customHeight="1">
      <c r="A39" s="225" t="s">
        <v>34</v>
      </c>
      <c r="B39" s="225"/>
      <c r="C39" s="225"/>
      <c r="D39" s="225"/>
      <c r="E39" s="225"/>
      <c r="F39" s="225"/>
      <c r="G39" s="11">
        <v>32</v>
      </c>
      <c r="H39" s="18">
        <v>0</v>
      </c>
      <c r="I39" s="18">
        <v>0</v>
      </c>
    </row>
    <row r="40" spans="1:9" ht="12.75" customHeight="1">
      <c r="A40" s="225" t="s">
        <v>35</v>
      </c>
      <c r="B40" s="225"/>
      <c r="C40" s="225"/>
      <c r="D40" s="225"/>
      <c r="E40" s="225"/>
      <c r="F40" s="225"/>
      <c r="G40" s="11">
        <v>33</v>
      </c>
      <c r="H40" s="18">
        <v>0</v>
      </c>
      <c r="I40" s="18">
        <v>0</v>
      </c>
    </row>
    <row r="41" spans="1:9" ht="12.75" customHeight="1">
      <c r="A41" s="225" t="s">
        <v>36</v>
      </c>
      <c r="B41" s="225"/>
      <c r="C41" s="225"/>
      <c r="D41" s="225"/>
      <c r="E41" s="225"/>
      <c r="F41" s="225"/>
      <c r="G41" s="11">
        <v>34</v>
      </c>
      <c r="H41" s="18">
        <v>0</v>
      </c>
      <c r="I41" s="18">
        <v>0</v>
      </c>
    </row>
    <row r="42" spans="1:9" ht="12.75" customHeight="1">
      <c r="A42" s="225" t="s">
        <v>37</v>
      </c>
      <c r="B42" s="225"/>
      <c r="C42" s="225"/>
      <c r="D42" s="225"/>
      <c r="E42" s="225"/>
      <c r="F42" s="225"/>
      <c r="G42" s="11">
        <v>35</v>
      </c>
      <c r="H42" s="18">
        <v>103720</v>
      </c>
      <c r="I42" s="18">
        <v>92029</v>
      </c>
    </row>
    <row r="43" spans="1:9" ht="12.75" customHeight="1">
      <c r="A43" s="225" t="s">
        <v>38</v>
      </c>
      <c r="B43" s="225"/>
      <c r="C43" s="225"/>
      <c r="D43" s="225"/>
      <c r="E43" s="225"/>
      <c r="F43" s="225"/>
      <c r="G43" s="11">
        <v>36</v>
      </c>
      <c r="H43" s="18">
        <v>25946574</v>
      </c>
      <c r="I43" s="18">
        <v>27566238</v>
      </c>
    </row>
    <row r="44" spans="1:9" ht="12.75" customHeight="1">
      <c r="A44" s="227" t="s">
        <v>303</v>
      </c>
      <c r="B44" s="227"/>
      <c r="C44" s="227"/>
      <c r="D44" s="227"/>
      <c r="E44" s="227"/>
      <c r="F44" s="227"/>
      <c r="G44" s="12">
        <v>37</v>
      </c>
      <c r="H44" s="82">
        <f>H45+H53+H60+H70</f>
        <v>755446770</v>
      </c>
      <c r="I44" s="82">
        <f>I45+I53+I60+I70</f>
        <v>610175702</v>
      </c>
    </row>
    <row r="45" spans="1:9" ht="12.75" customHeight="1">
      <c r="A45" s="229" t="s">
        <v>39</v>
      </c>
      <c r="B45" s="229"/>
      <c r="C45" s="229"/>
      <c r="D45" s="229"/>
      <c r="E45" s="229"/>
      <c r="F45" s="229"/>
      <c r="G45" s="12">
        <v>38</v>
      </c>
      <c r="H45" s="82">
        <f>SUM(H46:H52)</f>
        <v>105976166</v>
      </c>
      <c r="I45" s="82">
        <f>SUM(I46:I52)</f>
        <v>94411373</v>
      </c>
    </row>
    <row r="46" spans="1:9" ht="12.75" customHeight="1">
      <c r="A46" s="225" t="s">
        <v>40</v>
      </c>
      <c r="B46" s="225"/>
      <c r="C46" s="225"/>
      <c r="D46" s="225"/>
      <c r="E46" s="225"/>
      <c r="F46" s="225"/>
      <c r="G46" s="11">
        <v>39</v>
      </c>
      <c r="H46" s="18">
        <v>8820166</v>
      </c>
      <c r="I46" s="18">
        <v>11172548</v>
      </c>
    </row>
    <row r="47" spans="1:9" ht="12.75" customHeight="1">
      <c r="A47" s="225" t="s">
        <v>41</v>
      </c>
      <c r="B47" s="225"/>
      <c r="C47" s="225"/>
      <c r="D47" s="225"/>
      <c r="E47" s="225"/>
      <c r="F47" s="225"/>
      <c r="G47" s="11">
        <v>40</v>
      </c>
      <c r="H47" s="18">
        <v>0</v>
      </c>
      <c r="I47" s="18">
        <v>0</v>
      </c>
    </row>
    <row r="48" spans="1:9" ht="12.75" customHeight="1">
      <c r="A48" s="225" t="s">
        <v>42</v>
      </c>
      <c r="B48" s="225"/>
      <c r="C48" s="225"/>
      <c r="D48" s="225"/>
      <c r="E48" s="225"/>
      <c r="F48" s="225"/>
      <c r="G48" s="11">
        <v>41</v>
      </c>
      <c r="H48" s="18">
        <v>152121</v>
      </c>
      <c r="I48" s="18">
        <v>202746</v>
      </c>
    </row>
    <row r="49" spans="1:9" ht="12.75" customHeight="1">
      <c r="A49" s="225" t="s">
        <v>43</v>
      </c>
      <c r="B49" s="225"/>
      <c r="C49" s="225"/>
      <c r="D49" s="225"/>
      <c r="E49" s="225"/>
      <c r="F49" s="225"/>
      <c r="G49" s="11">
        <v>42</v>
      </c>
      <c r="H49" s="18">
        <v>680651</v>
      </c>
      <c r="I49" s="18">
        <v>756285</v>
      </c>
    </row>
    <row r="50" spans="1:9" ht="12.75" customHeight="1">
      <c r="A50" s="225" t="s">
        <v>44</v>
      </c>
      <c r="B50" s="225"/>
      <c r="C50" s="225"/>
      <c r="D50" s="225"/>
      <c r="E50" s="225"/>
      <c r="F50" s="225"/>
      <c r="G50" s="11">
        <v>43</v>
      </c>
      <c r="H50" s="18">
        <v>6171</v>
      </c>
      <c r="I50" s="18">
        <v>16226</v>
      </c>
    </row>
    <row r="51" spans="1:9" ht="12.75" customHeight="1">
      <c r="A51" s="225" t="s">
        <v>45</v>
      </c>
      <c r="B51" s="225"/>
      <c r="C51" s="225"/>
      <c r="D51" s="225"/>
      <c r="E51" s="225"/>
      <c r="F51" s="225"/>
      <c r="G51" s="11">
        <v>44</v>
      </c>
      <c r="H51" s="18">
        <v>273867</v>
      </c>
      <c r="I51" s="18">
        <v>263484</v>
      </c>
    </row>
    <row r="52" spans="1:9" ht="12.75" customHeight="1">
      <c r="A52" s="225" t="s">
        <v>46</v>
      </c>
      <c r="B52" s="225"/>
      <c r="C52" s="225"/>
      <c r="D52" s="225"/>
      <c r="E52" s="225"/>
      <c r="F52" s="225"/>
      <c r="G52" s="11">
        <v>45</v>
      </c>
      <c r="H52" s="18">
        <v>96043190</v>
      </c>
      <c r="I52" s="18">
        <v>82000084</v>
      </c>
    </row>
    <row r="53" spans="1:9" ht="12.75" customHeight="1">
      <c r="A53" s="229" t="s">
        <v>47</v>
      </c>
      <c r="B53" s="229"/>
      <c r="C53" s="229"/>
      <c r="D53" s="229"/>
      <c r="E53" s="229"/>
      <c r="F53" s="229"/>
      <c r="G53" s="12">
        <v>46</v>
      </c>
      <c r="H53" s="82">
        <f>SUM(H54:H59)</f>
        <v>102771294</v>
      </c>
      <c r="I53" s="82">
        <f>SUM(I54:I59)</f>
        <v>104369061</v>
      </c>
    </row>
    <row r="54" spans="1:9" ht="12.75" customHeight="1">
      <c r="A54" s="225" t="s">
        <v>48</v>
      </c>
      <c r="B54" s="225"/>
      <c r="C54" s="225"/>
      <c r="D54" s="225"/>
      <c r="E54" s="225"/>
      <c r="F54" s="225"/>
      <c r="G54" s="11">
        <v>47</v>
      </c>
      <c r="H54" s="18">
        <v>0</v>
      </c>
      <c r="I54" s="18">
        <v>0</v>
      </c>
    </row>
    <row r="55" spans="1:9" ht="12.75" customHeight="1">
      <c r="A55" s="225" t="s">
        <v>49</v>
      </c>
      <c r="B55" s="225"/>
      <c r="C55" s="225"/>
      <c r="D55" s="225"/>
      <c r="E55" s="225"/>
      <c r="F55" s="225"/>
      <c r="G55" s="11">
        <v>48</v>
      </c>
      <c r="H55" s="18">
        <v>0</v>
      </c>
      <c r="I55" s="18">
        <v>0</v>
      </c>
    </row>
    <row r="56" spans="1:9" ht="12.75" customHeight="1">
      <c r="A56" s="225" t="s">
        <v>50</v>
      </c>
      <c r="B56" s="225"/>
      <c r="C56" s="225"/>
      <c r="D56" s="225"/>
      <c r="E56" s="225"/>
      <c r="F56" s="225"/>
      <c r="G56" s="11">
        <v>49</v>
      </c>
      <c r="H56" s="18">
        <v>24730310</v>
      </c>
      <c r="I56" s="18">
        <v>38828765</v>
      </c>
    </row>
    <row r="57" spans="1:9" ht="12.75" customHeight="1">
      <c r="A57" s="225" t="s">
        <v>51</v>
      </c>
      <c r="B57" s="225"/>
      <c r="C57" s="225"/>
      <c r="D57" s="225"/>
      <c r="E57" s="225"/>
      <c r="F57" s="225"/>
      <c r="G57" s="11">
        <v>50</v>
      </c>
      <c r="H57" s="18">
        <v>1297507</v>
      </c>
      <c r="I57" s="18">
        <v>1733304</v>
      </c>
    </row>
    <row r="58" spans="1:9" ht="12.75" customHeight="1">
      <c r="A58" s="225" t="s">
        <v>52</v>
      </c>
      <c r="B58" s="225"/>
      <c r="C58" s="225"/>
      <c r="D58" s="225"/>
      <c r="E58" s="225"/>
      <c r="F58" s="225"/>
      <c r="G58" s="11">
        <v>51</v>
      </c>
      <c r="H58" s="18">
        <v>11447168</v>
      </c>
      <c r="I58" s="18">
        <v>9506651</v>
      </c>
    </row>
    <row r="59" spans="1:9" ht="12.75" customHeight="1">
      <c r="A59" s="225" t="s">
        <v>53</v>
      </c>
      <c r="B59" s="225"/>
      <c r="C59" s="225"/>
      <c r="D59" s="225"/>
      <c r="E59" s="225"/>
      <c r="F59" s="225"/>
      <c r="G59" s="11">
        <v>52</v>
      </c>
      <c r="H59" s="18">
        <v>65296309</v>
      </c>
      <c r="I59" s="18">
        <v>54300341</v>
      </c>
    </row>
    <row r="60" spans="1:9" ht="12.75" customHeight="1">
      <c r="A60" s="229" t="s">
        <v>54</v>
      </c>
      <c r="B60" s="229"/>
      <c r="C60" s="229"/>
      <c r="D60" s="229"/>
      <c r="E60" s="229"/>
      <c r="F60" s="229"/>
      <c r="G60" s="12">
        <v>53</v>
      </c>
      <c r="H60" s="82">
        <f>SUM(H61:H69)</f>
        <v>415051996</v>
      </c>
      <c r="I60" s="82">
        <f>SUM(I61:I69)</f>
        <v>323790546</v>
      </c>
    </row>
    <row r="61" spans="1:9" ht="12.75" customHeight="1">
      <c r="A61" s="225" t="s">
        <v>23</v>
      </c>
      <c r="B61" s="225"/>
      <c r="C61" s="225"/>
      <c r="D61" s="225"/>
      <c r="E61" s="225"/>
      <c r="F61" s="225"/>
      <c r="G61" s="11">
        <v>54</v>
      </c>
      <c r="H61" s="18">
        <v>0</v>
      </c>
      <c r="I61" s="18">
        <v>0</v>
      </c>
    </row>
    <row r="62" spans="1:9" ht="27.6" customHeight="1">
      <c r="A62" s="225" t="s">
        <v>24</v>
      </c>
      <c r="B62" s="225"/>
      <c r="C62" s="225"/>
      <c r="D62" s="225"/>
      <c r="E62" s="225"/>
      <c r="F62" s="225"/>
      <c r="G62" s="11">
        <v>55</v>
      </c>
      <c r="H62" s="18">
        <v>0</v>
      </c>
      <c r="I62" s="18">
        <v>0</v>
      </c>
    </row>
    <row r="63" spans="1:9" ht="12.75" customHeight="1">
      <c r="A63" s="225" t="s">
        <v>25</v>
      </c>
      <c r="B63" s="225"/>
      <c r="C63" s="225"/>
      <c r="D63" s="225"/>
      <c r="E63" s="225"/>
      <c r="F63" s="225"/>
      <c r="G63" s="11">
        <v>56</v>
      </c>
      <c r="H63" s="18">
        <v>0</v>
      </c>
      <c r="I63" s="18">
        <v>0</v>
      </c>
    </row>
    <row r="64" spans="1:9" ht="25.9" customHeight="1">
      <c r="A64" s="225" t="s">
        <v>55</v>
      </c>
      <c r="B64" s="225"/>
      <c r="C64" s="225"/>
      <c r="D64" s="225"/>
      <c r="E64" s="225"/>
      <c r="F64" s="225"/>
      <c r="G64" s="11">
        <v>57</v>
      </c>
      <c r="H64" s="18">
        <v>0</v>
      </c>
      <c r="I64" s="18">
        <v>0</v>
      </c>
    </row>
    <row r="65" spans="1:9" ht="21.6" customHeight="1">
      <c r="A65" s="225" t="s">
        <v>27</v>
      </c>
      <c r="B65" s="225"/>
      <c r="C65" s="225"/>
      <c r="D65" s="225"/>
      <c r="E65" s="225"/>
      <c r="F65" s="225"/>
      <c r="G65" s="11">
        <v>58</v>
      </c>
      <c r="H65" s="18">
        <v>0</v>
      </c>
      <c r="I65" s="18">
        <v>0</v>
      </c>
    </row>
    <row r="66" spans="1:9" ht="21.6" customHeight="1">
      <c r="A66" s="225" t="s">
        <v>28</v>
      </c>
      <c r="B66" s="225"/>
      <c r="C66" s="225"/>
      <c r="D66" s="225"/>
      <c r="E66" s="225"/>
      <c r="F66" s="225"/>
      <c r="G66" s="11">
        <v>59</v>
      </c>
      <c r="H66" s="18">
        <v>0</v>
      </c>
      <c r="I66" s="18">
        <v>0</v>
      </c>
    </row>
    <row r="67" spans="1:9" ht="12.75" customHeight="1">
      <c r="A67" s="225" t="s">
        <v>29</v>
      </c>
      <c r="B67" s="225"/>
      <c r="C67" s="225"/>
      <c r="D67" s="225"/>
      <c r="E67" s="225"/>
      <c r="F67" s="225"/>
      <c r="G67" s="11">
        <v>60</v>
      </c>
      <c r="H67" s="18">
        <v>240604673</v>
      </c>
      <c r="I67" s="18">
        <v>173531700</v>
      </c>
    </row>
    <row r="68" spans="1:9" ht="12.75" customHeight="1">
      <c r="A68" s="225" t="s">
        <v>30</v>
      </c>
      <c r="B68" s="225"/>
      <c r="C68" s="225"/>
      <c r="D68" s="225"/>
      <c r="E68" s="225"/>
      <c r="F68" s="225"/>
      <c r="G68" s="11">
        <v>61</v>
      </c>
      <c r="H68" s="18">
        <v>174447323</v>
      </c>
      <c r="I68" s="18">
        <v>150258846</v>
      </c>
    </row>
    <row r="69" spans="1:9" ht="12.75" customHeight="1">
      <c r="A69" s="225" t="s">
        <v>56</v>
      </c>
      <c r="B69" s="225"/>
      <c r="C69" s="225"/>
      <c r="D69" s="225"/>
      <c r="E69" s="225"/>
      <c r="F69" s="225"/>
      <c r="G69" s="11">
        <v>62</v>
      </c>
      <c r="H69" s="18">
        <v>0</v>
      </c>
      <c r="I69" s="18">
        <v>0</v>
      </c>
    </row>
    <row r="70" spans="1:9" ht="12.75" customHeight="1">
      <c r="A70" s="225" t="s">
        <v>57</v>
      </c>
      <c r="B70" s="225"/>
      <c r="C70" s="225"/>
      <c r="D70" s="225"/>
      <c r="E70" s="225"/>
      <c r="F70" s="225"/>
      <c r="G70" s="11">
        <v>63</v>
      </c>
      <c r="H70" s="18">
        <v>131647314</v>
      </c>
      <c r="I70" s="18">
        <v>87604722</v>
      </c>
    </row>
    <row r="71" spans="1:9" ht="12.75" customHeight="1">
      <c r="A71" s="226" t="s">
        <v>58</v>
      </c>
      <c r="B71" s="226"/>
      <c r="C71" s="226"/>
      <c r="D71" s="226"/>
      <c r="E71" s="226"/>
      <c r="F71" s="226"/>
      <c r="G71" s="11">
        <v>64</v>
      </c>
      <c r="H71" s="18">
        <v>85972540</v>
      </c>
      <c r="I71" s="18">
        <v>97943909</v>
      </c>
    </row>
    <row r="72" spans="1:9" ht="12.75" customHeight="1">
      <c r="A72" s="227" t="s">
        <v>304</v>
      </c>
      <c r="B72" s="227"/>
      <c r="C72" s="227"/>
      <c r="D72" s="227"/>
      <c r="E72" s="227"/>
      <c r="F72" s="227"/>
      <c r="G72" s="12">
        <v>65</v>
      </c>
      <c r="H72" s="82">
        <f>H8+H9+H44+H71</f>
        <v>3175912411</v>
      </c>
      <c r="I72" s="82">
        <f>I8+I9+I44+I71</f>
        <v>3332918379</v>
      </c>
    </row>
    <row r="73" spans="1:9" ht="12.75" customHeight="1">
      <c r="A73" s="226" t="s">
        <v>59</v>
      </c>
      <c r="B73" s="226"/>
      <c r="C73" s="226"/>
      <c r="D73" s="226"/>
      <c r="E73" s="226"/>
      <c r="F73" s="226"/>
      <c r="G73" s="11">
        <v>66</v>
      </c>
      <c r="H73" s="18">
        <v>0</v>
      </c>
      <c r="I73" s="18">
        <v>0</v>
      </c>
    </row>
    <row r="74" spans="1:9">
      <c r="A74" s="230" t="s">
        <v>60</v>
      </c>
      <c r="B74" s="231"/>
      <c r="C74" s="231"/>
      <c r="D74" s="231"/>
      <c r="E74" s="231"/>
      <c r="F74" s="231"/>
      <c r="G74" s="231"/>
      <c r="H74" s="231"/>
      <c r="I74" s="231"/>
    </row>
    <row r="75" spans="1:9" ht="12.75" customHeight="1">
      <c r="A75" s="227" t="s">
        <v>354</v>
      </c>
      <c r="B75" s="227"/>
      <c r="C75" s="227"/>
      <c r="D75" s="227"/>
      <c r="E75" s="227"/>
      <c r="F75" s="227"/>
      <c r="G75" s="12">
        <v>67</v>
      </c>
      <c r="H75" s="83">
        <f>H76+H77+H78+H84+H85+H91+H94+H97</f>
        <v>1629235699</v>
      </c>
      <c r="I75" s="83">
        <f>I76+I77+I78+I84+I85+I91+I94+I97</f>
        <v>1711811223</v>
      </c>
    </row>
    <row r="76" spans="1:9" ht="12.75" customHeight="1">
      <c r="A76" s="225" t="s">
        <v>61</v>
      </c>
      <c r="B76" s="225"/>
      <c r="C76" s="225"/>
      <c r="D76" s="225"/>
      <c r="E76" s="225"/>
      <c r="F76" s="225"/>
      <c r="G76" s="11">
        <v>68</v>
      </c>
      <c r="H76" s="18">
        <v>21766541</v>
      </c>
      <c r="I76" s="18">
        <v>21766541</v>
      </c>
    </row>
    <row r="77" spans="1:9" ht="12.75" customHeight="1">
      <c r="A77" s="225" t="s">
        <v>62</v>
      </c>
      <c r="B77" s="225"/>
      <c r="C77" s="225"/>
      <c r="D77" s="225"/>
      <c r="E77" s="225"/>
      <c r="F77" s="225"/>
      <c r="G77" s="11">
        <v>69</v>
      </c>
      <c r="H77" s="18">
        <v>8265694</v>
      </c>
      <c r="I77" s="18">
        <v>8808828</v>
      </c>
    </row>
    <row r="78" spans="1:9" ht="12.75" customHeight="1">
      <c r="A78" s="229" t="s">
        <v>63</v>
      </c>
      <c r="B78" s="229"/>
      <c r="C78" s="229"/>
      <c r="D78" s="229"/>
      <c r="E78" s="229"/>
      <c r="F78" s="229"/>
      <c r="G78" s="12">
        <v>70</v>
      </c>
      <c r="H78" s="83">
        <f>SUM(H79:H83)</f>
        <v>1652223</v>
      </c>
      <c r="I78" s="83">
        <f>SUM(I79:I83)</f>
        <v>1652223</v>
      </c>
    </row>
    <row r="79" spans="1:9" ht="12.75" customHeight="1">
      <c r="A79" s="225" t="s">
        <v>64</v>
      </c>
      <c r="B79" s="225"/>
      <c r="C79" s="225"/>
      <c r="D79" s="225"/>
      <c r="E79" s="225"/>
      <c r="F79" s="225"/>
      <c r="G79" s="11">
        <v>71</v>
      </c>
      <c r="H79" s="18">
        <v>1652223</v>
      </c>
      <c r="I79" s="18">
        <v>1652223</v>
      </c>
    </row>
    <row r="80" spans="1:9" ht="12.75" customHeight="1">
      <c r="A80" s="225" t="s">
        <v>65</v>
      </c>
      <c r="B80" s="225"/>
      <c r="C80" s="225"/>
      <c r="D80" s="225"/>
      <c r="E80" s="225"/>
      <c r="F80" s="225"/>
      <c r="G80" s="11">
        <v>72</v>
      </c>
      <c r="H80" s="18">
        <v>33136594</v>
      </c>
      <c r="I80" s="18">
        <v>30482473</v>
      </c>
    </row>
    <row r="81" spans="1:9" ht="12.75" customHeight="1">
      <c r="A81" s="225" t="s">
        <v>66</v>
      </c>
      <c r="B81" s="225"/>
      <c r="C81" s="225"/>
      <c r="D81" s="225"/>
      <c r="E81" s="225"/>
      <c r="F81" s="225"/>
      <c r="G81" s="11">
        <v>73</v>
      </c>
      <c r="H81" s="18">
        <v>-33136594</v>
      </c>
      <c r="I81" s="18">
        <v>-30482473</v>
      </c>
    </row>
    <row r="82" spans="1:9" ht="12.75" customHeight="1">
      <c r="A82" s="225" t="s">
        <v>67</v>
      </c>
      <c r="B82" s="225"/>
      <c r="C82" s="225"/>
      <c r="D82" s="225"/>
      <c r="E82" s="225"/>
      <c r="F82" s="225"/>
      <c r="G82" s="11">
        <v>74</v>
      </c>
      <c r="H82" s="18">
        <v>0</v>
      </c>
      <c r="I82" s="18">
        <v>0</v>
      </c>
    </row>
    <row r="83" spans="1:9" ht="12.75" customHeight="1">
      <c r="A83" s="225" t="s">
        <v>68</v>
      </c>
      <c r="B83" s="225"/>
      <c r="C83" s="225"/>
      <c r="D83" s="225"/>
      <c r="E83" s="225"/>
      <c r="F83" s="225"/>
      <c r="G83" s="11">
        <v>75</v>
      </c>
      <c r="H83" s="18">
        <v>0</v>
      </c>
      <c r="I83" s="18">
        <v>0</v>
      </c>
    </row>
    <row r="84" spans="1:9" ht="12.75" customHeight="1">
      <c r="A84" s="228" t="s">
        <v>69</v>
      </c>
      <c r="B84" s="228"/>
      <c r="C84" s="228"/>
      <c r="D84" s="228"/>
      <c r="E84" s="228"/>
      <c r="F84" s="228"/>
      <c r="G84" s="42">
        <v>76</v>
      </c>
      <c r="H84" s="43">
        <v>0</v>
      </c>
      <c r="I84" s="43">
        <v>0</v>
      </c>
    </row>
    <row r="85" spans="1:9" ht="12.75" customHeight="1">
      <c r="A85" s="229" t="s">
        <v>446</v>
      </c>
      <c r="B85" s="229"/>
      <c r="C85" s="229"/>
      <c r="D85" s="229"/>
      <c r="E85" s="229"/>
      <c r="F85" s="229"/>
      <c r="G85" s="12">
        <v>77</v>
      </c>
      <c r="H85" s="82">
        <f>H86+H87+H88+H89+H90</f>
        <v>102336820</v>
      </c>
      <c r="I85" s="82">
        <f>I86+I87+I88+I89+I90</f>
        <v>108457418</v>
      </c>
    </row>
    <row r="86" spans="1:9" ht="25.5" customHeight="1">
      <c r="A86" s="225" t="s">
        <v>447</v>
      </c>
      <c r="B86" s="225"/>
      <c r="C86" s="225"/>
      <c r="D86" s="225"/>
      <c r="E86" s="225"/>
      <c r="F86" s="225"/>
      <c r="G86" s="11">
        <v>78</v>
      </c>
      <c r="H86" s="18">
        <v>83812950</v>
      </c>
      <c r="I86" s="18">
        <v>92547242</v>
      </c>
    </row>
    <row r="87" spans="1:9" ht="12.75" customHeight="1">
      <c r="A87" s="225" t="s">
        <v>70</v>
      </c>
      <c r="B87" s="225"/>
      <c r="C87" s="225"/>
      <c r="D87" s="225"/>
      <c r="E87" s="225"/>
      <c r="F87" s="225"/>
      <c r="G87" s="11">
        <v>79</v>
      </c>
      <c r="H87" s="18">
        <v>0</v>
      </c>
      <c r="I87" s="18">
        <v>0</v>
      </c>
    </row>
    <row r="88" spans="1:9" ht="12.75" customHeight="1">
      <c r="A88" s="225" t="s">
        <v>71</v>
      </c>
      <c r="B88" s="225"/>
      <c r="C88" s="225"/>
      <c r="D88" s="225"/>
      <c r="E88" s="225"/>
      <c r="F88" s="225"/>
      <c r="G88" s="11">
        <v>80</v>
      </c>
      <c r="H88" s="18">
        <v>0</v>
      </c>
      <c r="I88" s="18">
        <v>0</v>
      </c>
    </row>
    <row r="89" spans="1:9" ht="12.75" customHeight="1">
      <c r="A89" s="225" t="s">
        <v>350</v>
      </c>
      <c r="B89" s="225"/>
      <c r="C89" s="225"/>
      <c r="D89" s="225"/>
      <c r="E89" s="225"/>
      <c r="F89" s="225"/>
      <c r="G89" s="11">
        <v>81</v>
      </c>
      <c r="H89" s="18">
        <v>18523870</v>
      </c>
      <c r="I89" s="18">
        <v>15910176</v>
      </c>
    </row>
    <row r="90" spans="1:9" ht="12.75" customHeight="1">
      <c r="A90" s="225" t="s">
        <v>351</v>
      </c>
      <c r="B90" s="225"/>
      <c r="C90" s="225"/>
      <c r="D90" s="225"/>
      <c r="E90" s="225"/>
      <c r="F90" s="225"/>
      <c r="G90" s="11">
        <v>82</v>
      </c>
      <c r="H90" s="18">
        <v>0</v>
      </c>
      <c r="I90" s="18">
        <v>0</v>
      </c>
    </row>
    <row r="91" spans="1:9" ht="12.75" customHeight="1">
      <c r="A91" s="229" t="s">
        <v>352</v>
      </c>
      <c r="B91" s="229"/>
      <c r="C91" s="229"/>
      <c r="D91" s="229"/>
      <c r="E91" s="229"/>
      <c r="F91" s="229"/>
      <c r="G91" s="12">
        <v>83</v>
      </c>
      <c r="H91" s="82">
        <f>H92-H93</f>
        <v>1159726903</v>
      </c>
      <c r="I91" s="82">
        <f>I92-I93</f>
        <v>1261284524</v>
      </c>
    </row>
    <row r="92" spans="1:9" ht="12.75" customHeight="1">
      <c r="A92" s="225" t="s">
        <v>72</v>
      </c>
      <c r="B92" s="225"/>
      <c r="C92" s="225"/>
      <c r="D92" s="225"/>
      <c r="E92" s="225"/>
      <c r="F92" s="225"/>
      <c r="G92" s="11">
        <v>84</v>
      </c>
      <c r="H92" s="18">
        <v>1159726903</v>
      </c>
      <c r="I92" s="18">
        <v>1261284524</v>
      </c>
    </row>
    <row r="93" spans="1:9" ht="12.75" customHeight="1">
      <c r="A93" s="225" t="s">
        <v>73</v>
      </c>
      <c r="B93" s="225"/>
      <c r="C93" s="225"/>
      <c r="D93" s="225"/>
      <c r="E93" s="225"/>
      <c r="F93" s="225"/>
      <c r="G93" s="11">
        <v>85</v>
      </c>
      <c r="H93" s="18">
        <v>0</v>
      </c>
      <c r="I93" s="18">
        <v>0</v>
      </c>
    </row>
    <row r="94" spans="1:9" ht="12.75" customHeight="1">
      <c r="A94" s="229" t="s">
        <v>353</v>
      </c>
      <c r="B94" s="229"/>
      <c r="C94" s="229"/>
      <c r="D94" s="229"/>
      <c r="E94" s="229"/>
      <c r="F94" s="229"/>
      <c r="G94" s="12">
        <v>86</v>
      </c>
      <c r="H94" s="82">
        <f>H95-H96</f>
        <v>66584967</v>
      </c>
      <c r="I94" s="82">
        <f>I95-I96</f>
        <v>25094883</v>
      </c>
    </row>
    <row r="95" spans="1:9" ht="12.75" customHeight="1">
      <c r="A95" s="225" t="s">
        <v>74</v>
      </c>
      <c r="B95" s="225"/>
      <c r="C95" s="225"/>
      <c r="D95" s="225"/>
      <c r="E95" s="225"/>
      <c r="F95" s="225"/>
      <c r="G95" s="11">
        <v>87</v>
      </c>
      <c r="H95" s="18">
        <v>66584967</v>
      </c>
      <c r="I95" s="18">
        <v>25094883</v>
      </c>
    </row>
    <row r="96" spans="1:9" ht="12.75" customHeight="1">
      <c r="A96" s="225" t="s">
        <v>75</v>
      </c>
      <c r="B96" s="225"/>
      <c r="C96" s="225"/>
      <c r="D96" s="225"/>
      <c r="E96" s="225"/>
      <c r="F96" s="225"/>
      <c r="G96" s="11">
        <v>88</v>
      </c>
      <c r="H96" s="18">
        <v>0</v>
      </c>
      <c r="I96" s="18">
        <v>0</v>
      </c>
    </row>
    <row r="97" spans="1:9" ht="12.75" customHeight="1">
      <c r="A97" s="225" t="s">
        <v>76</v>
      </c>
      <c r="B97" s="225"/>
      <c r="C97" s="225"/>
      <c r="D97" s="225"/>
      <c r="E97" s="225"/>
      <c r="F97" s="225"/>
      <c r="G97" s="11">
        <v>89</v>
      </c>
      <c r="H97" s="18">
        <v>268902551</v>
      </c>
      <c r="I97" s="18">
        <v>284746806</v>
      </c>
    </row>
    <row r="98" spans="1:9" ht="12.75" customHeight="1">
      <c r="A98" s="227" t="s">
        <v>355</v>
      </c>
      <c r="B98" s="227"/>
      <c r="C98" s="227"/>
      <c r="D98" s="227"/>
      <c r="E98" s="227"/>
      <c r="F98" s="227"/>
      <c r="G98" s="12">
        <v>90</v>
      </c>
      <c r="H98" s="82">
        <f>SUM(H99:H104)</f>
        <v>904458785</v>
      </c>
      <c r="I98" s="82">
        <f>SUM(I99:I104)</f>
        <v>932936270</v>
      </c>
    </row>
    <row r="99" spans="1:9" ht="12.75" customHeight="1">
      <c r="A99" s="225" t="s">
        <v>77</v>
      </c>
      <c r="B99" s="225"/>
      <c r="C99" s="225"/>
      <c r="D99" s="225"/>
      <c r="E99" s="225"/>
      <c r="F99" s="225"/>
      <c r="G99" s="11">
        <v>91</v>
      </c>
      <c r="H99" s="18">
        <v>2943287</v>
      </c>
      <c r="I99" s="18">
        <v>3944405</v>
      </c>
    </row>
    <row r="100" spans="1:9" ht="12.75" customHeight="1">
      <c r="A100" s="225" t="s">
        <v>78</v>
      </c>
      <c r="B100" s="225"/>
      <c r="C100" s="225"/>
      <c r="D100" s="225"/>
      <c r="E100" s="225"/>
      <c r="F100" s="225"/>
      <c r="G100" s="11">
        <v>92</v>
      </c>
      <c r="H100" s="18">
        <v>0</v>
      </c>
      <c r="I100" s="18">
        <v>0</v>
      </c>
    </row>
    <row r="101" spans="1:9" ht="12.75" customHeight="1">
      <c r="A101" s="225" t="s">
        <v>79</v>
      </c>
      <c r="B101" s="225"/>
      <c r="C101" s="225"/>
      <c r="D101" s="225"/>
      <c r="E101" s="225"/>
      <c r="F101" s="225"/>
      <c r="G101" s="11">
        <v>93</v>
      </c>
      <c r="H101" s="18">
        <v>10586473</v>
      </c>
      <c r="I101" s="18">
        <v>9605937</v>
      </c>
    </row>
    <row r="102" spans="1:9" ht="12.75" customHeight="1">
      <c r="A102" s="225" t="s">
        <v>80</v>
      </c>
      <c r="B102" s="225"/>
      <c r="C102" s="225"/>
      <c r="D102" s="225"/>
      <c r="E102" s="225"/>
      <c r="F102" s="225"/>
      <c r="G102" s="11">
        <v>94</v>
      </c>
      <c r="H102" s="18">
        <v>0</v>
      </c>
      <c r="I102" s="18">
        <v>0</v>
      </c>
    </row>
    <row r="103" spans="1:9" ht="12.75" customHeight="1">
      <c r="A103" s="225" t="s">
        <v>81</v>
      </c>
      <c r="B103" s="225"/>
      <c r="C103" s="225"/>
      <c r="D103" s="225"/>
      <c r="E103" s="225"/>
      <c r="F103" s="225"/>
      <c r="G103" s="11">
        <v>95</v>
      </c>
      <c r="H103" s="18">
        <v>0</v>
      </c>
      <c r="I103" s="18">
        <v>0</v>
      </c>
    </row>
    <row r="104" spans="1:9" ht="12.75" customHeight="1">
      <c r="A104" s="225" t="s">
        <v>82</v>
      </c>
      <c r="B104" s="225"/>
      <c r="C104" s="225"/>
      <c r="D104" s="225"/>
      <c r="E104" s="225"/>
      <c r="F104" s="225"/>
      <c r="G104" s="11">
        <v>96</v>
      </c>
      <c r="H104" s="18">
        <v>890929025</v>
      </c>
      <c r="I104" s="18">
        <v>919385928</v>
      </c>
    </row>
    <row r="105" spans="1:9" ht="12.75" customHeight="1">
      <c r="A105" s="227" t="s">
        <v>356</v>
      </c>
      <c r="B105" s="227"/>
      <c r="C105" s="227"/>
      <c r="D105" s="227"/>
      <c r="E105" s="227"/>
      <c r="F105" s="227"/>
      <c r="G105" s="12">
        <v>97</v>
      </c>
      <c r="H105" s="82">
        <f>SUM(H106:H116)</f>
        <v>458813401</v>
      </c>
      <c r="I105" s="82">
        <f>SUM(I106:I116)</f>
        <v>477276225</v>
      </c>
    </row>
    <row r="106" spans="1:9" ht="12.75" customHeight="1">
      <c r="A106" s="225" t="s">
        <v>83</v>
      </c>
      <c r="B106" s="225"/>
      <c r="C106" s="225"/>
      <c r="D106" s="225"/>
      <c r="E106" s="225"/>
      <c r="F106" s="225"/>
      <c r="G106" s="11">
        <v>98</v>
      </c>
      <c r="H106" s="18">
        <v>0</v>
      </c>
      <c r="I106" s="18">
        <v>0</v>
      </c>
    </row>
    <row r="107" spans="1:9" ht="24.6" customHeight="1">
      <c r="A107" s="225" t="s">
        <v>84</v>
      </c>
      <c r="B107" s="225"/>
      <c r="C107" s="225"/>
      <c r="D107" s="225"/>
      <c r="E107" s="225"/>
      <c r="F107" s="225"/>
      <c r="G107" s="11">
        <v>99</v>
      </c>
      <c r="H107" s="18">
        <v>0</v>
      </c>
      <c r="I107" s="18">
        <v>0</v>
      </c>
    </row>
    <row r="108" spans="1:9" ht="12.75" customHeight="1">
      <c r="A108" s="225" t="s">
        <v>85</v>
      </c>
      <c r="B108" s="225"/>
      <c r="C108" s="225"/>
      <c r="D108" s="225"/>
      <c r="E108" s="225"/>
      <c r="F108" s="225"/>
      <c r="G108" s="11">
        <v>100</v>
      </c>
      <c r="H108" s="18">
        <v>0</v>
      </c>
      <c r="I108" s="18">
        <v>0</v>
      </c>
    </row>
    <row r="109" spans="1:9" ht="21.6" customHeight="1">
      <c r="A109" s="225" t="s">
        <v>86</v>
      </c>
      <c r="B109" s="225"/>
      <c r="C109" s="225"/>
      <c r="D109" s="225"/>
      <c r="E109" s="225"/>
      <c r="F109" s="225"/>
      <c r="G109" s="11">
        <v>101</v>
      </c>
      <c r="H109" s="18">
        <v>0</v>
      </c>
      <c r="I109" s="18">
        <v>0</v>
      </c>
    </row>
    <row r="110" spans="1:9" ht="12.75" customHeight="1">
      <c r="A110" s="225" t="s">
        <v>87</v>
      </c>
      <c r="B110" s="225"/>
      <c r="C110" s="225"/>
      <c r="D110" s="225"/>
      <c r="E110" s="225"/>
      <c r="F110" s="225"/>
      <c r="G110" s="11">
        <v>102</v>
      </c>
      <c r="H110" s="18">
        <v>7444028</v>
      </c>
      <c r="I110" s="18">
        <v>6877595</v>
      </c>
    </row>
    <row r="111" spans="1:9" ht="12.75" customHeight="1">
      <c r="A111" s="225" t="s">
        <v>88</v>
      </c>
      <c r="B111" s="225"/>
      <c r="C111" s="225"/>
      <c r="D111" s="225"/>
      <c r="E111" s="225"/>
      <c r="F111" s="225"/>
      <c r="G111" s="11">
        <v>103</v>
      </c>
      <c r="H111" s="18">
        <v>347544002</v>
      </c>
      <c r="I111" s="18">
        <v>356138503</v>
      </c>
    </row>
    <row r="112" spans="1:9" ht="12.75" customHeight="1">
      <c r="A112" s="225" t="s">
        <v>89</v>
      </c>
      <c r="B112" s="225"/>
      <c r="C112" s="225"/>
      <c r="D112" s="225"/>
      <c r="E112" s="225"/>
      <c r="F112" s="225"/>
      <c r="G112" s="11">
        <v>104</v>
      </c>
      <c r="H112" s="18">
        <v>0</v>
      </c>
      <c r="I112" s="18">
        <v>0</v>
      </c>
    </row>
    <row r="113" spans="1:9" ht="12.75" customHeight="1">
      <c r="A113" s="225" t="s">
        <v>90</v>
      </c>
      <c r="B113" s="225"/>
      <c r="C113" s="225"/>
      <c r="D113" s="225"/>
      <c r="E113" s="225"/>
      <c r="F113" s="225"/>
      <c r="G113" s="11">
        <v>105</v>
      </c>
      <c r="H113" s="18">
        <v>0</v>
      </c>
      <c r="I113" s="18">
        <v>0</v>
      </c>
    </row>
    <row r="114" spans="1:9" ht="12.75" customHeight="1">
      <c r="A114" s="225" t="s">
        <v>91</v>
      </c>
      <c r="B114" s="225"/>
      <c r="C114" s="225"/>
      <c r="D114" s="225"/>
      <c r="E114" s="225"/>
      <c r="F114" s="225"/>
      <c r="G114" s="11">
        <v>106</v>
      </c>
      <c r="H114" s="18">
        <v>0</v>
      </c>
      <c r="I114" s="18">
        <v>0</v>
      </c>
    </row>
    <row r="115" spans="1:9" ht="12.75" customHeight="1">
      <c r="A115" s="225" t="s">
        <v>92</v>
      </c>
      <c r="B115" s="225"/>
      <c r="C115" s="225"/>
      <c r="D115" s="225"/>
      <c r="E115" s="225"/>
      <c r="F115" s="225"/>
      <c r="G115" s="11">
        <v>107</v>
      </c>
      <c r="H115" s="18">
        <v>63057733</v>
      </c>
      <c r="I115" s="18">
        <v>67960488</v>
      </c>
    </row>
    <row r="116" spans="1:9" ht="12.75" customHeight="1">
      <c r="A116" s="225" t="s">
        <v>93</v>
      </c>
      <c r="B116" s="225"/>
      <c r="C116" s="225"/>
      <c r="D116" s="225"/>
      <c r="E116" s="225"/>
      <c r="F116" s="225"/>
      <c r="G116" s="11">
        <v>108</v>
      </c>
      <c r="H116" s="18">
        <v>40767638</v>
      </c>
      <c r="I116" s="18">
        <v>46299639</v>
      </c>
    </row>
    <row r="117" spans="1:9" ht="12.75" customHeight="1">
      <c r="A117" s="227" t="s">
        <v>357</v>
      </c>
      <c r="B117" s="227"/>
      <c r="C117" s="227"/>
      <c r="D117" s="227"/>
      <c r="E117" s="227"/>
      <c r="F117" s="227"/>
      <c r="G117" s="12">
        <v>109</v>
      </c>
      <c r="H117" s="82">
        <f>SUM(H118:H131)</f>
        <v>158592954</v>
      </c>
      <c r="I117" s="82">
        <f>SUM(I118:I131)</f>
        <v>177005492</v>
      </c>
    </row>
    <row r="118" spans="1:9" ht="12.75" customHeight="1">
      <c r="A118" s="225" t="s">
        <v>83</v>
      </c>
      <c r="B118" s="225"/>
      <c r="C118" s="225"/>
      <c r="D118" s="225"/>
      <c r="E118" s="225"/>
      <c r="F118" s="225"/>
      <c r="G118" s="11">
        <v>110</v>
      </c>
      <c r="H118" s="18">
        <v>0</v>
      </c>
      <c r="I118" s="18">
        <v>0</v>
      </c>
    </row>
    <row r="119" spans="1:9" ht="22.15" customHeight="1">
      <c r="A119" s="225" t="s">
        <v>84</v>
      </c>
      <c r="B119" s="225"/>
      <c r="C119" s="225"/>
      <c r="D119" s="225"/>
      <c r="E119" s="225"/>
      <c r="F119" s="225"/>
      <c r="G119" s="11">
        <v>111</v>
      </c>
      <c r="H119" s="18">
        <v>0</v>
      </c>
      <c r="I119" s="18">
        <v>0</v>
      </c>
    </row>
    <row r="120" spans="1:9" ht="12.75" customHeight="1">
      <c r="A120" s="225" t="s">
        <v>85</v>
      </c>
      <c r="B120" s="225"/>
      <c r="C120" s="225"/>
      <c r="D120" s="225"/>
      <c r="E120" s="225"/>
      <c r="F120" s="225"/>
      <c r="G120" s="11">
        <v>112</v>
      </c>
      <c r="H120" s="18">
        <v>0</v>
      </c>
      <c r="I120" s="18">
        <v>0</v>
      </c>
    </row>
    <row r="121" spans="1:9" ht="23.45" customHeight="1">
      <c r="A121" s="225" t="s">
        <v>86</v>
      </c>
      <c r="B121" s="225"/>
      <c r="C121" s="225"/>
      <c r="D121" s="225"/>
      <c r="E121" s="225"/>
      <c r="F121" s="225"/>
      <c r="G121" s="11">
        <v>113</v>
      </c>
      <c r="H121" s="18">
        <v>0</v>
      </c>
      <c r="I121" s="18">
        <v>0</v>
      </c>
    </row>
    <row r="122" spans="1:9" ht="12.75" customHeight="1">
      <c r="A122" s="225" t="s">
        <v>87</v>
      </c>
      <c r="B122" s="225"/>
      <c r="C122" s="225"/>
      <c r="D122" s="225"/>
      <c r="E122" s="225"/>
      <c r="F122" s="225"/>
      <c r="G122" s="11">
        <v>114</v>
      </c>
      <c r="H122" s="18">
        <v>0</v>
      </c>
      <c r="I122" s="18">
        <v>0</v>
      </c>
    </row>
    <row r="123" spans="1:9" ht="12.75" customHeight="1">
      <c r="A123" s="225" t="s">
        <v>88</v>
      </c>
      <c r="B123" s="225"/>
      <c r="C123" s="225"/>
      <c r="D123" s="225"/>
      <c r="E123" s="225"/>
      <c r="F123" s="225"/>
      <c r="G123" s="11">
        <v>115</v>
      </c>
      <c r="H123" s="18">
        <v>34909433</v>
      </c>
      <c r="I123" s="18">
        <v>24402603</v>
      </c>
    </row>
    <row r="124" spans="1:9" ht="12.75" customHeight="1">
      <c r="A124" s="225" t="s">
        <v>89</v>
      </c>
      <c r="B124" s="225"/>
      <c r="C124" s="225"/>
      <c r="D124" s="225"/>
      <c r="E124" s="225"/>
      <c r="F124" s="225"/>
      <c r="G124" s="11">
        <v>116</v>
      </c>
      <c r="H124" s="18">
        <v>5909549</v>
      </c>
      <c r="I124" s="18">
        <v>19351786</v>
      </c>
    </row>
    <row r="125" spans="1:9" ht="12.75" customHeight="1">
      <c r="A125" s="225" t="s">
        <v>90</v>
      </c>
      <c r="B125" s="225"/>
      <c r="C125" s="225"/>
      <c r="D125" s="225"/>
      <c r="E125" s="225"/>
      <c r="F125" s="225"/>
      <c r="G125" s="11">
        <v>117</v>
      </c>
      <c r="H125" s="18">
        <v>47654567</v>
      </c>
      <c r="I125" s="18">
        <v>47053407</v>
      </c>
    </row>
    <row r="126" spans="1:9">
      <c r="A126" s="225" t="s">
        <v>91</v>
      </c>
      <c r="B126" s="225"/>
      <c r="C126" s="225"/>
      <c r="D126" s="225"/>
      <c r="E126" s="225"/>
      <c r="F126" s="225"/>
      <c r="G126" s="11">
        <v>118</v>
      </c>
      <c r="H126" s="18">
        <v>0</v>
      </c>
      <c r="I126" s="18">
        <v>0</v>
      </c>
    </row>
    <row r="127" spans="1:9">
      <c r="A127" s="225" t="s">
        <v>94</v>
      </c>
      <c r="B127" s="225"/>
      <c r="C127" s="225"/>
      <c r="D127" s="225"/>
      <c r="E127" s="225"/>
      <c r="F127" s="225"/>
      <c r="G127" s="11">
        <v>119</v>
      </c>
      <c r="H127" s="18">
        <v>15896679</v>
      </c>
      <c r="I127" s="18">
        <v>16828375</v>
      </c>
    </row>
    <row r="128" spans="1:9">
      <c r="A128" s="225" t="s">
        <v>95</v>
      </c>
      <c r="B128" s="225"/>
      <c r="C128" s="225"/>
      <c r="D128" s="225"/>
      <c r="E128" s="225"/>
      <c r="F128" s="225"/>
      <c r="G128" s="11">
        <v>120</v>
      </c>
      <c r="H128" s="18">
        <v>22382731</v>
      </c>
      <c r="I128" s="18">
        <v>21703666</v>
      </c>
    </row>
    <row r="129" spans="1:9">
      <c r="A129" s="225" t="s">
        <v>96</v>
      </c>
      <c r="B129" s="225"/>
      <c r="C129" s="225"/>
      <c r="D129" s="225"/>
      <c r="E129" s="225"/>
      <c r="F129" s="225"/>
      <c r="G129" s="11">
        <v>121</v>
      </c>
      <c r="H129" s="18">
        <v>2702412</v>
      </c>
      <c r="I129" s="18">
        <v>17722156</v>
      </c>
    </row>
    <row r="130" spans="1:9">
      <c r="A130" s="225" t="s">
        <v>97</v>
      </c>
      <c r="B130" s="225"/>
      <c r="C130" s="225"/>
      <c r="D130" s="225"/>
      <c r="E130" s="225"/>
      <c r="F130" s="225"/>
      <c r="G130" s="11">
        <v>122</v>
      </c>
      <c r="H130" s="18">
        <v>0</v>
      </c>
      <c r="I130" s="18">
        <v>0</v>
      </c>
    </row>
    <row r="131" spans="1:9">
      <c r="A131" s="225" t="s">
        <v>98</v>
      </c>
      <c r="B131" s="225"/>
      <c r="C131" s="225"/>
      <c r="D131" s="225"/>
      <c r="E131" s="225"/>
      <c r="F131" s="225"/>
      <c r="G131" s="11">
        <v>123</v>
      </c>
      <c r="H131" s="18">
        <v>29137583</v>
      </c>
      <c r="I131" s="18">
        <v>29943499</v>
      </c>
    </row>
    <row r="132" spans="1:9" ht="22.15" customHeight="1">
      <c r="A132" s="226" t="s">
        <v>99</v>
      </c>
      <c r="B132" s="226"/>
      <c r="C132" s="226"/>
      <c r="D132" s="226"/>
      <c r="E132" s="226"/>
      <c r="F132" s="226"/>
      <c r="G132" s="11">
        <v>124</v>
      </c>
      <c r="H132" s="18">
        <v>24811572</v>
      </c>
      <c r="I132" s="18">
        <v>33889169</v>
      </c>
    </row>
    <row r="133" spans="1:9" ht="12.75" customHeight="1">
      <c r="A133" s="227" t="s">
        <v>358</v>
      </c>
      <c r="B133" s="227"/>
      <c r="C133" s="227"/>
      <c r="D133" s="227"/>
      <c r="E133" s="227"/>
      <c r="F133" s="227"/>
      <c r="G133" s="12">
        <v>125</v>
      </c>
      <c r="H133" s="82">
        <f>H75+H98+H105+H117+H132</f>
        <v>3175912411</v>
      </c>
      <c r="I133" s="82">
        <f>I75+I98+I105+I117+I132</f>
        <v>3332918379</v>
      </c>
    </row>
    <row r="134" spans="1:9">
      <c r="A134" s="226" t="s">
        <v>100</v>
      </c>
      <c r="B134" s="226"/>
      <c r="C134" s="226"/>
      <c r="D134" s="226"/>
      <c r="E134" s="226"/>
      <c r="F134" s="226"/>
      <c r="G134" s="11">
        <v>126</v>
      </c>
      <c r="H134" s="18">
        <v>0</v>
      </c>
      <c r="I134" s="18">
        <v>0</v>
      </c>
    </row>
  </sheetData>
  <sheetProtection algorithmName="SHA-512" hashValue="QZRvFtUM1kyqvDdT7twHbpOyUiBu4EVEh2NSwqEybi2SttiGeF/LQ6oVJFwJzFkxYaZizVI+7RET2z1iYrIWew==" saltValue="aUlS+I1BqqtE9X8hgyYehw==" spinCount="100000" sheet="1" objects="1" scenarios="1"/>
  <mergeCells count="134">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96:F96"/>
    <mergeCell ref="A97:F97"/>
    <mergeCell ref="A100:F100"/>
    <mergeCell ref="A101:F101"/>
    <mergeCell ref="A102:F102"/>
    <mergeCell ref="A103:F103"/>
    <mergeCell ref="A106:F106"/>
    <mergeCell ref="A107:F107"/>
    <mergeCell ref="A108:F108"/>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42:F42"/>
    <mergeCell ref="A43:F43"/>
    <mergeCell ref="A48:F48"/>
    <mergeCell ref="A49:F49"/>
    <mergeCell ref="A91:F91"/>
    <mergeCell ref="A92:F92"/>
    <mergeCell ref="A64:F64"/>
    <mergeCell ref="A65:F65"/>
    <mergeCell ref="A66:F66"/>
    <mergeCell ref="A89:F89"/>
    <mergeCell ref="A90:F90"/>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s>
  <dataValidations count="7">
    <dataValidation type="whole" operator="greaterThanOrEqual" allowBlank="1" showInputMessage="1" showErrorMessage="1" errorTitle="Pogrešan unos" error="Mogu se unijeti samo cjelobrojne pozitivne vrijednosti."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Pogrešan unos" error="Mogu se unijeti samo cjelobrojne vrijednosti. Ova AOP oznaka može se unijeti i s negativnim predznakom"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Pogrešan unos" error="Mogu se unijeti samo cjelobrojne pozitivne ili negativne vrijednosti."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Pogrešan unos" error="Mogu se unijeti samo cjelobrojne pozitivne ili negativne vrijednosti."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Pogrešan unos" error="Mogu se unijeti samo cjelobrojne vrijednosti."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Pogrešan upis" error="Dopušten je upis samo cjelobrojnih vrijednosti ili nule" sqref="H75:I75 H97:I97 H94:I94 H77:I91" xr:uid="{00000000-0002-0000-0100-000005000000}">
      <formula1>999999999999</formula1>
    </dataValidation>
    <dataValidation type="whole" operator="greaterThanOrEqual" allowBlank="1" showInputMessage="1" showErrorMessage="1" errorTitle="Pogrešan upis" error="Dopušten je upis samo pozitivnih cjelobrojnih vrijednosti ili nule" sqref="H8:I73 H98:I134 H95:I96 H92:I93 H76:I76" xr:uid="{00000000-0002-0000-0100-000006000000}">
      <formula1>0</formula1>
    </dataValidation>
  </dataValidations>
  <pageMargins left="0.75" right="0.75" top="1" bottom="1" header="0.5" footer="0.5"/>
  <pageSetup paperSize="9" scale="48" orientation="portrait" r:id="rId1"/>
  <headerFooter alignWithMargins="0"/>
  <rowBreaks count="1" manualBreakCount="1">
    <brk id="104"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view="pageBreakPreview" zoomScaleNormal="85" zoomScaleSheetLayoutView="100" workbookViewId="0">
      <pane ySplit="7" topLeftCell="A94" activePane="bottomLeft" state="frozen"/>
      <selection sqref="A1:C1"/>
      <selection pane="bottomLeft" sqref="A1:C1"/>
    </sheetView>
  </sheetViews>
  <sheetFormatPr defaultRowHeight="12.75"/>
  <cols>
    <col min="1" max="7" width="9.140625" style="45"/>
    <col min="8" max="11" width="19.140625" style="44" customWidth="1"/>
    <col min="12" max="263" width="9.140625" style="45"/>
    <col min="264" max="264" width="9.85546875" style="45" bestFit="1" customWidth="1"/>
    <col min="265" max="265" width="11.7109375" style="45" bestFit="1" customWidth="1"/>
    <col min="266" max="519" width="9.140625" style="45"/>
    <col min="520" max="520" width="9.85546875" style="45" bestFit="1" customWidth="1"/>
    <col min="521" max="521" width="11.7109375" style="45" bestFit="1" customWidth="1"/>
    <col min="522" max="775" width="9.140625" style="45"/>
    <col min="776" max="776" width="9.85546875" style="45" bestFit="1" customWidth="1"/>
    <col min="777" max="777" width="11.7109375" style="45" bestFit="1" customWidth="1"/>
    <col min="778" max="1031" width="9.140625" style="45"/>
    <col min="1032" max="1032" width="9.85546875" style="45" bestFit="1" customWidth="1"/>
    <col min="1033" max="1033" width="11.7109375" style="45" bestFit="1" customWidth="1"/>
    <col min="1034" max="1287" width="9.140625" style="45"/>
    <col min="1288" max="1288" width="9.85546875" style="45" bestFit="1" customWidth="1"/>
    <col min="1289" max="1289" width="11.7109375" style="45" bestFit="1" customWidth="1"/>
    <col min="1290" max="1543" width="9.140625" style="45"/>
    <col min="1544" max="1544" width="9.85546875" style="45" bestFit="1" customWidth="1"/>
    <col min="1545" max="1545" width="11.7109375" style="45" bestFit="1" customWidth="1"/>
    <col min="1546" max="1799" width="9.140625" style="45"/>
    <col min="1800" max="1800" width="9.85546875" style="45" bestFit="1" customWidth="1"/>
    <col min="1801" max="1801" width="11.7109375" style="45" bestFit="1" customWidth="1"/>
    <col min="1802" max="2055" width="9.140625" style="45"/>
    <col min="2056" max="2056" width="9.85546875" style="45" bestFit="1" customWidth="1"/>
    <col min="2057" max="2057" width="11.7109375" style="45" bestFit="1" customWidth="1"/>
    <col min="2058" max="2311" width="9.140625" style="45"/>
    <col min="2312" max="2312" width="9.85546875" style="45" bestFit="1" customWidth="1"/>
    <col min="2313" max="2313" width="11.7109375" style="45" bestFit="1" customWidth="1"/>
    <col min="2314" max="2567" width="9.140625" style="45"/>
    <col min="2568" max="2568" width="9.85546875" style="45" bestFit="1" customWidth="1"/>
    <col min="2569" max="2569" width="11.7109375" style="45" bestFit="1" customWidth="1"/>
    <col min="2570" max="2823" width="9.140625" style="45"/>
    <col min="2824" max="2824" width="9.85546875" style="45" bestFit="1" customWidth="1"/>
    <col min="2825" max="2825" width="11.7109375" style="45" bestFit="1" customWidth="1"/>
    <col min="2826" max="3079" width="9.140625" style="45"/>
    <col min="3080" max="3080" width="9.85546875" style="45" bestFit="1" customWidth="1"/>
    <col min="3081" max="3081" width="11.7109375" style="45" bestFit="1" customWidth="1"/>
    <col min="3082" max="3335" width="9.140625" style="45"/>
    <col min="3336" max="3336" width="9.85546875" style="45" bestFit="1" customWidth="1"/>
    <col min="3337" max="3337" width="11.7109375" style="45" bestFit="1" customWidth="1"/>
    <col min="3338" max="3591" width="9.140625" style="45"/>
    <col min="3592" max="3592" width="9.85546875" style="45" bestFit="1" customWidth="1"/>
    <col min="3593" max="3593" width="11.7109375" style="45" bestFit="1" customWidth="1"/>
    <col min="3594" max="3847" width="9.140625" style="45"/>
    <col min="3848" max="3848" width="9.85546875" style="45" bestFit="1" customWidth="1"/>
    <col min="3849" max="3849" width="11.7109375" style="45" bestFit="1" customWidth="1"/>
    <col min="3850" max="4103" width="9.140625" style="45"/>
    <col min="4104" max="4104" width="9.85546875" style="45" bestFit="1" customWidth="1"/>
    <col min="4105" max="4105" width="11.7109375" style="45" bestFit="1" customWidth="1"/>
    <col min="4106" max="4359" width="9.140625" style="45"/>
    <col min="4360" max="4360" width="9.85546875" style="45" bestFit="1" customWidth="1"/>
    <col min="4361" max="4361" width="11.7109375" style="45" bestFit="1" customWidth="1"/>
    <col min="4362" max="4615" width="9.140625" style="45"/>
    <col min="4616" max="4616" width="9.85546875" style="45" bestFit="1" customWidth="1"/>
    <col min="4617" max="4617" width="11.7109375" style="45" bestFit="1" customWidth="1"/>
    <col min="4618" max="4871" width="9.140625" style="45"/>
    <col min="4872" max="4872" width="9.85546875" style="45" bestFit="1" customWidth="1"/>
    <col min="4873" max="4873" width="11.7109375" style="45" bestFit="1" customWidth="1"/>
    <col min="4874" max="5127" width="9.140625" style="45"/>
    <col min="5128" max="5128" width="9.85546875" style="45" bestFit="1" customWidth="1"/>
    <col min="5129" max="5129" width="11.7109375" style="45" bestFit="1" customWidth="1"/>
    <col min="5130" max="5383" width="9.140625" style="45"/>
    <col min="5384" max="5384" width="9.85546875" style="45" bestFit="1" customWidth="1"/>
    <col min="5385" max="5385" width="11.7109375" style="45" bestFit="1" customWidth="1"/>
    <col min="5386" max="5639" width="9.140625" style="45"/>
    <col min="5640" max="5640" width="9.85546875" style="45" bestFit="1" customWidth="1"/>
    <col min="5641" max="5641" width="11.7109375" style="45" bestFit="1" customWidth="1"/>
    <col min="5642" max="5895" width="9.140625" style="45"/>
    <col min="5896" max="5896" width="9.85546875" style="45" bestFit="1" customWidth="1"/>
    <col min="5897" max="5897" width="11.7109375" style="45" bestFit="1" customWidth="1"/>
    <col min="5898" max="6151" width="9.140625" style="45"/>
    <col min="6152" max="6152" width="9.85546875" style="45" bestFit="1" customWidth="1"/>
    <col min="6153" max="6153" width="11.7109375" style="45" bestFit="1" customWidth="1"/>
    <col min="6154" max="6407" width="9.140625" style="45"/>
    <col min="6408" max="6408" width="9.85546875" style="45" bestFit="1" customWidth="1"/>
    <col min="6409" max="6409" width="11.7109375" style="45" bestFit="1" customWidth="1"/>
    <col min="6410" max="6663" width="9.140625" style="45"/>
    <col min="6664" max="6664" width="9.85546875" style="45" bestFit="1" customWidth="1"/>
    <col min="6665" max="6665" width="11.7109375" style="45" bestFit="1" customWidth="1"/>
    <col min="6666" max="6919" width="9.140625" style="45"/>
    <col min="6920" max="6920" width="9.85546875" style="45" bestFit="1" customWidth="1"/>
    <col min="6921" max="6921" width="11.7109375" style="45" bestFit="1" customWidth="1"/>
    <col min="6922" max="7175" width="9.140625" style="45"/>
    <col min="7176" max="7176" width="9.85546875" style="45" bestFit="1" customWidth="1"/>
    <col min="7177" max="7177" width="11.7109375" style="45" bestFit="1" customWidth="1"/>
    <col min="7178" max="7431" width="9.140625" style="45"/>
    <col min="7432" max="7432" width="9.85546875" style="45" bestFit="1" customWidth="1"/>
    <col min="7433" max="7433" width="11.7109375" style="45" bestFit="1" customWidth="1"/>
    <col min="7434" max="7687" width="9.140625" style="45"/>
    <col min="7688" max="7688" width="9.85546875" style="45" bestFit="1" customWidth="1"/>
    <col min="7689" max="7689" width="11.7109375" style="45" bestFit="1" customWidth="1"/>
    <col min="7690" max="7943" width="9.140625" style="45"/>
    <col min="7944" max="7944" width="9.85546875" style="45" bestFit="1" customWidth="1"/>
    <col min="7945" max="7945" width="11.7109375" style="45" bestFit="1" customWidth="1"/>
    <col min="7946" max="8199" width="9.140625" style="45"/>
    <col min="8200" max="8200" width="9.85546875" style="45" bestFit="1" customWidth="1"/>
    <col min="8201" max="8201" width="11.7109375" style="45" bestFit="1" customWidth="1"/>
    <col min="8202" max="8455" width="9.140625" style="45"/>
    <col min="8456" max="8456" width="9.85546875" style="45" bestFit="1" customWidth="1"/>
    <col min="8457" max="8457" width="11.7109375" style="45" bestFit="1" customWidth="1"/>
    <col min="8458" max="8711" width="9.140625" style="45"/>
    <col min="8712" max="8712" width="9.85546875" style="45" bestFit="1" customWidth="1"/>
    <col min="8713" max="8713" width="11.7109375" style="45" bestFit="1" customWidth="1"/>
    <col min="8714" max="8967" width="9.140625" style="45"/>
    <col min="8968" max="8968" width="9.85546875" style="45" bestFit="1" customWidth="1"/>
    <col min="8969" max="8969" width="11.7109375" style="45" bestFit="1" customWidth="1"/>
    <col min="8970" max="9223" width="9.140625" style="45"/>
    <col min="9224" max="9224" width="9.85546875" style="45" bestFit="1" customWidth="1"/>
    <col min="9225" max="9225" width="11.7109375" style="45" bestFit="1" customWidth="1"/>
    <col min="9226" max="9479" width="9.140625" style="45"/>
    <col min="9480" max="9480" width="9.85546875" style="45" bestFit="1" customWidth="1"/>
    <col min="9481" max="9481" width="11.7109375" style="45" bestFit="1" customWidth="1"/>
    <col min="9482" max="9735" width="9.140625" style="45"/>
    <col min="9736" max="9736" width="9.85546875" style="45" bestFit="1" customWidth="1"/>
    <col min="9737" max="9737" width="11.7109375" style="45" bestFit="1" customWidth="1"/>
    <col min="9738" max="9991" width="9.140625" style="45"/>
    <col min="9992" max="9992" width="9.85546875" style="45" bestFit="1" customWidth="1"/>
    <col min="9993" max="9993" width="11.7109375" style="45" bestFit="1" customWidth="1"/>
    <col min="9994" max="10247" width="9.140625" style="45"/>
    <col min="10248" max="10248" width="9.85546875" style="45" bestFit="1" customWidth="1"/>
    <col min="10249" max="10249" width="11.7109375" style="45" bestFit="1" customWidth="1"/>
    <col min="10250" max="10503" width="9.140625" style="45"/>
    <col min="10504" max="10504" width="9.85546875" style="45" bestFit="1" customWidth="1"/>
    <col min="10505" max="10505" width="11.7109375" style="45" bestFit="1" customWidth="1"/>
    <col min="10506" max="10759" width="9.140625" style="45"/>
    <col min="10760" max="10760" width="9.85546875" style="45" bestFit="1" customWidth="1"/>
    <col min="10761" max="10761" width="11.7109375" style="45" bestFit="1" customWidth="1"/>
    <col min="10762" max="11015" width="9.140625" style="45"/>
    <col min="11016" max="11016" width="9.85546875" style="45" bestFit="1" customWidth="1"/>
    <col min="11017" max="11017" width="11.7109375" style="45" bestFit="1" customWidth="1"/>
    <col min="11018" max="11271" width="9.140625" style="45"/>
    <col min="11272" max="11272" width="9.85546875" style="45" bestFit="1" customWidth="1"/>
    <col min="11273" max="11273" width="11.7109375" style="45" bestFit="1" customWidth="1"/>
    <col min="11274" max="11527" width="9.140625" style="45"/>
    <col min="11528" max="11528" width="9.85546875" style="45" bestFit="1" customWidth="1"/>
    <col min="11529" max="11529" width="11.7109375" style="45" bestFit="1" customWidth="1"/>
    <col min="11530" max="11783" width="9.140625" style="45"/>
    <col min="11784" max="11784" width="9.85546875" style="45" bestFit="1" customWidth="1"/>
    <col min="11785" max="11785" width="11.7109375" style="45" bestFit="1" customWidth="1"/>
    <col min="11786" max="12039" width="9.140625" style="45"/>
    <col min="12040" max="12040" width="9.85546875" style="45" bestFit="1" customWidth="1"/>
    <col min="12041" max="12041" width="11.7109375" style="45" bestFit="1" customWidth="1"/>
    <col min="12042" max="12295" width="9.140625" style="45"/>
    <col min="12296" max="12296" width="9.85546875" style="45" bestFit="1" customWidth="1"/>
    <col min="12297" max="12297" width="11.7109375" style="45" bestFit="1" customWidth="1"/>
    <col min="12298" max="12551" width="9.140625" style="45"/>
    <col min="12552" max="12552" width="9.85546875" style="45" bestFit="1" customWidth="1"/>
    <col min="12553" max="12553" width="11.7109375" style="45" bestFit="1" customWidth="1"/>
    <col min="12554" max="12807" width="9.140625" style="45"/>
    <col min="12808" max="12808" width="9.85546875" style="45" bestFit="1" customWidth="1"/>
    <col min="12809" max="12809" width="11.7109375" style="45" bestFit="1" customWidth="1"/>
    <col min="12810" max="13063" width="9.140625" style="45"/>
    <col min="13064" max="13064" width="9.85546875" style="45" bestFit="1" customWidth="1"/>
    <col min="13065" max="13065" width="11.7109375" style="45" bestFit="1" customWidth="1"/>
    <col min="13066" max="13319" width="9.140625" style="45"/>
    <col min="13320" max="13320" width="9.85546875" style="45" bestFit="1" customWidth="1"/>
    <col min="13321" max="13321" width="11.7109375" style="45" bestFit="1" customWidth="1"/>
    <col min="13322" max="13575" width="9.140625" style="45"/>
    <col min="13576" max="13576" width="9.85546875" style="45" bestFit="1" customWidth="1"/>
    <col min="13577" max="13577" width="11.7109375" style="45" bestFit="1" customWidth="1"/>
    <col min="13578" max="13831" width="9.140625" style="45"/>
    <col min="13832" max="13832" width="9.85546875" style="45" bestFit="1" customWidth="1"/>
    <col min="13833" max="13833" width="11.7109375" style="45" bestFit="1" customWidth="1"/>
    <col min="13834" max="14087" width="9.140625" style="45"/>
    <col min="14088" max="14088" width="9.85546875" style="45" bestFit="1" customWidth="1"/>
    <col min="14089" max="14089" width="11.7109375" style="45" bestFit="1" customWidth="1"/>
    <col min="14090" max="14343" width="9.140625" style="45"/>
    <col min="14344" max="14344" width="9.85546875" style="45" bestFit="1" customWidth="1"/>
    <col min="14345" max="14345" width="11.7109375" style="45" bestFit="1" customWidth="1"/>
    <col min="14346" max="14599" width="9.140625" style="45"/>
    <col min="14600" max="14600" width="9.85546875" style="45" bestFit="1" customWidth="1"/>
    <col min="14601" max="14601" width="11.7109375" style="45" bestFit="1" customWidth="1"/>
    <col min="14602" max="14855" width="9.140625" style="45"/>
    <col min="14856" max="14856" width="9.85546875" style="45" bestFit="1" customWidth="1"/>
    <col min="14857" max="14857" width="11.7109375" style="45" bestFit="1" customWidth="1"/>
    <col min="14858" max="15111" width="9.140625" style="45"/>
    <col min="15112" max="15112" width="9.85546875" style="45" bestFit="1" customWidth="1"/>
    <col min="15113" max="15113" width="11.7109375" style="45" bestFit="1" customWidth="1"/>
    <col min="15114" max="15367" width="9.140625" style="45"/>
    <col min="15368" max="15368" width="9.85546875" style="45" bestFit="1" customWidth="1"/>
    <col min="15369" max="15369" width="11.7109375" style="45" bestFit="1" customWidth="1"/>
    <col min="15370" max="15623" width="9.140625" style="45"/>
    <col min="15624" max="15624" width="9.85546875" style="45" bestFit="1" customWidth="1"/>
    <col min="15625" max="15625" width="11.7109375" style="45" bestFit="1" customWidth="1"/>
    <col min="15626" max="15879" width="9.140625" style="45"/>
    <col min="15880" max="15880" width="9.85546875" style="45" bestFit="1" customWidth="1"/>
    <col min="15881" max="15881" width="11.7109375" style="45" bestFit="1" customWidth="1"/>
    <col min="15882" max="16135" width="9.140625" style="45"/>
    <col min="16136" max="16136" width="9.85546875" style="45" bestFit="1" customWidth="1"/>
    <col min="16137" max="16137" width="11.7109375" style="45" bestFit="1" customWidth="1"/>
    <col min="16138" max="16384" width="9.140625" style="45"/>
  </cols>
  <sheetData>
    <row r="1" spans="1:11">
      <c r="A1" s="262" t="s">
        <v>102</v>
      </c>
      <c r="B1" s="263"/>
      <c r="C1" s="263"/>
      <c r="D1" s="263"/>
      <c r="E1" s="263"/>
      <c r="F1" s="263"/>
      <c r="G1" s="263"/>
      <c r="H1" s="263"/>
      <c r="I1" s="263"/>
    </row>
    <row r="2" spans="1:11">
      <c r="A2" s="264" t="s">
        <v>617</v>
      </c>
      <c r="B2" s="265"/>
      <c r="C2" s="265"/>
      <c r="D2" s="265"/>
      <c r="E2" s="265"/>
      <c r="F2" s="265"/>
      <c r="G2" s="265"/>
      <c r="H2" s="265"/>
      <c r="I2" s="265"/>
    </row>
    <row r="3" spans="1:11">
      <c r="A3" s="266" t="s">
        <v>448</v>
      </c>
      <c r="B3" s="267"/>
      <c r="C3" s="267"/>
      <c r="D3" s="267"/>
      <c r="E3" s="267"/>
      <c r="F3" s="267"/>
      <c r="G3" s="267"/>
      <c r="H3" s="267"/>
      <c r="I3" s="267"/>
      <c r="J3" s="268"/>
      <c r="K3" s="268"/>
    </row>
    <row r="4" spans="1:11">
      <c r="A4" s="269" t="s">
        <v>576</v>
      </c>
      <c r="B4" s="270"/>
      <c r="C4" s="270"/>
      <c r="D4" s="270"/>
      <c r="E4" s="270"/>
      <c r="F4" s="270"/>
      <c r="G4" s="270"/>
      <c r="H4" s="270"/>
      <c r="I4" s="270"/>
      <c r="J4" s="271"/>
      <c r="K4" s="271"/>
    </row>
    <row r="5" spans="1:11" ht="22.15" customHeight="1">
      <c r="A5" s="272" t="s">
        <v>2</v>
      </c>
      <c r="B5" s="273"/>
      <c r="C5" s="273"/>
      <c r="D5" s="273"/>
      <c r="E5" s="273"/>
      <c r="F5" s="273"/>
      <c r="G5" s="272" t="s">
        <v>103</v>
      </c>
      <c r="H5" s="274" t="s">
        <v>301</v>
      </c>
      <c r="I5" s="275"/>
      <c r="J5" s="274" t="s">
        <v>279</v>
      </c>
      <c r="K5" s="275"/>
    </row>
    <row r="6" spans="1:11">
      <c r="A6" s="273"/>
      <c r="B6" s="273"/>
      <c r="C6" s="273"/>
      <c r="D6" s="273"/>
      <c r="E6" s="273"/>
      <c r="F6" s="273"/>
      <c r="G6" s="273"/>
      <c r="H6" s="46" t="s">
        <v>294</v>
      </c>
      <c r="I6" s="46" t="s">
        <v>295</v>
      </c>
      <c r="J6" s="46" t="s">
        <v>294</v>
      </c>
      <c r="K6" s="46" t="s">
        <v>295</v>
      </c>
    </row>
    <row r="7" spans="1:11">
      <c r="A7" s="260">
        <v>1</v>
      </c>
      <c r="B7" s="261"/>
      <c r="C7" s="261"/>
      <c r="D7" s="261"/>
      <c r="E7" s="261"/>
      <c r="F7" s="261"/>
      <c r="G7" s="47">
        <v>2</v>
      </c>
      <c r="H7" s="46">
        <v>3</v>
      </c>
      <c r="I7" s="46">
        <v>4</v>
      </c>
      <c r="J7" s="46">
        <v>5</v>
      </c>
      <c r="K7" s="46">
        <v>6</v>
      </c>
    </row>
    <row r="8" spans="1:11" ht="12.75" customHeight="1">
      <c r="A8" s="256" t="s">
        <v>359</v>
      </c>
      <c r="B8" s="256"/>
      <c r="C8" s="256"/>
      <c r="D8" s="256"/>
      <c r="E8" s="256"/>
      <c r="F8" s="256"/>
      <c r="G8" s="12">
        <v>1</v>
      </c>
      <c r="H8" s="48">
        <f>SUM(H9:H13)</f>
        <v>473297950</v>
      </c>
      <c r="I8" s="48">
        <f>SUM(I9:I13)</f>
        <v>279756876</v>
      </c>
      <c r="J8" s="48">
        <f>SUM(J9:J13)</f>
        <v>535275557</v>
      </c>
      <c r="K8" s="48">
        <f>SUM(K9:K13)</f>
        <v>320995853</v>
      </c>
    </row>
    <row r="9" spans="1:11" ht="12.75" customHeight="1">
      <c r="A9" s="225" t="s">
        <v>115</v>
      </c>
      <c r="B9" s="225"/>
      <c r="C9" s="225"/>
      <c r="D9" s="225"/>
      <c r="E9" s="225"/>
      <c r="F9" s="225"/>
      <c r="G9" s="11">
        <v>2</v>
      </c>
      <c r="H9" s="49">
        <v>0</v>
      </c>
      <c r="I9" s="49">
        <v>0</v>
      </c>
      <c r="J9" s="49">
        <v>0</v>
      </c>
      <c r="K9" s="49">
        <v>0</v>
      </c>
    </row>
    <row r="10" spans="1:11" ht="12.75" customHeight="1">
      <c r="A10" s="225" t="s">
        <v>116</v>
      </c>
      <c r="B10" s="225"/>
      <c r="C10" s="225"/>
      <c r="D10" s="225"/>
      <c r="E10" s="225"/>
      <c r="F10" s="225"/>
      <c r="G10" s="11">
        <v>3</v>
      </c>
      <c r="H10" s="49">
        <v>435263774</v>
      </c>
      <c r="I10" s="49">
        <v>257507791</v>
      </c>
      <c r="J10" s="49">
        <v>494642681</v>
      </c>
      <c r="K10" s="49">
        <v>294792602</v>
      </c>
    </row>
    <row r="11" spans="1:11" ht="12.75" customHeight="1">
      <c r="A11" s="225" t="s">
        <v>117</v>
      </c>
      <c r="B11" s="225"/>
      <c r="C11" s="225"/>
      <c r="D11" s="225"/>
      <c r="E11" s="225"/>
      <c r="F11" s="225"/>
      <c r="G11" s="11">
        <v>4</v>
      </c>
      <c r="H11" s="49">
        <v>0</v>
      </c>
      <c r="I11" s="49">
        <v>0</v>
      </c>
      <c r="J11" s="49">
        <v>0</v>
      </c>
      <c r="K11" s="49">
        <v>0</v>
      </c>
    </row>
    <row r="12" spans="1:11" ht="12.75" customHeight="1">
      <c r="A12" s="225" t="s">
        <v>118</v>
      </c>
      <c r="B12" s="225"/>
      <c r="C12" s="225"/>
      <c r="D12" s="225"/>
      <c r="E12" s="225"/>
      <c r="F12" s="225"/>
      <c r="G12" s="11">
        <v>5</v>
      </c>
      <c r="H12" s="49">
        <v>0</v>
      </c>
      <c r="I12" s="49">
        <v>0</v>
      </c>
      <c r="J12" s="49">
        <v>0</v>
      </c>
      <c r="K12" s="49">
        <v>0</v>
      </c>
    </row>
    <row r="13" spans="1:11" ht="12.75" customHeight="1">
      <c r="A13" s="225" t="s">
        <v>119</v>
      </c>
      <c r="B13" s="225"/>
      <c r="C13" s="225"/>
      <c r="D13" s="225"/>
      <c r="E13" s="225"/>
      <c r="F13" s="225"/>
      <c r="G13" s="11">
        <v>6</v>
      </c>
      <c r="H13" s="49">
        <v>38034176</v>
      </c>
      <c r="I13" s="49">
        <v>22249085</v>
      </c>
      <c r="J13" s="49">
        <v>40632876</v>
      </c>
      <c r="K13" s="49">
        <v>26203251</v>
      </c>
    </row>
    <row r="14" spans="1:11" ht="12.75" customHeight="1">
      <c r="A14" s="256" t="s">
        <v>360</v>
      </c>
      <c r="B14" s="256"/>
      <c r="C14" s="256"/>
      <c r="D14" s="256"/>
      <c r="E14" s="256"/>
      <c r="F14" s="256"/>
      <c r="G14" s="12">
        <v>7</v>
      </c>
      <c r="H14" s="48">
        <f>H15+H16+H20+H24+H25+H26+H29+H36</f>
        <v>432622259</v>
      </c>
      <c r="I14" s="48">
        <f>I15+I16+I20+I24+I25+I26+I29+I36</f>
        <v>239011565</v>
      </c>
      <c r="J14" s="48">
        <f>J15+J16+J20+J24+J25+J26+J29+J36</f>
        <v>485129595</v>
      </c>
      <c r="K14" s="48">
        <f>K15+K16+K20+K24+K25+K26+K29+K36</f>
        <v>272401229</v>
      </c>
    </row>
    <row r="15" spans="1:11" ht="12.75" customHeight="1">
      <c r="A15" s="225" t="s">
        <v>104</v>
      </c>
      <c r="B15" s="225"/>
      <c r="C15" s="225"/>
      <c r="D15" s="225"/>
      <c r="E15" s="225"/>
      <c r="F15" s="225"/>
      <c r="G15" s="11">
        <v>8</v>
      </c>
      <c r="H15" s="49">
        <v>6591219</v>
      </c>
      <c r="I15" s="49">
        <v>1210595</v>
      </c>
      <c r="J15" s="49">
        <v>11884076</v>
      </c>
      <c r="K15" s="49">
        <v>6245436</v>
      </c>
    </row>
    <row r="16" spans="1:11" ht="12.75" customHeight="1">
      <c r="A16" s="229" t="s">
        <v>440</v>
      </c>
      <c r="B16" s="229"/>
      <c r="C16" s="229"/>
      <c r="D16" s="229"/>
      <c r="E16" s="229"/>
      <c r="F16" s="229"/>
      <c r="G16" s="12">
        <v>9</v>
      </c>
      <c r="H16" s="48">
        <f>SUM(H17:H19)</f>
        <v>260416733</v>
      </c>
      <c r="I16" s="48">
        <f>SUM(I17:I19)</f>
        <v>147426592</v>
      </c>
      <c r="J16" s="48">
        <f>SUM(J17:J19)</f>
        <v>274843357</v>
      </c>
      <c r="K16" s="48">
        <f>SUM(K17:K19)</f>
        <v>157420095</v>
      </c>
    </row>
    <row r="17" spans="1:11" ht="12.75" customHeight="1">
      <c r="A17" s="259" t="s">
        <v>120</v>
      </c>
      <c r="B17" s="259"/>
      <c r="C17" s="259"/>
      <c r="D17" s="259"/>
      <c r="E17" s="259"/>
      <c r="F17" s="259"/>
      <c r="G17" s="11">
        <v>10</v>
      </c>
      <c r="H17" s="49">
        <v>51440958</v>
      </c>
      <c r="I17" s="49">
        <v>34012789</v>
      </c>
      <c r="J17" s="49">
        <v>51872009</v>
      </c>
      <c r="K17" s="49">
        <v>33253076</v>
      </c>
    </row>
    <row r="18" spans="1:11" ht="12.75" customHeight="1">
      <c r="A18" s="259" t="s">
        <v>121</v>
      </c>
      <c r="B18" s="259"/>
      <c r="C18" s="259"/>
      <c r="D18" s="259"/>
      <c r="E18" s="259"/>
      <c r="F18" s="259"/>
      <c r="G18" s="11">
        <v>11</v>
      </c>
      <c r="H18" s="49">
        <v>1187151</v>
      </c>
      <c r="I18" s="49">
        <v>893580</v>
      </c>
      <c r="J18" s="49">
        <v>1192704</v>
      </c>
      <c r="K18" s="49">
        <v>877298</v>
      </c>
    </row>
    <row r="19" spans="1:11" ht="12.75" customHeight="1">
      <c r="A19" s="259" t="s">
        <v>122</v>
      </c>
      <c r="B19" s="259"/>
      <c r="C19" s="259"/>
      <c r="D19" s="259"/>
      <c r="E19" s="259"/>
      <c r="F19" s="259"/>
      <c r="G19" s="11">
        <v>12</v>
      </c>
      <c r="H19" s="49">
        <v>207788624</v>
      </c>
      <c r="I19" s="49">
        <v>112520223</v>
      </c>
      <c r="J19" s="49">
        <v>221778644</v>
      </c>
      <c r="K19" s="49">
        <v>123289721</v>
      </c>
    </row>
    <row r="20" spans="1:11" ht="12.75" customHeight="1">
      <c r="A20" s="229" t="s">
        <v>441</v>
      </c>
      <c r="B20" s="229"/>
      <c r="C20" s="229"/>
      <c r="D20" s="229"/>
      <c r="E20" s="229"/>
      <c r="F20" s="229"/>
      <c r="G20" s="12">
        <v>13</v>
      </c>
      <c r="H20" s="48">
        <f>SUM(H21:H23)</f>
        <v>101016581</v>
      </c>
      <c r="I20" s="48">
        <f>SUM(I21:I23)</f>
        <v>57812988</v>
      </c>
      <c r="J20" s="48">
        <f>SUM(J21:J23)</f>
        <v>117144769</v>
      </c>
      <c r="K20" s="48">
        <f>SUM(K21:K23)</f>
        <v>67451506</v>
      </c>
    </row>
    <row r="21" spans="1:11" ht="12.75" customHeight="1">
      <c r="A21" s="259" t="s">
        <v>105</v>
      </c>
      <c r="B21" s="259"/>
      <c r="C21" s="259"/>
      <c r="D21" s="259"/>
      <c r="E21" s="259"/>
      <c r="F21" s="259"/>
      <c r="G21" s="11">
        <v>14</v>
      </c>
      <c r="H21" s="49">
        <v>66035437</v>
      </c>
      <c r="I21" s="49">
        <v>38107013</v>
      </c>
      <c r="J21" s="49">
        <v>76498605</v>
      </c>
      <c r="K21" s="49">
        <v>44124478</v>
      </c>
    </row>
    <row r="22" spans="1:11" ht="12.75" customHeight="1">
      <c r="A22" s="259" t="s">
        <v>106</v>
      </c>
      <c r="B22" s="259"/>
      <c r="C22" s="259"/>
      <c r="D22" s="259"/>
      <c r="E22" s="259"/>
      <c r="F22" s="259"/>
      <c r="G22" s="11">
        <v>15</v>
      </c>
      <c r="H22" s="49">
        <v>23491195</v>
      </c>
      <c r="I22" s="49">
        <v>13170897</v>
      </c>
      <c r="J22" s="49">
        <v>26993813</v>
      </c>
      <c r="K22" s="49">
        <v>15545807</v>
      </c>
    </row>
    <row r="23" spans="1:11" ht="12.75" customHeight="1">
      <c r="A23" s="259" t="s">
        <v>107</v>
      </c>
      <c r="B23" s="259"/>
      <c r="C23" s="259"/>
      <c r="D23" s="259"/>
      <c r="E23" s="259"/>
      <c r="F23" s="259"/>
      <c r="G23" s="11">
        <v>16</v>
      </c>
      <c r="H23" s="49">
        <v>11489949</v>
      </c>
      <c r="I23" s="49">
        <v>6535078</v>
      </c>
      <c r="J23" s="49">
        <v>13652351</v>
      </c>
      <c r="K23" s="49">
        <v>7781221</v>
      </c>
    </row>
    <row r="24" spans="1:11" ht="12.75" customHeight="1">
      <c r="A24" s="225" t="s">
        <v>108</v>
      </c>
      <c r="B24" s="225"/>
      <c r="C24" s="225"/>
      <c r="D24" s="225"/>
      <c r="E24" s="225"/>
      <c r="F24" s="225"/>
      <c r="G24" s="11">
        <v>17</v>
      </c>
      <c r="H24" s="49">
        <v>38412723</v>
      </c>
      <c r="I24" s="49">
        <v>19126644</v>
      </c>
      <c r="J24" s="49">
        <v>40084938</v>
      </c>
      <c r="K24" s="49">
        <v>20437931</v>
      </c>
    </row>
    <row r="25" spans="1:11" ht="12.75" customHeight="1">
      <c r="A25" s="225" t="s">
        <v>109</v>
      </c>
      <c r="B25" s="225"/>
      <c r="C25" s="225"/>
      <c r="D25" s="225"/>
      <c r="E25" s="225"/>
      <c r="F25" s="225"/>
      <c r="G25" s="11">
        <v>18</v>
      </c>
      <c r="H25" s="49">
        <v>15814267</v>
      </c>
      <c r="I25" s="49">
        <v>6675015</v>
      </c>
      <c r="J25" s="49">
        <v>20349831</v>
      </c>
      <c r="K25" s="49">
        <v>12231749</v>
      </c>
    </row>
    <row r="26" spans="1:11" ht="12.75" customHeight="1">
      <c r="A26" s="229" t="s">
        <v>442</v>
      </c>
      <c r="B26" s="229"/>
      <c r="C26" s="229"/>
      <c r="D26" s="229"/>
      <c r="E26" s="229"/>
      <c r="F26" s="229"/>
      <c r="G26" s="12">
        <v>19</v>
      </c>
      <c r="H26" s="48">
        <f>H27+H28</f>
        <v>45257</v>
      </c>
      <c r="I26" s="48">
        <f>I27+I28</f>
        <v>45257</v>
      </c>
      <c r="J26" s="48">
        <f>J27+J28</f>
        <v>14</v>
      </c>
      <c r="K26" s="48">
        <f>K27+K28</f>
        <v>7</v>
      </c>
    </row>
    <row r="27" spans="1:11" ht="12.75" customHeight="1">
      <c r="A27" s="259" t="s">
        <v>123</v>
      </c>
      <c r="B27" s="259"/>
      <c r="C27" s="259"/>
      <c r="D27" s="259"/>
      <c r="E27" s="259"/>
      <c r="F27" s="259"/>
      <c r="G27" s="11">
        <v>20</v>
      </c>
      <c r="H27" s="49">
        <v>45257</v>
      </c>
      <c r="I27" s="49">
        <v>45257</v>
      </c>
      <c r="J27" s="49">
        <v>14</v>
      </c>
      <c r="K27" s="49">
        <v>7</v>
      </c>
    </row>
    <row r="28" spans="1:11" ht="12.75" customHeight="1">
      <c r="A28" s="259" t="s">
        <v>124</v>
      </c>
      <c r="B28" s="259"/>
      <c r="C28" s="259"/>
      <c r="D28" s="259"/>
      <c r="E28" s="259"/>
      <c r="F28" s="259"/>
      <c r="G28" s="11">
        <v>21</v>
      </c>
      <c r="H28" s="49">
        <v>0</v>
      </c>
      <c r="I28" s="49">
        <v>0</v>
      </c>
      <c r="J28" s="49">
        <v>0</v>
      </c>
      <c r="K28" s="49">
        <v>0</v>
      </c>
    </row>
    <row r="29" spans="1:11" ht="12.75" customHeight="1">
      <c r="A29" s="229" t="s">
        <v>443</v>
      </c>
      <c r="B29" s="229"/>
      <c r="C29" s="229"/>
      <c r="D29" s="229"/>
      <c r="E29" s="229"/>
      <c r="F29" s="229"/>
      <c r="G29" s="12">
        <v>22</v>
      </c>
      <c r="H29" s="48">
        <f>SUM(H30:H35)</f>
        <v>231102</v>
      </c>
      <c r="I29" s="48">
        <f>SUM(I30:I35)</f>
        <v>197513</v>
      </c>
      <c r="J29" s="48">
        <f>SUM(J30:J35)</f>
        <v>620593</v>
      </c>
      <c r="K29" s="48">
        <f>SUM(K30:K35)</f>
        <v>601220</v>
      </c>
    </row>
    <row r="30" spans="1:11" ht="12.75" customHeight="1">
      <c r="A30" s="259" t="s">
        <v>125</v>
      </c>
      <c r="B30" s="259"/>
      <c r="C30" s="259"/>
      <c r="D30" s="259"/>
      <c r="E30" s="259"/>
      <c r="F30" s="259"/>
      <c r="G30" s="11">
        <v>23</v>
      </c>
      <c r="H30" s="49">
        <v>231102</v>
      </c>
      <c r="I30" s="49">
        <v>197513</v>
      </c>
      <c r="J30" s="49">
        <v>620593</v>
      </c>
      <c r="K30" s="49">
        <v>601220</v>
      </c>
    </row>
    <row r="31" spans="1:11" ht="12.75" customHeight="1">
      <c r="A31" s="259" t="s">
        <v>126</v>
      </c>
      <c r="B31" s="259"/>
      <c r="C31" s="259"/>
      <c r="D31" s="259"/>
      <c r="E31" s="259"/>
      <c r="F31" s="259"/>
      <c r="G31" s="11">
        <v>24</v>
      </c>
      <c r="H31" s="49">
        <v>0</v>
      </c>
      <c r="I31" s="49">
        <v>0</v>
      </c>
      <c r="J31" s="49">
        <v>0</v>
      </c>
      <c r="K31" s="49">
        <v>0</v>
      </c>
    </row>
    <row r="32" spans="1:11" ht="12.75" customHeight="1">
      <c r="A32" s="259" t="s">
        <v>127</v>
      </c>
      <c r="B32" s="259"/>
      <c r="C32" s="259"/>
      <c r="D32" s="259"/>
      <c r="E32" s="259"/>
      <c r="F32" s="259"/>
      <c r="G32" s="11">
        <v>25</v>
      </c>
      <c r="H32" s="49">
        <v>0</v>
      </c>
      <c r="I32" s="49">
        <v>0</v>
      </c>
      <c r="J32" s="49">
        <v>0</v>
      </c>
      <c r="K32" s="49">
        <v>0</v>
      </c>
    </row>
    <row r="33" spans="1:11" ht="12.75" customHeight="1">
      <c r="A33" s="259" t="s">
        <v>128</v>
      </c>
      <c r="B33" s="259"/>
      <c r="C33" s="259"/>
      <c r="D33" s="259"/>
      <c r="E33" s="259"/>
      <c r="F33" s="259"/>
      <c r="G33" s="11">
        <v>26</v>
      </c>
      <c r="H33" s="49">
        <v>0</v>
      </c>
      <c r="I33" s="49">
        <v>0</v>
      </c>
      <c r="J33" s="49">
        <v>0</v>
      </c>
      <c r="K33" s="49">
        <v>0</v>
      </c>
    </row>
    <row r="34" spans="1:11" ht="12.75" customHeight="1">
      <c r="A34" s="259" t="s">
        <v>129</v>
      </c>
      <c r="B34" s="259"/>
      <c r="C34" s="259"/>
      <c r="D34" s="259"/>
      <c r="E34" s="259"/>
      <c r="F34" s="259"/>
      <c r="G34" s="11">
        <v>27</v>
      </c>
      <c r="H34" s="49">
        <v>0</v>
      </c>
      <c r="I34" s="49">
        <v>0</v>
      </c>
      <c r="J34" s="49">
        <v>0</v>
      </c>
      <c r="K34" s="49">
        <v>0</v>
      </c>
    </row>
    <row r="35" spans="1:11" ht="12.75" customHeight="1">
      <c r="A35" s="259" t="s">
        <v>130</v>
      </c>
      <c r="B35" s="259"/>
      <c r="C35" s="259"/>
      <c r="D35" s="259"/>
      <c r="E35" s="259"/>
      <c r="F35" s="259"/>
      <c r="G35" s="11">
        <v>28</v>
      </c>
      <c r="H35" s="49">
        <v>0</v>
      </c>
      <c r="I35" s="49">
        <v>0</v>
      </c>
      <c r="J35" s="49">
        <v>0</v>
      </c>
      <c r="K35" s="49">
        <v>0</v>
      </c>
    </row>
    <row r="36" spans="1:11" ht="12.75" customHeight="1">
      <c r="A36" s="225" t="s">
        <v>110</v>
      </c>
      <c r="B36" s="225"/>
      <c r="C36" s="225"/>
      <c r="D36" s="225"/>
      <c r="E36" s="225"/>
      <c r="F36" s="225"/>
      <c r="G36" s="11">
        <v>29</v>
      </c>
      <c r="H36" s="49">
        <v>10094377</v>
      </c>
      <c r="I36" s="49">
        <v>6516961</v>
      </c>
      <c r="J36" s="49">
        <v>20202017</v>
      </c>
      <c r="K36" s="49">
        <v>8013285</v>
      </c>
    </row>
    <row r="37" spans="1:11" ht="12.75" customHeight="1">
      <c r="A37" s="256" t="s">
        <v>361</v>
      </c>
      <c r="B37" s="256"/>
      <c r="C37" s="256"/>
      <c r="D37" s="256"/>
      <c r="E37" s="256"/>
      <c r="F37" s="256"/>
      <c r="G37" s="12">
        <v>30</v>
      </c>
      <c r="H37" s="48">
        <f>SUM(H38:H47)</f>
        <v>2094210</v>
      </c>
      <c r="I37" s="48">
        <f>SUM(I38:I47)</f>
        <v>1151179</v>
      </c>
      <c r="J37" s="48">
        <f>SUM(J38:J47)</f>
        <v>2909312</v>
      </c>
      <c r="K37" s="48">
        <f>SUM(K38:K47)</f>
        <v>1560412</v>
      </c>
    </row>
    <row r="38" spans="1:11" ht="12.75" customHeight="1">
      <c r="A38" s="225" t="s">
        <v>131</v>
      </c>
      <c r="B38" s="225"/>
      <c r="C38" s="225"/>
      <c r="D38" s="225"/>
      <c r="E38" s="225"/>
      <c r="F38" s="225"/>
      <c r="G38" s="11">
        <v>31</v>
      </c>
      <c r="H38" s="49">
        <v>0</v>
      </c>
      <c r="I38" s="49">
        <v>0</v>
      </c>
      <c r="J38" s="49">
        <v>0</v>
      </c>
      <c r="K38" s="49">
        <v>0</v>
      </c>
    </row>
    <row r="39" spans="1:11" ht="25.15" customHeight="1">
      <c r="A39" s="225" t="s">
        <v>132</v>
      </c>
      <c r="B39" s="225"/>
      <c r="C39" s="225"/>
      <c r="D39" s="225"/>
      <c r="E39" s="225"/>
      <c r="F39" s="225"/>
      <c r="G39" s="11">
        <v>32</v>
      </c>
      <c r="H39" s="49">
        <v>0</v>
      </c>
      <c r="I39" s="49">
        <v>0</v>
      </c>
      <c r="J39" s="49">
        <v>0</v>
      </c>
      <c r="K39" s="49">
        <v>0</v>
      </c>
    </row>
    <row r="40" spans="1:11" ht="25.15" customHeight="1">
      <c r="A40" s="225" t="s">
        <v>133</v>
      </c>
      <c r="B40" s="225"/>
      <c r="C40" s="225"/>
      <c r="D40" s="225"/>
      <c r="E40" s="225"/>
      <c r="F40" s="225"/>
      <c r="G40" s="11">
        <v>33</v>
      </c>
      <c r="H40" s="49">
        <v>0</v>
      </c>
      <c r="I40" s="49">
        <v>0</v>
      </c>
      <c r="J40" s="49">
        <v>0</v>
      </c>
      <c r="K40" s="49">
        <v>0</v>
      </c>
    </row>
    <row r="41" spans="1:11" ht="25.15" customHeight="1">
      <c r="A41" s="225" t="s">
        <v>134</v>
      </c>
      <c r="B41" s="225"/>
      <c r="C41" s="225"/>
      <c r="D41" s="225"/>
      <c r="E41" s="225"/>
      <c r="F41" s="225"/>
      <c r="G41" s="11">
        <v>34</v>
      </c>
      <c r="H41" s="49">
        <v>0</v>
      </c>
      <c r="I41" s="49">
        <v>0</v>
      </c>
      <c r="J41" s="49">
        <v>0</v>
      </c>
      <c r="K41" s="49">
        <v>0</v>
      </c>
    </row>
    <row r="42" spans="1:11" ht="25.15" customHeight="1">
      <c r="A42" s="225" t="s">
        <v>135</v>
      </c>
      <c r="B42" s="225"/>
      <c r="C42" s="225"/>
      <c r="D42" s="225"/>
      <c r="E42" s="225"/>
      <c r="F42" s="225"/>
      <c r="G42" s="11">
        <v>35</v>
      </c>
      <c r="H42" s="49">
        <v>0</v>
      </c>
      <c r="I42" s="49">
        <v>0</v>
      </c>
      <c r="J42" s="49">
        <v>0</v>
      </c>
      <c r="K42" s="49">
        <v>0</v>
      </c>
    </row>
    <row r="43" spans="1:11" ht="12.75" customHeight="1">
      <c r="A43" s="225" t="s">
        <v>136</v>
      </c>
      <c r="B43" s="225"/>
      <c r="C43" s="225"/>
      <c r="D43" s="225"/>
      <c r="E43" s="225"/>
      <c r="F43" s="225"/>
      <c r="G43" s="11">
        <v>36</v>
      </c>
      <c r="H43" s="49">
        <v>0</v>
      </c>
      <c r="I43" s="49">
        <v>0</v>
      </c>
      <c r="J43" s="49">
        <v>0</v>
      </c>
      <c r="K43" s="49">
        <v>0</v>
      </c>
    </row>
    <row r="44" spans="1:11" ht="12.75" customHeight="1">
      <c r="A44" s="225" t="s">
        <v>137</v>
      </c>
      <c r="B44" s="225"/>
      <c r="C44" s="225"/>
      <c r="D44" s="225"/>
      <c r="E44" s="225"/>
      <c r="F44" s="225"/>
      <c r="G44" s="11">
        <v>37</v>
      </c>
      <c r="H44" s="49">
        <v>2094210</v>
      </c>
      <c r="I44" s="49">
        <v>1151179</v>
      </c>
      <c r="J44" s="49">
        <v>2909312</v>
      </c>
      <c r="K44" s="49">
        <v>1560412</v>
      </c>
    </row>
    <row r="45" spans="1:11" ht="12.75" customHeight="1">
      <c r="A45" s="225" t="s">
        <v>138</v>
      </c>
      <c r="B45" s="225"/>
      <c r="C45" s="225"/>
      <c r="D45" s="225"/>
      <c r="E45" s="225"/>
      <c r="F45" s="225"/>
      <c r="G45" s="11">
        <v>38</v>
      </c>
      <c r="H45" s="49">
        <v>0</v>
      </c>
      <c r="I45" s="49">
        <v>0</v>
      </c>
      <c r="J45" s="49">
        <v>0</v>
      </c>
      <c r="K45" s="49">
        <v>0</v>
      </c>
    </row>
    <row r="46" spans="1:11" ht="12.75" customHeight="1">
      <c r="A46" s="225" t="s">
        <v>139</v>
      </c>
      <c r="B46" s="225"/>
      <c r="C46" s="225"/>
      <c r="D46" s="225"/>
      <c r="E46" s="225"/>
      <c r="F46" s="225"/>
      <c r="G46" s="11">
        <v>39</v>
      </c>
      <c r="H46" s="49">
        <v>0</v>
      </c>
      <c r="I46" s="49">
        <v>0</v>
      </c>
      <c r="J46" s="49">
        <v>0</v>
      </c>
      <c r="K46" s="49">
        <v>0</v>
      </c>
    </row>
    <row r="47" spans="1:11" ht="12.75" customHeight="1">
      <c r="A47" s="225" t="s">
        <v>140</v>
      </c>
      <c r="B47" s="225"/>
      <c r="C47" s="225"/>
      <c r="D47" s="225"/>
      <c r="E47" s="225"/>
      <c r="F47" s="225"/>
      <c r="G47" s="11">
        <v>40</v>
      </c>
      <c r="H47" s="49">
        <v>0</v>
      </c>
      <c r="I47" s="49">
        <v>0</v>
      </c>
      <c r="J47" s="49">
        <v>0</v>
      </c>
      <c r="K47" s="49">
        <v>0</v>
      </c>
    </row>
    <row r="48" spans="1:11" ht="12.75" customHeight="1">
      <c r="A48" s="256" t="s">
        <v>362</v>
      </c>
      <c r="B48" s="256"/>
      <c r="C48" s="256"/>
      <c r="D48" s="256"/>
      <c r="E48" s="256"/>
      <c r="F48" s="256"/>
      <c r="G48" s="12">
        <v>41</v>
      </c>
      <c r="H48" s="48">
        <f>SUM(H49:H55)</f>
        <v>8678749</v>
      </c>
      <c r="I48" s="48">
        <f>SUM(I49:I55)</f>
        <v>3754176</v>
      </c>
      <c r="J48" s="48">
        <f>SUM(J49:J55)</f>
        <v>9082387</v>
      </c>
      <c r="K48" s="48">
        <f>SUM(K49:K55)</f>
        <v>4201412</v>
      </c>
    </row>
    <row r="49" spans="1:11" ht="25.15" customHeight="1">
      <c r="A49" s="225" t="s">
        <v>141</v>
      </c>
      <c r="B49" s="225"/>
      <c r="C49" s="225"/>
      <c r="D49" s="225"/>
      <c r="E49" s="225"/>
      <c r="F49" s="225"/>
      <c r="G49" s="11">
        <v>42</v>
      </c>
      <c r="H49" s="49">
        <v>0</v>
      </c>
      <c r="I49" s="49">
        <v>0</v>
      </c>
      <c r="J49" s="49">
        <v>0</v>
      </c>
      <c r="K49" s="49">
        <v>0</v>
      </c>
    </row>
    <row r="50" spans="1:11" ht="12.75" customHeight="1">
      <c r="A50" s="249" t="s">
        <v>142</v>
      </c>
      <c r="B50" s="249"/>
      <c r="C50" s="249"/>
      <c r="D50" s="249"/>
      <c r="E50" s="249"/>
      <c r="F50" s="249"/>
      <c r="G50" s="11">
        <v>43</v>
      </c>
      <c r="H50" s="49">
        <v>0</v>
      </c>
      <c r="I50" s="49">
        <v>0</v>
      </c>
      <c r="J50" s="49">
        <v>0</v>
      </c>
      <c r="K50" s="49">
        <v>0</v>
      </c>
    </row>
    <row r="51" spans="1:11" ht="12.75" customHeight="1">
      <c r="A51" s="249" t="s">
        <v>143</v>
      </c>
      <c r="B51" s="249"/>
      <c r="C51" s="249"/>
      <c r="D51" s="249"/>
      <c r="E51" s="249"/>
      <c r="F51" s="249"/>
      <c r="G51" s="11">
        <v>44</v>
      </c>
      <c r="H51" s="49">
        <v>3528916</v>
      </c>
      <c r="I51" s="49">
        <v>1773204</v>
      </c>
      <c r="J51" s="49">
        <v>3878232</v>
      </c>
      <c r="K51" s="49">
        <v>2146396</v>
      </c>
    </row>
    <row r="52" spans="1:11" ht="12.75" customHeight="1">
      <c r="A52" s="249" t="s">
        <v>144</v>
      </c>
      <c r="B52" s="249"/>
      <c r="C52" s="249"/>
      <c r="D52" s="249"/>
      <c r="E52" s="249"/>
      <c r="F52" s="249"/>
      <c r="G52" s="11">
        <v>45</v>
      </c>
      <c r="H52" s="49">
        <v>0</v>
      </c>
      <c r="I52" s="49">
        <v>0</v>
      </c>
      <c r="J52" s="49">
        <v>0</v>
      </c>
      <c r="K52" s="49">
        <v>0</v>
      </c>
    </row>
    <row r="53" spans="1:11" ht="12.75" customHeight="1">
      <c r="A53" s="249" t="s">
        <v>145</v>
      </c>
      <c r="B53" s="249"/>
      <c r="C53" s="249"/>
      <c r="D53" s="249"/>
      <c r="E53" s="249"/>
      <c r="F53" s="249"/>
      <c r="G53" s="11">
        <v>46</v>
      </c>
      <c r="H53" s="49">
        <v>0</v>
      </c>
      <c r="I53" s="49">
        <v>0</v>
      </c>
      <c r="J53" s="49">
        <v>0</v>
      </c>
      <c r="K53" s="49">
        <v>0</v>
      </c>
    </row>
    <row r="54" spans="1:11" ht="12.75" customHeight="1">
      <c r="A54" s="249" t="s">
        <v>146</v>
      </c>
      <c r="B54" s="249"/>
      <c r="C54" s="249"/>
      <c r="D54" s="249"/>
      <c r="E54" s="249"/>
      <c r="F54" s="249"/>
      <c r="G54" s="11">
        <v>47</v>
      </c>
      <c r="H54" s="49">
        <v>0</v>
      </c>
      <c r="I54" s="49">
        <v>0</v>
      </c>
      <c r="J54" s="49">
        <v>0</v>
      </c>
      <c r="K54" s="49">
        <v>0</v>
      </c>
    </row>
    <row r="55" spans="1:11" ht="12.75" customHeight="1">
      <c r="A55" s="249" t="s">
        <v>147</v>
      </c>
      <c r="B55" s="249"/>
      <c r="C55" s="249"/>
      <c r="D55" s="249"/>
      <c r="E55" s="249"/>
      <c r="F55" s="249"/>
      <c r="G55" s="11">
        <v>48</v>
      </c>
      <c r="H55" s="49">
        <v>5149833</v>
      </c>
      <c r="I55" s="49">
        <v>1980972</v>
      </c>
      <c r="J55" s="49">
        <v>5204155</v>
      </c>
      <c r="K55" s="49">
        <v>2055016</v>
      </c>
    </row>
    <row r="56" spans="1:11" ht="22.15" customHeight="1">
      <c r="A56" s="258" t="s">
        <v>148</v>
      </c>
      <c r="B56" s="258"/>
      <c r="C56" s="258"/>
      <c r="D56" s="258"/>
      <c r="E56" s="258"/>
      <c r="F56" s="258"/>
      <c r="G56" s="11">
        <v>49</v>
      </c>
      <c r="H56" s="49">
        <v>0</v>
      </c>
      <c r="I56" s="49">
        <v>0</v>
      </c>
      <c r="J56" s="49">
        <v>0</v>
      </c>
      <c r="K56" s="49">
        <v>0</v>
      </c>
    </row>
    <row r="57" spans="1:11" ht="12.75" customHeight="1">
      <c r="A57" s="258" t="s">
        <v>149</v>
      </c>
      <c r="B57" s="258"/>
      <c r="C57" s="258"/>
      <c r="D57" s="258"/>
      <c r="E57" s="258"/>
      <c r="F57" s="258"/>
      <c r="G57" s="11">
        <v>50</v>
      </c>
      <c r="H57" s="49">
        <v>728575</v>
      </c>
      <c r="I57" s="49">
        <v>328531</v>
      </c>
      <c r="J57" s="49">
        <v>732729</v>
      </c>
      <c r="K57" s="49">
        <v>329515</v>
      </c>
    </row>
    <row r="58" spans="1:11" ht="24.6" customHeight="1">
      <c r="A58" s="258" t="s">
        <v>150</v>
      </c>
      <c r="B58" s="258"/>
      <c r="C58" s="258"/>
      <c r="D58" s="258"/>
      <c r="E58" s="258"/>
      <c r="F58" s="258"/>
      <c r="G58" s="11">
        <v>51</v>
      </c>
      <c r="H58" s="49">
        <v>0</v>
      </c>
      <c r="I58" s="49">
        <v>0</v>
      </c>
      <c r="J58" s="49">
        <v>0</v>
      </c>
      <c r="K58" s="49">
        <v>0</v>
      </c>
    </row>
    <row r="59" spans="1:11" ht="12.75" customHeight="1">
      <c r="A59" s="258" t="s">
        <v>151</v>
      </c>
      <c r="B59" s="258"/>
      <c r="C59" s="258"/>
      <c r="D59" s="258"/>
      <c r="E59" s="258"/>
      <c r="F59" s="258"/>
      <c r="G59" s="11">
        <v>52</v>
      </c>
      <c r="H59" s="49">
        <v>0</v>
      </c>
      <c r="I59" s="49">
        <v>0</v>
      </c>
      <c r="J59" s="49">
        <v>0</v>
      </c>
      <c r="K59" s="49">
        <v>0</v>
      </c>
    </row>
    <row r="60" spans="1:11" ht="12.75" customHeight="1">
      <c r="A60" s="256" t="s">
        <v>363</v>
      </c>
      <c r="B60" s="256"/>
      <c r="C60" s="256"/>
      <c r="D60" s="256"/>
      <c r="E60" s="256"/>
      <c r="F60" s="256"/>
      <c r="G60" s="12">
        <v>53</v>
      </c>
      <c r="H60" s="48">
        <f>H8+H37+H56+H57</f>
        <v>476120735</v>
      </c>
      <c r="I60" s="48">
        <f>I8+I37+I56+I57</f>
        <v>281236586</v>
      </c>
      <c r="J60" s="48">
        <f>J8+J37+J56+J57</f>
        <v>538917598</v>
      </c>
      <c r="K60" s="48">
        <f>K8+K37+K56+K57</f>
        <v>322885780</v>
      </c>
    </row>
    <row r="61" spans="1:11" ht="12.75" customHeight="1">
      <c r="A61" s="256" t="s">
        <v>364</v>
      </c>
      <c r="B61" s="256"/>
      <c r="C61" s="256"/>
      <c r="D61" s="256"/>
      <c r="E61" s="256"/>
      <c r="F61" s="256"/>
      <c r="G61" s="12">
        <v>54</v>
      </c>
      <c r="H61" s="48">
        <f>H14+H48+H58+H59</f>
        <v>441301008</v>
      </c>
      <c r="I61" s="48">
        <f>I14+I48+I58+I59</f>
        <v>242765741</v>
      </c>
      <c r="J61" s="48">
        <f>J14+J48+J58+J59</f>
        <v>494211982</v>
      </c>
      <c r="K61" s="48">
        <f>K14+K48+K58+K59</f>
        <v>276602641</v>
      </c>
    </row>
    <row r="62" spans="1:11" ht="12.75" customHeight="1">
      <c r="A62" s="256" t="s">
        <v>365</v>
      </c>
      <c r="B62" s="256"/>
      <c r="C62" s="256"/>
      <c r="D62" s="256"/>
      <c r="E62" s="256"/>
      <c r="F62" s="256"/>
      <c r="G62" s="12">
        <v>55</v>
      </c>
      <c r="H62" s="48">
        <f>H60-H61</f>
        <v>34819727</v>
      </c>
      <c r="I62" s="48">
        <f>I60-I61</f>
        <v>38470845</v>
      </c>
      <c r="J62" s="48">
        <f>J60-J61</f>
        <v>44705616</v>
      </c>
      <c r="K62" s="48">
        <f>K60-K61</f>
        <v>46283139</v>
      </c>
    </row>
    <row r="63" spans="1:11" ht="12.75" customHeight="1">
      <c r="A63" s="257" t="s">
        <v>366</v>
      </c>
      <c r="B63" s="257"/>
      <c r="C63" s="257"/>
      <c r="D63" s="257"/>
      <c r="E63" s="257"/>
      <c r="F63" s="257"/>
      <c r="G63" s="12">
        <v>56</v>
      </c>
      <c r="H63" s="48">
        <f>+IF((H60-H61)&gt;0,(H60-H61),0)</f>
        <v>34819727</v>
      </c>
      <c r="I63" s="48">
        <f>+IF((I60-I61)&gt;0,(I60-I61),0)</f>
        <v>38470845</v>
      </c>
      <c r="J63" s="48">
        <f>+IF((J60-J61)&gt;0,(J60-J61),0)</f>
        <v>44705616</v>
      </c>
      <c r="K63" s="48">
        <f>+IF((K60-K61)&gt;0,(K60-K61),0)</f>
        <v>46283139</v>
      </c>
    </row>
    <row r="64" spans="1:11" ht="12.75" customHeight="1">
      <c r="A64" s="257" t="s">
        <v>367</v>
      </c>
      <c r="B64" s="257"/>
      <c r="C64" s="257"/>
      <c r="D64" s="257"/>
      <c r="E64" s="257"/>
      <c r="F64" s="257"/>
      <c r="G64" s="12">
        <v>57</v>
      </c>
      <c r="H64" s="48">
        <f>+IF((H60-H61)&lt;0,(H60-H61),0)</f>
        <v>0</v>
      </c>
      <c r="I64" s="48">
        <f>+IF((I60-I61)&lt;0,(I60-I61),0)</f>
        <v>0</v>
      </c>
      <c r="J64" s="48">
        <f>+IF((J60-J61)&lt;0,(J60-J61),0)</f>
        <v>0</v>
      </c>
      <c r="K64" s="48">
        <f>+IF((K60-K61)&lt;0,(K60-K61),0)</f>
        <v>0</v>
      </c>
    </row>
    <row r="65" spans="1:11" ht="12.75" customHeight="1">
      <c r="A65" s="258" t="s">
        <v>111</v>
      </c>
      <c r="B65" s="258"/>
      <c r="C65" s="258"/>
      <c r="D65" s="258"/>
      <c r="E65" s="258"/>
      <c r="F65" s="258"/>
      <c r="G65" s="11">
        <v>58</v>
      </c>
      <c r="H65" s="49">
        <v>5943909</v>
      </c>
      <c r="I65" s="49">
        <v>2589707</v>
      </c>
      <c r="J65" s="49">
        <v>4492933</v>
      </c>
      <c r="K65" s="49">
        <v>1485792</v>
      </c>
    </row>
    <row r="66" spans="1:11" ht="12.75" customHeight="1">
      <c r="A66" s="256" t="s">
        <v>368</v>
      </c>
      <c r="B66" s="256"/>
      <c r="C66" s="256"/>
      <c r="D66" s="256"/>
      <c r="E66" s="256"/>
      <c r="F66" s="256"/>
      <c r="G66" s="12">
        <v>59</v>
      </c>
      <c r="H66" s="48">
        <f>H62-H65</f>
        <v>28875818</v>
      </c>
      <c r="I66" s="48">
        <f>I62-I65</f>
        <v>35881138</v>
      </c>
      <c r="J66" s="48">
        <f>J62-J65</f>
        <v>40212683</v>
      </c>
      <c r="K66" s="48">
        <f>K62-K65</f>
        <v>44797347</v>
      </c>
    </row>
    <row r="67" spans="1:11" ht="12.75" customHeight="1">
      <c r="A67" s="257" t="s">
        <v>369</v>
      </c>
      <c r="B67" s="257"/>
      <c r="C67" s="257"/>
      <c r="D67" s="257"/>
      <c r="E67" s="257"/>
      <c r="F67" s="257"/>
      <c r="G67" s="12">
        <v>60</v>
      </c>
      <c r="H67" s="48">
        <f>+IF((H62-H65)&gt;0,(H62-H65),0)</f>
        <v>28875818</v>
      </c>
      <c r="I67" s="48">
        <f>+IF((I62-I65)&gt;0,(I62-I65),0)</f>
        <v>35881138</v>
      </c>
      <c r="J67" s="48">
        <f>+IF((J62-J65)&gt;0,(J62-J65),0)</f>
        <v>40212683</v>
      </c>
      <c r="K67" s="48">
        <f>+IF((K62-K65)&gt;0,(K62-K65),0)</f>
        <v>44797347</v>
      </c>
    </row>
    <row r="68" spans="1:11" ht="12.75" customHeight="1">
      <c r="A68" s="257" t="s">
        <v>370</v>
      </c>
      <c r="B68" s="257"/>
      <c r="C68" s="257"/>
      <c r="D68" s="257"/>
      <c r="E68" s="257"/>
      <c r="F68" s="257"/>
      <c r="G68" s="12">
        <v>61</v>
      </c>
      <c r="H68" s="48">
        <f>+IF((H62-H65)&lt;0,(H62-H65),0)</f>
        <v>0</v>
      </c>
      <c r="I68" s="48">
        <f>+IF((I62-I65)&lt;0,(I62-I65),0)</f>
        <v>0</v>
      </c>
      <c r="J68" s="48">
        <f>+IF((J62-J65)&lt;0,(J62-J65),0)</f>
        <v>0</v>
      </c>
      <c r="K68" s="48">
        <f>+IF((K62-K65)&lt;0,(K62-K65),0)</f>
        <v>0</v>
      </c>
    </row>
    <row r="69" spans="1:11">
      <c r="A69" s="250" t="s">
        <v>152</v>
      </c>
      <c r="B69" s="250"/>
      <c r="C69" s="250"/>
      <c r="D69" s="250"/>
      <c r="E69" s="250"/>
      <c r="F69" s="250"/>
      <c r="G69" s="251"/>
      <c r="H69" s="251"/>
      <c r="I69" s="251"/>
      <c r="J69" s="252"/>
      <c r="K69" s="252"/>
    </row>
    <row r="70" spans="1:11" ht="22.15" customHeight="1">
      <c r="A70" s="256" t="s">
        <v>371</v>
      </c>
      <c r="B70" s="256"/>
      <c r="C70" s="256"/>
      <c r="D70" s="256"/>
      <c r="E70" s="256"/>
      <c r="F70" s="256"/>
      <c r="G70" s="12">
        <v>62</v>
      </c>
      <c r="H70" s="48">
        <f>H71-H72</f>
        <v>0</v>
      </c>
      <c r="I70" s="48">
        <f>I71-I72</f>
        <v>0</v>
      </c>
      <c r="J70" s="48">
        <f>J71-J72</f>
        <v>0</v>
      </c>
      <c r="K70" s="48">
        <f>K71-K72</f>
        <v>0</v>
      </c>
    </row>
    <row r="71" spans="1:11" ht="12.75" customHeight="1">
      <c r="A71" s="249" t="s">
        <v>153</v>
      </c>
      <c r="B71" s="249"/>
      <c r="C71" s="249"/>
      <c r="D71" s="249"/>
      <c r="E71" s="249"/>
      <c r="F71" s="249"/>
      <c r="G71" s="11">
        <v>63</v>
      </c>
      <c r="H71" s="49">
        <v>0</v>
      </c>
      <c r="I71" s="49">
        <v>0</v>
      </c>
      <c r="J71" s="49">
        <v>0</v>
      </c>
      <c r="K71" s="49">
        <v>0</v>
      </c>
    </row>
    <row r="72" spans="1:11" ht="12.75" customHeight="1">
      <c r="A72" s="249" t="s">
        <v>154</v>
      </c>
      <c r="B72" s="249"/>
      <c r="C72" s="249"/>
      <c r="D72" s="249"/>
      <c r="E72" s="249"/>
      <c r="F72" s="249"/>
      <c r="G72" s="11">
        <v>64</v>
      </c>
      <c r="H72" s="49">
        <v>0</v>
      </c>
      <c r="I72" s="49">
        <v>0</v>
      </c>
      <c r="J72" s="49">
        <v>0</v>
      </c>
      <c r="K72" s="49">
        <v>0</v>
      </c>
    </row>
    <row r="73" spans="1:11" ht="12.75" customHeight="1">
      <c r="A73" s="258" t="s">
        <v>155</v>
      </c>
      <c r="B73" s="258"/>
      <c r="C73" s="258"/>
      <c r="D73" s="258"/>
      <c r="E73" s="258"/>
      <c r="F73" s="258"/>
      <c r="G73" s="11">
        <v>65</v>
      </c>
      <c r="H73" s="49">
        <v>0</v>
      </c>
      <c r="I73" s="49">
        <v>0</v>
      </c>
      <c r="J73" s="49">
        <v>0</v>
      </c>
      <c r="K73" s="49">
        <v>0</v>
      </c>
    </row>
    <row r="74" spans="1:11" ht="12.75" customHeight="1">
      <c r="A74" s="257" t="s">
        <v>372</v>
      </c>
      <c r="B74" s="257"/>
      <c r="C74" s="257"/>
      <c r="D74" s="257"/>
      <c r="E74" s="257"/>
      <c r="F74" s="257"/>
      <c r="G74" s="12">
        <v>66</v>
      </c>
      <c r="H74" s="71">
        <v>0</v>
      </c>
      <c r="I74" s="71">
        <v>0</v>
      </c>
      <c r="J74" s="71">
        <v>0</v>
      </c>
      <c r="K74" s="71">
        <v>0</v>
      </c>
    </row>
    <row r="75" spans="1:11" ht="12.75" customHeight="1">
      <c r="A75" s="257" t="s">
        <v>373</v>
      </c>
      <c r="B75" s="257"/>
      <c r="C75" s="257"/>
      <c r="D75" s="257"/>
      <c r="E75" s="257"/>
      <c r="F75" s="257"/>
      <c r="G75" s="12">
        <v>67</v>
      </c>
      <c r="H75" s="71">
        <v>0</v>
      </c>
      <c r="I75" s="71">
        <v>0</v>
      </c>
      <c r="J75" s="71">
        <v>0</v>
      </c>
      <c r="K75" s="71">
        <v>0</v>
      </c>
    </row>
    <row r="76" spans="1:11">
      <c r="A76" s="250" t="s">
        <v>156</v>
      </c>
      <c r="B76" s="250"/>
      <c r="C76" s="250"/>
      <c r="D76" s="250"/>
      <c r="E76" s="250"/>
      <c r="F76" s="250"/>
      <c r="G76" s="251"/>
      <c r="H76" s="251"/>
      <c r="I76" s="251"/>
      <c r="J76" s="252"/>
      <c r="K76" s="252"/>
    </row>
    <row r="77" spans="1:11" ht="12.75" customHeight="1">
      <c r="A77" s="256" t="s">
        <v>374</v>
      </c>
      <c r="B77" s="256"/>
      <c r="C77" s="256"/>
      <c r="D77" s="256"/>
      <c r="E77" s="256"/>
      <c r="F77" s="256"/>
      <c r="G77" s="12">
        <v>68</v>
      </c>
      <c r="H77" s="71">
        <v>0</v>
      </c>
      <c r="I77" s="71">
        <v>0</v>
      </c>
      <c r="J77" s="71">
        <v>0</v>
      </c>
      <c r="K77" s="71">
        <v>0</v>
      </c>
    </row>
    <row r="78" spans="1:11" ht="12.75" customHeight="1">
      <c r="A78" s="255" t="s">
        <v>375</v>
      </c>
      <c r="B78" s="255"/>
      <c r="C78" s="255"/>
      <c r="D78" s="255"/>
      <c r="E78" s="255"/>
      <c r="F78" s="255"/>
      <c r="G78" s="42">
        <v>69</v>
      </c>
      <c r="H78" s="50">
        <v>0</v>
      </c>
      <c r="I78" s="50">
        <v>0</v>
      </c>
      <c r="J78" s="50">
        <v>0</v>
      </c>
      <c r="K78" s="50">
        <v>0</v>
      </c>
    </row>
    <row r="79" spans="1:11" ht="12.75" customHeight="1">
      <c r="A79" s="255" t="s">
        <v>376</v>
      </c>
      <c r="B79" s="255"/>
      <c r="C79" s="255"/>
      <c r="D79" s="255"/>
      <c r="E79" s="255"/>
      <c r="F79" s="255"/>
      <c r="G79" s="42">
        <v>70</v>
      </c>
      <c r="H79" s="50">
        <v>0</v>
      </c>
      <c r="I79" s="50">
        <v>0</v>
      </c>
      <c r="J79" s="50">
        <v>0</v>
      </c>
      <c r="K79" s="50">
        <v>0</v>
      </c>
    </row>
    <row r="80" spans="1:11" ht="12.75" customHeight="1">
      <c r="A80" s="256" t="s">
        <v>377</v>
      </c>
      <c r="B80" s="256"/>
      <c r="C80" s="256"/>
      <c r="D80" s="256"/>
      <c r="E80" s="256"/>
      <c r="F80" s="256"/>
      <c r="G80" s="12">
        <v>71</v>
      </c>
      <c r="H80" s="71">
        <v>0</v>
      </c>
      <c r="I80" s="71">
        <v>0</v>
      </c>
      <c r="J80" s="71">
        <v>0</v>
      </c>
      <c r="K80" s="71">
        <v>0</v>
      </c>
    </row>
    <row r="81" spans="1:11" ht="12.75" customHeight="1">
      <c r="A81" s="256" t="s">
        <v>378</v>
      </c>
      <c r="B81" s="256"/>
      <c r="C81" s="256"/>
      <c r="D81" s="256"/>
      <c r="E81" s="256"/>
      <c r="F81" s="256"/>
      <c r="G81" s="12">
        <v>72</v>
      </c>
      <c r="H81" s="71">
        <v>0</v>
      </c>
      <c r="I81" s="71">
        <v>0</v>
      </c>
      <c r="J81" s="71">
        <v>0</v>
      </c>
      <c r="K81" s="71">
        <v>0</v>
      </c>
    </row>
    <row r="82" spans="1:11" ht="12.75" customHeight="1">
      <c r="A82" s="257" t="s">
        <v>379</v>
      </c>
      <c r="B82" s="257"/>
      <c r="C82" s="257"/>
      <c r="D82" s="257"/>
      <c r="E82" s="257"/>
      <c r="F82" s="257"/>
      <c r="G82" s="12">
        <v>73</v>
      </c>
      <c r="H82" s="71">
        <v>0</v>
      </c>
      <c r="I82" s="71">
        <v>0</v>
      </c>
      <c r="J82" s="71">
        <v>0</v>
      </c>
      <c r="K82" s="71">
        <v>0</v>
      </c>
    </row>
    <row r="83" spans="1:11" ht="12.75" customHeight="1">
      <c r="A83" s="257" t="s">
        <v>380</v>
      </c>
      <c r="B83" s="257"/>
      <c r="C83" s="257"/>
      <c r="D83" s="257"/>
      <c r="E83" s="257"/>
      <c r="F83" s="257"/>
      <c r="G83" s="12">
        <v>74</v>
      </c>
      <c r="H83" s="71">
        <v>0</v>
      </c>
      <c r="I83" s="71">
        <v>0</v>
      </c>
      <c r="J83" s="71">
        <v>0</v>
      </c>
      <c r="K83" s="71">
        <v>0</v>
      </c>
    </row>
    <row r="84" spans="1:11">
      <c r="A84" s="250" t="s">
        <v>112</v>
      </c>
      <c r="B84" s="250"/>
      <c r="C84" s="250"/>
      <c r="D84" s="250"/>
      <c r="E84" s="250"/>
      <c r="F84" s="250"/>
      <c r="G84" s="251"/>
      <c r="H84" s="251"/>
      <c r="I84" s="251"/>
      <c r="J84" s="252"/>
      <c r="K84" s="252"/>
    </row>
    <row r="85" spans="1:11" ht="12.75" customHeight="1">
      <c r="A85" s="245" t="s">
        <v>381</v>
      </c>
      <c r="B85" s="245"/>
      <c r="C85" s="245"/>
      <c r="D85" s="245"/>
      <c r="E85" s="245"/>
      <c r="F85" s="245"/>
      <c r="G85" s="12">
        <v>75</v>
      </c>
      <c r="H85" s="51">
        <f>H86+H87</f>
        <v>28875818</v>
      </c>
      <c r="I85" s="51">
        <f>I86+I87</f>
        <v>35881138</v>
      </c>
      <c r="J85" s="51">
        <f>J86+J87</f>
        <v>40212683</v>
      </c>
      <c r="K85" s="51">
        <f>K86+K87</f>
        <v>44797347</v>
      </c>
    </row>
    <row r="86" spans="1:11" ht="12.75" customHeight="1">
      <c r="A86" s="246" t="s">
        <v>157</v>
      </c>
      <c r="B86" s="246"/>
      <c r="C86" s="246"/>
      <c r="D86" s="246"/>
      <c r="E86" s="246"/>
      <c r="F86" s="246"/>
      <c r="G86" s="11">
        <v>76</v>
      </c>
      <c r="H86" s="52">
        <v>18950614</v>
      </c>
      <c r="I86" s="52">
        <v>28971529</v>
      </c>
      <c r="J86" s="52">
        <v>25094883</v>
      </c>
      <c r="K86" s="52">
        <v>34575611</v>
      </c>
    </row>
    <row r="87" spans="1:11" ht="12.75" customHeight="1">
      <c r="A87" s="246" t="s">
        <v>158</v>
      </c>
      <c r="B87" s="246"/>
      <c r="C87" s="246"/>
      <c r="D87" s="246"/>
      <c r="E87" s="246"/>
      <c r="F87" s="246"/>
      <c r="G87" s="11">
        <v>77</v>
      </c>
      <c r="H87" s="52">
        <v>9925204</v>
      </c>
      <c r="I87" s="52">
        <v>6909609</v>
      </c>
      <c r="J87" s="52">
        <v>15117800</v>
      </c>
      <c r="K87" s="52">
        <v>10221736</v>
      </c>
    </row>
    <row r="88" spans="1:11">
      <c r="A88" s="253" t="s">
        <v>114</v>
      </c>
      <c r="B88" s="253"/>
      <c r="C88" s="253"/>
      <c r="D88" s="253"/>
      <c r="E88" s="253"/>
      <c r="F88" s="253"/>
      <c r="G88" s="254"/>
      <c r="H88" s="254"/>
      <c r="I88" s="254"/>
      <c r="J88" s="252"/>
      <c r="K88" s="252"/>
    </row>
    <row r="89" spans="1:11" ht="12.75" customHeight="1">
      <c r="A89" s="226" t="s">
        <v>159</v>
      </c>
      <c r="B89" s="226"/>
      <c r="C89" s="226"/>
      <c r="D89" s="226"/>
      <c r="E89" s="226"/>
      <c r="F89" s="226"/>
      <c r="G89" s="11">
        <v>78</v>
      </c>
      <c r="H89" s="52">
        <v>28875818</v>
      </c>
      <c r="I89" s="52">
        <v>35881138</v>
      </c>
      <c r="J89" s="52">
        <v>40212683</v>
      </c>
      <c r="K89" s="52">
        <v>44797347</v>
      </c>
    </row>
    <row r="90" spans="1:11" ht="24" customHeight="1">
      <c r="A90" s="227" t="s">
        <v>437</v>
      </c>
      <c r="B90" s="227"/>
      <c r="C90" s="227"/>
      <c r="D90" s="227"/>
      <c r="E90" s="227"/>
      <c r="F90" s="227"/>
      <c r="G90" s="12">
        <v>79</v>
      </c>
      <c r="H90" s="69">
        <f>H91+H98</f>
        <v>28252589</v>
      </c>
      <c r="I90" s="69">
        <f>I91+I98</f>
        <v>7786865</v>
      </c>
      <c r="J90" s="69">
        <f>J91+J98</f>
        <v>67220101</v>
      </c>
      <c r="K90" s="69">
        <f>K91+K98</f>
        <v>38683803</v>
      </c>
    </row>
    <row r="91" spans="1:11" ht="24" customHeight="1">
      <c r="A91" s="247" t="s">
        <v>444</v>
      </c>
      <c r="B91" s="247"/>
      <c r="C91" s="247"/>
      <c r="D91" s="247"/>
      <c r="E91" s="247"/>
      <c r="F91" s="247"/>
      <c r="G91" s="12">
        <v>80</v>
      </c>
      <c r="H91" s="69">
        <f>SUM(H92:H96)</f>
        <v>25569153</v>
      </c>
      <c r="I91" s="69">
        <f>SUM(I92:I96)</f>
        <v>9101778</v>
      </c>
      <c r="J91" s="69">
        <f>SUM(J92:J96)</f>
        <v>70119168</v>
      </c>
      <c r="K91" s="69">
        <f>SUM(K92:K96)</f>
        <v>41735376</v>
      </c>
    </row>
    <row r="92" spans="1:11" ht="25.5" customHeight="1">
      <c r="A92" s="249" t="s">
        <v>382</v>
      </c>
      <c r="B92" s="249"/>
      <c r="C92" s="249"/>
      <c r="D92" s="249"/>
      <c r="E92" s="249"/>
      <c r="F92" s="249"/>
      <c r="G92" s="12">
        <v>81</v>
      </c>
      <c r="H92" s="52">
        <v>0</v>
      </c>
      <c r="I92" s="52">
        <v>0</v>
      </c>
      <c r="J92" s="52">
        <v>0</v>
      </c>
      <c r="K92" s="52">
        <v>0</v>
      </c>
    </row>
    <row r="93" spans="1:11" ht="38.25" customHeight="1">
      <c r="A93" s="249" t="s">
        <v>383</v>
      </c>
      <c r="B93" s="249"/>
      <c r="C93" s="249"/>
      <c r="D93" s="249"/>
      <c r="E93" s="249"/>
      <c r="F93" s="249"/>
      <c r="G93" s="12">
        <v>82</v>
      </c>
      <c r="H93" s="52">
        <v>25569153</v>
      </c>
      <c r="I93" s="52">
        <v>9101778</v>
      </c>
      <c r="J93" s="52">
        <v>70119168</v>
      </c>
      <c r="K93" s="52">
        <v>41735376</v>
      </c>
    </row>
    <row r="94" spans="1:11" ht="38.25" customHeight="1">
      <c r="A94" s="249" t="s">
        <v>384</v>
      </c>
      <c r="B94" s="249"/>
      <c r="C94" s="249"/>
      <c r="D94" s="249"/>
      <c r="E94" s="249"/>
      <c r="F94" s="249"/>
      <c r="G94" s="12">
        <v>83</v>
      </c>
      <c r="H94" s="52">
        <v>0</v>
      </c>
      <c r="I94" s="52">
        <v>0</v>
      </c>
      <c r="J94" s="52">
        <v>0</v>
      </c>
      <c r="K94" s="52">
        <v>0</v>
      </c>
    </row>
    <row r="95" spans="1:11">
      <c r="A95" s="249" t="s">
        <v>385</v>
      </c>
      <c r="B95" s="249"/>
      <c r="C95" s="249"/>
      <c r="D95" s="249"/>
      <c r="E95" s="249"/>
      <c r="F95" s="249"/>
      <c r="G95" s="12">
        <v>84</v>
      </c>
      <c r="H95" s="52">
        <v>0</v>
      </c>
      <c r="I95" s="52">
        <v>0</v>
      </c>
      <c r="J95" s="52">
        <v>0</v>
      </c>
      <c r="K95" s="52">
        <v>0</v>
      </c>
    </row>
    <row r="96" spans="1:11">
      <c r="A96" s="249" t="s">
        <v>386</v>
      </c>
      <c r="B96" s="249"/>
      <c r="C96" s="249"/>
      <c r="D96" s="249"/>
      <c r="E96" s="249"/>
      <c r="F96" s="249"/>
      <c r="G96" s="12">
        <v>85</v>
      </c>
      <c r="H96" s="52">
        <v>0</v>
      </c>
      <c r="I96" s="52">
        <v>0</v>
      </c>
      <c r="J96" s="52">
        <v>0</v>
      </c>
      <c r="K96" s="52">
        <v>0</v>
      </c>
    </row>
    <row r="97" spans="1:11" ht="26.25" customHeight="1">
      <c r="A97" s="249" t="s">
        <v>387</v>
      </c>
      <c r="B97" s="249"/>
      <c r="C97" s="249"/>
      <c r="D97" s="249"/>
      <c r="E97" s="249"/>
      <c r="F97" s="249"/>
      <c r="G97" s="12">
        <v>86</v>
      </c>
      <c r="H97" s="52">
        <v>4602447</v>
      </c>
      <c r="I97" s="52">
        <v>1638320</v>
      </c>
      <c r="J97" s="52">
        <v>12621451</v>
      </c>
      <c r="K97" s="52">
        <v>7512368</v>
      </c>
    </row>
    <row r="98" spans="1:11" ht="25.5" customHeight="1">
      <c r="A98" s="247" t="s">
        <v>438</v>
      </c>
      <c r="B98" s="247"/>
      <c r="C98" s="247"/>
      <c r="D98" s="247"/>
      <c r="E98" s="247"/>
      <c r="F98" s="247"/>
      <c r="G98" s="12">
        <v>87</v>
      </c>
      <c r="H98" s="69">
        <f>SUM(H99:H106)</f>
        <v>2683436</v>
      </c>
      <c r="I98" s="69">
        <f>SUM(I99:I106)</f>
        <v>-1314913</v>
      </c>
      <c r="J98" s="69">
        <f>SUM(J99:J106)</f>
        <v>-2899067</v>
      </c>
      <c r="K98" s="69">
        <f>SUM(K99:K106)</f>
        <v>-3051573</v>
      </c>
    </row>
    <row r="99" spans="1:11">
      <c r="A99" s="248" t="s">
        <v>160</v>
      </c>
      <c r="B99" s="248"/>
      <c r="C99" s="248"/>
      <c r="D99" s="248"/>
      <c r="E99" s="248"/>
      <c r="F99" s="248"/>
      <c r="G99" s="11">
        <v>88</v>
      </c>
      <c r="H99" s="52">
        <v>-4838</v>
      </c>
      <c r="I99" s="52">
        <v>-20038</v>
      </c>
      <c r="J99" s="52">
        <v>-70467</v>
      </c>
      <c r="K99" s="52">
        <v>39866</v>
      </c>
    </row>
    <row r="100" spans="1:11" ht="36" customHeight="1">
      <c r="A100" s="249" t="s">
        <v>388</v>
      </c>
      <c r="B100" s="249"/>
      <c r="C100" s="249"/>
      <c r="D100" s="249"/>
      <c r="E100" s="249"/>
      <c r="F100" s="249"/>
      <c r="G100" s="11">
        <v>89</v>
      </c>
      <c r="H100" s="52">
        <v>3168245</v>
      </c>
      <c r="I100" s="52">
        <v>1213030</v>
      </c>
      <c r="J100" s="52">
        <v>1669821</v>
      </c>
      <c r="K100" s="52">
        <v>5218689</v>
      </c>
    </row>
    <row r="101" spans="1:11" ht="22.15" customHeight="1">
      <c r="A101" s="248" t="s">
        <v>161</v>
      </c>
      <c r="B101" s="248"/>
      <c r="C101" s="248"/>
      <c r="D101" s="248"/>
      <c r="E101" s="248"/>
      <c r="F101" s="248"/>
      <c r="G101" s="11">
        <v>90</v>
      </c>
      <c r="H101" s="52">
        <v>0</v>
      </c>
      <c r="I101" s="52">
        <v>0</v>
      </c>
      <c r="J101" s="52">
        <v>-32061</v>
      </c>
      <c r="K101" s="52">
        <v>-32061</v>
      </c>
    </row>
    <row r="102" spans="1:11" ht="22.15" customHeight="1">
      <c r="A102" s="248" t="s">
        <v>162</v>
      </c>
      <c r="B102" s="248"/>
      <c r="C102" s="248"/>
      <c r="D102" s="248"/>
      <c r="E102" s="248"/>
      <c r="F102" s="248"/>
      <c r="G102" s="11">
        <v>91</v>
      </c>
      <c r="H102" s="52">
        <v>0</v>
      </c>
      <c r="I102" s="52">
        <v>0</v>
      </c>
      <c r="J102" s="52">
        <v>0</v>
      </c>
      <c r="K102" s="52">
        <v>0</v>
      </c>
    </row>
    <row r="103" spans="1:11" ht="22.15" customHeight="1">
      <c r="A103" s="248" t="s">
        <v>163</v>
      </c>
      <c r="B103" s="248"/>
      <c r="C103" s="248"/>
      <c r="D103" s="248"/>
      <c r="E103" s="248"/>
      <c r="F103" s="248"/>
      <c r="G103" s="11">
        <v>92</v>
      </c>
      <c r="H103" s="52">
        <v>0</v>
      </c>
      <c r="I103" s="52">
        <v>0</v>
      </c>
      <c r="J103" s="52">
        <v>0</v>
      </c>
      <c r="K103" s="52">
        <v>0</v>
      </c>
    </row>
    <row r="104" spans="1:11" ht="12.75" customHeight="1">
      <c r="A104" s="249" t="s">
        <v>389</v>
      </c>
      <c r="B104" s="249"/>
      <c r="C104" s="249"/>
      <c r="D104" s="249"/>
      <c r="E104" s="249"/>
      <c r="F104" s="249"/>
      <c r="G104" s="11">
        <v>93</v>
      </c>
      <c r="H104" s="52">
        <v>0</v>
      </c>
      <c r="I104" s="52">
        <v>0</v>
      </c>
      <c r="J104" s="52">
        <v>0</v>
      </c>
      <c r="K104" s="52">
        <v>0</v>
      </c>
    </row>
    <row r="105" spans="1:11" ht="26.25" customHeight="1">
      <c r="A105" s="249" t="s">
        <v>390</v>
      </c>
      <c r="B105" s="249"/>
      <c r="C105" s="249"/>
      <c r="D105" s="249"/>
      <c r="E105" s="249"/>
      <c r="F105" s="249"/>
      <c r="G105" s="11">
        <v>94</v>
      </c>
      <c r="H105" s="52">
        <v>0</v>
      </c>
      <c r="I105" s="52">
        <v>0</v>
      </c>
      <c r="J105" s="52">
        <v>0</v>
      </c>
      <c r="K105" s="52">
        <v>0</v>
      </c>
    </row>
    <row r="106" spans="1:11">
      <c r="A106" s="249" t="s">
        <v>391</v>
      </c>
      <c r="B106" s="249"/>
      <c r="C106" s="249"/>
      <c r="D106" s="249"/>
      <c r="E106" s="249"/>
      <c r="F106" s="249"/>
      <c r="G106" s="11">
        <v>95</v>
      </c>
      <c r="H106" s="52">
        <v>-479971</v>
      </c>
      <c r="I106" s="52">
        <v>-2507905</v>
      </c>
      <c r="J106" s="52">
        <v>-4466360</v>
      </c>
      <c r="K106" s="52">
        <v>-8278067</v>
      </c>
    </row>
    <row r="107" spans="1:11" ht="24.75" customHeight="1">
      <c r="A107" s="249" t="s">
        <v>392</v>
      </c>
      <c r="B107" s="249"/>
      <c r="C107" s="249"/>
      <c r="D107" s="249"/>
      <c r="E107" s="249"/>
      <c r="F107" s="249"/>
      <c r="G107" s="11">
        <v>96</v>
      </c>
      <c r="H107" s="52">
        <v>369291</v>
      </c>
      <c r="I107" s="52">
        <v>-265536</v>
      </c>
      <c r="J107" s="52">
        <v>-366182</v>
      </c>
      <c r="K107" s="52">
        <v>-546049</v>
      </c>
    </row>
    <row r="108" spans="1:11" ht="22.9" customHeight="1">
      <c r="A108" s="227" t="s">
        <v>439</v>
      </c>
      <c r="B108" s="227"/>
      <c r="C108" s="227"/>
      <c r="D108" s="227"/>
      <c r="E108" s="227"/>
      <c r="F108" s="227"/>
      <c r="G108" s="12">
        <v>97</v>
      </c>
      <c r="H108" s="69">
        <f>H91+H98-H107-H97</f>
        <v>23280851</v>
      </c>
      <c r="I108" s="69">
        <f>I91+I98-I107-I97</f>
        <v>6414081</v>
      </c>
      <c r="J108" s="69">
        <f>J91+J98-J107-J97</f>
        <v>54964832</v>
      </c>
      <c r="K108" s="69">
        <f>K91+K98-K107-K97</f>
        <v>31717484</v>
      </c>
    </row>
    <row r="109" spans="1:11" ht="12.75" customHeight="1">
      <c r="A109" s="227" t="s">
        <v>393</v>
      </c>
      <c r="B109" s="227"/>
      <c r="C109" s="227"/>
      <c r="D109" s="227"/>
      <c r="E109" s="227"/>
      <c r="F109" s="227"/>
      <c r="G109" s="12">
        <v>98</v>
      </c>
      <c r="H109" s="51">
        <f>H89+H108</f>
        <v>52156669</v>
      </c>
      <c r="I109" s="51">
        <f>I89+I108</f>
        <v>42295219</v>
      </c>
      <c r="J109" s="51">
        <f>J89+J108</f>
        <v>95177515</v>
      </c>
      <c r="K109" s="51">
        <f>K89+K108</f>
        <v>76514831</v>
      </c>
    </row>
    <row r="110" spans="1:11">
      <c r="A110" s="250" t="s">
        <v>164</v>
      </c>
      <c r="B110" s="250"/>
      <c r="C110" s="250"/>
      <c r="D110" s="250"/>
      <c r="E110" s="250"/>
      <c r="F110" s="250"/>
      <c r="G110" s="251"/>
      <c r="H110" s="251"/>
      <c r="I110" s="251"/>
      <c r="J110" s="252"/>
      <c r="K110" s="252"/>
    </row>
    <row r="111" spans="1:11" ht="12.75" customHeight="1">
      <c r="A111" s="245" t="s">
        <v>394</v>
      </c>
      <c r="B111" s="245"/>
      <c r="C111" s="245"/>
      <c r="D111" s="245"/>
      <c r="E111" s="245"/>
      <c r="F111" s="245"/>
      <c r="G111" s="12">
        <v>99</v>
      </c>
      <c r="H111" s="51">
        <f>H112+H113</f>
        <v>52156669</v>
      </c>
      <c r="I111" s="51">
        <f>I112+I113</f>
        <v>42295219</v>
      </c>
      <c r="J111" s="51">
        <f>J112+J113</f>
        <v>95177515</v>
      </c>
      <c r="K111" s="51">
        <f>K112+K113</f>
        <v>76514831</v>
      </c>
    </row>
    <row r="112" spans="1:11" ht="12.75" customHeight="1">
      <c r="A112" s="246" t="s">
        <v>113</v>
      </c>
      <c r="B112" s="246"/>
      <c r="C112" s="246"/>
      <c r="D112" s="246"/>
      <c r="E112" s="246"/>
      <c r="F112" s="246"/>
      <c r="G112" s="11">
        <v>100</v>
      </c>
      <c r="H112" s="52">
        <v>34658282</v>
      </c>
      <c r="I112" s="52">
        <v>33385212</v>
      </c>
      <c r="J112" s="52">
        <v>63726611</v>
      </c>
      <c r="K112" s="52">
        <v>57522276</v>
      </c>
    </row>
    <row r="113" spans="1:11" ht="12.75" customHeight="1">
      <c r="A113" s="246" t="s">
        <v>165</v>
      </c>
      <c r="B113" s="246"/>
      <c r="C113" s="246"/>
      <c r="D113" s="246"/>
      <c r="E113" s="246"/>
      <c r="F113" s="246"/>
      <c r="G113" s="11">
        <v>101</v>
      </c>
      <c r="H113" s="52">
        <v>17498387</v>
      </c>
      <c r="I113" s="52">
        <v>8910007</v>
      </c>
      <c r="J113" s="52">
        <v>31450904</v>
      </c>
      <c r="K113" s="52">
        <v>18992555</v>
      </c>
    </row>
  </sheetData>
  <sheetProtection algorithmName="SHA-512" hashValue="THaRX+9GP8I0mLgLvS/T6x5j8zE8X83JVlxZ7uunNm0jlwEOJ8hBs2dMRZ8xnCQOjC60YnK+rnPXjrhJiHtIKA==" saltValue="o0Ft/ybNbHuIoA1TlAUCFg==" spinCount="100000" sheet="1" objects="1" scenarios="1"/>
  <mergeCells count="115">
    <mergeCell ref="A1:I1"/>
    <mergeCell ref="A2:I2"/>
    <mergeCell ref="A3:K3"/>
    <mergeCell ref="A4:K4"/>
    <mergeCell ref="A5:F6"/>
    <mergeCell ref="G5:G6"/>
    <mergeCell ref="H5:I5"/>
    <mergeCell ref="J5:K5"/>
    <mergeCell ref="A13:F13"/>
    <mergeCell ref="A14:F14"/>
    <mergeCell ref="A15:F15"/>
    <mergeCell ref="A16:F16"/>
    <mergeCell ref="A17:F17"/>
    <mergeCell ref="A18:F18"/>
    <mergeCell ref="A7:F7"/>
    <mergeCell ref="A8:F8"/>
    <mergeCell ref="A9:F9"/>
    <mergeCell ref="A10:F10"/>
    <mergeCell ref="A11:F11"/>
    <mergeCell ref="A12:F12"/>
    <mergeCell ref="A25:F25"/>
    <mergeCell ref="A26:F26"/>
    <mergeCell ref="A27:F27"/>
    <mergeCell ref="A28:F28"/>
    <mergeCell ref="A29:F29"/>
    <mergeCell ref="A30:F30"/>
    <mergeCell ref="A19:F19"/>
    <mergeCell ref="A20:F20"/>
    <mergeCell ref="A21:F21"/>
    <mergeCell ref="A22:F22"/>
    <mergeCell ref="A23:F23"/>
    <mergeCell ref="A24:F24"/>
    <mergeCell ref="A37:F37"/>
    <mergeCell ref="A38:F38"/>
    <mergeCell ref="A39:F39"/>
    <mergeCell ref="A40:F40"/>
    <mergeCell ref="A41:F41"/>
    <mergeCell ref="A42:F42"/>
    <mergeCell ref="A31:F31"/>
    <mergeCell ref="A32:F32"/>
    <mergeCell ref="A33:F33"/>
    <mergeCell ref="A34:F34"/>
    <mergeCell ref="A35:F35"/>
    <mergeCell ref="A36:F36"/>
    <mergeCell ref="A49:F49"/>
    <mergeCell ref="A50:F50"/>
    <mergeCell ref="A51:F51"/>
    <mergeCell ref="A52:F52"/>
    <mergeCell ref="A53:F53"/>
    <mergeCell ref="A54:F54"/>
    <mergeCell ref="A43:F43"/>
    <mergeCell ref="A44:F44"/>
    <mergeCell ref="A45:F45"/>
    <mergeCell ref="A46:F46"/>
    <mergeCell ref="A47:F47"/>
    <mergeCell ref="A48:F48"/>
    <mergeCell ref="A61:F61"/>
    <mergeCell ref="A62:F62"/>
    <mergeCell ref="A63:F63"/>
    <mergeCell ref="A64:F64"/>
    <mergeCell ref="A65:F65"/>
    <mergeCell ref="A66:F66"/>
    <mergeCell ref="A55:F55"/>
    <mergeCell ref="A56:F56"/>
    <mergeCell ref="A57:F57"/>
    <mergeCell ref="A58:F58"/>
    <mergeCell ref="A59:F59"/>
    <mergeCell ref="A60:F60"/>
    <mergeCell ref="A73:F73"/>
    <mergeCell ref="A74:F74"/>
    <mergeCell ref="A75:F75"/>
    <mergeCell ref="A76:K76"/>
    <mergeCell ref="A77:F77"/>
    <mergeCell ref="A78:F78"/>
    <mergeCell ref="A67:F67"/>
    <mergeCell ref="A68:F68"/>
    <mergeCell ref="A69:K69"/>
    <mergeCell ref="A70:F70"/>
    <mergeCell ref="A71:F71"/>
    <mergeCell ref="A72:F72"/>
    <mergeCell ref="A85:F85"/>
    <mergeCell ref="A86:F86"/>
    <mergeCell ref="A87:F87"/>
    <mergeCell ref="A88:K88"/>
    <mergeCell ref="A89:F89"/>
    <mergeCell ref="A90:F90"/>
    <mergeCell ref="A79:F79"/>
    <mergeCell ref="A80:F80"/>
    <mergeCell ref="A81:F81"/>
    <mergeCell ref="A82:F82"/>
    <mergeCell ref="A83:F83"/>
    <mergeCell ref="A84:K84"/>
    <mergeCell ref="A111:F111"/>
    <mergeCell ref="A112:F112"/>
    <mergeCell ref="A113:F113"/>
    <mergeCell ref="A91:F91"/>
    <mergeCell ref="A99:F99"/>
    <mergeCell ref="A93:F93"/>
    <mergeCell ref="A94:F94"/>
    <mergeCell ref="A95:F95"/>
    <mergeCell ref="A96:F96"/>
    <mergeCell ref="A97:F97"/>
    <mergeCell ref="A104:F104"/>
    <mergeCell ref="A105:F105"/>
    <mergeCell ref="A108:F108"/>
    <mergeCell ref="A109:F109"/>
    <mergeCell ref="A110:K110"/>
    <mergeCell ref="A106:F106"/>
    <mergeCell ref="A107:F107"/>
    <mergeCell ref="A92:F92"/>
    <mergeCell ref="A100:F100"/>
    <mergeCell ref="A101:F101"/>
    <mergeCell ref="A102:F102"/>
    <mergeCell ref="A103:F103"/>
    <mergeCell ref="A98:F98"/>
  </mergeCells>
  <dataValidations count="5">
    <dataValidation type="whole" operator="greaterThanOrEqual" allowBlank="1" showInputMessage="1" showErrorMessage="1" errorTitle="Pogrešan upis" error="Dopušten je upis samo pozitivnih cjelobrojnih vrijednosti" sqref="H71:K72 H78:K79 H16:K25 H82:K83 H74:K75 H55:K61 H8:K14 H36:K53 H63:K64 H67:K68" xr:uid="{00000000-0002-0000-0200-000000000000}">
      <formula1>0</formula1>
    </dataValidation>
    <dataValidation type="whole" operator="notEqual" allowBlank="1" showInputMessage="1" showErrorMessage="1" errorTitle="Pogrešan upis" error="Dopušten je upis samo cjelobrojnih vrijednosti" sqref="H15:K15 H26:K35 H54:K54 H111:K113 H62:K62 H70:K70 H73:K73 H77:K77 H80:K81 H85:K87 H65:K66 H89:K109" xr:uid="{00000000-0002-0000-0200-000001000000}">
      <formula1>999999999999</formula1>
    </dataValidation>
    <dataValidation type="whole" operator="notEqual" allowBlank="1" showInputMessage="1" showErrorMessage="1" errorTitle="Pogrešan unos" error="Mogu se unijeti samo cjelobrojne vrijednosti."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Pogrešan unos" error="Mogu se unijeti samo cjelobrojne pozitivne ili negativne vrijednosti."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3000000}">
      <formula1>999999999999</formula1>
    </dataValidation>
    <dataValidation type="whole" operator="greaterThanOrEqual" allowBlank="1" showInputMessage="1" showErrorMessage="1" errorTitle="Pogrešan unos" error="Mogu se unijeti samo cjelobrojne pozitivne vrijednosti."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4000000}">
      <formula1>0</formula1>
    </dataValidation>
  </dataValidations>
  <pageMargins left="0.75" right="0.17" top="1" bottom="1" header="0.5" footer="0.5"/>
  <pageSetup paperSize="9" scale="6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view="pageBreakPreview" zoomScaleNormal="100" zoomScaleSheetLayoutView="100" workbookViewId="0">
      <pane ySplit="5" topLeftCell="A6" activePane="bottomLeft" state="frozen"/>
      <selection sqref="A1:C1"/>
      <selection pane="bottomLeft" sqref="A1:C1"/>
    </sheetView>
  </sheetViews>
  <sheetFormatPr defaultColWidth="9.140625" defaultRowHeight="12.75"/>
  <cols>
    <col min="1" max="7" width="9.140625" style="13"/>
    <col min="8" max="9" width="30.28515625" style="22" customWidth="1"/>
    <col min="10" max="16384" width="9.140625" style="13"/>
  </cols>
  <sheetData>
    <row r="1" spans="1:9">
      <c r="A1" s="281" t="s">
        <v>166</v>
      </c>
      <c r="B1" s="282"/>
      <c r="C1" s="282"/>
      <c r="D1" s="282"/>
      <c r="E1" s="282"/>
      <c r="F1" s="282"/>
      <c r="G1" s="282"/>
      <c r="H1" s="282"/>
      <c r="I1" s="282"/>
    </row>
    <row r="2" spans="1:9">
      <c r="A2" s="283" t="s">
        <v>618</v>
      </c>
      <c r="B2" s="235"/>
      <c r="C2" s="235"/>
      <c r="D2" s="235"/>
      <c r="E2" s="235"/>
      <c r="F2" s="235"/>
      <c r="G2" s="235"/>
      <c r="H2" s="235"/>
      <c r="I2" s="235"/>
    </row>
    <row r="3" spans="1:9">
      <c r="A3" s="285" t="s">
        <v>448</v>
      </c>
      <c r="B3" s="286"/>
      <c r="C3" s="286"/>
      <c r="D3" s="286"/>
      <c r="E3" s="286"/>
      <c r="F3" s="286"/>
      <c r="G3" s="286"/>
      <c r="H3" s="286"/>
      <c r="I3" s="286"/>
    </row>
    <row r="4" spans="1:9">
      <c r="A4" s="284" t="s">
        <v>577</v>
      </c>
      <c r="B4" s="238"/>
      <c r="C4" s="238"/>
      <c r="D4" s="238"/>
      <c r="E4" s="238"/>
      <c r="F4" s="238"/>
      <c r="G4" s="238"/>
      <c r="H4" s="238"/>
      <c r="I4" s="239"/>
    </row>
    <row r="5" spans="1:9" ht="23.25">
      <c r="A5" s="287" t="s">
        <v>2</v>
      </c>
      <c r="B5" s="243"/>
      <c r="C5" s="243"/>
      <c r="D5" s="243"/>
      <c r="E5" s="243"/>
      <c r="F5" s="243"/>
      <c r="G5" s="60" t="s">
        <v>103</v>
      </c>
      <c r="H5" s="61" t="s">
        <v>301</v>
      </c>
      <c r="I5" s="61" t="s">
        <v>279</v>
      </c>
    </row>
    <row r="6" spans="1:9">
      <c r="A6" s="288">
        <v>1</v>
      </c>
      <c r="B6" s="243"/>
      <c r="C6" s="243"/>
      <c r="D6" s="243"/>
      <c r="E6" s="243"/>
      <c r="F6" s="243"/>
      <c r="G6" s="62">
        <v>2</v>
      </c>
      <c r="H6" s="61" t="s">
        <v>167</v>
      </c>
      <c r="I6" s="61" t="s">
        <v>168</v>
      </c>
    </row>
    <row r="7" spans="1:9">
      <c r="A7" s="278" t="s">
        <v>169</v>
      </c>
      <c r="B7" s="278"/>
      <c r="C7" s="278"/>
      <c r="D7" s="278"/>
      <c r="E7" s="278"/>
      <c r="F7" s="278"/>
      <c r="G7" s="278"/>
      <c r="H7" s="278"/>
      <c r="I7" s="278"/>
    </row>
    <row r="8" spans="1:9" ht="12.75" customHeight="1">
      <c r="A8" s="225" t="s">
        <v>170</v>
      </c>
      <c r="B8" s="225"/>
      <c r="C8" s="225"/>
      <c r="D8" s="225"/>
      <c r="E8" s="225"/>
      <c r="F8" s="225"/>
      <c r="G8" s="63">
        <v>1</v>
      </c>
      <c r="H8" s="64">
        <v>34819727</v>
      </c>
      <c r="I8" s="64">
        <v>44705616</v>
      </c>
    </row>
    <row r="9" spans="1:9" ht="12.75" customHeight="1">
      <c r="A9" s="280" t="s">
        <v>171</v>
      </c>
      <c r="B9" s="280"/>
      <c r="C9" s="280"/>
      <c r="D9" s="280"/>
      <c r="E9" s="280"/>
      <c r="F9" s="280"/>
      <c r="G9" s="65">
        <v>2</v>
      </c>
      <c r="H9" s="66">
        <f>H10+H11+H12+H13+H14+H15+H16+H17</f>
        <v>9333558</v>
      </c>
      <c r="I9" s="66">
        <f>I10+I11+I12+I13+I14+I15+I16+I17</f>
        <v>6176762</v>
      </c>
    </row>
    <row r="10" spans="1:9" ht="12.75" customHeight="1">
      <c r="A10" s="259" t="s">
        <v>172</v>
      </c>
      <c r="B10" s="259"/>
      <c r="C10" s="259"/>
      <c r="D10" s="259"/>
      <c r="E10" s="259"/>
      <c r="F10" s="259"/>
      <c r="G10" s="63">
        <v>3</v>
      </c>
      <c r="H10" s="64">
        <v>38412723</v>
      </c>
      <c r="I10" s="64">
        <v>40084938</v>
      </c>
    </row>
    <row r="11" spans="1:9" ht="22.15" customHeight="1">
      <c r="A11" s="259" t="s">
        <v>173</v>
      </c>
      <c r="B11" s="259"/>
      <c r="C11" s="259"/>
      <c r="D11" s="259"/>
      <c r="E11" s="259"/>
      <c r="F11" s="259"/>
      <c r="G11" s="63">
        <v>4</v>
      </c>
      <c r="H11" s="64">
        <v>-150824</v>
      </c>
      <c r="I11" s="64">
        <v>-781233</v>
      </c>
    </row>
    <row r="12" spans="1:9" ht="23.45" customHeight="1">
      <c r="A12" s="259" t="s">
        <v>174</v>
      </c>
      <c r="B12" s="259"/>
      <c r="C12" s="259"/>
      <c r="D12" s="259"/>
      <c r="E12" s="259"/>
      <c r="F12" s="259"/>
      <c r="G12" s="63">
        <v>5</v>
      </c>
      <c r="H12" s="64">
        <v>-3405390</v>
      </c>
      <c r="I12" s="64">
        <v>-7478920</v>
      </c>
    </row>
    <row r="13" spans="1:9" ht="12.75" customHeight="1">
      <c r="A13" s="259" t="s">
        <v>175</v>
      </c>
      <c r="B13" s="259"/>
      <c r="C13" s="259"/>
      <c r="D13" s="259"/>
      <c r="E13" s="259"/>
      <c r="F13" s="259"/>
      <c r="G13" s="63">
        <v>6</v>
      </c>
      <c r="H13" s="64">
        <v>-24097991</v>
      </c>
      <c r="I13" s="64">
        <v>-27727702</v>
      </c>
    </row>
    <row r="14" spans="1:9" ht="12.75" customHeight="1">
      <c r="A14" s="259" t="s">
        <v>176</v>
      </c>
      <c r="B14" s="259"/>
      <c r="C14" s="259"/>
      <c r="D14" s="259"/>
      <c r="E14" s="259"/>
      <c r="F14" s="259"/>
      <c r="G14" s="63">
        <v>7</v>
      </c>
      <c r="H14" s="64">
        <v>3526629</v>
      </c>
      <c r="I14" s="64">
        <v>3878232</v>
      </c>
    </row>
    <row r="15" spans="1:9" ht="12.75" customHeight="1">
      <c r="A15" s="259" t="s">
        <v>177</v>
      </c>
      <c r="B15" s="259"/>
      <c r="C15" s="259"/>
      <c r="D15" s="259"/>
      <c r="E15" s="259"/>
      <c r="F15" s="259"/>
      <c r="G15" s="63">
        <v>8</v>
      </c>
      <c r="H15" s="64">
        <v>-5100322</v>
      </c>
      <c r="I15" s="64">
        <v>-2058436</v>
      </c>
    </row>
    <row r="16" spans="1:9" ht="12.75" customHeight="1">
      <c r="A16" s="259" t="s">
        <v>178</v>
      </c>
      <c r="B16" s="259"/>
      <c r="C16" s="259"/>
      <c r="D16" s="259"/>
      <c r="E16" s="259"/>
      <c r="F16" s="259"/>
      <c r="G16" s="63">
        <v>9</v>
      </c>
      <c r="H16" s="64">
        <v>0</v>
      </c>
      <c r="I16" s="64">
        <v>0</v>
      </c>
    </row>
    <row r="17" spans="1:9" ht="25.15" customHeight="1">
      <c r="A17" s="259" t="s">
        <v>179</v>
      </c>
      <c r="B17" s="259"/>
      <c r="C17" s="259"/>
      <c r="D17" s="259"/>
      <c r="E17" s="259"/>
      <c r="F17" s="259"/>
      <c r="G17" s="63">
        <v>10</v>
      </c>
      <c r="H17" s="64">
        <v>148733</v>
      </c>
      <c r="I17" s="64">
        <v>259883</v>
      </c>
    </row>
    <row r="18" spans="1:9" ht="28.15" customHeight="1">
      <c r="A18" s="276" t="s">
        <v>306</v>
      </c>
      <c r="B18" s="276"/>
      <c r="C18" s="276"/>
      <c r="D18" s="276"/>
      <c r="E18" s="276"/>
      <c r="F18" s="276"/>
      <c r="G18" s="65">
        <v>11</v>
      </c>
      <c r="H18" s="66">
        <f>H8+H9</f>
        <v>44153285</v>
      </c>
      <c r="I18" s="66">
        <f>I8+I9</f>
        <v>50882378</v>
      </c>
    </row>
    <row r="19" spans="1:9" ht="12.75" customHeight="1">
      <c r="A19" s="280" t="s">
        <v>180</v>
      </c>
      <c r="B19" s="280"/>
      <c r="C19" s="280"/>
      <c r="D19" s="280"/>
      <c r="E19" s="280"/>
      <c r="F19" s="280"/>
      <c r="G19" s="65">
        <v>12</v>
      </c>
      <c r="H19" s="66">
        <f>H20+H21+H22+H23</f>
        <v>29895207</v>
      </c>
      <c r="I19" s="66">
        <f>I20+I21+I22+I23</f>
        <v>59796896</v>
      </c>
    </row>
    <row r="20" spans="1:9" ht="12.75" customHeight="1">
      <c r="A20" s="259" t="s">
        <v>181</v>
      </c>
      <c r="B20" s="259"/>
      <c r="C20" s="259"/>
      <c r="D20" s="259"/>
      <c r="E20" s="259"/>
      <c r="F20" s="259"/>
      <c r="G20" s="63">
        <v>13</v>
      </c>
      <c r="H20" s="64">
        <v>129991855</v>
      </c>
      <c r="I20" s="64">
        <v>15944243</v>
      </c>
    </row>
    <row r="21" spans="1:9" ht="12.75" customHeight="1">
      <c r="A21" s="259" t="s">
        <v>182</v>
      </c>
      <c r="B21" s="259"/>
      <c r="C21" s="259"/>
      <c r="D21" s="259"/>
      <c r="E21" s="259"/>
      <c r="F21" s="259"/>
      <c r="G21" s="63">
        <v>14</v>
      </c>
      <c r="H21" s="64">
        <v>-43233964</v>
      </c>
      <c r="I21" s="64">
        <v>-2665534</v>
      </c>
    </row>
    <row r="22" spans="1:9" ht="12.75" customHeight="1">
      <c r="A22" s="259" t="s">
        <v>183</v>
      </c>
      <c r="B22" s="259"/>
      <c r="C22" s="259"/>
      <c r="D22" s="259"/>
      <c r="E22" s="259"/>
      <c r="F22" s="259"/>
      <c r="G22" s="63">
        <v>15</v>
      </c>
      <c r="H22" s="64">
        <v>3979208</v>
      </c>
      <c r="I22" s="64">
        <v>11564793</v>
      </c>
    </row>
    <row r="23" spans="1:9" ht="12.75" customHeight="1">
      <c r="A23" s="259" t="s">
        <v>184</v>
      </c>
      <c r="B23" s="259"/>
      <c r="C23" s="259"/>
      <c r="D23" s="259"/>
      <c r="E23" s="259"/>
      <c r="F23" s="259"/>
      <c r="G23" s="63">
        <v>16</v>
      </c>
      <c r="H23" s="64">
        <v>-60841892</v>
      </c>
      <c r="I23" s="64">
        <v>34953394</v>
      </c>
    </row>
    <row r="24" spans="1:9" ht="12.75" customHeight="1">
      <c r="A24" s="276" t="s">
        <v>185</v>
      </c>
      <c r="B24" s="276"/>
      <c r="C24" s="276"/>
      <c r="D24" s="276"/>
      <c r="E24" s="276"/>
      <c r="F24" s="276"/>
      <c r="G24" s="65">
        <v>17</v>
      </c>
      <c r="H24" s="66">
        <f>H18+H19</f>
        <v>74048492</v>
      </c>
      <c r="I24" s="66">
        <f>I18+I19</f>
        <v>110679274</v>
      </c>
    </row>
    <row r="25" spans="1:9" ht="12.75" customHeight="1">
      <c r="A25" s="225" t="s">
        <v>186</v>
      </c>
      <c r="B25" s="225"/>
      <c r="C25" s="225"/>
      <c r="D25" s="225"/>
      <c r="E25" s="225"/>
      <c r="F25" s="225"/>
      <c r="G25" s="63">
        <v>18</v>
      </c>
      <c r="H25" s="64">
        <v>-3473723</v>
      </c>
      <c r="I25" s="64">
        <v>-4439328</v>
      </c>
    </row>
    <row r="26" spans="1:9" ht="12.75" customHeight="1">
      <c r="A26" s="225" t="s">
        <v>187</v>
      </c>
      <c r="B26" s="225"/>
      <c r="C26" s="225"/>
      <c r="D26" s="225"/>
      <c r="E26" s="225"/>
      <c r="F26" s="225"/>
      <c r="G26" s="63">
        <v>19</v>
      </c>
      <c r="H26" s="64">
        <v>-18740815</v>
      </c>
      <c r="I26" s="64">
        <v>-5443375</v>
      </c>
    </row>
    <row r="27" spans="1:9" ht="25.9" customHeight="1">
      <c r="A27" s="277" t="s">
        <v>188</v>
      </c>
      <c r="B27" s="277"/>
      <c r="C27" s="277"/>
      <c r="D27" s="277"/>
      <c r="E27" s="277"/>
      <c r="F27" s="277"/>
      <c r="G27" s="65">
        <v>20</v>
      </c>
      <c r="H27" s="66">
        <f>H24+H25+H26</f>
        <v>51833954</v>
      </c>
      <c r="I27" s="66">
        <f>I24+I25+I26</f>
        <v>100796571</v>
      </c>
    </row>
    <row r="28" spans="1:9">
      <c r="A28" s="278" t="s">
        <v>189</v>
      </c>
      <c r="B28" s="278"/>
      <c r="C28" s="278"/>
      <c r="D28" s="278"/>
      <c r="E28" s="278"/>
      <c r="F28" s="278"/>
      <c r="G28" s="278"/>
      <c r="H28" s="278"/>
      <c r="I28" s="278"/>
    </row>
    <row r="29" spans="1:9" ht="30.6" customHeight="1">
      <c r="A29" s="225" t="s">
        <v>190</v>
      </c>
      <c r="B29" s="225"/>
      <c r="C29" s="225"/>
      <c r="D29" s="225"/>
      <c r="E29" s="225"/>
      <c r="F29" s="225"/>
      <c r="G29" s="63">
        <v>21</v>
      </c>
      <c r="H29" s="67">
        <v>303033</v>
      </c>
      <c r="I29" s="67">
        <v>930363</v>
      </c>
    </row>
    <row r="30" spans="1:9" ht="12.75" customHeight="1">
      <c r="A30" s="225" t="s">
        <v>191</v>
      </c>
      <c r="B30" s="225"/>
      <c r="C30" s="225"/>
      <c r="D30" s="225"/>
      <c r="E30" s="225"/>
      <c r="F30" s="225"/>
      <c r="G30" s="63">
        <v>22</v>
      </c>
      <c r="H30" s="67">
        <v>335344946</v>
      </c>
      <c r="I30" s="67">
        <v>336357682</v>
      </c>
    </row>
    <row r="31" spans="1:9" ht="12.75" customHeight="1">
      <c r="A31" s="225" t="s">
        <v>192</v>
      </c>
      <c r="B31" s="225"/>
      <c r="C31" s="225"/>
      <c r="D31" s="225"/>
      <c r="E31" s="225"/>
      <c r="F31" s="225"/>
      <c r="G31" s="63">
        <v>23</v>
      </c>
      <c r="H31" s="67">
        <v>16985483</v>
      </c>
      <c r="I31" s="67">
        <v>19429638</v>
      </c>
    </row>
    <row r="32" spans="1:9" ht="12.75" customHeight="1">
      <c r="A32" s="225" t="s">
        <v>193</v>
      </c>
      <c r="B32" s="225"/>
      <c r="C32" s="225"/>
      <c r="D32" s="225"/>
      <c r="E32" s="225"/>
      <c r="F32" s="225"/>
      <c r="G32" s="63">
        <v>24</v>
      </c>
      <c r="H32" s="67">
        <v>7574789</v>
      </c>
      <c r="I32" s="67">
        <v>10834090</v>
      </c>
    </row>
    <row r="33" spans="1:9" ht="12.75" customHeight="1">
      <c r="A33" s="225" t="s">
        <v>194</v>
      </c>
      <c r="B33" s="225"/>
      <c r="C33" s="225"/>
      <c r="D33" s="225"/>
      <c r="E33" s="225"/>
      <c r="F33" s="225"/>
      <c r="G33" s="63">
        <v>25</v>
      </c>
      <c r="H33" s="67">
        <v>319181003</v>
      </c>
      <c r="I33" s="67">
        <v>1039253255</v>
      </c>
    </row>
    <row r="34" spans="1:9" ht="12.75" customHeight="1">
      <c r="A34" s="225" t="s">
        <v>195</v>
      </c>
      <c r="B34" s="225"/>
      <c r="C34" s="225"/>
      <c r="D34" s="225"/>
      <c r="E34" s="225"/>
      <c r="F34" s="225"/>
      <c r="G34" s="63">
        <v>26</v>
      </c>
      <c r="H34" s="67">
        <v>2240</v>
      </c>
      <c r="I34" s="67">
        <v>10693</v>
      </c>
    </row>
    <row r="35" spans="1:9" ht="26.45" customHeight="1">
      <c r="A35" s="276" t="s">
        <v>196</v>
      </c>
      <c r="B35" s="276"/>
      <c r="C35" s="276"/>
      <c r="D35" s="276"/>
      <c r="E35" s="276"/>
      <c r="F35" s="276"/>
      <c r="G35" s="65">
        <v>27</v>
      </c>
      <c r="H35" s="68">
        <f>H29+H30+H31+H32+H33+H34</f>
        <v>679391494</v>
      </c>
      <c r="I35" s="68">
        <f>I29+I30+I31+I32+I33+I34</f>
        <v>1406815721</v>
      </c>
    </row>
    <row r="36" spans="1:9" ht="22.9" customHeight="1">
      <c r="A36" s="225" t="s">
        <v>197</v>
      </c>
      <c r="B36" s="225"/>
      <c r="C36" s="225"/>
      <c r="D36" s="225"/>
      <c r="E36" s="225"/>
      <c r="F36" s="225"/>
      <c r="G36" s="63">
        <v>28</v>
      </c>
      <c r="H36" s="67">
        <v>-84753743</v>
      </c>
      <c r="I36" s="67">
        <v>-79001279</v>
      </c>
    </row>
    <row r="37" spans="1:9" ht="12.75" customHeight="1">
      <c r="A37" s="225" t="s">
        <v>198</v>
      </c>
      <c r="B37" s="225"/>
      <c r="C37" s="225"/>
      <c r="D37" s="225"/>
      <c r="E37" s="225"/>
      <c r="F37" s="225"/>
      <c r="G37" s="63">
        <v>29</v>
      </c>
      <c r="H37" s="67">
        <v>-231306285</v>
      </c>
      <c r="I37" s="67">
        <v>-434573611</v>
      </c>
    </row>
    <row r="38" spans="1:9" ht="12.75" customHeight="1">
      <c r="A38" s="225" t="s">
        <v>199</v>
      </c>
      <c r="B38" s="225"/>
      <c r="C38" s="225"/>
      <c r="D38" s="225"/>
      <c r="E38" s="225"/>
      <c r="F38" s="225"/>
      <c r="G38" s="63">
        <v>30</v>
      </c>
      <c r="H38" s="67">
        <v>-372365062</v>
      </c>
      <c r="I38" s="67">
        <v>-1023569657</v>
      </c>
    </row>
    <row r="39" spans="1:9" ht="12.75" customHeight="1">
      <c r="A39" s="225" t="s">
        <v>200</v>
      </c>
      <c r="B39" s="225"/>
      <c r="C39" s="225"/>
      <c r="D39" s="225"/>
      <c r="E39" s="225"/>
      <c r="F39" s="225"/>
      <c r="G39" s="63">
        <v>31</v>
      </c>
      <c r="H39" s="67">
        <v>-6542976</v>
      </c>
      <c r="I39" s="67">
        <v>0</v>
      </c>
    </row>
    <row r="40" spans="1:9" ht="12.75" customHeight="1">
      <c r="A40" s="225" t="s">
        <v>201</v>
      </c>
      <c r="B40" s="225"/>
      <c r="C40" s="225"/>
      <c r="D40" s="225"/>
      <c r="E40" s="225"/>
      <c r="F40" s="225"/>
      <c r="G40" s="63">
        <v>32</v>
      </c>
      <c r="H40" s="67">
        <v>0</v>
      </c>
      <c r="I40" s="67">
        <v>0</v>
      </c>
    </row>
    <row r="41" spans="1:9" ht="24" customHeight="1">
      <c r="A41" s="276" t="s">
        <v>202</v>
      </c>
      <c r="B41" s="276"/>
      <c r="C41" s="276"/>
      <c r="D41" s="276"/>
      <c r="E41" s="276"/>
      <c r="F41" s="276"/>
      <c r="G41" s="65">
        <v>33</v>
      </c>
      <c r="H41" s="68">
        <f>H36+H37+H38+H39+H40</f>
        <v>-694968066</v>
      </c>
      <c r="I41" s="68">
        <f>I36+I37+I38+I39+I40</f>
        <v>-1537144547</v>
      </c>
    </row>
    <row r="42" spans="1:9" ht="29.45" customHeight="1">
      <c r="A42" s="277" t="s">
        <v>203</v>
      </c>
      <c r="B42" s="277"/>
      <c r="C42" s="277"/>
      <c r="D42" s="277"/>
      <c r="E42" s="277"/>
      <c r="F42" s="277"/>
      <c r="G42" s="65">
        <v>34</v>
      </c>
      <c r="H42" s="68">
        <f>H35+H41</f>
        <v>-15576572</v>
      </c>
      <c r="I42" s="68">
        <f>I35+I41</f>
        <v>-130328826</v>
      </c>
    </row>
    <row r="43" spans="1:9">
      <c r="A43" s="278" t="s">
        <v>204</v>
      </c>
      <c r="B43" s="278"/>
      <c r="C43" s="278"/>
      <c r="D43" s="278"/>
      <c r="E43" s="278"/>
      <c r="F43" s="278"/>
      <c r="G43" s="278"/>
      <c r="H43" s="278"/>
      <c r="I43" s="278"/>
    </row>
    <row r="44" spans="1:9" ht="12.75" customHeight="1">
      <c r="A44" s="225" t="s">
        <v>205</v>
      </c>
      <c r="B44" s="225"/>
      <c r="C44" s="225"/>
      <c r="D44" s="225"/>
      <c r="E44" s="225"/>
      <c r="F44" s="225"/>
      <c r="G44" s="63">
        <v>35</v>
      </c>
      <c r="H44" s="67">
        <v>0</v>
      </c>
      <c r="I44" s="67">
        <v>0</v>
      </c>
    </row>
    <row r="45" spans="1:9" ht="25.15" customHeight="1">
      <c r="A45" s="225" t="s">
        <v>206</v>
      </c>
      <c r="B45" s="225"/>
      <c r="C45" s="225"/>
      <c r="D45" s="225"/>
      <c r="E45" s="225"/>
      <c r="F45" s="225"/>
      <c r="G45" s="63">
        <v>36</v>
      </c>
      <c r="H45" s="67">
        <v>621629</v>
      </c>
      <c r="I45" s="67">
        <v>0</v>
      </c>
    </row>
    <row r="46" spans="1:9" ht="12.75" customHeight="1">
      <c r="A46" s="225" t="s">
        <v>207</v>
      </c>
      <c r="B46" s="225"/>
      <c r="C46" s="225"/>
      <c r="D46" s="225"/>
      <c r="E46" s="225"/>
      <c r="F46" s="225"/>
      <c r="G46" s="63">
        <v>37</v>
      </c>
      <c r="H46" s="67">
        <v>7931540</v>
      </c>
      <c r="I46" s="67">
        <v>426910</v>
      </c>
    </row>
    <row r="47" spans="1:9" ht="12.75" customHeight="1">
      <c r="A47" s="225" t="s">
        <v>208</v>
      </c>
      <c r="B47" s="225"/>
      <c r="C47" s="225"/>
      <c r="D47" s="225"/>
      <c r="E47" s="225"/>
      <c r="F47" s="225"/>
      <c r="G47" s="63">
        <v>38</v>
      </c>
      <c r="H47" s="67">
        <v>0</v>
      </c>
      <c r="I47" s="67">
        <v>0</v>
      </c>
    </row>
    <row r="48" spans="1:9" ht="22.15" customHeight="1">
      <c r="A48" s="276" t="s">
        <v>209</v>
      </c>
      <c r="B48" s="276"/>
      <c r="C48" s="276"/>
      <c r="D48" s="276"/>
      <c r="E48" s="276"/>
      <c r="F48" s="276"/>
      <c r="G48" s="65">
        <v>39</v>
      </c>
      <c r="H48" s="68">
        <f>H44+H45+H46+H47</f>
        <v>8553169</v>
      </c>
      <c r="I48" s="68">
        <f>I44+I45+I46+I47</f>
        <v>426910</v>
      </c>
    </row>
    <row r="49" spans="1:9" ht="24.6" customHeight="1">
      <c r="A49" s="225" t="s">
        <v>305</v>
      </c>
      <c r="B49" s="225"/>
      <c r="C49" s="225"/>
      <c r="D49" s="225"/>
      <c r="E49" s="225"/>
      <c r="F49" s="225"/>
      <c r="G49" s="63">
        <v>40</v>
      </c>
      <c r="H49" s="67">
        <v>-17513646</v>
      </c>
      <c r="I49" s="67">
        <v>-11420931</v>
      </c>
    </row>
    <row r="50" spans="1:9" ht="12.75" customHeight="1">
      <c r="A50" s="225" t="s">
        <v>210</v>
      </c>
      <c r="B50" s="225"/>
      <c r="C50" s="225"/>
      <c r="D50" s="225"/>
      <c r="E50" s="225"/>
      <c r="F50" s="225"/>
      <c r="G50" s="63">
        <v>41</v>
      </c>
      <c r="H50" s="67">
        <v>-21639549</v>
      </c>
      <c r="I50" s="67">
        <v>-91853</v>
      </c>
    </row>
    <row r="51" spans="1:9" ht="12.75" customHeight="1">
      <c r="A51" s="225" t="s">
        <v>211</v>
      </c>
      <c r="B51" s="225"/>
      <c r="C51" s="225"/>
      <c r="D51" s="225"/>
      <c r="E51" s="225"/>
      <c r="F51" s="225"/>
      <c r="G51" s="63">
        <v>42</v>
      </c>
      <c r="H51" s="67">
        <v>0</v>
      </c>
      <c r="I51" s="67">
        <v>0</v>
      </c>
    </row>
    <row r="52" spans="1:9" ht="22.9" customHeight="1">
      <c r="A52" s="225" t="s">
        <v>212</v>
      </c>
      <c r="B52" s="225"/>
      <c r="C52" s="225"/>
      <c r="D52" s="225"/>
      <c r="E52" s="225"/>
      <c r="F52" s="225"/>
      <c r="G52" s="63">
        <v>43</v>
      </c>
      <c r="H52" s="67">
        <v>0</v>
      </c>
      <c r="I52" s="67">
        <v>0</v>
      </c>
    </row>
    <row r="53" spans="1:9" ht="12.75" customHeight="1">
      <c r="A53" s="225" t="s">
        <v>213</v>
      </c>
      <c r="B53" s="225"/>
      <c r="C53" s="225"/>
      <c r="D53" s="225"/>
      <c r="E53" s="225"/>
      <c r="F53" s="225"/>
      <c r="G53" s="63">
        <v>44</v>
      </c>
      <c r="H53" s="67">
        <v>-5486698</v>
      </c>
      <c r="I53" s="67">
        <v>-3424463</v>
      </c>
    </row>
    <row r="54" spans="1:9" ht="30.6" customHeight="1">
      <c r="A54" s="276" t="s">
        <v>214</v>
      </c>
      <c r="B54" s="276"/>
      <c r="C54" s="276"/>
      <c r="D54" s="276"/>
      <c r="E54" s="276"/>
      <c r="F54" s="276"/>
      <c r="G54" s="65">
        <v>45</v>
      </c>
      <c r="H54" s="68">
        <f>H49+H50+H51+H52+H53</f>
        <v>-44639893</v>
      </c>
      <c r="I54" s="68">
        <f>I49+I50+I51+I52+I53</f>
        <v>-14937247</v>
      </c>
    </row>
    <row r="55" spans="1:9" ht="29.45" customHeight="1">
      <c r="A55" s="277" t="s">
        <v>215</v>
      </c>
      <c r="B55" s="277"/>
      <c r="C55" s="277"/>
      <c r="D55" s="277"/>
      <c r="E55" s="277"/>
      <c r="F55" s="277"/>
      <c r="G55" s="65">
        <v>46</v>
      </c>
      <c r="H55" s="68">
        <f>H48+H54</f>
        <v>-36086724</v>
      </c>
      <c r="I55" s="68">
        <f>I48+I54</f>
        <v>-14510337</v>
      </c>
    </row>
    <row r="56" spans="1:9">
      <c r="A56" s="225" t="s">
        <v>216</v>
      </c>
      <c r="B56" s="225"/>
      <c r="C56" s="225"/>
      <c r="D56" s="225"/>
      <c r="E56" s="225"/>
      <c r="F56" s="225"/>
      <c r="G56" s="63">
        <v>47</v>
      </c>
      <c r="H56" s="67">
        <v>0</v>
      </c>
      <c r="I56" s="67">
        <v>0</v>
      </c>
    </row>
    <row r="57" spans="1:9" ht="26.45" customHeight="1">
      <c r="A57" s="277" t="s">
        <v>217</v>
      </c>
      <c r="B57" s="277"/>
      <c r="C57" s="277"/>
      <c r="D57" s="277"/>
      <c r="E57" s="277"/>
      <c r="F57" s="277"/>
      <c r="G57" s="65">
        <v>48</v>
      </c>
      <c r="H57" s="68">
        <f>H27+H42+H55+H56</f>
        <v>170658</v>
      </c>
      <c r="I57" s="68">
        <f>I27+I42+I55+I56</f>
        <v>-44042592</v>
      </c>
    </row>
    <row r="58" spans="1:9">
      <c r="A58" s="279" t="s">
        <v>218</v>
      </c>
      <c r="B58" s="279"/>
      <c r="C58" s="279"/>
      <c r="D58" s="279"/>
      <c r="E58" s="279"/>
      <c r="F58" s="279"/>
      <c r="G58" s="63">
        <v>49</v>
      </c>
      <c r="H58" s="67">
        <v>134071316</v>
      </c>
      <c r="I58" s="67">
        <v>131647314</v>
      </c>
    </row>
    <row r="59" spans="1:9" ht="31.15" customHeight="1">
      <c r="A59" s="277" t="s">
        <v>219</v>
      </c>
      <c r="B59" s="277"/>
      <c r="C59" s="277"/>
      <c r="D59" s="277"/>
      <c r="E59" s="277"/>
      <c r="F59" s="277"/>
      <c r="G59" s="65">
        <v>50</v>
      </c>
      <c r="H59" s="68">
        <f>H57+H58</f>
        <v>134241974</v>
      </c>
      <c r="I59" s="68">
        <f>I57+I58</f>
        <v>87604722</v>
      </c>
    </row>
  </sheetData>
  <sheetProtection algorithmName="SHA-512" hashValue="fVKugoNwi1TZo4EgeJub4AJ6pNi+pTbLR5I6jnOGjv5SpIfcPB9jqocjjJ32XN/5wJEjfgVLe7M8iL6kxyF3/g==" saltValue="ED3QG0EgfvqTy9yemKL3DA==" spinCount="100000" sheet="1" objects="1" scenarios="1"/>
  <mergeCells count="59">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 ref="A16:F16"/>
    <mergeCell ref="A12:F12"/>
    <mergeCell ref="A7:I7"/>
    <mergeCell ref="A8:F8"/>
    <mergeCell ref="A9:F9"/>
    <mergeCell ref="A10:F10"/>
    <mergeCell ref="A11:F11"/>
    <mergeCell ref="A28:I28"/>
    <mergeCell ref="A23:F23"/>
    <mergeCell ref="A24:F24"/>
    <mergeCell ref="A37:F37"/>
    <mergeCell ref="A48:F48"/>
    <mergeCell ref="A39:F39"/>
    <mergeCell ref="A40:F40"/>
    <mergeCell ref="A35:F35"/>
    <mergeCell ref="A36:F36"/>
    <mergeCell ref="A38:F38"/>
    <mergeCell ref="A26:F26"/>
    <mergeCell ref="A27:F2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54:F54"/>
    <mergeCell ref="A41:F41"/>
    <mergeCell ref="A42:F42"/>
    <mergeCell ref="A43:I43"/>
    <mergeCell ref="A44:F44"/>
    <mergeCell ref="A45:F45"/>
    <mergeCell ref="A46:F46"/>
    <mergeCell ref="A47:F47"/>
  </mergeCells>
  <dataValidations count="5">
    <dataValidation type="whole" operator="greaterThanOrEqual" allowBlank="1" showInputMessage="1" showErrorMessage="1" errorTitle="Pogrešan unos" error="Mogu se unijeti samo cjelobrojne pozitivne vrijednosti."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Pogrešan unos" error="Mogu se unijeti samo cjelobrojne vrijednosti."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Pogrešan upis" error="Dopušten je upis samo cjelobrojnih vrijednosti ili nule" sqref="H39:I39 H42:I42 H55:I57 H8:I27" xr:uid="{00000000-0002-0000-0300-000002000000}">
      <formula1>999999999999</formula1>
    </dataValidation>
    <dataValidation type="whole" operator="lessThanOrEqual" allowBlank="1" showInputMessage="1" showErrorMessage="1" errorTitle="Pogrešan upis" error="Dopušten je upis samo negativnih cjelobrojnih vrijednosti ili nule" sqref="H13:I13 H25:I25 H36:I38 H40:I41 H49:I54" xr:uid="{00000000-0002-0000-0300-000003000000}">
      <formula1>0</formula1>
    </dataValidation>
    <dataValidation type="whole" operator="greaterThanOrEqual" allowBlank="1" showInputMessage="1" showErrorMessage="1" errorTitle="Pogrešan upis" error="Dopušten je upis samo pozitivnih cjelobrojnih vrijednosti ili nule" sqref="H29:I35 H14:I14 H44:I48 H58:I59 H10:I10" xr:uid="{00000000-0002-0000-0300-000004000000}">
      <formula1>0</formula1>
    </dataValidation>
  </dataValidations>
  <pageMargins left="0.75" right="0.75" top="1" bottom="1" header="0.5" footer="0.5"/>
  <pageSetup paperSize="9" scale="6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view="pageBreakPreview" zoomScaleNormal="100" zoomScaleSheetLayoutView="100" workbookViewId="0">
      <selection sqref="A1:C1"/>
    </sheetView>
  </sheetViews>
  <sheetFormatPr defaultRowHeight="12.75"/>
  <cols>
    <col min="1" max="7" width="9.140625" style="1"/>
    <col min="8" max="9" width="22.140625" style="19" customWidth="1"/>
    <col min="10" max="10" width="12" style="1" bestFit="1" customWidth="1"/>
    <col min="11" max="11" width="10.28515625" style="1" bestFit="1" customWidth="1"/>
    <col min="12" max="12" width="12.28515625" style="1" bestFit="1" customWidth="1"/>
    <col min="13" max="263" width="9.140625" style="1"/>
    <col min="264" max="265" width="9.85546875" style="1" bestFit="1" customWidth="1"/>
    <col min="266" max="266" width="12" style="1" bestFit="1" customWidth="1"/>
    <col min="267" max="267" width="10.28515625" style="1" bestFit="1" customWidth="1"/>
    <col min="268" max="268" width="12.28515625" style="1" bestFit="1" customWidth="1"/>
    <col min="269" max="519" width="9.140625" style="1"/>
    <col min="520" max="521" width="9.85546875" style="1" bestFit="1" customWidth="1"/>
    <col min="522" max="522" width="12" style="1" bestFit="1" customWidth="1"/>
    <col min="523" max="523" width="10.28515625" style="1" bestFit="1" customWidth="1"/>
    <col min="524" max="524" width="12.28515625" style="1" bestFit="1" customWidth="1"/>
    <col min="525" max="775" width="9.140625" style="1"/>
    <col min="776" max="777" width="9.85546875" style="1" bestFit="1" customWidth="1"/>
    <col min="778" max="778" width="12" style="1" bestFit="1" customWidth="1"/>
    <col min="779" max="779" width="10.28515625" style="1" bestFit="1" customWidth="1"/>
    <col min="780" max="780" width="12.28515625" style="1" bestFit="1" customWidth="1"/>
    <col min="781" max="1031" width="9.140625" style="1"/>
    <col min="1032" max="1033" width="9.85546875" style="1" bestFit="1" customWidth="1"/>
    <col min="1034" max="1034" width="12" style="1" bestFit="1" customWidth="1"/>
    <col min="1035" max="1035" width="10.28515625" style="1" bestFit="1" customWidth="1"/>
    <col min="1036" max="1036" width="12.28515625" style="1" bestFit="1" customWidth="1"/>
    <col min="1037" max="1287" width="9.140625" style="1"/>
    <col min="1288" max="1289" width="9.85546875" style="1" bestFit="1" customWidth="1"/>
    <col min="1290" max="1290" width="12" style="1" bestFit="1" customWidth="1"/>
    <col min="1291" max="1291" width="10.28515625" style="1" bestFit="1" customWidth="1"/>
    <col min="1292" max="1292" width="12.28515625" style="1" bestFit="1" customWidth="1"/>
    <col min="1293" max="1543" width="9.140625" style="1"/>
    <col min="1544" max="1545" width="9.85546875" style="1" bestFit="1" customWidth="1"/>
    <col min="1546" max="1546" width="12" style="1" bestFit="1" customWidth="1"/>
    <col min="1547" max="1547" width="10.28515625" style="1" bestFit="1" customWidth="1"/>
    <col min="1548" max="1548" width="12.28515625" style="1" bestFit="1" customWidth="1"/>
    <col min="1549" max="1799" width="9.140625" style="1"/>
    <col min="1800" max="1801" width="9.85546875" style="1" bestFit="1" customWidth="1"/>
    <col min="1802" max="1802" width="12" style="1" bestFit="1" customWidth="1"/>
    <col min="1803" max="1803" width="10.28515625" style="1" bestFit="1" customWidth="1"/>
    <col min="1804" max="1804" width="12.28515625" style="1" bestFit="1" customWidth="1"/>
    <col min="1805" max="2055" width="9.140625" style="1"/>
    <col min="2056" max="2057" width="9.85546875" style="1" bestFit="1" customWidth="1"/>
    <col min="2058" max="2058" width="12" style="1" bestFit="1" customWidth="1"/>
    <col min="2059" max="2059" width="10.28515625" style="1" bestFit="1" customWidth="1"/>
    <col min="2060" max="2060" width="12.28515625" style="1" bestFit="1" customWidth="1"/>
    <col min="2061" max="2311" width="9.140625" style="1"/>
    <col min="2312" max="2313" width="9.85546875" style="1" bestFit="1" customWidth="1"/>
    <col min="2314" max="2314" width="12" style="1" bestFit="1" customWidth="1"/>
    <col min="2315" max="2315" width="10.28515625" style="1" bestFit="1" customWidth="1"/>
    <col min="2316" max="2316" width="12.28515625" style="1" bestFit="1" customWidth="1"/>
    <col min="2317" max="2567" width="9.140625" style="1"/>
    <col min="2568" max="2569" width="9.85546875" style="1" bestFit="1" customWidth="1"/>
    <col min="2570" max="2570" width="12" style="1" bestFit="1" customWidth="1"/>
    <col min="2571" max="2571" width="10.28515625" style="1" bestFit="1" customWidth="1"/>
    <col min="2572" max="2572" width="12.28515625" style="1" bestFit="1" customWidth="1"/>
    <col min="2573" max="2823" width="9.140625" style="1"/>
    <col min="2824" max="2825" width="9.85546875" style="1" bestFit="1" customWidth="1"/>
    <col min="2826" max="2826" width="12" style="1" bestFit="1" customWidth="1"/>
    <col min="2827" max="2827" width="10.28515625" style="1" bestFit="1" customWidth="1"/>
    <col min="2828" max="2828" width="12.28515625" style="1" bestFit="1" customWidth="1"/>
    <col min="2829" max="3079" width="9.140625" style="1"/>
    <col min="3080" max="3081" width="9.85546875" style="1" bestFit="1" customWidth="1"/>
    <col min="3082" max="3082" width="12" style="1" bestFit="1" customWidth="1"/>
    <col min="3083" max="3083" width="10.28515625" style="1" bestFit="1" customWidth="1"/>
    <col min="3084" max="3084" width="12.28515625" style="1" bestFit="1" customWidth="1"/>
    <col min="3085" max="3335" width="9.140625" style="1"/>
    <col min="3336" max="3337" width="9.85546875" style="1" bestFit="1" customWidth="1"/>
    <col min="3338" max="3338" width="12" style="1" bestFit="1" customWidth="1"/>
    <col min="3339" max="3339" width="10.28515625" style="1" bestFit="1" customWidth="1"/>
    <col min="3340" max="3340" width="12.28515625" style="1" bestFit="1" customWidth="1"/>
    <col min="3341" max="3591" width="9.140625" style="1"/>
    <col min="3592" max="3593" width="9.85546875" style="1" bestFit="1" customWidth="1"/>
    <col min="3594" max="3594" width="12" style="1" bestFit="1" customWidth="1"/>
    <col min="3595" max="3595" width="10.28515625" style="1" bestFit="1" customWidth="1"/>
    <col min="3596" max="3596" width="12.28515625" style="1" bestFit="1" customWidth="1"/>
    <col min="3597" max="3847" width="9.140625" style="1"/>
    <col min="3848" max="3849" width="9.85546875" style="1" bestFit="1" customWidth="1"/>
    <col min="3850" max="3850" width="12" style="1" bestFit="1" customWidth="1"/>
    <col min="3851" max="3851" width="10.28515625" style="1" bestFit="1" customWidth="1"/>
    <col min="3852" max="3852" width="12.28515625" style="1" bestFit="1" customWidth="1"/>
    <col min="3853" max="4103" width="9.140625" style="1"/>
    <col min="4104" max="4105" width="9.85546875" style="1" bestFit="1" customWidth="1"/>
    <col min="4106" max="4106" width="12" style="1" bestFit="1" customWidth="1"/>
    <col min="4107" max="4107" width="10.28515625" style="1" bestFit="1" customWidth="1"/>
    <col min="4108" max="4108" width="12.28515625" style="1" bestFit="1" customWidth="1"/>
    <col min="4109" max="4359" width="9.140625" style="1"/>
    <col min="4360" max="4361" width="9.85546875" style="1" bestFit="1" customWidth="1"/>
    <col min="4362" max="4362" width="12" style="1" bestFit="1" customWidth="1"/>
    <col min="4363" max="4363" width="10.28515625" style="1" bestFit="1" customWidth="1"/>
    <col min="4364" max="4364" width="12.28515625" style="1" bestFit="1" customWidth="1"/>
    <col min="4365" max="4615" width="9.140625" style="1"/>
    <col min="4616" max="4617" width="9.85546875" style="1" bestFit="1" customWidth="1"/>
    <col min="4618" max="4618" width="12" style="1" bestFit="1" customWidth="1"/>
    <col min="4619" max="4619" width="10.28515625" style="1" bestFit="1" customWidth="1"/>
    <col min="4620" max="4620" width="12.28515625" style="1" bestFit="1" customWidth="1"/>
    <col min="4621" max="4871" width="9.140625" style="1"/>
    <col min="4872" max="4873" width="9.85546875" style="1" bestFit="1" customWidth="1"/>
    <col min="4874" max="4874" width="12" style="1" bestFit="1" customWidth="1"/>
    <col min="4875" max="4875" width="10.28515625" style="1" bestFit="1" customWidth="1"/>
    <col min="4876" max="4876" width="12.28515625" style="1" bestFit="1" customWidth="1"/>
    <col min="4877" max="5127" width="9.140625" style="1"/>
    <col min="5128" max="5129" width="9.85546875" style="1" bestFit="1" customWidth="1"/>
    <col min="5130" max="5130" width="12" style="1" bestFit="1" customWidth="1"/>
    <col min="5131" max="5131" width="10.28515625" style="1" bestFit="1" customWidth="1"/>
    <col min="5132" max="5132" width="12.28515625" style="1" bestFit="1" customWidth="1"/>
    <col min="5133" max="5383" width="9.140625" style="1"/>
    <col min="5384" max="5385" width="9.85546875" style="1" bestFit="1" customWidth="1"/>
    <col min="5386" max="5386" width="12" style="1" bestFit="1" customWidth="1"/>
    <col min="5387" max="5387" width="10.28515625" style="1" bestFit="1" customWidth="1"/>
    <col min="5388" max="5388" width="12.28515625" style="1" bestFit="1" customWidth="1"/>
    <col min="5389" max="5639" width="9.140625" style="1"/>
    <col min="5640" max="5641" width="9.85546875" style="1" bestFit="1" customWidth="1"/>
    <col min="5642" max="5642" width="12" style="1" bestFit="1" customWidth="1"/>
    <col min="5643" max="5643" width="10.28515625" style="1" bestFit="1" customWidth="1"/>
    <col min="5644" max="5644" width="12.28515625" style="1" bestFit="1" customWidth="1"/>
    <col min="5645" max="5895" width="9.140625" style="1"/>
    <col min="5896" max="5897" width="9.85546875" style="1" bestFit="1" customWidth="1"/>
    <col min="5898" max="5898" width="12" style="1" bestFit="1" customWidth="1"/>
    <col min="5899" max="5899" width="10.28515625" style="1" bestFit="1" customWidth="1"/>
    <col min="5900" max="5900" width="12.28515625" style="1" bestFit="1" customWidth="1"/>
    <col min="5901" max="6151" width="9.140625" style="1"/>
    <col min="6152" max="6153" width="9.85546875" style="1" bestFit="1" customWidth="1"/>
    <col min="6154" max="6154" width="12" style="1" bestFit="1" customWidth="1"/>
    <col min="6155" max="6155" width="10.28515625" style="1" bestFit="1" customWidth="1"/>
    <col min="6156" max="6156" width="12.28515625" style="1" bestFit="1" customWidth="1"/>
    <col min="6157" max="6407" width="9.140625" style="1"/>
    <col min="6408" max="6409" width="9.85546875" style="1" bestFit="1" customWidth="1"/>
    <col min="6410" max="6410" width="12" style="1" bestFit="1" customWidth="1"/>
    <col min="6411" max="6411" width="10.28515625" style="1" bestFit="1" customWidth="1"/>
    <col min="6412" max="6412" width="12.28515625" style="1" bestFit="1" customWidth="1"/>
    <col min="6413" max="6663" width="9.140625" style="1"/>
    <col min="6664" max="6665" width="9.85546875" style="1" bestFit="1" customWidth="1"/>
    <col min="6666" max="6666" width="12" style="1" bestFit="1" customWidth="1"/>
    <col min="6667" max="6667" width="10.28515625" style="1" bestFit="1" customWidth="1"/>
    <col min="6668" max="6668" width="12.28515625" style="1" bestFit="1" customWidth="1"/>
    <col min="6669" max="6919" width="9.140625" style="1"/>
    <col min="6920" max="6921" width="9.85546875" style="1" bestFit="1" customWidth="1"/>
    <col min="6922" max="6922" width="12" style="1" bestFit="1" customWidth="1"/>
    <col min="6923" max="6923" width="10.28515625" style="1" bestFit="1" customWidth="1"/>
    <col min="6924" max="6924" width="12.28515625" style="1" bestFit="1" customWidth="1"/>
    <col min="6925" max="7175" width="9.140625" style="1"/>
    <col min="7176" max="7177" width="9.85546875" style="1" bestFit="1" customWidth="1"/>
    <col min="7178" max="7178" width="12" style="1" bestFit="1" customWidth="1"/>
    <col min="7179" max="7179" width="10.28515625" style="1" bestFit="1" customWidth="1"/>
    <col min="7180" max="7180" width="12.28515625" style="1" bestFit="1" customWidth="1"/>
    <col min="7181" max="7431" width="9.140625" style="1"/>
    <col min="7432" max="7433" width="9.85546875" style="1" bestFit="1" customWidth="1"/>
    <col min="7434" max="7434" width="12" style="1" bestFit="1" customWidth="1"/>
    <col min="7435" max="7435" width="10.28515625" style="1" bestFit="1" customWidth="1"/>
    <col min="7436" max="7436" width="12.28515625" style="1" bestFit="1" customWidth="1"/>
    <col min="7437" max="7687" width="9.140625" style="1"/>
    <col min="7688" max="7689" width="9.85546875" style="1" bestFit="1" customWidth="1"/>
    <col min="7690" max="7690" width="12" style="1" bestFit="1" customWidth="1"/>
    <col min="7691" max="7691" width="10.28515625" style="1" bestFit="1" customWidth="1"/>
    <col min="7692" max="7692" width="12.28515625" style="1" bestFit="1" customWidth="1"/>
    <col min="7693" max="7943" width="9.140625" style="1"/>
    <col min="7944" max="7945" width="9.85546875" style="1" bestFit="1" customWidth="1"/>
    <col min="7946" max="7946" width="12" style="1" bestFit="1" customWidth="1"/>
    <col min="7947" max="7947" width="10.28515625" style="1" bestFit="1" customWidth="1"/>
    <col min="7948" max="7948" width="12.28515625" style="1" bestFit="1" customWidth="1"/>
    <col min="7949" max="8199" width="9.140625" style="1"/>
    <col min="8200" max="8201" width="9.85546875" style="1" bestFit="1" customWidth="1"/>
    <col min="8202" max="8202" width="12" style="1" bestFit="1" customWidth="1"/>
    <col min="8203" max="8203" width="10.28515625" style="1" bestFit="1" customWidth="1"/>
    <col min="8204" max="8204" width="12.28515625" style="1" bestFit="1" customWidth="1"/>
    <col min="8205" max="8455" width="9.140625" style="1"/>
    <col min="8456" max="8457" width="9.85546875" style="1" bestFit="1" customWidth="1"/>
    <col min="8458" max="8458" width="12" style="1" bestFit="1" customWidth="1"/>
    <col min="8459" max="8459" width="10.28515625" style="1" bestFit="1" customWidth="1"/>
    <col min="8460" max="8460" width="12.28515625" style="1" bestFit="1" customWidth="1"/>
    <col min="8461" max="8711" width="9.140625" style="1"/>
    <col min="8712" max="8713" width="9.85546875" style="1" bestFit="1" customWidth="1"/>
    <col min="8714" max="8714" width="12" style="1" bestFit="1" customWidth="1"/>
    <col min="8715" max="8715" width="10.28515625" style="1" bestFit="1" customWidth="1"/>
    <col min="8716" max="8716" width="12.28515625" style="1" bestFit="1" customWidth="1"/>
    <col min="8717" max="8967" width="9.140625" style="1"/>
    <col min="8968" max="8969" width="9.85546875" style="1" bestFit="1" customWidth="1"/>
    <col min="8970" max="8970" width="12" style="1" bestFit="1" customWidth="1"/>
    <col min="8971" max="8971" width="10.28515625" style="1" bestFit="1" customWidth="1"/>
    <col min="8972" max="8972" width="12.28515625" style="1" bestFit="1" customWidth="1"/>
    <col min="8973" max="9223" width="9.140625" style="1"/>
    <col min="9224" max="9225" width="9.85546875" style="1" bestFit="1" customWidth="1"/>
    <col min="9226" max="9226" width="12" style="1" bestFit="1" customWidth="1"/>
    <col min="9227" max="9227" width="10.28515625" style="1" bestFit="1" customWidth="1"/>
    <col min="9228" max="9228" width="12.28515625" style="1" bestFit="1" customWidth="1"/>
    <col min="9229" max="9479" width="9.140625" style="1"/>
    <col min="9480" max="9481" width="9.85546875" style="1" bestFit="1" customWidth="1"/>
    <col min="9482" max="9482" width="12" style="1" bestFit="1" customWidth="1"/>
    <col min="9483" max="9483" width="10.28515625" style="1" bestFit="1" customWidth="1"/>
    <col min="9484" max="9484" width="12.28515625" style="1" bestFit="1" customWidth="1"/>
    <col min="9485" max="9735" width="9.140625" style="1"/>
    <col min="9736" max="9737" width="9.85546875" style="1" bestFit="1" customWidth="1"/>
    <col min="9738" max="9738" width="12" style="1" bestFit="1" customWidth="1"/>
    <col min="9739" max="9739" width="10.28515625" style="1" bestFit="1" customWidth="1"/>
    <col min="9740" max="9740" width="12.28515625" style="1" bestFit="1" customWidth="1"/>
    <col min="9741" max="9991" width="9.140625" style="1"/>
    <col min="9992" max="9993" width="9.85546875" style="1" bestFit="1" customWidth="1"/>
    <col min="9994" max="9994" width="12" style="1" bestFit="1" customWidth="1"/>
    <col min="9995" max="9995" width="10.28515625" style="1" bestFit="1" customWidth="1"/>
    <col min="9996" max="9996" width="12.28515625" style="1" bestFit="1" customWidth="1"/>
    <col min="9997" max="10247" width="9.140625" style="1"/>
    <col min="10248" max="10249" width="9.85546875" style="1" bestFit="1" customWidth="1"/>
    <col min="10250" max="10250" width="12" style="1" bestFit="1" customWidth="1"/>
    <col min="10251" max="10251" width="10.28515625" style="1" bestFit="1" customWidth="1"/>
    <col min="10252" max="10252" width="12.28515625" style="1" bestFit="1" customWidth="1"/>
    <col min="10253" max="10503" width="9.140625" style="1"/>
    <col min="10504" max="10505" width="9.85546875" style="1" bestFit="1" customWidth="1"/>
    <col min="10506" max="10506" width="12" style="1" bestFit="1" customWidth="1"/>
    <col min="10507" max="10507" width="10.28515625" style="1" bestFit="1" customWidth="1"/>
    <col min="10508" max="10508" width="12.28515625" style="1" bestFit="1" customWidth="1"/>
    <col min="10509" max="10759" width="9.140625" style="1"/>
    <col min="10760" max="10761" width="9.85546875" style="1" bestFit="1" customWidth="1"/>
    <col min="10762" max="10762" width="12" style="1" bestFit="1" customWidth="1"/>
    <col min="10763" max="10763" width="10.28515625" style="1" bestFit="1" customWidth="1"/>
    <col min="10764" max="10764" width="12.28515625" style="1" bestFit="1" customWidth="1"/>
    <col min="10765" max="11015" width="9.140625" style="1"/>
    <col min="11016" max="11017" width="9.85546875" style="1" bestFit="1" customWidth="1"/>
    <col min="11018" max="11018" width="12" style="1" bestFit="1" customWidth="1"/>
    <col min="11019" max="11019" width="10.28515625" style="1" bestFit="1" customWidth="1"/>
    <col min="11020" max="11020" width="12.28515625" style="1" bestFit="1" customWidth="1"/>
    <col min="11021" max="11271" width="9.140625" style="1"/>
    <col min="11272" max="11273" width="9.85546875" style="1" bestFit="1" customWidth="1"/>
    <col min="11274" max="11274" width="12" style="1" bestFit="1" customWidth="1"/>
    <col min="11275" max="11275" width="10.28515625" style="1" bestFit="1" customWidth="1"/>
    <col min="11276" max="11276" width="12.28515625" style="1" bestFit="1" customWidth="1"/>
    <col min="11277" max="11527" width="9.140625" style="1"/>
    <col min="11528" max="11529" width="9.85546875" style="1" bestFit="1" customWidth="1"/>
    <col min="11530" max="11530" width="12" style="1" bestFit="1" customWidth="1"/>
    <col min="11531" max="11531" width="10.28515625" style="1" bestFit="1" customWidth="1"/>
    <col min="11532" max="11532" width="12.28515625" style="1" bestFit="1" customWidth="1"/>
    <col min="11533" max="11783" width="9.140625" style="1"/>
    <col min="11784" max="11785" width="9.85546875" style="1" bestFit="1" customWidth="1"/>
    <col min="11786" max="11786" width="12" style="1" bestFit="1" customWidth="1"/>
    <col min="11787" max="11787" width="10.28515625" style="1" bestFit="1" customWidth="1"/>
    <col min="11788" max="11788" width="12.28515625" style="1" bestFit="1" customWidth="1"/>
    <col min="11789" max="12039" width="9.140625" style="1"/>
    <col min="12040" max="12041" width="9.85546875" style="1" bestFit="1" customWidth="1"/>
    <col min="12042" max="12042" width="12" style="1" bestFit="1" customWidth="1"/>
    <col min="12043" max="12043" width="10.28515625" style="1" bestFit="1" customWidth="1"/>
    <col min="12044" max="12044" width="12.28515625" style="1" bestFit="1" customWidth="1"/>
    <col min="12045" max="12295" width="9.140625" style="1"/>
    <col min="12296" max="12297" width="9.85546875" style="1" bestFit="1" customWidth="1"/>
    <col min="12298" max="12298" width="12" style="1" bestFit="1" customWidth="1"/>
    <col min="12299" max="12299" width="10.28515625" style="1" bestFit="1" customWidth="1"/>
    <col min="12300" max="12300" width="12.28515625" style="1" bestFit="1" customWidth="1"/>
    <col min="12301" max="12551" width="9.140625" style="1"/>
    <col min="12552" max="12553" width="9.85546875" style="1" bestFit="1" customWidth="1"/>
    <col min="12554" max="12554" width="12" style="1" bestFit="1" customWidth="1"/>
    <col min="12555" max="12555" width="10.28515625" style="1" bestFit="1" customWidth="1"/>
    <col min="12556" max="12556" width="12.28515625" style="1" bestFit="1" customWidth="1"/>
    <col min="12557" max="12807" width="9.140625" style="1"/>
    <col min="12808" max="12809" width="9.85546875" style="1" bestFit="1" customWidth="1"/>
    <col min="12810" max="12810" width="12" style="1" bestFit="1" customWidth="1"/>
    <col min="12811" max="12811" width="10.28515625" style="1" bestFit="1" customWidth="1"/>
    <col min="12812" max="12812" width="12.28515625" style="1" bestFit="1" customWidth="1"/>
    <col min="12813" max="13063" width="9.140625" style="1"/>
    <col min="13064" max="13065" width="9.85546875" style="1" bestFit="1" customWidth="1"/>
    <col min="13066" max="13066" width="12" style="1" bestFit="1" customWidth="1"/>
    <col min="13067" max="13067" width="10.28515625" style="1" bestFit="1" customWidth="1"/>
    <col min="13068" max="13068" width="12.28515625" style="1" bestFit="1" customWidth="1"/>
    <col min="13069" max="13319" width="9.140625" style="1"/>
    <col min="13320" max="13321" width="9.85546875" style="1" bestFit="1" customWidth="1"/>
    <col min="13322" max="13322" width="12" style="1" bestFit="1" customWidth="1"/>
    <col min="13323" max="13323" width="10.28515625" style="1" bestFit="1" customWidth="1"/>
    <col min="13324" max="13324" width="12.28515625" style="1" bestFit="1" customWidth="1"/>
    <col min="13325" max="13575" width="9.140625" style="1"/>
    <col min="13576" max="13577" width="9.85546875" style="1" bestFit="1" customWidth="1"/>
    <col min="13578" max="13578" width="12" style="1" bestFit="1" customWidth="1"/>
    <col min="13579" max="13579" width="10.28515625" style="1" bestFit="1" customWidth="1"/>
    <col min="13580" max="13580" width="12.28515625" style="1" bestFit="1" customWidth="1"/>
    <col min="13581" max="13831" width="9.140625" style="1"/>
    <col min="13832" max="13833" width="9.85546875" style="1" bestFit="1" customWidth="1"/>
    <col min="13834" max="13834" width="12" style="1" bestFit="1" customWidth="1"/>
    <col min="13835" max="13835" width="10.28515625" style="1" bestFit="1" customWidth="1"/>
    <col min="13836" max="13836" width="12.28515625" style="1" bestFit="1" customWidth="1"/>
    <col min="13837" max="14087" width="9.140625" style="1"/>
    <col min="14088" max="14089" width="9.85546875" style="1" bestFit="1" customWidth="1"/>
    <col min="14090" max="14090" width="12" style="1" bestFit="1" customWidth="1"/>
    <col min="14091" max="14091" width="10.28515625" style="1" bestFit="1" customWidth="1"/>
    <col min="14092" max="14092" width="12.28515625" style="1" bestFit="1" customWidth="1"/>
    <col min="14093" max="14343" width="9.140625" style="1"/>
    <col min="14344" max="14345" width="9.85546875" style="1" bestFit="1" customWidth="1"/>
    <col min="14346" max="14346" width="12" style="1" bestFit="1" customWidth="1"/>
    <col min="14347" max="14347" width="10.28515625" style="1" bestFit="1" customWidth="1"/>
    <col min="14348" max="14348" width="12.28515625" style="1" bestFit="1" customWidth="1"/>
    <col min="14349" max="14599" width="9.140625" style="1"/>
    <col min="14600" max="14601" width="9.85546875" style="1" bestFit="1" customWidth="1"/>
    <col min="14602" max="14602" width="12" style="1" bestFit="1" customWidth="1"/>
    <col min="14603" max="14603" width="10.28515625" style="1" bestFit="1" customWidth="1"/>
    <col min="14604" max="14604" width="12.28515625" style="1" bestFit="1" customWidth="1"/>
    <col min="14605" max="14855" width="9.140625" style="1"/>
    <col min="14856" max="14857" width="9.85546875" style="1" bestFit="1" customWidth="1"/>
    <col min="14858" max="14858" width="12" style="1" bestFit="1" customWidth="1"/>
    <col min="14859" max="14859" width="10.28515625" style="1" bestFit="1" customWidth="1"/>
    <col min="14860" max="14860" width="12.28515625" style="1" bestFit="1" customWidth="1"/>
    <col min="14861" max="15111" width="9.140625" style="1"/>
    <col min="15112" max="15113" width="9.85546875" style="1" bestFit="1" customWidth="1"/>
    <col min="15114" max="15114" width="12" style="1" bestFit="1" customWidth="1"/>
    <col min="15115" max="15115" width="10.28515625" style="1" bestFit="1" customWidth="1"/>
    <col min="15116" max="15116" width="12.28515625" style="1" bestFit="1" customWidth="1"/>
    <col min="15117" max="15367" width="9.140625" style="1"/>
    <col min="15368" max="15369" width="9.85546875" style="1" bestFit="1" customWidth="1"/>
    <col min="15370" max="15370" width="12" style="1" bestFit="1" customWidth="1"/>
    <col min="15371" max="15371" width="10.28515625" style="1" bestFit="1" customWidth="1"/>
    <col min="15372" max="15372" width="12.28515625" style="1" bestFit="1" customWidth="1"/>
    <col min="15373" max="15623" width="9.140625" style="1"/>
    <col min="15624" max="15625" width="9.85546875" style="1" bestFit="1" customWidth="1"/>
    <col min="15626" max="15626" width="12" style="1" bestFit="1" customWidth="1"/>
    <col min="15627" max="15627" width="10.28515625" style="1" bestFit="1" customWidth="1"/>
    <col min="15628" max="15628" width="12.28515625" style="1" bestFit="1" customWidth="1"/>
    <col min="15629" max="15879" width="9.140625" style="1"/>
    <col min="15880" max="15881" width="9.85546875" style="1" bestFit="1" customWidth="1"/>
    <col min="15882" max="15882" width="12" style="1" bestFit="1" customWidth="1"/>
    <col min="15883" max="15883" width="10.28515625" style="1" bestFit="1" customWidth="1"/>
    <col min="15884" max="15884" width="12.28515625" style="1" bestFit="1" customWidth="1"/>
    <col min="15885" max="16135" width="9.140625" style="1"/>
    <col min="16136" max="16137" width="9.85546875" style="1" bestFit="1" customWidth="1"/>
    <col min="16138" max="16138" width="12" style="1" bestFit="1" customWidth="1"/>
    <col min="16139" max="16139" width="10.28515625" style="1" bestFit="1" customWidth="1"/>
    <col min="16140" max="16140" width="12.28515625" style="1" bestFit="1" customWidth="1"/>
    <col min="16141" max="16384" width="9.140625" style="1"/>
  </cols>
  <sheetData>
    <row r="1" spans="1:9" ht="12.75" customHeight="1">
      <c r="A1" s="281" t="s">
        <v>220</v>
      </c>
      <c r="B1" s="282"/>
      <c r="C1" s="282"/>
      <c r="D1" s="282"/>
      <c r="E1" s="282"/>
      <c r="F1" s="282"/>
      <c r="G1" s="282"/>
      <c r="H1" s="282"/>
      <c r="I1" s="282"/>
    </row>
    <row r="2" spans="1:9" ht="12.75" customHeight="1">
      <c r="A2" s="283" t="s">
        <v>328</v>
      </c>
      <c r="B2" s="235"/>
      <c r="C2" s="235"/>
      <c r="D2" s="235"/>
      <c r="E2" s="235"/>
      <c r="F2" s="235"/>
      <c r="G2" s="235"/>
      <c r="H2" s="235"/>
      <c r="I2" s="235"/>
    </row>
    <row r="3" spans="1:9">
      <c r="A3" s="291" t="s">
        <v>448</v>
      </c>
      <c r="B3" s="292"/>
      <c r="C3" s="292"/>
      <c r="D3" s="292"/>
      <c r="E3" s="292"/>
      <c r="F3" s="292"/>
      <c r="G3" s="292"/>
      <c r="H3" s="292"/>
      <c r="I3" s="292"/>
    </row>
    <row r="4" spans="1:9">
      <c r="A4" s="284" t="s">
        <v>329</v>
      </c>
      <c r="B4" s="238"/>
      <c r="C4" s="238"/>
      <c r="D4" s="238"/>
      <c r="E4" s="238"/>
      <c r="F4" s="238"/>
      <c r="G4" s="238"/>
      <c r="H4" s="238"/>
      <c r="I4" s="239"/>
    </row>
    <row r="5" spans="1:9" ht="24" thickBot="1">
      <c r="A5" s="306" t="s">
        <v>2</v>
      </c>
      <c r="B5" s="307"/>
      <c r="C5" s="307"/>
      <c r="D5" s="307"/>
      <c r="E5" s="307"/>
      <c r="F5" s="308"/>
      <c r="G5" s="14" t="s">
        <v>103</v>
      </c>
      <c r="H5" s="20" t="s">
        <v>301</v>
      </c>
      <c r="I5" s="20" t="s">
        <v>279</v>
      </c>
    </row>
    <row r="6" spans="1:9">
      <c r="A6" s="297">
        <v>1</v>
      </c>
      <c r="B6" s="298"/>
      <c r="C6" s="298"/>
      <c r="D6" s="298"/>
      <c r="E6" s="298"/>
      <c r="F6" s="299"/>
      <c r="G6" s="15">
        <v>2</v>
      </c>
      <c r="H6" s="21" t="s">
        <v>167</v>
      </c>
      <c r="I6" s="21" t="s">
        <v>168</v>
      </c>
    </row>
    <row r="7" spans="1:9">
      <c r="A7" s="302" t="s">
        <v>169</v>
      </c>
      <c r="B7" s="303"/>
      <c r="C7" s="303"/>
      <c r="D7" s="303"/>
      <c r="E7" s="303"/>
      <c r="F7" s="303"/>
      <c r="G7" s="303"/>
      <c r="H7" s="303"/>
      <c r="I7" s="304"/>
    </row>
    <row r="8" spans="1:9">
      <c r="A8" s="305" t="s">
        <v>221</v>
      </c>
      <c r="B8" s="305"/>
      <c r="C8" s="305"/>
      <c r="D8" s="305"/>
      <c r="E8" s="305"/>
      <c r="F8" s="305"/>
      <c r="G8" s="16">
        <v>1</v>
      </c>
      <c r="H8" s="23">
        <v>0</v>
      </c>
      <c r="I8" s="23">
        <v>0</v>
      </c>
    </row>
    <row r="9" spans="1:9">
      <c r="A9" s="289" t="s">
        <v>222</v>
      </c>
      <c r="B9" s="289"/>
      <c r="C9" s="289"/>
      <c r="D9" s="289"/>
      <c r="E9" s="289"/>
      <c r="F9" s="289"/>
      <c r="G9" s="17">
        <v>2</v>
      </c>
      <c r="H9" s="24">
        <v>0</v>
      </c>
      <c r="I9" s="24">
        <v>0</v>
      </c>
    </row>
    <row r="10" spans="1:9">
      <c r="A10" s="289" t="s">
        <v>223</v>
      </c>
      <c r="B10" s="289"/>
      <c r="C10" s="289"/>
      <c r="D10" s="289"/>
      <c r="E10" s="289"/>
      <c r="F10" s="289"/>
      <c r="G10" s="17">
        <v>3</v>
      </c>
      <c r="H10" s="24">
        <v>0</v>
      </c>
      <c r="I10" s="24">
        <v>0</v>
      </c>
    </row>
    <row r="11" spans="1:9">
      <c r="A11" s="289" t="s">
        <v>224</v>
      </c>
      <c r="B11" s="289"/>
      <c r="C11" s="289"/>
      <c r="D11" s="289"/>
      <c r="E11" s="289"/>
      <c r="F11" s="289"/>
      <c r="G11" s="17">
        <v>4</v>
      </c>
      <c r="H11" s="24">
        <v>0</v>
      </c>
      <c r="I11" s="24">
        <v>0</v>
      </c>
    </row>
    <row r="12" spans="1:9">
      <c r="A12" s="289" t="s">
        <v>395</v>
      </c>
      <c r="B12" s="289"/>
      <c r="C12" s="289"/>
      <c r="D12" s="289"/>
      <c r="E12" s="289"/>
      <c r="F12" s="289"/>
      <c r="G12" s="17">
        <v>5</v>
      </c>
      <c r="H12" s="24">
        <v>0</v>
      </c>
      <c r="I12" s="24">
        <v>0</v>
      </c>
    </row>
    <row r="13" spans="1:9">
      <c r="A13" s="290" t="s">
        <v>396</v>
      </c>
      <c r="B13" s="290"/>
      <c r="C13" s="290"/>
      <c r="D13" s="290"/>
      <c r="E13" s="290"/>
      <c r="F13" s="290"/>
      <c r="G13" s="53">
        <v>6</v>
      </c>
      <c r="H13" s="56">
        <f>SUM(H8:H12)</f>
        <v>0</v>
      </c>
      <c r="I13" s="56">
        <f>SUM(I8:I12)</f>
        <v>0</v>
      </c>
    </row>
    <row r="14" spans="1:9" ht="12.75" customHeight="1">
      <c r="A14" s="289" t="s">
        <v>397</v>
      </c>
      <c r="B14" s="289"/>
      <c r="C14" s="289"/>
      <c r="D14" s="289"/>
      <c r="E14" s="289"/>
      <c r="F14" s="289"/>
      <c r="G14" s="17">
        <v>7</v>
      </c>
      <c r="H14" s="24">
        <v>0</v>
      </c>
      <c r="I14" s="24">
        <v>0</v>
      </c>
    </row>
    <row r="15" spans="1:9" ht="12.75" customHeight="1">
      <c r="A15" s="289" t="s">
        <v>398</v>
      </c>
      <c r="B15" s="289"/>
      <c r="C15" s="289"/>
      <c r="D15" s="289"/>
      <c r="E15" s="289"/>
      <c r="F15" s="289"/>
      <c r="G15" s="17">
        <v>8</v>
      </c>
      <c r="H15" s="24">
        <v>0</v>
      </c>
      <c r="I15" s="24">
        <v>0</v>
      </c>
    </row>
    <row r="16" spans="1:9" ht="12.75" customHeight="1">
      <c r="A16" s="289" t="s">
        <v>399</v>
      </c>
      <c r="B16" s="289"/>
      <c r="C16" s="289"/>
      <c r="D16" s="289"/>
      <c r="E16" s="289"/>
      <c r="F16" s="289"/>
      <c r="G16" s="17">
        <v>9</v>
      </c>
      <c r="H16" s="24">
        <v>0</v>
      </c>
      <c r="I16" s="24">
        <v>0</v>
      </c>
    </row>
    <row r="17" spans="1:9" ht="12.75" customHeight="1">
      <c r="A17" s="289" t="s">
        <v>400</v>
      </c>
      <c r="B17" s="289"/>
      <c r="C17" s="289"/>
      <c r="D17" s="289"/>
      <c r="E17" s="289"/>
      <c r="F17" s="289"/>
      <c r="G17" s="17">
        <v>10</v>
      </c>
      <c r="H17" s="24">
        <v>0</v>
      </c>
      <c r="I17" s="24">
        <v>0</v>
      </c>
    </row>
    <row r="18" spans="1:9" ht="12.75" customHeight="1">
      <c r="A18" s="289" t="s">
        <v>401</v>
      </c>
      <c r="B18" s="289"/>
      <c r="C18" s="289"/>
      <c r="D18" s="289"/>
      <c r="E18" s="289"/>
      <c r="F18" s="289"/>
      <c r="G18" s="17">
        <v>11</v>
      </c>
      <c r="H18" s="24">
        <v>0</v>
      </c>
      <c r="I18" s="24">
        <v>0</v>
      </c>
    </row>
    <row r="19" spans="1:9" ht="12.75" customHeight="1">
      <c r="A19" s="289" t="s">
        <v>402</v>
      </c>
      <c r="B19" s="289"/>
      <c r="C19" s="289"/>
      <c r="D19" s="289"/>
      <c r="E19" s="289"/>
      <c r="F19" s="289"/>
      <c r="G19" s="17">
        <v>12</v>
      </c>
      <c r="H19" s="24">
        <v>0</v>
      </c>
      <c r="I19" s="24">
        <v>0</v>
      </c>
    </row>
    <row r="20" spans="1:9" ht="26.25" customHeight="1">
      <c r="A20" s="290" t="s">
        <v>403</v>
      </c>
      <c r="B20" s="290"/>
      <c r="C20" s="290"/>
      <c r="D20" s="290"/>
      <c r="E20" s="290"/>
      <c r="F20" s="290"/>
      <c r="G20" s="53">
        <v>13</v>
      </c>
      <c r="H20" s="56">
        <f>SUM(H14:H19)</f>
        <v>0</v>
      </c>
      <c r="I20" s="56">
        <f>SUM(I14:I19)</f>
        <v>0</v>
      </c>
    </row>
    <row r="21" spans="1:9" ht="27.6" customHeight="1">
      <c r="A21" s="301" t="s">
        <v>404</v>
      </c>
      <c r="B21" s="301"/>
      <c r="C21" s="301"/>
      <c r="D21" s="301"/>
      <c r="E21" s="301"/>
      <c r="F21" s="301"/>
      <c r="G21" s="54">
        <v>14</v>
      </c>
      <c r="H21" s="25">
        <f>H13+H20</f>
        <v>0</v>
      </c>
      <c r="I21" s="25">
        <f>I13+I20</f>
        <v>0</v>
      </c>
    </row>
    <row r="22" spans="1:9">
      <c r="A22" s="302" t="s">
        <v>189</v>
      </c>
      <c r="B22" s="303"/>
      <c r="C22" s="303"/>
      <c r="D22" s="303"/>
      <c r="E22" s="303"/>
      <c r="F22" s="303"/>
      <c r="G22" s="303"/>
      <c r="H22" s="303"/>
      <c r="I22" s="304"/>
    </row>
    <row r="23" spans="1:9" ht="26.45" customHeight="1">
      <c r="A23" s="305" t="s">
        <v>225</v>
      </c>
      <c r="B23" s="305"/>
      <c r="C23" s="305"/>
      <c r="D23" s="305"/>
      <c r="E23" s="305"/>
      <c r="F23" s="305"/>
      <c r="G23" s="16">
        <v>15</v>
      </c>
      <c r="H23" s="23">
        <v>0</v>
      </c>
      <c r="I23" s="23">
        <v>0</v>
      </c>
    </row>
    <row r="24" spans="1:9" ht="12.75" customHeight="1">
      <c r="A24" s="289" t="s">
        <v>226</v>
      </c>
      <c r="B24" s="289"/>
      <c r="C24" s="289"/>
      <c r="D24" s="289"/>
      <c r="E24" s="289"/>
      <c r="F24" s="289"/>
      <c r="G24" s="16">
        <v>16</v>
      </c>
      <c r="H24" s="24">
        <v>0</v>
      </c>
      <c r="I24" s="24">
        <v>0</v>
      </c>
    </row>
    <row r="25" spans="1:9" ht="12.75" customHeight="1">
      <c r="A25" s="289" t="s">
        <v>227</v>
      </c>
      <c r="B25" s="289"/>
      <c r="C25" s="289"/>
      <c r="D25" s="289"/>
      <c r="E25" s="289"/>
      <c r="F25" s="289"/>
      <c r="G25" s="16">
        <v>17</v>
      </c>
      <c r="H25" s="24">
        <v>0</v>
      </c>
      <c r="I25" s="24">
        <v>0</v>
      </c>
    </row>
    <row r="26" spans="1:9" ht="12.75" customHeight="1">
      <c r="A26" s="289" t="s">
        <v>228</v>
      </c>
      <c r="B26" s="289"/>
      <c r="C26" s="289"/>
      <c r="D26" s="289"/>
      <c r="E26" s="289"/>
      <c r="F26" s="289"/>
      <c r="G26" s="16">
        <v>18</v>
      </c>
      <c r="H26" s="24">
        <v>0</v>
      </c>
      <c r="I26" s="24">
        <v>0</v>
      </c>
    </row>
    <row r="27" spans="1:9" ht="12.75" customHeight="1">
      <c r="A27" s="289" t="s">
        <v>229</v>
      </c>
      <c r="B27" s="289"/>
      <c r="C27" s="289"/>
      <c r="D27" s="289"/>
      <c r="E27" s="289"/>
      <c r="F27" s="289"/>
      <c r="G27" s="16">
        <v>19</v>
      </c>
      <c r="H27" s="24">
        <v>0</v>
      </c>
      <c r="I27" s="24">
        <v>0</v>
      </c>
    </row>
    <row r="28" spans="1:9" ht="12.75" customHeight="1">
      <c r="A28" s="289" t="s">
        <v>230</v>
      </c>
      <c r="B28" s="289"/>
      <c r="C28" s="289"/>
      <c r="D28" s="289"/>
      <c r="E28" s="289"/>
      <c r="F28" s="289"/>
      <c r="G28" s="16">
        <v>20</v>
      </c>
      <c r="H28" s="24">
        <v>0</v>
      </c>
      <c r="I28" s="24">
        <v>0</v>
      </c>
    </row>
    <row r="29" spans="1:9" ht="24" customHeight="1">
      <c r="A29" s="295" t="s">
        <v>405</v>
      </c>
      <c r="B29" s="295"/>
      <c r="C29" s="295"/>
      <c r="D29" s="295"/>
      <c r="E29" s="295"/>
      <c r="F29" s="295"/>
      <c r="G29" s="53">
        <v>21</v>
      </c>
      <c r="H29" s="57">
        <f>SUM(H23:H28)</f>
        <v>0</v>
      </c>
      <c r="I29" s="57">
        <f>SUM(I23:I28)</f>
        <v>0</v>
      </c>
    </row>
    <row r="30" spans="1:9" ht="27" customHeight="1">
      <c r="A30" s="289" t="s">
        <v>231</v>
      </c>
      <c r="B30" s="289"/>
      <c r="C30" s="289"/>
      <c r="D30" s="289"/>
      <c r="E30" s="289"/>
      <c r="F30" s="289"/>
      <c r="G30" s="17">
        <v>22</v>
      </c>
      <c r="H30" s="24">
        <v>0</v>
      </c>
      <c r="I30" s="24">
        <v>0</v>
      </c>
    </row>
    <row r="31" spans="1:9" ht="12.75" customHeight="1">
      <c r="A31" s="289" t="s">
        <v>232</v>
      </c>
      <c r="B31" s="289"/>
      <c r="C31" s="289"/>
      <c r="D31" s="289"/>
      <c r="E31" s="289"/>
      <c r="F31" s="289"/>
      <c r="G31" s="17">
        <v>23</v>
      </c>
      <c r="H31" s="24">
        <v>0</v>
      </c>
      <c r="I31" s="24">
        <v>0</v>
      </c>
    </row>
    <row r="32" spans="1:9" ht="12.75" customHeight="1">
      <c r="A32" s="289" t="s">
        <v>406</v>
      </c>
      <c r="B32" s="289"/>
      <c r="C32" s="289"/>
      <c r="D32" s="289"/>
      <c r="E32" s="289"/>
      <c r="F32" s="289"/>
      <c r="G32" s="17">
        <v>24</v>
      </c>
      <c r="H32" s="24">
        <v>0</v>
      </c>
      <c r="I32" s="24">
        <v>0</v>
      </c>
    </row>
    <row r="33" spans="1:9" ht="12.75" customHeight="1">
      <c r="A33" s="289" t="s">
        <v>233</v>
      </c>
      <c r="B33" s="289"/>
      <c r="C33" s="289"/>
      <c r="D33" s="289"/>
      <c r="E33" s="289"/>
      <c r="F33" s="289"/>
      <c r="G33" s="17">
        <v>25</v>
      </c>
      <c r="H33" s="24">
        <v>0</v>
      </c>
      <c r="I33" s="24">
        <v>0</v>
      </c>
    </row>
    <row r="34" spans="1:9" ht="12.75" customHeight="1">
      <c r="A34" s="289" t="s">
        <v>234</v>
      </c>
      <c r="B34" s="289"/>
      <c r="C34" s="289"/>
      <c r="D34" s="289"/>
      <c r="E34" s="289"/>
      <c r="F34" s="289"/>
      <c r="G34" s="17">
        <v>26</v>
      </c>
      <c r="H34" s="24">
        <v>0</v>
      </c>
      <c r="I34" s="24">
        <v>0</v>
      </c>
    </row>
    <row r="35" spans="1:9" ht="25.9" customHeight="1">
      <c r="A35" s="295" t="s">
        <v>407</v>
      </c>
      <c r="B35" s="295"/>
      <c r="C35" s="295"/>
      <c r="D35" s="295"/>
      <c r="E35" s="295"/>
      <c r="F35" s="295"/>
      <c r="G35" s="53">
        <v>27</v>
      </c>
      <c r="H35" s="57">
        <f>SUM(H30:H34)</f>
        <v>0</v>
      </c>
      <c r="I35" s="57">
        <f>SUM(I30:I34)</f>
        <v>0</v>
      </c>
    </row>
    <row r="36" spans="1:9" ht="28.15" customHeight="1">
      <c r="A36" s="301" t="s">
        <v>408</v>
      </c>
      <c r="B36" s="301"/>
      <c r="C36" s="301"/>
      <c r="D36" s="301"/>
      <c r="E36" s="301"/>
      <c r="F36" s="301"/>
      <c r="G36" s="54">
        <v>28</v>
      </c>
      <c r="H36" s="58">
        <f>H29+H35</f>
        <v>0</v>
      </c>
      <c r="I36" s="58">
        <f>I29+I35</f>
        <v>0</v>
      </c>
    </row>
    <row r="37" spans="1:9">
      <c r="A37" s="302" t="s">
        <v>204</v>
      </c>
      <c r="B37" s="303"/>
      <c r="C37" s="303"/>
      <c r="D37" s="303"/>
      <c r="E37" s="303"/>
      <c r="F37" s="303"/>
      <c r="G37" s="303">
        <v>0</v>
      </c>
      <c r="H37" s="303"/>
      <c r="I37" s="304"/>
    </row>
    <row r="38" spans="1:9" ht="12.75" customHeight="1">
      <c r="A38" s="309" t="s">
        <v>235</v>
      </c>
      <c r="B38" s="309"/>
      <c r="C38" s="309"/>
      <c r="D38" s="309"/>
      <c r="E38" s="309"/>
      <c r="F38" s="309"/>
      <c r="G38" s="16">
        <v>29</v>
      </c>
      <c r="H38" s="23">
        <v>0</v>
      </c>
      <c r="I38" s="23">
        <v>0</v>
      </c>
    </row>
    <row r="39" spans="1:9" ht="25.15" customHeight="1">
      <c r="A39" s="294" t="s">
        <v>236</v>
      </c>
      <c r="B39" s="294"/>
      <c r="C39" s="294"/>
      <c r="D39" s="294"/>
      <c r="E39" s="294"/>
      <c r="F39" s="294"/>
      <c r="G39" s="17">
        <v>30</v>
      </c>
      <c r="H39" s="24">
        <v>0</v>
      </c>
      <c r="I39" s="24">
        <v>0</v>
      </c>
    </row>
    <row r="40" spans="1:9" ht="12.75" customHeight="1">
      <c r="A40" s="294" t="s">
        <v>237</v>
      </c>
      <c r="B40" s="294"/>
      <c r="C40" s="294"/>
      <c r="D40" s="294"/>
      <c r="E40" s="294"/>
      <c r="F40" s="294"/>
      <c r="G40" s="17">
        <v>31</v>
      </c>
      <c r="H40" s="24">
        <v>0</v>
      </c>
      <c r="I40" s="24">
        <v>0</v>
      </c>
    </row>
    <row r="41" spans="1:9" ht="12.75" customHeight="1">
      <c r="A41" s="294" t="s">
        <v>238</v>
      </c>
      <c r="B41" s="294"/>
      <c r="C41" s="294"/>
      <c r="D41" s="294"/>
      <c r="E41" s="294"/>
      <c r="F41" s="294"/>
      <c r="G41" s="17">
        <v>32</v>
      </c>
      <c r="H41" s="24">
        <v>0</v>
      </c>
      <c r="I41" s="24">
        <v>0</v>
      </c>
    </row>
    <row r="42" spans="1:9" ht="25.9" customHeight="1">
      <c r="A42" s="295" t="s">
        <v>409</v>
      </c>
      <c r="B42" s="295"/>
      <c r="C42" s="295"/>
      <c r="D42" s="295"/>
      <c r="E42" s="295"/>
      <c r="F42" s="295"/>
      <c r="G42" s="53">
        <v>33</v>
      </c>
      <c r="H42" s="57">
        <f>H41+H40+H39+H38</f>
        <v>0</v>
      </c>
      <c r="I42" s="57">
        <f>I41+I40+I39+I38</f>
        <v>0</v>
      </c>
    </row>
    <row r="43" spans="1:9" ht="24.6" customHeight="1">
      <c r="A43" s="294" t="s">
        <v>239</v>
      </c>
      <c r="B43" s="294"/>
      <c r="C43" s="294"/>
      <c r="D43" s="294"/>
      <c r="E43" s="294"/>
      <c r="F43" s="294"/>
      <c r="G43" s="17">
        <v>34</v>
      </c>
      <c r="H43" s="24">
        <v>0</v>
      </c>
      <c r="I43" s="24">
        <v>0</v>
      </c>
    </row>
    <row r="44" spans="1:9" ht="12.75" customHeight="1">
      <c r="A44" s="294" t="s">
        <v>240</v>
      </c>
      <c r="B44" s="294"/>
      <c r="C44" s="294"/>
      <c r="D44" s="294"/>
      <c r="E44" s="294"/>
      <c r="F44" s="294"/>
      <c r="G44" s="17">
        <v>35</v>
      </c>
      <c r="H44" s="24">
        <v>0</v>
      </c>
      <c r="I44" s="24">
        <v>0</v>
      </c>
    </row>
    <row r="45" spans="1:9" ht="12.75" customHeight="1">
      <c r="A45" s="294" t="s">
        <v>241</v>
      </c>
      <c r="B45" s="294"/>
      <c r="C45" s="294"/>
      <c r="D45" s="294"/>
      <c r="E45" s="294"/>
      <c r="F45" s="294"/>
      <c r="G45" s="17">
        <v>36</v>
      </c>
      <c r="H45" s="24">
        <v>0</v>
      </c>
      <c r="I45" s="24">
        <v>0</v>
      </c>
    </row>
    <row r="46" spans="1:9" ht="21" customHeight="1">
      <c r="A46" s="294" t="s">
        <v>242</v>
      </c>
      <c r="B46" s="294"/>
      <c r="C46" s="294"/>
      <c r="D46" s="294"/>
      <c r="E46" s="294"/>
      <c r="F46" s="294"/>
      <c r="G46" s="17">
        <v>37</v>
      </c>
      <c r="H46" s="24">
        <v>0</v>
      </c>
      <c r="I46" s="24">
        <v>0</v>
      </c>
    </row>
    <row r="47" spans="1:9" ht="12.75" customHeight="1">
      <c r="A47" s="294" t="s">
        <v>243</v>
      </c>
      <c r="B47" s="294"/>
      <c r="C47" s="294"/>
      <c r="D47" s="294"/>
      <c r="E47" s="294"/>
      <c r="F47" s="294"/>
      <c r="G47" s="17">
        <v>38</v>
      </c>
      <c r="H47" s="24">
        <v>0</v>
      </c>
      <c r="I47" s="24">
        <v>0</v>
      </c>
    </row>
    <row r="48" spans="1:9" ht="22.9" customHeight="1">
      <c r="A48" s="295" t="s">
        <v>410</v>
      </c>
      <c r="B48" s="295"/>
      <c r="C48" s="295"/>
      <c r="D48" s="295"/>
      <c r="E48" s="295"/>
      <c r="F48" s="295"/>
      <c r="G48" s="53">
        <v>39</v>
      </c>
      <c r="H48" s="57">
        <f>H47+H46+H45+H44+H43</f>
        <v>0</v>
      </c>
      <c r="I48" s="57">
        <f>I47+I46+I45+I44+I43</f>
        <v>0</v>
      </c>
    </row>
    <row r="49" spans="1:9" ht="25.9" customHeight="1">
      <c r="A49" s="296" t="s">
        <v>445</v>
      </c>
      <c r="B49" s="296"/>
      <c r="C49" s="296"/>
      <c r="D49" s="296"/>
      <c r="E49" s="296"/>
      <c r="F49" s="296"/>
      <c r="G49" s="53">
        <v>40</v>
      </c>
      <c r="H49" s="57">
        <f>H48+H42</f>
        <v>0</v>
      </c>
      <c r="I49" s="57">
        <f>I48+I42</f>
        <v>0</v>
      </c>
    </row>
    <row r="50" spans="1:9" ht="12.75" customHeight="1">
      <c r="A50" s="289" t="s">
        <v>244</v>
      </c>
      <c r="B50" s="289"/>
      <c r="C50" s="289"/>
      <c r="D50" s="289"/>
      <c r="E50" s="289"/>
      <c r="F50" s="289"/>
      <c r="G50" s="17">
        <v>41</v>
      </c>
      <c r="H50" s="24">
        <v>0</v>
      </c>
      <c r="I50" s="24">
        <v>0</v>
      </c>
    </row>
    <row r="51" spans="1:9" ht="25.9" customHeight="1">
      <c r="A51" s="296" t="s">
        <v>411</v>
      </c>
      <c r="B51" s="296"/>
      <c r="C51" s="296"/>
      <c r="D51" s="296"/>
      <c r="E51" s="296"/>
      <c r="F51" s="296"/>
      <c r="G51" s="53">
        <v>42</v>
      </c>
      <c r="H51" s="57">
        <f>H21+H36+H49+H50</f>
        <v>0</v>
      </c>
      <c r="I51" s="57">
        <f>I21+I36+I49+I50</f>
        <v>0</v>
      </c>
    </row>
    <row r="52" spans="1:9" ht="12.75" customHeight="1">
      <c r="A52" s="300" t="s">
        <v>218</v>
      </c>
      <c r="B52" s="300"/>
      <c r="C52" s="300"/>
      <c r="D52" s="300"/>
      <c r="E52" s="300"/>
      <c r="F52" s="300"/>
      <c r="G52" s="17">
        <v>43</v>
      </c>
      <c r="H52" s="24">
        <v>0</v>
      </c>
      <c r="I52" s="24">
        <v>0</v>
      </c>
    </row>
    <row r="53" spans="1:9" ht="31.9" customHeight="1">
      <c r="A53" s="293" t="s">
        <v>412</v>
      </c>
      <c r="B53" s="293"/>
      <c r="C53" s="293"/>
      <c r="D53" s="293"/>
      <c r="E53" s="293"/>
      <c r="F53" s="293"/>
      <c r="G53" s="55">
        <v>44</v>
      </c>
      <c r="H53" s="59">
        <f>H52+H51</f>
        <v>0</v>
      </c>
      <c r="I53" s="59">
        <f>I52+I51</f>
        <v>0</v>
      </c>
    </row>
  </sheetData>
  <sheetProtection algorithmName="SHA-512" hashValue="HXHCGsSuA15Podfqgn5IcwFEsU1yN2v3FllB6zMSyUS3MqQ03zWKTMIOsDxO0Gw8UBSJnQzHM7upnch5sYnNdg==" saltValue="njvmrvvDOClsWVdpmb2+Yg==" spinCount="100000" sheet="1" objects="1" scenarios="1"/>
  <mergeCells count="53">
    <mergeCell ref="A2:I2"/>
    <mergeCell ref="A1:I1"/>
    <mergeCell ref="A4:I4"/>
    <mergeCell ref="A5:F5"/>
    <mergeCell ref="A43:F43"/>
    <mergeCell ref="A30:F30"/>
    <mergeCell ref="A31:F31"/>
    <mergeCell ref="A18:F18"/>
    <mergeCell ref="A14:F14"/>
    <mergeCell ref="A15:F15"/>
    <mergeCell ref="A16:F16"/>
    <mergeCell ref="A17:F17"/>
    <mergeCell ref="A42:F42"/>
    <mergeCell ref="A38:F38"/>
    <mergeCell ref="A39:F39"/>
    <mergeCell ref="A40:F40"/>
    <mergeCell ref="A41:F41"/>
    <mergeCell ref="A26:F26"/>
    <mergeCell ref="A27:F27"/>
    <mergeCell ref="A28:F28"/>
    <mergeCell ref="A29:F29"/>
    <mergeCell ref="A37:I37"/>
    <mergeCell ref="A35:F35"/>
    <mergeCell ref="A36:F36"/>
    <mergeCell ref="A32:F32"/>
    <mergeCell ref="A33:F33"/>
    <mergeCell ref="A34:F34"/>
    <mergeCell ref="A7:I7"/>
    <mergeCell ref="A8:F8"/>
    <mergeCell ref="A9:F9"/>
    <mergeCell ref="A10:F10"/>
    <mergeCell ref="A11:F11"/>
    <mergeCell ref="A20:F20"/>
    <mergeCell ref="A21:F21"/>
    <mergeCell ref="A22:I22"/>
    <mergeCell ref="A23:F23"/>
    <mergeCell ref="A24:F24"/>
    <mergeCell ref="A12:F12"/>
    <mergeCell ref="A13:F13"/>
    <mergeCell ref="A19:F19"/>
    <mergeCell ref="A3:I3"/>
    <mergeCell ref="A53:F53"/>
    <mergeCell ref="A44:F44"/>
    <mergeCell ref="A45:F45"/>
    <mergeCell ref="A46:F46"/>
    <mergeCell ref="A47:F47"/>
    <mergeCell ref="A48:F48"/>
    <mergeCell ref="A49:F49"/>
    <mergeCell ref="A25:F25"/>
    <mergeCell ref="A6:F6"/>
    <mergeCell ref="A50:F50"/>
    <mergeCell ref="A51:F51"/>
    <mergeCell ref="A52:F52"/>
  </mergeCells>
  <dataValidations count="6">
    <dataValidation type="whole" operator="greaterThanOrEqual" allowBlank="1" showInputMessage="1" showErrorMessage="1" errorTitle="Pogrešan unos" error="Mogu se unijeti samo cjelobrojne pozitivne vrijednosti."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Pogrešan unos" error="Mogu se unijeti samo cjelobrojne vrijednosti."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Pogrešan unos" error="Mogu se unijeti samo cjelobrojne pozitivne vrijednosti."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Pogrešan upis" error="Dopušten je upis samo cjelobrojnih vrijednosti" sqref="H17:I17 H20:I21 H33:I33 H36:I36 H49:I51" xr:uid="{00000000-0002-0000-0400-000003000000}">
      <formula1>999999999999</formula1>
    </dataValidation>
    <dataValidation type="whole" operator="lessThanOrEqual" allowBlank="1" showInputMessage="1" showErrorMessage="1" errorTitle="Pogrešan upis" error="Dopušten je upis samo negativnih cjelobrojnih vrijednosti ili nule" sqref="H14:I16 H18:I19 H34:I35 H30:I32 H43:I48" xr:uid="{00000000-0002-0000-0400-000004000000}">
      <formula1>0</formula1>
    </dataValidation>
    <dataValidation type="whole" operator="greaterThanOrEqual" allowBlank="1" showInputMessage="1" showErrorMessage="1" errorTitle="Pogrešan upis" error="Dopušten je upis samo pozitivnih cjelobrojnih vrijednosti" sqref="H8:I13 H23:I29 H52:I53 H38:I42" xr:uid="{00000000-0002-0000-0400-000005000000}">
      <formula1>0</formula1>
    </dataValidation>
  </dataValidations>
  <pageMargins left="0.71" right="0.22" top="1" bottom="1" header="0.5" footer="0.5"/>
  <pageSetup paperSize="9" scale="7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view="pageBreakPreview" zoomScale="80" zoomScaleNormal="100" zoomScaleSheetLayoutView="80" workbookViewId="0">
      <selection sqref="A1:J1"/>
    </sheetView>
  </sheetViews>
  <sheetFormatPr defaultRowHeight="12.75"/>
  <cols>
    <col min="1" max="4" width="9.140625" style="1"/>
    <col min="5" max="5" width="10.140625" style="1" bestFit="1" customWidth="1"/>
    <col min="6" max="6" width="9.140625" style="1"/>
    <col min="7" max="7" width="12.42578125" style="1" customWidth="1"/>
    <col min="8" max="25" width="13.42578125" style="19" customWidth="1"/>
    <col min="26" max="26" width="13.42578125" style="1" customWidth="1"/>
    <col min="27" max="261" width="9.140625" style="1"/>
    <col min="262" max="262" width="10.140625" style="1" bestFit="1" customWidth="1"/>
    <col min="263" max="266" width="9.140625" style="1"/>
    <col min="267" max="268" width="9.85546875" style="1" bestFit="1" customWidth="1"/>
    <col min="269" max="517" width="9.140625" style="1"/>
    <col min="518" max="518" width="10.140625" style="1" bestFit="1" customWidth="1"/>
    <col min="519" max="522" width="9.140625" style="1"/>
    <col min="523" max="524" width="9.85546875" style="1" bestFit="1" customWidth="1"/>
    <col min="525" max="773" width="9.140625" style="1"/>
    <col min="774" max="774" width="10.140625" style="1" bestFit="1" customWidth="1"/>
    <col min="775" max="778" width="9.140625" style="1"/>
    <col min="779" max="780" width="9.85546875" style="1" bestFit="1" customWidth="1"/>
    <col min="781" max="1029" width="9.140625" style="1"/>
    <col min="1030" max="1030" width="10.140625" style="1" bestFit="1" customWidth="1"/>
    <col min="1031" max="1034" width="9.140625" style="1"/>
    <col min="1035" max="1036" width="9.85546875" style="1" bestFit="1" customWidth="1"/>
    <col min="1037" max="1285" width="9.140625" style="1"/>
    <col min="1286" max="1286" width="10.140625" style="1" bestFit="1" customWidth="1"/>
    <col min="1287" max="1290" width="9.140625" style="1"/>
    <col min="1291" max="1292" width="9.85546875" style="1" bestFit="1" customWidth="1"/>
    <col min="1293" max="1541" width="9.140625" style="1"/>
    <col min="1542" max="1542" width="10.140625" style="1" bestFit="1" customWidth="1"/>
    <col min="1543" max="1546" width="9.140625" style="1"/>
    <col min="1547" max="1548" width="9.85546875" style="1" bestFit="1" customWidth="1"/>
    <col min="1549" max="1797" width="9.140625" style="1"/>
    <col min="1798" max="1798" width="10.140625" style="1" bestFit="1" customWidth="1"/>
    <col min="1799" max="1802" width="9.140625" style="1"/>
    <col min="1803" max="1804" width="9.85546875" style="1" bestFit="1" customWidth="1"/>
    <col min="1805" max="2053" width="9.140625" style="1"/>
    <col min="2054" max="2054" width="10.140625" style="1" bestFit="1" customWidth="1"/>
    <col min="2055" max="2058" width="9.140625" style="1"/>
    <col min="2059" max="2060" width="9.85546875" style="1" bestFit="1" customWidth="1"/>
    <col min="2061" max="2309" width="9.140625" style="1"/>
    <col min="2310" max="2310" width="10.140625" style="1" bestFit="1" customWidth="1"/>
    <col min="2311" max="2314" width="9.140625" style="1"/>
    <col min="2315" max="2316" width="9.85546875" style="1" bestFit="1" customWidth="1"/>
    <col min="2317" max="2565" width="9.140625" style="1"/>
    <col min="2566" max="2566" width="10.140625" style="1" bestFit="1" customWidth="1"/>
    <col min="2567" max="2570" width="9.140625" style="1"/>
    <col min="2571" max="2572" width="9.85546875" style="1" bestFit="1" customWidth="1"/>
    <col min="2573" max="2821" width="9.140625" style="1"/>
    <col min="2822" max="2822" width="10.140625" style="1" bestFit="1" customWidth="1"/>
    <col min="2823" max="2826" width="9.140625" style="1"/>
    <col min="2827" max="2828" width="9.85546875" style="1" bestFit="1" customWidth="1"/>
    <col min="2829" max="3077" width="9.140625" style="1"/>
    <col min="3078" max="3078" width="10.140625" style="1" bestFit="1" customWidth="1"/>
    <col min="3079" max="3082" width="9.140625" style="1"/>
    <col min="3083" max="3084" width="9.85546875" style="1" bestFit="1" customWidth="1"/>
    <col min="3085" max="3333" width="9.140625" style="1"/>
    <col min="3334" max="3334" width="10.140625" style="1" bestFit="1" customWidth="1"/>
    <col min="3335" max="3338" width="9.140625" style="1"/>
    <col min="3339" max="3340" width="9.85546875" style="1" bestFit="1" customWidth="1"/>
    <col min="3341" max="3589" width="9.140625" style="1"/>
    <col min="3590" max="3590" width="10.140625" style="1" bestFit="1" customWidth="1"/>
    <col min="3591" max="3594" width="9.140625" style="1"/>
    <col min="3595" max="3596" width="9.85546875" style="1" bestFit="1" customWidth="1"/>
    <col min="3597" max="3845" width="9.140625" style="1"/>
    <col min="3846" max="3846" width="10.140625" style="1" bestFit="1" customWidth="1"/>
    <col min="3847" max="3850" width="9.140625" style="1"/>
    <col min="3851" max="3852" width="9.85546875" style="1" bestFit="1" customWidth="1"/>
    <col min="3853" max="4101" width="9.140625" style="1"/>
    <col min="4102" max="4102" width="10.140625" style="1" bestFit="1" customWidth="1"/>
    <col min="4103" max="4106" width="9.140625" style="1"/>
    <col min="4107" max="4108" width="9.85546875" style="1" bestFit="1" customWidth="1"/>
    <col min="4109" max="4357" width="9.140625" style="1"/>
    <col min="4358" max="4358" width="10.140625" style="1" bestFit="1" customWidth="1"/>
    <col min="4359" max="4362" width="9.140625" style="1"/>
    <col min="4363" max="4364" width="9.85546875" style="1" bestFit="1" customWidth="1"/>
    <col min="4365" max="4613" width="9.140625" style="1"/>
    <col min="4614" max="4614" width="10.140625" style="1" bestFit="1" customWidth="1"/>
    <col min="4615" max="4618" width="9.140625" style="1"/>
    <col min="4619" max="4620" width="9.85546875" style="1" bestFit="1" customWidth="1"/>
    <col min="4621" max="4869" width="9.140625" style="1"/>
    <col min="4870" max="4870" width="10.140625" style="1" bestFit="1" customWidth="1"/>
    <col min="4871" max="4874" width="9.140625" style="1"/>
    <col min="4875" max="4876" width="9.85546875" style="1" bestFit="1" customWidth="1"/>
    <col min="4877" max="5125" width="9.140625" style="1"/>
    <col min="5126" max="5126" width="10.140625" style="1" bestFit="1" customWidth="1"/>
    <col min="5127" max="5130" width="9.140625" style="1"/>
    <col min="5131" max="5132" width="9.85546875" style="1" bestFit="1" customWidth="1"/>
    <col min="5133" max="5381" width="9.140625" style="1"/>
    <col min="5382" max="5382" width="10.140625" style="1" bestFit="1" customWidth="1"/>
    <col min="5383" max="5386" width="9.140625" style="1"/>
    <col min="5387" max="5388" width="9.85546875" style="1" bestFit="1" customWidth="1"/>
    <col min="5389" max="5637" width="9.140625" style="1"/>
    <col min="5638" max="5638" width="10.140625" style="1" bestFit="1" customWidth="1"/>
    <col min="5639" max="5642" width="9.140625" style="1"/>
    <col min="5643" max="5644" width="9.85546875" style="1" bestFit="1" customWidth="1"/>
    <col min="5645" max="5893" width="9.140625" style="1"/>
    <col min="5894" max="5894" width="10.140625" style="1" bestFit="1" customWidth="1"/>
    <col min="5895" max="5898" width="9.140625" style="1"/>
    <col min="5899" max="5900" width="9.85546875" style="1" bestFit="1" customWidth="1"/>
    <col min="5901" max="6149" width="9.140625" style="1"/>
    <col min="6150" max="6150" width="10.140625" style="1" bestFit="1" customWidth="1"/>
    <col min="6151" max="6154" width="9.140625" style="1"/>
    <col min="6155" max="6156" width="9.85546875" style="1" bestFit="1" customWidth="1"/>
    <col min="6157" max="6405" width="9.140625" style="1"/>
    <col min="6406" max="6406" width="10.140625" style="1" bestFit="1" customWidth="1"/>
    <col min="6407" max="6410" width="9.140625" style="1"/>
    <col min="6411" max="6412" width="9.85546875" style="1" bestFit="1" customWidth="1"/>
    <col min="6413" max="6661" width="9.140625" style="1"/>
    <col min="6662" max="6662" width="10.140625" style="1" bestFit="1" customWidth="1"/>
    <col min="6663" max="6666" width="9.140625" style="1"/>
    <col min="6667" max="6668" width="9.85546875" style="1" bestFit="1" customWidth="1"/>
    <col min="6669" max="6917" width="9.140625" style="1"/>
    <col min="6918" max="6918" width="10.140625" style="1" bestFit="1" customWidth="1"/>
    <col min="6919" max="6922" width="9.140625" style="1"/>
    <col min="6923" max="6924" width="9.85546875" style="1" bestFit="1" customWidth="1"/>
    <col min="6925" max="7173" width="9.140625" style="1"/>
    <col min="7174" max="7174" width="10.140625" style="1" bestFit="1" customWidth="1"/>
    <col min="7175" max="7178" width="9.140625" style="1"/>
    <col min="7179" max="7180" width="9.85546875" style="1" bestFit="1" customWidth="1"/>
    <col min="7181" max="7429" width="9.140625" style="1"/>
    <col min="7430" max="7430" width="10.140625" style="1" bestFit="1" customWidth="1"/>
    <col min="7431" max="7434" width="9.140625" style="1"/>
    <col min="7435" max="7436" width="9.85546875" style="1" bestFit="1" customWidth="1"/>
    <col min="7437" max="7685" width="9.140625" style="1"/>
    <col min="7686" max="7686" width="10.140625" style="1" bestFit="1" customWidth="1"/>
    <col min="7687" max="7690" width="9.140625" style="1"/>
    <col min="7691" max="7692" width="9.85546875" style="1" bestFit="1" customWidth="1"/>
    <col min="7693" max="7941" width="9.140625" style="1"/>
    <col min="7942" max="7942" width="10.140625" style="1" bestFit="1" customWidth="1"/>
    <col min="7943" max="7946" width="9.140625" style="1"/>
    <col min="7947" max="7948" width="9.85546875" style="1" bestFit="1" customWidth="1"/>
    <col min="7949" max="8197" width="9.140625" style="1"/>
    <col min="8198" max="8198" width="10.140625" style="1" bestFit="1" customWidth="1"/>
    <col min="8199" max="8202" width="9.140625" style="1"/>
    <col min="8203" max="8204" width="9.85546875" style="1" bestFit="1" customWidth="1"/>
    <col min="8205" max="8453" width="9.140625" style="1"/>
    <col min="8454" max="8454" width="10.140625" style="1" bestFit="1" customWidth="1"/>
    <col min="8455" max="8458" width="9.140625" style="1"/>
    <col min="8459" max="8460" width="9.85546875" style="1" bestFit="1" customWidth="1"/>
    <col min="8461" max="8709" width="9.140625" style="1"/>
    <col min="8710" max="8710" width="10.140625" style="1" bestFit="1" customWidth="1"/>
    <col min="8711" max="8714" width="9.140625" style="1"/>
    <col min="8715" max="8716" width="9.85546875" style="1" bestFit="1" customWidth="1"/>
    <col min="8717" max="8965" width="9.140625" style="1"/>
    <col min="8966" max="8966" width="10.140625" style="1" bestFit="1" customWidth="1"/>
    <col min="8967" max="8970" width="9.140625" style="1"/>
    <col min="8971" max="8972" width="9.85546875" style="1" bestFit="1" customWidth="1"/>
    <col min="8973" max="9221" width="9.140625" style="1"/>
    <col min="9222" max="9222" width="10.140625" style="1" bestFit="1" customWidth="1"/>
    <col min="9223" max="9226" width="9.140625" style="1"/>
    <col min="9227" max="9228" width="9.85546875" style="1" bestFit="1" customWidth="1"/>
    <col min="9229" max="9477" width="9.140625" style="1"/>
    <col min="9478" max="9478" width="10.140625" style="1" bestFit="1" customWidth="1"/>
    <col min="9479" max="9482" width="9.140625" style="1"/>
    <col min="9483" max="9484" width="9.85546875" style="1" bestFit="1" customWidth="1"/>
    <col min="9485" max="9733" width="9.140625" style="1"/>
    <col min="9734" max="9734" width="10.140625" style="1" bestFit="1" customWidth="1"/>
    <col min="9735" max="9738" width="9.140625" style="1"/>
    <col min="9739" max="9740" width="9.85546875" style="1" bestFit="1" customWidth="1"/>
    <col min="9741" max="9989" width="9.140625" style="1"/>
    <col min="9990" max="9990" width="10.140625" style="1" bestFit="1" customWidth="1"/>
    <col min="9991" max="9994" width="9.140625" style="1"/>
    <col min="9995" max="9996" width="9.85546875" style="1" bestFit="1" customWidth="1"/>
    <col min="9997" max="10245" width="9.140625" style="1"/>
    <col min="10246" max="10246" width="10.140625" style="1" bestFit="1" customWidth="1"/>
    <col min="10247" max="10250" width="9.140625" style="1"/>
    <col min="10251" max="10252" width="9.85546875" style="1" bestFit="1" customWidth="1"/>
    <col min="10253" max="10501" width="9.140625" style="1"/>
    <col min="10502" max="10502" width="10.140625" style="1" bestFit="1" customWidth="1"/>
    <col min="10503" max="10506" width="9.140625" style="1"/>
    <col min="10507" max="10508" width="9.85546875" style="1" bestFit="1" customWidth="1"/>
    <col min="10509" max="10757" width="9.140625" style="1"/>
    <col min="10758" max="10758" width="10.140625" style="1" bestFit="1" customWidth="1"/>
    <col min="10759" max="10762" width="9.140625" style="1"/>
    <col min="10763" max="10764" width="9.85546875" style="1" bestFit="1" customWidth="1"/>
    <col min="10765" max="11013" width="9.140625" style="1"/>
    <col min="11014" max="11014" width="10.140625" style="1" bestFit="1" customWidth="1"/>
    <col min="11015" max="11018" width="9.140625" style="1"/>
    <col min="11019" max="11020" width="9.85546875" style="1" bestFit="1" customWidth="1"/>
    <col min="11021" max="11269" width="9.140625" style="1"/>
    <col min="11270" max="11270" width="10.140625" style="1" bestFit="1" customWidth="1"/>
    <col min="11271" max="11274" width="9.140625" style="1"/>
    <col min="11275" max="11276" width="9.85546875" style="1" bestFit="1" customWidth="1"/>
    <col min="11277" max="11525" width="9.140625" style="1"/>
    <col min="11526" max="11526" width="10.140625" style="1" bestFit="1" customWidth="1"/>
    <col min="11527" max="11530" width="9.140625" style="1"/>
    <col min="11531" max="11532" width="9.85546875" style="1" bestFit="1" customWidth="1"/>
    <col min="11533" max="11781" width="9.140625" style="1"/>
    <col min="11782" max="11782" width="10.140625" style="1" bestFit="1" customWidth="1"/>
    <col min="11783" max="11786" width="9.140625" style="1"/>
    <col min="11787" max="11788" width="9.85546875" style="1" bestFit="1" customWidth="1"/>
    <col min="11789" max="12037" width="9.140625" style="1"/>
    <col min="12038" max="12038" width="10.140625" style="1" bestFit="1" customWidth="1"/>
    <col min="12039" max="12042" width="9.140625" style="1"/>
    <col min="12043" max="12044" width="9.85546875" style="1" bestFit="1" customWidth="1"/>
    <col min="12045" max="12293" width="9.140625" style="1"/>
    <col min="12294" max="12294" width="10.140625" style="1" bestFit="1" customWidth="1"/>
    <col min="12295" max="12298" width="9.140625" style="1"/>
    <col min="12299" max="12300" width="9.85546875" style="1" bestFit="1" customWidth="1"/>
    <col min="12301" max="12549" width="9.140625" style="1"/>
    <col min="12550" max="12550" width="10.140625" style="1" bestFit="1" customWidth="1"/>
    <col min="12551" max="12554" width="9.140625" style="1"/>
    <col min="12555" max="12556" width="9.85546875" style="1" bestFit="1" customWidth="1"/>
    <col min="12557" max="12805" width="9.140625" style="1"/>
    <col min="12806" max="12806" width="10.140625" style="1" bestFit="1" customWidth="1"/>
    <col min="12807" max="12810" width="9.140625" style="1"/>
    <col min="12811" max="12812" width="9.85546875" style="1" bestFit="1" customWidth="1"/>
    <col min="12813" max="13061" width="9.140625" style="1"/>
    <col min="13062" max="13062" width="10.140625" style="1" bestFit="1" customWidth="1"/>
    <col min="13063" max="13066" width="9.140625" style="1"/>
    <col min="13067" max="13068" width="9.85546875" style="1" bestFit="1" customWidth="1"/>
    <col min="13069" max="13317" width="9.140625" style="1"/>
    <col min="13318" max="13318" width="10.140625" style="1" bestFit="1" customWidth="1"/>
    <col min="13319" max="13322" width="9.140625" style="1"/>
    <col min="13323" max="13324" width="9.85546875" style="1" bestFit="1" customWidth="1"/>
    <col min="13325" max="13573" width="9.140625" style="1"/>
    <col min="13574" max="13574" width="10.140625" style="1" bestFit="1" customWidth="1"/>
    <col min="13575" max="13578" width="9.140625" style="1"/>
    <col min="13579" max="13580" width="9.85546875" style="1" bestFit="1" customWidth="1"/>
    <col min="13581" max="13829" width="9.140625" style="1"/>
    <col min="13830" max="13830" width="10.140625" style="1" bestFit="1" customWidth="1"/>
    <col min="13831" max="13834" width="9.140625" style="1"/>
    <col min="13835" max="13836" width="9.85546875" style="1" bestFit="1" customWidth="1"/>
    <col min="13837" max="14085" width="9.140625" style="1"/>
    <col min="14086" max="14086" width="10.140625" style="1" bestFit="1" customWidth="1"/>
    <col min="14087" max="14090" width="9.140625" style="1"/>
    <col min="14091" max="14092" width="9.85546875" style="1" bestFit="1" customWidth="1"/>
    <col min="14093" max="14341" width="9.140625" style="1"/>
    <col min="14342" max="14342" width="10.140625" style="1" bestFit="1" customWidth="1"/>
    <col min="14343" max="14346" width="9.140625" style="1"/>
    <col min="14347" max="14348" width="9.85546875" style="1" bestFit="1" customWidth="1"/>
    <col min="14349" max="14597" width="9.140625" style="1"/>
    <col min="14598" max="14598" width="10.140625" style="1" bestFit="1" customWidth="1"/>
    <col min="14599" max="14602" width="9.140625" style="1"/>
    <col min="14603" max="14604" width="9.85546875" style="1" bestFit="1" customWidth="1"/>
    <col min="14605" max="14853" width="9.140625" style="1"/>
    <col min="14854" max="14854" width="10.140625" style="1" bestFit="1" customWidth="1"/>
    <col min="14855" max="14858" width="9.140625" style="1"/>
    <col min="14859" max="14860" width="9.85546875" style="1" bestFit="1" customWidth="1"/>
    <col min="14861" max="15109" width="9.140625" style="1"/>
    <col min="15110" max="15110" width="10.140625" style="1" bestFit="1" customWidth="1"/>
    <col min="15111" max="15114" width="9.140625" style="1"/>
    <col min="15115" max="15116" width="9.85546875" style="1" bestFit="1" customWidth="1"/>
    <col min="15117" max="15365" width="9.140625" style="1"/>
    <col min="15366" max="15366" width="10.140625" style="1" bestFit="1" customWidth="1"/>
    <col min="15367" max="15370" width="9.140625" style="1"/>
    <col min="15371" max="15372" width="9.85546875" style="1" bestFit="1" customWidth="1"/>
    <col min="15373" max="15621" width="9.140625" style="1"/>
    <col min="15622" max="15622" width="10.140625" style="1" bestFit="1" customWidth="1"/>
    <col min="15623" max="15626" width="9.140625" style="1"/>
    <col min="15627" max="15628" width="9.85546875" style="1" bestFit="1" customWidth="1"/>
    <col min="15629" max="15877" width="9.140625" style="1"/>
    <col min="15878" max="15878" width="10.140625" style="1" bestFit="1" customWidth="1"/>
    <col min="15879" max="15882" width="9.140625" style="1"/>
    <col min="15883" max="15884" width="9.85546875" style="1" bestFit="1" customWidth="1"/>
    <col min="15885" max="16133" width="9.140625" style="1"/>
    <col min="16134" max="16134" width="10.140625" style="1" bestFit="1" customWidth="1"/>
    <col min="16135" max="16138" width="9.140625" style="1"/>
    <col min="16139" max="16140" width="9.85546875" style="1" bestFit="1" customWidth="1"/>
    <col min="16141" max="16384" width="9.140625" style="1"/>
  </cols>
  <sheetData>
    <row r="1" spans="1:25">
      <c r="A1" s="328" t="s">
        <v>245</v>
      </c>
      <c r="B1" s="329"/>
      <c r="C1" s="329"/>
      <c r="D1" s="329"/>
      <c r="E1" s="329"/>
      <c r="F1" s="329"/>
      <c r="G1" s="329"/>
      <c r="H1" s="329"/>
      <c r="I1" s="329"/>
      <c r="J1" s="329"/>
      <c r="K1" s="26"/>
    </row>
    <row r="2" spans="1:25" ht="15.75">
      <c r="A2" s="2"/>
      <c r="B2" s="3"/>
      <c r="C2" s="330" t="s">
        <v>246</v>
      </c>
      <c r="D2" s="330"/>
      <c r="E2" s="9">
        <v>45658</v>
      </c>
      <c r="F2" s="4" t="s">
        <v>0</v>
      </c>
      <c r="G2" s="9">
        <v>45838</v>
      </c>
      <c r="H2" s="27"/>
      <c r="I2" s="27"/>
      <c r="J2" s="27"/>
      <c r="K2" s="26"/>
      <c r="X2" s="28" t="s">
        <v>448</v>
      </c>
    </row>
    <row r="3" spans="1:25" ht="13.5" customHeight="1" thickBot="1">
      <c r="A3" s="331" t="s">
        <v>247</v>
      </c>
      <c r="B3" s="332"/>
      <c r="C3" s="332"/>
      <c r="D3" s="332"/>
      <c r="E3" s="332"/>
      <c r="F3" s="332"/>
      <c r="G3" s="335" t="s">
        <v>3</v>
      </c>
      <c r="H3" s="319" t="s">
        <v>248</v>
      </c>
      <c r="I3" s="319"/>
      <c r="J3" s="319"/>
      <c r="K3" s="319"/>
      <c r="L3" s="319"/>
      <c r="M3" s="319"/>
      <c r="N3" s="319"/>
      <c r="O3" s="319"/>
      <c r="P3" s="319"/>
      <c r="Q3" s="319"/>
      <c r="R3" s="319"/>
      <c r="S3" s="319"/>
      <c r="T3" s="319"/>
      <c r="U3" s="319"/>
      <c r="V3" s="319"/>
      <c r="W3" s="319"/>
      <c r="X3" s="319" t="s">
        <v>249</v>
      </c>
      <c r="Y3" s="321" t="s">
        <v>250</v>
      </c>
    </row>
    <row r="4" spans="1:25" ht="90.75" thickBot="1">
      <c r="A4" s="333"/>
      <c r="B4" s="334"/>
      <c r="C4" s="334"/>
      <c r="D4" s="334"/>
      <c r="E4" s="334"/>
      <c r="F4" s="334"/>
      <c r="G4" s="336"/>
      <c r="H4" s="29" t="s">
        <v>251</v>
      </c>
      <c r="I4" s="29" t="s">
        <v>252</v>
      </c>
      <c r="J4" s="29" t="s">
        <v>253</v>
      </c>
      <c r="K4" s="29" t="s">
        <v>254</v>
      </c>
      <c r="L4" s="29" t="s">
        <v>255</v>
      </c>
      <c r="M4" s="29" t="s">
        <v>256</v>
      </c>
      <c r="N4" s="29" t="s">
        <v>257</v>
      </c>
      <c r="O4" s="29" t="s">
        <v>258</v>
      </c>
      <c r="P4" s="70" t="s">
        <v>413</v>
      </c>
      <c r="Q4" s="29" t="s">
        <v>259</v>
      </c>
      <c r="R4" s="29" t="s">
        <v>260</v>
      </c>
      <c r="S4" s="70" t="s">
        <v>414</v>
      </c>
      <c r="T4" s="70" t="s">
        <v>415</v>
      </c>
      <c r="U4" s="29" t="s">
        <v>261</v>
      </c>
      <c r="V4" s="29" t="s">
        <v>262</v>
      </c>
      <c r="W4" s="29" t="s">
        <v>263</v>
      </c>
      <c r="X4" s="320"/>
      <c r="Y4" s="322"/>
    </row>
    <row r="5" spans="1:25" ht="22.5">
      <c r="A5" s="323">
        <v>1</v>
      </c>
      <c r="B5" s="324"/>
      <c r="C5" s="324"/>
      <c r="D5" s="324"/>
      <c r="E5" s="324"/>
      <c r="F5" s="324"/>
      <c r="G5" s="5">
        <v>2</v>
      </c>
      <c r="H5" s="30" t="s">
        <v>167</v>
      </c>
      <c r="I5" s="31" t="s">
        <v>168</v>
      </c>
      <c r="J5" s="30" t="s">
        <v>282</v>
      </c>
      <c r="K5" s="31" t="s">
        <v>283</v>
      </c>
      <c r="L5" s="30" t="s">
        <v>284</v>
      </c>
      <c r="M5" s="31" t="s">
        <v>285</v>
      </c>
      <c r="N5" s="30" t="s">
        <v>286</v>
      </c>
      <c r="O5" s="31" t="s">
        <v>287</v>
      </c>
      <c r="P5" s="30" t="s">
        <v>288</v>
      </c>
      <c r="Q5" s="31" t="s">
        <v>289</v>
      </c>
      <c r="R5" s="30" t="s">
        <v>290</v>
      </c>
      <c r="S5" s="30" t="s">
        <v>291</v>
      </c>
      <c r="T5" s="30" t="s">
        <v>292</v>
      </c>
      <c r="U5" s="30" t="s">
        <v>416</v>
      </c>
      <c r="V5" s="30" t="s">
        <v>293</v>
      </c>
      <c r="W5" s="30" t="s">
        <v>417</v>
      </c>
      <c r="X5" s="30">
        <v>19</v>
      </c>
      <c r="Y5" s="32" t="s">
        <v>418</v>
      </c>
    </row>
    <row r="6" spans="1:25">
      <c r="A6" s="325" t="s">
        <v>264</v>
      </c>
      <c r="B6" s="325"/>
      <c r="C6" s="325"/>
      <c r="D6" s="325"/>
      <c r="E6" s="325"/>
      <c r="F6" s="325"/>
      <c r="G6" s="325"/>
      <c r="H6" s="325"/>
      <c r="I6" s="325"/>
      <c r="J6" s="325"/>
      <c r="K6" s="325"/>
      <c r="L6" s="325"/>
      <c r="M6" s="325"/>
      <c r="N6" s="326"/>
      <c r="O6" s="326"/>
      <c r="P6" s="326"/>
      <c r="Q6" s="326"/>
      <c r="R6" s="326"/>
      <c r="S6" s="326"/>
      <c r="T6" s="326"/>
      <c r="U6" s="326"/>
      <c r="V6" s="326"/>
      <c r="W6" s="326"/>
      <c r="X6" s="326"/>
      <c r="Y6" s="327"/>
    </row>
    <row r="7" spans="1:25">
      <c r="A7" s="317" t="s">
        <v>298</v>
      </c>
      <c r="B7" s="317"/>
      <c r="C7" s="317"/>
      <c r="D7" s="317"/>
      <c r="E7" s="317"/>
      <c r="F7" s="317"/>
      <c r="G7" s="6">
        <v>1</v>
      </c>
      <c r="H7" s="33">
        <v>21766541</v>
      </c>
      <c r="I7" s="33">
        <v>8039064</v>
      </c>
      <c r="J7" s="33">
        <v>1652223</v>
      </c>
      <c r="K7" s="33">
        <v>38952003</v>
      </c>
      <c r="L7" s="33">
        <v>38952003</v>
      </c>
      <c r="M7" s="33">
        <v>0</v>
      </c>
      <c r="N7" s="33">
        <v>0</v>
      </c>
      <c r="O7" s="33">
        <v>0</v>
      </c>
      <c r="P7" s="33">
        <v>66419303</v>
      </c>
      <c r="Q7" s="33">
        <v>0</v>
      </c>
      <c r="R7" s="33">
        <v>0</v>
      </c>
      <c r="S7" s="33">
        <v>0</v>
      </c>
      <c r="T7" s="33">
        <v>0</v>
      </c>
      <c r="U7" s="33">
        <v>1134622832</v>
      </c>
      <c r="V7" s="33">
        <v>62996442</v>
      </c>
      <c r="W7" s="34">
        <f>H7+I7+J7+K7-L7+M7+N7+O7+P7+Q7+R7+U7+V7+S7+T7</f>
        <v>1295496405</v>
      </c>
      <c r="X7" s="33">
        <v>279696170</v>
      </c>
      <c r="Y7" s="34">
        <f>W7+X7</f>
        <v>1575192575</v>
      </c>
    </row>
    <row r="8" spans="1:25">
      <c r="A8" s="312" t="s">
        <v>265</v>
      </c>
      <c r="B8" s="312"/>
      <c r="C8" s="312"/>
      <c r="D8" s="312"/>
      <c r="E8" s="312"/>
      <c r="F8" s="312"/>
      <c r="G8" s="6">
        <v>2</v>
      </c>
      <c r="H8" s="33">
        <v>0</v>
      </c>
      <c r="I8" s="33">
        <v>0</v>
      </c>
      <c r="J8" s="33">
        <v>0</v>
      </c>
      <c r="K8" s="33">
        <v>0</v>
      </c>
      <c r="L8" s="33">
        <v>0</v>
      </c>
      <c r="M8" s="33">
        <v>0</v>
      </c>
      <c r="N8" s="33">
        <v>0</v>
      </c>
      <c r="O8" s="33">
        <v>0</v>
      </c>
      <c r="P8" s="33">
        <v>0</v>
      </c>
      <c r="Q8" s="33">
        <v>0</v>
      </c>
      <c r="R8" s="33">
        <v>0</v>
      </c>
      <c r="S8" s="33">
        <v>0</v>
      </c>
      <c r="T8" s="33">
        <v>0</v>
      </c>
      <c r="U8" s="33">
        <v>0</v>
      </c>
      <c r="V8" s="33">
        <v>0</v>
      </c>
      <c r="W8" s="34">
        <f>H8+I8+J8+K8-L8+M8+N8+O8+P8+Q8+R8+U8+V8+S8+T8</f>
        <v>0</v>
      </c>
      <c r="X8" s="33">
        <v>0</v>
      </c>
      <c r="Y8" s="34">
        <f>W8+X8</f>
        <v>0</v>
      </c>
    </row>
    <row r="9" spans="1:25">
      <c r="A9" s="312" t="s">
        <v>266</v>
      </c>
      <c r="B9" s="312"/>
      <c r="C9" s="312"/>
      <c r="D9" s="312"/>
      <c r="E9" s="312"/>
      <c r="F9" s="312"/>
      <c r="G9" s="6">
        <v>3</v>
      </c>
      <c r="H9" s="33">
        <v>0</v>
      </c>
      <c r="I9" s="33">
        <v>0</v>
      </c>
      <c r="J9" s="33">
        <v>0</v>
      </c>
      <c r="K9" s="33">
        <v>0</v>
      </c>
      <c r="L9" s="33">
        <v>0</v>
      </c>
      <c r="M9" s="33">
        <v>0</v>
      </c>
      <c r="N9" s="33">
        <v>0</v>
      </c>
      <c r="O9" s="33">
        <v>0</v>
      </c>
      <c r="P9" s="33">
        <v>0</v>
      </c>
      <c r="Q9" s="33">
        <v>0</v>
      </c>
      <c r="R9" s="33">
        <v>0</v>
      </c>
      <c r="S9" s="33">
        <v>0</v>
      </c>
      <c r="T9" s="33">
        <v>0</v>
      </c>
      <c r="U9" s="33">
        <v>0</v>
      </c>
      <c r="V9" s="33">
        <v>0</v>
      </c>
      <c r="W9" s="34">
        <f>H9+I9+J9+K9-L9+M9+N9+O9+P9+Q9+R9+U9+V9+S9+T9</f>
        <v>0</v>
      </c>
      <c r="X9" s="33">
        <v>0</v>
      </c>
      <c r="Y9" s="34">
        <f>W9+X9</f>
        <v>0</v>
      </c>
    </row>
    <row r="10" spans="1:25" ht="24" customHeight="1">
      <c r="A10" s="318" t="s">
        <v>299</v>
      </c>
      <c r="B10" s="318"/>
      <c r="C10" s="318"/>
      <c r="D10" s="318"/>
      <c r="E10" s="318"/>
      <c r="F10" s="318"/>
      <c r="G10" s="7">
        <v>4</v>
      </c>
      <c r="H10" s="34">
        <f>H7+H8+H9</f>
        <v>21766541</v>
      </c>
      <c r="I10" s="34">
        <f t="shared" ref="I10:Y10" si="0">I7+I8+I9</f>
        <v>8039064</v>
      </c>
      <c r="J10" s="34">
        <f t="shared" si="0"/>
        <v>1652223</v>
      </c>
      <c r="K10" s="34">
        <f>K7+K8+K9</f>
        <v>38952003</v>
      </c>
      <c r="L10" s="34">
        <f t="shared" si="0"/>
        <v>38952003</v>
      </c>
      <c r="M10" s="34">
        <f t="shared" si="0"/>
        <v>0</v>
      </c>
      <c r="N10" s="34">
        <f t="shared" si="0"/>
        <v>0</v>
      </c>
      <c r="O10" s="34">
        <f t="shared" si="0"/>
        <v>0</v>
      </c>
      <c r="P10" s="34">
        <f t="shared" si="0"/>
        <v>66419303</v>
      </c>
      <c r="Q10" s="34">
        <f t="shared" si="0"/>
        <v>0</v>
      </c>
      <c r="R10" s="34">
        <f t="shared" si="0"/>
        <v>0</v>
      </c>
      <c r="S10" s="34">
        <f t="shared" si="0"/>
        <v>0</v>
      </c>
      <c r="T10" s="34">
        <f t="shared" si="0"/>
        <v>0</v>
      </c>
      <c r="U10" s="34">
        <f t="shared" si="0"/>
        <v>1134622832</v>
      </c>
      <c r="V10" s="34">
        <f t="shared" si="0"/>
        <v>62996442</v>
      </c>
      <c r="W10" s="34">
        <f t="shared" si="0"/>
        <v>1295496405</v>
      </c>
      <c r="X10" s="34">
        <f t="shared" si="0"/>
        <v>279696170</v>
      </c>
      <c r="Y10" s="34">
        <f t="shared" si="0"/>
        <v>1575192575</v>
      </c>
    </row>
    <row r="11" spans="1:25">
      <c r="A11" s="312" t="s">
        <v>267</v>
      </c>
      <c r="B11" s="312"/>
      <c r="C11" s="312"/>
      <c r="D11" s="312"/>
      <c r="E11" s="312"/>
      <c r="F11" s="312"/>
      <c r="G11" s="6">
        <v>5</v>
      </c>
      <c r="H11" s="35">
        <v>0</v>
      </c>
      <c r="I11" s="35">
        <v>0</v>
      </c>
      <c r="J11" s="35">
        <v>0</v>
      </c>
      <c r="K11" s="35">
        <v>0</v>
      </c>
      <c r="L11" s="35">
        <v>0</v>
      </c>
      <c r="M11" s="35">
        <v>0</v>
      </c>
      <c r="N11" s="35">
        <v>0</v>
      </c>
      <c r="O11" s="35">
        <v>0</v>
      </c>
      <c r="P11" s="35">
        <v>0</v>
      </c>
      <c r="Q11" s="35">
        <v>0</v>
      </c>
      <c r="R11" s="35">
        <v>0</v>
      </c>
      <c r="S11" s="33">
        <v>0</v>
      </c>
      <c r="T11" s="33">
        <v>0</v>
      </c>
      <c r="U11" s="35">
        <v>0</v>
      </c>
      <c r="V11" s="33">
        <v>18950614</v>
      </c>
      <c r="W11" s="34">
        <f t="shared" ref="W11:W29" si="1">H11+I11+J11+K11-L11+M11+N11+O11+P11+Q11+R11+U11+V11+S11+T11</f>
        <v>18950614</v>
      </c>
      <c r="X11" s="33">
        <v>9925204</v>
      </c>
      <c r="Y11" s="34">
        <f t="shared" ref="Y11:Y29" si="2">W11+X11</f>
        <v>28875818</v>
      </c>
    </row>
    <row r="12" spans="1:25">
      <c r="A12" s="312" t="s">
        <v>268</v>
      </c>
      <c r="B12" s="312"/>
      <c r="C12" s="312"/>
      <c r="D12" s="312"/>
      <c r="E12" s="312"/>
      <c r="F12" s="312"/>
      <c r="G12" s="6">
        <v>6</v>
      </c>
      <c r="H12" s="35">
        <v>0</v>
      </c>
      <c r="I12" s="35">
        <v>0</v>
      </c>
      <c r="J12" s="35">
        <v>0</v>
      </c>
      <c r="K12" s="35">
        <v>0</v>
      </c>
      <c r="L12" s="35">
        <v>0</v>
      </c>
      <c r="M12" s="35">
        <v>0</v>
      </c>
      <c r="N12" s="33">
        <v>0</v>
      </c>
      <c r="O12" s="35">
        <v>0</v>
      </c>
      <c r="P12" s="35">
        <v>0</v>
      </c>
      <c r="Q12" s="35">
        <v>0</v>
      </c>
      <c r="R12" s="35">
        <v>0</v>
      </c>
      <c r="S12" s="33">
        <v>0</v>
      </c>
      <c r="T12" s="33">
        <v>0</v>
      </c>
      <c r="U12" s="35">
        <v>0</v>
      </c>
      <c r="V12" s="35">
        <v>0</v>
      </c>
      <c r="W12" s="34">
        <f t="shared" si="1"/>
        <v>0</v>
      </c>
      <c r="X12" s="33">
        <v>0</v>
      </c>
      <c r="Y12" s="34">
        <f t="shared" si="2"/>
        <v>0</v>
      </c>
    </row>
    <row r="13" spans="1:25" ht="26.25" customHeight="1">
      <c r="A13" s="312" t="s">
        <v>269</v>
      </c>
      <c r="B13" s="312"/>
      <c r="C13" s="312"/>
      <c r="D13" s="312"/>
      <c r="E13" s="312"/>
      <c r="F13" s="312"/>
      <c r="G13" s="6">
        <v>7</v>
      </c>
      <c r="H13" s="35">
        <v>0</v>
      </c>
      <c r="I13" s="35">
        <v>0</v>
      </c>
      <c r="J13" s="35">
        <v>0</v>
      </c>
      <c r="K13" s="35">
        <v>0</v>
      </c>
      <c r="L13" s="35">
        <v>0</v>
      </c>
      <c r="M13" s="35">
        <v>0</v>
      </c>
      <c r="N13" s="35">
        <v>0</v>
      </c>
      <c r="O13" s="33">
        <v>0</v>
      </c>
      <c r="P13" s="35">
        <v>0</v>
      </c>
      <c r="Q13" s="35">
        <v>0</v>
      </c>
      <c r="R13" s="35">
        <v>0</v>
      </c>
      <c r="S13" s="33">
        <v>0</v>
      </c>
      <c r="T13" s="33">
        <v>0</v>
      </c>
      <c r="U13" s="33">
        <v>0</v>
      </c>
      <c r="V13" s="33">
        <v>0</v>
      </c>
      <c r="W13" s="34">
        <f t="shared" si="1"/>
        <v>0</v>
      </c>
      <c r="X13" s="33">
        <v>0</v>
      </c>
      <c r="Y13" s="34">
        <f t="shared" si="2"/>
        <v>0</v>
      </c>
    </row>
    <row r="14" spans="1:25" ht="39" customHeight="1">
      <c r="A14" s="312" t="s">
        <v>419</v>
      </c>
      <c r="B14" s="312"/>
      <c r="C14" s="312"/>
      <c r="D14" s="312"/>
      <c r="E14" s="312"/>
      <c r="F14" s="312"/>
      <c r="G14" s="6">
        <v>8</v>
      </c>
      <c r="H14" s="35">
        <v>0</v>
      </c>
      <c r="I14" s="35">
        <v>0</v>
      </c>
      <c r="J14" s="35">
        <v>0</v>
      </c>
      <c r="K14" s="35">
        <v>0</v>
      </c>
      <c r="L14" s="35">
        <v>0</v>
      </c>
      <c r="M14" s="35">
        <v>0</v>
      </c>
      <c r="N14" s="35">
        <v>0</v>
      </c>
      <c r="O14" s="35">
        <v>0</v>
      </c>
      <c r="P14" s="33">
        <v>15707668</v>
      </c>
      <c r="Q14" s="35">
        <v>0</v>
      </c>
      <c r="R14" s="35">
        <v>0</v>
      </c>
      <c r="S14" s="33">
        <v>0</v>
      </c>
      <c r="T14" s="33">
        <v>0</v>
      </c>
      <c r="U14" s="33">
        <v>0</v>
      </c>
      <c r="V14" s="33">
        <v>0</v>
      </c>
      <c r="W14" s="34">
        <f t="shared" si="1"/>
        <v>15707668</v>
      </c>
      <c r="X14" s="33">
        <v>7573183</v>
      </c>
      <c r="Y14" s="34">
        <f t="shared" si="2"/>
        <v>23280851</v>
      </c>
    </row>
    <row r="15" spans="1:25">
      <c r="A15" s="312" t="s">
        <v>270</v>
      </c>
      <c r="B15" s="312"/>
      <c r="C15" s="312"/>
      <c r="D15" s="312"/>
      <c r="E15" s="312"/>
      <c r="F15" s="312"/>
      <c r="G15" s="6">
        <v>9</v>
      </c>
      <c r="H15" s="35">
        <v>0</v>
      </c>
      <c r="I15" s="35">
        <v>0</v>
      </c>
      <c r="J15" s="35">
        <v>0</v>
      </c>
      <c r="K15" s="35">
        <v>0</v>
      </c>
      <c r="L15" s="35">
        <v>0</v>
      </c>
      <c r="M15" s="35">
        <v>0</v>
      </c>
      <c r="N15" s="35">
        <v>0</v>
      </c>
      <c r="O15" s="35">
        <v>0</v>
      </c>
      <c r="P15" s="35">
        <v>0</v>
      </c>
      <c r="Q15" s="33">
        <v>0</v>
      </c>
      <c r="R15" s="35">
        <v>0</v>
      </c>
      <c r="S15" s="33">
        <v>0</v>
      </c>
      <c r="T15" s="33">
        <v>0</v>
      </c>
      <c r="U15" s="33">
        <v>0</v>
      </c>
      <c r="V15" s="33">
        <v>0</v>
      </c>
      <c r="W15" s="34">
        <f t="shared" si="1"/>
        <v>0</v>
      </c>
      <c r="X15" s="33">
        <v>0</v>
      </c>
      <c r="Y15" s="34">
        <f t="shared" si="2"/>
        <v>0</v>
      </c>
    </row>
    <row r="16" spans="1:25" ht="28.5" customHeight="1">
      <c r="A16" s="312" t="s">
        <v>271</v>
      </c>
      <c r="B16" s="312"/>
      <c r="C16" s="312"/>
      <c r="D16" s="312"/>
      <c r="E16" s="312"/>
      <c r="F16" s="312"/>
      <c r="G16" s="6">
        <v>10</v>
      </c>
      <c r="H16" s="35">
        <v>0</v>
      </c>
      <c r="I16" s="35">
        <v>0</v>
      </c>
      <c r="J16" s="35">
        <v>0</v>
      </c>
      <c r="K16" s="35">
        <v>0</v>
      </c>
      <c r="L16" s="35">
        <v>0</v>
      </c>
      <c r="M16" s="35">
        <v>0</v>
      </c>
      <c r="N16" s="35">
        <v>0</v>
      </c>
      <c r="O16" s="35">
        <v>0</v>
      </c>
      <c r="P16" s="35">
        <v>0</v>
      </c>
      <c r="Q16" s="35">
        <v>0</v>
      </c>
      <c r="R16" s="33">
        <v>0</v>
      </c>
      <c r="S16" s="33">
        <v>0</v>
      </c>
      <c r="T16" s="33">
        <v>0</v>
      </c>
      <c r="U16" s="33">
        <v>0</v>
      </c>
      <c r="V16" s="33">
        <v>0</v>
      </c>
      <c r="W16" s="34">
        <f t="shared" si="1"/>
        <v>0</v>
      </c>
      <c r="X16" s="33">
        <v>0</v>
      </c>
      <c r="Y16" s="34">
        <f t="shared" si="2"/>
        <v>0</v>
      </c>
    </row>
    <row r="17" spans="1:25" ht="23.25" customHeight="1">
      <c r="A17" s="312" t="s">
        <v>272</v>
      </c>
      <c r="B17" s="312"/>
      <c r="C17" s="312"/>
      <c r="D17" s="312"/>
      <c r="E17" s="312"/>
      <c r="F17" s="312"/>
      <c r="G17" s="6">
        <v>11</v>
      </c>
      <c r="H17" s="35">
        <v>0</v>
      </c>
      <c r="I17" s="35">
        <v>0</v>
      </c>
      <c r="J17" s="35">
        <v>0</v>
      </c>
      <c r="K17" s="35">
        <v>0</v>
      </c>
      <c r="L17" s="35">
        <v>0</v>
      </c>
      <c r="M17" s="35">
        <v>0</v>
      </c>
      <c r="N17" s="33">
        <v>0</v>
      </c>
      <c r="O17" s="33">
        <v>0</v>
      </c>
      <c r="P17" s="33">
        <v>0</v>
      </c>
      <c r="Q17" s="33">
        <v>0</v>
      </c>
      <c r="R17" s="33">
        <v>0</v>
      </c>
      <c r="S17" s="33">
        <v>0</v>
      </c>
      <c r="T17" s="33">
        <v>0</v>
      </c>
      <c r="U17" s="33">
        <v>0</v>
      </c>
      <c r="V17" s="33">
        <v>0</v>
      </c>
      <c r="W17" s="34">
        <f t="shared" si="1"/>
        <v>0</v>
      </c>
      <c r="X17" s="33">
        <v>0</v>
      </c>
      <c r="Y17" s="34">
        <f t="shared" si="2"/>
        <v>0</v>
      </c>
    </row>
    <row r="18" spans="1:25">
      <c r="A18" s="312" t="s">
        <v>273</v>
      </c>
      <c r="B18" s="312"/>
      <c r="C18" s="312"/>
      <c r="D18" s="312"/>
      <c r="E18" s="312"/>
      <c r="F18" s="312"/>
      <c r="G18" s="6">
        <v>12</v>
      </c>
      <c r="H18" s="35">
        <v>0</v>
      </c>
      <c r="I18" s="35">
        <v>0</v>
      </c>
      <c r="J18" s="35">
        <v>0</v>
      </c>
      <c r="K18" s="35">
        <v>0</v>
      </c>
      <c r="L18" s="35">
        <v>0</v>
      </c>
      <c r="M18" s="35">
        <v>0</v>
      </c>
      <c r="N18" s="33">
        <v>0</v>
      </c>
      <c r="O18" s="33">
        <v>0</v>
      </c>
      <c r="P18" s="33">
        <v>0</v>
      </c>
      <c r="Q18" s="33">
        <v>0</v>
      </c>
      <c r="R18" s="33">
        <v>0</v>
      </c>
      <c r="S18" s="33">
        <v>0</v>
      </c>
      <c r="T18" s="33">
        <v>0</v>
      </c>
      <c r="U18" s="33">
        <v>0</v>
      </c>
      <c r="V18" s="33">
        <v>0</v>
      </c>
      <c r="W18" s="34">
        <f t="shared" si="1"/>
        <v>0</v>
      </c>
      <c r="X18" s="33">
        <v>0</v>
      </c>
      <c r="Y18" s="34">
        <f t="shared" si="2"/>
        <v>0</v>
      </c>
    </row>
    <row r="19" spans="1:25">
      <c r="A19" s="312" t="s">
        <v>274</v>
      </c>
      <c r="B19" s="312"/>
      <c r="C19" s="312"/>
      <c r="D19" s="312"/>
      <c r="E19" s="312"/>
      <c r="F19" s="312"/>
      <c r="G19" s="6">
        <v>13</v>
      </c>
      <c r="H19" s="33">
        <v>0</v>
      </c>
      <c r="I19" s="33">
        <v>22244</v>
      </c>
      <c r="J19" s="33">
        <v>0</v>
      </c>
      <c r="K19" s="33">
        <v>-599386</v>
      </c>
      <c r="L19" s="33">
        <v>-599386</v>
      </c>
      <c r="M19" s="33">
        <v>0</v>
      </c>
      <c r="N19" s="33">
        <v>0</v>
      </c>
      <c r="O19" s="33">
        <v>0</v>
      </c>
      <c r="P19" s="33">
        <v>371973</v>
      </c>
      <c r="Q19" s="33">
        <v>0</v>
      </c>
      <c r="R19" s="33">
        <v>0</v>
      </c>
      <c r="S19" s="33">
        <v>0</v>
      </c>
      <c r="T19" s="33">
        <v>0</v>
      </c>
      <c r="U19" s="33">
        <v>14139049</v>
      </c>
      <c r="V19" s="33">
        <v>0</v>
      </c>
      <c r="W19" s="34">
        <f t="shared" si="1"/>
        <v>14533266</v>
      </c>
      <c r="X19" s="33">
        <v>25653777</v>
      </c>
      <c r="Y19" s="34">
        <f t="shared" si="2"/>
        <v>40187043</v>
      </c>
    </row>
    <row r="20" spans="1:25">
      <c r="A20" s="312" t="s">
        <v>275</v>
      </c>
      <c r="B20" s="312"/>
      <c r="C20" s="312"/>
      <c r="D20" s="312"/>
      <c r="E20" s="312"/>
      <c r="F20" s="312"/>
      <c r="G20" s="6">
        <v>14</v>
      </c>
      <c r="H20" s="35">
        <v>0</v>
      </c>
      <c r="I20" s="35">
        <v>0</v>
      </c>
      <c r="J20" s="35">
        <v>0</v>
      </c>
      <c r="K20" s="35">
        <v>0</v>
      </c>
      <c r="L20" s="35">
        <v>0</v>
      </c>
      <c r="M20" s="35">
        <v>0</v>
      </c>
      <c r="N20" s="33">
        <v>0</v>
      </c>
      <c r="O20" s="33">
        <v>0</v>
      </c>
      <c r="P20" s="33">
        <v>0</v>
      </c>
      <c r="Q20" s="33">
        <v>0</v>
      </c>
      <c r="R20" s="33">
        <v>0</v>
      </c>
      <c r="S20" s="33">
        <v>0</v>
      </c>
      <c r="T20" s="33">
        <v>0</v>
      </c>
      <c r="U20" s="33">
        <v>0</v>
      </c>
      <c r="V20" s="33">
        <v>0</v>
      </c>
      <c r="W20" s="34">
        <f t="shared" si="1"/>
        <v>0</v>
      </c>
      <c r="X20" s="33">
        <v>0</v>
      </c>
      <c r="Y20" s="34">
        <f t="shared" si="2"/>
        <v>0</v>
      </c>
    </row>
    <row r="21" spans="1:25" ht="30.75" customHeight="1">
      <c r="A21" s="312" t="s">
        <v>420</v>
      </c>
      <c r="B21" s="312"/>
      <c r="C21" s="312"/>
      <c r="D21" s="312"/>
      <c r="E21" s="312"/>
      <c r="F21" s="312"/>
      <c r="G21" s="6">
        <v>15</v>
      </c>
      <c r="H21" s="33">
        <v>0</v>
      </c>
      <c r="I21" s="33">
        <v>0</v>
      </c>
      <c r="J21" s="33">
        <v>0</v>
      </c>
      <c r="K21" s="33">
        <v>0</v>
      </c>
      <c r="L21" s="33">
        <v>0</v>
      </c>
      <c r="M21" s="33">
        <v>0</v>
      </c>
      <c r="N21" s="33">
        <v>0</v>
      </c>
      <c r="O21" s="33">
        <v>0</v>
      </c>
      <c r="P21" s="33">
        <v>0</v>
      </c>
      <c r="Q21" s="33">
        <v>0</v>
      </c>
      <c r="R21" s="33">
        <v>0</v>
      </c>
      <c r="S21" s="33">
        <v>0</v>
      </c>
      <c r="T21" s="33">
        <v>0</v>
      </c>
      <c r="U21" s="33">
        <v>0</v>
      </c>
      <c r="V21" s="33">
        <v>0</v>
      </c>
      <c r="W21" s="34">
        <f t="shared" si="1"/>
        <v>0</v>
      </c>
      <c r="X21" s="33">
        <v>0</v>
      </c>
      <c r="Y21" s="34">
        <f t="shared" si="2"/>
        <v>0</v>
      </c>
    </row>
    <row r="22" spans="1:25" ht="28.5" customHeight="1">
      <c r="A22" s="312" t="s">
        <v>421</v>
      </c>
      <c r="B22" s="312"/>
      <c r="C22" s="312"/>
      <c r="D22" s="312"/>
      <c r="E22" s="312"/>
      <c r="F22" s="312"/>
      <c r="G22" s="6">
        <v>16</v>
      </c>
      <c r="H22" s="33">
        <v>0</v>
      </c>
      <c r="I22" s="33">
        <v>0</v>
      </c>
      <c r="J22" s="33">
        <v>0</v>
      </c>
      <c r="K22" s="33">
        <v>0</v>
      </c>
      <c r="L22" s="33">
        <v>0</v>
      </c>
      <c r="M22" s="33">
        <v>0</v>
      </c>
      <c r="N22" s="33">
        <v>0</v>
      </c>
      <c r="O22" s="33">
        <v>0</v>
      </c>
      <c r="P22" s="33">
        <v>0</v>
      </c>
      <c r="Q22" s="33">
        <v>0</v>
      </c>
      <c r="R22" s="33">
        <v>0</v>
      </c>
      <c r="S22" s="33">
        <v>0</v>
      </c>
      <c r="T22" s="33">
        <v>0</v>
      </c>
      <c r="U22" s="33">
        <v>0</v>
      </c>
      <c r="V22" s="33">
        <v>0</v>
      </c>
      <c r="W22" s="34">
        <f t="shared" si="1"/>
        <v>0</v>
      </c>
      <c r="X22" s="33">
        <v>0</v>
      </c>
      <c r="Y22" s="34">
        <f t="shared" si="2"/>
        <v>0</v>
      </c>
    </row>
    <row r="23" spans="1:25" ht="26.25" customHeight="1">
      <c r="A23" s="312" t="s">
        <v>422</v>
      </c>
      <c r="B23" s="312"/>
      <c r="C23" s="312"/>
      <c r="D23" s="312"/>
      <c r="E23" s="312"/>
      <c r="F23" s="312"/>
      <c r="G23" s="6">
        <v>17</v>
      </c>
      <c r="H23" s="33">
        <v>0</v>
      </c>
      <c r="I23" s="33">
        <v>0</v>
      </c>
      <c r="J23" s="33">
        <v>0</v>
      </c>
      <c r="K23" s="33">
        <v>0</v>
      </c>
      <c r="L23" s="33">
        <v>0</v>
      </c>
      <c r="M23" s="33">
        <v>0</v>
      </c>
      <c r="N23" s="33">
        <v>0</v>
      </c>
      <c r="O23" s="33">
        <v>0</v>
      </c>
      <c r="P23" s="33">
        <v>0</v>
      </c>
      <c r="Q23" s="33">
        <v>0</v>
      </c>
      <c r="R23" s="33">
        <v>0</v>
      </c>
      <c r="S23" s="33">
        <v>0</v>
      </c>
      <c r="T23" s="33">
        <v>0</v>
      </c>
      <c r="U23" s="33">
        <v>0</v>
      </c>
      <c r="V23" s="33">
        <v>0</v>
      </c>
      <c r="W23" s="34">
        <f t="shared" si="1"/>
        <v>0</v>
      </c>
      <c r="X23" s="33">
        <v>0</v>
      </c>
      <c r="Y23" s="34">
        <f t="shared" si="2"/>
        <v>0</v>
      </c>
    </row>
    <row r="24" spans="1:25">
      <c r="A24" s="312" t="s">
        <v>276</v>
      </c>
      <c r="B24" s="312"/>
      <c r="C24" s="312"/>
      <c r="D24" s="312"/>
      <c r="E24" s="312"/>
      <c r="F24" s="312"/>
      <c r="G24" s="6">
        <v>18</v>
      </c>
      <c r="H24" s="33">
        <v>0</v>
      </c>
      <c r="I24" s="33">
        <v>0</v>
      </c>
      <c r="J24" s="33">
        <v>0</v>
      </c>
      <c r="K24" s="33">
        <v>0</v>
      </c>
      <c r="L24" s="33">
        <v>0</v>
      </c>
      <c r="M24" s="33">
        <v>0</v>
      </c>
      <c r="N24" s="33">
        <v>0</v>
      </c>
      <c r="O24" s="33">
        <v>0</v>
      </c>
      <c r="P24" s="33">
        <v>0</v>
      </c>
      <c r="Q24" s="33">
        <v>0</v>
      </c>
      <c r="R24" s="33">
        <v>0</v>
      </c>
      <c r="S24" s="33">
        <v>0</v>
      </c>
      <c r="T24" s="33">
        <v>0</v>
      </c>
      <c r="U24" s="33">
        <v>0</v>
      </c>
      <c r="V24" s="33">
        <v>0</v>
      </c>
      <c r="W24" s="34">
        <f t="shared" si="1"/>
        <v>0</v>
      </c>
      <c r="X24" s="33">
        <v>0</v>
      </c>
      <c r="Y24" s="34">
        <f t="shared" si="2"/>
        <v>0</v>
      </c>
    </row>
    <row r="25" spans="1:25">
      <c r="A25" s="312" t="s">
        <v>423</v>
      </c>
      <c r="B25" s="312"/>
      <c r="C25" s="312"/>
      <c r="D25" s="312"/>
      <c r="E25" s="312"/>
      <c r="F25" s="312"/>
      <c r="G25" s="6">
        <v>19</v>
      </c>
      <c r="H25" s="33">
        <v>0</v>
      </c>
      <c r="I25" s="33">
        <v>0</v>
      </c>
      <c r="J25" s="33">
        <v>0</v>
      </c>
      <c r="K25" s="33">
        <v>0</v>
      </c>
      <c r="L25" s="33">
        <v>0</v>
      </c>
      <c r="M25" s="33">
        <v>0</v>
      </c>
      <c r="N25" s="33">
        <v>0</v>
      </c>
      <c r="O25" s="33">
        <v>0</v>
      </c>
      <c r="P25" s="33">
        <v>0</v>
      </c>
      <c r="Q25" s="33">
        <v>0</v>
      </c>
      <c r="R25" s="33">
        <v>0</v>
      </c>
      <c r="S25" s="33">
        <v>0</v>
      </c>
      <c r="T25" s="33">
        <v>0</v>
      </c>
      <c r="U25" s="33">
        <v>0</v>
      </c>
      <c r="V25" s="33">
        <v>0</v>
      </c>
      <c r="W25" s="34">
        <f t="shared" si="1"/>
        <v>0</v>
      </c>
      <c r="X25" s="33">
        <v>0</v>
      </c>
      <c r="Y25" s="34">
        <f t="shared" si="2"/>
        <v>0</v>
      </c>
    </row>
    <row r="26" spans="1:25" ht="12.75" customHeight="1">
      <c r="A26" s="312" t="s">
        <v>431</v>
      </c>
      <c r="B26" s="312"/>
      <c r="C26" s="312"/>
      <c r="D26" s="312"/>
      <c r="E26" s="312"/>
      <c r="F26" s="312"/>
      <c r="G26" s="6">
        <v>20</v>
      </c>
      <c r="H26" s="33">
        <v>0</v>
      </c>
      <c r="I26" s="33">
        <v>0</v>
      </c>
      <c r="J26" s="33">
        <v>0</v>
      </c>
      <c r="K26" s="33">
        <v>0</v>
      </c>
      <c r="L26" s="33">
        <v>0</v>
      </c>
      <c r="M26" s="33">
        <v>0</v>
      </c>
      <c r="N26" s="33">
        <v>0</v>
      </c>
      <c r="O26" s="33">
        <v>0</v>
      </c>
      <c r="P26" s="33">
        <v>0</v>
      </c>
      <c r="Q26" s="33">
        <v>0</v>
      </c>
      <c r="R26" s="33">
        <v>0</v>
      </c>
      <c r="S26" s="33">
        <v>0</v>
      </c>
      <c r="T26" s="33">
        <v>0</v>
      </c>
      <c r="U26" s="33">
        <v>-66433481</v>
      </c>
      <c r="V26" s="33">
        <v>0</v>
      </c>
      <c r="W26" s="34">
        <f t="shared" si="1"/>
        <v>-66433481</v>
      </c>
      <c r="X26" s="33">
        <v>-48471907</v>
      </c>
      <c r="Y26" s="34">
        <f t="shared" si="2"/>
        <v>-114905388</v>
      </c>
    </row>
    <row r="27" spans="1:25" ht="12.75" customHeight="1">
      <c r="A27" s="312" t="s">
        <v>424</v>
      </c>
      <c r="B27" s="312"/>
      <c r="C27" s="312"/>
      <c r="D27" s="312"/>
      <c r="E27" s="312"/>
      <c r="F27" s="312"/>
      <c r="G27" s="6">
        <v>21</v>
      </c>
      <c r="H27" s="33">
        <v>0</v>
      </c>
      <c r="I27" s="33">
        <v>0</v>
      </c>
      <c r="J27" s="33">
        <v>0</v>
      </c>
      <c r="K27" s="33">
        <v>0</v>
      </c>
      <c r="L27" s="33">
        <v>0</v>
      </c>
      <c r="M27" s="33">
        <v>0</v>
      </c>
      <c r="N27" s="33">
        <v>0</v>
      </c>
      <c r="O27" s="33">
        <v>0</v>
      </c>
      <c r="P27" s="33">
        <v>0</v>
      </c>
      <c r="Q27" s="33">
        <v>0</v>
      </c>
      <c r="R27" s="33">
        <v>0</v>
      </c>
      <c r="S27" s="33">
        <v>0</v>
      </c>
      <c r="T27" s="33">
        <v>0</v>
      </c>
      <c r="U27" s="33">
        <v>0</v>
      </c>
      <c r="V27" s="33">
        <v>0</v>
      </c>
      <c r="W27" s="34">
        <f t="shared" si="1"/>
        <v>0</v>
      </c>
      <c r="X27" s="33">
        <v>0</v>
      </c>
      <c r="Y27" s="34">
        <f t="shared" si="2"/>
        <v>0</v>
      </c>
    </row>
    <row r="28" spans="1:25" ht="12.75" customHeight="1">
      <c r="A28" s="312" t="s">
        <v>425</v>
      </c>
      <c r="B28" s="312"/>
      <c r="C28" s="312"/>
      <c r="D28" s="312"/>
      <c r="E28" s="312"/>
      <c r="F28" s="312"/>
      <c r="G28" s="6">
        <v>22</v>
      </c>
      <c r="H28" s="33">
        <v>0</v>
      </c>
      <c r="I28" s="33">
        <v>0</v>
      </c>
      <c r="J28" s="33">
        <v>0</v>
      </c>
      <c r="K28" s="33">
        <v>0</v>
      </c>
      <c r="L28" s="33">
        <v>0</v>
      </c>
      <c r="M28" s="33">
        <v>0</v>
      </c>
      <c r="N28" s="33">
        <v>0</v>
      </c>
      <c r="O28" s="33">
        <v>0</v>
      </c>
      <c r="P28" s="33">
        <v>0</v>
      </c>
      <c r="Q28" s="33">
        <v>0</v>
      </c>
      <c r="R28" s="33">
        <v>0</v>
      </c>
      <c r="S28" s="33">
        <v>0</v>
      </c>
      <c r="T28" s="33">
        <v>0</v>
      </c>
      <c r="U28" s="33">
        <v>62996442</v>
      </c>
      <c r="V28" s="33">
        <v>-62996442</v>
      </c>
      <c r="W28" s="34">
        <f t="shared" si="1"/>
        <v>0</v>
      </c>
      <c r="X28" s="33">
        <v>0</v>
      </c>
      <c r="Y28" s="34">
        <f t="shared" si="2"/>
        <v>0</v>
      </c>
    </row>
    <row r="29" spans="1:25" ht="12.75" customHeight="1">
      <c r="A29" s="312" t="s">
        <v>426</v>
      </c>
      <c r="B29" s="312"/>
      <c r="C29" s="312"/>
      <c r="D29" s="312"/>
      <c r="E29" s="312"/>
      <c r="F29" s="312"/>
      <c r="G29" s="6">
        <v>23</v>
      </c>
      <c r="H29" s="33">
        <v>0</v>
      </c>
      <c r="I29" s="33">
        <v>0</v>
      </c>
      <c r="J29" s="33">
        <v>0</v>
      </c>
      <c r="K29" s="33">
        <v>0</v>
      </c>
      <c r="L29" s="33">
        <v>0</v>
      </c>
      <c r="M29" s="33">
        <v>0</v>
      </c>
      <c r="N29" s="33">
        <v>0</v>
      </c>
      <c r="O29" s="33">
        <v>0</v>
      </c>
      <c r="P29" s="33">
        <v>0</v>
      </c>
      <c r="Q29" s="33">
        <v>0</v>
      </c>
      <c r="R29" s="33">
        <v>0</v>
      </c>
      <c r="S29" s="33">
        <v>0</v>
      </c>
      <c r="T29" s="33">
        <v>0</v>
      </c>
      <c r="U29" s="33">
        <v>0</v>
      </c>
      <c r="V29" s="33">
        <v>0</v>
      </c>
      <c r="W29" s="34">
        <f t="shared" si="1"/>
        <v>0</v>
      </c>
      <c r="X29" s="33">
        <v>0</v>
      </c>
      <c r="Y29" s="34">
        <f t="shared" si="2"/>
        <v>0</v>
      </c>
    </row>
    <row r="30" spans="1:25" ht="21.75" customHeight="1">
      <c r="A30" s="313" t="s">
        <v>427</v>
      </c>
      <c r="B30" s="313"/>
      <c r="C30" s="313"/>
      <c r="D30" s="313"/>
      <c r="E30" s="313"/>
      <c r="F30" s="313"/>
      <c r="G30" s="8">
        <v>24</v>
      </c>
      <c r="H30" s="36">
        <f>SUM(H10:H29)</f>
        <v>21766541</v>
      </c>
      <c r="I30" s="36">
        <f t="shared" ref="I30:Y30" si="3">SUM(I10:I29)</f>
        <v>8061308</v>
      </c>
      <c r="J30" s="36">
        <f t="shared" si="3"/>
        <v>1652223</v>
      </c>
      <c r="K30" s="36">
        <f t="shared" si="3"/>
        <v>38352617</v>
      </c>
      <c r="L30" s="36">
        <f t="shared" si="3"/>
        <v>38352617</v>
      </c>
      <c r="M30" s="36">
        <f t="shared" si="3"/>
        <v>0</v>
      </c>
      <c r="N30" s="36">
        <f t="shared" si="3"/>
        <v>0</v>
      </c>
      <c r="O30" s="36">
        <f t="shared" si="3"/>
        <v>0</v>
      </c>
      <c r="P30" s="36">
        <f t="shared" si="3"/>
        <v>82498944</v>
      </c>
      <c r="Q30" s="36">
        <f t="shared" si="3"/>
        <v>0</v>
      </c>
      <c r="R30" s="36">
        <f t="shared" si="3"/>
        <v>0</v>
      </c>
      <c r="S30" s="36">
        <f t="shared" si="3"/>
        <v>0</v>
      </c>
      <c r="T30" s="36">
        <f t="shared" si="3"/>
        <v>0</v>
      </c>
      <c r="U30" s="36">
        <f t="shared" si="3"/>
        <v>1145324842</v>
      </c>
      <c r="V30" s="36">
        <f t="shared" si="3"/>
        <v>18950614</v>
      </c>
      <c r="W30" s="36">
        <f t="shared" si="3"/>
        <v>1278254472</v>
      </c>
      <c r="X30" s="36">
        <f t="shared" si="3"/>
        <v>274376427</v>
      </c>
      <c r="Y30" s="36">
        <f t="shared" si="3"/>
        <v>1552630899</v>
      </c>
    </row>
    <row r="31" spans="1:25">
      <c r="A31" s="314" t="s">
        <v>277</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row>
    <row r="32" spans="1:25" ht="36.75" customHeight="1">
      <c r="A32" s="310" t="s">
        <v>278</v>
      </c>
      <c r="B32" s="310"/>
      <c r="C32" s="310"/>
      <c r="D32" s="310"/>
      <c r="E32" s="310"/>
      <c r="F32" s="310"/>
      <c r="G32" s="7">
        <v>25</v>
      </c>
      <c r="H32" s="34">
        <f>SUM(H12:H20)</f>
        <v>0</v>
      </c>
      <c r="I32" s="34">
        <f t="shared" ref="I32:Y32" si="4">SUM(I12:I20)</f>
        <v>22244</v>
      </c>
      <c r="J32" s="34">
        <f t="shared" si="4"/>
        <v>0</v>
      </c>
      <c r="K32" s="34">
        <f t="shared" si="4"/>
        <v>-599386</v>
      </c>
      <c r="L32" s="34">
        <f t="shared" si="4"/>
        <v>-599386</v>
      </c>
      <c r="M32" s="34">
        <f t="shared" si="4"/>
        <v>0</v>
      </c>
      <c r="N32" s="34">
        <f t="shared" si="4"/>
        <v>0</v>
      </c>
      <c r="O32" s="34">
        <f t="shared" si="4"/>
        <v>0</v>
      </c>
      <c r="P32" s="34">
        <f t="shared" si="4"/>
        <v>16079641</v>
      </c>
      <c r="Q32" s="34">
        <f t="shared" si="4"/>
        <v>0</v>
      </c>
      <c r="R32" s="34">
        <f t="shared" si="4"/>
        <v>0</v>
      </c>
      <c r="S32" s="34">
        <f>SUM(S12:S20)</f>
        <v>0</v>
      </c>
      <c r="T32" s="34">
        <f>SUM(T12:T20)</f>
        <v>0</v>
      </c>
      <c r="U32" s="34">
        <f t="shared" si="4"/>
        <v>14139049</v>
      </c>
      <c r="V32" s="34">
        <f t="shared" si="4"/>
        <v>0</v>
      </c>
      <c r="W32" s="34">
        <f t="shared" si="4"/>
        <v>30240934</v>
      </c>
      <c r="X32" s="34">
        <f t="shared" si="4"/>
        <v>33226960</v>
      </c>
      <c r="Y32" s="34">
        <f t="shared" si="4"/>
        <v>63467894</v>
      </c>
    </row>
    <row r="33" spans="1:25" ht="31.5" customHeight="1">
      <c r="A33" s="310" t="s">
        <v>428</v>
      </c>
      <c r="B33" s="310"/>
      <c r="C33" s="310"/>
      <c r="D33" s="310"/>
      <c r="E33" s="310"/>
      <c r="F33" s="310"/>
      <c r="G33" s="7">
        <v>26</v>
      </c>
      <c r="H33" s="34">
        <f>H11+H32</f>
        <v>0</v>
      </c>
      <c r="I33" s="34">
        <f t="shared" ref="I33:Y33" si="5">I11+I32</f>
        <v>22244</v>
      </c>
      <c r="J33" s="34">
        <f t="shared" si="5"/>
        <v>0</v>
      </c>
      <c r="K33" s="34">
        <f t="shared" si="5"/>
        <v>-599386</v>
      </c>
      <c r="L33" s="34">
        <f t="shared" si="5"/>
        <v>-599386</v>
      </c>
      <c r="M33" s="34">
        <f t="shared" si="5"/>
        <v>0</v>
      </c>
      <c r="N33" s="34">
        <f t="shared" si="5"/>
        <v>0</v>
      </c>
      <c r="O33" s="34">
        <f t="shared" si="5"/>
        <v>0</v>
      </c>
      <c r="P33" s="34">
        <f t="shared" si="5"/>
        <v>16079641</v>
      </c>
      <c r="Q33" s="34">
        <f t="shared" si="5"/>
        <v>0</v>
      </c>
      <c r="R33" s="34">
        <f t="shared" si="5"/>
        <v>0</v>
      </c>
      <c r="S33" s="34">
        <f>S11+S32</f>
        <v>0</v>
      </c>
      <c r="T33" s="34">
        <f>T11+T32</f>
        <v>0</v>
      </c>
      <c r="U33" s="34">
        <f t="shared" si="5"/>
        <v>14139049</v>
      </c>
      <c r="V33" s="34">
        <f t="shared" si="5"/>
        <v>18950614</v>
      </c>
      <c r="W33" s="34">
        <f t="shared" si="5"/>
        <v>49191548</v>
      </c>
      <c r="X33" s="34">
        <f t="shared" si="5"/>
        <v>43152164</v>
      </c>
      <c r="Y33" s="34">
        <f t="shared" si="5"/>
        <v>92343712</v>
      </c>
    </row>
    <row r="34" spans="1:25" ht="30.75" customHeight="1">
      <c r="A34" s="311" t="s">
        <v>429</v>
      </c>
      <c r="B34" s="311"/>
      <c r="C34" s="311"/>
      <c r="D34" s="311"/>
      <c r="E34" s="311"/>
      <c r="F34" s="311"/>
      <c r="G34" s="8">
        <v>27</v>
      </c>
      <c r="H34" s="36">
        <f>SUM(H21:H29)</f>
        <v>0</v>
      </c>
      <c r="I34" s="36">
        <f t="shared" ref="I34:Y34" si="6">SUM(I21:I29)</f>
        <v>0</v>
      </c>
      <c r="J34" s="36">
        <f t="shared" si="6"/>
        <v>0</v>
      </c>
      <c r="K34" s="36">
        <f t="shared" si="6"/>
        <v>0</v>
      </c>
      <c r="L34" s="36">
        <f t="shared" si="6"/>
        <v>0</v>
      </c>
      <c r="M34" s="36">
        <f t="shared" si="6"/>
        <v>0</v>
      </c>
      <c r="N34" s="36">
        <f t="shared" si="6"/>
        <v>0</v>
      </c>
      <c r="O34" s="36">
        <f t="shared" si="6"/>
        <v>0</v>
      </c>
      <c r="P34" s="36">
        <f t="shared" si="6"/>
        <v>0</v>
      </c>
      <c r="Q34" s="36">
        <f t="shared" si="6"/>
        <v>0</v>
      </c>
      <c r="R34" s="36">
        <f t="shared" si="6"/>
        <v>0</v>
      </c>
      <c r="S34" s="36">
        <f>SUM(S21:S29)</f>
        <v>0</v>
      </c>
      <c r="T34" s="36">
        <f>SUM(T21:T29)</f>
        <v>0</v>
      </c>
      <c r="U34" s="36">
        <f t="shared" si="6"/>
        <v>-3437039</v>
      </c>
      <c r="V34" s="36">
        <f t="shared" si="6"/>
        <v>-62996442</v>
      </c>
      <c r="W34" s="36">
        <f t="shared" si="6"/>
        <v>-66433481</v>
      </c>
      <c r="X34" s="36">
        <f t="shared" si="6"/>
        <v>-48471907</v>
      </c>
      <c r="Y34" s="36">
        <f t="shared" si="6"/>
        <v>-114905388</v>
      </c>
    </row>
    <row r="35" spans="1:25">
      <c r="A35" s="314" t="s">
        <v>279</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row>
    <row r="36" spans="1:25" ht="12.75" customHeight="1">
      <c r="A36" s="317" t="s">
        <v>300</v>
      </c>
      <c r="B36" s="317"/>
      <c r="C36" s="317"/>
      <c r="D36" s="317"/>
      <c r="E36" s="317"/>
      <c r="F36" s="317"/>
      <c r="G36" s="6">
        <v>28</v>
      </c>
      <c r="H36" s="33">
        <v>21766541</v>
      </c>
      <c r="I36" s="33">
        <v>8265694</v>
      </c>
      <c r="J36" s="33">
        <v>1652223</v>
      </c>
      <c r="K36" s="33">
        <v>33136594</v>
      </c>
      <c r="L36" s="33">
        <v>33136594</v>
      </c>
      <c r="M36" s="33">
        <v>0</v>
      </c>
      <c r="N36" s="33">
        <v>0</v>
      </c>
      <c r="O36" s="33">
        <v>0</v>
      </c>
      <c r="P36" s="33">
        <v>83812950</v>
      </c>
      <c r="Q36" s="33">
        <v>0</v>
      </c>
      <c r="R36" s="33">
        <v>0</v>
      </c>
      <c r="S36" s="33">
        <v>18523870</v>
      </c>
      <c r="T36" s="33">
        <v>0</v>
      </c>
      <c r="U36" s="33">
        <v>1159726903</v>
      </c>
      <c r="V36" s="33">
        <v>66584967</v>
      </c>
      <c r="W36" s="37">
        <f>H36+I36+J36+K36-L36+M36+N36+O36+P36+Q36+R36+U36+V36+S36+T36</f>
        <v>1360333148</v>
      </c>
      <c r="X36" s="33">
        <v>268902551</v>
      </c>
      <c r="Y36" s="37">
        <f>W36+X36</f>
        <v>1629235699</v>
      </c>
    </row>
    <row r="37" spans="1:25" ht="12.75" customHeight="1">
      <c r="A37" s="312" t="s">
        <v>265</v>
      </c>
      <c r="B37" s="312"/>
      <c r="C37" s="312"/>
      <c r="D37" s="312"/>
      <c r="E37" s="312"/>
      <c r="F37" s="312"/>
      <c r="G37" s="6">
        <v>29</v>
      </c>
      <c r="H37" s="33">
        <v>0</v>
      </c>
      <c r="I37" s="33">
        <v>0</v>
      </c>
      <c r="J37" s="33">
        <v>0</v>
      </c>
      <c r="K37" s="33">
        <v>0</v>
      </c>
      <c r="L37" s="33">
        <v>0</v>
      </c>
      <c r="M37" s="33">
        <v>0</v>
      </c>
      <c r="N37" s="33">
        <v>0</v>
      </c>
      <c r="O37" s="33">
        <v>0</v>
      </c>
      <c r="P37" s="33">
        <v>0</v>
      </c>
      <c r="Q37" s="33">
        <v>0</v>
      </c>
      <c r="R37" s="33">
        <v>0</v>
      </c>
      <c r="S37" s="33">
        <v>0</v>
      </c>
      <c r="T37" s="33">
        <v>0</v>
      </c>
      <c r="U37" s="33">
        <v>0</v>
      </c>
      <c r="V37" s="33">
        <v>0</v>
      </c>
      <c r="W37" s="37">
        <f>H37+I37+J37+K37-L37+M37+N37+O37+P37+Q37+R37+U37+V37+S37+T37</f>
        <v>0</v>
      </c>
      <c r="X37" s="33">
        <v>0</v>
      </c>
      <c r="Y37" s="37">
        <f>W37+X37</f>
        <v>0</v>
      </c>
    </row>
    <row r="38" spans="1:25" ht="12.75" customHeight="1">
      <c r="A38" s="312" t="s">
        <v>266</v>
      </c>
      <c r="B38" s="312"/>
      <c r="C38" s="312"/>
      <c r="D38" s="312"/>
      <c r="E38" s="312"/>
      <c r="F38" s="312"/>
      <c r="G38" s="6">
        <v>30</v>
      </c>
      <c r="H38" s="33">
        <v>0</v>
      </c>
      <c r="I38" s="33">
        <v>0</v>
      </c>
      <c r="J38" s="33">
        <v>0</v>
      </c>
      <c r="K38" s="33">
        <v>0</v>
      </c>
      <c r="L38" s="33">
        <v>0</v>
      </c>
      <c r="M38" s="33">
        <v>0</v>
      </c>
      <c r="N38" s="33">
        <v>0</v>
      </c>
      <c r="O38" s="33">
        <v>0</v>
      </c>
      <c r="P38" s="33">
        <v>0</v>
      </c>
      <c r="Q38" s="33">
        <v>0</v>
      </c>
      <c r="R38" s="33">
        <v>0</v>
      </c>
      <c r="S38" s="33">
        <v>0</v>
      </c>
      <c r="T38" s="33">
        <v>0</v>
      </c>
      <c r="U38" s="33">
        <v>0</v>
      </c>
      <c r="V38" s="33">
        <v>0</v>
      </c>
      <c r="W38" s="37">
        <f>H38+I38+J38+K38-L38+M38+N38+O38+P38+Q38+R38+U38+V38+S38+T38</f>
        <v>0</v>
      </c>
      <c r="X38" s="33">
        <v>0</v>
      </c>
      <c r="Y38" s="37">
        <f>W38+X38</f>
        <v>0</v>
      </c>
    </row>
    <row r="39" spans="1:25" ht="25.5" customHeight="1">
      <c r="A39" s="318" t="s">
        <v>430</v>
      </c>
      <c r="B39" s="318"/>
      <c r="C39" s="318"/>
      <c r="D39" s="318"/>
      <c r="E39" s="318"/>
      <c r="F39" s="318"/>
      <c r="G39" s="7">
        <v>31</v>
      </c>
      <c r="H39" s="34">
        <f>H36+H37+H38</f>
        <v>21766541</v>
      </c>
      <c r="I39" s="34">
        <f t="shared" ref="I39:Y39" si="7">I36+I37+I38</f>
        <v>8265694</v>
      </c>
      <c r="J39" s="34">
        <f t="shared" si="7"/>
        <v>1652223</v>
      </c>
      <c r="K39" s="34">
        <f t="shared" si="7"/>
        <v>33136594</v>
      </c>
      <c r="L39" s="34">
        <f t="shared" si="7"/>
        <v>33136594</v>
      </c>
      <c r="M39" s="34">
        <f t="shared" si="7"/>
        <v>0</v>
      </c>
      <c r="N39" s="34">
        <f t="shared" si="7"/>
        <v>0</v>
      </c>
      <c r="O39" s="34">
        <f t="shared" si="7"/>
        <v>0</v>
      </c>
      <c r="P39" s="34">
        <f t="shared" si="7"/>
        <v>83812950</v>
      </c>
      <c r="Q39" s="34">
        <f t="shared" si="7"/>
        <v>0</v>
      </c>
      <c r="R39" s="34">
        <f t="shared" si="7"/>
        <v>0</v>
      </c>
      <c r="S39" s="34">
        <f t="shared" si="7"/>
        <v>18523870</v>
      </c>
      <c r="T39" s="34">
        <f t="shared" si="7"/>
        <v>0</v>
      </c>
      <c r="U39" s="34">
        <f t="shared" si="7"/>
        <v>1159726903</v>
      </c>
      <c r="V39" s="34">
        <f t="shared" si="7"/>
        <v>66584967</v>
      </c>
      <c r="W39" s="34">
        <f t="shared" si="7"/>
        <v>1360333148</v>
      </c>
      <c r="X39" s="34">
        <f t="shared" si="7"/>
        <v>268902551</v>
      </c>
      <c r="Y39" s="34">
        <f t="shared" si="7"/>
        <v>1629235699</v>
      </c>
    </row>
    <row r="40" spans="1:25" ht="12.75" customHeight="1">
      <c r="A40" s="312" t="s">
        <v>267</v>
      </c>
      <c r="B40" s="312"/>
      <c r="C40" s="312"/>
      <c r="D40" s="312"/>
      <c r="E40" s="312"/>
      <c r="F40" s="312"/>
      <c r="G40" s="6">
        <v>32</v>
      </c>
      <c r="H40" s="35">
        <v>0</v>
      </c>
      <c r="I40" s="35">
        <v>0</v>
      </c>
      <c r="J40" s="35">
        <v>0</v>
      </c>
      <c r="K40" s="35">
        <v>0</v>
      </c>
      <c r="L40" s="35">
        <v>0</v>
      </c>
      <c r="M40" s="35">
        <v>0</v>
      </c>
      <c r="N40" s="35">
        <v>0</v>
      </c>
      <c r="O40" s="35">
        <v>0</v>
      </c>
      <c r="P40" s="35">
        <v>0</v>
      </c>
      <c r="Q40" s="35">
        <v>0</v>
      </c>
      <c r="R40" s="35">
        <v>0</v>
      </c>
      <c r="S40" s="33">
        <v>0</v>
      </c>
      <c r="T40" s="33">
        <v>0</v>
      </c>
      <c r="U40" s="35">
        <v>0</v>
      </c>
      <c r="V40" s="33">
        <v>25094883</v>
      </c>
      <c r="W40" s="37">
        <f t="shared" ref="W40:W58" si="8">H40+I40+J40+K40-L40+M40+N40+O40+P40+Q40+R40+U40+V40+S40+T40</f>
        <v>25094883</v>
      </c>
      <c r="X40" s="33">
        <v>15117800</v>
      </c>
      <c r="Y40" s="37">
        <f t="shared" ref="Y40:Y58" si="9">W40+X40</f>
        <v>40212683</v>
      </c>
    </row>
    <row r="41" spans="1:25" ht="12.75" customHeight="1">
      <c r="A41" s="312" t="s">
        <v>268</v>
      </c>
      <c r="B41" s="312"/>
      <c r="C41" s="312"/>
      <c r="D41" s="312"/>
      <c r="E41" s="312"/>
      <c r="F41" s="312"/>
      <c r="G41" s="6">
        <v>33</v>
      </c>
      <c r="H41" s="35">
        <v>0</v>
      </c>
      <c r="I41" s="35">
        <v>0</v>
      </c>
      <c r="J41" s="35">
        <v>0</v>
      </c>
      <c r="K41" s="35">
        <v>0</v>
      </c>
      <c r="L41" s="35">
        <v>0</v>
      </c>
      <c r="M41" s="35">
        <v>0</v>
      </c>
      <c r="N41" s="33">
        <v>0</v>
      </c>
      <c r="O41" s="35">
        <v>0</v>
      </c>
      <c r="P41" s="35">
        <v>0</v>
      </c>
      <c r="Q41" s="35">
        <v>0</v>
      </c>
      <c r="R41" s="35">
        <v>0</v>
      </c>
      <c r="S41" s="33">
        <v>0</v>
      </c>
      <c r="T41" s="33">
        <v>0</v>
      </c>
      <c r="U41" s="35">
        <v>0</v>
      </c>
      <c r="V41" s="35">
        <v>0</v>
      </c>
      <c r="W41" s="37">
        <f t="shared" si="8"/>
        <v>0</v>
      </c>
      <c r="X41" s="33">
        <v>0</v>
      </c>
      <c r="Y41" s="37">
        <f t="shared" si="9"/>
        <v>0</v>
      </c>
    </row>
    <row r="42" spans="1:25" ht="27" customHeight="1">
      <c r="A42" s="312" t="s">
        <v>280</v>
      </c>
      <c r="B42" s="312"/>
      <c r="C42" s="312"/>
      <c r="D42" s="312"/>
      <c r="E42" s="312"/>
      <c r="F42" s="312"/>
      <c r="G42" s="6">
        <v>34</v>
      </c>
      <c r="H42" s="35">
        <v>0</v>
      </c>
      <c r="I42" s="35">
        <v>0</v>
      </c>
      <c r="J42" s="35">
        <v>0</v>
      </c>
      <c r="K42" s="35">
        <v>0</v>
      </c>
      <c r="L42" s="35">
        <v>0</v>
      </c>
      <c r="M42" s="35">
        <v>0</v>
      </c>
      <c r="N42" s="35">
        <v>0</v>
      </c>
      <c r="O42" s="33">
        <v>0</v>
      </c>
      <c r="P42" s="35">
        <v>0</v>
      </c>
      <c r="Q42" s="35">
        <v>0</v>
      </c>
      <c r="R42" s="35">
        <v>0</v>
      </c>
      <c r="S42" s="33">
        <v>0</v>
      </c>
      <c r="T42" s="33">
        <v>0</v>
      </c>
      <c r="U42" s="33">
        <v>0</v>
      </c>
      <c r="V42" s="33">
        <v>0</v>
      </c>
      <c r="W42" s="37">
        <f t="shared" si="8"/>
        <v>0</v>
      </c>
      <c r="X42" s="33">
        <v>0</v>
      </c>
      <c r="Y42" s="37">
        <f t="shared" si="9"/>
        <v>0</v>
      </c>
    </row>
    <row r="43" spans="1:25" ht="20.25" customHeight="1">
      <c r="A43" s="312" t="s">
        <v>419</v>
      </c>
      <c r="B43" s="312"/>
      <c r="C43" s="312"/>
      <c r="D43" s="312"/>
      <c r="E43" s="312"/>
      <c r="F43" s="312"/>
      <c r="G43" s="6">
        <v>35</v>
      </c>
      <c r="H43" s="35">
        <v>0</v>
      </c>
      <c r="I43" s="35">
        <v>0</v>
      </c>
      <c r="J43" s="35">
        <v>0</v>
      </c>
      <c r="K43" s="35">
        <v>0</v>
      </c>
      <c r="L43" s="35">
        <v>0</v>
      </c>
      <c r="M43" s="35">
        <v>0</v>
      </c>
      <c r="N43" s="35">
        <v>0</v>
      </c>
      <c r="O43" s="35">
        <v>0</v>
      </c>
      <c r="P43" s="33">
        <v>38631728</v>
      </c>
      <c r="Q43" s="35">
        <v>0</v>
      </c>
      <c r="R43" s="35">
        <v>0</v>
      </c>
      <c r="S43" s="33">
        <v>0</v>
      </c>
      <c r="T43" s="33">
        <v>0</v>
      </c>
      <c r="U43" s="33">
        <v>0</v>
      </c>
      <c r="V43" s="33">
        <v>0</v>
      </c>
      <c r="W43" s="37">
        <f t="shared" si="8"/>
        <v>38631728</v>
      </c>
      <c r="X43" s="33">
        <v>16333104</v>
      </c>
      <c r="Y43" s="37">
        <f t="shared" si="9"/>
        <v>54964832</v>
      </c>
    </row>
    <row r="44" spans="1:25" ht="21" customHeight="1">
      <c r="A44" s="312" t="s">
        <v>270</v>
      </c>
      <c r="B44" s="312"/>
      <c r="C44" s="312"/>
      <c r="D44" s="312"/>
      <c r="E44" s="312"/>
      <c r="F44" s="312"/>
      <c r="G44" s="6">
        <v>36</v>
      </c>
      <c r="H44" s="35">
        <v>0</v>
      </c>
      <c r="I44" s="35">
        <v>0</v>
      </c>
      <c r="J44" s="35">
        <v>0</v>
      </c>
      <c r="K44" s="35">
        <v>0</v>
      </c>
      <c r="L44" s="35">
        <v>0</v>
      </c>
      <c r="M44" s="35">
        <v>0</v>
      </c>
      <c r="N44" s="35">
        <v>0</v>
      </c>
      <c r="O44" s="35">
        <v>0</v>
      </c>
      <c r="P44" s="35">
        <v>0</v>
      </c>
      <c r="Q44" s="33">
        <v>0</v>
      </c>
      <c r="R44" s="35">
        <v>0</v>
      </c>
      <c r="S44" s="33">
        <v>0</v>
      </c>
      <c r="T44" s="33">
        <v>0</v>
      </c>
      <c r="U44" s="33">
        <v>0</v>
      </c>
      <c r="V44" s="33">
        <v>0</v>
      </c>
      <c r="W44" s="37">
        <f t="shared" si="8"/>
        <v>0</v>
      </c>
      <c r="X44" s="33">
        <v>0</v>
      </c>
      <c r="Y44" s="37">
        <f t="shared" si="9"/>
        <v>0</v>
      </c>
    </row>
    <row r="45" spans="1:25" ht="29.25" customHeight="1">
      <c r="A45" s="312" t="s">
        <v>271</v>
      </c>
      <c r="B45" s="312"/>
      <c r="C45" s="312"/>
      <c r="D45" s="312"/>
      <c r="E45" s="312"/>
      <c r="F45" s="312"/>
      <c r="G45" s="6">
        <v>37</v>
      </c>
      <c r="H45" s="35">
        <v>0</v>
      </c>
      <c r="I45" s="35">
        <v>0</v>
      </c>
      <c r="J45" s="35">
        <v>0</v>
      </c>
      <c r="K45" s="35">
        <v>0</v>
      </c>
      <c r="L45" s="35">
        <v>0</v>
      </c>
      <c r="M45" s="35">
        <v>0</v>
      </c>
      <c r="N45" s="35">
        <v>0</v>
      </c>
      <c r="O45" s="35">
        <v>0</v>
      </c>
      <c r="P45" s="35">
        <v>0</v>
      </c>
      <c r="Q45" s="35">
        <v>0</v>
      </c>
      <c r="R45" s="33">
        <v>0</v>
      </c>
      <c r="S45" s="33">
        <v>0</v>
      </c>
      <c r="T45" s="33">
        <v>0</v>
      </c>
      <c r="U45" s="33">
        <v>0</v>
      </c>
      <c r="V45" s="33">
        <v>0</v>
      </c>
      <c r="W45" s="37">
        <f t="shared" si="8"/>
        <v>0</v>
      </c>
      <c r="X45" s="33">
        <v>0</v>
      </c>
      <c r="Y45" s="37">
        <f t="shared" si="9"/>
        <v>0</v>
      </c>
    </row>
    <row r="46" spans="1:25" ht="21" customHeight="1">
      <c r="A46" s="312" t="s">
        <v>281</v>
      </c>
      <c r="B46" s="312"/>
      <c r="C46" s="312"/>
      <c r="D46" s="312"/>
      <c r="E46" s="312"/>
      <c r="F46" s="312"/>
      <c r="G46" s="6">
        <v>38</v>
      </c>
      <c r="H46" s="35">
        <v>0</v>
      </c>
      <c r="I46" s="35">
        <v>0</v>
      </c>
      <c r="J46" s="35">
        <v>0</v>
      </c>
      <c r="K46" s="35">
        <v>0</v>
      </c>
      <c r="L46" s="35">
        <v>0</v>
      </c>
      <c r="M46" s="35">
        <v>0</v>
      </c>
      <c r="N46" s="33">
        <v>0</v>
      </c>
      <c r="O46" s="33">
        <v>0</v>
      </c>
      <c r="P46" s="33">
        <v>0</v>
      </c>
      <c r="Q46" s="33">
        <v>0</v>
      </c>
      <c r="R46" s="33">
        <v>0</v>
      </c>
      <c r="S46" s="33">
        <v>0</v>
      </c>
      <c r="T46" s="33">
        <v>0</v>
      </c>
      <c r="U46" s="33">
        <v>0</v>
      </c>
      <c r="V46" s="33">
        <v>0</v>
      </c>
      <c r="W46" s="37">
        <f t="shared" si="8"/>
        <v>0</v>
      </c>
      <c r="X46" s="33">
        <v>0</v>
      </c>
      <c r="Y46" s="37">
        <f t="shared" si="9"/>
        <v>0</v>
      </c>
    </row>
    <row r="47" spans="1:25" ht="12.75" customHeight="1">
      <c r="A47" s="312" t="s">
        <v>273</v>
      </c>
      <c r="B47" s="312"/>
      <c r="C47" s="312"/>
      <c r="D47" s="312"/>
      <c r="E47" s="312"/>
      <c r="F47" s="312"/>
      <c r="G47" s="6">
        <v>39</v>
      </c>
      <c r="H47" s="35">
        <v>0</v>
      </c>
      <c r="I47" s="35">
        <v>0</v>
      </c>
      <c r="J47" s="35">
        <v>0</v>
      </c>
      <c r="K47" s="35">
        <v>0</v>
      </c>
      <c r="L47" s="35">
        <v>0</v>
      </c>
      <c r="M47" s="35">
        <v>0</v>
      </c>
      <c r="N47" s="33">
        <v>0</v>
      </c>
      <c r="O47" s="33">
        <v>0</v>
      </c>
      <c r="P47" s="33">
        <v>0</v>
      </c>
      <c r="Q47" s="33">
        <v>0</v>
      </c>
      <c r="R47" s="33">
        <v>0</v>
      </c>
      <c r="S47" s="33">
        <v>0</v>
      </c>
      <c r="T47" s="33">
        <v>0</v>
      </c>
      <c r="U47" s="33">
        <v>0</v>
      </c>
      <c r="V47" s="33">
        <v>0</v>
      </c>
      <c r="W47" s="37">
        <f t="shared" si="8"/>
        <v>0</v>
      </c>
      <c r="X47" s="33">
        <v>0</v>
      </c>
      <c r="Y47" s="37">
        <f t="shared" si="9"/>
        <v>0</v>
      </c>
    </row>
    <row r="48" spans="1:25" ht="12.75" customHeight="1">
      <c r="A48" s="312" t="s">
        <v>274</v>
      </c>
      <c r="B48" s="312"/>
      <c r="C48" s="312"/>
      <c r="D48" s="312"/>
      <c r="E48" s="312"/>
      <c r="F48" s="312"/>
      <c r="G48" s="6">
        <v>40</v>
      </c>
      <c r="H48" s="33">
        <v>0</v>
      </c>
      <c r="I48" s="33">
        <v>543134</v>
      </c>
      <c r="J48" s="33">
        <v>0</v>
      </c>
      <c r="K48" s="33">
        <v>-2654121</v>
      </c>
      <c r="L48" s="33">
        <v>-2654121</v>
      </c>
      <c r="M48" s="33">
        <v>0</v>
      </c>
      <c r="N48" s="33">
        <v>0</v>
      </c>
      <c r="O48" s="33">
        <v>0</v>
      </c>
      <c r="P48" s="33">
        <v>-29897436</v>
      </c>
      <c r="Q48" s="33">
        <v>0</v>
      </c>
      <c r="R48" s="33">
        <v>0</v>
      </c>
      <c r="S48" s="33">
        <v>-2613694</v>
      </c>
      <c r="T48" s="33">
        <v>0</v>
      </c>
      <c r="U48" s="33">
        <v>34972654</v>
      </c>
      <c r="V48" s="33">
        <v>0</v>
      </c>
      <c r="W48" s="37">
        <f t="shared" si="8"/>
        <v>3004658</v>
      </c>
      <c r="X48" s="33">
        <v>-759744</v>
      </c>
      <c r="Y48" s="37">
        <f t="shared" si="9"/>
        <v>2244914</v>
      </c>
    </row>
    <row r="49" spans="1:25" ht="12.75" customHeight="1">
      <c r="A49" s="312" t="s">
        <v>275</v>
      </c>
      <c r="B49" s="312"/>
      <c r="C49" s="312"/>
      <c r="D49" s="312"/>
      <c r="E49" s="312"/>
      <c r="F49" s="312"/>
      <c r="G49" s="6">
        <v>41</v>
      </c>
      <c r="H49" s="35">
        <v>0</v>
      </c>
      <c r="I49" s="35">
        <v>0</v>
      </c>
      <c r="J49" s="35">
        <v>0</v>
      </c>
      <c r="K49" s="35">
        <v>0</v>
      </c>
      <c r="L49" s="35">
        <v>0</v>
      </c>
      <c r="M49" s="35">
        <v>0</v>
      </c>
      <c r="N49" s="33">
        <v>0</v>
      </c>
      <c r="O49" s="33">
        <v>0</v>
      </c>
      <c r="P49" s="33">
        <v>0</v>
      </c>
      <c r="Q49" s="33">
        <v>0</v>
      </c>
      <c r="R49" s="33">
        <v>0</v>
      </c>
      <c r="S49" s="33">
        <v>0</v>
      </c>
      <c r="T49" s="33">
        <v>0</v>
      </c>
      <c r="U49" s="33">
        <v>0</v>
      </c>
      <c r="V49" s="33">
        <v>0</v>
      </c>
      <c r="W49" s="37">
        <f t="shared" si="8"/>
        <v>0</v>
      </c>
      <c r="X49" s="33">
        <v>0</v>
      </c>
      <c r="Y49" s="37">
        <f t="shared" si="9"/>
        <v>0</v>
      </c>
    </row>
    <row r="50" spans="1:25" ht="24" customHeight="1">
      <c r="A50" s="312" t="s">
        <v>420</v>
      </c>
      <c r="B50" s="312"/>
      <c r="C50" s="312"/>
      <c r="D50" s="312"/>
      <c r="E50" s="312"/>
      <c r="F50" s="312"/>
      <c r="G50" s="6">
        <v>42</v>
      </c>
      <c r="H50" s="33">
        <v>0</v>
      </c>
      <c r="I50" s="33">
        <v>0</v>
      </c>
      <c r="J50" s="33">
        <v>0</v>
      </c>
      <c r="K50" s="33">
        <v>0</v>
      </c>
      <c r="L50" s="33">
        <v>0</v>
      </c>
      <c r="M50" s="33">
        <v>0</v>
      </c>
      <c r="N50" s="33">
        <v>0</v>
      </c>
      <c r="O50" s="33">
        <v>0</v>
      </c>
      <c r="P50" s="33">
        <v>0</v>
      </c>
      <c r="Q50" s="33">
        <v>0</v>
      </c>
      <c r="R50" s="33">
        <v>0</v>
      </c>
      <c r="S50" s="33">
        <v>0</v>
      </c>
      <c r="T50" s="33">
        <v>0</v>
      </c>
      <c r="U50" s="33">
        <v>0</v>
      </c>
      <c r="V50" s="33">
        <v>0</v>
      </c>
      <c r="W50" s="37">
        <f t="shared" si="8"/>
        <v>0</v>
      </c>
      <c r="X50" s="33">
        <v>0</v>
      </c>
      <c r="Y50" s="37">
        <f t="shared" si="9"/>
        <v>0</v>
      </c>
    </row>
    <row r="51" spans="1:25" ht="26.25" customHeight="1">
      <c r="A51" s="312" t="s">
        <v>421</v>
      </c>
      <c r="B51" s="312"/>
      <c r="C51" s="312"/>
      <c r="D51" s="312"/>
      <c r="E51" s="312"/>
      <c r="F51" s="312"/>
      <c r="G51" s="6">
        <v>43</v>
      </c>
      <c r="H51" s="33">
        <v>0</v>
      </c>
      <c r="I51" s="33">
        <v>0</v>
      </c>
      <c r="J51" s="33">
        <v>0</v>
      </c>
      <c r="K51" s="33">
        <v>0</v>
      </c>
      <c r="L51" s="33">
        <v>0</v>
      </c>
      <c r="M51" s="33">
        <v>0</v>
      </c>
      <c r="N51" s="33">
        <v>0</v>
      </c>
      <c r="O51" s="33">
        <v>0</v>
      </c>
      <c r="P51" s="33">
        <v>0</v>
      </c>
      <c r="Q51" s="33">
        <v>0</v>
      </c>
      <c r="R51" s="33">
        <v>0</v>
      </c>
      <c r="S51" s="33">
        <v>0</v>
      </c>
      <c r="T51" s="33">
        <v>0</v>
      </c>
      <c r="U51" s="33">
        <v>0</v>
      </c>
      <c r="V51" s="33">
        <v>0</v>
      </c>
      <c r="W51" s="37">
        <f t="shared" si="8"/>
        <v>0</v>
      </c>
      <c r="X51" s="33">
        <v>0</v>
      </c>
      <c r="Y51" s="37">
        <f t="shared" si="9"/>
        <v>0</v>
      </c>
    </row>
    <row r="52" spans="1:25" ht="22.5" customHeight="1">
      <c r="A52" s="312" t="s">
        <v>422</v>
      </c>
      <c r="B52" s="312"/>
      <c r="C52" s="312"/>
      <c r="D52" s="312"/>
      <c r="E52" s="312"/>
      <c r="F52" s="312"/>
      <c r="G52" s="6">
        <v>44</v>
      </c>
      <c r="H52" s="33">
        <v>0</v>
      </c>
      <c r="I52" s="33">
        <v>0</v>
      </c>
      <c r="J52" s="33">
        <v>0</v>
      </c>
      <c r="K52" s="33">
        <v>0</v>
      </c>
      <c r="L52" s="33">
        <v>0</v>
      </c>
      <c r="M52" s="33">
        <v>0</v>
      </c>
      <c r="N52" s="33">
        <v>0</v>
      </c>
      <c r="O52" s="33">
        <v>0</v>
      </c>
      <c r="P52" s="33">
        <v>0</v>
      </c>
      <c r="Q52" s="33">
        <v>0</v>
      </c>
      <c r="R52" s="33">
        <v>0</v>
      </c>
      <c r="S52" s="33">
        <v>0</v>
      </c>
      <c r="T52" s="33">
        <v>0</v>
      </c>
      <c r="U52" s="33">
        <v>0</v>
      </c>
      <c r="V52" s="33">
        <v>0</v>
      </c>
      <c r="W52" s="37">
        <f t="shared" si="8"/>
        <v>0</v>
      </c>
      <c r="X52" s="33">
        <v>0</v>
      </c>
      <c r="Y52" s="37">
        <f t="shared" si="9"/>
        <v>0</v>
      </c>
    </row>
    <row r="53" spans="1:25" ht="12.75" customHeight="1">
      <c r="A53" s="312" t="s">
        <v>276</v>
      </c>
      <c r="B53" s="312"/>
      <c r="C53" s="312"/>
      <c r="D53" s="312"/>
      <c r="E53" s="312"/>
      <c r="F53" s="312"/>
      <c r="G53" s="6">
        <v>45</v>
      </c>
      <c r="H53" s="33">
        <v>0</v>
      </c>
      <c r="I53" s="33">
        <v>0</v>
      </c>
      <c r="J53" s="33">
        <v>0</v>
      </c>
      <c r="K53" s="33">
        <v>0</v>
      </c>
      <c r="L53" s="33">
        <v>0</v>
      </c>
      <c r="M53" s="33">
        <v>0</v>
      </c>
      <c r="N53" s="33">
        <v>0</v>
      </c>
      <c r="O53" s="33">
        <v>0</v>
      </c>
      <c r="P53" s="33">
        <v>0</v>
      </c>
      <c r="Q53" s="33">
        <v>0</v>
      </c>
      <c r="R53" s="33">
        <v>0</v>
      </c>
      <c r="S53" s="33">
        <v>0</v>
      </c>
      <c r="T53" s="33">
        <v>0</v>
      </c>
      <c r="U53" s="33">
        <v>0</v>
      </c>
      <c r="V53" s="33">
        <v>0</v>
      </c>
      <c r="W53" s="37">
        <f t="shared" si="8"/>
        <v>0</v>
      </c>
      <c r="X53" s="33">
        <v>0</v>
      </c>
      <c r="Y53" s="37">
        <f t="shared" si="9"/>
        <v>0</v>
      </c>
    </row>
    <row r="54" spans="1:25" ht="12.75" customHeight="1">
      <c r="A54" s="312" t="s">
        <v>423</v>
      </c>
      <c r="B54" s="312"/>
      <c r="C54" s="312"/>
      <c r="D54" s="312"/>
      <c r="E54" s="312"/>
      <c r="F54" s="312"/>
      <c r="G54" s="6">
        <v>46</v>
      </c>
      <c r="H54" s="33">
        <v>0</v>
      </c>
      <c r="I54" s="33">
        <v>0</v>
      </c>
      <c r="J54" s="33">
        <v>0</v>
      </c>
      <c r="K54" s="33">
        <v>0</v>
      </c>
      <c r="L54" s="33">
        <v>0</v>
      </c>
      <c r="M54" s="33">
        <v>0</v>
      </c>
      <c r="N54" s="33">
        <v>0</v>
      </c>
      <c r="O54" s="33">
        <v>0</v>
      </c>
      <c r="P54" s="33">
        <v>0</v>
      </c>
      <c r="Q54" s="33">
        <v>0</v>
      </c>
      <c r="R54" s="33">
        <v>0</v>
      </c>
      <c r="S54" s="33">
        <v>0</v>
      </c>
      <c r="T54" s="33">
        <v>0</v>
      </c>
      <c r="U54" s="33">
        <v>0</v>
      </c>
      <c r="V54" s="33">
        <v>0</v>
      </c>
      <c r="W54" s="37">
        <f t="shared" si="8"/>
        <v>0</v>
      </c>
      <c r="X54" s="33">
        <v>0</v>
      </c>
      <c r="Y54" s="37">
        <f t="shared" si="9"/>
        <v>0</v>
      </c>
    </row>
    <row r="55" spans="1:25" ht="12.75" customHeight="1">
      <c r="A55" s="312" t="s">
        <v>431</v>
      </c>
      <c r="B55" s="312"/>
      <c r="C55" s="312"/>
      <c r="D55" s="312"/>
      <c r="E55" s="312"/>
      <c r="F55" s="312"/>
      <c r="G55" s="6">
        <v>47</v>
      </c>
      <c r="H55" s="33">
        <v>0</v>
      </c>
      <c r="I55" s="33">
        <v>0</v>
      </c>
      <c r="J55" s="33">
        <v>0</v>
      </c>
      <c r="K55" s="33">
        <v>0</v>
      </c>
      <c r="L55" s="33">
        <v>0</v>
      </c>
      <c r="M55" s="33">
        <v>0</v>
      </c>
      <c r="N55" s="33">
        <v>0</v>
      </c>
      <c r="O55" s="33">
        <v>0</v>
      </c>
      <c r="P55" s="33">
        <v>0</v>
      </c>
      <c r="Q55" s="33">
        <v>0</v>
      </c>
      <c r="R55" s="33">
        <v>0</v>
      </c>
      <c r="S55" s="33">
        <v>0</v>
      </c>
      <c r="T55" s="33">
        <v>0</v>
      </c>
      <c r="U55" s="33">
        <v>0</v>
      </c>
      <c r="V55" s="33">
        <v>0</v>
      </c>
      <c r="W55" s="37">
        <f t="shared" si="8"/>
        <v>0</v>
      </c>
      <c r="X55" s="33">
        <v>-14846905</v>
      </c>
      <c r="Y55" s="37">
        <f t="shared" si="9"/>
        <v>-14846905</v>
      </c>
    </row>
    <row r="56" spans="1:25" ht="12.75" customHeight="1">
      <c r="A56" s="312" t="s">
        <v>424</v>
      </c>
      <c r="B56" s="312"/>
      <c r="C56" s="312"/>
      <c r="D56" s="312"/>
      <c r="E56" s="312"/>
      <c r="F56" s="312"/>
      <c r="G56" s="6">
        <v>48</v>
      </c>
      <c r="H56" s="33">
        <v>0</v>
      </c>
      <c r="I56" s="33">
        <v>0</v>
      </c>
      <c r="J56" s="33">
        <v>0</v>
      </c>
      <c r="K56" s="33">
        <v>0</v>
      </c>
      <c r="L56" s="33">
        <v>0</v>
      </c>
      <c r="M56" s="33">
        <v>0</v>
      </c>
      <c r="N56" s="33">
        <v>0</v>
      </c>
      <c r="O56" s="33">
        <v>0</v>
      </c>
      <c r="P56" s="33">
        <v>0</v>
      </c>
      <c r="Q56" s="33">
        <v>0</v>
      </c>
      <c r="R56" s="33">
        <v>0</v>
      </c>
      <c r="S56" s="33">
        <v>0</v>
      </c>
      <c r="T56" s="33">
        <v>0</v>
      </c>
      <c r="U56" s="33">
        <v>0</v>
      </c>
      <c r="V56" s="33">
        <v>0</v>
      </c>
      <c r="W56" s="37">
        <f t="shared" si="8"/>
        <v>0</v>
      </c>
      <c r="X56" s="33">
        <v>0</v>
      </c>
      <c r="Y56" s="37">
        <f t="shared" si="9"/>
        <v>0</v>
      </c>
    </row>
    <row r="57" spans="1:25" ht="12.75" customHeight="1">
      <c r="A57" s="312" t="s">
        <v>432</v>
      </c>
      <c r="B57" s="312"/>
      <c r="C57" s="312"/>
      <c r="D57" s="312"/>
      <c r="E57" s="312"/>
      <c r="F57" s="312"/>
      <c r="G57" s="6">
        <v>49</v>
      </c>
      <c r="H57" s="33">
        <v>0</v>
      </c>
      <c r="I57" s="33">
        <v>0</v>
      </c>
      <c r="J57" s="33">
        <v>0</v>
      </c>
      <c r="K57" s="33">
        <v>0</v>
      </c>
      <c r="L57" s="33">
        <v>0</v>
      </c>
      <c r="M57" s="33">
        <v>0</v>
      </c>
      <c r="N57" s="33">
        <v>0</v>
      </c>
      <c r="O57" s="33">
        <v>0</v>
      </c>
      <c r="P57" s="33">
        <v>0</v>
      </c>
      <c r="Q57" s="33">
        <v>0</v>
      </c>
      <c r="R57" s="33">
        <v>0</v>
      </c>
      <c r="S57" s="33">
        <v>0</v>
      </c>
      <c r="T57" s="33">
        <v>0</v>
      </c>
      <c r="U57" s="33">
        <v>66584967</v>
      </c>
      <c r="V57" s="33">
        <v>-66584967</v>
      </c>
      <c r="W57" s="37">
        <f t="shared" si="8"/>
        <v>0</v>
      </c>
      <c r="X57" s="33">
        <v>0</v>
      </c>
      <c r="Y57" s="37">
        <f t="shared" si="9"/>
        <v>0</v>
      </c>
    </row>
    <row r="58" spans="1:25" ht="12.75" customHeight="1">
      <c r="A58" s="312" t="s">
        <v>426</v>
      </c>
      <c r="B58" s="312"/>
      <c r="C58" s="312"/>
      <c r="D58" s="312"/>
      <c r="E58" s="312"/>
      <c r="F58" s="312"/>
      <c r="G58" s="6">
        <v>50</v>
      </c>
      <c r="H58" s="33">
        <v>0</v>
      </c>
      <c r="I58" s="33">
        <v>0</v>
      </c>
      <c r="J58" s="33">
        <v>0</v>
      </c>
      <c r="K58" s="33">
        <v>0</v>
      </c>
      <c r="L58" s="33">
        <v>0</v>
      </c>
      <c r="M58" s="33">
        <v>0</v>
      </c>
      <c r="N58" s="33">
        <v>0</v>
      </c>
      <c r="O58" s="33">
        <v>0</v>
      </c>
      <c r="P58" s="33">
        <v>0</v>
      </c>
      <c r="Q58" s="33">
        <v>0</v>
      </c>
      <c r="R58" s="33">
        <v>0</v>
      </c>
      <c r="S58" s="33">
        <v>0</v>
      </c>
      <c r="T58" s="33">
        <v>0</v>
      </c>
      <c r="U58" s="33">
        <v>0</v>
      </c>
      <c r="V58" s="33">
        <v>0</v>
      </c>
      <c r="W58" s="37">
        <f t="shared" si="8"/>
        <v>0</v>
      </c>
      <c r="X58" s="33">
        <v>0</v>
      </c>
      <c r="Y58" s="37">
        <f t="shared" si="9"/>
        <v>0</v>
      </c>
    </row>
    <row r="59" spans="1:25" ht="25.5" customHeight="1">
      <c r="A59" s="313" t="s">
        <v>433</v>
      </c>
      <c r="B59" s="313"/>
      <c r="C59" s="313"/>
      <c r="D59" s="313"/>
      <c r="E59" s="313"/>
      <c r="F59" s="313"/>
      <c r="G59" s="8">
        <v>51</v>
      </c>
      <c r="H59" s="36">
        <f>SUM(H39:H58)</f>
        <v>21766541</v>
      </c>
      <c r="I59" s="36">
        <f t="shared" ref="I59:Y59" si="10">SUM(I39:I58)</f>
        <v>8808828</v>
      </c>
      <c r="J59" s="36">
        <f t="shared" si="10"/>
        <v>1652223</v>
      </c>
      <c r="K59" s="36">
        <f t="shared" si="10"/>
        <v>30482473</v>
      </c>
      <c r="L59" s="36">
        <f t="shared" si="10"/>
        <v>30482473</v>
      </c>
      <c r="M59" s="36">
        <f t="shared" si="10"/>
        <v>0</v>
      </c>
      <c r="N59" s="36">
        <f t="shared" si="10"/>
        <v>0</v>
      </c>
      <c r="O59" s="36">
        <f t="shared" si="10"/>
        <v>0</v>
      </c>
      <c r="P59" s="36">
        <f t="shared" si="10"/>
        <v>92547242</v>
      </c>
      <c r="Q59" s="36">
        <f t="shared" si="10"/>
        <v>0</v>
      </c>
      <c r="R59" s="36">
        <f t="shared" si="10"/>
        <v>0</v>
      </c>
      <c r="S59" s="36">
        <f t="shared" si="10"/>
        <v>15910176</v>
      </c>
      <c r="T59" s="36">
        <f t="shared" si="10"/>
        <v>0</v>
      </c>
      <c r="U59" s="36">
        <f t="shared" si="10"/>
        <v>1261284524</v>
      </c>
      <c r="V59" s="36">
        <f t="shared" si="10"/>
        <v>25094883</v>
      </c>
      <c r="W59" s="36">
        <f t="shared" si="10"/>
        <v>1427064417</v>
      </c>
      <c r="X59" s="36">
        <f t="shared" si="10"/>
        <v>284746806</v>
      </c>
      <c r="Y59" s="36">
        <f t="shared" si="10"/>
        <v>1711811223</v>
      </c>
    </row>
    <row r="60" spans="1:25">
      <c r="A60" s="314" t="s">
        <v>277</v>
      </c>
      <c r="B60" s="315"/>
      <c r="C60" s="315"/>
      <c r="D60" s="315"/>
      <c r="E60" s="315"/>
      <c r="F60" s="315"/>
      <c r="G60" s="315"/>
      <c r="H60" s="315"/>
      <c r="I60" s="315"/>
      <c r="J60" s="315"/>
      <c r="K60" s="315"/>
      <c r="L60" s="315"/>
      <c r="M60" s="315"/>
      <c r="N60" s="315"/>
      <c r="O60" s="315"/>
      <c r="P60" s="315"/>
      <c r="Q60" s="315"/>
      <c r="R60" s="315"/>
      <c r="S60" s="315"/>
      <c r="T60" s="315"/>
      <c r="U60" s="315"/>
      <c r="V60" s="315"/>
      <c r="W60" s="315"/>
      <c r="X60" s="315"/>
      <c r="Y60" s="315"/>
    </row>
    <row r="61" spans="1:25" ht="31.5" customHeight="1">
      <c r="A61" s="310" t="s">
        <v>434</v>
      </c>
      <c r="B61" s="310"/>
      <c r="C61" s="310"/>
      <c r="D61" s="310"/>
      <c r="E61" s="310"/>
      <c r="F61" s="310"/>
      <c r="G61" s="7">
        <v>52</v>
      </c>
      <c r="H61" s="37">
        <f>SUM(H41:H49)</f>
        <v>0</v>
      </c>
      <c r="I61" s="37">
        <f t="shared" ref="I61:Y61" si="11">SUM(I41:I49)</f>
        <v>543134</v>
      </c>
      <c r="J61" s="37">
        <f t="shared" si="11"/>
        <v>0</v>
      </c>
      <c r="K61" s="37">
        <f t="shared" si="11"/>
        <v>-2654121</v>
      </c>
      <c r="L61" s="37">
        <f t="shared" si="11"/>
        <v>-2654121</v>
      </c>
      <c r="M61" s="37">
        <f t="shared" si="11"/>
        <v>0</v>
      </c>
      <c r="N61" s="37">
        <f t="shared" si="11"/>
        <v>0</v>
      </c>
      <c r="O61" s="37">
        <f t="shared" si="11"/>
        <v>0</v>
      </c>
      <c r="P61" s="37">
        <f t="shared" si="11"/>
        <v>8734292</v>
      </c>
      <c r="Q61" s="37">
        <f t="shared" si="11"/>
        <v>0</v>
      </c>
      <c r="R61" s="37">
        <f t="shared" si="11"/>
        <v>0</v>
      </c>
      <c r="S61" s="37">
        <f>SUM(S41:S49)</f>
        <v>-2613694</v>
      </c>
      <c r="T61" s="37">
        <f>SUM(T41:T49)</f>
        <v>0</v>
      </c>
      <c r="U61" s="37">
        <f t="shared" si="11"/>
        <v>34972654</v>
      </c>
      <c r="V61" s="37">
        <f t="shared" si="11"/>
        <v>0</v>
      </c>
      <c r="W61" s="37">
        <f t="shared" si="11"/>
        <v>41636386</v>
      </c>
      <c r="X61" s="37">
        <f t="shared" si="11"/>
        <v>15573360</v>
      </c>
      <c r="Y61" s="37">
        <f t="shared" si="11"/>
        <v>57209746</v>
      </c>
    </row>
    <row r="62" spans="1:25" ht="27.75" customHeight="1">
      <c r="A62" s="310" t="s">
        <v>435</v>
      </c>
      <c r="B62" s="310"/>
      <c r="C62" s="310"/>
      <c r="D62" s="310"/>
      <c r="E62" s="310"/>
      <c r="F62" s="310"/>
      <c r="G62" s="7">
        <v>53</v>
      </c>
      <c r="H62" s="37">
        <f>H40+H61</f>
        <v>0</v>
      </c>
      <c r="I62" s="37">
        <f t="shared" ref="I62:Y62" si="12">I40+I61</f>
        <v>543134</v>
      </c>
      <c r="J62" s="37">
        <f t="shared" si="12"/>
        <v>0</v>
      </c>
      <c r="K62" s="37">
        <f t="shared" si="12"/>
        <v>-2654121</v>
      </c>
      <c r="L62" s="37">
        <f t="shared" si="12"/>
        <v>-2654121</v>
      </c>
      <c r="M62" s="37">
        <f t="shared" si="12"/>
        <v>0</v>
      </c>
      <c r="N62" s="37">
        <f t="shared" si="12"/>
        <v>0</v>
      </c>
      <c r="O62" s="37">
        <f t="shared" si="12"/>
        <v>0</v>
      </c>
      <c r="P62" s="37">
        <f t="shared" si="12"/>
        <v>8734292</v>
      </c>
      <c r="Q62" s="37">
        <f t="shared" si="12"/>
        <v>0</v>
      </c>
      <c r="R62" s="37">
        <f t="shared" si="12"/>
        <v>0</v>
      </c>
      <c r="S62" s="37">
        <f>S40+S61</f>
        <v>-2613694</v>
      </c>
      <c r="T62" s="37">
        <f>T40+T61</f>
        <v>0</v>
      </c>
      <c r="U62" s="37">
        <f t="shared" si="12"/>
        <v>34972654</v>
      </c>
      <c r="V62" s="37">
        <f t="shared" si="12"/>
        <v>25094883</v>
      </c>
      <c r="W62" s="37">
        <f t="shared" si="12"/>
        <v>66731269</v>
      </c>
      <c r="X62" s="37">
        <f t="shared" si="12"/>
        <v>30691160</v>
      </c>
      <c r="Y62" s="37">
        <f t="shared" si="12"/>
        <v>97422429</v>
      </c>
    </row>
    <row r="63" spans="1:25" ht="29.25" customHeight="1">
      <c r="A63" s="311" t="s">
        <v>436</v>
      </c>
      <c r="B63" s="311"/>
      <c r="C63" s="311"/>
      <c r="D63" s="311"/>
      <c r="E63" s="311"/>
      <c r="F63" s="311"/>
      <c r="G63" s="8">
        <v>54</v>
      </c>
      <c r="H63" s="38">
        <f>SUM(H50:H58)</f>
        <v>0</v>
      </c>
      <c r="I63" s="38">
        <f t="shared" ref="I63:Y63" si="13">SUM(I50:I58)</f>
        <v>0</v>
      </c>
      <c r="J63" s="38">
        <f t="shared" si="13"/>
        <v>0</v>
      </c>
      <c r="K63" s="38">
        <f t="shared" si="13"/>
        <v>0</v>
      </c>
      <c r="L63" s="38">
        <f t="shared" si="13"/>
        <v>0</v>
      </c>
      <c r="M63" s="38">
        <f t="shared" si="13"/>
        <v>0</v>
      </c>
      <c r="N63" s="38">
        <f t="shared" si="13"/>
        <v>0</v>
      </c>
      <c r="O63" s="38">
        <f t="shared" si="13"/>
        <v>0</v>
      </c>
      <c r="P63" s="38">
        <f t="shared" si="13"/>
        <v>0</v>
      </c>
      <c r="Q63" s="38">
        <f t="shared" si="13"/>
        <v>0</v>
      </c>
      <c r="R63" s="38">
        <f t="shared" si="13"/>
        <v>0</v>
      </c>
      <c r="S63" s="38">
        <f>SUM(S50:S58)</f>
        <v>0</v>
      </c>
      <c r="T63" s="38">
        <f>SUM(T50:T58)</f>
        <v>0</v>
      </c>
      <c r="U63" s="38">
        <f t="shared" si="13"/>
        <v>66584967</v>
      </c>
      <c r="V63" s="38">
        <f t="shared" si="13"/>
        <v>-66584967</v>
      </c>
      <c r="W63" s="38">
        <f t="shared" si="13"/>
        <v>0</v>
      </c>
      <c r="X63" s="38">
        <f t="shared" si="13"/>
        <v>-14846905</v>
      </c>
      <c r="Y63" s="38">
        <f t="shared" si="13"/>
        <v>-14846905</v>
      </c>
    </row>
  </sheetData>
  <sheetProtection algorithmName="SHA-512" hashValue="zoNxi3Gr5Su0/74GF0OcHVDWFMdN9K/Ak+ke5LOldiDg7knr80fxJiLKnb9IqnKigYOq8wjmcZ1JHr+db9o2zA==" saltValue="RWd4czdEEpK2fujpCs4q7w==" spinCount="100000" sheet="1" objects="1" scenarios="1"/>
  <protectedRanges>
    <protectedRange sqref="E2" name="Range1_1"/>
    <protectedRange sqref="G2" name="Range1"/>
  </protectedRanges>
  <mergeCells count="66">
    <mergeCell ref="A1:J1"/>
    <mergeCell ref="C2:D2"/>
    <mergeCell ref="A9:F9"/>
    <mergeCell ref="A10:F10"/>
    <mergeCell ref="A8:F8"/>
    <mergeCell ref="A3:F4"/>
    <mergeCell ref="G3:G4"/>
    <mergeCell ref="H3:W3"/>
    <mergeCell ref="A11:F11"/>
    <mergeCell ref="A12:F12"/>
    <mergeCell ref="A23:F23"/>
    <mergeCell ref="A13:F13"/>
    <mergeCell ref="A14:F14"/>
    <mergeCell ref="A15:F15"/>
    <mergeCell ref="A16:F16"/>
    <mergeCell ref="X3:X4"/>
    <mergeCell ref="Y3:Y4"/>
    <mergeCell ref="A5:F5"/>
    <mergeCell ref="A6:Y6"/>
    <mergeCell ref="A7:F7"/>
    <mergeCell ref="A30:F30"/>
    <mergeCell ref="A17:F17"/>
    <mergeCell ref="A18:F18"/>
    <mergeCell ref="A19:F19"/>
    <mergeCell ref="A20:F20"/>
    <mergeCell ref="A21:F21"/>
    <mergeCell ref="A22:F22"/>
    <mergeCell ref="A24:F24"/>
    <mergeCell ref="A26:F26"/>
    <mergeCell ref="A27:F27"/>
    <mergeCell ref="A28:F28"/>
    <mergeCell ref="A29:F29"/>
    <mergeCell ref="A25:F25"/>
    <mergeCell ref="A42:F42"/>
    <mergeCell ref="A31:Y31"/>
    <mergeCell ref="A32:F32"/>
    <mergeCell ref="A33:F33"/>
    <mergeCell ref="A34:F34"/>
    <mergeCell ref="A35:Y35"/>
    <mergeCell ref="A36:F36"/>
    <mergeCell ref="A37:F37"/>
    <mergeCell ref="A38:F38"/>
    <mergeCell ref="A39:F39"/>
    <mergeCell ref="A40:F40"/>
    <mergeCell ref="A41:F41"/>
    <mergeCell ref="A55:F55"/>
    <mergeCell ref="A43:F43"/>
    <mergeCell ref="A44:F44"/>
    <mergeCell ref="A45:F45"/>
    <mergeCell ref="A46:F46"/>
    <mergeCell ref="A47:F47"/>
    <mergeCell ref="A48:F48"/>
    <mergeCell ref="A49:F49"/>
    <mergeCell ref="A50:F50"/>
    <mergeCell ref="A51:F51"/>
    <mergeCell ref="A52:F52"/>
    <mergeCell ref="A53:F53"/>
    <mergeCell ref="A54:F54"/>
    <mergeCell ref="A62:F62"/>
    <mergeCell ref="A63:F63"/>
    <mergeCell ref="A56:F56"/>
    <mergeCell ref="A57:F57"/>
    <mergeCell ref="A58:F58"/>
    <mergeCell ref="A59:F59"/>
    <mergeCell ref="A60:Y60"/>
    <mergeCell ref="A61:F61"/>
  </mergeCells>
  <dataValidations count="5">
    <dataValidation type="date" operator="greaterThanOrEqual" allowBlank="1" showInputMessage="1" showErrorMessage="1" errorTitle="Pogrešan datum" error="Datum mora biti upisan kao datumska vrijednost u 2008. godini ili kasnije. Ako upisujete ispravno datum, a javlja se ova pogreška, provjerite stavljajte li točku nakon godine, ne upisujte je"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Pogrešan unos" error="Mogu se unijeti samo cjelobrojne pozitivne vrijednosti."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Pogrešan unos" error="Mogu se unijeti samo cjelobrojne vrijednosti."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Pogrešan unos" error="Mogu se unijeti samo cjelobrojne vrijednosti."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Nedopušten upis" error="Dopušten je upis samo cjelobrojnih zaokruženih vrijednosti (pozitivnih ili negativnih) te nule." sqref="H32:Y34 H61:Y63 H36:Y59 H7:Y30" xr:uid="{00000000-0002-0000-0500-000004000000}">
      <formula1>9999999999</formula1>
    </dataValidation>
  </dataValidations>
  <pageMargins left="0.75" right="0.75" top="1" bottom="1" header="0.5" footer="0.5"/>
  <pageSetup paperSize="9" scale="37" orientation="landscape" r:id="rId1"/>
  <headerFooter alignWithMargins="0"/>
  <rowBreaks count="1" manualBreakCount="1">
    <brk id="63" max="2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184"/>
  <sheetViews>
    <sheetView view="pageBreakPreview" zoomScale="85" zoomScaleNormal="66" zoomScaleSheetLayoutView="85" workbookViewId="0">
      <selection sqref="A1:C1"/>
    </sheetView>
  </sheetViews>
  <sheetFormatPr defaultRowHeight="12.75"/>
  <cols>
    <col min="1" max="12" width="14.140625" customWidth="1"/>
    <col min="13" max="13" width="36.5703125" customWidth="1"/>
  </cols>
  <sheetData>
    <row r="1" spans="1:13">
      <c r="A1" s="355" t="s">
        <v>619</v>
      </c>
      <c r="B1" s="356"/>
      <c r="C1" s="356"/>
      <c r="D1" s="356"/>
      <c r="E1" s="356"/>
      <c r="F1" s="356"/>
      <c r="G1" s="356"/>
      <c r="H1" s="356"/>
      <c r="I1" s="356"/>
      <c r="J1" s="356"/>
      <c r="K1" s="137"/>
      <c r="L1" s="137"/>
      <c r="M1" s="137"/>
    </row>
    <row r="2" spans="1:13">
      <c r="A2" s="356"/>
      <c r="B2" s="356"/>
      <c r="C2" s="356"/>
      <c r="D2" s="356"/>
      <c r="E2" s="356"/>
      <c r="F2" s="356"/>
      <c r="G2" s="356"/>
      <c r="H2" s="356"/>
      <c r="I2" s="356"/>
      <c r="J2" s="356"/>
      <c r="K2" s="137"/>
      <c r="L2" s="137"/>
      <c r="M2" s="137"/>
    </row>
    <row r="3" spans="1:13">
      <c r="A3" s="356"/>
      <c r="B3" s="356"/>
      <c r="C3" s="356"/>
      <c r="D3" s="356"/>
      <c r="E3" s="356"/>
      <c r="F3" s="356"/>
      <c r="G3" s="356"/>
      <c r="H3" s="356"/>
      <c r="I3" s="356"/>
      <c r="J3" s="356"/>
      <c r="K3" s="137"/>
      <c r="L3" s="137"/>
      <c r="M3" s="137"/>
    </row>
    <row r="4" spans="1:13">
      <c r="A4" s="356"/>
      <c r="B4" s="356"/>
      <c r="C4" s="356"/>
      <c r="D4" s="356"/>
      <c r="E4" s="356"/>
      <c r="F4" s="356"/>
      <c r="G4" s="356"/>
      <c r="H4" s="356"/>
      <c r="I4" s="356"/>
      <c r="J4" s="356"/>
      <c r="K4" s="137"/>
      <c r="L4" s="137"/>
      <c r="M4" s="137"/>
    </row>
    <row r="5" spans="1:13">
      <c r="A5" s="356"/>
      <c r="B5" s="356"/>
      <c r="C5" s="356"/>
      <c r="D5" s="356"/>
      <c r="E5" s="356"/>
      <c r="F5" s="356"/>
      <c r="G5" s="356"/>
      <c r="H5" s="356"/>
      <c r="I5" s="356"/>
      <c r="J5" s="356"/>
      <c r="K5" s="137"/>
      <c r="L5" s="137"/>
      <c r="M5" s="137"/>
    </row>
    <row r="6" spans="1:13">
      <c r="A6" s="356"/>
      <c r="B6" s="356"/>
      <c r="C6" s="356"/>
      <c r="D6" s="356"/>
      <c r="E6" s="356"/>
      <c r="F6" s="356"/>
      <c r="G6" s="356"/>
      <c r="H6" s="356"/>
      <c r="I6" s="356"/>
      <c r="J6" s="356"/>
      <c r="K6" s="137"/>
      <c r="L6" s="137"/>
      <c r="M6" s="137"/>
    </row>
    <row r="7" spans="1:13">
      <c r="A7" s="356"/>
      <c r="B7" s="356"/>
      <c r="C7" s="356"/>
      <c r="D7" s="356"/>
      <c r="E7" s="356"/>
      <c r="F7" s="356"/>
      <c r="G7" s="356"/>
      <c r="H7" s="356"/>
      <c r="I7" s="356"/>
      <c r="J7" s="356"/>
      <c r="K7" s="137"/>
      <c r="L7" s="137"/>
      <c r="M7" s="137"/>
    </row>
    <row r="8" spans="1:13">
      <c r="A8" s="356"/>
      <c r="B8" s="356"/>
      <c r="C8" s="356"/>
      <c r="D8" s="356"/>
      <c r="E8" s="356"/>
      <c r="F8" s="356"/>
      <c r="G8" s="356"/>
      <c r="H8" s="356"/>
      <c r="I8" s="356"/>
      <c r="J8" s="356"/>
      <c r="K8" s="137"/>
      <c r="L8" s="137"/>
      <c r="M8" s="137"/>
    </row>
    <row r="9" spans="1:13">
      <c r="A9" s="356"/>
      <c r="B9" s="356"/>
      <c r="C9" s="356"/>
      <c r="D9" s="356"/>
      <c r="E9" s="356"/>
      <c r="F9" s="356"/>
      <c r="G9" s="356"/>
      <c r="H9" s="356"/>
      <c r="I9" s="356"/>
      <c r="J9" s="356"/>
      <c r="K9" s="137"/>
      <c r="L9" s="137"/>
      <c r="M9" s="137"/>
    </row>
    <row r="10" spans="1:13">
      <c r="A10" s="356"/>
      <c r="B10" s="356"/>
      <c r="C10" s="356"/>
      <c r="D10" s="356"/>
      <c r="E10" s="356"/>
      <c r="F10" s="356"/>
      <c r="G10" s="356"/>
      <c r="H10" s="356"/>
      <c r="I10" s="356"/>
      <c r="J10" s="356"/>
      <c r="K10" s="137"/>
      <c r="L10" s="137"/>
      <c r="M10" s="137"/>
    </row>
    <row r="11" spans="1:13">
      <c r="A11" s="356"/>
      <c r="B11" s="356"/>
      <c r="C11" s="356"/>
      <c r="D11" s="356"/>
      <c r="E11" s="356"/>
      <c r="F11" s="356"/>
      <c r="G11" s="356"/>
      <c r="H11" s="356"/>
      <c r="I11" s="356"/>
      <c r="J11" s="356"/>
      <c r="K11" s="137"/>
      <c r="L11" s="137"/>
      <c r="M11" s="137"/>
    </row>
    <row r="12" spans="1:13">
      <c r="A12" s="356"/>
      <c r="B12" s="356"/>
      <c r="C12" s="356"/>
      <c r="D12" s="356"/>
      <c r="E12" s="356"/>
      <c r="F12" s="356"/>
      <c r="G12" s="356"/>
      <c r="H12" s="356"/>
      <c r="I12" s="356"/>
      <c r="J12" s="356"/>
      <c r="K12" s="137"/>
      <c r="L12" s="137"/>
      <c r="M12" s="137"/>
    </row>
    <row r="13" spans="1:13">
      <c r="A13" s="356"/>
      <c r="B13" s="356"/>
      <c r="C13" s="356"/>
      <c r="D13" s="356"/>
      <c r="E13" s="356"/>
      <c r="F13" s="356"/>
      <c r="G13" s="356"/>
      <c r="H13" s="356"/>
      <c r="I13" s="356"/>
      <c r="J13" s="356"/>
      <c r="K13" s="137"/>
      <c r="L13" s="137"/>
      <c r="M13" s="137"/>
    </row>
    <row r="14" spans="1:13">
      <c r="A14" s="356"/>
      <c r="B14" s="356"/>
      <c r="C14" s="356"/>
      <c r="D14" s="356"/>
      <c r="E14" s="356"/>
      <c r="F14" s="356"/>
      <c r="G14" s="356"/>
      <c r="H14" s="356"/>
      <c r="I14" s="356"/>
      <c r="J14" s="356"/>
      <c r="K14" s="137"/>
      <c r="L14" s="137"/>
      <c r="M14" s="137"/>
    </row>
    <row r="15" spans="1:13">
      <c r="A15" s="356"/>
      <c r="B15" s="356"/>
      <c r="C15" s="356"/>
      <c r="D15" s="356"/>
      <c r="E15" s="356"/>
      <c r="F15" s="356"/>
      <c r="G15" s="356"/>
      <c r="H15" s="356"/>
      <c r="I15" s="356"/>
      <c r="J15" s="356"/>
      <c r="K15" s="137"/>
      <c r="L15" s="137"/>
      <c r="M15" s="137"/>
    </row>
    <row r="16" spans="1:13">
      <c r="A16" s="356"/>
      <c r="B16" s="356"/>
      <c r="C16" s="356"/>
      <c r="D16" s="356"/>
      <c r="E16" s="356"/>
      <c r="F16" s="356"/>
      <c r="G16" s="356"/>
      <c r="H16" s="356"/>
      <c r="I16" s="356"/>
      <c r="J16" s="356"/>
      <c r="K16" s="137"/>
      <c r="L16" s="137"/>
      <c r="M16" s="137"/>
    </row>
    <row r="17" spans="1:13">
      <c r="A17" s="356"/>
      <c r="B17" s="356"/>
      <c r="C17" s="356"/>
      <c r="D17" s="356"/>
      <c r="E17" s="356"/>
      <c r="F17" s="356"/>
      <c r="G17" s="356"/>
      <c r="H17" s="356"/>
      <c r="I17" s="356"/>
      <c r="J17" s="356"/>
      <c r="K17" s="137"/>
      <c r="L17" s="137"/>
      <c r="M17" s="137"/>
    </row>
    <row r="18" spans="1:13">
      <c r="A18" s="356"/>
      <c r="B18" s="356"/>
      <c r="C18" s="356"/>
      <c r="D18" s="356"/>
      <c r="E18" s="356"/>
      <c r="F18" s="356"/>
      <c r="G18" s="356"/>
      <c r="H18" s="356"/>
      <c r="I18" s="356"/>
      <c r="J18" s="356"/>
      <c r="K18" s="137"/>
      <c r="L18" s="137"/>
      <c r="M18" s="137"/>
    </row>
    <row r="19" spans="1:13">
      <c r="A19" s="356"/>
      <c r="B19" s="356"/>
      <c r="C19" s="356"/>
      <c r="D19" s="356"/>
      <c r="E19" s="356"/>
      <c r="F19" s="356"/>
      <c r="G19" s="356"/>
      <c r="H19" s="356"/>
      <c r="I19" s="356"/>
      <c r="J19" s="356"/>
      <c r="K19" s="137"/>
      <c r="L19" s="137"/>
      <c r="M19" s="137"/>
    </row>
    <row r="20" spans="1:13">
      <c r="A20" s="356"/>
      <c r="B20" s="356"/>
      <c r="C20" s="356"/>
      <c r="D20" s="356"/>
      <c r="E20" s="356"/>
      <c r="F20" s="356"/>
      <c r="G20" s="356"/>
      <c r="H20" s="356"/>
      <c r="I20" s="356"/>
      <c r="J20" s="356"/>
      <c r="K20" s="137"/>
      <c r="L20" s="137"/>
      <c r="M20" s="137"/>
    </row>
    <row r="21" spans="1:13">
      <c r="A21" s="356"/>
      <c r="B21" s="356"/>
      <c r="C21" s="356"/>
      <c r="D21" s="356"/>
      <c r="E21" s="356"/>
      <c r="F21" s="356"/>
      <c r="G21" s="356"/>
      <c r="H21" s="356"/>
      <c r="I21" s="356"/>
      <c r="J21" s="356"/>
      <c r="K21" s="137"/>
      <c r="L21" s="137"/>
      <c r="M21" s="137"/>
    </row>
    <row r="22" spans="1:13">
      <c r="A22" s="356"/>
      <c r="B22" s="356"/>
      <c r="C22" s="356"/>
      <c r="D22" s="356"/>
      <c r="E22" s="356"/>
      <c r="F22" s="356"/>
      <c r="G22" s="356"/>
      <c r="H22" s="356"/>
      <c r="I22" s="356"/>
      <c r="J22" s="356"/>
      <c r="K22" s="137"/>
      <c r="L22" s="137"/>
      <c r="M22" s="137"/>
    </row>
    <row r="23" spans="1:13">
      <c r="A23" s="356"/>
      <c r="B23" s="356"/>
      <c r="C23" s="356"/>
      <c r="D23" s="356"/>
      <c r="E23" s="356"/>
      <c r="F23" s="356"/>
      <c r="G23" s="356"/>
      <c r="H23" s="356"/>
      <c r="I23" s="356"/>
      <c r="J23" s="356"/>
      <c r="K23" s="137"/>
      <c r="L23" s="137"/>
      <c r="M23" s="137"/>
    </row>
    <row r="24" spans="1:13">
      <c r="A24" s="356"/>
      <c r="B24" s="356"/>
      <c r="C24" s="356"/>
      <c r="D24" s="356"/>
      <c r="E24" s="356"/>
      <c r="F24" s="356"/>
      <c r="G24" s="356"/>
      <c r="H24" s="356"/>
      <c r="I24" s="356"/>
      <c r="J24" s="356"/>
      <c r="K24" s="137"/>
      <c r="L24" s="137"/>
      <c r="M24" s="137"/>
    </row>
    <row r="25" spans="1:13">
      <c r="A25" s="356"/>
      <c r="B25" s="356"/>
      <c r="C25" s="356"/>
      <c r="D25" s="356"/>
      <c r="E25" s="356"/>
      <c r="F25" s="356"/>
      <c r="G25" s="356"/>
      <c r="H25" s="356"/>
      <c r="I25" s="356"/>
      <c r="J25" s="356"/>
      <c r="K25" s="137"/>
      <c r="L25" s="137"/>
      <c r="M25" s="137"/>
    </row>
    <row r="26" spans="1:13">
      <c r="A26" s="356"/>
      <c r="B26" s="356"/>
      <c r="C26" s="356"/>
      <c r="D26" s="356"/>
      <c r="E26" s="356"/>
      <c r="F26" s="356"/>
      <c r="G26" s="356"/>
      <c r="H26" s="356"/>
      <c r="I26" s="356"/>
      <c r="J26" s="356"/>
      <c r="K26" s="137"/>
      <c r="L26" s="137"/>
      <c r="M26" s="137"/>
    </row>
    <row r="27" spans="1:13">
      <c r="A27" s="356"/>
      <c r="B27" s="356"/>
      <c r="C27" s="356"/>
      <c r="D27" s="356"/>
      <c r="E27" s="356"/>
      <c r="F27" s="356"/>
      <c r="G27" s="356"/>
      <c r="H27" s="356"/>
      <c r="I27" s="356"/>
      <c r="J27" s="356"/>
      <c r="K27" s="137"/>
      <c r="L27" s="137"/>
      <c r="M27" s="137"/>
    </row>
    <row r="28" spans="1:13">
      <c r="A28" s="356"/>
      <c r="B28" s="356"/>
      <c r="C28" s="356"/>
      <c r="D28" s="356"/>
      <c r="E28" s="356"/>
      <c r="F28" s="356"/>
      <c r="G28" s="356"/>
      <c r="H28" s="356"/>
      <c r="I28" s="356"/>
      <c r="J28" s="356"/>
      <c r="K28" s="137"/>
      <c r="L28" s="137"/>
      <c r="M28" s="137"/>
    </row>
    <row r="29" spans="1:13">
      <c r="A29" s="356"/>
      <c r="B29" s="356"/>
      <c r="C29" s="356"/>
      <c r="D29" s="356"/>
      <c r="E29" s="356"/>
      <c r="F29" s="356"/>
      <c r="G29" s="356"/>
      <c r="H29" s="356"/>
      <c r="I29" s="356"/>
      <c r="J29" s="356"/>
      <c r="K29" s="137"/>
      <c r="L29" s="137"/>
      <c r="M29" s="137"/>
    </row>
    <row r="30" spans="1:13">
      <c r="A30" s="356"/>
      <c r="B30" s="356"/>
      <c r="C30" s="356"/>
      <c r="D30" s="356"/>
      <c r="E30" s="356"/>
      <c r="F30" s="356"/>
      <c r="G30" s="356"/>
      <c r="H30" s="356"/>
      <c r="I30" s="356"/>
      <c r="J30" s="356"/>
      <c r="K30" s="137"/>
      <c r="L30" s="137"/>
      <c r="M30" s="137"/>
    </row>
    <row r="31" spans="1:13">
      <c r="A31" s="356"/>
      <c r="B31" s="356"/>
      <c r="C31" s="356"/>
      <c r="D31" s="356"/>
      <c r="E31" s="356"/>
      <c r="F31" s="356"/>
      <c r="G31" s="356"/>
      <c r="H31" s="356"/>
      <c r="I31" s="356"/>
      <c r="J31" s="356"/>
      <c r="K31" s="137"/>
      <c r="L31" s="137"/>
      <c r="M31" s="137"/>
    </row>
    <row r="32" spans="1:13">
      <c r="A32" s="356"/>
      <c r="B32" s="356"/>
      <c r="C32" s="356"/>
      <c r="D32" s="356"/>
      <c r="E32" s="356"/>
      <c r="F32" s="356"/>
      <c r="G32" s="356"/>
      <c r="H32" s="356"/>
      <c r="I32" s="356"/>
      <c r="J32" s="356"/>
      <c r="K32" s="137"/>
      <c r="L32" s="137"/>
      <c r="M32" s="137"/>
    </row>
    <row r="33" spans="1:13">
      <c r="A33" s="356"/>
      <c r="B33" s="356"/>
      <c r="C33" s="356"/>
      <c r="D33" s="356"/>
      <c r="E33" s="356"/>
      <c r="F33" s="356"/>
      <c r="G33" s="356"/>
      <c r="H33" s="356"/>
      <c r="I33" s="356"/>
      <c r="J33" s="356"/>
      <c r="K33" s="137"/>
      <c r="L33" s="137"/>
      <c r="M33" s="137"/>
    </row>
    <row r="34" spans="1:13">
      <c r="A34" s="356"/>
      <c r="B34" s="356"/>
      <c r="C34" s="356"/>
      <c r="D34" s="356"/>
      <c r="E34" s="356"/>
      <c r="F34" s="356"/>
      <c r="G34" s="356"/>
      <c r="H34" s="356"/>
      <c r="I34" s="356"/>
      <c r="J34" s="356"/>
      <c r="K34" s="137"/>
      <c r="L34" s="137"/>
      <c r="M34" s="137"/>
    </row>
    <row r="35" spans="1:13">
      <c r="A35" s="356"/>
      <c r="B35" s="356"/>
      <c r="C35" s="356"/>
      <c r="D35" s="356"/>
      <c r="E35" s="356"/>
      <c r="F35" s="356"/>
      <c r="G35" s="356"/>
      <c r="H35" s="356"/>
      <c r="I35" s="356"/>
      <c r="J35" s="356"/>
      <c r="K35" s="137"/>
      <c r="L35" s="137"/>
      <c r="M35" s="137"/>
    </row>
    <row r="36" spans="1:13">
      <c r="A36" s="356"/>
      <c r="B36" s="356"/>
      <c r="C36" s="356"/>
      <c r="D36" s="356"/>
      <c r="E36" s="356"/>
      <c r="F36" s="356"/>
      <c r="G36" s="356"/>
      <c r="H36" s="356"/>
      <c r="I36" s="356"/>
      <c r="J36" s="356"/>
      <c r="K36" s="137"/>
      <c r="L36" s="137"/>
      <c r="M36" s="137"/>
    </row>
    <row r="37" spans="1:13">
      <c r="A37" s="356"/>
      <c r="B37" s="356"/>
      <c r="C37" s="356"/>
      <c r="D37" s="356"/>
      <c r="E37" s="356"/>
      <c r="F37" s="356"/>
      <c r="G37" s="356"/>
      <c r="H37" s="356"/>
      <c r="I37" s="356"/>
      <c r="J37" s="356"/>
      <c r="K37" s="137"/>
      <c r="L37" s="137"/>
      <c r="M37" s="137"/>
    </row>
    <row r="38" spans="1:13">
      <c r="A38" s="356"/>
      <c r="B38" s="356"/>
      <c r="C38" s="356"/>
      <c r="D38" s="356"/>
      <c r="E38" s="356"/>
      <c r="F38" s="356"/>
      <c r="G38" s="356"/>
      <c r="H38" s="356"/>
      <c r="I38" s="356"/>
      <c r="J38" s="356"/>
      <c r="K38" s="137"/>
      <c r="L38" s="137"/>
      <c r="M38" s="137"/>
    </row>
    <row r="39" spans="1:13" ht="185.25" customHeight="1">
      <c r="A39" s="356"/>
      <c r="B39" s="356"/>
      <c r="C39" s="356"/>
      <c r="D39" s="356"/>
      <c r="E39" s="356"/>
      <c r="F39" s="356"/>
      <c r="G39" s="356"/>
      <c r="H39" s="356"/>
      <c r="I39" s="356"/>
      <c r="J39" s="356"/>
      <c r="K39" s="137"/>
      <c r="L39" s="137"/>
      <c r="M39" s="137"/>
    </row>
    <row r="40" spans="1:13" ht="249" customHeight="1">
      <c r="A40" s="356"/>
      <c r="B40" s="356"/>
      <c r="C40" s="356"/>
      <c r="D40" s="356"/>
      <c r="E40" s="356"/>
      <c r="F40" s="356"/>
      <c r="G40" s="356"/>
      <c r="H40" s="356"/>
      <c r="I40" s="356"/>
      <c r="J40" s="356"/>
      <c r="K40" s="137"/>
      <c r="L40" s="137"/>
      <c r="M40" s="137"/>
    </row>
    <row r="41" spans="1:13">
      <c r="A41" s="130" t="s">
        <v>473</v>
      </c>
    </row>
    <row r="43" spans="1:13">
      <c r="A43" s="131" t="s">
        <v>474</v>
      </c>
    </row>
    <row r="44" spans="1:13">
      <c r="A44" s="132" t="s">
        <v>620</v>
      </c>
      <c r="B44" s="132"/>
      <c r="C44" s="132"/>
      <c r="D44" s="132"/>
      <c r="E44" s="132"/>
      <c r="F44" s="132"/>
      <c r="G44" s="132"/>
      <c r="H44" s="132"/>
      <c r="I44" s="132"/>
      <c r="J44" s="132"/>
      <c r="K44" s="132"/>
      <c r="L44" s="132"/>
      <c r="M44" s="132"/>
    </row>
    <row r="45" spans="1:13">
      <c r="A45" s="131" t="s">
        <v>475</v>
      </c>
    </row>
    <row r="46" spans="1:13">
      <c r="A46" s="131"/>
    </row>
    <row r="47" spans="1:13">
      <c r="A47" s="131" t="s">
        <v>476</v>
      </c>
    </row>
    <row r="48" spans="1:13">
      <c r="A48" s="132" t="s">
        <v>628</v>
      </c>
      <c r="B48" s="132"/>
      <c r="C48" s="132"/>
      <c r="D48" s="132"/>
      <c r="E48" s="132"/>
      <c r="F48" s="132"/>
      <c r="G48" s="132"/>
      <c r="H48" s="132"/>
      <c r="I48" s="132"/>
      <c r="J48" s="132"/>
      <c r="K48" s="132"/>
      <c r="L48" s="132"/>
      <c r="M48" s="132"/>
    </row>
    <row r="50" spans="1:13">
      <c r="A50" s="131" t="s">
        <v>477</v>
      </c>
    </row>
    <row r="51" spans="1:13">
      <c r="A51" s="132" t="s">
        <v>478</v>
      </c>
      <c r="B51" s="132"/>
      <c r="C51" s="132"/>
      <c r="D51" s="132"/>
      <c r="E51" s="132"/>
      <c r="F51" s="132"/>
      <c r="G51" s="132"/>
      <c r="H51" s="132"/>
      <c r="I51" s="132"/>
      <c r="J51" s="132"/>
      <c r="K51" s="132"/>
      <c r="L51" s="132"/>
      <c r="M51" s="132"/>
    </row>
    <row r="52" spans="1:13">
      <c r="A52" s="131"/>
    </row>
    <row r="53" spans="1:13">
      <c r="A53" s="131" t="s">
        <v>479</v>
      </c>
    </row>
    <row r="54" spans="1:13">
      <c r="A54" s="131" t="s">
        <v>621</v>
      </c>
    </row>
    <row r="55" spans="1:13">
      <c r="A55" s="131"/>
    </row>
    <row r="56" spans="1:13">
      <c r="A56" s="131" t="s">
        <v>480</v>
      </c>
    </row>
    <row r="57" spans="1:13">
      <c r="A57" s="132" t="s">
        <v>622</v>
      </c>
      <c r="B57" s="132"/>
      <c r="C57" s="132"/>
      <c r="D57" s="132"/>
      <c r="E57" s="132"/>
      <c r="F57" s="132"/>
      <c r="G57" s="132"/>
      <c r="H57" s="132"/>
      <c r="I57" s="132"/>
      <c r="J57" s="132"/>
      <c r="K57" s="132"/>
      <c r="L57" s="132"/>
      <c r="M57" s="132"/>
    </row>
    <row r="58" spans="1:13">
      <c r="A58" s="131" t="s">
        <v>475</v>
      </c>
    </row>
    <row r="59" spans="1:13">
      <c r="A59" s="131"/>
    </row>
    <row r="60" spans="1:13">
      <c r="A60" s="131" t="s">
        <v>481</v>
      </c>
    </row>
    <row r="61" spans="1:13">
      <c r="A61" s="131" t="s">
        <v>482</v>
      </c>
    </row>
    <row r="62" spans="1:13">
      <c r="A62" s="131" t="s">
        <v>483</v>
      </c>
      <c r="C62" s="131" t="s">
        <v>454</v>
      </c>
    </row>
    <row r="63" spans="1:13">
      <c r="A63" s="131" t="s">
        <v>317</v>
      </c>
      <c r="C63" s="131" t="s">
        <v>484</v>
      </c>
    </row>
    <row r="64" spans="1:13">
      <c r="A64" s="131" t="s">
        <v>485</v>
      </c>
      <c r="C64" s="131" t="s">
        <v>486</v>
      </c>
    </row>
    <row r="65" spans="1:13">
      <c r="A65" s="131" t="s">
        <v>487</v>
      </c>
      <c r="C65" s="131" t="s">
        <v>488</v>
      </c>
    </row>
    <row r="66" spans="1:13">
      <c r="A66" s="131" t="s">
        <v>489</v>
      </c>
      <c r="C66" s="133" t="s">
        <v>450</v>
      </c>
    </row>
    <row r="67" spans="1:13">
      <c r="A67" s="131" t="s">
        <v>490</v>
      </c>
      <c r="C67" s="133" t="s">
        <v>452</v>
      </c>
    </row>
    <row r="69" spans="1:13">
      <c r="A69" s="131" t="s">
        <v>491</v>
      </c>
    </row>
    <row r="70" spans="1:13">
      <c r="A70" s="131" t="s">
        <v>492</v>
      </c>
    </row>
    <row r="71" spans="1:13">
      <c r="A71" s="357" t="s">
        <v>493</v>
      </c>
      <c r="B71" s="357"/>
      <c r="C71" s="357"/>
      <c r="D71" s="357"/>
      <c r="E71" s="357"/>
      <c r="F71" s="357"/>
      <c r="G71" s="357"/>
      <c r="H71" s="357"/>
      <c r="I71" s="357"/>
      <c r="J71" s="357"/>
      <c r="K71" s="138"/>
      <c r="L71" s="138"/>
      <c r="M71" s="138"/>
    </row>
    <row r="72" spans="1:13">
      <c r="A72" s="131" t="s">
        <v>623</v>
      </c>
    </row>
    <row r="74" spans="1:13">
      <c r="A74" s="131" t="s">
        <v>494</v>
      </c>
    </row>
    <row r="75" spans="1:13">
      <c r="A75" s="131" t="s">
        <v>629</v>
      </c>
    </row>
    <row r="77" spans="1:13">
      <c r="A77" s="131" t="s">
        <v>495</v>
      </c>
    </row>
    <row r="78" spans="1:13">
      <c r="A78" s="131" t="s">
        <v>624</v>
      </c>
    </row>
    <row r="80" spans="1:13">
      <c r="A80" s="131" t="s">
        <v>496</v>
      </c>
    </row>
    <row r="81" spans="1:9">
      <c r="A81" s="131" t="s">
        <v>625</v>
      </c>
    </row>
    <row r="82" spans="1:9">
      <c r="A82" s="131" t="s">
        <v>630</v>
      </c>
    </row>
    <row r="83" spans="1:9">
      <c r="A83" s="131"/>
    </row>
    <row r="84" spans="1:9">
      <c r="A84" s="131" t="s">
        <v>497</v>
      </c>
    </row>
    <row r="85" spans="1:9">
      <c r="A85" s="131" t="s">
        <v>498</v>
      </c>
      <c r="I85">
        <v>7902</v>
      </c>
    </row>
    <row r="86" spans="1:9">
      <c r="A86" s="131"/>
    </row>
    <row r="87" spans="1:9">
      <c r="A87" s="131" t="s">
        <v>499</v>
      </c>
    </row>
    <row r="88" spans="1:9">
      <c r="A88" s="131" t="s">
        <v>631</v>
      </c>
    </row>
    <row r="89" spans="1:9">
      <c r="A89" s="131" t="s">
        <v>632</v>
      </c>
    </row>
    <row r="91" spans="1:9">
      <c r="A91" s="131" t="s">
        <v>500</v>
      </c>
    </row>
    <row r="92" spans="1:9">
      <c r="A92" s="131" t="s">
        <v>626</v>
      </c>
    </row>
    <row r="94" spans="1:9">
      <c r="A94" s="131" t="s">
        <v>501</v>
      </c>
    </row>
    <row r="95" spans="1:9">
      <c r="A95" s="131" t="s">
        <v>627</v>
      </c>
    </row>
    <row r="97" spans="1:1">
      <c r="A97" s="131" t="s">
        <v>502</v>
      </c>
    </row>
    <row r="98" spans="1:1">
      <c r="A98" s="131" t="s">
        <v>615</v>
      </c>
    </row>
    <row r="100" spans="1:1">
      <c r="A100" s="131" t="s">
        <v>503</v>
      </c>
    </row>
    <row r="101" spans="1:1">
      <c r="A101" s="131" t="s">
        <v>504</v>
      </c>
    </row>
    <row r="103" spans="1:1">
      <c r="A103" s="131" t="s">
        <v>505</v>
      </c>
    </row>
    <row r="104" spans="1:1">
      <c r="A104" s="131" t="s">
        <v>506</v>
      </c>
    </row>
    <row r="106" spans="1:1">
      <c r="A106" s="131" t="s">
        <v>507</v>
      </c>
    </row>
    <row r="107" spans="1:1">
      <c r="A107" s="131" t="s">
        <v>508</v>
      </c>
    </row>
    <row r="108" spans="1:1">
      <c r="A108" s="131" t="s">
        <v>509</v>
      </c>
    </row>
    <row r="110" spans="1:1">
      <c r="A110" s="131" t="s">
        <v>510</v>
      </c>
    </row>
    <row r="111" spans="1:1">
      <c r="A111" s="131" t="s">
        <v>508</v>
      </c>
    </row>
    <row r="112" spans="1:1">
      <c r="A112" s="131" t="s">
        <v>509</v>
      </c>
    </row>
    <row r="114" spans="1:1">
      <c r="A114" s="131" t="s">
        <v>511</v>
      </c>
    </row>
    <row r="115" spans="1:1">
      <c r="A115" s="131" t="s">
        <v>512</v>
      </c>
    </row>
    <row r="117" spans="1:1">
      <c r="A117" s="131" t="s">
        <v>513</v>
      </c>
    </row>
    <row r="118" spans="1:1">
      <c r="A118" s="131" t="s">
        <v>514</v>
      </c>
    </row>
    <row r="120" spans="1:1">
      <c r="A120" s="131" t="s">
        <v>515</v>
      </c>
    </row>
    <row r="121" spans="1:1">
      <c r="A121" s="131" t="s">
        <v>610</v>
      </c>
    </row>
    <row r="122" spans="1:1">
      <c r="A122" s="131" t="s">
        <v>611</v>
      </c>
    </row>
    <row r="123" spans="1:1">
      <c r="A123" s="131" t="s">
        <v>612</v>
      </c>
    </row>
    <row r="124" spans="1:1">
      <c r="A124" s="131" t="s">
        <v>613</v>
      </c>
    </row>
    <row r="125" spans="1:1">
      <c r="A125" s="131" t="s">
        <v>614</v>
      </c>
    </row>
    <row r="128" spans="1:1">
      <c r="A128" s="131" t="s">
        <v>516</v>
      </c>
    </row>
    <row r="129" spans="1:13">
      <c r="D129" s="134"/>
      <c r="E129" s="134"/>
      <c r="F129" s="134"/>
    </row>
    <row r="130" spans="1:13">
      <c r="A130" s="139" t="s">
        <v>517</v>
      </c>
      <c r="B130" s="140"/>
      <c r="C130" s="140"/>
      <c r="D130" s="146" t="s">
        <v>518</v>
      </c>
      <c r="E130" s="146" t="s">
        <v>581</v>
      </c>
      <c r="F130" s="139" t="s">
        <v>519</v>
      </c>
      <c r="G130" s="140"/>
      <c r="H130" s="140"/>
      <c r="I130" s="140"/>
      <c r="J130" s="146" t="s">
        <v>518</v>
      </c>
      <c r="K130" s="146" t="s">
        <v>581</v>
      </c>
      <c r="L130" s="146" t="s">
        <v>582</v>
      </c>
      <c r="M130" s="146" t="s">
        <v>583</v>
      </c>
    </row>
    <row r="131" spans="1:13">
      <c r="A131" s="141" t="s">
        <v>520</v>
      </c>
      <c r="B131" s="141"/>
      <c r="C131" s="141"/>
      <c r="D131" s="152">
        <v>212163</v>
      </c>
      <c r="E131" s="340">
        <f>SUM(D131:D132)</f>
        <v>494643</v>
      </c>
      <c r="F131" s="141" t="s">
        <v>521</v>
      </c>
      <c r="G131" s="141"/>
      <c r="H131" s="141"/>
      <c r="I131" s="141"/>
      <c r="J131" s="152">
        <f>ROUND((RDG!J10/1000),0)</f>
        <v>494643</v>
      </c>
      <c r="K131" s="337">
        <f>SUM(J131)</f>
        <v>494643</v>
      </c>
      <c r="L131" s="337">
        <f>E131-K131</f>
        <v>0</v>
      </c>
      <c r="M131" s="152"/>
    </row>
    <row r="132" spans="1:13">
      <c r="A132" t="s">
        <v>584</v>
      </c>
      <c r="D132" s="135">
        <v>282480</v>
      </c>
      <c r="E132" s="342"/>
      <c r="J132" s="135"/>
      <c r="K132" s="339"/>
      <c r="L132" s="339"/>
      <c r="M132" s="135"/>
    </row>
    <row r="133" spans="1:13">
      <c r="A133" s="141" t="s">
        <v>595</v>
      </c>
      <c r="B133" s="141"/>
      <c r="C133" s="141"/>
      <c r="D133" s="152">
        <v>30614</v>
      </c>
      <c r="E133" s="337">
        <f>SUM(D133:D135)</f>
        <v>40633</v>
      </c>
      <c r="F133" s="143" t="s">
        <v>522</v>
      </c>
      <c r="G133" s="143"/>
      <c r="H133" s="143"/>
      <c r="I133" s="143"/>
      <c r="J133" s="148">
        <f>ROUND((RDG!J13/1000),0)</f>
        <v>40633</v>
      </c>
      <c r="K133" s="337">
        <f>SUM(J133)</f>
        <v>40633</v>
      </c>
      <c r="L133" s="337">
        <f>E133-K133</f>
        <v>0</v>
      </c>
      <c r="M133" s="347"/>
    </row>
    <row r="134" spans="1:13">
      <c r="A134" t="s">
        <v>585</v>
      </c>
      <c r="D134" s="135">
        <v>0</v>
      </c>
      <c r="E134" s="338"/>
      <c r="F134" s="153"/>
      <c r="G134" s="153"/>
      <c r="H134" s="153"/>
      <c r="I134" s="153"/>
      <c r="J134" s="149"/>
      <c r="K134" s="338"/>
      <c r="L134" s="338"/>
      <c r="M134" s="348"/>
    </row>
    <row r="135" spans="1:13">
      <c r="A135" s="140" t="s">
        <v>523</v>
      </c>
      <c r="B135" s="140"/>
      <c r="C135" s="140"/>
      <c r="D135" s="154">
        <v>10019</v>
      </c>
      <c r="E135" s="339"/>
      <c r="F135" s="144"/>
      <c r="G135" s="144"/>
      <c r="H135" s="144"/>
      <c r="I135" s="144"/>
      <c r="J135" s="147"/>
      <c r="K135" s="339"/>
      <c r="L135" s="339"/>
      <c r="M135" s="349"/>
    </row>
    <row r="136" spans="1:13" ht="12.75" customHeight="1">
      <c r="A136" s="141" t="s">
        <v>586</v>
      </c>
      <c r="B136" s="141"/>
      <c r="C136" s="141"/>
      <c r="D136" s="152">
        <v>245124</v>
      </c>
      <c r="E136" s="337">
        <f>SUM(D136:D139)</f>
        <v>337091</v>
      </c>
      <c r="F136" s="155" t="s">
        <v>589</v>
      </c>
      <c r="G136" s="143"/>
      <c r="H136" s="143"/>
      <c r="I136" s="143"/>
      <c r="J136" s="150">
        <f>ROUND((RDG!J17/1000),0)</f>
        <v>51872</v>
      </c>
      <c r="K136" s="337">
        <f>SUM(J136:J139)</f>
        <v>273651</v>
      </c>
      <c r="L136" s="337">
        <f>E136-K136</f>
        <v>63440</v>
      </c>
      <c r="M136" s="343" t="s">
        <v>590</v>
      </c>
    </row>
    <row r="137" spans="1:13">
      <c r="A137" t="s">
        <v>587</v>
      </c>
      <c r="D137" s="135">
        <v>42436</v>
      </c>
      <c r="E137" s="338"/>
      <c r="F137" s="156" t="s">
        <v>524</v>
      </c>
      <c r="G137" s="153"/>
      <c r="H137" s="153"/>
      <c r="I137" s="153"/>
      <c r="J137" s="157">
        <f>ROUND((RDG!J19/1000),0)</f>
        <v>221779</v>
      </c>
      <c r="K137" s="338"/>
      <c r="L137" s="338"/>
      <c r="M137" s="350"/>
    </row>
    <row r="138" spans="1:13">
      <c r="A138" t="s">
        <v>588</v>
      </c>
      <c r="D138" s="135">
        <v>8015</v>
      </c>
      <c r="E138" s="338"/>
      <c r="F138" s="156"/>
      <c r="G138" s="153"/>
      <c r="H138" s="153"/>
      <c r="I138" s="153"/>
      <c r="J138" s="157"/>
      <c r="K138" s="338"/>
      <c r="L138" s="338"/>
      <c r="M138" s="350"/>
    </row>
    <row r="139" spans="1:13">
      <c r="A139" s="142" t="s">
        <v>525</v>
      </c>
      <c r="B139" s="140"/>
      <c r="C139" s="140"/>
      <c r="D139" s="154">
        <v>41516</v>
      </c>
      <c r="E139" s="339"/>
      <c r="F139" s="144"/>
      <c r="G139" s="144"/>
      <c r="H139" s="144"/>
      <c r="I139" s="144"/>
      <c r="J139" s="151"/>
      <c r="K139" s="339"/>
      <c r="L139" s="339"/>
      <c r="M139" s="344"/>
    </row>
    <row r="140" spans="1:13" ht="12.75" customHeight="1">
      <c r="A140" s="351" t="s">
        <v>526</v>
      </c>
      <c r="B140" s="351"/>
      <c r="C140" s="351"/>
      <c r="D140" s="337">
        <v>68076</v>
      </c>
      <c r="E140" s="337">
        <f>SUM(D140)</f>
        <v>68076</v>
      </c>
      <c r="F140" s="141" t="s">
        <v>527</v>
      </c>
      <c r="G140" s="141"/>
      <c r="H140" s="141"/>
      <c r="I140" s="141"/>
      <c r="J140" s="152">
        <f>ROUND((RDG!J20/1000),0)</f>
        <v>117145</v>
      </c>
      <c r="K140" s="337">
        <f>SUM(J140:J141)</f>
        <v>117766</v>
      </c>
      <c r="L140" s="337">
        <f>E140-K140</f>
        <v>-49690</v>
      </c>
      <c r="M140" s="343" t="s">
        <v>590</v>
      </c>
    </row>
    <row r="141" spans="1:13" ht="12.75" customHeight="1">
      <c r="A141" s="352"/>
      <c r="B141" s="352"/>
      <c r="C141" s="352"/>
      <c r="D141" s="339"/>
      <c r="E141" s="339"/>
      <c r="F141" s="158" t="s">
        <v>528</v>
      </c>
      <c r="G141" s="159"/>
      <c r="H141" s="159"/>
      <c r="I141" s="159"/>
      <c r="J141" s="154">
        <f>ROUND((RDG!J30/1000),0)</f>
        <v>621</v>
      </c>
      <c r="K141" s="339"/>
      <c r="L141" s="339"/>
      <c r="M141" s="344"/>
    </row>
    <row r="142" spans="1:13" ht="12.75" customHeight="1">
      <c r="A142" s="351" t="s">
        <v>529</v>
      </c>
      <c r="B142" s="351"/>
      <c r="C142" s="351"/>
      <c r="D142" s="353">
        <v>35365</v>
      </c>
      <c r="E142" s="337">
        <f>SUM(D142)</f>
        <v>35365</v>
      </c>
      <c r="F142" s="141" t="s">
        <v>530</v>
      </c>
      <c r="G142" s="141"/>
      <c r="H142" s="141"/>
      <c r="I142" s="141"/>
      <c r="J142" s="152">
        <f>ROUND((RDG!J24/1000),0)</f>
        <v>40085</v>
      </c>
      <c r="K142" s="337">
        <f>SUM(J142:J143)</f>
        <v>40085</v>
      </c>
      <c r="L142" s="337">
        <f>E142-K142</f>
        <v>-4720</v>
      </c>
      <c r="M142" s="343" t="s">
        <v>590</v>
      </c>
    </row>
    <row r="143" spans="1:13">
      <c r="A143" s="352"/>
      <c r="B143" s="352"/>
      <c r="C143" s="352"/>
      <c r="D143" s="354"/>
      <c r="E143" s="339"/>
      <c r="F143" s="140" t="s">
        <v>531</v>
      </c>
      <c r="G143" s="140"/>
      <c r="H143" s="140"/>
      <c r="I143" s="140"/>
      <c r="J143" s="154">
        <f>ROUND((RDG!J27/1000),0)</f>
        <v>0</v>
      </c>
      <c r="K143" s="339"/>
      <c r="L143" s="339"/>
      <c r="M143" s="344"/>
    </row>
    <row r="144" spans="1:13" ht="12.75" customHeight="1">
      <c r="A144" s="141" t="s">
        <v>532</v>
      </c>
      <c r="B144" s="141"/>
      <c r="C144" s="141"/>
      <c r="D144" s="163">
        <v>12664</v>
      </c>
      <c r="E144" s="337">
        <f>SUM(D144:D146)</f>
        <v>31521</v>
      </c>
      <c r="F144" s="141" t="s">
        <v>533</v>
      </c>
      <c r="G144" s="141"/>
      <c r="H144" s="141"/>
      <c r="I144" s="141"/>
      <c r="J144" s="152">
        <f>ROUND((RDG!J25/1000),0)</f>
        <v>20350</v>
      </c>
      <c r="K144" s="337">
        <f>SUM(J144:J146)</f>
        <v>40552</v>
      </c>
      <c r="L144" s="337">
        <f>E144-K144</f>
        <v>-9031</v>
      </c>
      <c r="M144" s="343" t="s">
        <v>590</v>
      </c>
    </row>
    <row r="145" spans="1:13">
      <c r="A145" t="s">
        <v>534</v>
      </c>
      <c r="D145" s="165">
        <v>3884</v>
      </c>
      <c r="E145" s="338"/>
      <c r="J145" s="135"/>
      <c r="K145" s="338"/>
      <c r="L145" s="338"/>
      <c r="M145" s="345"/>
    </row>
    <row r="146" spans="1:13">
      <c r="A146" s="142" t="s">
        <v>585</v>
      </c>
      <c r="B146" s="140"/>
      <c r="C146" s="140"/>
      <c r="D146" s="164">
        <v>14973</v>
      </c>
      <c r="E146" s="339"/>
      <c r="F146" s="140" t="s">
        <v>532</v>
      </c>
      <c r="G146" s="140"/>
      <c r="H146" s="140"/>
      <c r="I146" s="140"/>
      <c r="J146" s="154">
        <f>ROUND((RDG!J36/1000),0)</f>
        <v>20202</v>
      </c>
      <c r="K146" s="339"/>
      <c r="L146" s="339"/>
      <c r="M146" s="346"/>
    </row>
    <row r="148" spans="1:13">
      <c r="A148" s="139" t="s">
        <v>535</v>
      </c>
      <c r="B148" s="140"/>
      <c r="C148" s="140"/>
      <c r="D148" s="146" t="s">
        <v>518</v>
      </c>
      <c r="E148" s="146" t="s">
        <v>581</v>
      </c>
      <c r="F148" s="139" t="s">
        <v>519</v>
      </c>
      <c r="G148" s="140"/>
      <c r="H148" s="140"/>
      <c r="I148" s="140"/>
      <c r="J148" s="146" t="s">
        <v>518</v>
      </c>
      <c r="K148" s="146" t="s">
        <v>581</v>
      </c>
      <c r="L148" s="146" t="s">
        <v>582</v>
      </c>
      <c r="M148" s="146" t="s">
        <v>583</v>
      </c>
    </row>
    <row r="149" spans="1:13">
      <c r="A149" s="141" t="s">
        <v>536</v>
      </c>
      <c r="B149" s="141"/>
      <c r="C149" s="141"/>
      <c r="D149" s="152">
        <v>1060331</v>
      </c>
      <c r="E149" s="340">
        <f>SUM(D149:D151)</f>
        <v>1230276</v>
      </c>
      <c r="F149" s="143" t="s">
        <v>537</v>
      </c>
      <c r="G149" s="143"/>
      <c r="H149" s="143"/>
      <c r="I149" s="143"/>
      <c r="J149" s="337">
        <f>ROUND((Bilanca!I17/1000),0)</f>
        <v>1230276</v>
      </c>
      <c r="K149" s="340">
        <f>SUM(J149:J151)</f>
        <v>1230276</v>
      </c>
      <c r="L149" s="340">
        <f>E149-K149</f>
        <v>0</v>
      </c>
      <c r="M149" s="337"/>
    </row>
    <row r="150" spans="1:13">
      <c r="A150" t="s">
        <v>538</v>
      </c>
      <c r="D150" s="135">
        <v>161650</v>
      </c>
      <c r="E150" s="341"/>
      <c r="F150" s="153"/>
      <c r="G150" s="153"/>
      <c r="H150" s="153"/>
      <c r="I150" s="153"/>
      <c r="J150" s="338"/>
      <c r="K150" s="341"/>
      <c r="L150" s="341"/>
      <c r="M150" s="338"/>
    </row>
    <row r="151" spans="1:13">
      <c r="A151" s="140" t="s">
        <v>596</v>
      </c>
      <c r="B151" s="140"/>
      <c r="C151" s="140"/>
      <c r="D151" s="154">
        <v>8295</v>
      </c>
      <c r="E151" s="342"/>
      <c r="F151" s="144"/>
      <c r="G151" s="144"/>
      <c r="H151" s="144"/>
      <c r="I151" s="144"/>
      <c r="J151" s="339"/>
      <c r="K151" s="342"/>
      <c r="L151" s="342"/>
      <c r="M151" s="339"/>
    </row>
    <row r="152" spans="1:13">
      <c r="A152" t="s">
        <v>539</v>
      </c>
      <c r="D152" s="135">
        <v>203469</v>
      </c>
      <c r="E152" s="340">
        <f>SUM(D152:D157)</f>
        <v>1256056</v>
      </c>
      <c r="F152" s="153" t="s">
        <v>540</v>
      </c>
      <c r="G152" s="153"/>
      <c r="H152" s="153"/>
      <c r="I152" s="153"/>
      <c r="J152" s="337">
        <f>ROUND((Bilanca!I27/1000),0)</f>
        <v>1256056</v>
      </c>
      <c r="K152" s="340">
        <f>SUM(J152:J157)</f>
        <v>1256056</v>
      </c>
      <c r="L152" s="340">
        <f>E152-K152</f>
        <v>0</v>
      </c>
      <c r="M152" s="338"/>
    </row>
    <row r="153" spans="1:13">
      <c r="A153" t="s">
        <v>541</v>
      </c>
      <c r="D153" s="135">
        <v>834462</v>
      </c>
      <c r="E153" s="341"/>
      <c r="F153" s="153"/>
      <c r="G153" s="153"/>
      <c r="H153" s="153"/>
      <c r="I153" s="153"/>
      <c r="J153" s="338"/>
      <c r="K153" s="341"/>
      <c r="L153" s="341"/>
      <c r="M153" s="338"/>
    </row>
    <row r="154" spans="1:13">
      <c r="A154" t="s">
        <v>542</v>
      </c>
      <c r="D154" s="135">
        <v>159463</v>
      </c>
      <c r="E154" s="341"/>
      <c r="F154" s="153"/>
      <c r="G154" s="153"/>
      <c r="H154" s="153"/>
      <c r="I154" s="153"/>
      <c r="J154" s="338"/>
      <c r="K154" s="341"/>
      <c r="L154" s="341"/>
      <c r="M154" s="338"/>
    </row>
    <row r="155" spans="1:13">
      <c r="A155" t="s">
        <v>543</v>
      </c>
      <c r="D155" s="135">
        <v>11294</v>
      </c>
      <c r="E155" s="341"/>
      <c r="F155" s="153"/>
      <c r="G155" s="153"/>
      <c r="H155" s="153"/>
      <c r="I155" s="153"/>
      <c r="J155" s="338"/>
      <c r="K155" s="341"/>
      <c r="L155" s="341"/>
      <c r="M155" s="338"/>
    </row>
    <row r="156" spans="1:13">
      <c r="A156" t="s">
        <v>597</v>
      </c>
      <c r="D156" s="135">
        <v>408</v>
      </c>
      <c r="E156" s="341"/>
      <c r="F156" s="153"/>
      <c r="G156" s="153"/>
      <c r="H156" s="153"/>
      <c r="I156" s="153"/>
      <c r="J156" s="338"/>
      <c r="K156" s="341"/>
      <c r="L156" s="341"/>
      <c r="M156" s="338"/>
    </row>
    <row r="157" spans="1:13">
      <c r="A157" s="140" t="s">
        <v>544</v>
      </c>
      <c r="B157" s="140"/>
      <c r="C157" s="140"/>
      <c r="D157" s="154">
        <v>46960</v>
      </c>
      <c r="E157" s="342"/>
      <c r="F157" s="144"/>
      <c r="G157" s="144"/>
      <c r="H157" s="144"/>
      <c r="I157" s="144"/>
      <c r="J157" s="339"/>
      <c r="K157" s="342"/>
      <c r="L157" s="342"/>
      <c r="M157" s="339"/>
    </row>
    <row r="158" spans="1:13">
      <c r="A158" s="141" t="s">
        <v>545</v>
      </c>
      <c r="B158" s="141"/>
      <c r="C158" s="141"/>
      <c r="D158" s="152">
        <v>114071</v>
      </c>
      <c r="E158" s="337">
        <f>SUM(D158:D161)</f>
        <v>202314</v>
      </c>
      <c r="F158" s="141" t="s">
        <v>546</v>
      </c>
      <c r="G158" s="141"/>
      <c r="H158" s="141"/>
      <c r="I158" s="141"/>
      <c r="J158" s="152">
        <f>ROUND((Bilanca!I53/1000),0)</f>
        <v>104369</v>
      </c>
      <c r="K158" s="337">
        <f>SUM(J158:J161)</f>
        <v>202313</v>
      </c>
      <c r="L158" s="337">
        <f>E158-K158</f>
        <v>1</v>
      </c>
      <c r="M158" s="152"/>
    </row>
    <row r="159" spans="1:13">
      <c r="A159" t="s">
        <v>547</v>
      </c>
      <c r="D159" s="135">
        <v>5483</v>
      </c>
      <c r="E159" s="338"/>
      <c r="F159" t="s">
        <v>548</v>
      </c>
      <c r="J159" s="135">
        <f>ROUND((Bilanca!I71/1000),0)</f>
        <v>97944</v>
      </c>
      <c r="K159" s="338"/>
      <c r="L159" s="338"/>
      <c r="M159" s="135"/>
    </row>
    <row r="160" spans="1:13">
      <c r="A160" t="s">
        <v>591</v>
      </c>
      <c r="D160" s="135">
        <v>70589</v>
      </c>
      <c r="E160" s="338"/>
      <c r="J160" s="135"/>
      <c r="K160" s="338"/>
      <c r="L160" s="338"/>
      <c r="M160" s="135"/>
    </row>
    <row r="161" spans="1:13">
      <c r="A161" t="s">
        <v>592</v>
      </c>
      <c r="D161" s="135">
        <v>12171</v>
      </c>
      <c r="E161" s="339"/>
      <c r="J161" s="135"/>
      <c r="K161" s="339"/>
      <c r="L161" s="339"/>
      <c r="M161" s="135"/>
    </row>
    <row r="162" spans="1:13">
      <c r="A162" s="141" t="s">
        <v>549</v>
      </c>
      <c r="B162" s="141"/>
      <c r="C162" s="141"/>
      <c r="D162" s="152">
        <v>12217</v>
      </c>
      <c r="E162" s="340">
        <f>SUM(D162:D166)</f>
        <v>323789</v>
      </c>
      <c r="F162" s="143" t="s">
        <v>550</v>
      </c>
      <c r="G162" s="143"/>
      <c r="H162" s="143"/>
      <c r="I162" s="143"/>
      <c r="J162" s="337">
        <f>ROUND((Bilanca!I60/1000),0)</f>
        <v>323791</v>
      </c>
      <c r="K162" s="340">
        <f>SUM(J162:J166)</f>
        <v>323791</v>
      </c>
      <c r="L162" s="340">
        <f>E162-K162</f>
        <v>-2</v>
      </c>
      <c r="M162" s="337"/>
    </row>
    <row r="163" spans="1:13">
      <c r="A163" t="s">
        <v>551</v>
      </c>
      <c r="D163" s="135">
        <v>70576</v>
      </c>
      <c r="E163" s="341"/>
      <c r="F163" s="153"/>
      <c r="G163" s="153"/>
      <c r="H163" s="153"/>
      <c r="I163" s="153"/>
      <c r="J163" s="338"/>
      <c r="K163" s="341"/>
      <c r="L163" s="341"/>
      <c r="M163" s="338"/>
    </row>
    <row r="164" spans="1:13">
      <c r="A164" t="s">
        <v>552</v>
      </c>
      <c r="D164" s="135">
        <v>90738</v>
      </c>
      <c r="E164" s="341"/>
      <c r="F164" s="153"/>
      <c r="G164" s="153"/>
      <c r="H164" s="153"/>
      <c r="I164" s="153"/>
      <c r="J164" s="338"/>
      <c r="K164" s="341"/>
      <c r="L164" s="341"/>
      <c r="M164" s="338"/>
    </row>
    <row r="165" spans="1:13">
      <c r="A165" t="s">
        <v>598</v>
      </c>
      <c r="D165" s="135">
        <v>4091</v>
      </c>
      <c r="E165" s="341"/>
      <c r="F165" s="153"/>
      <c r="G165" s="153"/>
      <c r="H165" s="153"/>
      <c r="I165" s="153"/>
      <c r="J165" s="338"/>
      <c r="K165" s="341"/>
      <c r="L165" s="341"/>
      <c r="M165" s="338"/>
    </row>
    <row r="166" spans="1:13">
      <c r="A166" s="140" t="s">
        <v>553</v>
      </c>
      <c r="B166" s="140"/>
      <c r="C166" s="140"/>
      <c r="D166" s="154">
        <v>146167</v>
      </c>
      <c r="E166" s="342"/>
      <c r="F166" s="144"/>
      <c r="G166" s="144"/>
      <c r="H166" s="144"/>
      <c r="I166" s="144"/>
      <c r="J166" s="339"/>
      <c r="K166" s="342"/>
      <c r="L166" s="342"/>
      <c r="M166" s="339"/>
    </row>
    <row r="167" spans="1:13">
      <c r="A167" s="351" t="s">
        <v>554</v>
      </c>
      <c r="B167" s="351"/>
      <c r="C167" s="351"/>
      <c r="D167" s="337">
        <v>363016</v>
      </c>
      <c r="E167" s="340">
        <f>SUM(D167)</f>
        <v>363016</v>
      </c>
      <c r="F167" s="141" t="s">
        <v>555</v>
      </c>
      <c r="G167" s="141"/>
      <c r="H167" s="141"/>
      <c r="I167" s="141"/>
      <c r="J167" s="152">
        <f>ROUND((Bilanca!I110/1000),0)</f>
        <v>6878</v>
      </c>
      <c r="K167" s="340">
        <f>SUM(J167:J168)</f>
        <v>363017</v>
      </c>
      <c r="L167" s="340">
        <f>E167-K167</f>
        <v>-1</v>
      </c>
      <c r="M167" s="152"/>
    </row>
    <row r="168" spans="1:13">
      <c r="A168" s="352"/>
      <c r="B168" s="352"/>
      <c r="C168" s="352"/>
      <c r="D168" s="339"/>
      <c r="E168" s="342"/>
      <c r="F168" s="140" t="s">
        <v>556</v>
      </c>
      <c r="G168" s="140"/>
      <c r="H168" s="140"/>
      <c r="I168" s="140"/>
      <c r="J168" s="154">
        <f>ROUND((Bilanca!I111/1000),0)</f>
        <v>356139</v>
      </c>
      <c r="K168" s="342"/>
      <c r="L168" s="342"/>
      <c r="M168" s="154"/>
    </row>
    <row r="169" spans="1:13">
      <c r="A169" s="141" t="s">
        <v>557</v>
      </c>
      <c r="B169" s="141"/>
      <c r="C169" s="141"/>
      <c r="D169" s="152">
        <v>26559</v>
      </c>
      <c r="E169" s="337">
        <f>SUM(D169:D172)</f>
        <v>932937</v>
      </c>
      <c r="F169" s="143" t="s">
        <v>558</v>
      </c>
      <c r="G169" s="143"/>
      <c r="H169" s="143"/>
      <c r="I169" s="143"/>
      <c r="J169" s="337">
        <f>ROUND((Bilanca!I98/1000),0)</f>
        <v>932936</v>
      </c>
      <c r="K169" s="337">
        <f>SUM(J169:J170)</f>
        <v>932936</v>
      </c>
      <c r="L169" s="337">
        <f>E169-K169</f>
        <v>1</v>
      </c>
      <c r="M169" s="337"/>
    </row>
    <row r="170" spans="1:13">
      <c r="A170" t="s">
        <v>559</v>
      </c>
      <c r="D170" s="135">
        <v>9484</v>
      </c>
      <c r="E170" s="338"/>
      <c r="F170" s="153"/>
      <c r="G170" s="153"/>
      <c r="H170" s="153"/>
      <c r="I170" s="153"/>
      <c r="J170" s="338"/>
      <c r="K170" s="338"/>
      <c r="L170" s="338"/>
      <c r="M170" s="338"/>
    </row>
    <row r="171" spans="1:13">
      <c r="A171" t="s">
        <v>593</v>
      </c>
      <c r="D171" s="135">
        <v>2988</v>
      </c>
      <c r="E171" s="338"/>
      <c r="F171" s="153"/>
      <c r="G171" s="153"/>
      <c r="H171" s="153"/>
      <c r="I171" s="153"/>
      <c r="J171" s="149"/>
      <c r="K171" s="338"/>
      <c r="L171" s="338"/>
      <c r="M171" s="149"/>
    </row>
    <row r="172" spans="1:13">
      <c r="A172" t="s">
        <v>594</v>
      </c>
      <c r="D172" s="135">
        <v>893906</v>
      </c>
      <c r="E172" s="339"/>
      <c r="F172" s="153"/>
      <c r="G172" s="153"/>
      <c r="H172" s="153"/>
      <c r="I172" s="153"/>
      <c r="J172" s="149"/>
      <c r="K172" s="339"/>
      <c r="L172" s="339"/>
      <c r="M172" s="149"/>
    </row>
    <row r="173" spans="1:13">
      <c r="A173" s="141" t="s">
        <v>561</v>
      </c>
      <c r="B173" s="141"/>
      <c r="C173" s="141"/>
      <c r="D173" s="152">
        <v>0</v>
      </c>
      <c r="E173" s="340">
        <f>SUM(D173:D175)</f>
        <v>67960</v>
      </c>
      <c r="F173" s="143" t="s">
        <v>560</v>
      </c>
      <c r="G173" s="143"/>
      <c r="H173" s="143"/>
      <c r="I173" s="143"/>
      <c r="J173" s="337">
        <f>ROUND((Bilanca!I115/1000),0)</f>
        <v>67960</v>
      </c>
      <c r="K173" s="340">
        <f>SUM(J173:J175)</f>
        <v>67960</v>
      </c>
      <c r="L173" s="340">
        <f>E173-K173</f>
        <v>0</v>
      </c>
      <c r="M173" s="337"/>
    </row>
    <row r="174" spans="1:13">
      <c r="A174" t="s">
        <v>599</v>
      </c>
      <c r="D174" s="135">
        <v>66333</v>
      </c>
      <c r="E174" s="341"/>
      <c r="F174" s="153"/>
      <c r="G174" s="153"/>
      <c r="H174" s="153"/>
      <c r="I174" s="153"/>
      <c r="J174" s="338"/>
      <c r="K174" s="341"/>
      <c r="L174" s="341"/>
      <c r="M174" s="338"/>
    </row>
    <row r="175" spans="1:13">
      <c r="A175" s="140" t="s">
        <v>562</v>
      </c>
      <c r="B175" s="140"/>
      <c r="C175" s="140"/>
      <c r="D175" s="154">
        <v>1627</v>
      </c>
      <c r="E175" s="342"/>
      <c r="F175" s="144"/>
      <c r="G175" s="144"/>
      <c r="H175" s="144"/>
      <c r="I175" s="144"/>
      <c r="J175" s="339"/>
      <c r="K175" s="342"/>
      <c r="L175" s="342"/>
      <c r="M175" s="339"/>
    </row>
    <row r="176" spans="1:13">
      <c r="A176" s="145" t="s">
        <v>563</v>
      </c>
      <c r="B176" s="145"/>
      <c r="C176" s="145"/>
      <c r="D176" s="160">
        <v>24403</v>
      </c>
      <c r="E176" s="161">
        <f>SUM(D176)</f>
        <v>24403</v>
      </c>
      <c r="F176" s="145" t="s">
        <v>564</v>
      </c>
      <c r="G176" s="145"/>
      <c r="H176" s="145"/>
      <c r="I176" s="145"/>
      <c r="J176" s="160">
        <f>ROUND((Bilanca!I123/1000),0)</f>
        <v>24403</v>
      </c>
      <c r="K176" s="161">
        <f>SUM(J176)</f>
        <v>24403</v>
      </c>
      <c r="L176" s="161">
        <f>E176-K176</f>
        <v>0</v>
      </c>
      <c r="M176" s="160"/>
    </row>
    <row r="177" spans="1:13">
      <c r="A177" s="141" t="s">
        <v>565</v>
      </c>
      <c r="B177" s="141"/>
      <c r="C177" s="141"/>
      <c r="D177" s="152">
        <v>156514</v>
      </c>
      <c r="E177" s="340">
        <f>SUM(D177:D184)</f>
        <v>186491</v>
      </c>
      <c r="F177" s="141" t="s">
        <v>566</v>
      </c>
      <c r="G177" s="141"/>
      <c r="H177" s="141"/>
      <c r="I177" s="141"/>
      <c r="J177" s="152">
        <f>ROUND((Bilanca!I124/1000),0)</f>
        <v>19352</v>
      </c>
      <c r="K177" s="340">
        <f>SUM(J177:J183)</f>
        <v>186491</v>
      </c>
      <c r="L177" s="340">
        <f>E177-K177</f>
        <v>0</v>
      </c>
      <c r="M177" s="152"/>
    </row>
    <row r="178" spans="1:13">
      <c r="A178" t="s">
        <v>567</v>
      </c>
      <c r="D178" s="135">
        <v>18435</v>
      </c>
      <c r="E178" s="341"/>
      <c r="F178" t="s">
        <v>568</v>
      </c>
      <c r="J178" s="135">
        <f>ROUND(((Bilanca!I118+Bilanca!I125)/1000),0)</f>
        <v>47053</v>
      </c>
      <c r="K178" s="341"/>
      <c r="L178" s="341"/>
      <c r="M178" s="135"/>
    </row>
    <row r="179" spans="1:13">
      <c r="A179" t="s">
        <v>569</v>
      </c>
      <c r="D179" s="135">
        <v>4132</v>
      </c>
      <c r="E179" s="341"/>
      <c r="F179" t="s">
        <v>570</v>
      </c>
      <c r="J179" s="135">
        <f>ROUND((Bilanca!I127/1000),0)</f>
        <v>16828</v>
      </c>
      <c r="K179" s="341"/>
      <c r="L179" s="341"/>
      <c r="M179" s="135"/>
    </row>
    <row r="180" spans="1:13">
      <c r="A180" t="s">
        <v>600</v>
      </c>
      <c r="D180" s="135">
        <v>5703</v>
      </c>
      <c r="E180" s="341"/>
      <c r="F180" t="s">
        <v>572</v>
      </c>
      <c r="J180" s="135">
        <f>ROUND((Bilanca!I128/1000),0)</f>
        <v>21704</v>
      </c>
      <c r="K180" s="341"/>
      <c r="L180" s="341"/>
      <c r="M180" s="135"/>
    </row>
    <row r="181" spans="1:13">
      <c r="A181" t="s">
        <v>571</v>
      </c>
      <c r="D181" s="135">
        <v>1707</v>
      </c>
      <c r="E181" s="341"/>
      <c r="F181" t="s">
        <v>573</v>
      </c>
      <c r="J181" s="135">
        <f>ROUND((Bilanca!I129/1000),0)</f>
        <v>17722</v>
      </c>
      <c r="K181" s="341"/>
      <c r="L181" s="341"/>
      <c r="M181" s="135"/>
    </row>
    <row r="182" spans="1:13">
      <c r="E182" s="341"/>
      <c r="F182" t="s">
        <v>574</v>
      </c>
      <c r="J182" s="135">
        <f>ROUND((Bilanca!I131/1000),0)</f>
        <v>29943</v>
      </c>
      <c r="K182" s="341"/>
      <c r="L182" s="341"/>
      <c r="M182" s="135"/>
    </row>
    <row r="183" spans="1:13">
      <c r="E183" s="341"/>
      <c r="F183" t="s">
        <v>575</v>
      </c>
      <c r="J183" s="135">
        <f>ROUND((Bilanca!I132/1000),0)</f>
        <v>33889</v>
      </c>
      <c r="K183" s="341"/>
      <c r="L183" s="341"/>
      <c r="M183" s="135"/>
    </row>
    <row r="184" spans="1:13">
      <c r="B184" s="140"/>
      <c r="C184" s="140"/>
      <c r="D184" s="154"/>
      <c r="E184" s="342"/>
      <c r="J184" s="135"/>
      <c r="K184" s="342"/>
      <c r="L184" s="342"/>
      <c r="M184" s="154"/>
    </row>
  </sheetData>
  <mergeCells count="65">
    <mergeCell ref="A140:C141"/>
    <mergeCell ref="D140:D141"/>
    <mergeCell ref="A142:C143"/>
    <mergeCell ref="D142:D143"/>
    <mergeCell ref="A1:J40"/>
    <mergeCell ref="A71:J71"/>
    <mergeCell ref="E133:E135"/>
    <mergeCell ref="E136:E139"/>
    <mergeCell ref="E131:E132"/>
    <mergeCell ref="A167:C168"/>
    <mergeCell ref="D167:D168"/>
    <mergeCell ref="J169:J170"/>
    <mergeCell ref="J173:J175"/>
    <mergeCell ref="E173:E175"/>
    <mergeCell ref="E169:E172"/>
    <mergeCell ref="M169:M170"/>
    <mergeCell ref="M173:M175"/>
    <mergeCell ref="L140:L141"/>
    <mergeCell ref="L142:L143"/>
    <mergeCell ref="L144:L146"/>
    <mergeCell ref="L152:L157"/>
    <mergeCell ref="L162:L166"/>
    <mergeCell ref="L149:L151"/>
    <mergeCell ref="M149:M151"/>
    <mergeCell ref="M152:M157"/>
    <mergeCell ref="M162:M166"/>
    <mergeCell ref="L158:L161"/>
    <mergeCell ref="L131:L132"/>
    <mergeCell ref="M140:M141"/>
    <mergeCell ref="M142:M143"/>
    <mergeCell ref="M144:M146"/>
    <mergeCell ref="E140:E141"/>
    <mergeCell ref="E142:E143"/>
    <mergeCell ref="E144:E146"/>
    <mergeCell ref="K140:K141"/>
    <mergeCell ref="K142:K143"/>
    <mergeCell ref="K144:K146"/>
    <mergeCell ref="M133:M135"/>
    <mergeCell ref="M136:M139"/>
    <mergeCell ref="K133:K135"/>
    <mergeCell ref="L133:L135"/>
    <mergeCell ref="K136:K139"/>
    <mergeCell ref="L136:L139"/>
    <mergeCell ref="E149:E151"/>
    <mergeCell ref="E152:E157"/>
    <mergeCell ref="E162:E166"/>
    <mergeCell ref="E167:E168"/>
    <mergeCell ref="K131:K132"/>
    <mergeCell ref="K162:K166"/>
    <mergeCell ref="K149:K151"/>
    <mergeCell ref="J149:J151"/>
    <mergeCell ref="J152:J157"/>
    <mergeCell ref="J162:J166"/>
    <mergeCell ref="K152:K157"/>
    <mergeCell ref="K158:K161"/>
    <mergeCell ref="E158:E161"/>
    <mergeCell ref="K169:K172"/>
    <mergeCell ref="L169:L172"/>
    <mergeCell ref="E177:E184"/>
    <mergeCell ref="K167:K168"/>
    <mergeCell ref="K177:K184"/>
    <mergeCell ref="L167:L168"/>
    <mergeCell ref="L177:L184"/>
    <mergeCell ref="K173:K175"/>
    <mergeCell ref="L173:L175"/>
  </mergeCells>
  <pageMargins left="0.7" right="0.7" top="0.75" bottom="0.75" header="0.3" footer="0.3"/>
  <pageSetup paperSize="9" scale="40" orientation="portrait" r:id="rId1"/>
  <rowBreaks count="1" manualBreakCount="1">
    <brk id="40"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3CD8504-939F-4D74-862E-3FD921ED7B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346429-6537-4A94-ACE3-4C883F3FB561}">
  <ds:schemaRefs>
    <ds:schemaRef ds:uri="http://schemas.microsoft.com/sharepoint/v3/contenttype/forms"/>
  </ds:schemaRefs>
</ds:datastoreItem>
</file>

<file path=customXml/itemProps3.xml><?xml version="1.0" encoding="utf-8"?>
<ds:datastoreItem xmlns:ds="http://schemas.openxmlformats.org/officeDocument/2006/customXml" ds:itemID="{81DF4A76-605D-40F1-9D34-630BCD81426F}">
  <ds:schemaRefs>
    <ds:schemaRef ds:uri="http://purl.org/dc/elements/1.1/"/>
    <ds:schemaRef ds:uri="http://schemas.openxmlformats.org/package/2006/metadata/core-properties"/>
    <ds:schemaRef ds:uri="http://www.w3.org/XML/1998/namespace"/>
    <ds:schemaRef ds:uri="2090b57c-2e4d-4ed9-b313-510fc704fe75"/>
    <ds:schemaRef ds:uri="http://purl.org/dc/dcmitype/"/>
    <ds:schemaRef ds:uri="http://schemas.microsoft.com/office/2006/metadata/properties"/>
    <ds:schemaRef ds:uri="http://schemas.microsoft.com/office/2006/documentManagement/types"/>
    <ds:schemaRef ds:uri="http://purl.org/dc/terms/"/>
    <ds:schemaRef ds:uri="http://schemas.microsoft.com/office/infopath/2007/PartnerControls"/>
  </ds:schemaRefs>
</ds:datastoreItem>
</file>

<file path=docMetadata/LabelInfo.xml><?xml version="1.0" encoding="utf-8"?>
<clbl:labelList xmlns:clbl="http://schemas.microsoft.com/office/2020/mipLabelMetadata">
  <clbl:label id="{bd4792a8-e7e7-4074-a6db-dfaaa6100c04}" enabled="0" method="" siteId="{bd4792a8-e7e7-4074-a6db-dfaaa6100c0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Opći podaci</vt:lpstr>
      <vt:lpstr>Bilanca</vt:lpstr>
      <vt:lpstr>RDG</vt:lpstr>
      <vt:lpstr>NT_I</vt:lpstr>
      <vt:lpstr>NT_D</vt:lpstr>
      <vt:lpstr>PK</vt:lpstr>
      <vt:lpstr>Bilješke</vt:lpstr>
      <vt:lpstr>Bilanca!Print_Area</vt:lpstr>
      <vt:lpstr>NT_D!Print_Area</vt:lpstr>
      <vt:lpstr>NT_I!Print_Area</vt:lpstr>
      <vt:lpstr>'Opći podaci'!Print_Area</vt:lpstr>
      <vt:lpstr>PK!Print_Area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Marina Božić</cp:lastModifiedBy>
  <cp:lastPrinted>2018-04-25T06:49:36Z</cp:lastPrinted>
  <dcterms:created xsi:type="dcterms:W3CDTF">2008-10-17T11:51:54Z</dcterms:created>
  <dcterms:modified xsi:type="dcterms:W3CDTF">2025-07-25T11:07:46Z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ies>
</file>