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6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aveExternalLinkValues="0" codeName="ThisWorkbook" defaultThemeVersion="124226"/>
  <workbookProtection lockStructure="1"/>
  <bookViews>
    <workbookView xWindow="-105" yWindow="-105" windowWidth="23250" windowHeight="12570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22"/>
  <c r="E92" i="20" l="1"/>
  <c r="G35" i="23" l="1"/>
  <c r="H35"/>
  <c r="I35"/>
  <c r="J35"/>
  <c r="K39"/>
  <c r="H41" i="21" l="1"/>
  <c r="G41"/>
  <c r="E41"/>
  <c r="D41"/>
  <c r="H41" i="24" l="1"/>
  <c r="G41"/>
  <c r="E41"/>
  <c r="D41"/>
  <c r="G10" i="23" l="1"/>
  <c r="D121" i="20" l="1"/>
  <c r="D116"/>
  <c r="D112"/>
  <c r="D108"/>
  <c r="D105"/>
  <c r="D97"/>
  <c r="D92"/>
  <c r="D89"/>
  <c r="D85"/>
  <c r="D81"/>
  <c r="D77"/>
  <c r="D69"/>
  <c r="D63"/>
  <c r="D62" s="1"/>
  <c r="D58"/>
  <c r="D54"/>
  <c r="D50"/>
  <c r="D42"/>
  <c r="D36"/>
  <c r="D30"/>
  <c r="D25"/>
  <c r="D22"/>
  <c r="D17"/>
  <c r="D11"/>
  <c r="D8"/>
  <c r="I9"/>
  <c r="D13" i="24"/>
  <c r="F9"/>
  <c r="D74" i="21"/>
  <c r="D66"/>
  <c r="D61"/>
  <c r="D53"/>
  <c r="D49"/>
  <c r="D44" s="1"/>
  <c r="D45"/>
  <c r="D38"/>
  <c r="D35"/>
  <c r="D32"/>
  <c r="D28"/>
  <c r="D25"/>
  <c r="D24" s="1"/>
  <c r="D13"/>
  <c r="D7"/>
  <c r="E13"/>
  <c r="E7"/>
  <c r="I52" i="22"/>
  <c r="I37"/>
  <c r="I18"/>
  <c r="I9"/>
  <c r="I7" s="1"/>
  <c r="E35" i="23"/>
  <c r="K35" s="1"/>
  <c r="E18"/>
  <c r="E13"/>
  <c r="E11" s="1"/>
  <c r="K14"/>
  <c r="M14" s="1"/>
  <c r="E10"/>
  <c r="M39"/>
  <c r="K38"/>
  <c r="M38" s="1"/>
  <c r="K37"/>
  <c r="M37" s="1"/>
  <c r="K36"/>
  <c r="M36" s="1"/>
  <c r="L35"/>
  <c r="F35"/>
  <c r="K34"/>
  <c r="M34" s="1"/>
  <c r="K33"/>
  <c r="M33" s="1"/>
  <c r="K32"/>
  <c r="M32" s="1"/>
  <c r="K31"/>
  <c r="M31" s="1"/>
  <c r="L30"/>
  <c r="L28" s="1"/>
  <c r="J30"/>
  <c r="J28" s="1"/>
  <c r="I30"/>
  <c r="I28" s="1"/>
  <c r="H30"/>
  <c r="H28" s="1"/>
  <c r="G30"/>
  <c r="G28" s="1"/>
  <c r="F30"/>
  <c r="F28" s="1"/>
  <c r="E30"/>
  <c r="E28" s="1"/>
  <c r="K29"/>
  <c r="M29" s="1"/>
  <c r="L27"/>
  <c r="K26"/>
  <c r="M26" s="1"/>
  <c r="K25"/>
  <c r="M25" s="1"/>
  <c r="K22"/>
  <c r="M22" s="1"/>
  <c r="K21"/>
  <c r="M21" s="1"/>
  <c r="K20"/>
  <c r="M20" s="1"/>
  <c r="K19"/>
  <c r="M19" s="1"/>
  <c r="L18"/>
  <c r="J18"/>
  <c r="I18"/>
  <c r="H18"/>
  <c r="G18"/>
  <c r="F18"/>
  <c r="K17"/>
  <c r="M17" s="1"/>
  <c r="K16"/>
  <c r="M16" s="1"/>
  <c r="K15"/>
  <c r="M15" s="1"/>
  <c r="L13"/>
  <c r="L11" s="1"/>
  <c r="J13"/>
  <c r="J11" s="1"/>
  <c r="I13"/>
  <c r="I11" s="1"/>
  <c r="H13"/>
  <c r="H11" s="1"/>
  <c r="G13"/>
  <c r="G11" s="1"/>
  <c r="F13"/>
  <c r="F11" s="1"/>
  <c r="K12"/>
  <c r="M12" s="1"/>
  <c r="L10"/>
  <c r="J10"/>
  <c r="I10"/>
  <c r="H10"/>
  <c r="F10"/>
  <c r="K9"/>
  <c r="M9" s="1"/>
  <c r="K8"/>
  <c r="M8" s="1"/>
  <c r="K7"/>
  <c r="M7" s="1"/>
  <c r="D53" i="20" l="1"/>
  <c r="D31" i="21"/>
  <c r="D65" s="1"/>
  <c r="D69" s="1"/>
  <c r="D83" s="1"/>
  <c r="K10" i="23"/>
  <c r="M10" s="1"/>
  <c r="F7" i="21"/>
  <c r="E23" i="23"/>
  <c r="E24" s="1"/>
  <c r="E27" s="1"/>
  <c r="E40" s="1"/>
  <c r="D76" i="20"/>
  <c r="D124" s="1"/>
  <c r="D21"/>
  <c r="D15" s="1"/>
  <c r="D73" s="1"/>
  <c r="D73" i="21"/>
  <c r="G23" i="23"/>
  <c r="G24" s="1"/>
  <c r="G27" s="1"/>
  <c r="D72" i="21"/>
  <c r="F23" i="23"/>
  <c r="F24" s="1"/>
  <c r="F27" s="1"/>
  <c r="F40" s="1"/>
  <c r="J23"/>
  <c r="J24" s="1"/>
  <c r="I6" i="22"/>
  <c r="I58" s="1"/>
  <c r="I60" s="1"/>
  <c r="K30" i="23"/>
  <c r="M30" s="1"/>
  <c r="K28"/>
  <c r="M28" s="1"/>
  <c r="L23"/>
  <c r="K13"/>
  <c r="M13" s="1"/>
  <c r="H23"/>
  <c r="H24" s="1"/>
  <c r="H27" s="1"/>
  <c r="H40" s="1"/>
  <c r="K18"/>
  <c r="M18" s="1"/>
  <c r="I23"/>
  <c r="I24" s="1"/>
  <c r="I27" s="1"/>
  <c r="I40" s="1"/>
  <c r="G40"/>
  <c r="L40"/>
  <c r="M35"/>
  <c r="K11"/>
  <c r="M11" s="1"/>
  <c r="J27" l="1"/>
  <c r="K24"/>
  <c r="M24" s="1"/>
  <c r="K23"/>
  <c r="M23" s="1"/>
  <c r="H52" i="22"/>
  <c r="H37"/>
  <c r="H18"/>
  <c r="H7"/>
  <c r="I62"/>
  <c r="I86" i="21"/>
  <c r="F86"/>
  <c r="I85"/>
  <c r="F85"/>
  <c r="I84"/>
  <c r="F84"/>
  <c r="I82"/>
  <c r="F82"/>
  <c r="I81"/>
  <c r="F81"/>
  <c r="I80"/>
  <c r="F80"/>
  <c r="I79"/>
  <c r="F79"/>
  <c r="I78"/>
  <c r="F78"/>
  <c r="I77"/>
  <c r="F77"/>
  <c r="I76"/>
  <c r="F76"/>
  <c r="I75"/>
  <c r="F75"/>
  <c r="H74"/>
  <c r="G74"/>
  <c r="E74"/>
  <c r="F74" s="1"/>
  <c r="I71"/>
  <c r="F71"/>
  <c r="I70"/>
  <c r="F70"/>
  <c r="I68"/>
  <c r="F68"/>
  <c r="I67"/>
  <c r="F67"/>
  <c r="H66"/>
  <c r="G66"/>
  <c r="E66"/>
  <c r="F66" s="1"/>
  <c r="I64"/>
  <c r="F64"/>
  <c r="I63"/>
  <c r="F63"/>
  <c r="I62"/>
  <c r="F62"/>
  <c r="H61"/>
  <c r="G61"/>
  <c r="E61"/>
  <c r="F61" s="1"/>
  <c r="I60"/>
  <c r="F60"/>
  <c r="I59"/>
  <c r="F59"/>
  <c r="I58"/>
  <c r="F58"/>
  <c r="I57"/>
  <c r="F57"/>
  <c r="I56"/>
  <c r="F56"/>
  <c r="I55"/>
  <c r="F55"/>
  <c r="I54"/>
  <c r="F54"/>
  <c r="H53"/>
  <c r="G53"/>
  <c r="E53"/>
  <c r="F53" s="1"/>
  <c r="I52"/>
  <c r="F52"/>
  <c r="I51"/>
  <c r="F51"/>
  <c r="I50"/>
  <c r="F50"/>
  <c r="H49"/>
  <c r="G49"/>
  <c r="E49"/>
  <c r="F49" s="1"/>
  <c r="I48"/>
  <c r="F48"/>
  <c r="I47"/>
  <c r="F47"/>
  <c r="I46"/>
  <c r="F46"/>
  <c r="H45"/>
  <c r="G45"/>
  <c r="E45"/>
  <c r="F45" s="1"/>
  <c r="I43"/>
  <c r="F43"/>
  <c r="I42"/>
  <c r="F42"/>
  <c r="I41"/>
  <c r="F41"/>
  <c r="I40"/>
  <c r="F40"/>
  <c r="I39"/>
  <c r="F39"/>
  <c r="H38"/>
  <c r="G38"/>
  <c r="E38"/>
  <c r="F38" s="1"/>
  <c r="I37"/>
  <c r="F37"/>
  <c r="I36"/>
  <c r="F36"/>
  <c r="H35"/>
  <c r="H31" s="1"/>
  <c r="G35"/>
  <c r="E35"/>
  <c r="F35" s="1"/>
  <c r="I34"/>
  <c r="F34"/>
  <c r="I33"/>
  <c r="F33"/>
  <c r="H32"/>
  <c r="G32"/>
  <c r="I32" s="1"/>
  <c r="E32"/>
  <c r="F32" s="1"/>
  <c r="I30"/>
  <c r="F30"/>
  <c r="I29"/>
  <c r="F29"/>
  <c r="H28"/>
  <c r="G28"/>
  <c r="E28"/>
  <c r="F28" s="1"/>
  <c r="I27"/>
  <c r="F27"/>
  <c r="I26"/>
  <c r="F26"/>
  <c r="H25"/>
  <c r="G25"/>
  <c r="E25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F14"/>
  <c r="H13"/>
  <c r="G13"/>
  <c r="F13"/>
  <c r="I12"/>
  <c r="F12"/>
  <c r="I11"/>
  <c r="F11"/>
  <c r="I10"/>
  <c r="F10"/>
  <c r="I9"/>
  <c r="F9"/>
  <c r="I8"/>
  <c r="F8"/>
  <c r="H7"/>
  <c r="G7"/>
  <c r="E72"/>
  <c r="F72" s="1"/>
  <c r="I86" i="24"/>
  <c r="F86"/>
  <c r="I85"/>
  <c r="F85"/>
  <c r="I84"/>
  <c r="F84"/>
  <c r="I82"/>
  <c r="F82"/>
  <c r="I81"/>
  <c r="F81"/>
  <c r="I80"/>
  <c r="F80"/>
  <c r="I79"/>
  <c r="F79"/>
  <c r="I78"/>
  <c r="F78"/>
  <c r="I77"/>
  <c r="F77"/>
  <c r="I76"/>
  <c r="F76"/>
  <c r="I75"/>
  <c r="F75"/>
  <c r="H74"/>
  <c r="G74"/>
  <c r="E74"/>
  <c r="D74"/>
  <c r="I71"/>
  <c r="F71"/>
  <c r="I70"/>
  <c r="F70"/>
  <c r="I68"/>
  <c r="F68"/>
  <c r="I67"/>
  <c r="F67"/>
  <c r="H66"/>
  <c r="G66"/>
  <c r="E66"/>
  <c r="F66" s="1"/>
  <c r="D66"/>
  <c r="I64"/>
  <c r="F64"/>
  <c r="I63"/>
  <c r="F63"/>
  <c r="I62"/>
  <c r="F62"/>
  <c r="H61"/>
  <c r="G61"/>
  <c r="E61"/>
  <c r="D61"/>
  <c r="I60"/>
  <c r="F60"/>
  <c r="I59"/>
  <c r="F59"/>
  <c r="I58"/>
  <c r="F58"/>
  <c r="I57"/>
  <c r="F57"/>
  <c r="I56"/>
  <c r="F56"/>
  <c r="I55"/>
  <c r="F55"/>
  <c r="I54"/>
  <c r="F54"/>
  <c r="H53"/>
  <c r="G53"/>
  <c r="E53"/>
  <c r="D53"/>
  <c r="I52"/>
  <c r="F52"/>
  <c r="I51"/>
  <c r="F51"/>
  <c r="I50"/>
  <c r="F50"/>
  <c r="H49"/>
  <c r="G49"/>
  <c r="E49"/>
  <c r="D49"/>
  <c r="I48"/>
  <c r="F48"/>
  <c r="I47"/>
  <c r="F47"/>
  <c r="I46"/>
  <c r="F46"/>
  <c r="H45"/>
  <c r="G45"/>
  <c r="E45"/>
  <c r="D45"/>
  <c r="I43"/>
  <c r="F43"/>
  <c r="I42"/>
  <c r="F42"/>
  <c r="I41"/>
  <c r="F41"/>
  <c r="I40"/>
  <c r="F40"/>
  <c r="I39"/>
  <c r="F39"/>
  <c r="H38"/>
  <c r="G38"/>
  <c r="E38"/>
  <c r="D38"/>
  <c r="I37"/>
  <c r="F37"/>
  <c r="I36"/>
  <c r="F36"/>
  <c r="H35"/>
  <c r="G35"/>
  <c r="E35"/>
  <c r="D35"/>
  <c r="I34"/>
  <c r="F34"/>
  <c r="I33"/>
  <c r="F33"/>
  <c r="H32"/>
  <c r="G32"/>
  <c r="E32"/>
  <c r="E31" s="1"/>
  <c r="D32"/>
  <c r="H31"/>
  <c r="I30"/>
  <c r="F30"/>
  <c r="I29"/>
  <c r="F29"/>
  <c r="H28"/>
  <c r="G28"/>
  <c r="E28"/>
  <c r="D28"/>
  <c r="I27"/>
  <c r="F27"/>
  <c r="I26"/>
  <c r="F26"/>
  <c r="H25"/>
  <c r="H24" s="1"/>
  <c r="G25"/>
  <c r="E25"/>
  <c r="E24" s="1"/>
  <c r="D25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F14"/>
  <c r="H13"/>
  <c r="G13"/>
  <c r="E13"/>
  <c r="F13" s="1"/>
  <c r="I12"/>
  <c r="F12"/>
  <c r="I11"/>
  <c r="F11"/>
  <c r="I10"/>
  <c r="F10"/>
  <c r="I9"/>
  <c r="I8"/>
  <c r="F8"/>
  <c r="H7"/>
  <c r="G7"/>
  <c r="E7"/>
  <c r="E72" s="1"/>
  <c r="D7"/>
  <c r="D72" s="1"/>
  <c r="I125" i="20"/>
  <c r="F125"/>
  <c r="I123"/>
  <c r="F123"/>
  <c r="I122"/>
  <c r="F122"/>
  <c r="H121"/>
  <c r="G121"/>
  <c r="E121"/>
  <c r="F121" s="1"/>
  <c r="I120"/>
  <c r="F120"/>
  <c r="I119"/>
  <c r="F119"/>
  <c r="I118"/>
  <c r="F118"/>
  <c r="I117"/>
  <c r="F117"/>
  <c r="H116"/>
  <c r="G116"/>
  <c r="E116"/>
  <c r="F116" s="1"/>
  <c r="I115"/>
  <c r="F115"/>
  <c r="I114"/>
  <c r="F114"/>
  <c r="I113"/>
  <c r="F113"/>
  <c r="H112"/>
  <c r="G112"/>
  <c r="E112"/>
  <c r="F112" s="1"/>
  <c r="I111"/>
  <c r="F111"/>
  <c r="I110"/>
  <c r="F110"/>
  <c r="I109"/>
  <c r="F109"/>
  <c r="H108"/>
  <c r="G108"/>
  <c r="E108"/>
  <c r="F108" s="1"/>
  <c r="I107"/>
  <c r="F107"/>
  <c r="I106"/>
  <c r="F106"/>
  <c r="H105"/>
  <c r="G105"/>
  <c r="E105"/>
  <c r="F105" s="1"/>
  <c r="I104"/>
  <c r="F104"/>
  <c r="I103"/>
  <c r="F103"/>
  <c r="I102"/>
  <c r="F102"/>
  <c r="I101"/>
  <c r="F101"/>
  <c r="I100"/>
  <c r="F100"/>
  <c r="I99"/>
  <c r="F99"/>
  <c r="I98"/>
  <c r="F98"/>
  <c r="H97"/>
  <c r="G97"/>
  <c r="E97"/>
  <c r="I96"/>
  <c r="F96"/>
  <c r="I95"/>
  <c r="F95"/>
  <c r="I94"/>
  <c r="F94"/>
  <c r="I93"/>
  <c r="F93"/>
  <c r="H92"/>
  <c r="G92"/>
  <c r="F92"/>
  <c r="I91"/>
  <c r="F91"/>
  <c r="I90"/>
  <c r="F90"/>
  <c r="H89"/>
  <c r="G89"/>
  <c r="E89"/>
  <c r="F89" s="1"/>
  <c r="I88"/>
  <c r="F88"/>
  <c r="I87"/>
  <c r="F87"/>
  <c r="I86"/>
  <c r="F86"/>
  <c r="H85"/>
  <c r="G85"/>
  <c r="E85"/>
  <c r="F85" s="1"/>
  <c r="I84"/>
  <c r="F84"/>
  <c r="I83"/>
  <c r="F83"/>
  <c r="I82"/>
  <c r="F82"/>
  <c r="H81"/>
  <c r="G81"/>
  <c r="E81"/>
  <c r="F81" s="1"/>
  <c r="I80"/>
  <c r="F80"/>
  <c r="I79"/>
  <c r="F79"/>
  <c r="I78"/>
  <c r="F78"/>
  <c r="H77"/>
  <c r="G77"/>
  <c r="E77"/>
  <c r="F77" s="1"/>
  <c r="I74"/>
  <c r="F74"/>
  <c r="I72"/>
  <c r="F72"/>
  <c r="I71"/>
  <c r="F71"/>
  <c r="I70"/>
  <c r="F70"/>
  <c r="H69"/>
  <c r="G69"/>
  <c r="E69"/>
  <c r="F69" s="1"/>
  <c r="I68"/>
  <c r="F68"/>
  <c r="I67"/>
  <c r="F67"/>
  <c r="I66"/>
  <c r="F66"/>
  <c r="I65"/>
  <c r="F65"/>
  <c r="I64"/>
  <c r="F64"/>
  <c r="H63"/>
  <c r="G63"/>
  <c r="E63"/>
  <c r="E62" s="1"/>
  <c r="I61"/>
  <c r="F61"/>
  <c r="I60"/>
  <c r="F60"/>
  <c r="I59"/>
  <c r="F59"/>
  <c r="H58"/>
  <c r="G58"/>
  <c r="E58"/>
  <c r="F58" s="1"/>
  <c r="I57"/>
  <c r="F57"/>
  <c r="I56"/>
  <c r="F56"/>
  <c r="I55"/>
  <c r="F55"/>
  <c r="H54"/>
  <c r="G54"/>
  <c r="E54"/>
  <c r="F54" s="1"/>
  <c r="I52"/>
  <c r="F52"/>
  <c r="I51"/>
  <c r="F51"/>
  <c r="H50"/>
  <c r="G50"/>
  <c r="E50"/>
  <c r="F50" s="1"/>
  <c r="I49"/>
  <c r="F49"/>
  <c r="I48"/>
  <c r="F48"/>
  <c r="I47"/>
  <c r="F47"/>
  <c r="I46"/>
  <c r="F46"/>
  <c r="I45"/>
  <c r="F45"/>
  <c r="I44"/>
  <c r="F44"/>
  <c r="I43"/>
  <c r="F43"/>
  <c r="H42"/>
  <c r="G42"/>
  <c r="E42"/>
  <c r="F42" s="1"/>
  <c r="I41"/>
  <c r="F41"/>
  <c r="I40"/>
  <c r="F40"/>
  <c r="I39"/>
  <c r="F39"/>
  <c r="I38"/>
  <c r="F38"/>
  <c r="I37"/>
  <c r="F37"/>
  <c r="H36"/>
  <c r="G36"/>
  <c r="E36"/>
  <c r="F36" s="1"/>
  <c r="I35"/>
  <c r="F35"/>
  <c r="I34"/>
  <c r="F34"/>
  <c r="I33"/>
  <c r="F33"/>
  <c r="I32"/>
  <c r="F32"/>
  <c r="I31"/>
  <c r="F31"/>
  <c r="H30"/>
  <c r="G30"/>
  <c r="E30"/>
  <c r="F30" s="1"/>
  <c r="I29"/>
  <c r="F29"/>
  <c r="I28"/>
  <c r="F28"/>
  <c r="I27"/>
  <c r="F27"/>
  <c r="I26"/>
  <c r="F26"/>
  <c r="H25"/>
  <c r="G25"/>
  <c r="E25"/>
  <c r="F25" s="1"/>
  <c r="I24"/>
  <c r="F24"/>
  <c r="I23"/>
  <c r="F23"/>
  <c r="H22"/>
  <c r="G22"/>
  <c r="E22"/>
  <c r="I20"/>
  <c r="F20"/>
  <c r="I19"/>
  <c r="F19"/>
  <c r="I18"/>
  <c r="F18"/>
  <c r="H17"/>
  <c r="G17"/>
  <c r="E17"/>
  <c r="F17" s="1"/>
  <c r="I16"/>
  <c r="F16"/>
  <c r="I14"/>
  <c r="F14"/>
  <c r="I13"/>
  <c r="F13"/>
  <c r="I12"/>
  <c r="F12"/>
  <c r="H11"/>
  <c r="G11"/>
  <c r="E11"/>
  <c r="F11" s="1"/>
  <c r="I10"/>
  <c r="F10"/>
  <c r="F9"/>
  <c r="H8"/>
  <c r="G8"/>
  <c r="E8"/>
  <c r="F8" s="1"/>
  <c r="I35" i="21" l="1"/>
  <c r="F32" i="24"/>
  <c r="F35"/>
  <c r="F38"/>
  <c r="F49"/>
  <c r="I85" i="20"/>
  <c r="I105"/>
  <c r="H72" i="24"/>
  <c r="H62" i="20"/>
  <c r="F63"/>
  <c r="I38" i="21"/>
  <c r="I32" i="24"/>
  <c r="G21" i="20"/>
  <c r="G15" s="1"/>
  <c r="J40" i="23"/>
  <c r="K27"/>
  <c r="M27" s="1"/>
  <c r="H6" i="22"/>
  <c r="H58" s="1"/>
  <c r="H60" s="1"/>
  <c r="H62" s="1"/>
  <c r="I74" i="21"/>
  <c r="I66"/>
  <c r="I61"/>
  <c r="I49"/>
  <c r="I28"/>
  <c r="H24"/>
  <c r="I25"/>
  <c r="I13"/>
  <c r="I7"/>
  <c r="E24"/>
  <c r="I74" i="24"/>
  <c r="I66"/>
  <c r="I53"/>
  <c r="I45"/>
  <c r="I28"/>
  <c r="F61"/>
  <c r="I108" i="20"/>
  <c r="I92"/>
  <c r="I89"/>
  <c r="I81"/>
  <c r="I77"/>
  <c r="I69"/>
  <c r="I58"/>
  <c r="I25"/>
  <c r="H21"/>
  <c r="I11"/>
  <c r="I8"/>
  <c r="H53"/>
  <c r="F74" i="24"/>
  <c r="I42" i="20"/>
  <c r="H76"/>
  <c r="I13" i="24"/>
  <c r="H44"/>
  <c r="H73" s="1"/>
  <c r="E44" i="21"/>
  <c r="F44" s="1"/>
  <c r="I50" i="20"/>
  <c r="I54"/>
  <c r="I63"/>
  <c r="I116"/>
  <c r="I121"/>
  <c r="F28" i="24"/>
  <c r="I38"/>
  <c r="F45"/>
  <c r="I49"/>
  <c r="F53"/>
  <c r="I61"/>
  <c r="I45" i="21"/>
  <c r="I53"/>
  <c r="I22" i="20"/>
  <c r="I35" i="24"/>
  <c r="G44"/>
  <c r="E21" i="20"/>
  <c r="G76"/>
  <c r="G124"/>
  <c r="H124"/>
  <c r="D31" i="24"/>
  <c r="F31" s="1"/>
  <c r="I30" i="20"/>
  <c r="G53"/>
  <c r="I53" s="1"/>
  <c r="E76"/>
  <c r="F76" s="1"/>
  <c r="F97"/>
  <c r="G31" i="21"/>
  <c r="I31" s="1"/>
  <c r="I17" i="20"/>
  <c r="F22"/>
  <c r="I36"/>
  <c r="E53"/>
  <c r="F53" s="1"/>
  <c r="I112"/>
  <c r="G24" i="24"/>
  <c r="E44"/>
  <c r="E73" s="1"/>
  <c r="F25" i="21"/>
  <c r="E31"/>
  <c r="F31" s="1"/>
  <c r="H44"/>
  <c r="F25" i="24"/>
  <c r="F72"/>
  <c r="G24" i="21"/>
  <c r="G44"/>
  <c r="G72"/>
  <c r="H72"/>
  <c r="I7" i="24"/>
  <c r="I25"/>
  <c r="G72"/>
  <c r="I72" s="1"/>
  <c r="F7"/>
  <c r="D24"/>
  <c r="D44"/>
  <c r="I24"/>
  <c r="G31"/>
  <c r="I31" s="1"/>
  <c r="I97" i="20"/>
  <c r="G62"/>
  <c r="I62" s="1"/>
  <c r="F62"/>
  <c r="K40" i="23" l="1"/>
  <c r="M40" s="1"/>
  <c r="H15" i="20"/>
  <c r="I15" s="1"/>
  <c r="H65" i="24"/>
  <c r="H69" s="1"/>
  <c r="H83" s="1"/>
  <c r="H65" i="21"/>
  <c r="H69" s="1"/>
  <c r="H83" s="1"/>
  <c r="E65"/>
  <c r="E69" s="1"/>
  <c r="E83" s="1"/>
  <c r="I76" i="20"/>
  <c r="I44" i="24"/>
  <c r="F44"/>
  <c r="E65"/>
  <c r="E69" s="1"/>
  <c r="E83" s="1"/>
  <c r="H73" i="20"/>
  <c r="I21"/>
  <c r="I124"/>
  <c r="D65" i="24"/>
  <c r="E15" i="20"/>
  <c r="F21"/>
  <c r="H73" i="21"/>
  <c r="I44"/>
  <c r="I72"/>
  <c r="E73"/>
  <c r="F73" s="1"/>
  <c r="E124" i="20"/>
  <c r="F124" s="1"/>
  <c r="F24" i="21"/>
  <c r="G73"/>
  <c r="I24"/>
  <c r="G65"/>
  <c r="D73" i="24"/>
  <c r="F73" s="1"/>
  <c r="F24"/>
  <c r="G73"/>
  <c r="I73" s="1"/>
  <c r="G65"/>
  <c r="G73" i="20"/>
  <c r="I73" l="1"/>
  <c r="F65" i="24"/>
  <c r="D69"/>
  <c r="F69" s="1"/>
  <c r="I73" i="21"/>
  <c r="F15" i="20"/>
  <c r="E73"/>
  <c r="F73" s="1"/>
  <c r="G69" i="21"/>
  <c r="I65"/>
  <c r="F65"/>
  <c r="G69" i="24"/>
  <c r="I65"/>
  <c r="D83" l="1"/>
  <c r="F83" s="1"/>
  <c r="F83" i="21"/>
  <c r="F69"/>
  <c r="G83"/>
  <c r="I83" s="1"/>
  <c r="I69"/>
  <c r="G83" i="24"/>
  <c r="I83" s="1"/>
  <c r="I69"/>
</calcChain>
</file>

<file path=xl/sharedStrings.xml><?xml version="1.0" encoding="utf-8"?>
<sst xmlns="http://schemas.openxmlformats.org/spreadsheetml/2006/main" count="507" uniqueCount="391">
  <si>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</si>
  <si>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</si>
  <si>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</si>
  <si>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</si>
  <si>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</si>
  <si>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</si>
  <si>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</si>
  <si>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</si>
  <si>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</si>
  <si>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</si>
  <si>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</si>
  <si>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</si>
  <si>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</si>
  <si>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</si>
  <si>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</si>
  <si>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</si>
  <si>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</si>
  <si>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</si>
  <si>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</si>
  <si>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</si>
  <si>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</si>
  <si>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</si>
  <si>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</si>
  <si>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</si>
  <si>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</si>
  <si>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</si>
  <si>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</si>
  <si>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</si>
  <si>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</si>
  <si>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</si>
  <si>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</si>
  <si>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</si>
  <si>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</si>
  <si>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</si>
  <si>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</si>
  <si>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</si>
  <si>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</si>
  <si>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</si>
  <si>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</si>
  <si>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</si>
  <si>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</si>
  <si>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</si>
  <si>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</si>
  <si>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</si>
  <si>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</si>
  <si>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</si>
  <si>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</si>
  <si>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</si>
  <si>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</si>
  <si>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</si>
  <si>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</si>
  <si>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</si>
  <si>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</si>
  <si>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</si>
  <si>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</si>
  <si>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</si>
  <si>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</si>
  <si>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</si>
  <si>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</si>
  <si>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</si>
  <si>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</si>
  <si>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</si>
  <si>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</si>
  <si>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</si>
  <si>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</si>
  <si>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</si>
  <si>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</si>
  <si>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</si>
  <si>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</si>
  <si>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</si>
  <si>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</si>
  <si>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</si>
  <si>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</si>
  <si>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</si>
  <si>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</si>
  <si>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</si>
  <si>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</si>
  <si>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</si>
  <si>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</si>
  <si>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</si>
  <si>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</si>
  <si>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</si>
  <si>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</si>
  <si>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</si>
  <si>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</si>
  <si>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</si>
  <si>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</si>
  <si>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</si>
  <si>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</si>
  <si>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</si>
  <si>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</si>
  <si>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</si>
  <si>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</si>
  <si>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</si>
  <si>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</si>
  <si>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</si>
  <si>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</si>
  <si>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</si>
  <si>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</si>
  <si>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</si>
  <si>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</si>
  <si>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</si>
  <si>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</si>
  <si>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</si>
  <si>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</si>
  <si>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</si>
  <si>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</si>
  <si>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</si>
  <si>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</si>
  <si>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</si>
  <si>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</si>
  <si>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</si>
  <si>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</si>
  <si>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</si>
  <si>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</si>
  <si>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</si>
  <si>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</si>
  <si>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</si>
  <si>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</si>
  <si>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</si>
  <si>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</si>
  <si>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</si>
  <si>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</si>
  <si>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</si>
  <si>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</si>
  <si>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</si>
  <si>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</si>
  <si>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</si>
  <si>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</si>
  <si>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</si>
  <si>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</si>
  <si>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</si>
  <si>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</si>
  <si>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</si>
  <si>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</si>
  <si>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</si>
  <si>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</si>
  <si>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</si>
  <si>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</si>
  <si>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</si>
  <si>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</si>
  <si>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</si>
  <si>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</si>
  <si>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</si>
  <si>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</si>
  <si>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</si>
  <si>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</si>
  <si>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</si>
  <si>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</si>
  <si>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</si>
  <si>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</si>
  <si>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</si>
  <si>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</si>
  <si>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</si>
  <si>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</si>
  <si>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</si>
  <si>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</si>
  <si>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</si>
  <si>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</si>
  <si>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</si>
  <si>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</si>
  <si>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</si>
  <si>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</si>
  <si>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</si>
  <si>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</si>
  <si>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</si>
  <si>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</si>
  <si>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</si>
  <si>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</si>
  <si>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</si>
  <si>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</si>
  <si>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</si>
  <si>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</si>
  <si>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</si>
  <si>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</si>
  <si>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</si>
  <si>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</si>
  <si>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</si>
  <si>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</si>
  <si>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</si>
  <si>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</si>
  <si>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</si>
  <si>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</si>
  <si>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</si>
  <si>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</si>
  <si>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</si>
  <si>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</si>
  <si>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</si>
  <si>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</si>
  <si>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</si>
  <si>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</si>
  <si>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</si>
  <si>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</si>
  <si>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</si>
  <si>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</si>
  <si>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</si>
  <si>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</si>
  <si>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</si>
  <si>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</si>
  <si>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</si>
  <si>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</si>
  <si>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</si>
  <si>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</si>
  <si>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</si>
  <si>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</si>
  <si>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</si>
  <si>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</si>
  <si>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</si>
  <si>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</si>
  <si>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</si>
  <si>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</si>
  <si>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</si>
  <si>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</si>
  <si>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</si>
  <si>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</si>
  <si>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</si>
  <si>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</si>
  <si>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</si>
  <si>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</si>
  <si>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</si>
  <si>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</si>
  <si>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</si>
  <si>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</si>
  <si>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</si>
  <si>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</si>
  <si>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</si>
  <si>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</si>
  <si>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</si>
  <si>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</si>
  <si>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</si>
  <si>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</si>
  <si>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</si>
  <si>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</si>
  <si>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</si>
  <si>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</si>
  <si>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</si>
  <si>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</si>
  <si>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</si>
  <si>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</si>
  <si>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</si>
  <si>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</si>
  <si>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</si>
  <si>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</si>
  <si>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</si>
  <si>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</si>
  <si>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</si>
  <si>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</si>
  <si>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</si>
  <si>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</si>
  <si>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</si>
  <si>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</si>
  <si>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</si>
  <si>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</si>
  <si>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</si>
  <si>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</si>
  <si>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</si>
  <si>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</si>
  <si>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</si>
  <si>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</si>
  <si>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</si>
  <si>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</si>
  <si>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</si>
  <si>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</si>
  <si>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</si>
  <si>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</si>
  <si>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</si>
  <si>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</si>
  <si>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</si>
  <si>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</si>
  <si>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</si>
  <si>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</si>
  <si>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</si>
  <si>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</si>
  <si>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</si>
  <si>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</si>
  <si>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</si>
  <si>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</si>
  <si>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</si>
  <si>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</si>
  <si>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</si>
  <si>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</si>
  <si>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</si>
  <si>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</si>
  <si>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</si>
  <si>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</si>
  <si>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</si>
  <si>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</si>
  <si>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</si>
  <si>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</si>
  <si>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</si>
  <si>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</si>
  <si>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</si>
  <si>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</si>
  <si>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</si>
  <si>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</si>
  <si>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</si>
  <si>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</si>
  <si>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</si>
  <si>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</si>
  <si>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</si>
  <si>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</si>
  <si>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</si>
  <si>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</si>
  <si>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</si>
  <si>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</si>
  <si>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</si>
  <si>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</si>
  <si>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</si>
  <si>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</si>
  <si>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</si>
  <si>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</si>
  <si>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</si>
  <si>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</si>
  <si>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</si>
  <si>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</si>
  <si>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</si>
  <si>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</si>
  <si>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</si>
  <si>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</si>
  <si>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</si>
  <si>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</si>
  <si>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</si>
  <si>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</si>
  <si>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</si>
  <si>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</si>
  <si>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</si>
  <si>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</si>
  <si>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</si>
  <si>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</si>
  <si>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</si>
  <si>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</si>
  <si>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</si>
  <si>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</si>
  <si>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</si>
  <si>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</si>
  <si>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</si>
  <si>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</si>
  <si>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</si>
  <si>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</si>
  <si>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</si>
  <si>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</si>
  <si>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</si>
  <si>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</si>
  <si>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</si>
  <si>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</si>
  <si>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</si>
  <si>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</si>
  <si>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</si>
  <si>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</si>
  <si>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</si>
  <si>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</si>
  <si>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</si>
  <si>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</si>
  <si>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</si>
  <si>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</si>
  <si>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</si>
  <si>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</si>
  <si>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</si>
  <si>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</si>
  <si>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</si>
  <si>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</si>
  <si>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</si>
  <si>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</si>
  <si>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</si>
  <si>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</si>
  <si>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</si>
  <si>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</si>
  <si>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</si>
  <si>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</si>
  <si>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</si>
  <si>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</si>
  <si>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</si>
  <si>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</si>
  <si>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</si>
  <si>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</si>
  <si>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</si>
  <si>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</si>
  <si>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</si>
  <si>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</si>
  <si>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</si>
  <si>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</si>
  <si>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</si>
  <si>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</si>
  <si>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</si>
  <si>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</si>
  <si>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 xml:space="preserve">BILJEŠKE UZ FINANCIJSKE IZVJEŠTAJE - TFI
(sastavljaju se za tromjesečna izvještajna razdoblja)
Naziv izdavatelja:    ADRIATIC OSIGURANJE D.D.
OIB:   94472454976
Izvještajno razdoblje:  01.01.2019.-30.06.2019.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</si>
  <si>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Stanje na dan: 30.06.2019</t>
  </si>
  <si>
    <t>U razdoblju: 01.01.2019-30.06.2019</t>
  </si>
  <si>
    <t>U razdoblju: 01.04.2019-30.06.2019</t>
  </si>
  <si>
    <t>U razdoblju:01.01.2019-30.06.2019</t>
  </si>
  <si>
    <t>U razdoblju:01.01.2019.-30.06.2019.</t>
  </si>
</sst>
</file>

<file path=xl/styles.xml><?xml version="1.0" encoding="utf-8"?>
<styleSheet xmlns="http://schemas.openxmlformats.org/spreadsheetml/2006/main">
  <numFmts count="2">
    <numFmt numFmtId="164" formatCode="000"/>
    <numFmt numFmtId="165" formatCode="#,###"/>
  </numFmts>
  <fonts count="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13">
    <xf numFmtId="0" fontId="0" fillId="0" borderId="0"/>
    <xf numFmtId="0" fontId="12" fillId="0" borderId="0"/>
    <xf numFmtId="0" fontId="12" fillId="0" borderId="0"/>
    <xf numFmtId="0" fontId="7" fillId="0" borderId="0"/>
    <xf numFmtId="0" fontId="16" fillId="0" borderId="0">
      <alignment vertical="top"/>
    </xf>
    <xf numFmtId="0" fontId="2" fillId="0" borderId="0"/>
    <xf numFmtId="0" fontId="32" fillId="0" borderId="0"/>
    <xf numFmtId="0" fontId="3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</cellStyleXfs>
  <cellXfs count="269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0" fillId="4" borderId="10" xfId="0" applyNumberFormat="1" applyFont="1" applyFill="1" applyBorder="1" applyAlignment="1" applyProtection="1">
      <alignment horizontal="center" vertical="top" wrapText="1"/>
    </xf>
    <xf numFmtId="49" fontId="12" fillId="4" borderId="0" xfId="0" applyNumberFormat="1" applyFont="1" applyFill="1" applyBorder="1" applyAlignment="1" applyProtection="1">
      <alignment horizontal="center" vertical="top" wrapText="1"/>
    </xf>
    <xf numFmtId="1" fontId="12" fillId="4" borderId="0" xfId="0" applyNumberFormat="1" applyFont="1" applyFill="1" applyBorder="1" applyAlignment="1" applyProtection="1">
      <alignment horizontal="center" vertical="top" wrapText="1"/>
    </xf>
    <xf numFmtId="1" fontId="8" fillId="2" borderId="44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0" fillId="0" borderId="0" xfId="0" applyFont="1" applyFill="1" applyProtection="1"/>
    <xf numFmtId="1" fontId="5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5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2" fillId="0" borderId="0" xfId="0" applyNumberFormat="1" applyFont="1" applyProtection="1"/>
    <xf numFmtId="1" fontId="12" fillId="0" borderId="0" xfId="0" applyNumberFormat="1" applyFont="1" applyProtection="1"/>
    <xf numFmtId="0" fontId="12" fillId="0" borderId="0" xfId="0" applyFont="1" applyFill="1" applyProtection="1"/>
    <xf numFmtId="0" fontId="12" fillId="0" borderId="0" xfId="0" applyFont="1" applyProtection="1"/>
    <xf numFmtId="0" fontId="5" fillId="2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164" fontId="8" fillId="6" borderId="38" xfId="0" applyNumberFormat="1" applyFont="1" applyFill="1" applyBorder="1" applyAlignment="1" applyProtection="1">
      <alignment horizontal="center" vertical="center"/>
    </xf>
    <xf numFmtId="164" fontId="8" fillId="6" borderId="39" xfId="0" applyNumberFormat="1" applyFont="1" applyFill="1" applyBorder="1" applyAlignment="1" applyProtection="1">
      <alignment horizontal="center" vertical="center"/>
    </xf>
    <xf numFmtId="164" fontId="8" fillId="0" borderId="39" xfId="0" applyNumberFormat="1" applyFont="1" applyFill="1" applyBorder="1" applyAlignment="1" applyProtection="1">
      <alignment horizontal="center" vertical="center"/>
    </xf>
    <xf numFmtId="164" fontId="8" fillId="6" borderId="40" xfId="0" applyNumberFormat="1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164" fontId="8" fillId="6" borderId="44" xfId="0" applyNumberFormat="1" applyFont="1" applyFill="1" applyBorder="1" applyAlignment="1" applyProtection="1">
      <alignment horizontal="center" vertical="center"/>
    </xf>
    <xf numFmtId="164" fontId="8" fillId="0" borderId="44" xfId="0" applyNumberFormat="1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164" fontId="8" fillId="0" borderId="27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/>
    </xf>
    <xf numFmtId="164" fontId="8" fillId="6" borderId="26" xfId="0" applyNumberFormat="1" applyFont="1" applyFill="1" applyBorder="1" applyAlignment="1" applyProtection="1">
      <alignment horizontal="center" vertical="center"/>
    </xf>
    <xf numFmtId="164" fontId="8" fillId="6" borderId="27" xfId="0" applyNumberFormat="1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8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2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8" fillId="2" borderId="44" xfId="0" applyNumberFormat="1" applyFont="1" applyFill="1" applyBorder="1" applyAlignment="1" applyProtection="1">
      <alignment horizontal="center" vertical="center"/>
    </xf>
    <xf numFmtId="3" fontId="19" fillId="6" borderId="44" xfId="0" applyNumberFormat="1" applyFont="1" applyFill="1" applyBorder="1" applyAlignment="1" applyProtection="1">
      <alignment horizontal="right" vertical="center" shrinkToFit="1"/>
    </xf>
    <xf numFmtId="3" fontId="3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8" fillId="2" borderId="1" xfId="0" applyNumberFormat="1" applyFont="1" applyFill="1" applyBorder="1" applyAlignment="1" applyProtection="1">
      <alignment horizontal="center" vertical="center" wrapText="1"/>
    </xf>
    <xf numFmtId="3" fontId="8" fillId="2" borderId="2" xfId="0" applyNumberFormat="1" applyFont="1" applyFill="1" applyBorder="1" applyAlignment="1" applyProtection="1">
      <alignment horizontal="center" vertical="center" wrapText="1"/>
    </xf>
    <xf numFmtId="3" fontId="8" fillId="2" borderId="3" xfId="0" applyNumberFormat="1" applyFont="1" applyFill="1" applyBorder="1" applyAlignment="1" applyProtection="1">
      <alignment horizontal="center" vertical="center" wrapText="1"/>
    </xf>
    <xf numFmtId="3" fontId="8" fillId="2" borderId="5" xfId="0" applyNumberFormat="1" applyFont="1" applyFill="1" applyBorder="1" applyAlignment="1" applyProtection="1">
      <alignment horizontal="center" vertical="center"/>
    </xf>
    <xf numFmtId="3" fontId="8" fillId="2" borderId="6" xfId="0" applyNumberFormat="1" applyFont="1" applyFill="1" applyBorder="1" applyAlignment="1" applyProtection="1">
      <alignment horizontal="center" vertical="center"/>
    </xf>
    <xf numFmtId="3" fontId="8" fillId="2" borderId="7" xfId="0" applyNumberFormat="1" applyFont="1" applyFill="1" applyBorder="1" applyAlignment="1" applyProtection="1">
      <alignment horizontal="center" vertical="center"/>
    </xf>
    <xf numFmtId="3" fontId="8" fillId="2" borderId="12" xfId="0" applyNumberFormat="1" applyFont="1" applyFill="1" applyBorder="1" applyAlignment="1" applyProtection="1">
      <alignment horizontal="center" vertical="center"/>
    </xf>
    <xf numFmtId="3" fontId="19" fillId="6" borderId="35" xfId="0" applyNumberFormat="1" applyFont="1" applyFill="1" applyBorder="1" applyAlignment="1" applyProtection="1">
      <alignment horizontal="right" vertical="center" shrinkToFit="1"/>
    </xf>
    <xf numFmtId="3" fontId="19" fillId="6" borderId="36" xfId="0" applyNumberFormat="1" applyFont="1" applyFill="1" applyBorder="1" applyAlignment="1" applyProtection="1">
      <alignment horizontal="right" vertical="center" shrinkToFit="1"/>
    </xf>
    <xf numFmtId="3" fontId="19" fillId="6" borderId="37" xfId="0" applyNumberFormat="1" applyFont="1" applyFill="1" applyBorder="1" applyAlignment="1" applyProtection="1">
      <alignment horizontal="right" vertical="center" shrinkToFit="1"/>
    </xf>
    <xf numFmtId="3" fontId="3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9" fillId="6" borderId="30" xfId="0" applyNumberFormat="1" applyFont="1" applyFill="1" applyBorder="1" applyAlignment="1" applyProtection="1">
      <alignment horizontal="right" vertical="center" shrinkToFit="1"/>
    </xf>
    <xf numFmtId="3" fontId="19" fillId="6" borderId="28" xfId="0" applyNumberFormat="1" applyFont="1" applyFill="1" applyBorder="1" applyAlignment="1" applyProtection="1">
      <alignment horizontal="right" vertical="center" shrinkToFit="1"/>
    </xf>
    <xf numFmtId="3" fontId="19" fillId="6" borderId="29" xfId="0" applyNumberFormat="1" applyFont="1" applyFill="1" applyBorder="1" applyAlignment="1" applyProtection="1">
      <alignment horizontal="right" vertical="center" shrinkToFit="1"/>
    </xf>
    <xf numFmtId="3" fontId="3" fillId="0" borderId="28" xfId="0" applyNumberFormat="1" applyFont="1" applyBorder="1" applyAlignment="1" applyProtection="1">
      <alignment horizontal="right" vertical="center" shrinkToFit="1"/>
      <protection locked="0"/>
    </xf>
    <xf numFmtId="3" fontId="3" fillId="0" borderId="29" xfId="0" applyNumberFormat="1" applyFont="1" applyBorder="1" applyAlignment="1" applyProtection="1">
      <alignment horizontal="right" vertical="center" shrinkToFit="1"/>
      <protection locked="0"/>
    </xf>
    <xf numFmtId="3" fontId="3" fillId="0" borderId="32" xfId="0" applyNumberFormat="1" applyFont="1" applyBorder="1" applyAlignment="1" applyProtection="1">
      <alignment horizontal="right" vertical="center" shrinkToFit="1"/>
      <protection locked="0"/>
    </xf>
    <xf numFmtId="3" fontId="3" fillId="0" borderId="33" xfId="0" applyNumberFormat="1" applyFont="1" applyBorder="1" applyAlignment="1" applyProtection="1">
      <alignment horizontal="right" vertical="center" shrinkToFit="1"/>
      <protection locked="0"/>
    </xf>
    <xf numFmtId="3" fontId="19" fillId="6" borderId="34" xfId="0" applyNumberFormat="1" applyFont="1" applyFill="1" applyBorder="1" applyAlignment="1" applyProtection="1">
      <alignment horizontal="right" vertical="center" shrinkToFit="1"/>
    </xf>
    <xf numFmtId="3" fontId="19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4" xfId="0" applyNumberFormat="1" applyFont="1" applyBorder="1" applyAlignment="1" applyProtection="1">
      <alignment horizontal="right" vertical="center" shrinkToFit="1"/>
      <protection locked="0"/>
    </xf>
    <xf numFmtId="3" fontId="8" fillId="2" borderId="8" xfId="0" applyNumberFormat="1" applyFont="1" applyFill="1" applyBorder="1" applyAlignment="1" applyProtection="1">
      <alignment horizontal="center" vertical="center" wrapText="1"/>
    </xf>
    <xf numFmtId="3" fontId="8" fillId="2" borderId="9" xfId="0" applyNumberFormat="1" applyFont="1" applyFill="1" applyBorder="1" applyAlignment="1" applyProtection="1">
      <alignment horizontal="center" vertical="center" wrapText="1"/>
    </xf>
    <xf numFmtId="3" fontId="19" fillId="6" borderId="38" xfId="0" applyNumberFormat="1" applyFont="1" applyFill="1" applyBorder="1" applyAlignment="1" applyProtection="1">
      <alignment vertical="center" shrinkToFit="1"/>
    </xf>
    <xf numFmtId="3" fontId="19" fillId="6" borderId="39" xfId="0" applyNumberFormat="1" applyFont="1" applyFill="1" applyBorder="1" applyAlignment="1" applyProtection="1">
      <alignment vertical="center" shrinkToFit="1"/>
    </xf>
    <xf numFmtId="3" fontId="3" fillId="0" borderId="39" xfId="0" applyNumberFormat="1" applyFont="1" applyFill="1" applyBorder="1" applyAlignment="1" applyProtection="1">
      <alignment vertical="center" shrinkToFit="1"/>
      <protection locked="0"/>
    </xf>
    <xf numFmtId="3" fontId="19" fillId="6" borderId="40" xfId="0" applyNumberFormat="1" applyFont="1" applyFill="1" applyBorder="1" applyAlignment="1" applyProtection="1">
      <alignment vertical="center" shrinkToFit="1"/>
    </xf>
    <xf numFmtId="3" fontId="12" fillId="0" borderId="0" xfId="0" applyNumberFormat="1" applyFont="1" applyProtection="1"/>
    <xf numFmtId="3" fontId="15" fillId="4" borderId="0" xfId="0" applyNumberFormat="1" applyFont="1" applyFill="1" applyBorder="1" applyAlignment="1" applyProtection="1">
      <alignment horizontal="center" wrapText="1"/>
    </xf>
    <xf numFmtId="3" fontId="3" fillId="4" borderId="0" xfId="0" applyNumberFormat="1" applyFont="1" applyFill="1" applyBorder="1" applyAlignment="1" applyProtection="1">
      <alignment vertical="center"/>
    </xf>
    <xf numFmtId="3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3" fillId="5" borderId="44" xfId="0" applyNumberFormat="1" applyFont="1" applyFill="1" applyBorder="1" applyAlignment="1" applyProtection="1">
      <alignment horizontal="right" vertical="center" shrinkToFit="1"/>
    </xf>
    <xf numFmtId="0" fontId="25" fillId="4" borderId="11" xfId="5" applyFont="1" applyFill="1" applyBorder="1"/>
    <xf numFmtId="0" fontId="2" fillId="4" borderId="13" xfId="5" applyFill="1" applyBorder="1"/>
    <xf numFmtId="0" fontId="2" fillId="0" borderId="0" xfId="5"/>
    <xf numFmtId="0" fontId="27" fillId="4" borderId="46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horizontal="center" vertical="center"/>
    </xf>
    <xf numFmtId="0" fontId="27" fillId="4" borderId="47" xfId="5" applyFont="1" applyFill="1" applyBorder="1" applyAlignment="1">
      <alignment horizontal="center" vertical="center"/>
    </xf>
    <xf numFmtId="0" fontId="6" fillId="4" borderId="0" xfId="5" applyFont="1" applyFill="1" applyBorder="1" applyAlignment="1">
      <alignment horizontal="center" vertical="center"/>
    </xf>
    <xf numFmtId="0" fontId="6" fillId="4" borderId="50" xfId="5" applyFont="1" applyFill="1" applyBorder="1" applyAlignment="1">
      <alignment vertical="center"/>
    </xf>
    <xf numFmtId="0" fontId="30" fillId="0" borderId="0" xfId="5" applyFont="1" applyFill="1"/>
    <xf numFmtId="0" fontId="5" fillId="4" borderId="46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vertical="center" wrapText="1"/>
    </xf>
    <xf numFmtId="14" fontId="5" fillId="8" borderId="0" xfId="5" applyNumberFormat="1" applyFont="1" applyFill="1" applyBorder="1" applyAlignment="1" applyProtection="1">
      <alignment horizontal="center" vertical="center"/>
      <protection locked="0"/>
    </xf>
    <xf numFmtId="1" fontId="5" fillId="8" borderId="0" xfId="5" applyNumberFormat="1" applyFont="1" applyFill="1" applyBorder="1" applyAlignment="1" applyProtection="1">
      <alignment horizontal="center" vertical="center"/>
      <protection locked="0"/>
    </xf>
    <xf numFmtId="0" fontId="6" fillId="4" borderId="47" xfId="5" applyFont="1" applyFill="1" applyBorder="1" applyAlignment="1">
      <alignment vertical="center"/>
    </xf>
    <xf numFmtId="14" fontId="5" fillId="9" borderId="0" xfId="5" applyNumberFormat="1" applyFont="1" applyFill="1" applyBorder="1" applyAlignment="1" applyProtection="1">
      <alignment horizontal="center" vertical="center"/>
      <protection locked="0"/>
    </xf>
    <xf numFmtId="0" fontId="2" fillId="10" borderId="0" xfId="5" applyFill="1"/>
    <xf numFmtId="1" fontId="5" fillId="7" borderId="51" xfId="5" applyNumberFormat="1" applyFont="1" applyFill="1" applyBorder="1" applyAlignment="1" applyProtection="1">
      <alignment horizontal="center" vertical="center"/>
      <protection locked="0"/>
    </xf>
    <xf numFmtId="1" fontId="5" fillId="9" borderId="0" xfId="5" applyNumberFormat="1" applyFont="1" applyFill="1" applyBorder="1" applyAlignment="1" applyProtection="1">
      <alignment horizontal="center" vertical="center"/>
      <protection locked="0"/>
    </xf>
    <xf numFmtId="0" fontId="2" fillId="4" borderId="47" xfId="5" applyFill="1" applyBorder="1"/>
    <xf numFmtId="0" fontId="28" fillId="4" borderId="46" xfId="5" applyFont="1" applyFill="1" applyBorder="1" applyAlignment="1">
      <alignment wrapText="1"/>
    </xf>
    <xf numFmtId="0" fontId="28" fillId="4" borderId="47" xfId="5" applyFont="1" applyFill="1" applyBorder="1" applyAlignment="1">
      <alignment wrapText="1"/>
    </xf>
    <xf numFmtId="0" fontId="28" fillId="4" borderId="46" xfId="5" applyFont="1" applyFill="1" applyBorder="1"/>
    <xf numFmtId="0" fontId="28" fillId="4" borderId="0" xfId="5" applyFont="1" applyFill="1" applyBorder="1"/>
    <xf numFmtId="0" fontId="28" fillId="4" borderId="0" xfId="5" applyFont="1" applyFill="1" applyBorder="1" applyAlignment="1">
      <alignment wrapText="1"/>
    </xf>
    <xf numFmtId="0" fontId="28" fillId="4" borderId="47" xfId="5" applyFont="1" applyFill="1" applyBorder="1"/>
    <xf numFmtId="0" fontId="6" fillId="4" borderId="0" xfId="5" applyFont="1" applyFill="1" applyBorder="1" applyAlignment="1">
      <alignment horizontal="right" vertical="center" wrapText="1"/>
    </xf>
    <xf numFmtId="0" fontId="29" fillId="4" borderId="47" xfId="5" applyFont="1" applyFill="1" applyBorder="1" applyAlignment="1">
      <alignment vertical="center"/>
    </xf>
    <xf numFmtId="0" fontId="6" fillId="4" borderId="46" xfId="5" applyFont="1" applyFill="1" applyBorder="1" applyAlignment="1">
      <alignment horizontal="right" vertical="center" wrapText="1"/>
    </xf>
    <xf numFmtId="0" fontId="29" fillId="4" borderId="0" xfId="5" applyFont="1" applyFill="1" applyBorder="1" applyAlignment="1">
      <alignment vertical="center"/>
    </xf>
    <xf numFmtId="0" fontId="28" fillId="4" borderId="0" xfId="5" applyFont="1" applyFill="1" applyBorder="1" applyAlignment="1">
      <alignment vertical="top"/>
    </xf>
    <xf numFmtId="0" fontId="5" fillId="7" borderId="51" xfId="5" applyFont="1" applyFill="1" applyBorder="1" applyAlignment="1" applyProtection="1">
      <alignment horizontal="center" vertical="center"/>
      <protection locked="0"/>
    </xf>
    <xf numFmtId="0" fontId="5" fillId="4" borderId="0" xfId="5" applyFont="1" applyFill="1" applyBorder="1" applyAlignment="1">
      <alignment vertical="center"/>
    </xf>
    <xf numFmtId="0" fontId="28" fillId="4" borderId="0" xfId="5" applyFont="1" applyFill="1" applyBorder="1" applyAlignment="1">
      <alignment vertical="center"/>
    </xf>
    <xf numFmtId="0" fontId="28" fillId="4" borderId="47" xfId="5" applyFont="1" applyFill="1" applyBorder="1" applyAlignment="1">
      <alignment vertical="center"/>
    </xf>
    <xf numFmtId="0" fontId="28" fillId="4" borderId="0" xfId="5" applyFont="1" applyFill="1" applyBorder="1" applyAlignment="1"/>
    <xf numFmtId="0" fontId="31" fillId="4" borderId="0" xfId="5" applyFont="1" applyFill="1" applyBorder="1" applyAlignment="1">
      <alignment vertical="center"/>
    </xf>
    <xf numFmtId="0" fontId="31" fillId="4" borderId="47" xfId="5" applyFont="1" applyFill="1" applyBorder="1" applyAlignment="1">
      <alignment vertical="center"/>
    </xf>
    <xf numFmtId="0" fontId="5" fillId="4" borderId="0" xfId="5" applyFont="1" applyFill="1" applyBorder="1" applyAlignment="1">
      <alignment horizontal="center" vertical="center"/>
    </xf>
    <xf numFmtId="0" fontId="6" fillId="4" borderId="47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vertical="top" wrapText="1"/>
    </xf>
    <xf numFmtId="0" fontId="28" fillId="4" borderId="46" xfId="5" applyFont="1" applyFill="1" applyBorder="1" applyAlignment="1">
      <alignment vertical="top"/>
    </xf>
    <xf numFmtId="0" fontId="31" fillId="4" borderId="47" xfId="5" applyFont="1" applyFill="1" applyBorder="1"/>
    <xf numFmtId="0" fontId="2" fillId="4" borderId="48" xfId="5" applyFill="1" applyBorder="1"/>
    <xf numFmtId="0" fontId="2" fillId="4" borderId="10" xfId="5" applyFill="1" applyBorder="1"/>
    <xf numFmtId="0" fontId="2" fillId="4" borderId="49" xfId="5" applyFill="1" applyBorder="1"/>
    <xf numFmtId="49" fontId="5" fillId="7" borderId="51" xfId="5" applyNumberFormat="1" applyFont="1" applyFill="1" applyBorder="1" applyAlignment="1" applyProtection="1">
      <alignment horizontal="center" vertical="center"/>
      <protection locked="0"/>
    </xf>
    <xf numFmtId="3" fontId="6" fillId="0" borderId="44" xfId="0" applyNumberFormat="1" applyFont="1" applyFill="1" applyBorder="1" applyAlignment="1" applyProtection="1">
      <alignment horizontal="right" vertical="center" shrinkToFit="1"/>
    </xf>
    <xf numFmtId="0" fontId="5" fillId="7" borderId="49" xfId="5" applyFont="1" applyFill="1" applyBorder="1" applyAlignment="1" applyProtection="1">
      <alignment horizontal="center" vertical="center"/>
      <protection locked="0"/>
    </xf>
    <xf numFmtId="49" fontId="5" fillId="7" borderId="51" xfId="0" applyNumberFormat="1" applyFont="1" applyFill="1" applyBorder="1" applyAlignment="1" applyProtection="1">
      <alignment horizontal="center" vertical="center"/>
      <protection locked="0"/>
    </xf>
    <xf numFmtId="0" fontId="28" fillId="4" borderId="46" xfId="5" applyFont="1" applyFill="1" applyBorder="1" applyAlignment="1">
      <alignment horizontal="center"/>
    </xf>
    <xf numFmtId="0" fontId="28" fillId="4" borderId="0" xfId="5" applyFont="1" applyFill="1" applyBorder="1" applyAlignment="1">
      <alignment horizontal="center"/>
    </xf>
    <xf numFmtId="0" fontId="28" fillId="4" borderId="0" xfId="5" applyFont="1" applyFill="1" applyBorder="1" applyAlignment="1">
      <alignment horizontal="center" vertical="top"/>
    </xf>
    <xf numFmtId="0" fontId="28" fillId="4" borderId="47" xfId="5" applyFont="1" applyFill="1" applyBorder="1" applyAlignment="1">
      <alignment horizontal="center"/>
    </xf>
    <xf numFmtId="165" fontId="33" fillId="0" borderId="53" xfId="6" applyNumberFormat="1" applyFont="1" applyFill="1" applyBorder="1" applyAlignment="1" applyProtection="1">
      <alignment vertical="center"/>
      <protection locked="0"/>
    </xf>
    <xf numFmtId="0" fontId="6" fillId="4" borderId="46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28" fillId="7" borderId="48" xfId="5" applyFont="1" applyFill="1" applyBorder="1" applyAlignment="1" applyProtection="1">
      <alignment vertical="center"/>
      <protection locked="0"/>
    </xf>
    <xf numFmtId="0" fontId="28" fillId="7" borderId="10" xfId="5" applyFont="1" applyFill="1" applyBorder="1" applyAlignment="1" applyProtection="1">
      <alignment vertical="center"/>
      <protection locked="0"/>
    </xf>
    <xf numFmtId="0" fontId="28" fillId="7" borderId="49" xfId="5" applyFont="1" applyFill="1" applyBorder="1" applyAlignment="1" applyProtection="1">
      <alignment vertical="center"/>
      <protection locked="0"/>
    </xf>
    <xf numFmtId="0" fontId="6" fillId="4" borderId="11" xfId="5" applyFont="1" applyFill="1" applyBorder="1" applyAlignment="1">
      <alignment horizontal="left" vertical="center" wrapText="1"/>
    </xf>
    <xf numFmtId="0" fontId="6" fillId="4" borderId="52" xfId="5" applyFont="1" applyFill="1" applyBorder="1" applyAlignment="1">
      <alignment horizontal="left" vertical="center" wrapText="1"/>
    </xf>
    <xf numFmtId="0" fontId="28" fillId="4" borderId="0" xfId="5" applyFont="1" applyFill="1" applyBorder="1"/>
    <xf numFmtId="0" fontId="5" fillId="7" borderId="48" xfId="5" applyFont="1" applyFill="1" applyBorder="1" applyAlignment="1" applyProtection="1">
      <alignment vertical="center"/>
      <protection locked="0"/>
    </xf>
    <xf numFmtId="0" fontId="5" fillId="7" borderId="10" xfId="5" applyFont="1" applyFill="1" applyBorder="1" applyAlignment="1" applyProtection="1">
      <alignment vertical="center"/>
      <protection locked="0"/>
    </xf>
    <xf numFmtId="0" fontId="5" fillId="7" borderId="49" xfId="5" applyFont="1" applyFill="1" applyBorder="1" applyAlignment="1" applyProtection="1">
      <alignment vertical="center"/>
      <protection locked="0"/>
    </xf>
    <xf numFmtId="0" fontId="6" fillId="4" borderId="0" xfId="5" applyFont="1" applyFill="1" applyBorder="1" applyAlignment="1">
      <alignment vertical="center"/>
    </xf>
    <xf numFmtId="49" fontId="5" fillId="7" borderId="48" xfId="5" applyNumberFormat="1" applyFont="1" applyFill="1" applyBorder="1" applyAlignment="1" applyProtection="1">
      <alignment vertical="center"/>
      <protection locked="0"/>
    </xf>
    <xf numFmtId="49" fontId="5" fillId="7" borderId="10" xfId="5" applyNumberFormat="1" applyFont="1" applyFill="1" applyBorder="1" applyAlignment="1" applyProtection="1">
      <alignment vertical="center"/>
      <protection locked="0"/>
    </xf>
    <xf numFmtId="49" fontId="5" fillId="7" borderId="49" xfId="5" applyNumberFormat="1" applyFont="1" applyFill="1" applyBorder="1" applyAlignment="1" applyProtection="1">
      <alignment vertical="center"/>
      <protection locked="0"/>
    </xf>
    <xf numFmtId="0" fontId="6" fillId="4" borderId="0" xfId="5" applyFont="1" applyFill="1" applyBorder="1" applyAlignment="1">
      <alignment horizontal="center" vertical="center"/>
    </xf>
    <xf numFmtId="0" fontId="6" fillId="4" borderId="47" xfId="5" applyFont="1" applyFill="1" applyBorder="1" applyAlignment="1">
      <alignment horizontal="center" vertical="center"/>
    </xf>
    <xf numFmtId="0" fontId="5" fillId="7" borderId="48" xfId="5" applyFont="1" applyFill="1" applyBorder="1" applyAlignment="1" applyProtection="1">
      <alignment horizontal="center" vertical="center"/>
      <protection locked="0"/>
    </xf>
    <xf numFmtId="0" fontId="5" fillId="7" borderId="49" xfId="5" applyFont="1" applyFill="1" applyBorder="1" applyAlignment="1" applyProtection="1">
      <alignment horizontal="center" vertical="center"/>
      <protection locked="0"/>
    </xf>
    <xf numFmtId="0" fontId="6" fillId="4" borderId="46" xfId="5" applyFont="1" applyFill="1" applyBorder="1" applyAlignment="1">
      <alignment horizontal="left" vertical="center"/>
    </xf>
    <xf numFmtId="0" fontId="6" fillId="4" borderId="0" xfId="5" applyFont="1" applyFill="1" applyBorder="1" applyAlignment="1">
      <alignment horizontal="left" vertical="center"/>
    </xf>
    <xf numFmtId="0" fontId="28" fillId="4" borderId="0" xfId="5" applyFont="1" applyFill="1" applyBorder="1" applyAlignment="1">
      <alignment vertical="top"/>
    </xf>
    <xf numFmtId="0" fontId="6" fillId="4" borderId="0" xfId="5" applyFont="1" applyFill="1" applyBorder="1" applyAlignment="1">
      <alignment vertical="top"/>
    </xf>
    <xf numFmtId="0" fontId="5" fillId="7" borderId="48" xfId="5" applyFont="1" applyFill="1" applyBorder="1" applyAlignment="1" applyProtection="1">
      <alignment horizontal="right" vertical="center"/>
      <protection locked="0"/>
    </xf>
    <xf numFmtId="0" fontId="5" fillId="7" borderId="10" xfId="5" applyFont="1" applyFill="1" applyBorder="1" applyAlignment="1" applyProtection="1">
      <alignment horizontal="right" vertical="center"/>
      <protection locked="0"/>
    </xf>
    <xf numFmtId="0" fontId="5" fillId="7" borderId="49" xfId="5" applyFont="1" applyFill="1" applyBorder="1" applyAlignment="1" applyProtection="1">
      <alignment horizontal="right" vertical="center"/>
      <protection locked="0"/>
    </xf>
    <xf numFmtId="0" fontId="28" fillId="4" borderId="0" xfId="5" applyFont="1" applyFill="1" applyBorder="1" applyProtection="1">
      <protection locked="0"/>
    </xf>
    <xf numFmtId="0" fontId="28" fillId="4" borderId="0" xfId="5" applyFont="1" applyFill="1" applyBorder="1" applyAlignment="1">
      <alignment vertical="top" wrapText="1"/>
    </xf>
    <xf numFmtId="0" fontId="5" fillId="7" borderId="10" xfId="5" applyFont="1" applyFill="1" applyBorder="1" applyAlignment="1" applyProtection="1">
      <alignment horizontal="center" vertical="center"/>
      <protection locked="0"/>
    </xf>
    <xf numFmtId="0" fontId="28" fillId="4" borderId="0" xfId="5" applyFont="1" applyFill="1" applyBorder="1" applyAlignment="1">
      <alignment horizontal="center" vertical="top" wrapText="1"/>
    </xf>
    <xf numFmtId="0" fontId="5" fillId="7" borderId="48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49" xfId="0" applyFont="1" applyFill="1" applyBorder="1" applyAlignment="1" applyProtection="1">
      <alignment horizontal="center" vertical="center"/>
      <protection locked="0"/>
    </xf>
    <xf numFmtId="0" fontId="6" fillId="4" borderId="46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horizontal="right" vertical="center"/>
    </xf>
    <xf numFmtId="0" fontId="6" fillId="4" borderId="0" xfId="5" applyFont="1" applyFill="1" applyBorder="1" applyAlignment="1">
      <alignment horizontal="right" vertical="center"/>
    </xf>
    <xf numFmtId="0" fontId="29" fillId="4" borderId="0" xfId="5" applyFont="1" applyFill="1" applyBorder="1" applyAlignment="1">
      <alignment vertical="center"/>
    </xf>
    <xf numFmtId="0" fontId="28" fillId="7" borderId="48" xfId="5" applyFont="1" applyFill="1" applyBorder="1" applyProtection="1">
      <protection locked="0"/>
    </xf>
    <xf numFmtId="0" fontId="28" fillId="7" borderId="10" xfId="5" applyFont="1" applyFill="1" applyBorder="1" applyProtection="1">
      <protection locked="0"/>
    </xf>
    <xf numFmtId="0" fontId="28" fillId="7" borderId="49" xfId="5" applyFont="1" applyFill="1" applyBorder="1" applyProtection="1">
      <protection locked="0"/>
    </xf>
    <xf numFmtId="49" fontId="5" fillId="7" borderId="48" xfId="5" applyNumberFormat="1" applyFont="1" applyFill="1" applyBorder="1" applyAlignment="1" applyProtection="1">
      <alignment horizontal="center" vertical="center"/>
      <protection locked="0"/>
    </xf>
    <xf numFmtId="49" fontId="5" fillId="7" borderId="49" xfId="5" applyNumberFormat="1" applyFont="1" applyFill="1" applyBorder="1" applyAlignment="1" applyProtection="1">
      <alignment horizontal="center" vertical="center"/>
      <protection locked="0"/>
    </xf>
    <xf numFmtId="0" fontId="28" fillId="4" borderId="46" xfId="5" applyFont="1" applyFill="1" applyBorder="1" applyAlignment="1">
      <alignment vertical="center" wrapText="1"/>
    </xf>
    <xf numFmtId="0" fontId="28" fillId="4" borderId="0" xfId="5" applyFont="1" applyFill="1" applyBorder="1" applyAlignment="1">
      <alignment vertical="center" wrapText="1"/>
    </xf>
    <xf numFmtId="0" fontId="6" fillId="4" borderId="47" xfId="5" applyFont="1" applyFill="1" applyBorder="1" applyAlignment="1">
      <alignment horizontal="right" vertical="center" wrapText="1"/>
    </xf>
    <xf numFmtId="0" fontId="29" fillId="4" borderId="46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 wrapText="1"/>
    </xf>
    <xf numFmtId="0" fontId="26" fillId="4" borderId="0" xfId="5" applyFont="1" applyFill="1" applyBorder="1" applyAlignment="1">
      <alignment horizontal="center" vertical="center" wrapText="1"/>
    </xf>
    <xf numFmtId="0" fontId="6" fillId="4" borderId="47" xfId="5" applyFont="1" applyFill="1" applyBorder="1" applyAlignment="1">
      <alignment horizontal="right" vertical="center"/>
    </xf>
    <xf numFmtId="0" fontId="28" fillId="4" borderId="0" xfId="5" applyFont="1" applyFill="1" applyBorder="1" applyAlignment="1">
      <alignment wrapText="1"/>
    </xf>
    <xf numFmtId="0" fontId="24" fillId="4" borderId="45" xfId="5" applyFont="1" applyFill="1" applyBorder="1" applyAlignment="1">
      <alignment vertical="center"/>
    </xf>
    <xf numFmtId="0" fontId="24" fillId="4" borderId="11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horizontal="center" vertical="center"/>
    </xf>
    <xf numFmtId="0" fontId="27" fillId="4" borderId="47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vertical="center" wrapText="1"/>
    </xf>
    <xf numFmtId="14" fontId="5" fillId="7" borderId="48" xfId="5" applyNumberFormat="1" applyFont="1" applyFill="1" applyBorder="1" applyAlignment="1" applyProtection="1">
      <alignment horizontal="center" vertical="center"/>
      <protection locked="0"/>
    </xf>
    <xf numFmtId="14" fontId="5" fillId="7" borderId="49" xfId="5" applyNumberFormat="1" applyFont="1" applyFill="1" applyBorder="1" applyAlignment="1" applyProtection="1">
      <alignment horizontal="center" vertical="center"/>
      <protection locked="0"/>
    </xf>
    <xf numFmtId="0" fontId="5" fillId="0" borderId="46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5" fillId="0" borderId="47" xfId="5" applyFont="1" applyFill="1" applyBorder="1" applyAlignment="1">
      <alignment horizontal="center" vertical="center" wrapText="1"/>
    </xf>
    <xf numFmtId="0" fontId="28" fillId="4" borderId="46" xfId="5" applyFont="1" applyFill="1" applyBorder="1" applyAlignment="1">
      <alignment wrapText="1"/>
    </xf>
    <xf numFmtId="3" fontId="8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vertical="center" wrapText="1"/>
    </xf>
    <xf numFmtId="0" fontId="3" fillId="6" borderId="44" xfId="0" applyFont="1" applyFill="1" applyBorder="1" applyAlignment="1" applyProtection="1">
      <alignment vertical="center" wrapText="1"/>
    </xf>
    <xf numFmtId="0" fontId="3" fillId="0" borderId="44" xfId="0" applyFont="1" applyFill="1" applyBorder="1" applyAlignment="1" applyProtection="1">
      <alignment vertical="center" wrapText="1"/>
    </xf>
    <xf numFmtId="0" fontId="8" fillId="6" borderId="44" xfId="0" applyFont="1" applyFill="1" applyBorder="1" applyAlignment="1" applyProtection="1">
      <alignment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8" fillId="0" borderId="44" xfId="0" applyFont="1" applyBorder="1" applyAlignment="1" applyProtection="1">
      <alignment vertical="center" wrapText="1"/>
    </xf>
    <xf numFmtId="0" fontId="20" fillId="3" borderId="44" xfId="0" applyFont="1" applyFill="1" applyBorder="1" applyAlignment="1" applyProtection="1">
      <alignment horizontal="left" vertical="center" wrapText="1"/>
    </xf>
    <xf numFmtId="0" fontId="21" fillId="3" borderId="44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8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2" fillId="0" borderId="27" xfId="0" applyFont="1" applyFill="1" applyBorder="1" applyAlignment="1" applyProtection="1">
      <alignment vertical="center" wrapText="1"/>
    </xf>
    <xf numFmtId="0" fontId="8" fillId="0" borderId="31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3" fillId="0" borderId="27" xfId="0" applyFont="1" applyBorder="1" applyAlignment="1" applyProtection="1">
      <alignment vertical="center" wrapText="1"/>
    </xf>
    <xf numFmtId="0" fontId="8" fillId="6" borderId="27" xfId="0" applyFont="1" applyFill="1" applyBorder="1" applyAlignment="1" applyProtection="1">
      <alignment vertical="center" wrapText="1"/>
    </xf>
    <xf numFmtId="0" fontId="3" fillId="6" borderId="27" xfId="0" applyFont="1" applyFill="1" applyBorder="1" applyAlignment="1" applyProtection="1">
      <alignment vertical="center" wrapText="1"/>
    </xf>
    <xf numFmtId="0" fontId="3" fillId="0" borderId="27" xfId="0" applyFont="1" applyFill="1" applyBorder="1" applyAlignment="1" applyProtection="1">
      <alignment vertical="center" wrapText="1"/>
    </xf>
    <xf numFmtId="0" fontId="8" fillId="0" borderId="27" xfId="0" applyFont="1" applyFill="1" applyBorder="1" applyAlignment="1" applyProtection="1">
      <alignment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8" fillId="6" borderId="26" xfId="0" applyFont="1" applyFill="1" applyBorder="1" applyAlignment="1" applyProtection="1">
      <alignment vertical="center" wrapText="1"/>
    </xf>
    <xf numFmtId="0" fontId="3" fillId="6" borderId="26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6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8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8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2" fillId="0" borderId="44" xfId="0" applyFont="1" applyFill="1" applyBorder="1" applyAlignment="1" applyProtection="1">
      <alignment vertical="center" wrapText="1"/>
    </xf>
    <xf numFmtId="0" fontId="8" fillId="0" borderId="44" xfId="0" applyFont="1" applyFill="1" applyBorder="1" applyAlignment="1" applyProtection="1">
      <alignment vertical="center" wrapText="1"/>
    </xf>
    <xf numFmtId="0" fontId="3" fillId="0" borderId="39" xfId="0" applyFont="1" applyFill="1" applyBorder="1" applyAlignment="1" applyProtection="1">
      <alignment vertical="center" wrapText="1"/>
    </xf>
    <xf numFmtId="0" fontId="3" fillId="0" borderId="39" xfId="0" applyFont="1" applyBorder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 wrapText="1"/>
    </xf>
    <xf numFmtId="0" fontId="3" fillId="0" borderId="39" xfId="0" applyFont="1" applyBorder="1" applyAlignment="1" applyProtection="1">
      <alignment wrapText="1"/>
    </xf>
    <xf numFmtId="0" fontId="8" fillId="6" borderId="39" xfId="0" applyFont="1" applyFill="1" applyBorder="1" applyAlignment="1" applyProtection="1">
      <alignment vertical="center" wrapText="1"/>
    </xf>
    <xf numFmtId="0" fontId="3" fillId="6" borderId="39" xfId="0" applyFont="1" applyFill="1" applyBorder="1" applyAlignment="1" applyProtection="1">
      <alignment wrapText="1"/>
    </xf>
    <xf numFmtId="0" fontId="3" fillId="6" borderId="39" xfId="0" applyFont="1" applyFill="1" applyBorder="1" applyAlignment="1" applyProtection="1">
      <alignment vertical="center" wrapText="1"/>
    </xf>
    <xf numFmtId="0" fontId="3" fillId="6" borderId="40" xfId="0" applyFont="1" applyFill="1" applyBorder="1" applyAlignment="1" applyProtection="1">
      <alignment vertical="center" wrapText="1"/>
    </xf>
    <xf numFmtId="0" fontId="3" fillId="6" borderId="40" xfId="0" applyFont="1" applyFill="1" applyBorder="1" applyAlignment="1" applyProtection="1">
      <alignment wrapText="1"/>
    </xf>
    <xf numFmtId="0" fontId="3" fillId="4" borderId="10" xfId="0" applyFont="1" applyFill="1" applyBorder="1" applyAlignment="1" applyProtection="1">
      <alignment horizontal="right"/>
    </xf>
    <xf numFmtId="0" fontId="5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8" fillId="6" borderId="38" xfId="0" applyFont="1" applyFill="1" applyBorder="1" applyAlignment="1" applyProtection="1">
      <alignment vertical="center" wrapText="1"/>
    </xf>
    <xf numFmtId="0" fontId="3" fillId="6" borderId="38" xfId="0" applyFont="1" applyFill="1" applyBorder="1" applyAlignment="1" applyProtection="1">
      <alignment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1" fontId="5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wrapText="1"/>
    </xf>
    <xf numFmtId="0" fontId="15" fillId="0" borderId="0" xfId="0" applyFont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3" fillId="4" borderId="10" xfId="0" applyNumberFormat="1" applyFont="1" applyFill="1" applyBorder="1" applyAlignment="1" applyProtection="1">
      <alignment horizontal="right" vertical="center"/>
    </xf>
    <xf numFmtId="4" fontId="5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3">
    <cellStyle name="Normal" xfId="0" builtinId="0"/>
    <cellStyle name="Normal 12" xfId="1"/>
    <cellStyle name="Normal 2" xfId="2"/>
    <cellStyle name="Normal 2 2" xfId="9"/>
    <cellStyle name="Normal 2 2 2" xfId="10"/>
    <cellStyle name="Normal 2 3" xfId="12"/>
    <cellStyle name="Normal 2 4" xfId="8"/>
    <cellStyle name="Normal 3" xfId="5"/>
    <cellStyle name="Normal 3 2" xfId="11"/>
    <cellStyle name="Normal 4" xfId="7"/>
    <cellStyle name="Normal_2005_racun d&amp;g" xfId="6"/>
    <cellStyle name="Obično_Knjiga2" xfId="3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TFI-IZD-OSIG/Izvjesce/Godina" xmlDataType="integer"/>
    </xmlCellPr>
  </singleXmlCell>
  <singleXmlCell id="2" r="E8" connectionId="0">
    <xmlCellPr id="1" uniqueName="Period">
      <xmlPr mapId="1" xpath="/TFI-IZD-OSIG/Izvjesce/Period" xmlDataType="short"/>
    </xmlCellPr>
  </singleXmlCell>
  <singleXmlCell id="3" r="C17" connectionId="0">
    <xmlCellPr id="1" uniqueName="sif_ust">
      <xmlPr mapId="1" xpath="/TFI-IZD-OSIG/Izvjesce/sif_ust" xmlDataType="string"/>
    </xmlCellPr>
  </singleXmlCell>
  <singleXmlCell id="4" r="C31" connectionId="0">
    <xmlCellPr id="1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5" r="D8" connectionId="0">
    <xmlCellPr id="1" uniqueName="P61140">
      <xmlPr mapId="1" xpath="/TFI-IZD-OSIG/IFP_1000366/P61140" xmlDataType="decimal"/>
    </xmlCellPr>
  </singleXmlCell>
  <singleXmlCell id="6" r="E8" connectionId="0">
    <xmlCellPr id="1" uniqueName="P61257">
      <xmlPr mapId="1" xpath="/TFI-IZD-OSIG/IFP_1000366/P61257" xmlDataType="decimal"/>
    </xmlCellPr>
  </singleXmlCell>
  <singleXmlCell id="7" r="F8" connectionId="0">
    <xmlCellPr id="1" uniqueName="P61374">
      <xmlPr mapId="1" xpath="/TFI-IZD-OSIG/IFP_1000366/P61374" xmlDataType="decimal"/>
    </xmlCellPr>
  </singleXmlCell>
  <singleXmlCell id="8" r="G8" connectionId="0">
    <xmlCellPr id="1" uniqueName="P60789">
      <xmlPr mapId="1" xpath="/TFI-IZD-OSIG/IFP_1000366/P60789" xmlDataType="decimal"/>
    </xmlCellPr>
  </singleXmlCell>
  <singleXmlCell id="9" r="H8" connectionId="0">
    <xmlCellPr id="1" uniqueName="P60906">
      <xmlPr mapId="1" xpath="/TFI-IZD-OSIG/IFP_1000366/P60906" xmlDataType="decimal"/>
    </xmlCellPr>
  </singleXmlCell>
  <singleXmlCell id="10" r="I8" connectionId="0">
    <xmlCellPr id="1" uniqueName="P61023">
      <xmlPr mapId="1" xpath="/TFI-IZD-OSIG/IFP_1000366/P61023" xmlDataType="decimal"/>
    </xmlCellPr>
  </singleXmlCell>
  <singleXmlCell id="11" r="D9" connectionId="0">
    <xmlCellPr id="1" uniqueName="P61141">
      <xmlPr mapId="1" xpath="/TFI-IZD-OSIG/IFP_1000366/P61141" xmlDataType="decimal"/>
    </xmlCellPr>
  </singleXmlCell>
  <singleXmlCell id="12" r="E9" connectionId="0">
    <xmlCellPr id="1" uniqueName="P61258">
      <xmlPr mapId="1" xpath="/TFI-IZD-OSIG/IFP_1000366/P61258" xmlDataType="decimal"/>
    </xmlCellPr>
  </singleXmlCell>
  <singleXmlCell id="13" r="F9" connectionId="0">
    <xmlCellPr id="1" uniqueName="P61375">
      <xmlPr mapId="1" xpath="/TFI-IZD-OSIG/IFP_1000366/P61375" xmlDataType="decimal"/>
    </xmlCellPr>
  </singleXmlCell>
  <singleXmlCell id="14" r="G9" connectionId="0">
    <xmlCellPr id="1" uniqueName="P60790">
      <xmlPr mapId="1" xpath="/TFI-IZD-OSIG/IFP_1000366/P60790" xmlDataType="decimal"/>
    </xmlCellPr>
  </singleXmlCell>
  <singleXmlCell id="15" r="H9" connectionId="0">
    <xmlCellPr id="1" uniqueName="P60907">
      <xmlPr mapId="1" xpath="/TFI-IZD-OSIG/IFP_1000366/P60907" xmlDataType="decimal"/>
    </xmlCellPr>
  </singleXmlCell>
  <singleXmlCell id="16" r="I9" connectionId="0">
    <xmlCellPr id="1" uniqueName="P61024">
      <xmlPr mapId="1" xpath="/TFI-IZD-OSIG/IFP_1000366/P61024" xmlDataType="decimal"/>
    </xmlCellPr>
  </singleXmlCell>
  <singleXmlCell id="17" r="D10" connectionId="0">
    <xmlCellPr id="1" uniqueName="P61142">
      <xmlPr mapId="1" xpath="/TFI-IZD-OSIG/IFP_1000366/P61142" xmlDataType="decimal"/>
    </xmlCellPr>
  </singleXmlCell>
  <singleXmlCell id="18" r="E10" connectionId="0">
    <xmlCellPr id="1" uniqueName="P61259">
      <xmlPr mapId="1" xpath="/TFI-IZD-OSIG/IFP_1000366/P61259" xmlDataType="decimal"/>
    </xmlCellPr>
  </singleXmlCell>
  <singleXmlCell id="19" r="F10" connectionId="0">
    <xmlCellPr id="1" uniqueName="P61376">
      <xmlPr mapId="1" xpath="/TFI-IZD-OSIG/IFP_1000366/P61376" xmlDataType="decimal"/>
    </xmlCellPr>
  </singleXmlCell>
  <singleXmlCell id="20" r="G10" connectionId="0">
    <xmlCellPr id="1" uniqueName="P60791">
      <xmlPr mapId="1" xpath="/TFI-IZD-OSIG/IFP_1000366/P60791" xmlDataType="decimal"/>
    </xmlCellPr>
  </singleXmlCell>
  <singleXmlCell id="21" r="H10" connectionId="0">
    <xmlCellPr id="1" uniqueName="P60908">
      <xmlPr mapId="1" xpath="/TFI-IZD-OSIG/IFP_1000366/P60908" xmlDataType="decimal"/>
    </xmlCellPr>
  </singleXmlCell>
  <singleXmlCell id="22" r="I10" connectionId="0">
    <xmlCellPr id="1" uniqueName="P61025">
      <xmlPr mapId="1" xpath="/TFI-IZD-OSIG/IFP_1000366/P61025" xmlDataType="decimal"/>
    </xmlCellPr>
  </singleXmlCell>
  <singleXmlCell id="23" r="D11" connectionId="0">
    <xmlCellPr id="1" uniqueName="P61143">
      <xmlPr mapId="1" xpath="/TFI-IZD-OSIG/IFP_1000366/P61143" xmlDataType="decimal"/>
    </xmlCellPr>
  </singleXmlCell>
  <singleXmlCell id="24" r="E11" connectionId="0">
    <xmlCellPr id="1" uniqueName="P61260">
      <xmlPr mapId="1" xpath="/TFI-IZD-OSIG/IFP_1000366/P61260" xmlDataType="decimal"/>
    </xmlCellPr>
  </singleXmlCell>
  <singleXmlCell id="25" r="F11" connectionId="0">
    <xmlCellPr id="1" uniqueName="P61377">
      <xmlPr mapId="1" xpath="/TFI-IZD-OSIG/IFP_1000366/P61377" xmlDataType="decimal"/>
    </xmlCellPr>
  </singleXmlCell>
  <singleXmlCell id="26" r="G11" connectionId="0">
    <xmlCellPr id="1" uniqueName="P60792">
      <xmlPr mapId="1" xpath="/TFI-IZD-OSIG/IFP_1000366/P60792" xmlDataType="decimal"/>
    </xmlCellPr>
  </singleXmlCell>
  <singleXmlCell id="27" r="H11" connectionId="0">
    <xmlCellPr id="1" uniqueName="P60909">
      <xmlPr mapId="1" xpath="/TFI-IZD-OSIG/IFP_1000366/P60909" xmlDataType="decimal"/>
    </xmlCellPr>
  </singleXmlCell>
  <singleXmlCell id="28" r="I11" connectionId="0">
    <xmlCellPr id="1" uniqueName="P61026">
      <xmlPr mapId="1" xpath="/TFI-IZD-OSIG/IFP_1000366/P61026" xmlDataType="decimal"/>
    </xmlCellPr>
  </singleXmlCell>
  <singleXmlCell id="29" r="D12" connectionId="0">
    <xmlCellPr id="1" uniqueName="P61144">
      <xmlPr mapId="1" xpath="/TFI-IZD-OSIG/IFP_1000366/P61144" xmlDataType="decimal"/>
    </xmlCellPr>
  </singleXmlCell>
  <singleXmlCell id="30" r="E12" connectionId="0">
    <xmlCellPr id="1" uniqueName="P61261">
      <xmlPr mapId="1" xpath="/TFI-IZD-OSIG/IFP_1000366/P61261" xmlDataType="decimal"/>
    </xmlCellPr>
  </singleXmlCell>
  <singleXmlCell id="31" r="F12" connectionId="0">
    <xmlCellPr id="1" uniqueName="P61378">
      <xmlPr mapId="1" xpath="/TFI-IZD-OSIG/IFP_1000366/P61378" xmlDataType="decimal"/>
    </xmlCellPr>
  </singleXmlCell>
  <singleXmlCell id="32" r="G12" connectionId="0">
    <xmlCellPr id="1" uniqueName="P60793">
      <xmlPr mapId="1" xpath="/TFI-IZD-OSIG/IFP_1000366/P60793" xmlDataType="decimal"/>
    </xmlCellPr>
  </singleXmlCell>
  <singleXmlCell id="33" r="H12" connectionId="0">
    <xmlCellPr id="1" uniqueName="P60910">
      <xmlPr mapId="1" xpath="/TFI-IZD-OSIG/IFP_1000366/P60910" xmlDataType="decimal"/>
    </xmlCellPr>
  </singleXmlCell>
  <singleXmlCell id="34" r="I12" connectionId="0">
    <xmlCellPr id="1" uniqueName="P61027">
      <xmlPr mapId="1" xpath="/TFI-IZD-OSIG/IFP_1000366/P61027" xmlDataType="decimal"/>
    </xmlCellPr>
  </singleXmlCell>
  <singleXmlCell id="35" r="D13" connectionId="0">
    <xmlCellPr id="1" uniqueName="P61145">
      <xmlPr mapId="1" xpath="/TFI-IZD-OSIG/IFP_1000366/P61145" xmlDataType="decimal"/>
    </xmlCellPr>
  </singleXmlCell>
  <singleXmlCell id="36" r="E13" connectionId="0">
    <xmlCellPr id="1" uniqueName="P61262">
      <xmlPr mapId="1" xpath="/TFI-IZD-OSIG/IFP_1000366/P61262" xmlDataType="decimal"/>
    </xmlCellPr>
  </singleXmlCell>
  <singleXmlCell id="37" r="F13" connectionId="0">
    <xmlCellPr id="1" uniqueName="P61379">
      <xmlPr mapId="1" xpath="/TFI-IZD-OSIG/IFP_1000366/P61379" xmlDataType="decimal"/>
    </xmlCellPr>
  </singleXmlCell>
  <singleXmlCell id="38" r="G13" connectionId="0">
    <xmlCellPr id="1" uniqueName="P60794">
      <xmlPr mapId="1" xpath="/TFI-IZD-OSIG/IFP_1000366/P60794" xmlDataType="decimal"/>
    </xmlCellPr>
  </singleXmlCell>
  <singleXmlCell id="39" r="H13" connectionId="0">
    <xmlCellPr id="1" uniqueName="P60911">
      <xmlPr mapId="1" xpath="/TFI-IZD-OSIG/IFP_1000366/P60911" xmlDataType="decimal"/>
    </xmlCellPr>
  </singleXmlCell>
  <singleXmlCell id="40" r="I13" connectionId="0">
    <xmlCellPr id="1" uniqueName="P61028">
      <xmlPr mapId="1" xpath="/TFI-IZD-OSIG/IFP_1000366/P61028" xmlDataType="decimal"/>
    </xmlCellPr>
  </singleXmlCell>
  <singleXmlCell id="41" r="D14" connectionId="0">
    <xmlCellPr id="1" uniqueName="P61251">
      <xmlPr mapId="1" xpath="/TFI-IZD-OSIG/IFP_1000366/P61251" xmlDataType="decimal"/>
    </xmlCellPr>
  </singleXmlCell>
  <singleXmlCell id="42" r="E14" connectionId="0">
    <xmlCellPr id="1" uniqueName="P61368">
      <xmlPr mapId="1" xpath="/TFI-IZD-OSIG/IFP_1000366/P61368" xmlDataType="decimal"/>
    </xmlCellPr>
  </singleXmlCell>
  <singleXmlCell id="43" r="F14" connectionId="0">
    <xmlCellPr id="1" uniqueName="P61485">
      <xmlPr mapId="1" xpath="/TFI-IZD-OSIG/IFP_1000366/P61485" xmlDataType="decimal"/>
    </xmlCellPr>
  </singleXmlCell>
  <singleXmlCell id="44" r="G14" connectionId="0">
    <xmlCellPr id="1" uniqueName="P60900">
      <xmlPr mapId="1" xpath="/TFI-IZD-OSIG/IFP_1000366/P60900" xmlDataType="decimal"/>
    </xmlCellPr>
  </singleXmlCell>
  <singleXmlCell id="45" r="H14" connectionId="0">
    <xmlCellPr id="1" uniqueName="P61017">
      <xmlPr mapId="1" xpath="/TFI-IZD-OSIG/IFP_1000366/P61017" xmlDataType="decimal"/>
    </xmlCellPr>
  </singleXmlCell>
  <singleXmlCell id="46" r="I14" connectionId="0">
    <xmlCellPr id="1" uniqueName="P61134">
      <xmlPr mapId="1" xpath="/TFI-IZD-OSIG/IFP_1000366/P61134" xmlDataType="decimal"/>
    </xmlCellPr>
  </singleXmlCell>
  <singleXmlCell id="47" r="D15" connectionId="0">
    <xmlCellPr id="1" uniqueName="P61252">
      <xmlPr mapId="1" xpath="/TFI-IZD-OSIG/IFP_1000366/P61252" xmlDataType="decimal"/>
    </xmlCellPr>
  </singleXmlCell>
  <singleXmlCell id="48" r="E15" connectionId="0">
    <xmlCellPr id="1" uniqueName="P61369">
      <xmlPr mapId="1" xpath="/TFI-IZD-OSIG/IFP_1000366/P61369" xmlDataType="decimal"/>
    </xmlCellPr>
  </singleXmlCell>
  <singleXmlCell id="49" r="F15" connectionId="0">
    <xmlCellPr id="1" uniqueName="P61486">
      <xmlPr mapId="1" xpath="/TFI-IZD-OSIG/IFP_1000366/P61486" xmlDataType="decimal"/>
    </xmlCellPr>
  </singleXmlCell>
  <singleXmlCell id="50" r="G15" connectionId="0">
    <xmlCellPr id="1" uniqueName="P60901">
      <xmlPr mapId="1" xpath="/TFI-IZD-OSIG/IFP_1000366/P60901" xmlDataType="decimal"/>
    </xmlCellPr>
  </singleXmlCell>
  <singleXmlCell id="51" r="H15" connectionId="0">
    <xmlCellPr id="1" uniqueName="P61018">
      <xmlPr mapId="1" xpath="/TFI-IZD-OSIG/IFP_1000366/P61018" xmlDataType="decimal"/>
    </xmlCellPr>
  </singleXmlCell>
  <singleXmlCell id="52" r="I15" connectionId="0">
    <xmlCellPr id="1" uniqueName="P61135">
      <xmlPr mapId="1" xpath="/TFI-IZD-OSIG/IFP_1000366/P61135" xmlDataType="decimal"/>
    </xmlCellPr>
  </singleXmlCell>
  <singleXmlCell id="53" r="D16" connectionId="0">
    <xmlCellPr id="1" uniqueName="P61253">
      <xmlPr mapId="1" xpath="/TFI-IZD-OSIG/IFP_1000366/P61253" xmlDataType="decimal"/>
    </xmlCellPr>
  </singleXmlCell>
  <singleXmlCell id="54" r="E16" connectionId="0">
    <xmlCellPr id="1" uniqueName="P61370">
      <xmlPr mapId="1" xpath="/TFI-IZD-OSIG/IFP_1000366/P61370" xmlDataType="decimal"/>
    </xmlCellPr>
  </singleXmlCell>
  <singleXmlCell id="55" r="F16" connectionId="0">
    <xmlCellPr id="1" uniqueName="P61487">
      <xmlPr mapId="1" xpath="/TFI-IZD-OSIG/IFP_1000366/P61487" xmlDataType="decimal"/>
    </xmlCellPr>
  </singleXmlCell>
  <singleXmlCell id="56" r="G16" connectionId="0">
    <xmlCellPr id="1" uniqueName="P60902">
      <xmlPr mapId="1" xpath="/TFI-IZD-OSIG/IFP_1000366/P60902" xmlDataType="decimal"/>
    </xmlCellPr>
  </singleXmlCell>
  <singleXmlCell id="57" r="H16" connectionId="0">
    <xmlCellPr id="1" uniqueName="P61019">
      <xmlPr mapId="1" xpath="/TFI-IZD-OSIG/IFP_1000366/P61019" xmlDataType="decimal"/>
    </xmlCellPr>
  </singleXmlCell>
  <singleXmlCell id="58" r="I16" connectionId="0">
    <xmlCellPr id="1" uniqueName="P61136">
      <xmlPr mapId="1" xpath="/TFI-IZD-OSIG/IFP_1000366/P61136" xmlDataType="decimal"/>
    </xmlCellPr>
  </singleXmlCell>
  <singleXmlCell id="59" r="D17" connectionId="0">
    <xmlCellPr id="1" uniqueName="P61254">
      <xmlPr mapId="1" xpath="/TFI-IZD-OSIG/IFP_1000366/P61254" xmlDataType="decimal"/>
    </xmlCellPr>
  </singleXmlCell>
  <singleXmlCell id="60" r="E17" connectionId="0">
    <xmlCellPr id="1" uniqueName="P61371">
      <xmlPr mapId="1" xpath="/TFI-IZD-OSIG/IFP_1000366/P61371" xmlDataType="decimal"/>
    </xmlCellPr>
  </singleXmlCell>
  <singleXmlCell id="61" r="F17" connectionId="0">
    <xmlCellPr id="1" uniqueName="P61488">
      <xmlPr mapId="1" xpath="/TFI-IZD-OSIG/IFP_1000366/P61488" xmlDataType="decimal"/>
    </xmlCellPr>
  </singleXmlCell>
  <singleXmlCell id="62" r="G17" connectionId="0">
    <xmlCellPr id="1" uniqueName="P60903">
      <xmlPr mapId="1" xpath="/TFI-IZD-OSIG/IFP_1000366/P60903" xmlDataType="decimal"/>
    </xmlCellPr>
  </singleXmlCell>
  <singleXmlCell id="63" r="H17" connectionId="0">
    <xmlCellPr id="1" uniqueName="P61020">
      <xmlPr mapId="1" xpath="/TFI-IZD-OSIG/IFP_1000366/P61020" xmlDataType="decimal"/>
    </xmlCellPr>
  </singleXmlCell>
  <singleXmlCell id="64" r="I17" connectionId="0">
    <xmlCellPr id="1" uniqueName="P61137">
      <xmlPr mapId="1" xpath="/TFI-IZD-OSIG/IFP_1000366/P61137" xmlDataType="decimal"/>
    </xmlCellPr>
  </singleXmlCell>
  <singleXmlCell id="65" r="D18" connectionId="0">
    <xmlCellPr id="1" uniqueName="P61255">
      <xmlPr mapId="1" xpath="/TFI-IZD-OSIG/IFP_1000366/P61255" xmlDataType="decimal"/>
    </xmlCellPr>
  </singleXmlCell>
  <singleXmlCell id="66" r="E18" connectionId="0">
    <xmlCellPr id="1" uniqueName="P61372">
      <xmlPr mapId="1" xpath="/TFI-IZD-OSIG/IFP_1000366/P61372" xmlDataType="decimal"/>
    </xmlCellPr>
  </singleXmlCell>
  <singleXmlCell id="67" r="F18" connectionId="0">
    <xmlCellPr id="1" uniqueName="P61489">
      <xmlPr mapId="1" xpath="/TFI-IZD-OSIG/IFP_1000366/P61489" xmlDataType="decimal"/>
    </xmlCellPr>
  </singleXmlCell>
  <singleXmlCell id="68" r="G18" connectionId="0">
    <xmlCellPr id="1" uniqueName="P60904">
      <xmlPr mapId="1" xpath="/TFI-IZD-OSIG/IFP_1000366/P60904" xmlDataType="decimal"/>
    </xmlCellPr>
  </singleXmlCell>
  <singleXmlCell id="69" r="H18" connectionId="0">
    <xmlCellPr id="1" uniqueName="P61021">
      <xmlPr mapId="1" xpath="/TFI-IZD-OSIG/IFP_1000366/P61021" xmlDataType="decimal"/>
    </xmlCellPr>
  </singleXmlCell>
  <singleXmlCell id="70" r="I18" connectionId="0">
    <xmlCellPr id="1" uniqueName="P61138">
      <xmlPr mapId="1" xpath="/TFI-IZD-OSIG/IFP_1000366/P61138" xmlDataType="decimal"/>
    </xmlCellPr>
  </singleXmlCell>
  <singleXmlCell id="71" r="D19" connectionId="0">
    <xmlCellPr id="1" uniqueName="P61256">
      <xmlPr mapId="1" xpath="/TFI-IZD-OSIG/IFP_1000366/P61256" xmlDataType="decimal"/>
    </xmlCellPr>
  </singleXmlCell>
  <singleXmlCell id="72" r="E19" connectionId="0">
    <xmlCellPr id="1" uniqueName="P61373">
      <xmlPr mapId="1" xpath="/TFI-IZD-OSIG/IFP_1000366/P61373" xmlDataType="decimal"/>
    </xmlCellPr>
  </singleXmlCell>
  <singleXmlCell id="73" r="F19" connectionId="0">
    <xmlCellPr id="1" uniqueName="P61490">
      <xmlPr mapId="1" xpath="/TFI-IZD-OSIG/IFP_1000366/P61490" xmlDataType="decimal"/>
    </xmlCellPr>
  </singleXmlCell>
  <singleXmlCell id="74" r="G19" connectionId="0">
    <xmlCellPr id="1" uniqueName="P60905">
      <xmlPr mapId="1" xpath="/TFI-IZD-OSIG/IFP_1000366/P60905" xmlDataType="decimal"/>
    </xmlCellPr>
  </singleXmlCell>
  <singleXmlCell id="75" r="H19" connectionId="0">
    <xmlCellPr id="1" uniqueName="P61022">
      <xmlPr mapId="1" xpath="/TFI-IZD-OSIG/IFP_1000366/P61022" xmlDataType="decimal"/>
    </xmlCellPr>
  </singleXmlCell>
  <singleXmlCell id="76" r="I19" connectionId="0">
    <xmlCellPr id="1" uniqueName="P61139">
      <xmlPr mapId="1" xpath="/TFI-IZD-OSIG/IFP_1000366/P61139" xmlDataType="decimal"/>
    </xmlCellPr>
  </singleXmlCell>
  <singleXmlCell id="77" r="D20" connectionId="0">
    <xmlCellPr id="1" uniqueName="P61245">
      <xmlPr mapId="1" xpath="/TFI-IZD-OSIG/IFP_1000366/P61245" xmlDataType="decimal"/>
    </xmlCellPr>
  </singleXmlCell>
  <singleXmlCell id="78" r="E20" connectionId="0">
    <xmlCellPr id="1" uniqueName="P61362">
      <xmlPr mapId="1" xpath="/TFI-IZD-OSIG/IFP_1000366/P61362" xmlDataType="decimal"/>
    </xmlCellPr>
  </singleXmlCell>
  <singleXmlCell id="79" r="F20" connectionId="0">
    <xmlCellPr id="1" uniqueName="P61479">
      <xmlPr mapId="1" xpath="/TFI-IZD-OSIG/IFP_1000366/P61479" xmlDataType="decimal"/>
    </xmlCellPr>
  </singleXmlCell>
  <singleXmlCell id="80" r="G20" connectionId="0">
    <xmlCellPr id="1" uniqueName="P60894">
      <xmlPr mapId="1" xpath="/TFI-IZD-OSIG/IFP_1000366/P60894" xmlDataType="decimal"/>
    </xmlCellPr>
  </singleXmlCell>
  <singleXmlCell id="81" r="H20" connectionId="0">
    <xmlCellPr id="1" uniqueName="P61011">
      <xmlPr mapId="1" xpath="/TFI-IZD-OSIG/IFP_1000366/P61011" xmlDataType="decimal"/>
    </xmlCellPr>
  </singleXmlCell>
  <singleXmlCell id="82" r="I20" connectionId="0">
    <xmlCellPr id="1" uniqueName="P61128">
      <xmlPr mapId="1" xpath="/TFI-IZD-OSIG/IFP_1000366/P61128" xmlDataType="decimal"/>
    </xmlCellPr>
  </singleXmlCell>
  <singleXmlCell id="83" r="D21" connectionId="0">
    <xmlCellPr id="1" uniqueName="P61246">
      <xmlPr mapId="1" xpath="/TFI-IZD-OSIG/IFP_1000366/P61246" xmlDataType="decimal"/>
    </xmlCellPr>
  </singleXmlCell>
  <singleXmlCell id="84" r="E21" connectionId="0">
    <xmlCellPr id="1" uniqueName="P61363">
      <xmlPr mapId="1" xpath="/TFI-IZD-OSIG/IFP_1000366/P61363" xmlDataType="decimal"/>
    </xmlCellPr>
  </singleXmlCell>
  <singleXmlCell id="85" r="F21" connectionId="0">
    <xmlCellPr id="1" uniqueName="P61480">
      <xmlPr mapId="1" xpath="/TFI-IZD-OSIG/IFP_1000366/P61480" xmlDataType="decimal"/>
    </xmlCellPr>
  </singleXmlCell>
  <singleXmlCell id="86" r="G21" connectionId="0">
    <xmlCellPr id="1" uniqueName="P60895">
      <xmlPr mapId="1" xpath="/TFI-IZD-OSIG/IFP_1000366/P60895" xmlDataType="decimal"/>
    </xmlCellPr>
  </singleXmlCell>
  <singleXmlCell id="87" r="H21" connectionId="0">
    <xmlCellPr id="1" uniqueName="P61012">
      <xmlPr mapId="1" xpath="/TFI-IZD-OSIG/IFP_1000366/P61012" xmlDataType="decimal"/>
    </xmlCellPr>
  </singleXmlCell>
  <singleXmlCell id="88" r="I21" connectionId="0">
    <xmlCellPr id="1" uniqueName="P61129">
      <xmlPr mapId="1" xpath="/TFI-IZD-OSIG/IFP_1000366/P61129" xmlDataType="decimal"/>
    </xmlCellPr>
  </singleXmlCell>
  <singleXmlCell id="89" r="D22" connectionId="0">
    <xmlCellPr id="1" uniqueName="P61247">
      <xmlPr mapId="1" xpath="/TFI-IZD-OSIG/IFP_1000366/P61247" xmlDataType="decimal"/>
    </xmlCellPr>
  </singleXmlCell>
  <singleXmlCell id="90" r="E22" connectionId="0">
    <xmlCellPr id="1" uniqueName="P61364">
      <xmlPr mapId="1" xpath="/TFI-IZD-OSIG/IFP_1000366/P61364" xmlDataType="decimal"/>
    </xmlCellPr>
  </singleXmlCell>
  <singleXmlCell id="91" r="F22" connectionId="0">
    <xmlCellPr id="1" uniqueName="P61481">
      <xmlPr mapId="1" xpath="/TFI-IZD-OSIG/IFP_1000366/P61481" xmlDataType="decimal"/>
    </xmlCellPr>
  </singleXmlCell>
  <singleXmlCell id="92" r="G22" connectionId="0">
    <xmlCellPr id="1" uniqueName="P60896">
      <xmlPr mapId="1" xpath="/TFI-IZD-OSIG/IFP_1000366/P60896" xmlDataType="decimal"/>
    </xmlCellPr>
  </singleXmlCell>
  <singleXmlCell id="93" r="H22" connectionId="0">
    <xmlCellPr id="1" uniqueName="P61013">
      <xmlPr mapId="1" xpath="/TFI-IZD-OSIG/IFP_1000366/P61013" xmlDataType="decimal"/>
    </xmlCellPr>
  </singleXmlCell>
  <singleXmlCell id="94" r="I22" connectionId="0">
    <xmlCellPr id="1" uniqueName="P61130">
      <xmlPr mapId="1" xpath="/TFI-IZD-OSIG/IFP_1000366/P61130" xmlDataType="decimal"/>
    </xmlCellPr>
  </singleXmlCell>
  <singleXmlCell id="95" r="D23" connectionId="0">
    <xmlCellPr id="1" uniqueName="P61248">
      <xmlPr mapId="1" xpath="/TFI-IZD-OSIG/IFP_1000366/P61248" xmlDataType="decimal"/>
    </xmlCellPr>
  </singleXmlCell>
  <singleXmlCell id="96" r="E23" connectionId="0">
    <xmlCellPr id="1" uniqueName="P61365">
      <xmlPr mapId="1" xpath="/TFI-IZD-OSIG/IFP_1000366/P61365" xmlDataType="decimal"/>
    </xmlCellPr>
  </singleXmlCell>
  <singleXmlCell id="97" r="F23" connectionId="0">
    <xmlCellPr id="1" uniqueName="P61482">
      <xmlPr mapId="1" xpath="/TFI-IZD-OSIG/IFP_1000366/P61482" xmlDataType="decimal"/>
    </xmlCellPr>
  </singleXmlCell>
  <singleXmlCell id="98" r="G23" connectionId="0">
    <xmlCellPr id="1" uniqueName="P60897">
      <xmlPr mapId="1" xpath="/TFI-IZD-OSIG/IFP_1000366/P60897" xmlDataType="decimal"/>
    </xmlCellPr>
  </singleXmlCell>
  <singleXmlCell id="99" r="H23" connectionId="0">
    <xmlCellPr id="1" uniqueName="P61014">
      <xmlPr mapId="1" xpath="/TFI-IZD-OSIG/IFP_1000366/P61014" xmlDataType="decimal"/>
    </xmlCellPr>
  </singleXmlCell>
  <singleXmlCell id="100" r="I23" connectionId="0">
    <xmlCellPr id="1" uniqueName="P61131">
      <xmlPr mapId="1" xpath="/TFI-IZD-OSIG/IFP_1000366/P61131" xmlDataType="decimal"/>
    </xmlCellPr>
  </singleXmlCell>
  <singleXmlCell id="101" r="D24" connectionId="0">
    <xmlCellPr id="1" uniqueName="P61249">
      <xmlPr mapId="1" xpath="/TFI-IZD-OSIG/IFP_1000366/P61249" xmlDataType="decimal"/>
    </xmlCellPr>
  </singleXmlCell>
  <singleXmlCell id="102" r="E24" connectionId="0">
    <xmlCellPr id="1" uniqueName="P61366">
      <xmlPr mapId="1" xpath="/TFI-IZD-OSIG/IFP_1000366/P61366" xmlDataType="decimal"/>
    </xmlCellPr>
  </singleXmlCell>
  <singleXmlCell id="103" r="F24" connectionId="0">
    <xmlCellPr id="1" uniqueName="P61483">
      <xmlPr mapId="1" xpath="/TFI-IZD-OSIG/IFP_1000366/P61483" xmlDataType="decimal"/>
    </xmlCellPr>
  </singleXmlCell>
  <singleXmlCell id="104" r="G24" connectionId="0">
    <xmlCellPr id="1" uniqueName="P60898">
      <xmlPr mapId="1" xpath="/TFI-IZD-OSIG/IFP_1000366/P60898" xmlDataType="decimal"/>
    </xmlCellPr>
  </singleXmlCell>
  <singleXmlCell id="105" r="H24" connectionId="0">
    <xmlCellPr id="1" uniqueName="P61015">
      <xmlPr mapId="1" xpath="/TFI-IZD-OSIG/IFP_1000366/P61015" xmlDataType="decimal"/>
    </xmlCellPr>
  </singleXmlCell>
  <singleXmlCell id="106" r="I24" connectionId="0">
    <xmlCellPr id="1" uniqueName="P61132">
      <xmlPr mapId="1" xpath="/TFI-IZD-OSIG/IFP_1000366/P61132" xmlDataType="decimal"/>
    </xmlCellPr>
  </singleXmlCell>
  <singleXmlCell id="107" r="D25" connectionId="0">
    <xmlCellPr id="1" uniqueName="P61250">
      <xmlPr mapId="1" xpath="/TFI-IZD-OSIG/IFP_1000366/P61250" xmlDataType="decimal"/>
    </xmlCellPr>
  </singleXmlCell>
  <singleXmlCell id="108" r="E25" connectionId="0">
    <xmlCellPr id="1" uniqueName="P61367">
      <xmlPr mapId="1" xpath="/TFI-IZD-OSIG/IFP_1000366/P61367" xmlDataType="decimal"/>
    </xmlCellPr>
  </singleXmlCell>
  <singleXmlCell id="109" r="F25" connectionId="0">
    <xmlCellPr id="1" uniqueName="P61484">
      <xmlPr mapId="1" xpath="/TFI-IZD-OSIG/IFP_1000366/P61484" xmlDataType="decimal"/>
    </xmlCellPr>
  </singleXmlCell>
  <singleXmlCell id="110" r="G25" connectionId="0">
    <xmlCellPr id="1" uniqueName="P60899">
      <xmlPr mapId="1" xpath="/TFI-IZD-OSIG/IFP_1000366/P60899" xmlDataType="decimal"/>
    </xmlCellPr>
  </singleXmlCell>
  <singleXmlCell id="111" r="H25" connectionId="0">
    <xmlCellPr id="1" uniqueName="P61016">
      <xmlPr mapId="1" xpath="/TFI-IZD-OSIG/IFP_1000366/P61016" xmlDataType="decimal"/>
    </xmlCellPr>
  </singleXmlCell>
  <singleXmlCell id="112" r="I25" connectionId="0">
    <xmlCellPr id="1" uniqueName="P61133">
      <xmlPr mapId="1" xpath="/TFI-IZD-OSIG/IFP_1000366/P61133" xmlDataType="decimal"/>
    </xmlCellPr>
  </singleXmlCell>
  <singleXmlCell id="113" r="D26" connectionId="0">
    <xmlCellPr id="1" uniqueName="P61239">
      <xmlPr mapId="1" xpath="/TFI-IZD-OSIG/IFP_1000366/P61239" xmlDataType="decimal"/>
    </xmlCellPr>
  </singleXmlCell>
  <singleXmlCell id="114" r="E26" connectionId="0">
    <xmlCellPr id="1" uniqueName="P61356">
      <xmlPr mapId="1" xpath="/TFI-IZD-OSIG/IFP_1000366/P61356" xmlDataType="decimal"/>
    </xmlCellPr>
  </singleXmlCell>
  <singleXmlCell id="115" r="F26" connectionId="0">
    <xmlCellPr id="1" uniqueName="P61473">
      <xmlPr mapId="1" xpath="/TFI-IZD-OSIG/IFP_1000366/P61473" xmlDataType="decimal"/>
    </xmlCellPr>
  </singleXmlCell>
  <singleXmlCell id="116" r="G26" connectionId="0">
    <xmlCellPr id="1" uniqueName="P60888">
      <xmlPr mapId="1" xpath="/TFI-IZD-OSIG/IFP_1000366/P60888" xmlDataType="decimal"/>
    </xmlCellPr>
  </singleXmlCell>
  <singleXmlCell id="117" r="H26" connectionId="0">
    <xmlCellPr id="1" uniqueName="P61005">
      <xmlPr mapId="1" xpath="/TFI-IZD-OSIG/IFP_1000366/P61005" xmlDataType="decimal"/>
    </xmlCellPr>
  </singleXmlCell>
  <singleXmlCell id="118" r="I26" connectionId="0">
    <xmlCellPr id="1" uniqueName="P61122">
      <xmlPr mapId="1" xpath="/TFI-IZD-OSIG/IFP_1000366/P61122" xmlDataType="decimal"/>
    </xmlCellPr>
  </singleXmlCell>
  <singleXmlCell id="119" r="D27" connectionId="0">
    <xmlCellPr id="1" uniqueName="P61240">
      <xmlPr mapId="1" xpath="/TFI-IZD-OSIG/IFP_1000366/P61240" xmlDataType="decimal"/>
    </xmlCellPr>
  </singleXmlCell>
  <singleXmlCell id="120" r="E27" connectionId="0">
    <xmlCellPr id="1" uniqueName="P61357">
      <xmlPr mapId="1" xpath="/TFI-IZD-OSIG/IFP_1000366/P61357" xmlDataType="decimal"/>
    </xmlCellPr>
  </singleXmlCell>
  <singleXmlCell id="121" r="F27" connectionId="0">
    <xmlCellPr id="1" uniqueName="P61474">
      <xmlPr mapId="1" xpath="/TFI-IZD-OSIG/IFP_1000366/P61474" xmlDataType="decimal"/>
    </xmlCellPr>
  </singleXmlCell>
  <singleXmlCell id="122" r="G27" connectionId="0">
    <xmlCellPr id="1" uniqueName="P60889">
      <xmlPr mapId="1" xpath="/TFI-IZD-OSIG/IFP_1000366/P60889" xmlDataType="decimal"/>
    </xmlCellPr>
  </singleXmlCell>
  <singleXmlCell id="123" r="H27" connectionId="0">
    <xmlCellPr id="1" uniqueName="P61006">
      <xmlPr mapId="1" xpath="/TFI-IZD-OSIG/IFP_1000366/P61006" xmlDataType="decimal"/>
    </xmlCellPr>
  </singleXmlCell>
  <singleXmlCell id="124" r="I27" connectionId="0">
    <xmlCellPr id="1" uniqueName="P61123">
      <xmlPr mapId="1" xpath="/TFI-IZD-OSIG/IFP_1000366/P61123" xmlDataType="decimal"/>
    </xmlCellPr>
  </singleXmlCell>
  <singleXmlCell id="125" r="D28" connectionId="0">
    <xmlCellPr id="1" uniqueName="P61241">
      <xmlPr mapId="1" xpath="/TFI-IZD-OSIG/IFP_1000366/P61241" xmlDataType="decimal"/>
    </xmlCellPr>
  </singleXmlCell>
  <singleXmlCell id="126" r="E28" connectionId="0">
    <xmlCellPr id="1" uniqueName="P61358">
      <xmlPr mapId="1" xpath="/TFI-IZD-OSIG/IFP_1000366/P61358" xmlDataType="decimal"/>
    </xmlCellPr>
  </singleXmlCell>
  <singleXmlCell id="127" r="F28" connectionId="0">
    <xmlCellPr id="1" uniqueName="P61475">
      <xmlPr mapId="1" xpath="/TFI-IZD-OSIG/IFP_1000366/P61475" xmlDataType="decimal"/>
    </xmlCellPr>
  </singleXmlCell>
  <singleXmlCell id="128" r="G28" connectionId="0">
    <xmlCellPr id="1" uniqueName="P60890">
      <xmlPr mapId="1" xpath="/TFI-IZD-OSIG/IFP_1000366/P60890" xmlDataType="decimal"/>
    </xmlCellPr>
  </singleXmlCell>
  <singleXmlCell id="129" r="H28" connectionId="0">
    <xmlCellPr id="1" uniqueName="P61007">
      <xmlPr mapId="1" xpath="/TFI-IZD-OSIG/IFP_1000366/P61007" xmlDataType="decimal"/>
    </xmlCellPr>
  </singleXmlCell>
  <singleXmlCell id="130" r="I28" connectionId="0">
    <xmlCellPr id="1" uniqueName="P61124">
      <xmlPr mapId="1" xpath="/TFI-IZD-OSIG/IFP_1000366/P61124" xmlDataType="decimal"/>
    </xmlCellPr>
  </singleXmlCell>
  <singleXmlCell id="131" r="D29" connectionId="0">
    <xmlCellPr id="1" uniqueName="P61242">
      <xmlPr mapId="1" xpath="/TFI-IZD-OSIG/IFP_1000366/P61242" xmlDataType="decimal"/>
    </xmlCellPr>
  </singleXmlCell>
  <singleXmlCell id="132" r="E29" connectionId="0">
    <xmlCellPr id="1" uniqueName="P61359">
      <xmlPr mapId="1" xpath="/TFI-IZD-OSIG/IFP_1000366/P61359" xmlDataType="decimal"/>
    </xmlCellPr>
  </singleXmlCell>
  <singleXmlCell id="133" r="F29" connectionId="0">
    <xmlCellPr id="1" uniqueName="P61476">
      <xmlPr mapId="1" xpath="/TFI-IZD-OSIG/IFP_1000366/P61476" xmlDataType="decimal"/>
    </xmlCellPr>
  </singleXmlCell>
  <singleXmlCell id="134" r="G29" connectionId="0">
    <xmlCellPr id="1" uniqueName="P60891">
      <xmlPr mapId="1" xpath="/TFI-IZD-OSIG/IFP_1000366/P60891" xmlDataType="decimal"/>
    </xmlCellPr>
  </singleXmlCell>
  <singleXmlCell id="135" r="H29" connectionId="0">
    <xmlCellPr id="1" uniqueName="P61008">
      <xmlPr mapId="1" xpath="/TFI-IZD-OSIG/IFP_1000366/P61008" xmlDataType="decimal"/>
    </xmlCellPr>
  </singleXmlCell>
  <singleXmlCell id="136" r="I29" connectionId="0">
    <xmlCellPr id="1" uniqueName="P61125">
      <xmlPr mapId="1" xpath="/TFI-IZD-OSIG/IFP_1000366/P61125" xmlDataType="decimal"/>
    </xmlCellPr>
  </singleXmlCell>
  <singleXmlCell id="137" r="D30" connectionId="0">
    <xmlCellPr id="1" uniqueName="P61243">
      <xmlPr mapId="1" xpath="/TFI-IZD-OSIG/IFP_1000366/P61243" xmlDataType="decimal"/>
    </xmlCellPr>
  </singleXmlCell>
  <singleXmlCell id="138" r="E30" connectionId="0">
    <xmlCellPr id="1" uniqueName="P61360">
      <xmlPr mapId="1" xpath="/TFI-IZD-OSIG/IFP_1000366/P61360" xmlDataType="decimal"/>
    </xmlCellPr>
  </singleXmlCell>
  <singleXmlCell id="139" r="F30" connectionId="0">
    <xmlCellPr id="1" uniqueName="P61477">
      <xmlPr mapId="1" xpath="/TFI-IZD-OSIG/IFP_1000366/P61477" xmlDataType="decimal"/>
    </xmlCellPr>
  </singleXmlCell>
  <singleXmlCell id="140" r="G30" connectionId="0">
    <xmlCellPr id="1" uniqueName="P60892">
      <xmlPr mapId="1" xpath="/TFI-IZD-OSIG/IFP_1000366/P60892" xmlDataType="decimal"/>
    </xmlCellPr>
  </singleXmlCell>
  <singleXmlCell id="141" r="H30" connectionId="0">
    <xmlCellPr id="1" uniqueName="P61009">
      <xmlPr mapId="1" xpath="/TFI-IZD-OSIG/IFP_1000366/P61009" xmlDataType="decimal"/>
    </xmlCellPr>
  </singleXmlCell>
  <singleXmlCell id="142" r="I30" connectionId="0">
    <xmlCellPr id="1" uniqueName="P61126">
      <xmlPr mapId="1" xpath="/TFI-IZD-OSIG/IFP_1000366/P61126" xmlDataType="decimal"/>
    </xmlCellPr>
  </singleXmlCell>
  <singleXmlCell id="143" r="D31" connectionId="0">
    <xmlCellPr id="1" uniqueName="P61244">
      <xmlPr mapId="1" xpath="/TFI-IZD-OSIG/IFP_1000366/P61244" xmlDataType="decimal"/>
    </xmlCellPr>
  </singleXmlCell>
  <singleXmlCell id="144" r="E31" connectionId="0">
    <xmlCellPr id="1" uniqueName="P61361">
      <xmlPr mapId="1" xpath="/TFI-IZD-OSIG/IFP_1000366/P61361" xmlDataType="decimal"/>
    </xmlCellPr>
  </singleXmlCell>
  <singleXmlCell id="145" r="F31" connectionId="0">
    <xmlCellPr id="1" uniqueName="P61478">
      <xmlPr mapId="1" xpath="/TFI-IZD-OSIG/IFP_1000366/P61478" xmlDataType="decimal"/>
    </xmlCellPr>
  </singleXmlCell>
  <singleXmlCell id="146" r="G31" connectionId="0">
    <xmlCellPr id="1" uniqueName="P60893">
      <xmlPr mapId="1" xpath="/TFI-IZD-OSIG/IFP_1000366/P60893" xmlDataType="decimal"/>
    </xmlCellPr>
  </singleXmlCell>
  <singleXmlCell id="147" r="H31" connectionId="0">
    <xmlCellPr id="1" uniqueName="P61010">
      <xmlPr mapId="1" xpath="/TFI-IZD-OSIG/IFP_1000366/P61010" xmlDataType="decimal"/>
    </xmlCellPr>
  </singleXmlCell>
  <singleXmlCell id="148" r="I31" connectionId="0">
    <xmlCellPr id="1" uniqueName="P61127">
      <xmlPr mapId="1" xpath="/TFI-IZD-OSIG/IFP_1000366/P61127" xmlDataType="decimal"/>
    </xmlCellPr>
  </singleXmlCell>
  <singleXmlCell id="149" r="D32" connectionId="0">
    <xmlCellPr id="1" uniqueName="P61233">
      <xmlPr mapId="1" xpath="/TFI-IZD-OSIG/IFP_1000366/P61233" xmlDataType="decimal"/>
    </xmlCellPr>
  </singleXmlCell>
  <singleXmlCell id="150" r="E32" connectionId="0">
    <xmlCellPr id="1" uniqueName="P61350">
      <xmlPr mapId="1" xpath="/TFI-IZD-OSIG/IFP_1000366/P61350" xmlDataType="decimal"/>
    </xmlCellPr>
  </singleXmlCell>
  <singleXmlCell id="151" r="F32" connectionId="0">
    <xmlCellPr id="1" uniqueName="P61467">
      <xmlPr mapId="1" xpath="/TFI-IZD-OSIG/IFP_1000366/P61467" xmlDataType="decimal"/>
    </xmlCellPr>
  </singleXmlCell>
  <singleXmlCell id="152" r="G32" connectionId="0">
    <xmlCellPr id="1" uniqueName="P60882">
      <xmlPr mapId="1" xpath="/TFI-IZD-OSIG/IFP_1000366/P60882" xmlDataType="decimal"/>
    </xmlCellPr>
  </singleXmlCell>
  <singleXmlCell id="153" r="H32" connectionId="0">
    <xmlCellPr id="1" uniqueName="P60999">
      <xmlPr mapId="1" xpath="/TFI-IZD-OSIG/IFP_1000366/P60999" xmlDataType="decimal"/>
    </xmlCellPr>
  </singleXmlCell>
  <singleXmlCell id="154" r="I32" connectionId="0">
    <xmlCellPr id="1" uniqueName="P61116">
      <xmlPr mapId="1" xpath="/TFI-IZD-OSIG/IFP_1000366/P61116" xmlDataType="decimal"/>
    </xmlCellPr>
  </singleXmlCell>
  <singleXmlCell id="155" r="D33" connectionId="0">
    <xmlCellPr id="1" uniqueName="P61234">
      <xmlPr mapId="1" xpath="/TFI-IZD-OSIG/IFP_1000366/P61234" xmlDataType="decimal"/>
    </xmlCellPr>
  </singleXmlCell>
  <singleXmlCell id="156" r="E33" connectionId="0">
    <xmlCellPr id="1" uniqueName="P61351">
      <xmlPr mapId="1" xpath="/TFI-IZD-OSIG/IFP_1000366/P61351" xmlDataType="decimal"/>
    </xmlCellPr>
  </singleXmlCell>
  <singleXmlCell id="157" r="F33" connectionId="0">
    <xmlCellPr id="1" uniqueName="P61468">
      <xmlPr mapId="1" xpath="/TFI-IZD-OSIG/IFP_1000366/P61468" xmlDataType="decimal"/>
    </xmlCellPr>
  </singleXmlCell>
  <singleXmlCell id="158" r="G33" connectionId="0">
    <xmlCellPr id="1" uniqueName="P60883">
      <xmlPr mapId="1" xpath="/TFI-IZD-OSIG/IFP_1000366/P60883" xmlDataType="decimal"/>
    </xmlCellPr>
  </singleXmlCell>
  <singleXmlCell id="159" r="H33" connectionId="0">
    <xmlCellPr id="1" uniqueName="P61000">
      <xmlPr mapId="1" xpath="/TFI-IZD-OSIG/IFP_1000366/P61000" xmlDataType="decimal"/>
    </xmlCellPr>
  </singleXmlCell>
  <singleXmlCell id="160" r="I33" connectionId="0">
    <xmlCellPr id="1" uniqueName="P61117">
      <xmlPr mapId="1" xpath="/TFI-IZD-OSIG/IFP_1000366/P61117" xmlDataType="decimal"/>
    </xmlCellPr>
  </singleXmlCell>
  <singleXmlCell id="161" r="D34" connectionId="0">
    <xmlCellPr id="1" uniqueName="P61235">
      <xmlPr mapId="1" xpath="/TFI-IZD-OSIG/IFP_1000366/P61235" xmlDataType="decimal"/>
    </xmlCellPr>
  </singleXmlCell>
  <singleXmlCell id="162" r="E34" connectionId="0">
    <xmlCellPr id="1" uniqueName="P61352">
      <xmlPr mapId="1" xpath="/TFI-IZD-OSIG/IFP_1000366/P61352" xmlDataType="decimal"/>
    </xmlCellPr>
  </singleXmlCell>
  <singleXmlCell id="163" r="F34" connectionId="0">
    <xmlCellPr id="1" uniqueName="P61469">
      <xmlPr mapId="1" xpath="/TFI-IZD-OSIG/IFP_1000366/P61469" xmlDataType="decimal"/>
    </xmlCellPr>
  </singleXmlCell>
  <singleXmlCell id="164" r="G34" connectionId="0">
    <xmlCellPr id="1" uniqueName="P60884">
      <xmlPr mapId="1" xpath="/TFI-IZD-OSIG/IFP_1000366/P60884" xmlDataType="decimal"/>
    </xmlCellPr>
  </singleXmlCell>
  <singleXmlCell id="165" r="H34" connectionId="0">
    <xmlCellPr id="1" uniqueName="P61001">
      <xmlPr mapId="1" xpath="/TFI-IZD-OSIG/IFP_1000366/P61001" xmlDataType="decimal"/>
    </xmlCellPr>
  </singleXmlCell>
  <singleXmlCell id="166" r="I34" connectionId="0">
    <xmlCellPr id="1" uniqueName="P61118">
      <xmlPr mapId="1" xpath="/TFI-IZD-OSIG/IFP_1000366/P61118" xmlDataType="decimal"/>
    </xmlCellPr>
  </singleXmlCell>
  <singleXmlCell id="167" r="D35" connectionId="0">
    <xmlCellPr id="1" uniqueName="P61236">
      <xmlPr mapId="1" xpath="/TFI-IZD-OSIG/IFP_1000366/P61236" xmlDataType="decimal"/>
    </xmlCellPr>
  </singleXmlCell>
  <singleXmlCell id="168" r="E35" connectionId="0">
    <xmlCellPr id="1" uniqueName="P61353">
      <xmlPr mapId="1" xpath="/TFI-IZD-OSIG/IFP_1000366/P61353" xmlDataType="decimal"/>
    </xmlCellPr>
  </singleXmlCell>
  <singleXmlCell id="169" r="F35" connectionId="0">
    <xmlCellPr id="1" uniqueName="P61470">
      <xmlPr mapId="1" xpath="/TFI-IZD-OSIG/IFP_1000366/P61470" xmlDataType="decimal"/>
    </xmlCellPr>
  </singleXmlCell>
  <singleXmlCell id="170" r="G35" connectionId="0">
    <xmlCellPr id="1" uniqueName="P60885">
      <xmlPr mapId="1" xpath="/TFI-IZD-OSIG/IFP_1000366/P60885" xmlDataType="decimal"/>
    </xmlCellPr>
  </singleXmlCell>
  <singleXmlCell id="171" r="H35" connectionId="0">
    <xmlCellPr id="1" uniqueName="P61002">
      <xmlPr mapId="1" xpath="/TFI-IZD-OSIG/IFP_1000366/P61002" xmlDataType="decimal"/>
    </xmlCellPr>
  </singleXmlCell>
  <singleXmlCell id="172" r="I35" connectionId="0">
    <xmlCellPr id="1" uniqueName="P61119">
      <xmlPr mapId="1" xpath="/TFI-IZD-OSIG/IFP_1000366/P61119" xmlDataType="decimal"/>
    </xmlCellPr>
  </singleXmlCell>
  <singleXmlCell id="173" r="D36" connectionId="0">
    <xmlCellPr id="1" uniqueName="P61237">
      <xmlPr mapId="1" xpath="/TFI-IZD-OSIG/IFP_1000366/P61237" xmlDataType="decimal"/>
    </xmlCellPr>
  </singleXmlCell>
  <singleXmlCell id="174" r="E36" connectionId="0">
    <xmlCellPr id="1" uniqueName="P61354">
      <xmlPr mapId="1" xpath="/TFI-IZD-OSIG/IFP_1000366/P61354" xmlDataType="decimal"/>
    </xmlCellPr>
  </singleXmlCell>
  <singleXmlCell id="175" r="F36" connectionId="0">
    <xmlCellPr id="1" uniqueName="P61471">
      <xmlPr mapId="1" xpath="/TFI-IZD-OSIG/IFP_1000366/P61471" xmlDataType="decimal"/>
    </xmlCellPr>
  </singleXmlCell>
  <singleXmlCell id="176" r="G36" connectionId="0">
    <xmlCellPr id="1" uniqueName="P60886">
      <xmlPr mapId="1" xpath="/TFI-IZD-OSIG/IFP_1000366/P60886" xmlDataType="decimal"/>
    </xmlCellPr>
  </singleXmlCell>
  <singleXmlCell id="177" r="H36" connectionId="0">
    <xmlCellPr id="1" uniqueName="P61003">
      <xmlPr mapId="1" xpath="/TFI-IZD-OSIG/IFP_1000366/P61003" xmlDataType="decimal"/>
    </xmlCellPr>
  </singleXmlCell>
  <singleXmlCell id="178" r="I36" connectionId="0">
    <xmlCellPr id="1" uniqueName="P61120">
      <xmlPr mapId="1" xpath="/TFI-IZD-OSIG/IFP_1000366/P61120" xmlDataType="decimal"/>
    </xmlCellPr>
  </singleXmlCell>
  <singleXmlCell id="179" r="D37" connectionId="0">
    <xmlCellPr id="1" uniqueName="P61238">
      <xmlPr mapId="1" xpath="/TFI-IZD-OSIG/IFP_1000366/P61238" xmlDataType="decimal"/>
    </xmlCellPr>
  </singleXmlCell>
  <singleXmlCell id="180" r="E37" connectionId="0">
    <xmlCellPr id="1" uniqueName="P61355">
      <xmlPr mapId="1" xpath="/TFI-IZD-OSIG/IFP_1000366/P61355" xmlDataType="decimal"/>
    </xmlCellPr>
  </singleXmlCell>
  <singleXmlCell id="181" r="F37" connectionId="0">
    <xmlCellPr id="1" uniqueName="P61472">
      <xmlPr mapId="1" xpath="/TFI-IZD-OSIG/IFP_1000366/P61472" xmlDataType="decimal"/>
    </xmlCellPr>
  </singleXmlCell>
  <singleXmlCell id="182" r="G37" connectionId="0">
    <xmlCellPr id="1" uniqueName="P60887">
      <xmlPr mapId="1" xpath="/TFI-IZD-OSIG/IFP_1000366/P60887" xmlDataType="decimal"/>
    </xmlCellPr>
  </singleXmlCell>
  <singleXmlCell id="183" r="H37" connectionId="0">
    <xmlCellPr id="1" uniqueName="P61004">
      <xmlPr mapId="1" xpath="/TFI-IZD-OSIG/IFP_1000366/P61004" xmlDataType="decimal"/>
    </xmlCellPr>
  </singleXmlCell>
  <singleXmlCell id="184" r="I37" connectionId="0">
    <xmlCellPr id="1" uniqueName="P61121">
      <xmlPr mapId="1" xpath="/TFI-IZD-OSIG/IFP_1000366/P61121" xmlDataType="decimal"/>
    </xmlCellPr>
  </singleXmlCell>
  <singleXmlCell id="185" r="D38" connectionId="0">
    <xmlCellPr id="1" uniqueName="P61227">
      <xmlPr mapId="1" xpath="/TFI-IZD-OSIG/IFP_1000366/P61227" xmlDataType="decimal"/>
    </xmlCellPr>
  </singleXmlCell>
  <singleXmlCell id="186" r="E38" connectionId="0">
    <xmlCellPr id="1" uniqueName="P61344">
      <xmlPr mapId="1" xpath="/TFI-IZD-OSIG/IFP_1000366/P61344" xmlDataType="decimal"/>
    </xmlCellPr>
  </singleXmlCell>
  <singleXmlCell id="187" r="F38" connectionId="0">
    <xmlCellPr id="1" uniqueName="P61461">
      <xmlPr mapId="1" xpath="/TFI-IZD-OSIG/IFP_1000366/P61461" xmlDataType="decimal"/>
    </xmlCellPr>
  </singleXmlCell>
  <singleXmlCell id="188" r="G38" connectionId="0">
    <xmlCellPr id="1" uniqueName="P60876">
      <xmlPr mapId="1" xpath="/TFI-IZD-OSIG/IFP_1000366/P60876" xmlDataType="decimal"/>
    </xmlCellPr>
  </singleXmlCell>
  <singleXmlCell id="189" r="H38" connectionId="0">
    <xmlCellPr id="1" uniqueName="P60993">
      <xmlPr mapId="1" xpath="/TFI-IZD-OSIG/IFP_1000366/P60993" xmlDataType="decimal"/>
    </xmlCellPr>
  </singleXmlCell>
  <singleXmlCell id="190" r="I38" connectionId="0">
    <xmlCellPr id="1" uniqueName="P61110">
      <xmlPr mapId="1" xpath="/TFI-IZD-OSIG/IFP_1000366/P61110" xmlDataType="decimal"/>
    </xmlCellPr>
  </singleXmlCell>
  <singleXmlCell id="191" r="D39" connectionId="0">
    <xmlCellPr id="1" uniqueName="P61228">
      <xmlPr mapId="1" xpath="/TFI-IZD-OSIG/IFP_1000366/P61228" xmlDataType="decimal"/>
    </xmlCellPr>
  </singleXmlCell>
  <singleXmlCell id="192" r="E39" connectionId="0">
    <xmlCellPr id="1" uniqueName="P61345">
      <xmlPr mapId="1" xpath="/TFI-IZD-OSIG/IFP_1000366/P61345" xmlDataType="decimal"/>
    </xmlCellPr>
  </singleXmlCell>
  <singleXmlCell id="193" r="F39" connectionId="0">
    <xmlCellPr id="1" uniqueName="P61462">
      <xmlPr mapId="1" xpath="/TFI-IZD-OSIG/IFP_1000366/P61462" xmlDataType="decimal"/>
    </xmlCellPr>
  </singleXmlCell>
  <singleXmlCell id="194" r="G39" connectionId="0">
    <xmlCellPr id="1" uniqueName="P60877">
      <xmlPr mapId="1" xpath="/TFI-IZD-OSIG/IFP_1000366/P60877" xmlDataType="decimal"/>
    </xmlCellPr>
  </singleXmlCell>
  <singleXmlCell id="195" r="H39" connectionId="0">
    <xmlCellPr id="1" uniqueName="P60994">
      <xmlPr mapId="1" xpath="/TFI-IZD-OSIG/IFP_1000366/P60994" xmlDataType="decimal"/>
    </xmlCellPr>
  </singleXmlCell>
  <singleXmlCell id="196" r="I39" connectionId="0">
    <xmlCellPr id="1" uniqueName="P61111">
      <xmlPr mapId="1" xpath="/TFI-IZD-OSIG/IFP_1000366/P61111" xmlDataType="decimal"/>
    </xmlCellPr>
  </singleXmlCell>
  <singleXmlCell id="197" r="D40" connectionId="0">
    <xmlCellPr id="1" uniqueName="P61229">
      <xmlPr mapId="1" xpath="/TFI-IZD-OSIG/IFP_1000366/P61229" xmlDataType="decimal"/>
    </xmlCellPr>
  </singleXmlCell>
  <singleXmlCell id="198" r="E40" connectionId="0">
    <xmlCellPr id="1" uniqueName="P61346">
      <xmlPr mapId="1" xpath="/TFI-IZD-OSIG/IFP_1000366/P61346" xmlDataType="decimal"/>
    </xmlCellPr>
  </singleXmlCell>
  <singleXmlCell id="199" r="F40" connectionId="0">
    <xmlCellPr id="1" uniqueName="P61463">
      <xmlPr mapId="1" xpath="/TFI-IZD-OSIG/IFP_1000366/P61463" xmlDataType="decimal"/>
    </xmlCellPr>
  </singleXmlCell>
  <singleXmlCell id="200" r="G40" connectionId="0">
    <xmlCellPr id="1" uniqueName="P60878">
      <xmlPr mapId="1" xpath="/TFI-IZD-OSIG/IFP_1000366/P60878" xmlDataType="decimal"/>
    </xmlCellPr>
  </singleXmlCell>
  <singleXmlCell id="201" r="H40" connectionId="0">
    <xmlCellPr id="1" uniqueName="P60995">
      <xmlPr mapId="1" xpath="/TFI-IZD-OSIG/IFP_1000366/P60995" xmlDataType="decimal"/>
    </xmlCellPr>
  </singleXmlCell>
  <singleXmlCell id="202" r="I40" connectionId="0">
    <xmlCellPr id="1" uniqueName="P61112">
      <xmlPr mapId="1" xpath="/TFI-IZD-OSIG/IFP_1000366/P61112" xmlDataType="decimal"/>
    </xmlCellPr>
  </singleXmlCell>
  <singleXmlCell id="203" r="D41" connectionId="0">
    <xmlCellPr id="1" uniqueName="P61230">
      <xmlPr mapId="1" xpath="/TFI-IZD-OSIG/IFP_1000366/P61230" xmlDataType="decimal"/>
    </xmlCellPr>
  </singleXmlCell>
  <singleXmlCell id="204" r="E41" connectionId="0">
    <xmlCellPr id="1" uniqueName="P61347">
      <xmlPr mapId="1" xpath="/TFI-IZD-OSIG/IFP_1000366/P61347" xmlDataType="decimal"/>
    </xmlCellPr>
  </singleXmlCell>
  <singleXmlCell id="205" r="F41" connectionId="0">
    <xmlCellPr id="1" uniqueName="P61464">
      <xmlPr mapId="1" xpath="/TFI-IZD-OSIG/IFP_1000366/P61464" xmlDataType="decimal"/>
    </xmlCellPr>
  </singleXmlCell>
  <singleXmlCell id="206" r="G41" connectionId="0">
    <xmlCellPr id="1" uniqueName="P60879">
      <xmlPr mapId="1" xpath="/TFI-IZD-OSIG/IFP_1000366/P60879" xmlDataType="decimal"/>
    </xmlCellPr>
  </singleXmlCell>
  <singleXmlCell id="207" r="H41" connectionId="0">
    <xmlCellPr id="1" uniqueName="P60996">
      <xmlPr mapId="1" xpath="/TFI-IZD-OSIG/IFP_1000366/P60996" xmlDataType="decimal"/>
    </xmlCellPr>
  </singleXmlCell>
  <singleXmlCell id="208" r="I41" connectionId="0">
    <xmlCellPr id="1" uniqueName="P61113">
      <xmlPr mapId="1" xpath="/TFI-IZD-OSIG/IFP_1000366/P61113" xmlDataType="decimal"/>
    </xmlCellPr>
  </singleXmlCell>
  <singleXmlCell id="209" r="D42" connectionId="0">
    <xmlCellPr id="1" uniqueName="P61231">
      <xmlPr mapId="1" xpath="/TFI-IZD-OSIG/IFP_1000366/P61231" xmlDataType="decimal"/>
    </xmlCellPr>
  </singleXmlCell>
  <singleXmlCell id="210" r="E42" connectionId="0">
    <xmlCellPr id="1" uniqueName="P61348">
      <xmlPr mapId="1" xpath="/TFI-IZD-OSIG/IFP_1000366/P61348" xmlDataType="decimal"/>
    </xmlCellPr>
  </singleXmlCell>
  <singleXmlCell id="211" r="F42" connectionId="0">
    <xmlCellPr id="1" uniqueName="P61465">
      <xmlPr mapId="1" xpath="/TFI-IZD-OSIG/IFP_1000366/P61465" xmlDataType="decimal"/>
    </xmlCellPr>
  </singleXmlCell>
  <singleXmlCell id="212" r="G42" connectionId="0">
    <xmlCellPr id="1" uniqueName="P60880">
      <xmlPr mapId="1" xpath="/TFI-IZD-OSIG/IFP_1000366/P60880" xmlDataType="decimal"/>
    </xmlCellPr>
  </singleXmlCell>
  <singleXmlCell id="213" r="H42" connectionId="0">
    <xmlCellPr id="1" uniqueName="P60997">
      <xmlPr mapId="1" xpath="/TFI-IZD-OSIG/IFP_1000366/P60997" xmlDataType="decimal"/>
    </xmlCellPr>
  </singleXmlCell>
  <singleXmlCell id="214" r="I42" connectionId="0">
    <xmlCellPr id="1" uniqueName="P61114">
      <xmlPr mapId="1" xpath="/TFI-IZD-OSIG/IFP_1000366/P61114" xmlDataType="decimal"/>
    </xmlCellPr>
  </singleXmlCell>
  <singleXmlCell id="215" r="D43" connectionId="0">
    <xmlCellPr id="1" uniqueName="P61232">
      <xmlPr mapId="1" xpath="/TFI-IZD-OSIG/IFP_1000366/P61232" xmlDataType="decimal"/>
    </xmlCellPr>
  </singleXmlCell>
  <singleXmlCell id="216" r="E43" connectionId="0">
    <xmlCellPr id="1" uniqueName="P61349">
      <xmlPr mapId="1" xpath="/TFI-IZD-OSIG/IFP_1000366/P61349" xmlDataType="decimal"/>
    </xmlCellPr>
  </singleXmlCell>
  <singleXmlCell id="217" r="F43" connectionId="0">
    <xmlCellPr id="1" uniqueName="P61466">
      <xmlPr mapId="1" xpath="/TFI-IZD-OSIG/IFP_1000366/P61466" xmlDataType="decimal"/>
    </xmlCellPr>
  </singleXmlCell>
  <singleXmlCell id="218" r="G43" connectionId="0">
    <xmlCellPr id="1" uniqueName="P60881">
      <xmlPr mapId="1" xpath="/TFI-IZD-OSIG/IFP_1000366/P60881" xmlDataType="decimal"/>
    </xmlCellPr>
  </singleXmlCell>
  <singleXmlCell id="219" r="H43" connectionId="0">
    <xmlCellPr id="1" uniqueName="P60998">
      <xmlPr mapId="1" xpath="/TFI-IZD-OSIG/IFP_1000366/P60998" xmlDataType="decimal"/>
    </xmlCellPr>
  </singleXmlCell>
  <singleXmlCell id="220" r="I43" connectionId="0">
    <xmlCellPr id="1" uniqueName="P61115">
      <xmlPr mapId="1" xpath="/TFI-IZD-OSIG/IFP_1000366/P61115" xmlDataType="decimal"/>
    </xmlCellPr>
  </singleXmlCell>
  <singleXmlCell id="221" r="D44" connectionId="0">
    <xmlCellPr id="1" uniqueName="P61221">
      <xmlPr mapId="1" xpath="/TFI-IZD-OSIG/IFP_1000366/P61221" xmlDataType="decimal"/>
    </xmlCellPr>
  </singleXmlCell>
  <singleXmlCell id="222" r="E44" connectionId="0">
    <xmlCellPr id="1" uniqueName="P61338">
      <xmlPr mapId="1" xpath="/TFI-IZD-OSIG/IFP_1000366/P61338" xmlDataType="decimal"/>
    </xmlCellPr>
  </singleXmlCell>
  <singleXmlCell id="223" r="F44" connectionId="0">
    <xmlCellPr id="1" uniqueName="P61455">
      <xmlPr mapId="1" xpath="/TFI-IZD-OSIG/IFP_1000366/P61455" xmlDataType="decimal"/>
    </xmlCellPr>
  </singleXmlCell>
  <singleXmlCell id="224" r="G44" connectionId="0">
    <xmlCellPr id="1" uniqueName="P60870">
      <xmlPr mapId="1" xpath="/TFI-IZD-OSIG/IFP_1000366/P60870" xmlDataType="decimal"/>
    </xmlCellPr>
  </singleXmlCell>
  <singleXmlCell id="225" r="H44" connectionId="0">
    <xmlCellPr id="1" uniqueName="P60987">
      <xmlPr mapId="1" xpath="/TFI-IZD-OSIG/IFP_1000366/P60987" xmlDataType="decimal"/>
    </xmlCellPr>
  </singleXmlCell>
  <singleXmlCell id="226" r="I44" connectionId="0">
    <xmlCellPr id="1" uniqueName="P61104">
      <xmlPr mapId="1" xpath="/TFI-IZD-OSIG/IFP_1000366/P61104" xmlDataType="decimal"/>
    </xmlCellPr>
  </singleXmlCell>
  <singleXmlCell id="227" r="D45" connectionId="0">
    <xmlCellPr id="1" uniqueName="P61222">
      <xmlPr mapId="1" xpath="/TFI-IZD-OSIG/IFP_1000366/P61222" xmlDataType="decimal"/>
    </xmlCellPr>
  </singleXmlCell>
  <singleXmlCell id="228" r="E45" connectionId="0">
    <xmlCellPr id="1" uniqueName="P61339">
      <xmlPr mapId="1" xpath="/TFI-IZD-OSIG/IFP_1000366/P61339" xmlDataType="decimal"/>
    </xmlCellPr>
  </singleXmlCell>
  <singleXmlCell id="229" r="F45" connectionId="0">
    <xmlCellPr id="1" uniqueName="P61456">
      <xmlPr mapId="1" xpath="/TFI-IZD-OSIG/IFP_1000366/P61456" xmlDataType="decimal"/>
    </xmlCellPr>
  </singleXmlCell>
  <singleXmlCell id="230" r="G45" connectionId="0">
    <xmlCellPr id="1" uniqueName="P60871">
      <xmlPr mapId="1" xpath="/TFI-IZD-OSIG/IFP_1000366/P60871" xmlDataType="decimal"/>
    </xmlCellPr>
  </singleXmlCell>
  <singleXmlCell id="231" r="H45" connectionId="0">
    <xmlCellPr id="1" uniqueName="P60988">
      <xmlPr mapId="1" xpath="/TFI-IZD-OSIG/IFP_1000366/P60988" xmlDataType="decimal"/>
    </xmlCellPr>
  </singleXmlCell>
  <singleXmlCell id="232" r="I45" connectionId="0">
    <xmlCellPr id="1" uniqueName="P61105">
      <xmlPr mapId="1" xpath="/TFI-IZD-OSIG/IFP_1000366/P61105" xmlDataType="decimal"/>
    </xmlCellPr>
  </singleXmlCell>
  <singleXmlCell id="233" r="D46" connectionId="0">
    <xmlCellPr id="1" uniqueName="P61223">
      <xmlPr mapId="1" xpath="/TFI-IZD-OSIG/IFP_1000366/P61223" xmlDataType="decimal"/>
    </xmlCellPr>
  </singleXmlCell>
  <singleXmlCell id="234" r="E46" connectionId="0">
    <xmlCellPr id="1" uniqueName="P61340">
      <xmlPr mapId="1" xpath="/TFI-IZD-OSIG/IFP_1000366/P61340" xmlDataType="decimal"/>
    </xmlCellPr>
  </singleXmlCell>
  <singleXmlCell id="235" r="F46" connectionId="0">
    <xmlCellPr id="1" uniqueName="P61457">
      <xmlPr mapId="1" xpath="/TFI-IZD-OSIG/IFP_1000366/P61457" xmlDataType="decimal"/>
    </xmlCellPr>
  </singleXmlCell>
  <singleXmlCell id="236" r="G46" connectionId="0">
    <xmlCellPr id="1" uniqueName="P60872">
      <xmlPr mapId="1" xpath="/TFI-IZD-OSIG/IFP_1000366/P60872" xmlDataType="decimal"/>
    </xmlCellPr>
  </singleXmlCell>
  <singleXmlCell id="237" r="H46" connectionId="0">
    <xmlCellPr id="1" uniqueName="P60989">
      <xmlPr mapId="1" xpath="/TFI-IZD-OSIG/IFP_1000366/P60989" xmlDataType="decimal"/>
    </xmlCellPr>
  </singleXmlCell>
  <singleXmlCell id="238" r="I46" connectionId="0">
    <xmlCellPr id="1" uniqueName="P61106">
      <xmlPr mapId="1" xpath="/TFI-IZD-OSIG/IFP_1000366/P61106" xmlDataType="decimal"/>
    </xmlCellPr>
  </singleXmlCell>
  <singleXmlCell id="239" r="D47" connectionId="0">
    <xmlCellPr id="1" uniqueName="P61224">
      <xmlPr mapId="1" xpath="/TFI-IZD-OSIG/IFP_1000366/P61224" xmlDataType="decimal"/>
    </xmlCellPr>
  </singleXmlCell>
  <singleXmlCell id="240" r="E47" connectionId="0">
    <xmlCellPr id="1" uniqueName="P61341">
      <xmlPr mapId="1" xpath="/TFI-IZD-OSIG/IFP_1000366/P61341" xmlDataType="decimal"/>
    </xmlCellPr>
  </singleXmlCell>
  <singleXmlCell id="241" r="F47" connectionId="0">
    <xmlCellPr id="1" uniqueName="P61458">
      <xmlPr mapId="1" xpath="/TFI-IZD-OSIG/IFP_1000366/P61458" xmlDataType="decimal"/>
    </xmlCellPr>
  </singleXmlCell>
  <singleXmlCell id="242" r="G47" connectionId="0">
    <xmlCellPr id="1" uniqueName="P60873">
      <xmlPr mapId="1" xpath="/TFI-IZD-OSIG/IFP_1000366/P60873" xmlDataType="decimal"/>
    </xmlCellPr>
  </singleXmlCell>
  <singleXmlCell id="243" r="H47" connectionId="0">
    <xmlCellPr id="1" uniqueName="P60990">
      <xmlPr mapId="1" xpath="/TFI-IZD-OSIG/IFP_1000366/P60990" xmlDataType="decimal"/>
    </xmlCellPr>
  </singleXmlCell>
  <singleXmlCell id="244" r="I47" connectionId="0">
    <xmlCellPr id="1" uniqueName="P61107">
      <xmlPr mapId="1" xpath="/TFI-IZD-OSIG/IFP_1000366/P61107" xmlDataType="decimal"/>
    </xmlCellPr>
  </singleXmlCell>
  <singleXmlCell id="245" r="D48" connectionId="0">
    <xmlCellPr id="1" uniqueName="P61225">
      <xmlPr mapId="1" xpath="/TFI-IZD-OSIG/IFP_1000366/P61225" xmlDataType="decimal"/>
    </xmlCellPr>
  </singleXmlCell>
  <singleXmlCell id="246" r="E48" connectionId="0">
    <xmlCellPr id="1" uniqueName="P61342">
      <xmlPr mapId="1" xpath="/TFI-IZD-OSIG/IFP_1000366/P61342" xmlDataType="decimal"/>
    </xmlCellPr>
  </singleXmlCell>
  <singleXmlCell id="247" r="F48" connectionId="0">
    <xmlCellPr id="1" uniqueName="P61459">
      <xmlPr mapId="1" xpath="/TFI-IZD-OSIG/IFP_1000366/P61459" xmlDataType="decimal"/>
    </xmlCellPr>
  </singleXmlCell>
  <singleXmlCell id="248" r="G48" connectionId="0">
    <xmlCellPr id="1" uniqueName="P60874">
      <xmlPr mapId="1" xpath="/TFI-IZD-OSIG/IFP_1000366/P60874" xmlDataType="decimal"/>
    </xmlCellPr>
  </singleXmlCell>
  <singleXmlCell id="249" r="H48" connectionId="0">
    <xmlCellPr id="1" uniqueName="P60991">
      <xmlPr mapId="1" xpath="/TFI-IZD-OSIG/IFP_1000366/P60991" xmlDataType="decimal"/>
    </xmlCellPr>
  </singleXmlCell>
  <singleXmlCell id="250" r="I48" connectionId="0">
    <xmlCellPr id="1" uniqueName="P61108">
      <xmlPr mapId="1" xpath="/TFI-IZD-OSIG/IFP_1000366/P61108" xmlDataType="decimal"/>
    </xmlCellPr>
  </singleXmlCell>
  <singleXmlCell id="251" r="D49" connectionId="0">
    <xmlCellPr id="1" uniqueName="P61226">
      <xmlPr mapId="1" xpath="/TFI-IZD-OSIG/IFP_1000366/P61226" xmlDataType="decimal"/>
    </xmlCellPr>
  </singleXmlCell>
  <singleXmlCell id="252" r="E49" connectionId="0">
    <xmlCellPr id="1" uniqueName="P61343">
      <xmlPr mapId="1" xpath="/TFI-IZD-OSIG/IFP_1000366/P61343" xmlDataType="decimal"/>
    </xmlCellPr>
  </singleXmlCell>
  <singleXmlCell id="253" r="F49" connectionId="0">
    <xmlCellPr id="1" uniqueName="P61460">
      <xmlPr mapId="1" xpath="/TFI-IZD-OSIG/IFP_1000366/P61460" xmlDataType="decimal"/>
    </xmlCellPr>
  </singleXmlCell>
  <singleXmlCell id="254" r="G49" connectionId="0">
    <xmlCellPr id="1" uniqueName="P60875">
      <xmlPr mapId="1" xpath="/TFI-IZD-OSIG/IFP_1000366/P60875" xmlDataType="decimal"/>
    </xmlCellPr>
  </singleXmlCell>
  <singleXmlCell id="255" r="H49" connectionId="0">
    <xmlCellPr id="1" uniqueName="P60992">
      <xmlPr mapId="1" xpath="/TFI-IZD-OSIG/IFP_1000366/P60992" xmlDataType="decimal"/>
    </xmlCellPr>
  </singleXmlCell>
  <singleXmlCell id="256" r="I49" connectionId="0">
    <xmlCellPr id="1" uniqueName="P61109">
      <xmlPr mapId="1" xpath="/TFI-IZD-OSIG/IFP_1000366/P61109" xmlDataType="decimal"/>
    </xmlCellPr>
  </singleXmlCell>
  <singleXmlCell id="257" r="D50" connectionId="0">
    <xmlCellPr id="1" uniqueName="P61215">
      <xmlPr mapId="1" xpath="/TFI-IZD-OSIG/IFP_1000366/P61215" xmlDataType="decimal"/>
    </xmlCellPr>
  </singleXmlCell>
  <singleXmlCell id="258" r="E50" connectionId="0">
    <xmlCellPr id="1" uniqueName="P61332">
      <xmlPr mapId="1" xpath="/TFI-IZD-OSIG/IFP_1000366/P61332" xmlDataType="decimal"/>
    </xmlCellPr>
  </singleXmlCell>
  <singleXmlCell id="259" r="F50" connectionId="0">
    <xmlCellPr id="1" uniqueName="P61449">
      <xmlPr mapId="1" xpath="/TFI-IZD-OSIG/IFP_1000366/P61449" xmlDataType="decimal"/>
    </xmlCellPr>
  </singleXmlCell>
  <singleXmlCell id="260" r="G50" connectionId="0">
    <xmlCellPr id="1" uniqueName="P60864">
      <xmlPr mapId="1" xpath="/TFI-IZD-OSIG/IFP_1000366/P60864" xmlDataType="decimal"/>
    </xmlCellPr>
  </singleXmlCell>
  <singleXmlCell id="261" r="H50" connectionId="0">
    <xmlCellPr id="1" uniqueName="P60981">
      <xmlPr mapId="1" xpath="/TFI-IZD-OSIG/IFP_1000366/P60981" xmlDataType="decimal"/>
    </xmlCellPr>
  </singleXmlCell>
  <singleXmlCell id="262" r="I50" connectionId="0">
    <xmlCellPr id="1" uniqueName="P61098">
      <xmlPr mapId="1" xpath="/TFI-IZD-OSIG/IFP_1000366/P61098" xmlDataType="decimal"/>
    </xmlCellPr>
  </singleXmlCell>
  <singleXmlCell id="263" r="D51" connectionId="0">
    <xmlCellPr id="1" uniqueName="P61216">
      <xmlPr mapId="1" xpath="/TFI-IZD-OSIG/IFP_1000366/P61216" xmlDataType="decimal"/>
    </xmlCellPr>
  </singleXmlCell>
  <singleXmlCell id="264" r="E51" connectionId="0">
    <xmlCellPr id="1" uniqueName="P61333">
      <xmlPr mapId="1" xpath="/TFI-IZD-OSIG/IFP_1000366/P61333" xmlDataType="decimal"/>
    </xmlCellPr>
  </singleXmlCell>
  <singleXmlCell id="265" r="F51" connectionId="0">
    <xmlCellPr id="1" uniqueName="P61450">
      <xmlPr mapId="1" xpath="/TFI-IZD-OSIG/IFP_1000366/P61450" xmlDataType="decimal"/>
    </xmlCellPr>
  </singleXmlCell>
  <singleXmlCell id="266" r="G51" connectionId="0">
    <xmlCellPr id="1" uniqueName="P60865">
      <xmlPr mapId="1" xpath="/TFI-IZD-OSIG/IFP_1000366/P60865" xmlDataType="decimal"/>
    </xmlCellPr>
  </singleXmlCell>
  <singleXmlCell id="267" r="H51" connectionId="0">
    <xmlCellPr id="1" uniqueName="P60982">
      <xmlPr mapId="1" xpath="/TFI-IZD-OSIG/IFP_1000366/P60982" xmlDataType="decimal"/>
    </xmlCellPr>
  </singleXmlCell>
  <singleXmlCell id="268" r="I51" connectionId="0">
    <xmlCellPr id="1" uniqueName="P61099">
      <xmlPr mapId="1" xpath="/TFI-IZD-OSIG/IFP_1000366/P61099" xmlDataType="decimal"/>
    </xmlCellPr>
  </singleXmlCell>
  <singleXmlCell id="269" r="D52" connectionId="0">
    <xmlCellPr id="1" uniqueName="P61217">
      <xmlPr mapId="1" xpath="/TFI-IZD-OSIG/IFP_1000366/P61217" xmlDataType="decimal"/>
    </xmlCellPr>
  </singleXmlCell>
  <singleXmlCell id="270" r="E52" connectionId="0">
    <xmlCellPr id="1" uniqueName="P61334">
      <xmlPr mapId="1" xpath="/TFI-IZD-OSIG/IFP_1000366/P61334" xmlDataType="decimal"/>
    </xmlCellPr>
  </singleXmlCell>
  <singleXmlCell id="271" r="F52" connectionId="0">
    <xmlCellPr id="1" uniqueName="P61451">
      <xmlPr mapId="1" xpath="/TFI-IZD-OSIG/IFP_1000366/P61451" xmlDataType="decimal"/>
    </xmlCellPr>
  </singleXmlCell>
  <singleXmlCell id="272" r="G52" connectionId="0">
    <xmlCellPr id="1" uniqueName="P60866">
      <xmlPr mapId="1" xpath="/TFI-IZD-OSIG/IFP_1000366/P60866" xmlDataType="decimal"/>
    </xmlCellPr>
  </singleXmlCell>
  <singleXmlCell id="273" r="H52" connectionId="0">
    <xmlCellPr id="1" uniqueName="P60983">
      <xmlPr mapId="1" xpath="/TFI-IZD-OSIG/IFP_1000366/P60983" xmlDataType="decimal"/>
    </xmlCellPr>
  </singleXmlCell>
  <singleXmlCell id="274" r="I52" connectionId="0">
    <xmlCellPr id="1" uniqueName="P61100">
      <xmlPr mapId="1" xpath="/TFI-IZD-OSIG/IFP_1000366/P61100" xmlDataType="decimal"/>
    </xmlCellPr>
  </singleXmlCell>
  <singleXmlCell id="275" r="D53" connectionId="0">
    <xmlCellPr id="1" uniqueName="P61218">
      <xmlPr mapId="1" xpath="/TFI-IZD-OSIG/IFP_1000366/P61218" xmlDataType="decimal"/>
    </xmlCellPr>
  </singleXmlCell>
  <singleXmlCell id="276" r="E53" connectionId="0">
    <xmlCellPr id="1" uniqueName="P61335">
      <xmlPr mapId="1" xpath="/TFI-IZD-OSIG/IFP_1000366/P61335" xmlDataType="decimal"/>
    </xmlCellPr>
  </singleXmlCell>
  <singleXmlCell id="277" r="F53" connectionId="0">
    <xmlCellPr id="1" uniqueName="P61452">
      <xmlPr mapId="1" xpath="/TFI-IZD-OSIG/IFP_1000366/P61452" xmlDataType="decimal"/>
    </xmlCellPr>
  </singleXmlCell>
  <singleXmlCell id="278" r="G53" connectionId="0">
    <xmlCellPr id="1" uniqueName="P60867">
      <xmlPr mapId="1" xpath="/TFI-IZD-OSIG/IFP_1000366/P60867" xmlDataType="decimal"/>
    </xmlCellPr>
  </singleXmlCell>
  <singleXmlCell id="279" r="H53" connectionId="0">
    <xmlCellPr id="1" uniqueName="P60984">
      <xmlPr mapId="1" xpath="/TFI-IZD-OSIG/IFP_1000366/P60984" xmlDataType="decimal"/>
    </xmlCellPr>
  </singleXmlCell>
  <singleXmlCell id="280" r="I53" connectionId="0">
    <xmlCellPr id="1" uniqueName="P61101">
      <xmlPr mapId="1" xpath="/TFI-IZD-OSIG/IFP_1000366/P61101" xmlDataType="decimal"/>
    </xmlCellPr>
  </singleXmlCell>
  <singleXmlCell id="281" r="D54" connectionId="0">
    <xmlCellPr id="1" uniqueName="P61219">
      <xmlPr mapId="1" xpath="/TFI-IZD-OSIG/IFP_1000366/P61219" xmlDataType="decimal"/>
    </xmlCellPr>
  </singleXmlCell>
  <singleXmlCell id="282" r="E54" connectionId="0">
    <xmlCellPr id="1" uniqueName="P61336">
      <xmlPr mapId="1" xpath="/TFI-IZD-OSIG/IFP_1000366/P61336" xmlDataType="decimal"/>
    </xmlCellPr>
  </singleXmlCell>
  <singleXmlCell id="283" r="F54" connectionId="0">
    <xmlCellPr id="1" uniqueName="P61453">
      <xmlPr mapId="1" xpath="/TFI-IZD-OSIG/IFP_1000366/P61453" xmlDataType="decimal"/>
    </xmlCellPr>
  </singleXmlCell>
  <singleXmlCell id="284" r="G54" connectionId="0">
    <xmlCellPr id="1" uniqueName="P60868">
      <xmlPr mapId="1" xpath="/TFI-IZD-OSIG/IFP_1000366/P60868" xmlDataType="decimal"/>
    </xmlCellPr>
  </singleXmlCell>
  <singleXmlCell id="285" r="H54" connectionId="0">
    <xmlCellPr id="1" uniqueName="P60985">
      <xmlPr mapId="1" xpath="/TFI-IZD-OSIG/IFP_1000366/P60985" xmlDataType="decimal"/>
    </xmlCellPr>
  </singleXmlCell>
  <singleXmlCell id="286" r="I54" connectionId="0">
    <xmlCellPr id="1" uniqueName="P61102">
      <xmlPr mapId="1" xpath="/TFI-IZD-OSIG/IFP_1000366/P61102" xmlDataType="decimal"/>
    </xmlCellPr>
  </singleXmlCell>
  <singleXmlCell id="287" r="D55" connectionId="0">
    <xmlCellPr id="1" uniqueName="P61220">
      <xmlPr mapId="1" xpath="/TFI-IZD-OSIG/IFP_1000366/P61220" xmlDataType="decimal"/>
    </xmlCellPr>
  </singleXmlCell>
  <singleXmlCell id="288" r="E55" connectionId="0">
    <xmlCellPr id="1" uniqueName="P61337">
      <xmlPr mapId="1" xpath="/TFI-IZD-OSIG/IFP_1000366/P61337" xmlDataType="decimal"/>
    </xmlCellPr>
  </singleXmlCell>
  <singleXmlCell id="289" r="F55" connectionId="0">
    <xmlCellPr id="1" uniqueName="P61454">
      <xmlPr mapId="1" xpath="/TFI-IZD-OSIG/IFP_1000366/P61454" xmlDataType="decimal"/>
    </xmlCellPr>
  </singleXmlCell>
  <singleXmlCell id="290" r="G55" connectionId="0">
    <xmlCellPr id="1" uniqueName="P60869">
      <xmlPr mapId="1" xpath="/TFI-IZD-OSIG/IFP_1000366/P60869" xmlDataType="decimal"/>
    </xmlCellPr>
  </singleXmlCell>
  <singleXmlCell id="291" r="H55" connectionId="0">
    <xmlCellPr id="1" uniqueName="P60986">
      <xmlPr mapId="1" xpath="/TFI-IZD-OSIG/IFP_1000366/P60986" xmlDataType="decimal"/>
    </xmlCellPr>
  </singleXmlCell>
  <singleXmlCell id="292" r="I55" connectionId="0">
    <xmlCellPr id="1" uniqueName="P61103">
      <xmlPr mapId="1" xpath="/TFI-IZD-OSIG/IFP_1000366/P61103" xmlDataType="decimal"/>
    </xmlCellPr>
  </singleXmlCell>
  <singleXmlCell id="293" r="D56" connectionId="0">
    <xmlCellPr id="1" uniqueName="P61209">
      <xmlPr mapId="1" xpath="/TFI-IZD-OSIG/IFP_1000366/P61209" xmlDataType="decimal"/>
    </xmlCellPr>
  </singleXmlCell>
  <singleXmlCell id="294" r="E56" connectionId="0">
    <xmlCellPr id="1" uniqueName="P61326">
      <xmlPr mapId="1" xpath="/TFI-IZD-OSIG/IFP_1000366/P61326" xmlDataType="decimal"/>
    </xmlCellPr>
  </singleXmlCell>
  <singleXmlCell id="295" r="F56" connectionId="0">
    <xmlCellPr id="1" uniqueName="P61443">
      <xmlPr mapId="1" xpath="/TFI-IZD-OSIG/IFP_1000366/P61443" xmlDataType="decimal"/>
    </xmlCellPr>
  </singleXmlCell>
  <singleXmlCell id="296" r="G56" connectionId="0">
    <xmlCellPr id="1" uniqueName="P60858">
      <xmlPr mapId="1" xpath="/TFI-IZD-OSIG/IFP_1000366/P60858" xmlDataType="decimal"/>
    </xmlCellPr>
  </singleXmlCell>
  <singleXmlCell id="297" r="H56" connectionId="0">
    <xmlCellPr id="1" uniqueName="P60975">
      <xmlPr mapId="1" xpath="/TFI-IZD-OSIG/IFP_1000366/P60975" xmlDataType="decimal"/>
    </xmlCellPr>
  </singleXmlCell>
  <singleXmlCell id="298" r="I56" connectionId="0">
    <xmlCellPr id="1" uniqueName="P61092">
      <xmlPr mapId="1" xpath="/TFI-IZD-OSIG/IFP_1000366/P61092" xmlDataType="decimal"/>
    </xmlCellPr>
  </singleXmlCell>
  <singleXmlCell id="299" r="D57" connectionId="0">
    <xmlCellPr id="1" uniqueName="P61210">
      <xmlPr mapId="1" xpath="/TFI-IZD-OSIG/IFP_1000366/P61210" xmlDataType="decimal"/>
    </xmlCellPr>
  </singleXmlCell>
  <singleXmlCell id="300" r="E57" connectionId="0">
    <xmlCellPr id="1" uniqueName="P61327">
      <xmlPr mapId="1" xpath="/TFI-IZD-OSIG/IFP_1000366/P61327" xmlDataType="decimal"/>
    </xmlCellPr>
  </singleXmlCell>
  <singleXmlCell id="301" r="F57" connectionId="0">
    <xmlCellPr id="1" uniqueName="P61444">
      <xmlPr mapId="1" xpath="/TFI-IZD-OSIG/IFP_1000366/P61444" xmlDataType="decimal"/>
    </xmlCellPr>
  </singleXmlCell>
  <singleXmlCell id="302" r="G57" connectionId="0">
    <xmlCellPr id="1" uniqueName="P60859">
      <xmlPr mapId="1" xpath="/TFI-IZD-OSIG/IFP_1000366/P60859" xmlDataType="decimal"/>
    </xmlCellPr>
  </singleXmlCell>
  <singleXmlCell id="303" r="H57" connectionId="0">
    <xmlCellPr id="1" uniqueName="P60976">
      <xmlPr mapId="1" xpath="/TFI-IZD-OSIG/IFP_1000366/P60976" xmlDataType="decimal"/>
    </xmlCellPr>
  </singleXmlCell>
  <singleXmlCell id="304" r="I57" connectionId="0">
    <xmlCellPr id="1" uniqueName="P61093">
      <xmlPr mapId="1" xpath="/TFI-IZD-OSIG/IFP_1000366/P61093" xmlDataType="decimal"/>
    </xmlCellPr>
  </singleXmlCell>
  <singleXmlCell id="305" r="D58" connectionId="0">
    <xmlCellPr id="1" uniqueName="P61211">
      <xmlPr mapId="1" xpath="/TFI-IZD-OSIG/IFP_1000366/P61211" xmlDataType="decimal"/>
    </xmlCellPr>
  </singleXmlCell>
  <singleXmlCell id="306" r="E58" connectionId="0">
    <xmlCellPr id="1" uniqueName="P61328">
      <xmlPr mapId="1" xpath="/TFI-IZD-OSIG/IFP_1000366/P61328" xmlDataType="decimal"/>
    </xmlCellPr>
  </singleXmlCell>
  <singleXmlCell id="307" r="F58" connectionId="0">
    <xmlCellPr id="1" uniqueName="P61445">
      <xmlPr mapId="1" xpath="/TFI-IZD-OSIG/IFP_1000366/P61445" xmlDataType="decimal"/>
    </xmlCellPr>
  </singleXmlCell>
  <singleXmlCell id="308" r="G58" connectionId="0">
    <xmlCellPr id="1" uniqueName="P60860">
      <xmlPr mapId="1" xpath="/TFI-IZD-OSIG/IFP_1000366/P60860" xmlDataType="decimal"/>
    </xmlCellPr>
  </singleXmlCell>
  <singleXmlCell id="309" r="H58" connectionId="0">
    <xmlCellPr id="1" uniqueName="P60977">
      <xmlPr mapId="1" xpath="/TFI-IZD-OSIG/IFP_1000366/P60977" xmlDataType="decimal"/>
    </xmlCellPr>
  </singleXmlCell>
  <singleXmlCell id="310" r="I58" connectionId="0">
    <xmlCellPr id="1" uniqueName="P61094">
      <xmlPr mapId="1" xpath="/TFI-IZD-OSIG/IFP_1000366/P61094" xmlDataType="decimal"/>
    </xmlCellPr>
  </singleXmlCell>
  <singleXmlCell id="311" r="D59" connectionId="0">
    <xmlCellPr id="1" uniqueName="P61212">
      <xmlPr mapId="1" xpath="/TFI-IZD-OSIG/IFP_1000366/P61212" xmlDataType="decimal"/>
    </xmlCellPr>
  </singleXmlCell>
  <singleXmlCell id="312" r="E59" connectionId="0">
    <xmlCellPr id="1" uniqueName="P61329">
      <xmlPr mapId="1" xpath="/TFI-IZD-OSIG/IFP_1000366/P61329" xmlDataType="decimal"/>
    </xmlCellPr>
  </singleXmlCell>
  <singleXmlCell id="313" r="F59" connectionId="0">
    <xmlCellPr id="1" uniqueName="P61446">
      <xmlPr mapId="1" xpath="/TFI-IZD-OSIG/IFP_1000366/P61446" xmlDataType="decimal"/>
    </xmlCellPr>
  </singleXmlCell>
  <singleXmlCell id="314" r="G59" connectionId="0">
    <xmlCellPr id="1" uniqueName="P60861">
      <xmlPr mapId="1" xpath="/TFI-IZD-OSIG/IFP_1000366/P60861" xmlDataType="decimal"/>
    </xmlCellPr>
  </singleXmlCell>
  <singleXmlCell id="315" r="H59" connectionId="0">
    <xmlCellPr id="1" uniqueName="P60978">
      <xmlPr mapId="1" xpath="/TFI-IZD-OSIG/IFP_1000366/P60978" xmlDataType="decimal"/>
    </xmlCellPr>
  </singleXmlCell>
  <singleXmlCell id="316" r="I59" connectionId="0">
    <xmlCellPr id="1" uniqueName="P61095">
      <xmlPr mapId="1" xpath="/TFI-IZD-OSIG/IFP_1000366/P61095" xmlDataType="decimal"/>
    </xmlCellPr>
  </singleXmlCell>
  <singleXmlCell id="317" r="D60" connectionId="0">
    <xmlCellPr id="1" uniqueName="P61213">
      <xmlPr mapId="1" xpath="/TFI-IZD-OSIG/IFP_1000366/P61213" xmlDataType="decimal"/>
    </xmlCellPr>
  </singleXmlCell>
  <singleXmlCell id="318" r="E60" connectionId="0">
    <xmlCellPr id="1" uniqueName="P61330">
      <xmlPr mapId="1" xpath="/TFI-IZD-OSIG/IFP_1000366/P61330" xmlDataType="decimal"/>
    </xmlCellPr>
  </singleXmlCell>
  <singleXmlCell id="319" r="F60" connectionId="0">
    <xmlCellPr id="1" uniqueName="P61447">
      <xmlPr mapId="1" xpath="/TFI-IZD-OSIG/IFP_1000366/P61447" xmlDataType="decimal"/>
    </xmlCellPr>
  </singleXmlCell>
  <singleXmlCell id="320" r="G60" connectionId="0">
    <xmlCellPr id="1" uniqueName="P60862">
      <xmlPr mapId="1" xpath="/TFI-IZD-OSIG/IFP_1000366/P60862" xmlDataType="decimal"/>
    </xmlCellPr>
  </singleXmlCell>
  <singleXmlCell id="321" r="H60" connectionId="0">
    <xmlCellPr id="1" uniqueName="P60979">
      <xmlPr mapId="1" xpath="/TFI-IZD-OSIG/IFP_1000366/P60979" xmlDataType="decimal"/>
    </xmlCellPr>
  </singleXmlCell>
  <singleXmlCell id="322" r="I60" connectionId="0">
    <xmlCellPr id="1" uniqueName="P61096">
      <xmlPr mapId="1" xpath="/TFI-IZD-OSIG/IFP_1000366/P61096" xmlDataType="decimal"/>
    </xmlCellPr>
  </singleXmlCell>
  <singleXmlCell id="323" r="D61" connectionId="0">
    <xmlCellPr id="1" uniqueName="P61214">
      <xmlPr mapId="1" xpath="/TFI-IZD-OSIG/IFP_1000366/P61214" xmlDataType="decimal"/>
    </xmlCellPr>
  </singleXmlCell>
  <singleXmlCell id="324" r="E61" connectionId="0">
    <xmlCellPr id="1" uniqueName="P61331">
      <xmlPr mapId="1" xpath="/TFI-IZD-OSIG/IFP_1000366/P61331" xmlDataType="decimal"/>
    </xmlCellPr>
  </singleXmlCell>
  <singleXmlCell id="325" r="F61" connectionId="0">
    <xmlCellPr id="1" uniqueName="P61448">
      <xmlPr mapId="1" xpath="/TFI-IZD-OSIG/IFP_1000366/P61448" xmlDataType="decimal"/>
    </xmlCellPr>
  </singleXmlCell>
  <singleXmlCell id="326" r="G61" connectionId="0">
    <xmlCellPr id="1" uniqueName="P60863">
      <xmlPr mapId="1" xpath="/TFI-IZD-OSIG/IFP_1000366/P60863" xmlDataType="decimal"/>
    </xmlCellPr>
  </singleXmlCell>
  <singleXmlCell id="327" r="H61" connectionId="0">
    <xmlCellPr id="1" uniqueName="P60980">
      <xmlPr mapId="1" xpath="/TFI-IZD-OSIG/IFP_1000366/P60980" xmlDataType="decimal"/>
    </xmlCellPr>
  </singleXmlCell>
  <singleXmlCell id="328" r="I61" connectionId="0">
    <xmlCellPr id="1" uniqueName="P61097">
      <xmlPr mapId="1" xpath="/TFI-IZD-OSIG/IFP_1000366/P61097" xmlDataType="decimal"/>
    </xmlCellPr>
  </singleXmlCell>
  <singleXmlCell id="329" r="D62" connectionId="0">
    <xmlCellPr id="1" uniqueName="P61203">
      <xmlPr mapId="1" xpath="/TFI-IZD-OSIG/IFP_1000366/P61203" xmlDataType="decimal"/>
    </xmlCellPr>
  </singleXmlCell>
  <singleXmlCell id="330" r="E62" connectionId="0">
    <xmlCellPr id="1" uniqueName="P61320">
      <xmlPr mapId="1" xpath="/TFI-IZD-OSIG/IFP_1000366/P61320" xmlDataType="decimal"/>
    </xmlCellPr>
  </singleXmlCell>
  <singleXmlCell id="331" r="F62" connectionId="0">
    <xmlCellPr id="1" uniqueName="P61437">
      <xmlPr mapId="1" xpath="/TFI-IZD-OSIG/IFP_1000366/P61437" xmlDataType="decimal"/>
    </xmlCellPr>
  </singleXmlCell>
  <singleXmlCell id="332" r="G62" connectionId="0">
    <xmlCellPr id="1" uniqueName="P60852">
      <xmlPr mapId="1" xpath="/TFI-IZD-OSIG/IFP_1000366/P60852" xmlDataType="decimal"/>
    </xmlCellPr>
  </singleXmlCell>
  <singleXmlCell id="333" r="H62" connectionId="0">
    <xmlCellPr id="1" uniqueName="P60969">
      <xmlPr mapId="1" xpath="/TFI-IZD-OSIG/IFP_1000366/P60969" xmlDataType="decimal"/>
    </xmlCellPr>
  </singleXmlCell>
  <singleXmlCell id="334" r="I62" connectionId="0">
    <xmlCellPr id="1" uniqueName="P61086">
      <xmlPr mapId="1" xpath="/TFI-IZD-OSIG/IFP_1000366/P61086" xmlDataType="decimal"/>
    </xmlCellPr>
  </singleXmlCell>
  <singleXmlCell id="335" r="D63" connectionId="0">
    <xmlCellPr id="1" uniqueName="P61204">
      <xmlPr mapId="1" xpath="/TFI-IZD-OSIG/IFP_1000366/P61204" xmlDataType="decimal"/>
    </xmlCellPr>
  </singleXmlCell>
  <singleXmlCell id="336" r="E63" connectionId="0">
    <xmlCellPr id="1" uniqueName="P61321">
      <xmlPr mapId="1" xpath="/TFI-IZD-OSIG/IFP_1000366/P61321" xmlDataType="decimal"/>
    </xmlCellPr>
  </singleXmlCell>
  <singleXmlCell id="337" r="F63" connectionId="0">
    <xmlCellPr id="1" uniqueName="P61438">
      <xmlPr mapId="1" xpath="/TFI-IZD-OSIG/IFP_1000366/P61438" xmlDataType="decimal"/>
    </xmlCellPr>
  </singleXmlCell>
  <singleXmlCell id="338" r="G63" connectionId="0">
    <xmlCellPr id="1" uniqueName="P60853">
      <xmlPr mapId="1" xpath="/TFI-IZD-OSIG/IFP_1000366/P60853" xmlDataType="decimal"/>
    </xmlCellPr>
  </singleXmlCell>
  <singleXmlCell id="339" r="H63" connectionId="0">
    <xmlCellPr id="1" uniqueName="P60970">
      <xmlPr mapId="1" xpath="/TFI-IZD-OSIG/IFP_1000366/P60970" xmlDataType="decimal"/>
    </xmlCellPr>
  </singleXmlCell>
  <singleXmlCell id="340" r="I63" connectionId="0">
    <xmlCellPr id="1" uniqueName="P61087">
      <xmlPr mapId="1" xpath="/TFI-IZD-OSIG/IFP_1000366/P61087" xmlDataType="decimal"/>
    </xmlCellPr>
  </singleXmlCell>
  <singleXmlCell id="341" r="D64" connectionId="0">
    <xmlCellPr id="1" uniqueName="P61205">
      <xmlPr mapId="1" xpath="/TFI-IZD-OSIG/IFP_1000366/P61205" xmlDataType="decimal"/>
    </xmlCellPr>
  </singleXmlCell>
  <singleXmlCell id="342" r="E64" connectionId="0">
    <xmlCellPr id="1" uniqueName="P61322">
      <xmlPr mapId="1" xpath="/TFI-IZD-OSIG/IFP_1000366/P61322" xmlDataType="decimal"/>
    </xmlCellPr>
  </singleXmlCell>
  <singleXmlCell id="343" r="F64" connectionId="0">
    <xmlCellPr id="1" uniqueName="P61439">
      <xmlPr mapId="1" xpath="/TFI-IZD-OSIG/IFP_1000366/P61439" xmlDataType="decimal"/>
    </xmlCellPr>
  </singleXmlCell>
  <singleXmlCell id="344" r="G64" connectionId="0">
    <xmlCellPr id="1" uniqueName="P60854">
      <xmlPr mapId="1" xpath="/TFI-IZD-OSIG/IFP_1000366/P60854" xmlDataType="decimal"/>
    </xmlCellPr>
  </singleXmlCell>
  <singleXmlCell id="345" r="H64" connectionId="0">
    <xmlCellPr id="1" uniqueName="P60971">
      <xmlPr mapId="1" xpath="/TFI-IZD-OSIG/IFP_1000366/P60971" xmlDataType="decimal"/>
    </xmlCellPr>
  </singleXmlCell>
  <singleXmlCell id="346" r="I64" connectionId="0">
    <xmlCellPr id="1" uniqueName="P61088">
      <xmlPr mapId="1" xpath="/TFI-IZD-OSIG/IFP_1000366/P61088" xmlDataType="decimal"/>
    </xmlCellPr>
  </singleXmlCell>
  <singleXmlCell id="347" r="D65" connectionId="0">
    <xmlCellPr id="1" uniqueName="P61206">
      <xmlPr mapId="1" xpath="/TFI-IZD-OSIG/IFP_1000366/P61206" xmlDataType="decimal"/>
    </xmlCellPr>
  </singleXmlCell>
  <singleXmlCell id="348" r="E65" connectionId="0">
    <xmlCellPr id="1" uniqueName="P61323">
      <xmlPr mapId="1" xpath="/TFI-IZD-OSIG/IFP_1000366/P61323" xmlDataType="decimal"/>
    </xmlCellPr>
  </singleXmlCell>
  <singleXmlCell id="349" r="F65" connectionId="0">
    <xmlCellPr id="1" uniqueName="P61440">
      <xmlPr mapId="1" xpath="/TFI-IZD-OSIG/IFP_1000366/P61440" xmlDataType="decimal"/>
    </xmlCellPr>
  </singleXmlCell>
  <singleXmlCell id="350" r="G65" connectionId="0">
    <xmlCellPr id="1" uniqueName="P60855">
      <xmlPr mapId="1" xpath="/TFI-IZD-OSIG/IFP_1000366/P60855" xmlDataType="decimal"/>
    </xmlCellPr>
  </singleXmlCell>
  <singleXmlCell id="351" r="H65" connectionId="0">
    <xmlCellPr id="1" uniqueName="P60972">
      <xmlPr mapId="1" xpath="/TFI-IZD-OSIG/IFP_1000366/P60972" xmlDataType="decimal"/>
    </xmlCellPr>
  </singleXmlCell>
  <singleXmlCell id="352" r="I65" connectionId="0">
    <xmlCellPr id="1" uniqueName="P61089">
      <xmlPr mapId="1" xpath="/TFI-IZD-OSIG/IFP_1000366/P61089" xmlDataType="decimal"/>
    </xmlCellPr>
  </singleXmlCell>
  <singleXmlCell id="353" r="D66" connectionId="0">
    <xmlCellPr id="1" uniqueName="P61207">
      <xmlPr mapId="1" xpath="/TFI-IZD-OSIG/IFP_1000366/P61207" xmlDataType="decimal"/>
    </xmlCellPr>
  </singleXmlCell>
  <singleXmlCell id="354" r="E66" connectionId="0">
    <xmlCellPr id="1" uniqueName="P61324">
      <xmlPr mapId="1" xpath="/TFI-IZD-OSIG/IFP_1000366/P61324" xmlDataType="decimal"/>
    </xmlCellPr>
  </singleXmlCell>
  <singleXmlCell id="355" r="F66" connectionId="0">
    <xmlCellPr id="1" uniqueName="P61441">
      <xmlPr mapId="1" xpath="/TFI-IZD-OSIG/IFP_1000366/P61441" xmlDataType="decimal"/>
    </xmlCellPr>
  </singleXmlCell>
  <singleXmlCell id="356" r="G66" connectionId="0">
    <xmlCellPr id="1" uniqueName="P60856">
      <xmlPr mapId="1" xpath="/TFI-IZD-OSIG/IFP_1000366/P60856" xmlDataType="decimal"/>
    </xmlCellPr>
  </singleXmlCell>
  <singleXmlCell id="357" r="H66" connectionId="0">
    <xmlCellPr id="1" uniqueName="P60973">
      <xmlPr mapId="1" xpath="/TFI-IZD-OSIG/IFP_1000366/P60973" xmlDataType="decimal"/>
    </xmlCellPr>
  </singleXmlCell>
  <singleXmlCell id="358" r="I66" connectionId="0">
    <xmlCellPr id="1" uniqueName="P61090">
      <xmlPr mapId="1" xpath="/TFI-IZD-OSIG/IFP_1000366/P61090" xmlDataType="decimal"/>
    </xmlCellPr>
  </singleXmlCell>
  <singleXmlCell id="359" r="D67" connectionId="0">
    <xmlCellPr id="1" uniqueName="P61208">
      <xmlPr mapId="1" xpath="/TFI-IZD-OSIG/IFP_1000366/P61208" xmlDataType="decimal"/>
    </xmlCellPr>
  </singleXmlCell>
  <singleXmlCell id="360" r="E67" connectionId="0">
    <xmlCellPr id="1" uniqueName="P61325">
      <xmlPr mapId="1" xpath="/TFI-IZD-OSIG/IFP_1000366/P61325" xmlDataType="decimal"/>
    </xmlCellPr>
  </singleXmlCell>
  <singleXmlCell id="361" r="F67" connectionId="0">
    <xmlCellPr id="1" uniqueName="P61442">
      <xmlPr mapId="1" xpath="/TFI-IZD-OSIG/IFP_1000366/P61442" xmlDataType="decimal"/>
    </xmlCellPr>
  </singleXmlCell>
  <singleXmlCell id="362" r="G67" connectionId="0">
    <xmlCellPr id="1" uniqueName="P60857">
      <xmlPr mapId="1" xpath="/TFI-IZD-OSIG/IFP_1000366/P60857" xmlDataType="decimal"/>
    </xmlCellPr>
  </singleXmlCell>
  <singleXmlCell id="363" r="H67" connectionId="0">
    <xmlCellPr id="1" uniqueName="P60974">
      <xmlPr mapId="1" xpath="/TFI-IZD-OSIG/IFP_1000366/P60974" xmlDataType="decimal"/>
    </xmlCellPr>
  </singleXmlCell>
  <singleXmlCell id="364" r="I67" connectionId="0">
    <xmlCellPr id="1" uniqueName="P61091">
      <xmlPr mapId="1" xpath="/TFI-IZD-OSIG/IFP_1000366/P61091" xmlDataType="decimal"/>
    </xmlCellPr>
  </singleXmlCell>
  <singleXmlCell id="365" r="D68" connectionId="0">
    <xmlCellPr id="1" uniqueName="P61197">
      <xmlPr mapId="1" xpath="/TFI-IZD-OSIG/IFP_1000366/P61197" xmlDataType="decimal"/>
    </xmlCellPr>
  </singleXmlCell>
  <singleXmlCell id="366" r="E68" connectionId="0">
    <xmlCellPr id="1" uniqueName="P61314">
      <xmlPr mapId="1" xpath="/TFI-IZD-OSIG/IFP_1000366/P61314" xmlDataType="decimal"/>
    </xmlCellPr>
  </singleXmlCell>
  <singleXmlCell id="367" r="F68" connectionId="0">
    <xmlCellPr id="1" uniqueName="P61431">
      <xmlPr mapId="1" xpath="/TFI-IZD-OSIG/IFP_1000366/P61431" xmlDataType="decimal"/>
    </xmlCellPr>
  </singleXmlCell>
  <singleXmlCell id="368" r="G68" connectionId="0">
    <xmlCellPr id="1" uniqueName="P60846">
      <xmlPr mapId="1" xpath="/TFI-IZD-OSIG/IFP_1000366/P60846" xmlDataType="decimal"/>
    </xmlCellPr>
  </singleXmlCell>
  <singleXmlCell id="369" r="H68" connectionId="0">
    <xmlCellPr id="1" uniqueName="P60963">
      <xmlPr mapId="1" xpath="/TFI-IZD-OSIG/IFP_1000366/P60963" xmlDataType="decimal"/>
    </xmlCellPr>
  </singleXmlCell>
  <singleXmlCell id="370" r="I68" connectionId="0">
    <xmlCellPr id="1" uniqueName="P61080">
      <xmlPr mapId="1" xpath="/TFI-IZD-OSIG/IFP_1000366/P61080" xmlDataType="decimal"/>
    </xmlCellPr>
  </singleXmlCell>
  <singleXmlCell id="371" r="D69" connectionId="0">
    <xmlCellPr id="1" uniqueName="P61198">
      <xmlPr mapId="1" xpath="/TFI-IZD-OSIG/IFP_1000366/P61198" xmlDataType="decimal"/>
    </xmlCellPr>
  </singleXmlCell>
  <singleXmlCell id="372" r="E69" connectionId="0">
    <xmlCellPr id="1" uniqueName="P61315">
      <xmlPr mapId="1" xpath="/TFI-IZD-OSIG/IFP_1000366/P61315" xmlDataType="decimal"/>
    </xmlCellPr>
  </singleXmlCell>
  <singleXmlCell id="373" r="F69" connectionId="0">
    <xmlCellPr id="1" uniqueName="P61432">
      <xmlPr mapId="1" xpath="/TFI-IZD-OSIG/IFP_1000366/P61432" xmlDataType="decimal"/>
    </xmlCellPr>
  </singleXmlCell>
  <singleXmlCell id="374" r="G69" connectionId="0">
    <xmlCellPr id="1" uniqueName="P60847">
      <xmlPr mapId="1" xpath="/TFI-IZD-OSIG/IFP_1000366/P60847" xmlDataType="decimal"/>
    </xmlCellPr>
  </singleXmlCell>
  <singleXmlCell id="375" r="H69" connectionId="0">
    <xmlCellPr id="1" uniqueName="P60964">
      <xmlPr mapId="1" xpath="/TFI-IZD-OSIG/IFP_1000366/P60964" xmlDataType="decimal"/>
    </xmlCellPr>
  </singleXmlCell>
  <singleXmlCell id="376" r="I69" connectionId="0">
    <xmlCellPr id="1" uniqueName="P61081">
      <xmlPr mapId="1" xpath="/TFI-IZD-OSIG/IFP_1000366/P61081" xmlDataType="decimal"/>
    </xmlCellPr>
  </singleXmlCell>
  <singleXmlCell id="377" r="D70" connectionId="0">
    <xmlCellPr id="1" uniqueName="P61199">
      <xmlPr mapId="1" xpath="/TFI-IZD-OSIG/IFP_1000366/P61199" xmlDataType="decimal"/>
    </xmlCellPr>
  </singleXmlCell>
  <singleXmlCell id="378" r="E70" connectionId="0">
    <xmlCellPr id="1" uniqueName="P61316">
      <xmlPr mapId="1" xpath="/TFI-IZD-OSIG/IFP_1000366/P61316" xmlDataType="decimal"/>
    </xmlCellPr>
  </singleXmlCell>
  <singleXmlCell id="379" r="F70" connectionId="0">
    <xmlCellPr id="1" uniqueName="P61433">
      <xmlPr mapId="1" xpath="/TFI-IZD-OSIG/IFP_1000366/P61433" xmlDataType="decimal"/>
    </xmlCellPr>
  </singleXmlCell>
  <singleXmlCell id="380" r="G70" connectionId="0">
    <xmlCellPr id="1" uniqueName="P60848">
      <xmlPr mapId="1" xpath="/TFI-IZD-OSIG/IFP_1000366/P60848" xmlDataType="decimal"/>
    </xmlCellPr>
  </singleXmlCell>
  <singleXmlCell id="381" r="H70" connectionId="0">
    <xmlCellPr id="1" uniqueName="P60965">
      <xmlPr mapId="1" xpath="/TFI-IZD-OSIG/IFP_1000366/P60965" xmlDataType="decimal"/>
    </xmlCellPr>
  </singleXmlCell>
  <singleXmlCell id="382" r="I70" connectionId="0">
    <xmlCellPr id="1" uniqueName="P61082">
      <xmlPr mapId="1" xpath="/TFI-IZD-OSIG/IFP_1000366/P61082" xmlDataType="decimal"/>
    </xmlCellPr>
  </singleXmlCell>
  <singleXmlCell id="383" r="D71" connectionId="0">
    <xmlCellPr id="1" uniqueName="P61200">
      <xmlPr mapId="1" xpath="/TFI-IZD-OSIG/IFP_1000366/P61200" xmlDataType="decimal"/>
    </xmlCellPr>
  </singleXmlCell>
  <singleXmlCell id="384" r="E71" connectionId="0">
    <xmlCellPr id="1" uniqueName="P61317">
      <xmlPr mapId="1" xpath="/TFI-IZD-OSIG/IFP_1000366/P61317" xmlDataType="decimal"/>
    </xmlCellPr>
  </singleXmlCell>
  <singleXmlCell id="385" r="F71" connectionId="0">
    <xmlCellPr id="1" uniqueName="P61434">
      <xmlPr mapId="1" xpath="/TFI-IZD-OSIG/IFP_1000366/P61434" xmlDataType="decimal"/>
    </xmlCellPr>
  </singleXmlCell>
  <singleXmlCell id="386" r="G71" connectionId="0">
    <xmlCellPr id="1" uniqueName="P60849">
      <xmlPr mapId="1" xpath="/TFI-IZD-OSIG/IFP_1000366/P60849" xmlDataType="decimal"/>
    </xmlCellPr>
  </singleXmlCell>
  <singleXmlCell id="387" r="H71" connectionId="0">
    <xmlCellPr id="1" uniqueName="P60966">
      <xmlPr mapId="1" xpath="/TFI-IZD-OSIG/IFP_1000366/P60966" xmlDataType="decimal"/>
    </xmlCellPr>
  </singleXmlCell>
  <singleXmlCell id="388" r="I71" connectionId="0">
    <xmlCellPr id="1" uniqueName="P61083">
      <xmlPr mapId="1" xpath="/TFI-IZD-OSIG/IFP_1000366/P61083" xmlDataType="decimal"/>
    </xmlCellPr>
  </singleXmlCell>
  <singleXmlCell id="389" r="D72" connectionId="0">
    <xmlCellPr id="1" uniqueName="P61201">
      <xmlPr mapId="1" xpath="/TFI-IZD-OSIG/IFP_1000366/P61201" xmlDataType="decimal"/>
    </xmlCellPr>
  </singleXmlCell>
  <singleXmlCell id="390" r="E72" connectionId="0">
    <xmlCellPr id="1" uniqueName="P61318">
      <xmlPr mapId="1" xpath="/TFI-IZD-OSIG/IFP_1000366/P61318" xmlDataType="decimal"/>
    </xmlCellPr>
  </singleXmlCell>
  <singleXmlCell id="391" r="F72" connectionId="0">
    <xmlCellPr id="1" uniqueName="P61435">
      <xmlPr mapId="1" xpath="/TFI-IZD-OSIG/IFP_1000366/P61435" xmlDataType="decimal"/>
    </xmlCellPr>
  </singleXmlCell>
  <singleXmlCell id="392" r="G72" connectionId="0">
    <xmlCellPr id="1" uniqueName="P60850">
      <xmlPr mapId="1" xpath="/TFI-IZD-OSIG/IFP_1000366/P60850" xmlDataType="decimal"/>
    </xmlCellPr>
  </singleXmlCell>
  <singleXmlCell id="393" r="H72" connectionId="0">
    <xmlCellPr id="1" uniqueName="P60967">
      <xmlPr mapId="1" xpath="/TFI-IZD-OSIG/IFP_1000366/P60967" xmlDataType="decimal"/>
    </xmlCellPr>
  </singleXmlCell>
  <singleXmlCell id="394" r="I72" connectionId="0">
    <xmlCellPr id="1" uniqueName="P61084">
      <xmlPr mapId="1" xpath="/TFI-IZD-OSIG/IFP_1000366/P61084" xmlDataType="decimal"/>
    </xmlCellPr>
  </singleXmlCell>
  <singleXmlCell id="395" r="D73" connectionId="0">
    <xmlCellPr id="1" uniqueName="P61202">
      <xmlPr mapId="1" xpath="/TFI-IZD-OSIG/IFP_1000366/P61202" xmlDataType="decimal"/>
    </xmlCellPr>
  </singleXmlCell>
  <singleXmlCell id="396" r="E73" connectionId="0">
    <xmlCellPr id="1" uniqueName="P61319">
      <xmlPr mapId="1" xpath="/TFI-IZD-OSIG/IFP_1000366/P61319" xmlDataType="decimal"/>
    </xmlCellPr>
  </singleXmlCell>
  <singleXmlCell id="397" r="F73" connectionId="0">
    <xmlCellPr id="1" uniqueName="P61436">
      <xmlPr mapId="1" xpath="/TFI-IZD-OSIG/IFP_1000366/P61436" xmlDataType="decimal"/>
    </xmlCellPr>
  </singleXmlCell>
  <singleXmlCell id="398" r="G73" connectionId="0">
    <xmlCellPr id="1" uniqueName="P60851">
      <xmlPr mapId="1" xpath="/TFI-IZD-OSIG/IFP_1000366/P60851" xmlDataType="decimal"/>
    </xmlCellPr>
  </singleXmlCell>
  <singleXmlCell id="399" r="H73" connectionId="0">
    <xmlCellPr id="1" uniqueName="P60968">
      <xmlPr mapId="1" xpath="/TFI-IZD-OSIG/IFP_1000366/P60968" xmlDataType="decimal"/>
    </xmlCellPr>
  </singleXmlCell>
  <singleXmlCell id="400" r="I73" connectionId="0">
    <xmlCellPr id="1" uniqueName="P61085">
      <xmlPr mapId="1" xpath="/TFI-IZD-OSIG/IFP_1000366/P61085" xmlDataType="decimal"/>
    </xmlCellPr>
  </singleXmlCell>
  <singleXmlCell id="401" r="D74" connectionId="0">
    <xmlCellPr id="1" uniqueName="P61191">
      <xmlPr mapId="1" xpath="/TFI-IZD-OSIG/IFP_1000366/P61191" xmlDataType="decimal"/>
    </xmlCellPr>
  </singleXmlCell>
  <singleXmlCell id="402" r="E74" connectionId="0">
    <xmlCellPr id="1" uniqueName="P61308">
      <xmlPr mapId="1" xpath="/TFI-IZD-OSIG/IFP_1000366/P61308" xmlDataType="decimal"/>
    </xmlCellPr>
  </singleXmlCell>
  <singleXmlCell id="403" r="F74" connectionId="0">
    <xmlCellPr id="1" uniqueName="P61425">
      <xmlPr mapId="1" xpath="/TFI-IZD-OSIG/IFP_1000366/P61425" xmlDataType="decimal"/>
    </xmlCellPr>
  </singleXmlCell>
  <singleXmlCell id="404" r="G74" connectionId="0">
    <xmlCellPr id="1" uniqueName="P60840">
      <xmlPr mapId="1" xpath="/TFI-IZD-OSIG/IFP_1000366/P60840" xmlDataType="decimal"/>
    </xmlCellPr>
  </singleXmlCell>
  <singleXmlCell id="405" r="H74" connectionId="0">
    <xmlCellPr id="1" uniqueName="P60957">
      <xmlPr mapId="1" xpath="/TFI-IZD-OSIG/IFP_1000366/P60957" xmlDataType="decimal"/>
    </xmlCellPr>
  </singleXmlCell>
  <singleXmlCell id="406" r="I74" connectionId="0">
    <xmlCellPr id="1" uniqueName="P61074">
      <xmlPr mapId="1" xpath="/TFI-IZD-OSIG/IFP_1000366/P61074" xmlDataType="decimal"/>
    </xmlCellPr>
  </singleXmlCell>
  <singleXmlCell id="407" r="D76" connectionId="0">
    <xmlCellPr id="1" uniqueName="P61192">
      <xmlPr mapId="1" xpath="/TFI-IZD-OSIG/IFP_1000366/P61192" xmlDataType="decimal"/>
    </xmlCellPr>
  </singleXmlCell>
  <singleXmlCell id="408" r="E76" connectionId="0">
    <xmlCellPr id="1" uniqueName="P61309">
      <xmlPr mapId="1" xpath="/TFI-IZD-OSIG/IFP_1000366/P61309" xmlDataType="decimal"/>
    </xmlCellPr>
  </singleXmlCell>
  <singleXmlCell id="409" r="F76" connectionId="0">
    <xmlCellPr id="1" uniqueName="P61426">
      <xmlPr mapId="1" xpath="/TFI-IZD-OSIG/IFP_1000366/P61426" xmlDataType="decimal"/>
    </xmlCellPr>
  </singleXmlCell>
  <singleXmlCell id="410" r="G76" connectionId="0">
    <xmlCellPr id="1" uniqueName="P60841">
      <xmlPr mapId="1" xpath="/TFI-IZD-OSIG/IFP_1000366/P60841" xmlDataType="decimal"/>
    </xmlCellPr>
  </singleXmlCell>
  <singleXmlCell id="411" r="H76" connectionId="0">
    <xmlCellPr id="1" uniqueName="P60958">
      <xmlPr mapId="1" xpath="/TFI-IZD-OSIG/IFP_1000366/P60958" xmlDataType="decimal"/>
    </xmlCellPr>
  </singleXmlCell>
  <singleXmlCell id="412" r="I76" connectionId="0">
    <xmlCellPr id="1" uniqueName="P61075">
      <xmlPr mapId="1" xpath="/TFI-IZD-OSIG/IFP_1000366/P61075" xmlDataType="decimal"/>
    </xmlCellPr>
  </singleXmlCell>
  <singleXmlCell id="413" r="D77" connectionId="0">
    <xmlCellPr id="1" uniqueName="P61193">
      <xmlPr mapId="1" xpath="/TFI-IZD-OSIG/IFP_1000366/P61193" xmlDataType="decimal"/>
    </xmlCellPr>
  </singleXmlCell>
  <singleXmlCell id="414" r="E77" connectionId="0">
    <xmlCellPr id="1" uniqueName="P61310">
      <xmlPr mapId="1" xpath="/TFI-IZD-OSIG/IFP_1000366/P61310" xmlDataType="decimal"/>
    </xmlCellPr>
  </singleXmlCell>
  <singleXmlCell id="415" r="F77" connectionId="0">
    <xmlCellPr id="1" uniqueName="P61427">
      <xmlPr mapId="1" xpath="/TFI-IZD-OSIG/IFP_1000366/P61427" xmlDataType="decimal"/>
    </xmlCellPr>
  </singleXmlCell>
  <singleXmlCell id="416" r="G77" connectionId="0">
    <xmlCellPr id="1" uniqueName="P60842">
      <xmlPr mapId="1" xpath="/TFI-IZD-OSIG/IFP_1000366/P60842" xmlDataType="decimal"/>
    </xmlCellPr>
  </singleXmlCell>
  <singleXmlCell id="417" r="H77" connectionId="0">
    <xmlCellPr id="1" uniqueName="P60959">
      <xmlPr mapId="1" xpath="/TFI-IZD-OSIG/IFP_1000366/P60959" xmlDataType="decimal"/>
    </xmlCellPr>
  </singleXmlCell>
  <singleXmlCell id="418" r="I77" connectionId="0">
    <xmlCellPr id="1" uniqueName="P61076">
      <xmlPr mapId="1" xpath="/TFI-IZD-OSIG/IFP_1000366/P61076" xmlDataType="decimal"/>
    </xmlCellPr>
  </singleXmlCell>
  <singleXmlCell id="419" r="D78" connectionId="0">
    <xmlCellPr id="1" uniqueName="P61194">
      <xmlPr mapId="1" xpath="/TFI-IZD-OSIG/IFP_1000366/P61194" xmlDataType="decimal"/>
    </xmlCellPr>
  </singleXmlCell>
  <singleXmlCell id="420" r="E78" connectionId="0">
    <xmlCellPr id="1" uniqueName="P61311">
      <xmlPr mapId="1" xpath="/TFI-IZD-OSIG/IFP_1000366/P61311" xmlDataType="decimal"/>
    </xmlCellPr>
  </singleXmlCell>
  <singleXmlCell id="421" r="F78" connectionId="0">
    <xmlCellPr id="1" uniqueName="P61428">
      <xmlPr mapId="1" xpath="/TFI-IZD-OSIG/IFP_1000366/P61428" xmlDataType="decimal"/>
    </xmlCellPr>
  </singleXmlCell>
  <singleXmlCell id="422" r="G78" connectionId="0">
    <xmlCellPr id="1" uniqueName="P60843">
      <xmlPr mapId="1" xpath="/TFI-IZD-OSIG/IFP_1000366/P60843" xmlDataType="decimal"/>
    </xmlCellPr>
  </singleXmlCell>
  <singleXmlCell id="423" r="H78" connectionId="0">
    <xmlCellPr id="1" uniqueName="P60960">
      <xmlPr mapId="1" xpath="/TFI-IZD-OSIG/IFP_1000366/P60960" xmlDataType="decimal"/>
    </xmlCellPr>
  </singleXmlCell>
  <singleXmlCell id="424" r="I78" connectionId="0">
    <xmlCellPr id="1" uniqueName="P61077">
      <xmlPr mapId="1" xpath="/TFI-IZD-OSIG/IFP_1000366/P61077" xmlDataType="decimal"/>
    </xmlCellPr>
  </singleXmlCell>
  <singleXmlCell id="425" r="D79" connectionId="0">
    <xmlCellPr id="1" uniqueName="P61195">
      <xmlPr mapId="1" xpath="/TFI-IZD-OSIG/IFP_1000366/P61195" xmlDataType="decimal"/>
    </xmlCellPr>
  </singleXmlCell>
  <singleXmlCell id="426" r="E79" connectionId="0">
    <xmlCellPr id="1" uniqueName="P61312">
      <xmlPr mapId="1" xpath="/TFI-IZD-OSIG/IFP_1000366/P61312" xmlDataType="decimal"/>
    </xmlCellPr>
  </singleXmlCell>
  <singleXmlCell id="427" r="F79" connectionId="0">
    <xmlCellPr id="1" uniqueName="P61429">
      <xmlPr mapId="1" xpath="/TFI-IZD-OSIG/IFP_1000366/P61429" xmlDataType="decimal"/>
    </xmlCellPr>
  </singleXmlCell>
  <singleXmlCell id="428" r="G79" connectionId="0">
    <xmlCellPr id="1" uniqueName="P60844">
      <xmlPr mapId="1" xpath="/TFI-IZD-OSIG/IFP_1000366/P60844" xmlDataType="decimal"/>
    </xmlCellPr>
  </singleXmlCell>
  <singleXmlCell id="429" r="H79" connectionId="0">
    <xmlCellPr id="1" uniqueName="P60961">
      <xmlPr mapId="1" xpath="/TFI-IZD-OSIG/IFP_1000366/P60961" xmlDataType="decimal"/>
    </xmlCellPr>
  </singleXmlCell>
  <singleXmlCell id="430" r="I79" connectionId="0">
    <xmlCellPr id="1" uniqueName="P61078">
      <xmlPr mapId="1" xpath="/TFI-IZD-OSIG/IFP_1000366/P61078" xmlDataType="decimal"/>
    </xmlCellPr>
  </singleXmlCell>
  <singleXmlCell id="431" r="D80" connectionId="0">
    <xmlCellPr id="1" uniqueName="P61196">
      <xmlPr mapId="1" xpath="/TFI-IZD-OSIG/IFP_1000366/P61196" xmlDataType="decimal"/>
    </xmlCellPr>
  </singleXmlCell>
  <singleXmlCell id="432" r="E80" connectionId="0">
    <xmlCellPr id="1" uniqueName="P61313">
      <xmlPr mapId="1" xpath="/TFI-IZD-OSIG/IFP_1000366/P61313" xmlDataType="decimal"/>
    </xmlCellPr>
  </singleXmlCell>
  <singleXmlCell id="433" r="F80" connectionId="0">
    <xmlCellPr id="1" uniqueName="P61430">
      <xmlPr mapId="1" xpath="/TFI-IZD-OSIG/IFP_1000366/P61430" xmlDataType="decimal"/>
    </xmlCellPr>
  </singleXmlCell>
  <singleXmlCell id="434" r="G80" connectionId="0">
    <xmlCellPr id="1" uniqueName="P60845">
      <xmlPr mapId="1" xpath="/TFI-IZD-OSIG/IFP_1000366/P60845" xmlDataType="decimal"/>
    </xmlCellPr>
  </singleXmlCell>
  <singleXmlCell id="435" r="H80" connectionId="0">
    <xmlCellPr id="1" uniqueName="P60962">
      <xmlPr mapId="1" xpath="/TFI-IZD-OSIG/IFP_1000366/P60962" xmlDataType="decimal"/>
    </xmlCellPr>
  </singleXmlCell>
  <singleXmlCell id="436" r="I80" connectionId="0">
    <xmlCellPr id="1" uniqueName="P61079">
      <xmlPr mapId="1" xpath="/TFI-IZD-OSIG/IFP_1000366/P61079" xmlDataType="decimal"/>
    </xmlCellPr>
  </singleXmlCell>
  <singleXmlCell id="437" r="D81" connectionId="0">
    <xmlCellPr id="1" uniqueName="P61185">
      <xmlPr mapId="1" xpath="/TFI-IZD-OSIG/IFP_1000366/P61185" xmlDataType="decimal"/>
    </xmlCellPr>
  </singleXmlCell>
  <singleXmlCell id="438" r="E81" connectionId="0">
    <xmlCellPr id="1" uniqueName="P61302">
      <xmlPr mapId="1" xpath="/TFI-IZD-OSIG/IFP_1000366/P61302" xmlDataType="decimal"/>
    </xmlCellPr>
  </singleXmlCell>
  <singleXmlCell id="439" r="F81" connectionId="0">
    <xmlCellPr id="1" uniqueName="P61419">
      <xmlPr mapId="1" xpath="/TFI-IZD-OSIG/IFP_1000366/P61419" xmlDataType="decimal"/>
    </xmlCellPr>
  </singleXmlCell>
  <singleXmlCell id="440" r="G81" connectionId="0">
    <xmlCellPr id="1" uniqueName="P60834">
      <xmlPr mapId="1" xpath="/TFI-IZD-OSIG/IFP_1000366/P60834" xmlDataType="decimal"/>
    </xmlCellPr>
  </singleXmlCell>
  <singleXmlCell id="441" r="H81" connectionId="0">
    <xmlCellPr id="1" uniqueName="P60951">
      <xmlPr mapId="1" xpath="/TFI-IZD-OSIG/IFP_1000366/P60951" xmlDataType="decimal"/>
    </xmlCellPr>
  </singleXmlCell>
  <singleXmlCell id="442" r="I81" connectionId="0">
    <xmlCellPr id="1" uniqueName="P61068">
      <xmlPr mapId="1" xpath="/TFI-IZD-OSIG/IFP_1000366/P61068" xmlDataType="decimal"/>
    </xmlCellPr>
  </singleXmlCell>
  <singleXmlCell id="443" r="D82" connectionId="0">
    <xmlCellPr id="1" uniqueName="P61186">
      <xmlPr mapId="1" xpath="/TFI-IZD-OSIG/IFP_1000366/P61186" xmlDataType="decimal"/>
    </xmlCellPr>
  </singleXmlCell>
  <singleXmlCell id="444" r="E82" connectionId="0">
    <xmlCellPr id="1" uniqueName="P61303">
      <xmlPr mapId="1" xpath="/TFI-IZD-OSIG/IFP_1000366/P61303" xmlDataType="decimal"/>
    </xmlCellPr>
  </singleXmlCell>
  <singleXmlCell id="445" r="F82" connectionId="0">
    <xmlCellPr id="1" uniqueName="P61420">
      <xmlPr mapId="1" xpath="/TFI-IZD-OSIG/IFP_1000366/P61420" xmlDataType="decimal"/>
    </xmlCellPr>
  </singleXmlCell>
  <singleXmlCell id="446" r="G82" connectionId="0">
    <xmlCellPr id="1" uniqueName="P60835">
      <xmlPr mapId="1" xpath="/TFI-IZD-OSIG/IFP_1000366/P60835" xmlDataType="decimal"/>
    </xmlCellPr>
  </singleXmlCell>
  <singleXmlCell id="447" r="H82" connectionId="0">
    <xmlCellPr id="1" uniqueName="P60952">
      <xmlPr mapId="1" xpath="/TFI-IZD-OSIG/IFP_1000366/P60952" xmlDataType="decimal"/>
    </xmlCellPr>
  </singleXmlCell>
  <singleXmlCell id="448" r="I82" connectionId="0">
    <xmlCellPr id="1" uniqueName="P61069">
      <xmlPr mapId="1" xpath="/TFI-IZD-OSIG/IFP_1000366/P61069" xmlDataType="decimal"/>
    </xmlCellPr>
  </singleXmlCell>
  <singleXmlCell id="449" r="D83" connectionId="0">
    <xmlCellPr id="1" uniqueName="P61187">
      <xmlPr mapId="1" xpath="/TFI-IZD-OSIG/IFP_1000366/P61187" xmlDataType="decimal"/>
    </xmlCellPr>
  </singleXmlCell>
  <singleXmlCell id="450" r="E83" connectionId="0">
    <xmlCellPr id="1" uniqueName="P61304">
      <xmlPr mapId="1" xpath="/TFI-IZD-OSIG/IFP_1000366/P61304" xmlDataType="decimal"/>
    </xmlCellPr>
  </singleXmlCell>
  <singleXmlCell id="451" r="F83" connectionId="0">
    <xmlCellPr id="1" uniqueName="P61421">
      <xmlPr mapId="1" xpath="/TFI-IZD-OSIG/IFP_1000366/P61421" xmlDataType="decimal"/>
    </xmlCellPr>
  </singleXmlCell>
  <singleXmlCell id="452" r="G83" connectionId="0">
    <xmlCellPr id="1" uniqueName="P60836">
      <xmlPr mapId="1" xpath="/TFI-IZD-OSIG/IFP_1000366/P60836" xmlDataType="decimal"/>
    </xmlCellPr>
  </singleXmlCell>
  <singleXmlCell id="453" r="H83" connectionId="0">
    <xmlCellPr id="1" uniqueName="P60953">
      <xmlPr mapId="1" xpath="/TFI-IZD-OSIG/IFP_1000366/P60953" xmlDataType="decimal"/>
    </xmlCellPr>
  </singleXmlCell>
  <singleXmlCell id="454" r="I83" connectionId="0">
    <xmlCellPr id="1" uniqueName="P61070">
      <xmlPr mapId="1" xpath="/TFI-IZD-OSIG/IFP_1000366/P61070" xmlDataType="decimal"/>
    </xmlCellPr>
  </singleXmlCell>
  <singleXmlCell id="455" r="D84" connectionId="0">
    <xmlCellPr id="1" uniqueName="P61188">
      <xmlPr mapId="1" xpath="/TFI-IZD-OSIG/IFP_1000366/P61188" xmlDataType="decimal"/>
    </xmlCellPr>
  </singleXmlCell>
  <singleXmlCell id="456" r="E84" connectionId="0">
    <xmlCellPr id="1" uniqueName="P61305">
      <xmlPr mapId="1" xpath="/TFI-IZD-OSIG/IFP_1000366/P61305" xmlDataType="decimal"/>
    </xmlCellPr>
  </singleXmlCell>
  <singleXmlCell id="457" r="F84" connectionId="0">
    <xmlCellPr id="1" uniqueName="P61422">
      <xmlPr mapId="1" xpath="/TFI-IZD-OSIG/IFP_1000366/P61422" xmlDataType="decimal"/>
    </xmlCellPr>
  </singleXmlCell>
  <singleXmlCell id="458" r="G84" connectionId="0">
    <xmlCellPr id="1" uniqueName="P60837">
      <xmlPr mapId="1" xpath="/TFI-IZD-OSIG/IFP_1000366/P60837" xmlDataType="decimal"/>
    </xmlCellPr>
  </singleXmlCell>
  <singleXmlCell id="459" r="H84" connectionId="0">
    <xmlCellPr id="1" uniqueName="P60954">
      <xmlPr mapId="1" xpath="/TFI-IZD-OSIG/IFP_1000366/P60954" xmlDataType="decimal"/>
    </xmlCellPr>
  </singleXmlCell>
  <singleXmlCell id="460" r="I84" connectionId="0">
    <xmlCellPr id="1" uniqueName="P61071">
      <xmlPr mapId="1" xpath="/TFI-IZD-OSIG/IFP_1000366/P61071" xmlDataType="decimal"/>
    </xmlCellPr>
  </singleXmlCell>
  <singleXmlCell id="461" r="D85" connectionId="0">
    <xmlCellPr id="1" uniqueName="P61189">
      <xmlPr mapId="1" xpath="/TFI-IZD-OSIG/IFP_1000366/P61189" xmlDataType="decimal"/>
    </xmlCellPr>
  </singleXmlCell>
  <singleXmlCell id="462" r="E85" connectionId="0">
    <xmlCellPr id="1" uniqueName="P61306">
      <xmlPr mapId="1" xpath="/TFI-IZD-OSIG/IFP_1000366/P61306" xmlDataType="decimal"/>
    </xmlCellPr>
  </singleXmlCell>
  <singleXmlCell id="463" r="F85" connectionId="0">
    <xmlCellPr id="1" uniqueName="P61423">
      <xmlPr mapId="1" xpath="/TFI-IZD-OSIG/IFP_1000366/P61423" xmlDataType="decimal"/>
    </xmlCellPr>
  </singleXmlCell>
  <singleXmlCell id="464" r="G85" connectionId="0">
    <xmlCellPr id="1" uniqueName="P60838">
      <xmlPr mapId="1" xpath="/TFI-IZD-OSIG/IFP_1000366/P60838" xmlDataType="decimal"/>
    </xmlCellPr>
  </singleXmlCell>
  <singleXmlCell id="465" r="H85" connectionId="0">
    <xmlCellPr id="1" uniqueName="P60955">
      <xmlPr mapId="1" xpath="/TFI-IZD-OSIG/IFP_1000366/P60955" xmlDataType="decimal"/>
    </xmlCellPr>
  </singleXmlCell>
  <singleXmlCell id="466" r="I85" connectionId="0">
    <xmlCellPr id="1" uniqueName="P61072">
      <xmlPr mapId="1" xpath="/TFI-IZD-OSIG/IFP_1000366/P61072" xmlDataType="decimal"/>
    </xmlCellPr>
  </singleXmlCell>
  <singleXmlCell id="467" r="D86" connectionId="0">
    <xmlCellPr id="1" uniqueName="P61190">
      <xmlPr mapId="1" xpath="/TFI-IZD-OSIG/IFP_1000366/P61190" xmlDataType="decimal"/>
    </xmlCellPr>
  </singleXmlCell>
  <singleXmlCell id="468" r="E86" connectionId="0">
    <xmlCellPr id="1" uniqueName="P61307">
      <xmlPr mapId="1" xpath="/TFI-IZD-OSIG/IFP_1000366/P61307" xmlDataType="decimal"/>
    </xmlCellPr>
  </singleXmlCell>
  <singleXmlCell id="469" r="F86" connectionId="0">
    <xmlCellPr id="1" uniqueName="P61424">
      <xmlPr mapId="1" xpath="/TFI-IZD-OSIG/IFP_1000366/P61424" xmlDataType="decimal"/>
    </xmlCellPr>
  </singleXmlCell>
  <singleXmlCell id="470" r="G86" connectionId="0">
    <xmlCellPr id="1" uniqueName="P60839">
      <xmlPr mapId="1" xpath="/TFI-IZD-OSIG/IFP_1000366/P60839" xmlDataType="decimal"/>
    </xmlCellPr>
  </singleXmlCell>
  <singleXmlCell id="471" r="H86" connectionId="0">
    <xmlCellPr id="1" uniqueName="P60956">
      <xmlPr mapId="1" xpath="/TFI-IZD-OSIG/IFP_1000366/P60956" xmlDataType="decimal"/>
    </xmlCellPr>
  </singleXmlCell>
  <singleXmlCell id="472" r="I86" connectionId="0">
    <xmlCellPr id="1" uniqueName="P61073">
      <xmlPr mapId="1" xpath="/TFI-IZD-OSIG/IFP_1000366/P61073" xmlDataType="decimal"/>
    </xmlCellPr>
  </singleXmlCell>
  <singleXmlCell id="473" r="D87" connectionId="0">
    <xmlCellPr id="1" uniqueName="P61179">
      <xmlPr mapId="1" xpath="/TFI-IZD-OSIG/IFP_1000366/P61179" xmlDataType="decimal"/>
    </xmlCellPr>
  </singleXmlCell>
  <singleXmlCell id="474" r="E87" connectionId="0">
    <xmlCellPr id="1" uniqueName="P61296">
      <xmlPr mapId="1" xpath="/TFI-IZD-OSIG/IFP_1000366/P61296" xmlDataType="decimal"/>
    </xmlCellPr>
  </singleXmlCell>
  <singleXmlCell id="475" r="F87" connectionId="0">
    <xmlCellPr id="1" uniqueName="P61413">
      <xmlPr mapId="1" xpath="/TFI-IZD-OSIG/IFP_1000366/P61413" xmlDataType="decimal"/>
    </xmlCellPr>
  </singleXmlCell>
  <singleXmlCell id="476" r="G87" connectionId="0">
    <xmlCellPr id="1" uniqueName="P60828">
      <xmlPr mapId="1" xpath="/TFI-IZD-OSIG/IFP_1000366/P60828" xmlDataType="decimal"/>
    </xmlCellPr>
  </singleXmlCell>
  <singleXmlCell id="477" r="H87" connectionId="0">
    <xmlCellPr id="1" uniqueName="P60945">
      <xmlPr mapId="1" xpath="/TFI-IZD-OSIG/IFP_1000366/P60945" xmlDataType="decimal"/>
    </xmlCellPr>
  </singleXmlCell>
  <singleXmlCell id="478" r="I87" connectionId="0">
    <xmlCellPr id="1" uniqueName="P61062">
      <xmlPr mapId="1" xpath="/TFI-IZD-OSIG/IFP_1000366/P61062" xmlDataType="decimal"/>
    </xmlCellPr>
  </singleXmlCell>
  <singleXmlCell id="479" r="D88" connectionId="0">
    <xmlCellPr id="1" uniqueName="P61180">
      <xmlPr mapId="1" xpath="/TFI-IZD-OSIG/IFP_1000366/P61180" xmlDataType="decimal"/>
    </xmlCellPr>
  </singleXmlCell>
  <singleXmlCell id="480" r="E88" connectionId="0">
    <xmlCellPr id="1" uniqueName="P61297">
      <xmlPr mapId="1" xpath="/TFI-IZD-OSIG/IFP_1000366/P61297" xmlDataType="decimal"/>
    </xmlCellPr>
  </singleXmlCell>
  <singleXmlCell id="481" r="F88" connectionId="0">
    <xmlCellPr id="1" uniqueName="P61414">
      <xmlPr mapId="1" xpath="/TFI-IZD-OSIG/IFP_1000366/P61414" xmlDataType="decimal"/>
    </xmlCellPr>
  </singleXmlCell>
  <singleXmlCell id="482" r="G88" connectionId="0">
    <xmlCellPr id="1" uniqueName="P60829">
      <xmlPr mapId="1" xpath="/TFI-IZD-OSIG/IFP_1000366/P60829" xmlDataType="decimal"/>
    </xmlCellPr>
  </singleXmlCell>
  <singleXmlCell id="483" r="H88" connectionId="0">
    <xmlCellPr id="1" uniqueName="P60946">
      <xmlPr mapId="1" xpath="/TFI-IZD-OSIG/IFP_1000366/P60946" xmlDataType="decimal"/>
    </xmlCellPr>
  </singleXmlCell>
  <singleXmlCell id="484" r="I88" connectionId="0">
    <xmlCellPr id="1" uniqueName="P61063">
      <xmlPr mapId="1" xpath="/TFI-IZD-OSIG/IFP_1000366/P61063" xmlDataType="decimal"/>
    </xmlCellPr>
  </singleXmlCell>
  <singleXmlCell id="485" r="D89" connectionId="0">
    <xmlCellPr id="1" uniqueName="P61181">
      <xmlPr mapId="1" xpath="/TFI-IZD-OSIG/IFP_1000366/P61181" xmlDataType="decimal"/>
    </xmlCellPr>
  </singleXmlCell>
  <singleXmlCell id="486" r="E89" connectionId="0">
    <xmlCellPr id="1" uniqueName="P61298">
      <xmlPr mapId="1" xpath="/TFI-IZD-OSIG/IFP_1000366/P61298" xmlDataType="decimal"/>
    </xmlCellPr>
  </singleXmlCell>
  <singleXmlCell id="487" r="F89" connectionId="0">
    <xmlCellPr id="1" uniqueName="P61415">
      <xmlPr mapId="1" xpath="/TFI-IZD-OSIG/IFP_1000366/P61415" xmlDataType="decimal"/>
    </xmlCellPr>
  </singleXmlCell>
  <singleXmlCell id="488" r="G89" connectionId="0">
    <xmlCellPr id="1" uniqueName="P60830">
      <xmlPr mapId="1" xpath="/TFI-IZD-OSIG/IFP_1000366/P60830" xmlDataType="decimal"/>
    </xmlCellPr>
  </singleXmlCell>
  <singleXmlCell id="489" r="H89" connectionId="0">
    <xmlCellPr id="1" uniqueName="P60947">
      <xmlPr mapId="1" xpath="/TFI-IZD-OSIG/IFP_1000366/P60947" xmlDataType="decimal"/>
    </xmlCellPr>
  </singleXmlCell>
  <singleXmlCell id="490" r="I89" connectionId="0">
    <xmlCellPr id="1" uniqueName="P61064">
      <xmlPr mapId="1" xpath="/TFI-IZD-OSIG/IFP_1000366/P61064" xmlDataType="decimal"/>
    </xmlCellPr>
  </singleXmlCell>
  <singleXmlCell id="491" r="D90" connectionId="0">
    <xmlCellPr id="1" uniqueName="P61182">
      <xmlPr mapId="1" xpath="/TFI-IZD-OSIG/IFP_1000366/P61182" xmlDataType="decimal"/>
    </xmlCellPr>
  </singleXmlCell>
  <singleXmlCell id="492" r="E90" connectionId="0">
    <xmlCellPr id="1" uniqueName="P61299">
      <xmlPr mapId="1" xpath="/TFI-IZD-OSIG/IFP_1000366/P61299" xmlDataType="decimal"/>
    </xmlCellPr>
  </singleXmlCell>
  <singleXmlCell id="493" r="F90" connectionId="0">
    <xmlCellPr id="1" uniqueName="P61416">
      <xmlPr mapId="1" xpath="/TFI-IZD-OSIG/IFP_1000366/P61416" xmlDataType="decimal"/>
    </xmlCellPr>
  </singleXmlCell>
  <singleXmlCell id="494" r="G90" connectionId="0">
    <xmlCellPr id="1" uniqueName="P60831">
      <xmlPr mapId="1" xpath="/TFI-IZD-OSIG/IFP_1000366/P60831" xmlDataType="decimal"/>
    </xmlCellPr>
  </singleXmlCell>
  <singleXmlCell id="495" r="H90" connectionId="0">
    <xmlCellPr id="1" uniqueName="P60948">
      <xmlPr mapId="1" xpath="/TFI-IZD-OSIG/IFP_1000366/P60948" xmlDataType="decimal"/>
    </xmlCellPr>
  </singleXmlCell>
  <singleXmlCell id="496" r="I90" connectionId="0">
    <xmlCellPr id="1" uniqueName="P61065">
      <xmlPr mapId="1" xpath="/TFI-IZD-OSIG/IFP_1000366/P61065" xmlDataType="decimal"/>
    </xmlCellPr>
  </singleXmlCell>
  <singleXmlCell id="497" r="D91" connectionId="0">
    <xmlCellPr id="1" uniqueName="P61183">
      <xmlPr mapId="1" xpath="/TFI-IZD-OSIG/IFP_1000366/P61183" xmlDataType="decimal"/>
    </xmlCellPr>
  </singleXmlCell>
  <singleXmlCell id="498" r="E91" connectionId="0">
    <xmlCellPr id="1" uniqueName="P61300">
      <xmlPr mapId="1" xpath="/TFI-IZD-OSIG/IFP_1000366/P61300" xmlDataType="decimal"/>
    </xmlCellPr>
  </singleXmlCell>
  <singleXmlCell id="499" r="F91" connectionId="0">
    <xmlCellPr id="1" uniqueName="P61417">
      <xmlPr mapId="1" xpath="/TFI-IZD-OSIG/IFP_1000366/P61417" xmlDataType="decimal"/>
    </xmlCellPr>
  </singleXmlCell>
  <singleXmlCell id="500" r="G91" connectionId="0">
    <xmlCellPr id="1" uniqueName="P60832">
      <xmlPr mapId="1" xpath="/TFI-IZD-OSIG/IFP_1000366/P60832" xmlDataType="decimal"/>
    </xmlCellPr>
  </singleXmlCell>
  <singleXmlCell id="501" r="H91" connectionId="0">
    <xmlCellPr id="1" uniqueName="P60949">
      <xmlPr mapId="1" xpath="/TFI-IZD-OSIG/IFP_1000366/P60949" xmlDataType="decimal"/>
    </xmlCellPr>
  </singleXmlCell>
  <singleXmlCell id="502" r="I91" connectionId="0">
    <xmlCellPr id="1" uniqueName="P61066">
      <xmlPr mapId="1" xpath="/TFI-IZD-OSIG/IFP_1000366/P61066" xmlDataType="decimal"/>
    </xmlCellPr>
  </singleXmlCell>
  <singleXmlCell id="503" r="D92" connectionId="0">
    <xmlCellPr id="1" uniqueName="P61184">
      <xmlPr mapId="1" xpath="/TFI-IZD-OSIG/IFP_1000366/P61184" xmlDataType="decimal"/>
    </xmlCellPr>
  </singleXmlCell>
  <singleXmlCell id="504" r="E92" connectionId="0">
    <xmlCellPr id="1" uniqueName="P61301">
      <xmlPr mapId="1" xpath="/TFI-IZD-OSIG/IFP_1000366/P61301" xmlDataType="decimal"/>
    </xmlCellPr>
  </singleXmlCell>
  <singleXmlCell id="505" r="F92" connectionId="0">
    <xmlCellPr id="1" uniqueName="P61418">
      <xmlPr mapId="1" xpath="/TFI-IZD-OSIG/IFP_1000366/P61418" xmlDataType="decimal"/>
    </xmlCellPr>
  </singleXmlCell>
  <singleXmlCell id="506" r="G92" connectionId="0">
    <xmlCellPr id="1" uniqueName="P60833">
      <xmlPr mapId="1" xpath="/TFI-IZD-OSIG/IFP_1000366/P60833" xmlDataType="decimal"/>
    </xmlCellPr>
  </singleXmlCell>
  <singleXmlCell id="507" r="H92" connectionId="0">
    <xmlCellPr id="1" uniqueName="P60950">
      <xmlPr mapId="1" xpath="/TFI-IZD-OSIG/IFP_1000366/P60950" xmlDataType="decimal"/>
    </xmlCellPr>
  </singleXmlCell>
  <singleXmlCell id="508" r="I92" connectionId="0">
    <xmlCellPr id="1" uniqueName="P61067">
      <xmlPr mapId="1" xpath="/TFI-IZD-OSIG/IFP_1000366/P61067" xmlDataType="decimal"/>
    </xmlCellPr>
  </singleXmlCell>
  <singleXmlCell id="509" r="D93" connectionId="0">
    <xmlCellPr id="1" uniqueName="P61173">
      <xmlPr mapId="1" xpath="/TFI-IZD-OSIG/IFP_1000366/P61173" xmlDataType="decimal"/>
    </xmlCellPr>
  </singleXmlCell>
  <singleXmlCell id="510" r="E93" connectionId="0">
    <xmlCellPr id="1" uniqueName="P61290">
      <xmlPr mapId="1" xpath="/TFI-IZD-OSIG/IFP_1000366/P61290" xmlDataType="decimal"/>
    </xmlCellPr>
  </singleXmlCell>
  <singleXmlCell id="511" r="F93" connectionId="0">
    <xmlCellPr id="1" uniqueName="P61407">
      <xmlPr mapId="1" xpath="/TFI-IZD-OSIG/IFP_1000366/P61407" xmlDataType="decimal"/>
    </xmlCellPr>
  </singleXmlCell>
  <singleXmlCell id="512" r="G93" connectionId="0">
    <xmlCellPr id="1" uniqueName="P60822">
      <xmlPr mapId="1" xpath="/TFI-IZD-OSIG/IFP_1000366/P60822" xmlDataType="decimal"/>
    </xmlCellPr>
  </singleXmlCell>
  <singleXmlCell id="513" r="H93" connectionId="0">
    <xmlCellPr id="1" uniqueName="P60939">
      <xmlPr mapId="1" xpath="/TFI-IZD-OSIG/IFP_1000366/P60939" xmlDataType="decimal"/>
    </xmlCellPr>
  </singleXmlCell>
  <singleXmlCell id="514" r="I93" connectionId="0">
    <xmlCellPr id="1" uniqueName="P61056">
      <xmlPr mapId="1" xpath="/TFI-IZD-OSIG/IFP_1000366/P61056" xmlDataType="decimal"/>
    </xmlCellPr>
  </singleXmlCell>
  <singleXmlCell id="515" r="D94" connectionId="0">
    <xmlCellPr id="1" uniqueName="P61174">
      <xmlPr mapId="1" xpath="/TFI-IZD-OSIG/IFP_1000366/P61174" xmlDataType="decimal"/>
    </xmlCellPr>
  </singleXmlCell>
  <singleXmlCell id="516" r="E94" connectionId="0">
    <xmlCellPr id="1" uniqueName="P61291">
      <xmlPr mapId="1" xpath="/TFI-IZD-OSIG/IFP_1000366/P61291" xmlDataType="decimal"/>
    </xmlCellPr>
  </singleXmlCell>
  <singleXmlCell id="517" r="F94" connectionId="0">
    <xmlCellPr id="1" uniqueName="P61408">
      <xmlPr mapId="1" xpath="/TFI-IZD-OSIG/IFP_1000366/P61408" xmlDataType="decimal"/>
    </xmlCellPr>
  </singleXmlCell>
  <singleXmlCell id="518" r="G94" connectionId="0">
    <xmlCellPr id="1" uniqueName="P60823">
      <xmlPr mapId="1" xpath="/TFI-IZD-OSIG/IFP_1000366/P60823" xmlDataType="decimal"/>
    </xmlCellPr>
  </singleXmlCell>
  <singleXmlCell id="519" r="H94" connectionId="0">
    <xmlCellPr id="1" uniqueName="P60940">
      <xmlPr mapId="1" xpath="/TFI-IZD-OSIG/IFP_1000366/P60940" xmlDataType="decimal"/>
    </xmlCellPr>
  </singleXmlCell>
  <singleXmlCell id="520" r="I94" connectionId="0">
    <xmlCellPr id="1" uniqueName="P61057">
      <xmlPr mapId="1" xpath="/TFI-IZD-OSIG/IFP_1000366/P61057" xmlDataType="decimal"/>
    </xmlCellPr>
  </singleXmlCell>
  <singleXmlCell id="521" r="D95" connectionId="0">
    <xmlCellPr id="1" uniqueName="P61175">
      <xmlPr mapId="1" xpath="/TFI-IZD-OSIG/IFP_1000366/P61175" xmlDataType="decimal"/>
    </xmlCellPr>
  </singleXmlCell>
  <singleXmlCell id="522" r="E95" connectionId="0">
    <xmlCellPr id="1" uniqueName="P61292">
      <xmlPr mapId="1" xpath="/TFI-IZD-OSIG/IFP_1000366/P61292" xmlDataType="decimal"/>
    </xmlCellPr>
  </singleXmlCell>
  <singleXmlCell id="523" r="F95" connectionId="0">
    <xmlCellPr id="1" uniqueName="P61409">
      <xmlPr mapId="1" xpath="/TFI-IZD-OSIG/IFP_1000366/P61409" xmlDataType="decimal"/>
    </xmlCellPr>
  </singleXmlCell>
  <singleXmlCell id="524" r="G95" connectionId="0">
    <xmlCellPr id="1" uniqueName="P60824">
      <xmlPr mapId="1" xpath="/TFI-IZD-OSIG/IFP_1000366/P60824" xmlDataType="decimal"/>
    </xmlCellPr>
  </singleXmlCell>
  <singleXmlCell id="525" r="H95" connectionId="0">
    <xmlCellPr id="1" uniqueName="P60941">
      <xmlPr mapId="1" xpath="/TFI-IZD-OSIG/IFP_1000366/P60941" xmlDataType="decimal"/>
    </xmlCellPr>
  </singleXmlCell>
  <singleXmlCell id="526" r="I95" connectionId="0">
    <xmlCellPr id="1" uniqueName="P61058">
      <xmlPr mapId="1" xpath="/TFI-IZD-OSIG/IFP_1000366/P61058" xmlDataType="decimal"/>
    </xmlCellPr>
  </singleXmlCell>
  <singleXmlCell id="527" r="D96" connectionId="0">
    <xmlCellPr id="1" uniqueName="P61176">
      <xmlPr mapId="1" xpath="/TFI-IZD-OSIG/IFP_1000366/P61176" xmlDataType="decimal"/>
    </xmlCellPr>
  </singleXmlCell>
  <singleXmlCell id="528" r="E96" connectionId="0">
    <xmlCellPr id="1" uniqueName="P61293">
      <xmlPr mapId="1" xpath="/TFI-IZD-OSIG/IFP_1000366/P61293" xmlDataType="decimal"/>
    </xmlCellPr>
  </singleXmlCell>
  <singleXmlCell id="529" r="F96" connectionId="0">
    <xmlCellPr id="1" uniqueName="P61410">
      <xmlPr mapId="1" xpath="/TFI-IZD-OSIG/IFP_1000366/P61410" xmlDataType="decimal"/>
    </xmlCellPr>
  </singleXmlCell>
  <singleXmlCell id="530" r="G96" connectionId="0">
    <xmlCellPr id="1" uniqueName="P60825">
      <xmlPr mapId="1" xpath="/TFI-IZD-OSIG/IFP_1000366/P60825" xmlDataType="decimal"/>
    </xmlCellPr>
  </singleXmlCell>
  <singleXmlCell id="531" r="H96" connectionId="0">
    <xmlCellPr id="1" uniqueName="P60942">
      <xmlPr mapId="1" xpath="/TFI-IZD-OSIG/IFP_1000366/P60942" xmlDataType="decimal"/>
    </xmlCellPr>
  </singleXmlCell>
  <singleXmlCell id="532" r="I96" connectionId="0">
    <xmlCellPr id="1" uniqueName="P61059">
      <xmlPr mapId="1" xpath="/TFI-IZD-OSIG/IFP_1000366/P61059" xmlDataType="decimal"/>
    </xmlCellPr>
  </singleXmlCell>
  <singleXmlCell id="533" r="D97" connectionId="0">
    <xmlCellPr id="1" uniqueName="P61177">
      <xmlPr mapId="1" xpath="/TFI-IZD-OSIG/IFP_1000366/P61177" xmlDataType="decimal"/>
    </xmlCellPr>
  </singleXmlCell>
  <singleXmlCell id="534" r="E97" connectionId="0">
    <xmlCellPr id="1" uniqueName="P61294">
      <xmlPr mapId="1" xpath="/TFI-IZD-OSIG/IFP_1000366/P61294" xmlDataType="decimal"/>
    </xmlCellPr>
  </singleXmlCell>
  <singleXmlCell id="535" r="F97" connectionId="0">
    <xmlCellPr id="1" uniqueName="P61411">
      <xmlPr mapId="1" xpath="/TFI-IZD-OSIG/IFP_1000366/P61411" xmlDataType="decimal"/>
    </xmlCellPr>
  </singleXmlCell>
  <singleXmlCell id="536" r="G97" connectionId="0">
    <xmlCellPr id="1" uniqueName="P60826">
      <xmlPr mapId="1" xpath="/TFI-IZD-OSIG/IFP_1000366/P60826" xmlDataType="decimal"/>
    </xmlCellPr>
  </singleXmlCell>
  <singleXmlCell id="537" r="H97" connectionId="0">
    <xmlCellPr id="1" uniqueName="P60943">
      <xmlPr mapId="1" xpath="/TFI-IZD-OSIG/IFP_1000366/P60943" xmlDataType="decimal"/>
    </xmlCellPr>
  </singleXmlCell>
  <singleXmlCell id="538" r="I97" connectionId="0">
    <xmlCellPr id="1" uniqueName="P61060">
      <xmlPr mapId="1" xpath="/TFI-IZD-OSIG/IFP_1000366/P61060" xmlDataType="decimal"/>
    </xmlCellPr>
  </singleXmlCell>
  <singleXmlCell id="539" r="D98" connectionId="0">
    <xmlCellPr id="1" uniqueName="P61178">
      <xmlPr mapId="1" xpath="/TFI-IZD-OSIG/IFP_1000366/P61178" xmlDataType="decimal"/>
    </xmlCellPr>
  </singleXmlCell>
  <singleXmlCell id="540" r="E98" connectionId="0">
    <xmlCellPr id="1" uniqueName="P61295">
      <xmlPr mapId="1" xpath="/TFI-IZD-OSIG/IFP_1000366/P61295" xmlDataType="decimal"/>
    </xmlCellPr>
  </singleXmlCell>
  <singleXmlCell id="541" r="F98" connectionId="0">
    <xmlCellPr id="1" uniqueName="P61412">
      <xmlPr mapId="1" xpath="/TFI-IZD-OSIG/IFP_1000366/P61412" xmlDataType="decimal"/>
    </xmlCellPr>
  </singleXmlCell>
  <singleXmlCell id="542" r="G98" connectionId="0">
    <xmlCellPr id="1" uniqueName="P60827">
      <xmlPr mapId="1" xpath="/TFI-IZD-OSIG/IFP_1000366/P60827" xmlDataType="decimal"/>
    </xmlCellPr>
  </singleXmlCell>
  <singleXmlCell id="543" r="H98" connectionId="0">
    <xmlCellPr id="1" uniqueName="P60944">
      <xmlPr mapId="1" xpath="/TFI-IZD-OSIG/IFP_1000366/P60944" xmlDataType="decimal"/>
    </xmlCellPr>
  </singleXmlCell>
  <singleXmlCell id="544" r="I98" connectionId="0">
    <xmlCellPr id="1" uniqueName="P61061">
      <xmlPr mapId="1" xpath="/TFI-IZD-OSIG/IFP_1000366/P61061" xmlDataType="decimal"/>
    </xmlCellPr>
  </singleXmlCell>
  <singleXmlCell id="545" r="D99" connectionId="0">
    <xmlCellPr id="1" uniqueName="P61167">
      <xmlPr mapId="1" xpath="/TFI-IZD-OSIG/IFP_1000366/P61167" xmlDataType="decimal"/>
    </xmlCellPr>
  </singleXmlCell>
  <singleXmlCell id="546" r="E99" connectionId="0">
    <xmlCellPr id="1" uniqueName="P61284">
      <xmlPr mapId="1" xpath="/TFI-IZD-OSIG/IFP_1000366/P61284" xmlDataType="decimal"/>
    </xmlCellPr>
  </singleXmlCell>
  <singleXmlCell id="547" r="F99" connectionId="0">
    <xmlCellPr id="1" uniqueName="P61401">
      <xmlPr mapId="1" xpath="/TFI-IZD-OSIG/IFP_1000366/P61401" xmlDataType="decimal"/>
    </xmlCellPr>
  </singleXmlCell>
  <singleXmlCell id="548" r="G99" connectionId="0">
    <xmlCellPr id="1" uniqueName="P60816">
      <xmlPr mapId="1" xpath="/TFI-IZD-OSIG/IFP_1000366/P60816" xmlDataType="decimal"/>
    </xmlCellPr>
  </singleXmlCell>
  <singleXmlCell id="549" r="H99" connectionId="0">
    <xmlCellPr id="1" uniqueName="P60933">
      <xmlPr mapId="1" xpath="/TFI-IZD-OSIG/IFP_1000366/P60933" xmlDataType="decimal"/>
    </xmlCellPr>
  </singleXmlCell>
  <singleXmlCell id="550" r="I99" connectionId="0">
    <xmlCellPr id="1" uniqueName="P61050">
      <xmlPr mapId="1" xpath="/TFI-IZD-OSIG/IFP_1000366/P61050" xmlDataType="decimal"/>
    </xmlCellPr>
  </singleXmlCell>
  <singleXmlCell id="551" r="D100" connectionId="0">
    <xmlCellPr id="1" uniqueName="P61168">
      <xmlPr mapId="1" xpath="/TFI-IZD-OSIG/IFP_1000366/P61168" xmlDataType="decimal"/>
    </xmlCellPr>
  </singleXmlCell>
  <singleXmlCell id="552" r="E100" connectionId="0">
    <xmlCellPr id="1" uniqueName="P61285">
      <xmlPr mapId="1" xpath="/TFI-IZD-OSIG/IFP_1000366/P61285" xmlDataType="decimal"/>
    </xmlCellPr>
  </singleXmlCell>
  <singleXmlCell id="553" r="F100" connectionId="0">
    <xmlCellPr id="1" uniqueName="P61402">
      <xmlPr mapId="1" xpath="/TFI-IZD-OSIG/IFP_1000366/P61402" xmlDataType="decimal"/>
    </xmlCellPr>
  </singleXmlCell>
  <singleXmlCell id="554" r="G100" connectionId="0">
    <xmlCellPr id="1" uniqueName="P60817">
      <xmlPr mapId="1" xpath="/TFI-IZD-OSIG/IFP_1000366/P60817" xmlDataType="decimal"/>
    </xmlCellPr>
  </singleXmlCell>
  <singleXmlCell id="555" r="H100" connectionId="0">
    <xmlCellPr id="1" uniqueName="P60934">
      <xmlPr mapId="1" xpath="/TFI-IZD-OSIG/IFP_1000366/P60934" xmlDataType="decimal"/>
    </xmlCellPr>
  </singleXmlCell>
  <singleXmlCell id="556" r="I100" connectionId="0">
    <xmlCellPr id="1" uniqueName="P61051">
      <xmlPr mapId="1" xpath="/TFI-IZD-OSIG/IFP_1000366/P61051" xmlDataType="decimal"/>
    </xmlCellPr>
  </singleXmlCell>
  <singleXmlCell id="557" r="D101" connectionId="0">
    <xmlCellPr id="1" uniqueName="P61169">
      <xmlPr mapId="1" xpath="/TFI-IZD-OSIG/IFP_1000366/P61169" xmlDataType="decimal"/>
    </xmlCellPr>
  </singleXmlCell>
  <singleXmlCell id="558" r="E101" connectionId="0">
    <xmlCellPr id="1" uniqueName="P61286">
      <xmlPr mapId="1" xpath="/TFI-IZD-OSIG/IFP_1000366/P61286" xmlDataType="decimal"/>
    </xmlCellPr>
  </singleXmlCell>
  <singleXmlCell id="559" r="F101" connectionId="0">
    <xmlCellPr id="1" uniqueName="P61403">
      <xmlPr mapId="1" xpath="/TFI-IZD-OSIG/IFP_1000366/P61403" xmlDataType="decimal"/>
    </xmlCellPr>
  </singleXmlCell>
  <singleXmlCell id="560" r="G101" connectionId="0">
    <xmlCellPr id="1" uniqueName="P60818">
      <xmlPr mapId="1" xpath="/TFI-IZD-OSIG/IFP_1000366/P60818" xmlDataType="decimal"/>
    </xmlCellPr>
  </singleXmlCell>
  <singleXmlCell id="561" r="H101" connectionId="0">
    <xmlCellPr id="1" uniqueName="P60935">
      <xmlPr mapId="1" xpath="/TFI-IZD-OSIG/IFP_1000366/P60935" xmlDataType="decimal"/>
    </xmlCellPr>
  </singleXmlCell>
  <singleXmlCell id="562" r="I101" connectionId="0">
    <xmlCellPr id="1" uniqueName="P61052">
      <xmlPr mapId="1" xpath="/TFI-IZD-OSIG/IFP_1000366/P61052" xmlDataType="decimal"/>
    </xmlCellPr>
  </singleXmlCell>
  <singleXmlCell id="563" r="D102" connectionId="0">
    <xmlCellPr id="1" uniqueName="P61170">
      <xmlPr mapId="1" xpath="/TFI-IZD-OSIG/IFP_1000366/P61170" xmlDataType="decimal"/>
    </xmlCellPr>
  </singleXmlCell>
  <singleXmlCell id="564" r="E102" connectionId="0">
    <xmlCellPr id="1" uniqueName="P61287">
      <xmlPr mapId="1" xpath="/TFI-IZD-OSIG/IFP_1000366/P61287" xmlDataType="decimal"/>
    </xmlCellPr>
  </singleXmlCell>
  <singleXmlCell id="565" r="F102" connectionId="0">
    <xmlCellPr id="1" uniqueName="P61404">
      <xmlPr mapId="1" xpath="/TFI-IZD-OSIG/IFP_1000366/P61404" xmlDataType="decimal"/>
    </xmlCellPr>
  </singleXmlCell>
  <singleXmlCell id="566" r="G102" connectionId="0">
    <xmlCellPr id="1" uniqueName="P60819">
      <xmlPr mapId="1" xpath="/TFI-IZD-OSIG/IFP_1000366/P60819" xmlDataType="decimal"/>
    </xmlCellPr>
  </singleXmlCell>
  <singleXmlCell id="567" r="H102" connectionId="0">
    <xmlCellPr id="1" uniqueName="P60936">
      <xmlPr mapId="1" xpath="/TFI-IZD-OSIG/IFP_1000366/P60936" xmlDataType="decimal"/>
    </xmlCellPr>
  </singleXmlCell>
  <singleXmlCell id="568" r="I102" connectionId="0">
    <xmlCellPr id="1" uniqueName="P61053">
      <xmlPr mapId="1" xpath="/TFI-IZD-OSIG/IFP_1000366/P61053" xmlDataType="decimal"/>
    </xmlCellPr>
  </singleXmlCell>
  <singleXmlCell id="569" r="D103" connectionId="0">
    <xmlCellPr id="1" uniqueName="P61171">
      <xmlPr mapId="1" xpath="/TFI-IZD-OSIG/IFP_1000366/P61171" xmlDataType="decimal"/>
    </xmlCellPr>
  </singleXmlCell>
  <singleXmlCell id="570" r="E103" connectionId="0">
    <xmlCellPr id="1" uniqueName="P61288">
      <xmlPr mapId="1" xpath="/TFI-IZD-OSIG/IFP_1000366/P61288" xmlDataType="decimal"/>
    </xmlCellPr>
  </singleXmlCell>
  <singleXmlCell id="571" r="F103" connectionId="0">
    <xmlCellPr id="1" uniqueName="P61405">
      <xmlPr mapId="1" xpath="/TFI-IZD-OSIG/IFP_1000366/P61405" xmlDataType="decimal"/>
    </xmlCellPr>
  </singleXmlCell>
  <singleXmlCell id="572" r="G103" connectionId="0">
    <xmlCellPr id="1" uniqueName="P60820">
      <xmlPr mapId="1" xpath="/TFI-IZD-OSIG/IFP_1000366/P60820" xmlDataType="decimal"/>
    </xmlCellPr>
  </singleXmlCell>
  <singleXmlCell id="573" r="H103" connectionId="0">
    <xmlCellPr id="1" uniqueName="P60937">
      <xmlPr mapId="1" xpath="/TFI-IZD-OSIG/IFP_1000366/P60937" xmlDataType="decimal"/>
    </xmlCellPr>
  </singleXmlCell>
  <singleXmlCell id="574" r="I103" connectionId="0">
    <xmlCellPr id="1" uniqueName="P61054">
      <xmlPr mapId="1" xpath="/TFI-IZD-OSIG/IFP_1000366/P61054" xmlDataType="decimal"/>
    </xmlCellPr>
  </singleXmlCell>
  <singleXmlCell id="575" r="D104" connectionId="0">
    <xmlCellPr id="1" uniqueName="P61172">
      <xmlPr mapId="1" xpath="/TFI-IZD-OSIG/IFP_1000366/P61172" xmlDataType="decimal"/>
    </xmlCellPr>
  </singleXmlCell>
  <singleXmlCell id="576" r="E104" connectionId="0">
    <xmlCellPr id="1" uniqueName="P61289">
      <xmlPr mapId="1" xpath="/TFI-IZD-OSIG/IFP_1000366/P61289" xmlDataType="decimal"/>
    </xmlCellPr>
  </singleXmlCell>
  <singleXmlCell id="577" r="F104" connectionId="0">
    <xmlCellPr id="1" uniqueName="P61406">
      <xmlPr mapId="1" xpath="/TFI-IZD-OSIG/IFP_1000366/P61406" xmlDataType="decimal"/>
    </xmlCellPr>
  </singleXmlCell>
  <singleXmlCell id="578" r="G104" connectionId="0">
    <xmlCellPr id="1" uniqueName="P60821">
      <xmlPr mapId="1" xpath="/TFI-IZD-OSIG/IFP_1000366/P60821" xmlDataType="decimal"/>
    </xmlCellPr>
  </singleXmlCell>
  <singleXmlCell id="579" r="H104" connectionId="0">
    <xmlCellPr id="1" uniqueName="P60938">
      <xmlPr mapId="1" xpath="/TFI-IZD-OSIG/IFP_1000366/P60938" xmlDataType="decimal"/>
    </xmlCellPr>
  </singleXmlCell>
  <singleXmlCell id="580" r="I104" connectionId="0">
    <xmlCellPr id="1" uniqueName="P61055">
      <xmlPr mapId="1" xpath="/TFI-IZD-OSIG/IFP_1000366/P61055" xmlDataType="decimal"/>
    </xmlCellPr>
  </singleXmlCell>
  <singleXmlCell id="581" r="D105" connectionId="0">
    <xmlCellPr id="1" uniqueName="P61161">
      <xmlPr mapId="1" xpath="/TFI-IZD-OSIG/IFP_1000366/P61161" xmlDataType="decimal"/>
    </xmlCellPr>
  </singleXmlCell>
  <singleXmlCell id="582" r="E105" connectionId="0">
    <xmlCellPr id="1" uniqueName="P61278">
      <xmlPr mapId="1" xpath="/TFI-IZD-OSIG/IFP_1000366/P61278" xmlDataType="decimal"/>
    </xmlCellPr>
  </singleXmlCell>
  <singleXmlCell id="583" r="F105" connectionId="0">
    <xmlCellPr id="1" uniqueName="P61395">
      <xmlPr mapId="1" xpath="/TFI-IZD-OSIG/IFP_1000366/P61395" xmlDataType="decimal"/>
    </xmlCellPr>
  </singleXmlCell>
  <singleXmlCell id="584" r="G105" connectionId="0">
    <xmlCellPr id="1" uniqueName="P60810">
      <xmlPr mapId="1" xpath="/TFI-IZD-OSIG/IFP_1000366/P60810" xmlDataType="decimal"/>
    </xmlCellPr>
  </singleXmlCell>
  <singleXmlCell id="585" r="H105" connectionId="0">
    <xmlCellPr id="1" uniqueName="P60927">
      <xmlPr mapId="1" xpath="/TFI-IZD-OSIG/IFP_1000366/P60927" xmlDataType="decimal"/>
    </xmlCellPr>
  </singleXmlCell>
  <singleXmlCell id="586" r="I105" connectionId="0">
    <xmlCellPr id="1" uniqueName="P61044">
      <xmlPr mapId="1" xpath="/TFI-IZD-OSIG/IFP_1000366/P61044" xmlDataType="decimal"/>
    </xmlCellPr>
  </singleXmlCell>
  <singleXmlCell id="587" r="D106" connectionId="0">
    <xmlCellPr id="1" uniqueName="P61162">
      <xmlPr mapId="1" xpath="/TFI-IZD-OSIG/IFP_1000366/P61162" xmlDataType="decimal"/>
    </xmlCellPr>
  </singleXmlCell>
  <singleXmlCell id="588" r="E106" connectionId="0">
    <xmlCellPr id="1" uniqueName="P61279">
      <xmlPr mapId="1" xpath="/TFI-IZD-OSIG/IFP_1000366/P61279" xmlDataType="decimal"/>
    </xmlCellPr>
  </singleXmlCell>
  <singleXmlCell id="589" r="F106" connectionId="0">
    <xmlCellPr id="1" uniqueName="P61396">
      <xmlPr mapId="1" xpath="/TFI-IZD-OSIG/IFP_1000366/P61396" xmlDataType="decimal"/>
    </xmlCellPr>
  </singleXmlCell>
  <singleXmlCell id="590" r="G106" connectionId="0">
    <xmlCellPr id="1" uniqueName="P60811">
      <xmlPr mapId="1" xpath="/TFI-IZD-OSIG/IFP_1000366/P60811" xmlDataType="decimal"/>
    </xmlCellPr>
  </singleXmlCell>
  <singleXmlCell id="591" r="H106" connectionId="0">
    <xmlCellPr id="1" uniqueName="P60928">
      <xmlPr mapId="1" xpath="/TFI-IZD-OSIG/IFP_1000366/P60928" xmlDataType="decimal"/>
    </xmlCellPr>
  </singleXmlCell>
  <singleXmlCell id="592" r="I106" connectionId="0">
    <xmlCellPr id="1" uniqueName="P61045">
      <xmlPr mapId="1" xpath="/TFI-IZD-OSIG/IFP_1000366/P61045" xmlDataType="decimal"/>
    </xmlCellPr>
  </singleXmlCell>
  <singleXmlCell id="593" r="D107" connectionId="0">
    <xmlCellPr id="1" uniqueName="P61163">
      <xmlPr mapId="1" xpath="/TFI-IZD-OSIG/IFP_1000366/P61163" xmlDataType="decimal"/>
    </xmlCellPr>
  </singleXmlCell>
  <singleXmlCell id="594" r="E107" connectionId="0">
    <xmlCellPr id="1" uniqueName="P61280">
      <xmlPr mapId="1" xpath="/TFI-IZD-OSIG/IFP_1000366/P61280" xmlDataType="decimal"/>
    </xmlCellPr>
  </singleXmlCell>
  <singleXmlCell id="595" r="F107" connectionId="0">
    <xmlCellPr id="1" uniqueName="P61397">
      <xmlPr mapId="1" xpath="/TFI-IZD-OSIG/IFP_1000366/P61397" xmlDataType="decimal"/>
    </xmlCellPr>
  </singleXmlCell>
  <singleXmlCell id="596" r="G107" connectionId="0">
    <xmlCellPr id="1" uniqueName="P60812">
      <xmlPr mapId="1" xpath="/TFI-IZD-OSIG/IFP_1000366/P60812" xmlDataType="decimal"/>
    </xmlCellPr>
  </singleXmlCell>
  <singleXmlCell id="597" r="H107" connectionId="0">
    <xmlCellPr id="1" uniqueName="P60929">
      <xmlPr mapId="1" xpath="/TFI-IZD-OSIG/IFP_1000366/P60929" xmlDataType="decimal"/>
    </xmlCellPr>
  </singleXmlCell>
  <singleXmlCell id="598" r="I107" connectionId="0">
    <xmlCellPr id="1" uniqueName="P61046">
      <xmlPr mapId="1" xpath="/TFI-IZD-OSIG/IFP_1000366/P61046" xmlDataType="decimal"/>
    </xmlCellPr>
  </singleXmlCell>
  <singleXmlCell id="599" r="D108" connectionId="0">
    <xmlCellPr id="1" uniqueName="P61164">
      <xmlPr mapId="1" xpath="/TFI-IZD-OSIG/IFP_1000366/P61164" xmlDataType="decimal"/>
    </xmlCellPr>
  </singleXmlCell>
  <singleXmlCell id="600" r="E108" connectionId="0">
    <xmlCellPr id="1" uniqueName="P61281">
      <xmlPr mapId="1" xpath="/TFI-IZD-OSIG/IFP_1000366/P61281" xmlDataType="decimal"/>
    </xmlCellPr>
  </singleXmlCell>
  <singleXmlCell id="601" r="F108" connectionId="0">
    <xmlCellPr id="1" uniqueName="P61398">
      <xmlPr mapId="1" xpath="/TFI-IZD-OSIG/IFP_1000366/P61398" xmlDataType="decimal"/>
    </xmlCellPr>
  </singleXmlCell>
  <singleXmlCell id="602" r="G108" connectionId="0">
    <xmlCellPr id="1" uniqueName="P60813">
      <xmlPr mapId="1" xpath="/TFI-IZD-OSIG/IFP_1000366/P60813" xmlDataType="decimal"/>
    </xmlCellPr>
  </singleXmlCell>
  <singleXmlCell id="603" r="H108" connectionId="0">
    <xmlCellPr id="1" uniqueName="P60930">
      <xmlPr mapId="1" xpath="/TFI-IZD-OSIG/IFP_1000366/P60930" xmlDataType="decimal"/>
    </xmlCellPr>
  </singleXmlCell>
  <singleXmlCell id="604" r="I108" connectionId="0">
    <xmlCellPr id="1" uniqueName="P61047">
      <xmlPr mapId="1" xpath="/TFI-IZD-OSIG/IFP_1000366/P61047" xmlDataType="decimal"/>
    </xmlCellPr>
  </singleXmlCell>
  <singleXmlCell id="605" r="D109" connectionId="0">
    <xmlCellPr id="1" uniqueName="P61165">
      <xmlPr mapId="1" xpath="/TFI-IZD-OSIG/IFP_1000366/P61165" xmlDataType="decimal"/>
    </xmlCellPr>
  </singleXmlCell>
  <singleXmlCell id="606" r="E109" connectionId="0">
    <xmlCellPr id="1" uniqueName="P61282">
      <xmlPr mapId="1" xpath="/TFI-IZD-OSIG/IFP_1000366/P61282" xmlDataType="decimal"/>
    </xmlCellPr>
  </singleXmlCell>
  <singleXmlCell id="607" r="F109" connectionId="0">
    <xmlCellPr id="1" uniqueName="P61399">
      <xmlPr mapId="1" xpath="/TFI-IZD-OSIG/IFP_1000366/P61399" xmlDataType="decimal"/>
    </xmlCellPr>
  </singleXmlCell>
  <singleXmlCell id="608" r="G109" connectionId="0">
    <xmlCellPr id="1" uniqueName="P60814">
      <xmlPr mapId="1" xpath="/TFI-IZD-OSIG/IFP_1000366/P60814" xmlDataType="decimal"/>
    </xmlCellPr>
  </singleXmlCell>
  <singleXmlCell id="609" r="H109" connectionId="0">
    <xmlCellPr id="1" uniqueName="P60931">
      <xmlPr mapId="1" xpath="/TFI-IZD-OSIG/IFP_1000366/P60931" xmlDataType="decimal"/>
    </xmlCellPr>
  </singleXmlCell>
  <singleXmlCell id="610" r="I109" connectionId="0">
    <xmlCellPr id="1" uniqueName="P61048">
      <xmlPr mapId="1" xpath="/TFI-IZD-OSIG/IFP_1000366/P61048" xmlDataType="decimal"/>
    </xmlCellPr>
  </singleXmlCell>
  <singleXmlCell id="611" r="D110" connectionId="0">
    <xmlCellPr id="1" uniqueName="P61166">
      <xmlPr mapId="1" xpath="/TFI-IZD-OSIG/IFP_1000366/P61166" xmlDataType="decimal"/>
    </xmlCellPr>
  </singleXmlCell>
  <singleXmlCell id="612" r="E110" connectionId="0">
    <xmlCellPr id="1" uniqueName="P61283">
      <xmlPr mapId="1" xpath="/TFI-IZD-OSIG/IFP_1000366/P61283" xmlDataType="decimal"/>
    </xmlCellPr>
  </singleXmlCell>
  <singleXmlCell id="613" r="F110" connectionId="0">
    <xmlCellPr id="1" uniqueName="P61400">
      <xmlPr mapId="1" xpath="/TFI-IZD-OSIG/IFP_1000366/P61400" xmlDataType="decimal"/>
    </xmlCellPr>
  </singleXmlCell>
  <singleXmlCell id="614" r="G110" connectionId="0">
    <xmlCellPr id="1" uniqueName="P60815">
      <xmlPr mapId="1" xpath="/TFI-IZD-OSIG/IFP_1000366/P60815" xmlDataType="decimal"/>
    </xmlCellPr>
  </singleXmlCell>
  <singleXmlCell id="615" r="H110" connectionId="0">
    <xmlCellPr id="1" uniqueName="P60932">
      <xmlPr mapId="1" xpath="/TFI-IZD-OSIG/IFP_1000366/P60932" xmlDataType="decimal"/>
    </xmlCellPr>
  </singleXmlCell>
  <singleXmlCell id="616" r="I110" connectionId="0">
    <xmlCellPr id="1" uniqueName="P61049">
      <xmlPr mapId="1" xpath="/TFI-IZD-OSIG/IFP_1000366/P61049" xmlDataType="decimal"/>
    </xmlCellPr>
  </singleXmlCell>
  <singleXmlCell id="617" r="D111" connectionId="0">
    <xmlCellPr id="1" uniqueName="P61155">
      <xmlPr mapId="1" xpath="/TFI-IZD-OSIG/IFP_1000366/P61155" xmlDataType="decimal"/>
    </xmlCellPr>
  </singleXmlCell>
  <singleXmlCell id="618" r="E111" connectionId="0">
    <xmlCellPr id="1" uniqueName="P61272">
      <xmlPr mapId="1" xpath="/TFI-IZD-OSIG/IFP_1000366/P61272" xmlDataType="decimal"/>
    </xmlCellPr>
  </singleXmlCell>
  <singleXmlCell id="619" r="F111" connectionId="0">
    <xmlCellPr id="1" uniqueName="P61389">
      <xmlPr mapId="1" xpath="/TFI-IZD-OSIG/IFP_1000366/P61389" xmlDataType="decimal"/>
    </xmlCellPr>
  </singleXmlCell>
  <singleXmlCell id="620" r="G111" connectionId="0">
    <xmlCellPr id="1" uniqueName="P60804">
      <xmlPr mapId="1" xpath="/TFI-IZD-OSIG/IFP_1000366/P60804" xmlDataType="decimal"/>
    </xmlCellPr>
  </singleXmlCell>
  <singleXmlCell id="621" r="H111" connectionId="0">
    <xmlCellPr id="1" uniqueName="P60921">
      <xmlPr mapId="1" xpath="/TFI-IZD-OSIG/IFP_1000366/P60921" xmlDataType="decimal"/>
    </xmlCellPr>
  </singleXmlCell>
  <singleXmlCell id="622" r="I111" connectionId="0">
    <xmlCellPr id="1" uniqueName="P61038">
      <xmlPr mapId="1" xpath="/TFI-IZD-OSIG/IFP_1000366/P61038" xmlDataType="decimal"/>
    </xmlCellPr>
  </singleXmlCell>
  <singleXmlCell id="623" r="D112" connectionId="0">
    <xmlCellPr id="1" uniqueName="P61156">
      <xmlPr mapId="1" xpath="/TFI-IZD-OSIG/IFP_1000366/P61156" xmlDataType="decimal"/>
    </xmlCellPr>
  </singleXmlCell>
  <singleXmlCell id="624" r="E112" connectionId="0">
    <xmlCellPr id="1" uniqueName="P61273">
      <xmlPr mapId="1" xpath="/TFI-IZD-OSIG/IFP_1000366/P61273" xmlDataType="decimal"/>
    </xmlCellPr>
  </singleXmlCell>
  <singleXmlCell id="625" r="F112" connectionId="0">
    <xmlCellPr id="1" uniqueName="P61390">
      <xmlPr mapId="1" xpath="/TFI-IZD-OSIG/IFP_1000366/P61390" xmlDataType="decimal"/>
    </xmlCellPr>
  </singleXmlCell>
  <singleXmlCell id="626" r="G112" connectionId="0">
    <xmlCellPr id="1" uniqueName="P60805">
      <xmlPr mapId="1" xpath="/TFI-IZD-OSIG/IFP_1000366/P60805" xmlDataType="decimal"/>
    </xmlCellPr>
  </singleXmlCell>
  <singleXmlCell id="627" r="H112" connectionId="0">
    <xmlCellPr id="1" uniqueName="P60922">
      <xmlPr mapId="1" xpath="/TFI-IZD-OSIG/IFP_1000366/P60922" xmlDataType="decimal"/>
    </xmlCellPr>
  </singleXmlCell>
  <singleXmlCell id="628" r="I112" connectionId="0">
    <xmlCellPr id="1" uniqueName="P61039">
      <xmlPr mapId="1" xpath="/TFI-IZD-OSIG/IFP_1000366/P61039" xmlDataType="decimal"/>
    </xmlCellPr>
  </singleXmlCell>
  <singleXmlCell id="629" r="D113" connectionId="0">
    <xmlCellPr id="1" uniqueName="P61157">
      <xmlPr mapId="1" xpath="/TFI-IZD-OSIG/IFP_1000366/P61157" xmlDataType="decimal"/>
    </xmlCellPr>
  </singleXmlCell>
  <singleXmlCell id="630" r="E113" connectionId="0">
    <xmlCellPr id="1" uniqueName="P61274">
      <xmlPr mapId="1" xpath="/TFI-IZD-OSIG/IFP_1000366/P61274" xmlDataType="decimal"/>
    </xmlCellPr>
  </singleXmlCell>
  <singleXmlCell id="631" r="F113" connectionId="0">
    <xmlCellPr id="1" uniqueName="P61391">
      <xmlPr mapId="1" xpath="/TFI-IZD-OSIG/IFP_1000366/P61391" xmlDataType="decimal"/>
    </xmlCellPr>
  </singleXmlCell>
  <singleXmlCell id="632" r="G113" connectionId="0">
    <xmlCellPr id="1" uniqueName="P60806">
      <xmlPr mapId="1" xpath="/TFI-IZD-OSIG/IFP_1000366/P60806" xmlDataType="decimal"/>
    </xmlCellPr>
  </singleXmlCell>
  <singleXmlCell id="633" r="H113" connectionId="0">
    <xmlCellPr id="1" uniqueName="P60923">
      <xmlPr mapId="1" xpath="/TFI-IZD-OSIG/IFP_1000366/P60923" xmlDataType="decimal"/>
    </xmlCellPr>
  </singleXmlCell>
  <singleXmlCell id="634" r="I113" connectionId="0">
    <xmlCellPr id="1" uniqueName="P61040">
      <xmlPr mapId="1" xpath="/TFI-IZD-OSIG/IFP_1000366/P61040" xmlDataType="decimal"/>
    </xmlCellPr>
  </singleXmlCell>
  <singleXmlCell id="635" r="D114" connectionId="0">
    <xmlCellPr id="1" uniqueName="P61158">
      <xmlPr mapId="1" xpath="/TFI-IZD-OSIG/IFP_1000366/P61158" xmlDataType="decimal"/>
    </xmlCellPr>
  </singleXmlCell>
  <singleXmlCell id="636" r="E114" connectionId="0">
    <xmlCellPr id="1" uniqueName="P61275">
      <xmlPr mapId="1" xpath="/TFI-IZD-OSIG/IFP_1000366/P61275" xmlDataType="decimal"/>
    </xmlCellPr>
  </singleXmlCell>
  <singleXmlCell id="637" r="F114" connectionId="0">
    <xmlCellPr id="1" uniqueName="P61392">
      <xmlPr mapId="1" xpath="/TFI-IZD-OSIG/IFP_1000366/P61392" xmlDataType="decimal"/>
    </xmlCellPr>
  </singleXmlCell>
  <singleXmlCell id="638" r="G114" connectionId="0">
    <xmlCellPr id="1" uniqueName="P60807">
      <xmlPr mapId="1" xpath="/TFI-IZD-OSIG/IFP_1000366/P60807" xmlDataType="decimal"/>
    </xmlCellPr>
  </singleXmlCell>
  <singleXmlCell id="639" r="H114" connectionId="0">
    <xmlCellPr id="1" uniqueName="P60924">
      <xmlPr mapId="1" xpath="/TFI-IZD-OSIG/IFP_1000366/P60924" xmlDataType="decimal"/>
    </xmlCellPr>
  </singleXmlCell>
  <singleXmlCell id="640" r="I114" connectionId="0">
    <xmlCellPr id="1" uniqueName="P61041">
      <xmlPr mapId="1" xpath="/TFI-IZD-OSIG/IFP_1000366/P61041" xmlDataType="decimal"/>
    </xmlCellPr>
  </singleXmlCell>
  <singleXmlCell id="641" r="D115" connectionId="0">
    <xmlCellPr id="1" uniqueName="P61159">
      <xmlPr mapId="1" xpath="/TFI-IZD-OSIG/IFP_1000366/P61159" xmlDataType="decimal"/>
    </xmlCellPr>
  </singleXmlCell>
  <singleXmlCell id="642" r="E115" connectionId="0">
    <xmlCellPr id="1" uniqueName="P61276">
      <xmlPr mapId="1" xpath="/TFI-IZD-OSIG/IFP_1000366/P61276" xmlDataType="decimal"/>
    </xmlCellPr>
  </singleXmlCell>
  <singleXmlCell id="643" r="F115" connectionId="0">
    <xmlCellPr id="1" uniqueName="P61393">
      <xmlPr mapId="1" xpath="/TFI-IZD-OSIG/IFP_1000366/P61393" xmlDataType="decimal"/>
    </xmlCellPr>
  </singleXmlCell>
  <singleXmlCell id="644" r="G115" connectionId="0">
    <xmlCellPr id="1" uniqueName="P60808">
      <xmlPr mapId="1" xpath="/TFI-IZD-OSIG/IFP_1000366/P60808" xmlDataType="decimal"/>
    </xmlCellPr>
  </singleXmlCell>
  <singleXmlCell id="645" r="H115" connectionId="0">
    <xmlCellPr id="1" uniqueName="P60925">
      <xmlPr mapId="1" xpath="/TFI-IZD-OSIG/IFP_1000366/P60925" xmlDataType="decimal"/>
    </xmlCellPr>
  </singleXmlCell>
  <singleXmlCell id="646" r="I115" connectionId="0">
    <xmlCellPr id="1" uniqueName="P61042">
      <xmlPr mapId="1" xpath="/TFI-IZD-OSIG/IFP_1000366/P61042" xmlDataType="decimal"/>
    </xmlCellPr>
  </singleXmlCell>
  <singleXmlCell id="647" r="D116" connectionId="0">
    <xmlCellPr id="1" uniqueName="P61160">
      <xmlPr mapId="1" xpath="/TFI-IZD-OSIG/IFP_1000366/P61160" xmlDataType="decimal"/>
    </xmlCellPr>
  </singleXmlCell>
  <singleXmlCell id="648" r="E116" connectionId="0">
    <xmlCellPr id="1" uniqueName="P61277">
      <xmlPr mapId="1" xpath="/TFI-IZD-OSIG/IFP_1000366/P61277" xmlDataType="decimal"/>
    </xmlCellPr>
  </singleXmlCell>
  <singleXmlCell id="649" r="F116" connectionId="0">
    <xmlCellPr id="1" uniqueName="P61394">
      <xmlPr mapId="1" xpath="/TFI-IZD-OSIG/IFP_1000366/P61394" xmlDataType="decimal"/>
    </xmlCellPr>
  </singleXmlCell>
  <singleXmlCell id="650" r="G116" connectionId="0">
    <xmlCellPr id="1" uniqueName="P60809">
      <xmlPr mapId="1" xpath="/TFI-IZD-OSIG/IFP_1000366/P60809" xmlDataType="decimal"/>
    </xmlCellPr>
  </singleXmlCell>
  <singleXmlCell id="651" r="H116" connectionId="0">
    <xmlCellPr id="1" uniqueName="P60926">
      <xmlPr mapId="1" xpath="/TFI-IZD-OSIG/IFP_1000366/P60926" xmlDataType="decimal"/>
    </xmlCellPr>
  </singleXmlCell>
  <singleXmlCell id="652" r="I116" connectionId="0">
    <xmlCellPr id="1" uniqueName="P61043">
      <xmlPr mapId="1" xpath="/TFI-IZD-OSIG/IFP_1000366/P61043" xmlDataType="decimal"/>
    </xmlCellPr>
  </singleXmlCell>
  <singleXmlCell id="653" r="D117" connectionId="0">
    <xmlCellPr id="1" uniqueName="P61149">
      <xmlPr mapId="1" xpath="/TFI-IZD-OSIG/IFP_1000366/P61149" xmlDataType="decimal"/>
    </xmlCellPr>
  </singleXmlCell>
  <singleXmlCell id="654" r="E117" connectionId="0">
    <xmlCellPr id="1" uniqueName="P61266">
      <xmlPr mapId="1" xpath="/TFI-IZD-OSIG/IFP_1000366/P61266" xmlDataType="decimal"/>
    </xmlCellPr>
  </singleXmlCell>
  <singleXmlCell id="655" r="F117" connectionId="0">
    <xmlCellPr id="1" uniqueName="P61383">
      <xmlPr mapId="1" xpath="/TFI-IZD-OSIG/IFP_1000366/P61383" xmlDataType="decimal"/>
    </xmlCellPr>
  </singleXmlCell>
  <singleXmlCell id="656" r="G117" connectionId="0">
    <xmlCellPr id="1" uniqueName="P60798">
      <xmlPr mapId="1" xpath="/TFI-IZD-OSIG/IFP_1000366/P60798" xmlDataType="decimal"/>
    </xmlCellPr>
  </singleXmlCell>
  <singleXmlCell id="657" r="H117" connectionId="0">
    <xmlCellPr id="1" uniqueName="P60915">
      <xmlPr mapId="1" xpath="/TFI-IZD-OSIG/IFP_1000366/P60915" xmlDataType="decimal"/>
    </xmlCellPr>
  </singleXmlCell>
  <singleXmlCell id="658" r="I117" connectionId="0">
    <xmlCellPr id="1" uniqueName="P61032">
      <xmlPr mapId="1" xpath="/TFI-IZD-OSIG/IFP_1000366/P61032" xmlDataType="decimal"/>
    </xmlCellPr>
  </singleXmlCell>
  <singleXmlCell id="659" r="D118" connectionId="0">
    <xmlCellPr id="1" uniqueName="P61150">
      <xmlPr mapId="1" xpath="/TFI-IZD-OSIG/IFP_1000366/P61150" xmlDataType="decimal"/>
    </xmlCellPr>
  </singleXmlCell>
  <singleXmlCell id="660" r="E118" connectionId="0">
    <xmlCellPr id="1" uniqueName="P61267">
      <xmlPr mapId="1" xpath="/TFI-IZD-OSIG/IFP_1000366/P61267" xmlDataType="decimal"/>
    </xmlCellPr>
  </singleXmlCell>
  <singleXmlCell id="661" r="F118" connectionId="0">
    <xmlCellPr id="1" uniqueName="P61384">
      <xmlPr mapId="1" xpath="/TFI-IZD-OSIG/IFP_1000366/P61384" xmlDataType="decimal"/>
    </xmlCellPr>
  </singleXmlCell>
  <singleXmlCell id="662" r="G118" connectionId="0">
    <xmlCellPr id="1" uniqueName="P60799">
      <xmlPr mapId="1" xpath="/TFI-IZD-OSIG/IFP_1000366/P60799" xmlDataType="decimal"/>
    </xmlCellPr>
  </singleXmlCell>
  <singleXmlCell id="663" r="H118" connectionId="0">
    <xmlCellPr id="1" uniqueName="P60916">
      <xmlPr mapId="1" xpath="/TFI-IZD-OSIG/IFP_1000366/P60916" xmlDataType="decimal"/>
    </xmlCellPr>
  </singleXmlCell>
  <singleXmlCell id="664" r="I118" connectionId="0">
    <xmlCellPr id="1" uniqueName="P61033">
      <xmlPr mapId="1" xpath="/TFI-IZD-OSIG/IFP_1000366/P61033" xmlDataType="decimal"/>
    </xmlCellPr>
  </singleXmlCell>
  <singleXmlCell id="665" r="D119" connectionId="0">
    <xmlCellPr id="1" uniqueName="P61151">
      <xmlPr mapId="1" xpath="/TFI-IZD-OSIG/IFP_1000366/P61151" xmlDataType="decimal"/>
    </xmlCellPr>
  </singleXmlCell>
  <singleXmlCell id="666" r="E119" connectionId="0">
    <xmlCellPr id="1" uniqueName="P61268">
      <xmlPr mapId="1" xpath="/TFI-IZD-OSIG/IFP_1000366/P61268" xmlDataType="decimal"/>
    </xmlCellPr>
  </singleXmlCell>
  <singleXmlCell id="667" r="F119" connectionId="0">
    <xmlCellPr id="1" uniqueName="P61385">
      <xmlPr mapId="1" xpath="/TFI-IZD-OSIG/IFP_1000366/P61385" xmlDataType="decimal"/>
    </xmlCellPr>
  </singleXmlCell>
  <singleXmlCell id="668" r="G119" connectionId="0">
    <xmlCellPr id="1" uniqueName="P60800">
      <xmlPr mapId="1" xpath="/TFI-IZD-OSIG/IFP_1000366/P60800" xmlDataType="decimal"/>
    </xmlCellPr>
  </singleXmlCell>
  <singleXmlCell id="669" r="H119" connectionId="0">
    <xmlCellPr id="1" uniqueName="P60917">
      <xmlPr mapId="1" xpath="/TFI-IZD-OSIG/IFP_1000366/P60917" xmlDataType="decimal"/>
    </xmlCellPr>
  </singleXmlCell>
  <singleXmlCell id="670" r="I119" connectionId="0">
    <xmlCellPr id="1" uniqueName="P61034">
      <xmlPr mapId="1" xpath="/TFI-IZD-OSIG/IFP_1000366/P61034" xmlDataType="decimal"/>
    </xmlCellPr>
  </singleXmlCell>
  <singleXmlCell id="671" r="D120" connectionId="0">
    <xmlCellPr id="1" uniqueName="P61152">
      <xmlPr mapId="1" xpath="/TFI-IZD-OSIG/IFP_1000366/P61152" xmlDataType="decimal"/>
    </xmlCellPr>
  </singleXmlCell>
  <singleXmlCell id="672" r="E120" connectionId="0">
    <xmlCellPr id="1" uniqueName="P61269">
      <xmlPr mapId="1" xpath="/TFI-IZD-OSIG/IFP_1000366/P61269" xmlDataType="decimal"/>
    </xmlCellPr>
  </singleXmlCell>
  <singleXmlCell id="673" r="F120" connectionId="0">
    <xmlCellPr id="1" uniqueName="P61386">
      <xmlPr mapId="1" xpath="/TFI-IZD-OSIG/IFP_1000366/P61386" xmlDataType="decimal"/>
    </xmlCellPr>
  </singleXmlCell>
  <singleXmlCell id="674" r="G120" connectionId="0">
    <xmlCellPr id="1" uniqueName="P60801">
      <xmlPr mapId="1" xpath="/TFI-IZD-OSIG/IFP_1000366/P60801" xmlDataType="decimal"/>
    </xmlCellPr>
  </singleXmlCell>
  <singleXmlCell id="675" r="H120" connectionId="0">
    <xmlCellPr id="1" uniqueName="P60918">
      <xmlPr mapId="1" xpath="/TFI-IZD-OSIG/IFP_1000366/P60918" xmlDataType="decimal"/>
    </xmlCellPr>
  </singleXmlCell>
  <singleXmlCell id="676" r="I120" connectionId="0">
    <xmlCellPr id="1" uniqueName="P61035">
      <xmlPr mapId="1" xpath="/TFI-IZD-OSIG/IFP_1000366/P61035" xmlDataType="decimal"/>
    </xmlCellPr>
  </singleXmlCell>
  <singleXmlCell id="677" r="D121" connectionId="0">
    <xmlCellPr id="1" uniqueName="P61153">
      <xmlPr mapId="1" xpath="/TFI-IZD-OSIG/IFP_1000366/P61153" xmlDataType="decimal"/>
    </xmlCellPr>
  </singleXmlCell>
  <singleXmlCell id="678" r="E121" connectionId="0">
    <xmlCellPr id="1" uniqueName="P61270">
      <xmlPr mapId="1" xpath="/TFI-IZD-OSIG/IFP_1000366/P61270" xmlDataType="decimal"/>
    </xmlCellPr>
  </singleXmlCell>
  <singleXmlCell id="679" r="F121" connectionId="0">
    <xmlCellPr id="1" uniqueName="P61387">
      <xmlPr mapId="1" xpath="/TFI-IZD-OSIG/IFP_1000366/P61387" xmlDataType="decimal"/>
    </xmlCellPr>
  </singleXmlCell>
  <singleXmlCell id="680" r="G121" connectionId="0">
    <xmlCellPr id="1" uniqueName="P60802">
      <xmlPr mapId="1" xpath="/TFI-IZD-OSIG/IFP_1000366/P60802" xmlDataType="decimal"/>
    </xmlCellPr>
  </singleXmlCell>
  <singleXmlCell id="681" r="H121" connectionId="0">
    <xmlCellPr id="1" uniqueName="P60919">
      <xmlPr mapId="1" xpath="/TFI-IZD-OSIG/IFP_1000366/P60919" xmlDataType="decimal"/>
    </xmlCellPr>
  </singleXmlCell>
  <singleXmlCell id="682" r="I121" connectionId="0">
    <xmlCellPr id="1" uniqueName="P61036">
      <xmlPr mapId="1" xpath="/TFI-IZD-OSIG/IFP_1000366/P61036" xmlDataType="decimal"/>
    </xmlCellPr>
  </singleXmlCell>
  <singleXmlCell id="683" r="D122" connectionId="0">
    <xmlCellPr id="1" uniqueName="P61154">
      <xmlPr mapId="1" xpath="/TFI-IZD-OSIG/IFP_1000366/P61154" xmlDataType="decimal"/>
    </xmlCellPr>
  </singleXmlCell>
  <singleXmlCell id="684" r="E122" connectionId="0">
    <xmlCellPr id="1" uniqueName="P61271">
      <xmlPr mapId="1" xpath="/TFI-IZD-OSIG/IFP_1000366/P61271" xmlDataType="decimal"/>
    </xmlCellPr>
  </singleXmlCell>
  <singleXmlCell id="685" r="F122" connectionId="0">
    <xmlCellPr id="1" uniqueName="P61388">
      <xmlPr mapId="1" xpath="/TFI-IZD-OSIG/IFP_1000366/P61388" xmlDataType="decimal"/>
    </xmlCellPr>
  </singleXmlCell>
  <singleXmlCell id="686" r="G122" connectionId="0">
    <xmlCellPr id="1" uniqueName="P60803">
      <xmlPr mapId="1" xpath="/TFI-IZD-OSIG/IFP_1000366/P60803" xmlDataType="decimal"/>
    </xmlCellPr>
  </singleXmlCell>
  <singleXmlCell id="687" r="H122" connectionId="0">
    <xmlCellPr id="1" uniqueName="P60920">
      <xmlPr mapId="1" xpath="/TFI-IZD-OSIG/IFP_1000366/P60920" xmlDataType="decimal"/>
    </xmlCellPr>
  </singleXmlCell>
  <singleXmlCell id="688" r="I122" connectionId="0">
    <xmlCellPr id="1" uniqueName="P61037">
      <xmlPr mapId="1" xpath="/TFI-IZD-OSIG/IFP_1000366/P61037" xmlDataType="decimal"/>
    </xmlCellPr>
  </singleXmlCell>
  <singleXmlCell id="689" r="D123" connectionId="0">
    <xmlCellPr id="1" uniqueName="P61146">
      <xmlPr mapId="1" xpath="/TFI-IZD-OSIG/IFP_1000366/P61146" xmlDataType="decimal"/>
    </xmlCellPr>
  </singleXmlCell>
  <singleXmlCell id="690" r="E123" connectionId="0">
    <xmlCellPr id="1" uniqueName="P61263">
      <xmlPr mapId="1" xpath="/TFI-IZD-OSIG/IFP_1000366/P61263" xmlDataType="decimal"/>
    </xmlCellPr>
  </singleXmlCell>
  <singleXmlCell id="691" r="F123" connectionId="0">
    <xmlCellPr id="1" uniqueName="P61380">
      <xmlPr mapId="1" xpath="/TFI-IZD-OSIG/IFP_1000366/P61380" xmlDataType="decimal"/>
    </xmlCellPr>
  </singleXmlCell>
  <singleXmlCell id="692" r="G123" connectionId="0">
    <xmlCellPr id="1" uniqueName="P60795">
      <xmlPr mapId="1" xpath="/TFI-IZD-OSIG/IFP_1000366/P60795" xmlDataType="decimal"/>
    </xmlCellPr>
  </singleXmlCell>
  <singleXmlCell id="693" r="H123" connectionId="0">
    <xmlCellPr id="1" uniqueName="P60912">
      <xmlPr mapId="1" xpath="/TFI-IZD-OSIG/IFP_1000366/P60912" xmlDataType="decimal"/>
    </xmlCellPr>
  </singleXmlCell>
  <singleXmlCell id="694" r="I123" connectionId="0">
    <xmlCellPr id="1" uniqueName="P61029">
      <xmlPr mapId="1" xpath="/TFI-IZD-OSIG/IFP_1000366/P61029" xmlDataType="decimal"/>
    </xmlCellPr>
  </singleXmlCell>
  <singleXmlCell id="695" r="D124" connectionId="0">
    <xmlCellPr id="1" uniqueName="P61147">
      <xmlPr mapId="1" xpath="/TFI-IZD-OSIG/IFP_1000366/P61147" xmlDataType="decimal"/>
    </xmlCellPr>
  </singleXmlCell>
  <singleXmlCell id="696" r="E124" connectionId="0">
    <xmlCellPr id="1" uniqueName="P61264">
      <xmlPr mapId="1" xpath="/TFI-IZD-OSIG/IFP_1000366/P61264" xmlDataType="decimal"/>
    </xmlCellPr>
  </singleXmlCell>
  <singleXmlCell id="697" r="F124" connectionId="0">
    <xmlCellPr id="1" uniqueName="P61381">
      <xmlPr mapId="1" xpath="/TFI-IZD-OSIG/IFP_1000366/P61381" xmlDataType="decimal"/>
    </xmlCellPr>
  </singleXmlCell>
  <singleXmlCell id="698" r="G124" connectionId="0">
    <xmlCellPr id="1" uniqueName="P60796">
      <xmlPr mapId="1" xpath="/TFI-IZD-OSIG/IFP_1000366/P60796" xmlDataType="decimal"/>
    </xmlCellPr>
  </singleXmlCell>
  <singleXmlCell id="699" r="H124" connectionId="0">
    <xmlCellPr id="1" uniqueName="P60913">
      <xmlPr mapId="1" xpath="/TFI-IZD-OSIG/IFP_1000366/P60913" xmlDataType="decimal"/>
    </xmlCellPr>
  </singleXmlCell>
  <singleXmlCell id="700" r="I124" connectionId="0">
    <xmlCellPr id="1" uniqueName="P61030">
      <xmlPr mapId="1" xpath="/TFI-IZD-OSIG/IFP_1000366/P61030" xmlDataType="decimal"/>
    </xmlCellPr>
  </singleXmlCell>
  <singleXmlCell id="701" r="D125" connectionId="0">
    <xmlCellPr id="1" uniqueName="P61148">
      <xmlPr mapId="1" xpath="/TFI-IZD-OSIG/IFP_1000366/P61148" xmlDataType="decimal"/>
    </xmlCellPr>
  </singleXmlCell>
  <singleXmlCell id="702" r="E125" connectionId="0">
    <xmlCellPr id="1" uniqueName="P61265">
      <xmlPr mapId="1" xpath="/TFI-IZD-OSIG/IFP_1000366/P61265" xmlDataType="decimal"/>
    </xmlCellPr>
  </singleXmlCell>
  <singleXmlCell id="703" r="F125" connectionId="0">
    <xmlCellPr id="1" uniqueName="P61382">
      <xmlPr mapId="1" xpath="/TFI-IZD-OSIG/IFP_1000366/P61382" xmlDataType="decimal"/>
    </xmlCellPr>
  </singleXmlCell>
  <singleXmlCell id="704" r="G125" connectionId="0">
    <xmlCellPr id="1" uniqueName="P60797">
      <xmlPr mapId="1" xpath="/TFI-IZD-OSIG/IFP_1000366/P60797" xmlDataType="decimal"/>
    </xmlCellPr>
  </singleXmlCell>
  <singleXmlCell id="705" r="H125" connectionId="0">
    <xmlCellPr id="1" uniqueName="P60914">
      <xmlPr mapId="1" xpath="/TFI-IZD-OSIG/IFP_1000366/P60914" xmlDataType="decimal"/>
    </xmlCellPr>
  </singleXmlCell>
  <singleXmlCell id="706" r="I125" connectionId="0">
    <xmlCellPr id="1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>
  <singleXmlCell id="707" r="D7" connectionId="0">
    <xmlCellPr id="1" uniqueName="P62251">
      <xmlPr mapId="1" xpath="/TFI-IZD-OSIG/ISD_1000367/P62251" xmlDataType="decimal"/>
    </xmlCellPr>
  </singleXmlCell>
  <singleXmlCell id="708" r="E7" connectionId="0">
    <xmlCellPr id="1" uniqueName="P62331">
      <xmlPr mapId="1" xpath="/TFI-IZD-OSIG/ISD_1000367/P62331" xmlDataType="decimal"/>
    </xmlCellPr>
  </singleXmlCell>
  <singleXmlCell id="709" r="F7" connectionId="0">
    <xmlCellPr id="1" uniqueName="P62411">
      <xmlPr mapId="1" xpath="/TFI-IZD-OSIG/ISD_1000367/P62411" xmlDataType="decimal"/>
    </xmlCellPr>
  </singleXmlCell>
  <singleXmlCell id="710" r="G7" connectionId="0">
    <xmlCellPr id="1" uniqueName="P62011">
      <xmlPr mapId="1" xpath="/TFI-IZD-OSIG/ISD_1000367/P62011" xmlDataType="decimal"/>
    </xmlCellPr>
  </singleXmlCell>
  <singleXmlCell id="711" r="H7" connectionId="0">
    <xmlCellPr id="1" uniqueName="P62091">
      <xmlPr mapId="1" xpath="/TFI-IZD-OSIG/ISD_1000367/P62091" xmlDataType="decimal"/>
    </xmlCellPr>
  </singleXmlCell>
  <singleXmlCell id="712" r="I7" connectionId="0">
    <xmlCellPr id="1" uniqueName="P62171">
      <xmlPr mapId="1" xpath="/TFI-IZD-OSIG/ISD_1000367/P62171" xmlDataType="decimal"/>
    </xmlCellPr>
  </singleXmlCell>
  <singleXmlCell id="713" r="D8" connectionId="0">
    <xmlCellPr id="1" uniqueName="P62252">
      <xmlPr mapId="1" xpath="/TFI-IZD-OSIG/ISD_1000367/P62252" xmlDataType="decimal"/>
    </xmlCellPr>
  </singleXmlCell>
  <singleXmlCell id="714" r="E8" connectionId="0">
    <xmlCellPr id="1" uniqueName="P62332">
      <xmlPr mapId="1" xpath="/TFI-IZD-OSIG/ISD_1000367/P62332" xmlDataType="decimal"/>
    </xmlCellPr>
  </singleXmlCell>
  <singleXmlCell id="715" r="F8" connectionId="0">
    <xmlCellPr id="1" uniqueName="P62412">
      <xmlPr mapId="1" xpath="/TFI-IZD-OSIG/ISD_1000367/P62412" xmlDataType="decimal"/>
    </xmlCellPr>
  </singleXmlCell>
  <singleXmlCell id="716" r="G8" connectionId="0">
    <xmlCellPr id="1" uniqueName="P62012">
      <xmlPr mapId="1" xpath="/TFI-IZD-OSIG/ISD_1000367/P62012" xmlDataType="decimal"/>
    </xmlCellPr>
  </singleXmlCell>
  <singleXmlCell id="717" r="H8" connectionId="0">
    <xmlCellPr id="1" uniqueName="P62092">
      <xmlPr mapId="1" xpath="/TFI-IZD-OSIG/ISD_1000367/P62092" xmlDataType="decimal"/>
    </xmlCellPr>
  </singleXmlCell>
  <singleXmlCell id="718" r="I8" connectionId="0">
    <xmlCellPr id="1" uniqueName="P62172">
      <xmlPr mapId="1" xpath="/TFI-IZD-OSIG/ISD_1000367/P62172" xmlDataType="decimal"/>
    </xmlCellPr>
  </singleXmlCell>
  <singleXmlCell id="719" r="D9" connectionId="0">
    <xmlCellPr id="1" uniqueName="P62253">
      <xmlPr mapId="1" xpath="/TFI-IZD-OSIG/ISD_1000367/P62253" xmlDataType="decimal"/>
    </xmlCellPr>
  </singleXmlCell>
  <singleXmlCell id="720" r="E9" connectionId="0">
    <xmlCellPr id="1" uniqueName="P62333">
      <xmlPr mapId="1" xpath="/TFI-IZD-OSIG/ISD_1000367/P62333" xmlDataType="decimal"/>
    </xmlCellPr>
  </singleXmlCell>
  <singleXmlCell id="721" r="F9" connectionId="0">
    <xmlCellPr id="1" uniqueName="P62413">
      <xmlPr mapId="1" xpath="/TFI-IZD-OSIG/ISD_1000367/P62413" xmlDataType="decimal"/>
    </xmlCellPr>
  </singleXmlCell>
  <singleXmlCell id="722" r="G9" connectionId="0">
    <xmlCellPr id="1" uniqueName="P62013">
      <xmlPr mapId="1" xpath="/TFI-IZD-OSIG/ISD_1000367/P62013" xmlDataType="decimal"/>
    </xmlCellPr>
  </singleXmlCell>
  <singleXmlCell id="723" r="H9" connectionId="0">
    <xmlCellPr id="1" uniqueName="P62093">
      <xmlPr mapId="1" xpath="/TFI-IZD-OSIG/ISD_1000367/P62093" xmlDataType="decimal"/>
    </xmlCellPr>
  </singleXmlCell>
  <singleXmlCell id="724" r="I9" connectionId="0">
    <xmlCellPr id="1" uniqueName="P62173">
      <xmlPr mapId="1" xpath="/TFI-IZD-OSIG/ISD_1000367/P62173" xmlDataType="decimal"/>
    </xmlCellPr>
  </singleXmlCell>
  <singleXmlCell id="725" r="D10" connectionId="0">
    <xmlCellPr id="1" uniqueName="P62254">
      <xmlPr mapId="1" xpath="/TFI-IZD-OSIG/ISD_1000367/P62254" xmlDataType="decimal"/>
    </xmlCellPr>
  </singleXmlCell>
  <singleXmlCell id="726" r="E10" connectionId="0">
    <xmlCellPr id="1" uniqueName="P62334">
      <xmlPr mapId="1" xpath="/TFI-IZD-OSIG/ISD_1000367/P62334" xmlDataType="decimal"/>
    </xmlCellPr>
  </singleXmlCell>
  <singleXmlCell id="727" r="F10" connectionId="0">
    <xmlCellPr id="1" uniqueName="P62414">
      <xmlPr mapId="1" xpath="/TFI-IZD-OSIG/ISD_1000367/P62414" xmlDataType="decimal"/>
    </xmlCellPr>
  </singleXmlCell>
  <singleXmlCell id="728" r="G10" connectionId="0">
    <xmlCellPr id="1" uniqueName="P62014">
      <xmlPr mapId="1" xpath="/TFI-IZD-OSIG/ISD_1000367/P62014" xmlDataType="decimal"/>
    </xmlCellPr>
  </singleXmlCell>
  <singleXmlCell id="729" r="H10" connectionId="0">
    <xmlCellPr id="1" uniqueName="P62094">
      <xmlPr mapId="1" xpath="/TFI-IZD-OSIG/ISD_1000367/P62094" xmlDataType="decimal"/>
    </xmlCellPr>
  </singleXmlCell>
  <singleXmlCell id="730" r="I10" connectionId="0">
    <xmlCellPr id="1" uniqueName="P62174">
      <xmlPr mapId="1" xpath="/TFI-IZD-OSIG/ISD_1000367/P62174" xmlDataType="decimal"/>
    </xmlCellPr>
  </singleXmlCell>
  <singleXmlCell id="731" r="D11" connectionId="0">
    <xmlCellPr id="1" uniqueName="P62255">
      <xmlPr mapId="1" xpath="/TFI-IZD-OSIG/ISD_1000367/P62255" xmlDataType="decimal"/>
    </xmlCellPr>
  </singleXmlCell>
  <singleXmlCell id="732" r="E11" connectionId="0">
    <xmlCellPr id="1" uniqueName="P62335">
      <xmlPr mapId="1" xpath="/TFI-IZD-OSIG/ISD_1000367/P62335" xmlDataType="decimal"/>
    </xmlCellPr>
  </singleXmlCell>
  <singleXmlCell id="733" r="F11" connectionId="0">
    <xmlCellPr id="1" uniqueName="P62415">
      <xmlPr mapId="1" xpath="/TFI-IZD-OSIG/ISD_1000367/P62415" xmlDataType="decimal"/>
    </xmlCellPr>
  </singleXmlCell>
  <singleXmlCell id="734" r="G11" connectionId="0">
    <xmlCellPr id="1" uniqueName="P62015">
      <xmlPr mapId="1" xpath="/TFI-IZD-OSIG/ISD_1000367/P62015" xmlDataType="decimal"/>
    </xmlCellPr>
  </singleXmlCell>
  <singleXmlCell id="735" r="H11" connectionId="0">
    <xmlCellPr id="1" uniqueName="P62095">
      <xmlPr mapId="1" xpath="/TFI-IZD-OSIG/ISD_1000367/P62095" xmlDataType="decimal"/>
    </xmlCellPr>
  </singleXmlCell>
  <singleXmlCell id="736" r="I11" connectionId="0">
    <xmlCellPr id="1" uniqueName="P62175">
      <xmlPr mapId="1" xpath="/TFI-IZD-OSIG/ISD_1000367/P62175" xmlDataType="decimal"/>
    </xmlCellPr>
  </singleXmlCell>
  <singleXmlCell id="737" r="D12" connectionId="0">
    <xmlCellPr id="1" uniqueName="P62256">
      <xmlPr mapId="1" xpath="/TFI-IZD-OSIG/ISD_1000367/P62256" xmlDataType="decimal"/>
    </xmlCellPr>
  </singleXmlCell>
  <singleXmlCell id="738" r="E12" connectionId="0">
    <xmlCellPr id="1" uniqueName="P62336">
      <xmlPr mapId="1" xpath="/TFI-IZD-OSIG/ISD_1000367/P62336" xmlDataType="decimal"/>
    </xmlCellPr>
  </singleXmlCell>
  <singleXmlCell id="739" r="F12" connectionId="0">
    <xmlCellPr id="1" uniqueName="P62416">
      <xmlPr mapId="1" xpath="/TFI-IZD-OSIG/ISD_1000367/P62416" xmlDataType="decimal"/>
    </xmlCellPr>
  </singleXmlCell>
  <singleXmlCell id="740" r="G12" connectionId="0">
    <xmlCellPr id="1" uniqueName="P62016">
      <xmlPr mapId="1" xpath="/TFI-IZD-OSIG/ISD_1000367/P62016" xmlDataType="decimal"/>
    </xmlCellPr>
  </singleXmlCell>
  <singleXmlCell id="741" r="H12" connectionId="0">
    <xmlCellPr id="1" uniqueName="P62096">
      <xmlPr mapId="1" xpath="/TFI-IZD-OSIG/ISD_1000367/P62096" xmlDataType="decimal"/>
    </xmlCellPr>
  </singleXmlCell>
  <singleXmlCell id="742" r="I12" connectionId="0">
    <xmlCellPr id="1" uniqueName="P62176">
      <xmlPr mapId="1" xpath="/TFI-IZD-OSIG/ISD_1000367/P62176" xmlDataType="decimal"/>
    </xmlCellPr>
  </singleXmlCell>
  <singleXmlCell id="743" r="D13" connectionId="0">
    <xmlCellPr id="1" uniqueName="P62325">
      <xmlPr mapId="1" xpath="/TFI-IZD-OSIG/ISD_1000367/P62325" xmlDataType="decimal"/>
    </xmlCellPr>
  </singleXmlCell>
  <singleXmlCell id="744" r="E13" connectionId="0">
    <xmlCellPr id="1" uniqueName="P62405">
      <xmlPr mapId="1" xpath="/TFI-IZD-OSIG/ISD_1000367/P62405" xmlDataType="decimal"/>
    </xmlCellPr>
  </singleXmlCell>
  <singleXmlCell id="745" r="F13" connectionId="0">
    <xmlCellPr id="1" uniqueName="P62485">
      <xmlPr mapId="1" xpath="/TFI-IZD-OSIG/ISD_1000367/P62485" xmlDataType="decimal"/>
    </xmlCellPr>
  </singleXmlCell>
  <singleXmlCell id="746" r="G13" connectionId="0">
    <xmlCellPr id="1" uniqueName="P62085">
      <xmlPr mapId="1" xpath="/TFI-IZD-OSIG/ISD_1000367/P62085" xmlDataType="decimal"/>
    </xmlCellPr>
  </singleXmlCell>
  <singleXmlCell id="747" r="H13" connectionId="0">
    <xmlCellPr id="1" uniqueName="P62165">
      <xmlPr mapId="1" xpath="/TFI-IZD-OSIG/ISD_1000367/P62165" xmlDataType="decimal"/>
    </xmlCellPr>
  </singleXmlCell>
  <singleXmlCell id="748" r="I13" connectionId="0">
    <xmlCellPr id="1" uniqueName="P62245">
      <xmlPr mapId="1" xpath="/TFI-IZD-OSIG/ISD_1000367/P62245" xmlDataType="decimal"/>
    </xmlCellPr>
  </singleXmlCell>
  <singleXmlCell id="749" r="D14" connectionId="0">
    <xmlCellPr id="1" uniqueName="P62326">
      <xmlPr mapId="1" xpath="/TFI-IZD-OSIG/ISD_1000367/P62326" xmlDataType="decimal"/>
    </xmlCellPr>
  </singleXmlCell>
  <singleXmlCell id="750" r="E14" connectionId="0">
    <xmlCellPr id="1" uniqueName="P62406">
      <xmlPr mapId="1" xpath="/TFI-IZD-OSIG/ISD_1000367/P62406" xmlDataType="decimal"/>
    </xmlCellPr>
  </singleXmlCell>
  <singleXmlCell id="751" r="F14" connectionId="0">
    <xmlCellPr id="1" uniqueName="P62486">
      <xmlPr mapId="1" xpath="/TFI-IZD-OSIG/ISD_1000367/P62486" xmlDataType="decimal"/>
    </xmlCellPr>
  </singleXmlCell>
  <singleXmlCell id="752" r="G14" connectionId="0">
    <xmlCellPr id="1" uniqueName="P62086">
      <xmlPr mapId="1" xpath="/TFI-IZD-OSIG/ISD_1000367/P62086" xmlDataType="decimal"/>
    </xmlCellPr>
  </singleXmlCell>
  <singleXmlCell id="753" r="H14" connectionId="0">
    <xmlCellPr id="1" uniqueName="P62166">
      <xmlPr mapId="1" xpath="/TFI-IZD-OSIG/ISD_1000367/P62166" xmlDataType="decimal"/>
    </xmlCellPr>
  </singleXmlCell>
  <singleXmlCell id="754" r="I14" connectionId="0">
    <xmlCellPr id="1" uniqueName="P62246">
      <xmlPr mapId="1" xpath="/TFI-IZD-OSIG/ISD_1000367/P62246" xmlDataType="decimal"/>
    </xmlCellPr>
  </singleXmlCell>
  <singleXmlCell id="755" r="D15" connectionId="0">
    <xmlCellPr id="1" uniqueName="P62327">
      <xmlPr mapId="1" xpath="/TFI-IZD-OSIG/ISD_1000367/P62327" xmlDataType="decimal"/>
    </xmlCellPr>
  </singleXmlCell>
  <singleXmlCell id="756" r="E15" connectionId="0">
    <xmlCellPr id="1" uniqueName="P62407">
      <xmlPr mapId="1" xpath="/TFI-IZD-OSIG/ISD_1000367/P62407" xmlDataType="decimal"/>
    </xmlCellPr>
  </singleXmlCell>
  <singleXmlCell id="757" r="F15" connectionId="0">
    <xmlCellPr id="1" uniqueName="P62487">
      <xmlPr mapId="1" xpath="/TFI-IZD-OSIG/ISD_1000367/P62487" xmlDataType="decimal"/>
    </xmlCellPr>
  </singleXmlCell>
  <singleXmlCell id="758" r="G15" connectionId="0">
    <xmlCellPr id="1" uniqueName="P62087">
      <xmlPr mapId="1" xpath="/TFI-IZD-OSIG/ISD_1000367/P62087" xmlDataType="decimal"/>
    </xmlCellPr>
  </singleXmlCell>
  <singleXmlCell id="759" r="H15" connectionId="0">
    <xmlCellPr id="1" uniqueName="P62167">
      <xmlPr mapId="1" xpath="/TFI-IZD-OSIG/ISD_1000367/P62167" xmlDataType="decimal"/>
    </xmlCellPr>
  </singleXmlCell>
  <singleXmlCell id="760" r="I15" connectionId="0">
    <xmlCellPr id="1" uniqueName="P62247">
      <xmlPr mapId="1" xpath="/TFI-IZD-OSIG/ISD_1000367/P62247" xmlDataType="decimal"/>
    </xmlCellPr>
  </singleXmlCell>
  <singleXmlCell id="761" r="D16" connectionId="0">
    <xmlCellPr id="1" uniqueName="P62328">
      <xmlPr mapId="1" xpath="/TFI-IZD-OSIG/ISD_1000367/P62328" xmlDataType="decimal"/>
    </xmlCellPr>
  </singleXmlCell>
  <singleXmlCell id="762" r="E16" connectionId="0">
    <xmlCellPr id="1" uniqueName="P62408">
      <xmlPr mapId="1" xpath="/TFI-IZD-OSIG/ISD_1000367/P62408" xmlDataType="decimal"/>
    </xmlCellPr>
  </singleXmlCell>
  <singleXmlCell id="763" r="F16" connectionId="0">
    <xmlCellPr id="1" uniqueName="P62488">
      <xmlPr mapId="1" xpath="/TFI-IZD-OSIG/ISD_1000367/P62488" xmlDataType="decimal"/>
    </xmlCellPr>
  </singleXmlCell>
  <singleXmlCell id="764" r="G16" connectionId="0">
    <xmlCellPr id="1" uniqueName="P62088">
      <xmlPr mapId="1" xpath="/TFI-IZD-OSIG/ISD_1000367/P62088" xmlDataType="decimal"/>
    </xmlCellPr>
  </singleXmlCell>
  <singleXmlCell id="765" r="H16" connectionId="0">
    <xmlCellPr id="1" uniqueName="P62168">
      <xmlPr mapId="1" xpath="/TFI-IZD-OSIG/ISD_1000367/P62168" xmlDataType="decimal"/>
    </xmlCellPr>
  </singleXmlCell>
  <singleXmlCell id="766" r="I16" connectionId="0">
    <xmlCellPr id="1" uniqueName="P62248">
      <xmlPr mapId="1" xpath="/TFI-IZD-OSIG/ISD_1000367/P62248" xmlDataType="decimal"/>
    </xmlCellPr>
  </singleXmlCell>
  <singleXmlCell id="767" r="D17" connectionId="0">
    <xmlCellPr id="1" uniqueName="P62329">
      <xmlPr mapId="1" xpath="/TFI-IZD-OSIG/ISD_1000367/P62329" xmlDataType="decimal"/>
    </xmlCellPr>
  </singleXmlCell>
  <singleXmlCell id="768" r="E17" connectionId="0">
    <xmlCellPr id="1" uniqueName="P62409">
      <xmlPr mapId="1" xpath="/TFI-IZD-OSIG/ISD_1000367/P62409" xmlDataType="decimal"/>
    </xmlCellPr>
  </singleXmlCell>
  <singleXmlCell id="769" r="F17" connectionId="0">
    <xmlCellPr id="1" uniqueName="P62489">
      <xmlPr mapId="1" xpath="/TFI-IZD-OSIG/ISD_1000367/P62489" xmlDataType="decimal"/>
    </xmlCellPr>
  </singleXmlCell>
  <singleXmlCell id="770" r="G17" connectionId="0">
    <xmlCellPr id="1" uniqueName="P62089">
      <xmlPr mapId="1" xpath="/TFI-IZD-OSIG/ISD_1000367/P62089" xmlDataType="decimal"/>
    </xmlCellPr>
  </singleXmlCell>
  <singleXmlCell id="771" r="H17" connectionId="0">
    <xmlCellPr id="1" uniqueName="P62169">
      <xmlPr mapId="1" xpath="/TFI-IZD-OSIG/ISD_1000367/P62169" xmlDataType="decimal"/>
    </xmlCellPr>
  </singleXmlCell>
  <singleXmlCell id="772" r="I17" connectionId="0">
    <xmlCellPr id="1" uniqueName="P62249">
      <xmlPr mapId="1" xpath="/TFI-IZD-OSIG/ISD_1000367/P62249" xmlDataType="decimal"/>
    </xmlCellPr>
  </singleXmlCell>
  <singleXmlCell id="773" r="D18" connectionId="0">
    <xmlCellPr id="1" uniqueName="P62330">
      <xmlPr mapId="1" xpath="/TFI-IZD-OSIG/ISD_1000367/P62330" xmlDataType="decimal"/>
    </xmlCellPr>
  </singleXmlCell>
  <singleXmlCell id="774" r="E18" connectionId="0">
    <xmlCellPr id="1" uniqueName="P62410">
      <xmlPr mapId="1" xpath="/TFI-IZD-OSIG/ISD_1000367/P62410" xmlDataType="decimal"/>
    </xmlCellPr>
  </singleXmlCell>
  <singleXmlCell id="775" r="F18" connectionId="0">
    <xmlCellPr id="1" uniqueName="P62490">
      <xmlPr mapId="1" xpath="/TFI-IZD-OSIG/ISD_1000367/P62490" xmlDataType="decimal"/>
    </xmlCellPr>
  </singleXmlCell>
  <singleXmlCell id="776" r="G18" connectionId="0">
    <xmlCellPr id="1" uniqueName="P62090">
      <xmlPr mapId="1" xpath="/TFI-IZD-OSIG/ISD_1000367/P62090" xmlDataType="decimal"/>
    </xmlCellPr>
  </singleXmlCell>
  <singleXmlCell id="777" r="H18" connectionId="0">
    <xmlCellPr id="1" uniqueName="P62170">
      <xmlPr mapId="1" xpath="/TFI-IZD-OSIG/ISD_1000367/P62170" xmlDataType="decimal"/>
    </xmlCellPr>
  </singleXmlCell>
  <singleXmlCell id="778" r="I18" connectionId="0">
    <xmlCellPr id="1" uniqueName="P62250">
      <xmlPr mapId="1" xpath="/TFI-IZD-OSIG/ISD_1000367/P62250" xmlDataType="decimal"/>
    </xmlCellPr>
  </singleXmlCell>
  <singleXmlCell id="779" r="D19" connectionId="0">
    <xmlCellPr id="1" uniqueName="P62319">
      <xmlPr mapId="1" xpath="/TFI-IZD-OSIG/ISD_1000367/P62319" xmlDataType="decimal"/>
    </xmlCellPr>
  </singleXmlCell>
  <singleXmlCell id="780" r="E19" connectionId="0">
    <xmlCellPr id="1" uniqueName="P62399">
      <xmlPr mapId="1" xpath="/TFI-IZD-OSIG/ISD_1000367/P62399" xmlDataType="decimal"/>
    </xmlCellPr>
  </singleXmlCell>
  <singleXmlCell id="781" r="F19" connectionId="0">
    <xmlCellPr id="1" uniqueName="P62479">
      <xmlPr mapId="1" xpath="/TFI-IZD-OSIG/ISD_1000367/P62479" xmlDataType="decimal"/>
    </xmlCellPr>
  </singleXmlCell>
  <singleXmlCell id="782" r="G19" connectionId="0">
    <xmlCellPr id="1" uniqueName="P62079">
      <xmlPr mapId="1" xpath="/TFI-IZD-OSIG/ISD_1000367/P62079" xmlDataType="decimal"/>
    </xmlCellPr>
  </singleXmlCell>
  <singleXmlCell id="783" r="H19" connectionId="0">
    <xmlCellPr id="1" uniqueName="P62159">
      <xmlPr mapId="1" xpath="/TFI-IZD-OSIG/ISD_1000367/P62159" xmlDataType="decimal"/>
    </xmlCellPr>
  </singleXmlCell>
  <singleXmlCell id="784" r="I19" connectionId="0">
    <xmlCellPr id="1" uniqueName="P62239">
      <xmlPr mapId="1" xpath="/TFI-IZD-OSIG/ISD_1000367/P62239" xmlDataType="decimal"/>
    </xmlCellPr>
  </singleXmlCell>
  <singleXmlCell id="785" r="D20" connectionId="0">
    <xmlCellPr id="1" uniqueName="P62320">
      <xmlPr mapId="1" xpath="/TFI-IZD-OSIG/ISD_1000367/P62320" xmlDataType="decimal"/>
    </xmlCellPr>
  </singleXmlCell>
  <singleXmlCell id="786" r="E20" connectionId="0">
    <xmlCellPr id="1" uniqueName="P62400">
      <xmlPr mapId="1" xpath="/TFI-IZD-OSIG/ISD_1000367/P62400" xmlDataType="decimal"/>
    </xmlCellPr>
  </singleXmlCell>
  <singleXmlCell id="787" r="F20" connectionId="0">
    <xmlCellPr id="1" uniqueName="P62480">
      <xmlPr mapId="1" xpath="/TFI-IZD-OSIG/ISD_1000367/P62480" xmlDataType="decimal"/>
    </xmlCellPr>
  </singleXmlCell>
  <singleXmlCell id="788" r="G20" connectionId="0">
    <xmlCellPr id="1" uniqueName="P62080">
      <xmlPr mapId="1" xpath="/TFI-IZD-OSIG/ISD_1000367/P62080" xmlDataType="decimal"/>
    </xmlCellPr>
  </singleXmlCell>
  <singleXmlCell id="789" r="H20" connectionId="0">
    <xmlCellPr id="1" uniqueName="P62160">
      <xmlPr mapId="1" xpath="/TFI-IZD-OSIG/ISD_1000367/P62160" xmlDataType="decimal"/>
    </xmlCellPr>
  </singleXmlCell>
  <singleXmlCell id="790" r="I20" connectionId="0">
    <xmlCellPr id="1" uniqueName="P62240">
      <xmlPr mapId="1" xpath="/TFI-IZD-OSIG/ISD_1000367/P62240" xmlDataType="decimal"/>
    </xmlCellPr>
  </singleXmlCell>
  <singleXmlCell id="791" r="D21" connectionId="0">
    <xmlCellPr id="1" uniqueName="P62321">
      <xmlPr mapId="1" xpath="/TFI-IZD-OSIG/ISD_1000367/P62321" xmlDataType="decimal"/>
    </xmlCellPr>
  </singleXmlCell>
  <singleXmlCell id="792" r="E21" connectionId="0">
    <xmlCellPr id="1" uniqueName="P62401">
      <xmlPr mapId="1" xpath="/TFI-IZD-OSIG/ISD_1000367/P62401" xmlDataType="decimal"/>
    </xmlCellPr>
  </singleXmlCell>
  <singleXmlCell id="793" r="F21" connectionId="0">
    <xmlCellPr id="1" uniqueName="P62481">
      <xmlPr mapId="1" xpath="/TFI-IZD-OSIG/ISD_1000367/P62481" xmlDataType="decimal"/>
    </xmlCellPr>
  </singleXmlCell>
  <singleXmlCell id="794" r="G21" connectionId="0">
    <xmlCellPr id="1" uniqueName="P62081">
      <xmlPr mapId="1" xpath="/TFI-IZD-OSIG/ISD_1000367/P62081" xmlDataType="decimal"/>
    </xmlCellPr>
  </singleXmlCell>
  <singleXmlCell id="795" r="H21" connectionId="0">
    <xmlCellPr id="1" uniqueName="P62161">
      <xmlPr mapId="1" xpath="/TFI-IZD-OSIG/ISD_1000367/P62161" xmlDataType="decimal"/>
    </xmlCellPr>
  </singleXmlCell>
  <singleXmlCell id="796" r="I21" connectionId="0">
    <xmlCellPr id="1" uniqueName="P62241">
      <xmlPr mapId="1" xpath="/TFI-IZD-OSIG/ISD_1000367/P62241" xmlDataType="decimal"/>
    </xmlCellPr>
  </singleXmlCell>
  <singleXmlCell id="797" r="D22" connectionId="0">
    <xmlCellPr id="1" uniqueName="P62322">
      <xmlPr mapId="1" xpath="/TFI-IZD-OSIG/ISD_1000367/P62322" xmlDataType="decimal"/>
    </xmlCellPr>
  </singleXmlCell>
  <singleXmlCell id="798" r="E22" connectionId="0">
    <xmlCellPr id="1" uniqueName="P62402">
      <xmlPr mapId="1" xpath="/TFI-IZD-OSIG/ISD_1000367/P62402" xmlDataType="decimal"/>
    </xmlCellPr>
  </singleXmlCell>
  <singleXmlCell id="799" r="F22" connectionId="0">
    <xmlCellPr id="1" uniqueName="P62482">
      <xmlPr mapId="1" xpath="/TFI-IZD-OSIG/ISD_1000367/P62482" xmlDataType="decimal"/>
    </xmlCellPr>
  </singleXmlCell>
  <singleXmlCell id="800" r="G22" connectionId="0">
    <xmlCellPr id="1" uniqueName="P62082">
      <xmlPr mapId="1" xpath="/TFI-IZD-OSIG/ISD_1000367/P62082" xmlDataType="decimal"/>
    </xmlCellPr>
  </singleXmlCell>
  <singleXmlCell id="801" r="H22" connectionId="0">
    <xmlCellPr id="1" uniqueName="P62162">
      <xmlPr mapId="1" xpath="/TFI-IZD-OSIG/ISD_1000367/P62162" xmlDataType="decimal"/>
    </xmlCellPr>
  </singleXmlCell>
  <singleXmlCell id="802" r="I22" connectionId="0">
    <xmlCellPr id="1" uniqueName="P62242">
      <xmlPr mapId="1" xpath="/TFI-IZD-OSIG/ISD_1000367/P62242" xmlDataType="decimal"/>
    </xmlCellPr>
  </singleXmlCell>
  <singleXmlCell id="803" r="D23" connectionId="0">
    <xmlCellPr id="1" uniqueName="P62323">
      <xmlPr mapId="1" xpath="/TFI-IZD-OSIG/ISD_1000367/P62323" xmlDataType="decimal"/>
    </xmlCellPr>
  </singleXmlCell>
  <singleXmlCell id="804" r="E23" connectionId="0">
    <xmlCellPr id="1" uniqueName="P62403">
      <xmlPr mapId="1" xpath="/TFI-IZD-OSIG/ISD_1000367/P62403" xmlDataType="decimal"/>
    </xmlCellPr>
  </singleXmlCell>
  <singleXmlCell id="805" r="F23" connectionId="0">
    <xmlCellPr id="1" uniqueName="P62483">
      <xmlPr mapId="1" xpath="/TFI-IZD-OSIG/ISD_1000367/P62483" xmlDataType="decimal"/>
    </xmlCellPr>
  </singleXmlCell>
  <singleXmlCell id="806" r="G23" connectionId="0">
    <xmlCellPr id="1" uniqueName="P62083">
      <xmlPr mapId="1" xpath="/TFI-IZD-OSIG/ISD_1000367/P62083" xmlDataType="decimal"/>
    </xmlCellPr>
  </singleXmlCell>
  <singleXmlCell id="807" r="H23" connectionId="0">
    <xmlCellPr id="1" uniqueName="P62163">
      <xmlPr mapId="1" xpath="/TFI-IZD-OSIG/ISD_1000367/P62163" xmlDataType="decimal"/>
    </xmlCellPr>
  </singleXmlCell>
  <singleXmlCell id="808" r="I23" connectionId="0">
    <xmlCellPr id="1" uniqueName="P62243">
      <xmlPr mapId="1" xpath="/TFI-IZD-OSIG/ISD_1000367/P62243" xmlDataType="decimal"/>
    </xmlCellPr>
  </singleXmlCell>
  <singleXmlCell id="809" r="D24" connectionId="0">
    <xmlCellPr id="1" uniqueName="P62324">
      <xmlPr mapId="1" xpath="/TFI-IZD-OSIG/ISD_1000367/P62324" xmlDataType="decimal"/>
    </xmlCellPr>
  </singleXmlCell>
  <singleXmlCell id="810" r="E24" connectionId="0">
    <xmlCellPr id="1" uniqueName="P62404">
      <xmlPr mapId="1" xpath="/TFI-IZD-OSIG/ISD_1000367/P62404" xmlDataType="decimal"/>
    </xmlCellPr>
  </singleXmlCell>
  <singleXmlCell id="811" r="F24" connectionId="0">
    <xmlCellPr id="1" uniqueName="P62484">
      <xmlPr mapId="1" xpath="/TFI-IZD-OSIG/ISD_1000367/P62484" xmlDataType="decimal"/>
    </xmlCellPr>
  </singleXmlCell>
  <singleXmlCell id="812" r="G24" connectionId="0">
    <xmlCellPr id="1" uniqueName="P62084">
      <xmlPr mapId="1" xpath="/TFI-IZD-OSIG/ISD_1000367/P62084" xmlDataType="decimal"/>
    </xmlCellPr>
  </singleXmlCell>
  <singleXmlCell id="813" r="H24" connectionId="0">
    <xmlCellPr id="1" uniqueName="P62164">
      <xmlPr mapId="1" xpath="/TFI-IZD-OSIG/ISD_1000367/P62164" xmlDataType="decimal"/>
    </xmlCellPr>
  </singleXmlCell>
  <singleXmlCell id="814" r="I24" connectionId="0">
    <xmlCellPr id="1" uniqueName="P62244">
      <xmlPr mapId="1" xpath="/TFI-IZD-OSIG/ISD_1000367/P62244" xmlDataType="decimal"/>
    </xmlCellPr>
  </singleXmlCell>
  <singleXmlCell id="815" r="D25" connectionId="0">
    <xmlCellPr id="1" uniqueName="P62313">
      <xmlPr mapId="1" xpath="/TFI-IZD-OSIG/ISD_1000367/P62313" xmlDataType="decimal"/>
    </xmlCellPr>
  </singleXmlCell>
  <singleXmlCell id="816" r="E25" connectionId="0">
    <xmlCellPr id="1" uniqueName="P62393">
      <xmlPr mapId="1" xpath="/TFI-IZD-OSIG/ISD_1000367/P62393" xmlDataType="decimal"/>
    </xmlCellPr>
  </singleXmlCell>
  <singleXmlCell id="817" r="F25" connectionId="0">
    <xmlCellPr id="1" uniqueName="P62473">
      <xmlPr mapId="1" xpath="/TFI-IZD-OSIG/ISD_1000367/P62473" xmlDataType="decimal"/>
    </xmlCellPr>
  </singleXmlCell>
  <singleXmlCell id="818" r="G25" connectionId="0">
    <xmlCellPr id="1" uniqueName="P62073">
      <xmlPr mapId="1" xpath="/TFI-IZD-OSIG/ISD_1000367/P62073" xmlDataType="decimal"/>
    </xmlCellPr>
  </singleXmlCell>
  <singleXmlCell id="819" r="H25" connectionId="0">
    <xmlCellPr id="1" uniqueName="P62153">
      <xmlPr mapId="1" xpath="/TFI-IZD-OSIG/ISD_1000367/P62153" xmlDataType="decimal"/>
    </xmlCellPr>
  </singleXmlCell>
  <singleXmlCell id="820" r="I25" connectionId="0">
    <xmlCellPr id="1" uniqueName="P62233">
      <xmlPr mapId="1" xpath="/TFI-IZD-OSIG/ISD_1000367/P62233" xmlDataType="decimal"/>
    </xmlCellPr>
  </singleXmlCell>
  <singleXmlCell id="821" r="D26" connectionId="0">
    <xmlCellPr id="1" uniqueName="P62314">
      <xmlPr mapId="1" xpath="/TFI-IZD-OSIG/ISD_1000367/P62314" xmlDataType="decimal"/>
    </xmlCellPr>
  </singleXmlCell>
  <singleXmlCell id="822" r="E26" connectionId="0">
    <xmlCellPr id="1" uniqueName="P62394">
      <xmlPr mapId="1" xpath="/TFI-IZD-OSIG/ISD_1000367/P62394" xmlDataType="decimal"/>
    </xmlCellPr>
  </singleXmlCell>
  <singleXmlCell id="823" r="F26" connectionId="0">
    <xmlCellPr id="1" uniqueName="P62474">
      <xmlPr mapId="1" xpath="/TFI-IZD-OSIG/ISD_1000367/P62474" xmlDataType="decimal"/>
    </xmlCellPr>
  </singleXmlCell>
  <singleXmlCell id="824" r="G26" connectionId="0">
    <xmlCellPr id="1" uniqueName="P62074">
      <xmlPr mapId="1" xpath="/TFI-IZD-OSIG/ISD_1000367/P62074" xmlDataType="decimal"/>
    </xmlCellPr>
  </singleXmlCell>
  <singleXmlCell id="825" r="H26" connectionId="0">
    <xmlCellPr id="1" uniqueName="P62154">
      <xmlPr mapId="1" xpath="/TFI-IZD-OSIG/ISD_1000367/P62154" xmlDataType="decimal"/>
    </xmlCellPr>
  </singleXmlCell>
  <singleXmlCell id="826" r="I26" connectionId="0">
    <xmlCellPr id="1" uniqueName="P62234">
      <xmlPr mapId="1" xpath="/TFI-IZD-OSIG/ISD_1000367/P62234" xmlDataType="decimal"/>
    </xmlCellPr>
  </singleXmlCell>
  <singleXmlCell id="827" r="D27" connectionId="0">
    <xmlCellPr id="1" uniqueName="P62315">
      <xmlPr mapId="1" xpath="/TFI-IZD-OSIG/ISD_1000367/P62315" xmlDataType="decimal"/>
    </xmlCellPr>
  </singleXmlCell>
  <singleXmlCell id="828" r="E27" connectionId="0">
    <xmlCellPr id="1" uniqueName="P62395">
      <xmlPr mapId="1" xpath="/TFI-IZD-OSIG/ISD_1000367/P62395" xmlDataType="decimal"/>
    </xmlCellPr>
  </singleXmlCell>
  <singleXmlCell id="829" r="F27" connectionId="0">
    <xmlCellPr id="1" uniqueName="P62475">
      <xmlPr mapId="1" xpath="/TFI-IZD-OSIG/ISD_1000367/P62475" xmlDataType="decimal"/>
    </xmlCellPr>
  </singleXmlCell>
  <singleXmlCell id="830" r="G27" connectionId="0">
    <xmlCellPr id="1" uniqueName="P62075">
      <xmlPr mapId="1" xpath="/TFI-IZD-OSIG/ISD_1000367/P62075" xmlDataType="decimal"/>
    </xmlCellPr>
  </singleXmlCell>
  <singleXmlCell id="831" r="H27" connectionId="0">
    <xmlCellPr id="1" uniqueName="P62155">
      <xmlPr mapId="1" xpath="/TFI-IZD-OSIG/ISD_1000367/P62155" xmlDataType="decimal"/>
    </xmlCellPr>
  </singleXmlCell>
  <singleXmlCell id="832" r="I27" connectionId="0">
    <xmlCellPr id="1" uniqueName="P62235">
      <xmlPr mapId="1" xpath="/TFI-IZD-OSIG/ISD_1000367/P62235" xmlDataType="decimal"/>
    </xmlCellPr>
  </singleXmlCell>
  <singleXmlCell id="833" r="D28" connectionId="0">
    <xmlCellPr id="1" uniqueName="P62316">
      <xmlPr mapId="1" xpath="/TFI-IZD-OSIG/ISD_1000367/P62316" xmlDataType="decimal"/>
    </xmlCellPr>
  </singleXmlCell>
  <singleXmlCell id="834" r="E28" connectionId="0">
    <xmlCellPr id="1" uniqueName="P62396">
      <xmlPr mapId="1" xpath="/TFI-IZD-OSIG/ISD_1000367/P62396" xmlDataType="decimal"/>
    </xmlCellPr>
  </singleXmlCell>
  <singleXmlCell id="835" r="F28" connectionId="0">
    <xmlCellPr id="1" uniqueName="P62476">
      <xmlPr mapId="1" xpath="/TFI-IZD-OSIG/ISD_1000367/P62476" xmlDataType="decimal"/>
    </xmlCellPr>
  </singleXmlCell>
  <singleXmlCell id="836" r="G28" connectionId="0">
    <xmlCellPr id="1" uniqueName="P62076">
      <xmlPr mapId="1" xpath="/TFI-IZD-OSIG/ISD_1000367/P62076" xmlDataType="decimal"/>
    </xmlCellPr>
  </singleXmlCell>
  <singleXmlCell id="837" r="H28" connectionId="0">
    <xmlCellPr id="1" uniqueName="P62156">
      <xmlPr mapId="1" xpath="/TFI-IZD-OSIG/ISD_1000367/P62156" xmlDataType="decimal"/>
    </xmlCellPr>
  </singleXmlCell>
  <singleXmlCell id="838" r="I28" connectionId="0">
    <xmlCellPr id="1" uniqueName="P62236">
      <xmlPr mapId="1" xpath="/TFI-IZD-OSIG/ISD_1000367/P62236" xmlDataType="decimal"/>
    </xmlCellPr>
  </singleXmlCell>
  <singleXmlCell id="839" r="D29" connectionId="0">
    <xmlCellPr id="1" uniqueName="P62317">
      <xmlPr mapId="1" xpath="/TFI-IZD-OSIG/ISD_1000367/P62317" xmlDataType="decimal"/>
    </xmlCellPr>
  </singleXmlCell>
  <singleXmlCell id="840" r="E29" connectionId="0">
    <xmlCellPr id="1" uniqueName="P62397">
      <xmlPr mapId="1" xpath="/TFI-IZD-OSIG/ISD_1000367/P62397" xmlDataType="decimal"/>
    </xmlCellPr>
  </singleXmlCell>
  <singleXmlCell id="841" r="F29" connectionId="0">
    <xmlCellPr id="1" uniqueName="P62477">
      <xmlPr mapId="1" xpath="/TFI-IZD-OSIG/ISD_1000367/P62477" xmlDataType="decimal"/>
    </xmlCellPr>
  </singleXmlCell>
  <singleXmlCell id="842" r="G29" connectionId="0">
    <xmlCellPr id="1" uniqueName="P62077">
      <xmlPr mapId="1" xpath="/TFI-IZD-OSIG/ISD_1000367/P62077" xmlDataType="decimal"/>
    </xmlCellPr>
  </singleXmlCell>
  <singleXmlCell id="843" r="H29" connectionId="0">
    <xmlCellPr id="1" uniqueName="P62157">
      <xmlPr mapId="1" xpath="/TFI-IZD-OSIG/ISD_1000367/P62157" xmlDataType="decimal"/>
    </xmlCellPr>
  </singleXmlCell>
  <singleXmlCell id="844" r="I29" connectionId="0">
    <xmlCellPr id="1" uniqueName="P62237">
      <xmlPr mapId="1" xpath="/TFI-IZD-OSIG/ISD_1000367/P62237" xmlDataType="decimal"/>
    </xmlCellPr>
  </singleXmlCell>
  <singleXmlCell id="845" r="D30" connectionId="0">
    <xmlCellPr id="1" uniqueName="P62318">
      <xmlPr mapId="1" xpath="/TFI-IZD-OSIG/ISD_1000367/P62318" xmlDataType="decimal"/>
    </xmlCellPr>
  </singleXmlCell>
  <singleXmlCell id="846" r="E30" connectionId="0">
    <xmlCellPr id="1" uniqueName="P62398">
      <xmlPr mapId="1" xpath="/TFI-IZD-OSIG/ISD_1000367/P62398" xmlDataType="decimal"/>
    </xmlCellPr>
  </singleXmlCell>
  <singleXmlCell id="847" r="F30" connectionId="0">
    <xmlCellPr id="1" uniqueName="P62478">
      <xmlPr mapId="1" xpath="/TFI-IZD-OSIG/ISD_1000367/P62478" xmlDataType="decimal"/>
    </xmlCellPr>
  </singleXmlCell>
  <singleXmlCell id="848" r="G30" connectionId="0">
    <xmlCellPr id="1" uniqueName="P62078">
      <xmlPr mapId="1" xpath="/TFI-IZD-OSIG/ISD_1000367/P62078" xmlDataType="decimal"/>
    </xmlCellPr>
  </singleXmlCell>
  <singleXmlCell id="849" r="H30" connectionId="0">
    <xmlCellPr id="1" uniqueName="P62158">
      <xmlPr mapId="1" xpath="/TFI-IZD-OSIG/ISD_1000367/P62158" xmlDataType="decimal"/>
    </xmlCellPr>
  </singleXmlCell>
  <singleXmlCell id="850" r="I30" connectionId="0">
    <xmlCellPr id="1" uniqueName="P62238">
      <xmlPr mapId="1" xpath="/TFI-IZD-OSIG/ISD_1000367/P62238" xmlDataType="decimal"/>
    </xmlCellPr>
  </singleXmlCell>
  <singleXmlCell id="851" r="D31" connectionId="0">
    <xmlCellPr id="1" uniqueName="P62307">
      <xmlPr mapId="1" xpath="/TFI-IZD-OSIG/ISD_1000367/P62307" xmlDataType="decimal"/>
    </xmlCellPr>
  </singleXmlCell>
  <singleXmlCell id="852" r="E31" connectionId="0">
    <xmlCellPr id="1" uniqueName="P62387">
      <xmlPr mapId="1" xpath="/TFI-IZD-OSIG/ISD_1000367/P62387" xmlDataType="decimal"/>
    </xmlCellPr>
  </singleXmlCell>
  <singleXmlCell id="853" r="F31" connectionId="0">
    <xmlCellPr id="1" uniqueName="P62467">
      <xmlPr mapId="1" xpath="/TFI-IZD-OSIG/ISD_1000367/P62467" xmlDataType="decimal"/>
    </xmlCellPr>
  </singleXmlCell>
  <singleXmlCell id="854" r="G31" connectionId="0">
    <xmlCellPr id="1" uniqueName="P62067">
      <xmlPr mapId="1" xpath="/TFI-IZD-OSIG/ISD_1000367/P62067" xmlDataType="decimal"/>
    </xmlCellPr>
  </singleXmlCell>
  <singleXmlCell id="855" r="H31" connectionId="0">
    <xmlCellPr id="1" uniqueName="P62147">
      <xmlPr mapId="1" xpath="/TFI-IZD-OSIG/ISD_1000367/P62147" xmlDataType="decimal"/>
    </xmlCellPr>
  </singleXmlCell>
  <singleXmlCell id="856" r="I31" connectionId="0">
    <xmlCellPr id="1" uniqueName="P62227">
      <xmlPr mapId="1" xpath="/TFI-IZD-OSIG/ISD_1000367/P62227" xmlDataType="decimal"/>
    </xmlCellPr>
  </singleXmlCell>
  <singleXmlCell id="857" r="D32" connectionId="0">
    <xmlCellPr id="1" uniqueName="P62308">
      <xmlPr mapId="1" xpath="/TFI-IZD-OSIG/ISD_1000367/P62308" xmlDataType="decimal"/>
    </xmlCellPr>
  </singleXmlCell>
  <singleXmlCell id="858" r="E32" connectionId="0">
    <xmlCellPr id="1" uniqueName="P62388">
      <xmlPr mapId="1" xpath="/TFI-IZD-OSIG/ISD_1000367/P62388" xmlDataType="decimal"/>
    </xmlCellPr>
  </singleXmlCell>
  <singleXmlCell id="859" r="F32" connectionId="0">
    <xmlCellPr id="1" uniqueName="P62468">
      <xmlPr mapId="1" xpath="/TFI-IZD-OSIG/ISD_1000367/P62468" xmlDataType="decimal"/>
    </xmlCellPr>
  </singleXmlCell>
  <singleXmlCell id="860" r="G32" connectionId="0">
    <xmlCellPr id="1" uniqueName="P62068">
      <xmlPr mapId="1" xpath="/TFI-IZD-OSIG/ISD_1000367/P62068" xmlDataType="decimal"/>
    </xmlCellPr>
  </singleXmlCell>
  <singleXmlCell id="861" r="H32" connectionId="0">
    <xmlCellPr id="1" uniqueName="P62148">
      <xmlPr mapId="1" xpath="/TFI-IZD-OSIG/ISD_1000367/P62148" xmlDataType="decimal"/>
    </xmlCellPr>
  </singleXmlCell>
  <singleXmlCell id="862" r="I32" connectionId="0">
    <xmlCellPr id="1" uniqueName="P62228">
      <xmlPr mapId="1" xpath="/TFI-IZD-OSIG/ISD_1000367/P62228" xmlDataType="decimal"/>
    </xmlCellPr>
  </singleXmlCell>
  <singleXmlCell id="863" r="D33" connectionId="0">
    <xmlCellPr id="1" uniqueName="P62309">
      <xmlPr mapId="1" xpath="/TFI-IZD-OSIG/ISD_1000367/P62309" xmlDataType="decimal"/>
    </xmlCellPr>
  </singleXmlCell>
  <singleXmlCell id="864" r="E33" connectionId="0">
    <xmlCellPr id="1" uniqueName="P62389">
      <xmlPr mapId="1" xpath="/TFI-IZD-OSIG/ISD_1000367/P62389" xmlDataType="decimal"/>
    </xmlCellPr>
  </singleXmlCell>
  <singleXmlCell id="865" r="F33" connectionId="0">
    <xmlCellPr id="1" uniqueName="P62469">
      <xmlPr mapId="1" xpath="/TFI-IZD-OSIG/ISD_1000367/P62469" xmlDataType="decimal"/>
    </xmlCellPr>
  </singleXmlCell>
  <singleXmlCell id="866" r="G33" connectionId="0">
    <xmlCellPr id="1" uniqueName="P62069">
      <xmlPr mapId="1" xpath="/TFI-IZD-OSIG/ISD_1000367/P62069" xmlDataType="decimal"/>
    </xmlCellPr>
  </singleXmlCell>
  <singleXmlCell id="867" r="H33" connectionId="0">
    <xmlCellPr id="1" uniqueName="P62149">
      <xmlPr mapId="1" xpath="/TFI-IZD-OSIG/ISD_1000367/P62149" xmlDataType="decimal"/>
    </xmlCellPr>
  </singleXmlCell>
  <singleXmlCell id="868" r="I33" connectionId="0">
    <xmlCellPr id="1" uniqueName="P62229">
      <xmlPr mapId="1" xpath="/TFI-IZD-OSIG/ISD_1000367/P62229" xmlDataType="decimal"/>
    </xmlCellPr>
  </singleXmlCell>
  <singleXmlCell id="869" r="D34" connectionId="0">
    <xmlCellPr id="1" uniqueName="P62310">
      <xmlPr mapId="1" xpath="/TFI-IZD-OSIG/ISD_1000367/P62310" xmlDataType="decimal"/>
    </xmlCellPr>
  </singleXmlCell>
  <singleXmlCell id="870" r="E34" connectionId="0">
    <xmlCellPr id="1" uniqueName="P62390">
      <xmlPr mapId="1" xpath="/TFI-IZD-OSIG/ISD_1000367/P62390" xmlDataType="decimal"/>
    </xmlCellPr>
  </singleXmlCell>
  <singleXmlCell id="871" r="F34" connectionId="0">
    <xmlCellPr id="1" uniqueName="P62470">
      <xmlPr mapId="1" xpath="/TFI-IZD-OSIG/ISD_1000367/P62470" xmlDataType="decimal"/>
    </xmlCellPr>
  </singleXmlCell>
  <singleXmlCell id="872" r="G34" connectionId="0">
    <xmlCellPr id="1" uniqueName="P62070">
      <xmlPr mapId="1" xpath="/TFI-IZD-OSIG/ISD_1000367/P62070" xmlDataType="decimal"/>
    </xmlCellPr>
  </singleXmlCell>
  <singleXmlCell id="873" r="H34" connectionId="0">
    <xmlCellPr id="1" uniqueName="P62150">
      <xmlPr mapId="1" xpath="/TFI-IZD-OSIG/ISD_1000367/P62150" xmlDataType="decimal"/>
    </xmlCellPr>
  </singleXmlCell>
  <singleXmlCell id="874" r="I34" connectionId="0">
    <xmlCellPr id="1" uniqueName="P62230">
      <xmlPr mapId="1" xpath="/TFI-IZD-OSIG/ISD_1000367/P62230" xmlDataType="decimal"/>
    </xmlCellPr>
  </singleXmlCell>
  <singleXmlCell id="875" r="D35" connectionId="0">
    <xmlCellPr id="1" uniqueName="P62311">
      <xmlPr mapId="1" xpath="/TFI-IZD-OSIG/ISD_1000367/P62311" xmlDataType="decimal"/>
    </xmlCellPr>
  </singleXmlCell>
  <singleXmlCell id="876" r="E35" connectionId="0">
    <xmlCellPr id="1" uniqueName="P62391">
      <xmlPr mapId="1" xpath="/TFI-IZD-OSIG/ISD_1000367/P62391" xmlDataType="decimal"/>
    </xmlCellPr>
  </singleXmlCell>
  <singleXmlCell id="877" r="F35" connectionId="0">
    <xmlCellPr id="1" uniqueName="P62471">
      <xmlPr mapId="1" xpath="/TFI-IZD-OSIG/ISD_1000367/P62471" xmlDataType="decimal"/>
    </xmlCellPr>
  </singleXmlCell>
  <singleXmlCell id="878" r="G35" connectionId="0">
    <xmlCellPr id="1" uniqueName="P62071">
      <xmlPr mapId="1" xpath="/TFI-IZD-OSIG/ISD_1000367/P62071" xmlDataType="decimal"/>
    </xmlCellPr>
  </singleXmlCell>
  <singleXmlCell id="879" r="H35" connectionId="0">
    <xmlCellPr id="1" uniqueName="P62151">
      <xmlPr mapId="1" xpath="/TFI-IZD-OSIG/ISD_1000367/P62151" xmlDataType="decimal"/>
    </xmlCellPr>
  </singleXmlCell>
  <singleXmlCell id="880" r="I35" connectionId="0">
    <xmlCellPr id="1" uniqueName="P62231">
      <xmlPr mapId="1" xpath="/TFI-IZD-OSIG/ISD_1000367/P62231" xmlDataType="decimal"/>
    </xmlCellPr>
  </singleXmlCell>
  <singleXmlCell id="881" r="D36" connectionId="0">
    <xmlCellPr id="1" uniqueName="P62312">
      <xmlPr mapId="1" xpath="/TFI-IZD-OSIG/ISD_1000367/P62312" xmlDataType="decimal"/>
    </xmlCellPr>
  </singleXmlCell>
  <singleXmlCell id="882" r="E36" connectionId="0">
    <xmlCellPr id="1" uniqueName="P62392">
      <xmlPr mapId="1" xpath="/TFI-IZD-OSIG/ISD_1000367/P62392" xmlDataType="decimal"/>
    </xmlCellPr>
  </singleXmlCell>
  <singleXmlCell id="883" r="F36" connectionId="0">
    <xmlCellPr id="1" uniqueName="P62472">
      <xmlPr mapId="1" xpath="/TFI-IZD-OSIG/ISD_1000367/P62472" xmlDataType="decimal"/>
    </xmlCellPr>
  </singleXmlCell>
  <singleXmlCell id="884" r="G36" connectionId="0">
    <xmlCellPr id="1" uniqueName="P62072">
      <xmlPr mapId="1" xpath="/TFI-IZD-OSIG/ISD_1000367/P62072" xmlDataType="decimal"/>
    </xmlCellPr>
  </singleXmlCell>
  <singleXmlCell id="885" r="H36" connectionId="0">
    <xmlCellPr id="1" uniqueName="P62152">
      <xmlPr mapId="1" xpath="/TFI-IZD-OSIG/ISD_1000367/P62152" xmlDataType="decimal"/>
    </xmlCellPr>
  </singleXmlCell>
  <singleXmlCell id="886" r="I36" connectionId="0">
    <xmlCellPr id="1" uniqueName="P62232">
      <xmlPr mapId="1" xpath="/TFI-IZD-OSIG/ISD_1000367/P62232" xmlDataType="decimal"/>
    </xmlCellPr>
  </singleXmlCell>
  <singleXmlCell id="887" r="D37" connectionId="0">
    <xmlCellPr id="1" uniqueName="P62301">
      <xmlPr mapId="1" xpath="/TFI-IZD-OSIG/ISD_1000367/P62301" xmlDataType="decimal"/>
    </xmlCellPr>
  </singleXmlCell>
  <singleXmlCell id="888" r="E37" connectionId="0">
    <xmlCellPr id="1" uniqueName="P62381">
      <xmlPr mapId="1" xpath="/TFI-IZD-OSIG/ISD_1000367/P62381" xmlDataType="decimal"/>
    </xmlCellPr>
  </singleXmlCell>
  <singleXmlCell id="889" r="F37" connectionId="0">
    <xmlCellPr id="1" uniqueName="P62461">
      <xmlPr mapId="1" xpath="/TFI-IZD-OSIG/ISD_1000367/P62461" xmlDataType="decimal"/>
    </xmlCellPr>
  </singleXmlCell>
  <singleXmlCell id="890" r="G37" connectionId="0">
    <xmlCellPr id="1" uniqueName="P62061">
      <xmlPr mapId="1" xpath="/TFI-IZD-OSIG/ISD_1000367/P62061" xmlDataType="decimal"/>
    </xmlCellPr>
  </singleXmlCell>
  <singleXmlCell id="891" r="H37" connectionId="0">
    <xmlCellPr id="1" uniqueName="P62141">
      <xmlPr mapId="1" xpath="/TFI-IZD-OSIG/ISD_1000367/P62141" xmlDataType="decimal"/>
    </xmlCellPr>
  </singleXmlCell>
  <singleXmlCell id="892" r="I37" connectionId="0">
    <xmlCellPr id="1" uniqueName="P62221">
      <xmlPr mapId="1" xpath="/TFI-IZD-OSIG/ISD_1000367/P62221" xmlDataType="decimal"/>
    </xmlCellPr>
  </singleXmlCell>
  <singleXmlCell id="893" r="D38" connectionId="0">
    <xmlCellPr id="1" uniqueName="P62302">
      <xmlPr mapId="1" xpath="/TFI-IZD-OSIG/ISD_1000367/P62302" xmlDataType="decimal"/>
    </xmlCellPr>
  </singleXmlCell>
  <singleXmlCell id="894" r="E38" connectionId="0">
    <xmlCellPr id="1" uniqueName="P62382">
      <xmlPr mapId="1" xpath="/TFI-IZD-OSIG/ISD_1000367/P62382" xmlDataType="decimal"/>
    </xmlCellPr>
  </singleXmlCell>
  <singleXmlCell id="895" r="F38" connectionId="0">
    <xmlCellPr id="1" uniqueName="P62462">
      <xmlPr mapId="1" xpath="/TFI-IZD-OSIG/ISD_1000367/P62462" xmlDataType="decimal"/>
    </xmlCellPr>
  </singleXmlCell>
  <singleXmlCell id="896" r="G38" connectionId="0">
    <xmlCellPr id="1" uniqueName="P62062">
      <xmlPr mapId="1" xpath="/TFI-IZD-OSIG/ISD_1000367/P62062" xmlDataType="decimal"/>
    </xmlCellPr>
  </singleXmlCell>
  <singleXmlCell id="897" r="H38" connectionId="0">
    <xmlCellPr id="1" uniqueName="P62142">
      <xmlPr mapId="1" xpath="/TFI-IZD-OSIG/ISD_1000367/P62142" xmlDataType="decimal"/>
    </xmlCellPr>
  </singleXmlCell>
  <singleXmlCell id="898" r="I38" connectionId="0">
    <xmlCellPr id="1" uniqueName="P62222">
      <xmlPr mapId="1" xpath="/TFI-IZD-OSIG/ISD_1000367/P62222" xmlDataType="decimal"/>
    </xmlCellPr>
  </singleXmlCell>
  <singleXmlCell id="899" r="D39" connectionId="0">
    <xmlCellPr id="1" uniqueName="P62303">
      <xmlPr mapId="1" xpath="/TFI-IZD-OSIG/ISD_1000367/P62303" xmlDataType="decimal"/>
    </xmlCellPr>
  </singleXmlCell>
  <singleXmlCell id="900" r="E39" connectionId="0">
    <xmlCellPr id="1" uniqueName="P62383">
      <xmlPr mapId="1" xpath="/TFI-IZD-OSIG/ISD_1000367/P62383" xmlDataType="decimal"/>
    </xmlCellPr>
  </singleXmlCell>
  <singleXmlCell id="901" r="F39" connectionId="0">
    <xmlCellPr id="1" uniqueName="P62463">
      <xmlPr mapId="1" xpath="/TFI-IZD-OSIG/ISD_1000367/P62463" xmlDataType="decimal"/>
    </xmlCellPr>
  </singleXmlCell>
  <singleXmlCell id="902" r="G39" connectionId="0">
    <xmlCellPr id="1" uniqueName="P62063">
      <xmlPr mapId="1" xpath="/TFI-IZD-OSIG/ISD_1000367/P62063" xmlDataType="decimal"/>
    </xmlCellPr>
  </singleXmlCell>
  <singleXmlCell id="903" r="H39" connectionId="0">
    <xmlCellPr id="1" uniqueName="P62143">
      <xmlPr mapId="1" xpath="/TFI-IZD-OSIG/ISD_1000367/P62143" xmlDataType="decimal"/>
    </xmlCellPr>
  </singleXmlCell>
  <singleXmlCell id="904" r="I39" connectionId="0">
    <xmlCellPr id="1" uniqueName="P62223">
      <xmlPr mapId="1" xpath="/TFI-IZD-OSIG/ISD_1000367/P62223" xmlDataType="decimal"/>
    </xmlCellPr>
  </singleXmlCell>
  <singleXmlCell id="905" r="D40" connectionId="0">
    <xmlCellPr id="1" uniqueName="P62304">
      <xmlPr mapId="1" xpath="/TFI-IZD-OSIG/ISD_1000367/P62304" xmlDataType="decimal"/>
    </xmlCellPr>
  </singleXmlCell>
  <singleXmlCell id="906" r="E40" connectionId="0">
    <xmlCellPr id="1" uniqueName="P62384">
      <xmlPr mapId="1" xpath="/TFI-IZD-OSIG/ISD_1000367/P62384" xmlDataType="decimal"/>
    </xmlCellPr>
  </singleXmlCell>
  <singleXmlCell id="907" r="F40" connectionId="0">
    <xmlCellPr id="1" uniqueName="P62464">
      <xmlPr mapId="1" xpath="/TFI-IZD-OSIG/ISD_1000367/P62464" xmlDataType="decimal"/>
    </xmlCellPr>
  </singleXmlCell>
  <singleXmlCell id="908" r="G40" connectionId="0">
    <xmlCellPr id="1" uniqueName="P62064">
      <xmlPr mapId="1" xpath="/TFI-IZD-OSIG/ISD_1000367/P62064" xmlDataType="decimal"/>
    </xmlCellPr>
  </singleXmlCell>
  <singleXmlCell id="909" r="H40" connectionId="0">
    <xmlCellPr id="1" uniqueName="P62144">
      <xmlPr mapId="1" xpath="/TFI-IZD-OSIG/ISD_1000367/P62144" xmlDataType="decimal"/>
    </xmlCellPr>
  </singleXmlCell>
  <singleXmlCell id="910" r="I40" connectionId="0">
    <xmlCellPr id="1" uniqueName="P62224">
      <xmlPr mapId="1" xpath="/TFI-IZD-OSIG/ISD_1000367/P62224" xmlDataType="decimal"/>
    </xmlCellPr>
  </singleXmlCell>
  <singleXmlCell id="911" r="D41" connectionId="0">
    <xmlCellPr id="1" uniqueName="P62305">
      <xmlPr mapId="1" xpath="/TFI-IZD-OSIG/ISD_1000367/P62305" xmlDataType="decimal"/>
    </xmlCellPr>
  </singleXmlCell>
  <singleXmlCell id="912" r="E41" connectionId="0">
    <xmlCellPr id="1" uniqueName="P62385">
      <xmlPr mapId="1" xpath="/TFI-IZD-OSIG/ISD_1000367/P62385" xmlDataType="decimal"/>
    </xmlCellPr>
  </singleXmlCell>
  <singleXmlCell id="913" r="F41" connectionId="0">
    <xmlCellPr id="1" uniqueName="P62465">
      <xmlPr mapId="1" xpath="/TFI-IZD-OSIG/ISD_1000367/P62465" xmlDataType="decimal"/>
    </xmlCellPr>
  </singleXmlCell>
  <singleXmlCell id="914" r="G41" connectionId="0">
    <xmlCellPr id="1" uniqueName="P62065">
      <xmlPr mapId="1" xpath="/TFI-IZD-OSIG/ISD_1000367/P62065" xmlDataType="decimal"/>
    </xmlCellPr>
  </singleXmlCell>
  <singleXmlCell id="915" r="H41" connectionId="0">
    <xmlCellPr id="1" uniqueName="P62145">
      <xmlPr mapId="1" xpath="/TFI-IZD-OSIG/ISD_1000367/P62145" xmlDataType="decimal"/>
    </xmlCellPr>
  </singleXmlCell>
  <singleXmlCell id="916" r="I41" connectionId="0">
    <xmlCellPr id="1" uniqueName="P62225">
      <xmlPr mapId="1" xpath="/TFI-IZD-OSIG/ISD_1000367/P62225" xmlDataType="decimal"/>
    </xmlCellPr>
  </singleXmlCell>
  <singleXmlCell id="917" r="D42" connectionId="0">
    <xmlCellPr id="1" uniqueName="P62306">
      <xmlPr mapId="1" xpath="/TFI-IZD-OSIG/ISD_1000367/P62306" xmlDataType="decimal"/>
    </xmlCellPr>
  </singleXmlCell>
  <singleXmlCell id="918" r="E42" connectionId="0">
    <xmlCellPr id="1" uniqueName="P62386">
      <xmlPr mapId="1" xpath="/TFI-IZD-OSIG/ISD_1000367/P62386" xmlDataType="decimal"/>
    </xmlCellPr>
  </singleXmlCell>
  <singleXmlCell id="919" r="F42" connectionId="0">
    <xmlCellPr id="1" uniqueName="P62466">
      <xmlPr mapId="1" xpath="/TFI-IZD-OSIG/ISD_1000367/P62466" xmlDataType="decimal"/>
    </xmlCellPr>
  </singleXmlCell>
  <singleXmlCell id="920" r="G42" connectionId="0">
    <xmlCellPr id="1" uniqueName="P62066">
      <xmlPr mapId="1" xpath="/TFI-IZD-OSIG/ISD_1000367/P62066" xmlDataType="decimal"/>
    </xmlCellPr>
  </singleXmlCell>
  <singleXmlCell id="921" r="H42" connectionId="0">
    <xmlCellPr id="1" uniqueName="P62146">
      <xmlPr mapId="1" xpath="/TFI-IZD-OSIG/ISD_1000367/P62146" xmlDataType="decimal"/>
    </xmlCellPr>
  </singleXmlCell>
  <singleXmlCell id="922" r="I42" connectionId="0">
    <xmlCellPr id="1" uniqueName="P62226">
      <xmlPr mapId="1" xpath="/TFI-IZD-OSIG/ISD_1000367/P62226" xmlDataType="decimal"/>
    </xmlCellPr>
  </singleXmlCell>
  <singleXmlCell id="923" r="D43" connectionId="0">
    <xmlCellPr id="1" uniqueName="P62295">
      <xmlPr mapId="1" xpath="/TFI-IZD-OSIG/ISD_1000367/P62295" xmlDataType="decimal"/>
    </xmlCellPr>
  </singleXmlCell>
  <singleXmlCell id="924" r="E43" connectionId="0">
    <xmlCellPr id="1" uniqueName="P62375">
      <xmlPr mapId="1" xpath="/TFI-IZD-OSIG/ISD_1000367/P62375" xmlDataType="decimal"/>
    </xmlCellPr>
  </singleXmlCell>
  <singleXmlCell id="925" r="F43" connectionId="0">
    <xmlCellPr id="1" uniqueName="P62455">
      <xmlPr mapId="1" xpath="/TFI-IZD-OSIG/ISD_1000367/P62455" xmlDataType="decimal"/>
    </xmlCellPr>
  </singleXmlCell>
  <singleXmlCell id="926" r="G43" connectionId="0">
    <xmlCellPr id="1" uniqueName="P62055">
      <xmlPr mapId="1" xpath="/TFI-IZD-OSIG/ISD_1000367/P62055" xmlDataType="decimal"/>
    </xmlCellPr>
  </singleXmlCell>
  <singleXmlCell id="927" r="H43" connectionId="0">
    <xmlCellPr id="1" uniqueName="P62135">
      <xmlPr mapId="1" xpath="/TFI-IZD-OSIG/ISD_1000367/P62135" xmlDataType="decimal"/>
    </xmlCellPr>
  </singleXmlCell>
  <singleXmlCell id="928" r="I43" connectionId="0">
    <xmlCellPr id="1" uniqueName="P62215">
      <xmlPr mapId="1" xpath="/TFI-IZD-OSIG/ISD_1000367/P62215" xmlDataType="decimal"/>
    </xmlCellPr>
  </singleXmlCell>
  <singleXmlCell id="929" r="D44" connectionId="0">
    <xmlCellPr id="1" uniqueName="P62296">
      <xmlPr mapId="1" xpath="/TFI-IZD-OSIG/ISD_1000367/P62296" xmlDataType="decimal"/>
    </xmlCellPr>
  </singleXmlCell>
  <singleXmlCell id="930" r="E44" connectionId="0">
    <xmlCellPr id="1" uniqueName="P62376">
      <xmlPr mapId="1" xpath="/TFI-IZD-OSIG/ISD_1000367/P62376" xmlDataType="decimal"/>
    </xmlCellPr>
  </singleXmlCell>
  <singleXmlCell id="931" r="F44" connectionId="0">
    <xmlCellPr id="1" uniqueName="P62456">
      <xmlPr mapId="1" xpath="/TFI-IZD-OSIG/ISD_1000367/P62456" xmlDataType="decimal"/>
    </xmlCellPr>
  </singleXmlCell>
  <singleXmlCell id="932" r="G44" connectionId="0">
    <xmlCellPr id="1" uniqueName="P62056">
      <xmlPr mapId="1" xpath="/TFI-IZD-OSIG/ISD_1000367/P62056" xmlDataType="decimal"/>
    </xmlCellPr>
  </singleXmlCell>
  <singleXmlCell id="933" r="H44" connectionId="0">
    <xmlCellPr id="1" uniqueName="P62136">
      <xmlPr mapId="1" xpath="/TFI-IZD-OSIG/ISD_1000367/P62136" xmlDataType="decimal"/>
    </xmlCellPr>
  </singleXmlCell>
  <singleXmlCell id="934" r="I44" connectionId="0">
    <xmlCellPr id="1" uniqueName="P62216">
      <xmlPr mapId="1" xpath="/TFI-IZD-OSIG/ISD_1000367/P62216" xmlDataType="decimal"/>
    </xmlCellPr>
  </singleXmlCell>
  <singleXmlCell id="935" r="D45" connectionId="0">
    <xmlCellPr id="1" uniqueName="P62297">
      <xmlPr mapId="1" xpath="/TFI-IZD-OSIG/ISD_1000367/P62297" xmlDataType="decimal"/>
    </xmlCellPr>
  </singleXmlCell>
  <singleXmlCell id="936" r="E45" connectionId="0">
    <xmlCellPr id="1" uniqueName="P62377">
      <xmlPr mapId="1" xpath="/TFI-IZD-OSIG/ISD_1000367/P62377" xmlDataType="decimal"/>
    </xmlCellPr>
  </singleXmlCell>
  <singleXmlCell id="937" r="F45" connectionId="0">
    <xmlCellPr id="1" uniqueName="P62457">
      <xmlPr mapId="1" xpath="/TFI-IZD-OSIG/ISD_1000367/P62457" xmlDataType="decimal"/>
    </xmlCellPr>
  </singleXmlCell>
  <singleXmlCell id="938" r="G45" connectionId="0">
    <xmlCellPr id="1" uniqueName="P62057">
      <xmlPr mapId="1" xpath="/TFI-IZD-OSIG/ISD_1000367/P62057" xmlDataType="decimal"/>
    </xmlCellPr>
  </singleXmlCell>
  <singleXmlCell id="939" r="H45" connectionId="0">
    <xmlCellPr id="1" uniqueName="P62137">
      <xmlPr mapId="1" xpath="/TFI-IZD-OSIG/ISD_1000367/P62137" xmlDataType="decimal"/>
    </xmlCellPr>
  </singleXmlCell>
  <singleXmlCell id="940" r="I45" connectionId="0">
    <xmlCellPr id="1" uniqueName="P62217">
      <xmlPr mapId="1" xpath="/TFI-IZD-OSIG/ISD_1000367/P62217" xmlDataType="decimal"/>
    </xmlCellPr>
  </singleXmlCell>
  <singleXmlCell id="941" r="D46" connectionId="0">
    <xmlCellPr id="1" uniqueName="P62298">
      <xmlPr mapId="1" xpath="/TFI-IZD-OSIG/ISD_1000367/P62298" xmlDataType="decimal"/>
    </xmlCellPr>
  </singleXmlCell>
  <singleXmlCell id="942" r="E46" connectionId="0">
    <xmlCellPr id="1" uniqueName="P62378">
      <xmlPr mapId="1" xpath="/TFI-IZD-OSIG/ISD_1000367/P62378" xmlDataType="decimal"/>
    </xmlCellPr>
  </singleXmlCell>
  <singleXmlCell id="943" r="F46" connectionId="0">
    <xmlCellPr id="1" uniqueName="P62458">
      <xmlPr mapId="1" xpath="/TFI-IZD-OSIG/ISD_1000367/P62458" xmlDataType="decimal"/>
    </xmlCellPr>
  </singleXmlCell>
  <singleXmlCell id="944" r="G46" connectionId="0">
    <xmlCellPr id="1" uniqueName="P62058">
      <xmlPr mapId="1" xpath="/TFI-IZD-OSIG/ISD_1000367/P62058" xmlDataType="decimal"/>
    </xmlCellPr>
  </singleXmlCell>
  <singleXmlCell id="945" r="H46" connectionId="0">
    <xmlCellPr id="1" uniqueName="P62138">
      <xmlPr mapId="1" xpath="/TFI-IZD-OSIG/ISD_1000367/P62138" xmlDataType="decimal"/>
    </xmlCellPr>
  </singleXmlCell>
  <singleXmlCell id="946" r="I46" connectionId="0">
    <xmlCellPr id="1" uniqueName="P62218">
      <xmlPr mapId="1" xpath="/TFI-IZD-OSIG/ISD_1000367/P62218" xmlDataType="decimal"/>
    </xmlCellPr>
  </singleXmlCell>
  <singleXmlCell id="947" r="D47" connectionId="0">
    <xmlCellPr id="1" uniqueName="P62299">
      <xmlPr mapId="1" xpath="/TFI-IZD-OSIG/ISD_1000367/P62299" xmlDataType="decimal"/>
    </xmlCellPr>
  </singleXmlCell>
  <singleXmlCell id="948" r="E47" connectionId="0">
    <xmlCellPr id="1" uniqueName="P62379">
      <xmlPr mapId="1" xpath="/TFI-IZD-OSIG/ISD_1000367/P62379" xmlDataType="decimal"/>
    </xmlCellPr>
  </singleXmlCell>
  <singleXmlCell id="949" r="F47" connectionId="0">
    <xmlCellPr id="1" uniqueName="P62459">
      <xmlPr mapId="1" xpath="/TFI-IZD-OSIG/ISD_1000367/P62459" xmlDataType="decimal"/>
    </xmlCellPr>
  </singleXmlCell>
  <singleXmlCell id="950" r="G47" connectionId="0">
    <xmlCellPr id="1" uniqueName="P62059">
      <xmlPr mapId="1" xpath="/TFI-IZD-OSIG/ISD_1000367/P62059" xmlDataType="decimal"/>
    </xmlCellPr>
  </singleXmlCell>
  <singleXmlCell id="951" r="H47" connectionId="0">
    <xmlCellPr id="1" uniqueName="P62139">
      <xmlPr mapId="1" xpath="/TFI-IZD-OSIG/ISD_1000367/P62139" xmlDataType="decimal"/>
    </xmlCellPr>
  </singleXmlCell>
  <singleXmlCell id="952" r="I47" connectionId="0">
    <xmlCellPr id="1" uniqueName="P62219">
      <xmlPr mapId="1" xpath="/TFI-IZD-OSIG/ISD_1000367/P62219" xmlDataType="decimal"/>
    </xmlCellPr>
  </singleXmlCell>
  <singleXmlCell id="953" r="D48" connectionId="0">
    <xmlCellPr id="1" uniqueName="P62300">
      <xmlPr mapId="1" xpath="/TFI-IZD-OSIG/ISD_1000367/P62300" xmlDataType="decimal"/>
    </xmlCellPr>
  </singleXmlCell>
  <singleXmlCell id="954" r="E48" connectionId="0">
    <xmlCellPr id="1" uniqueName="P62380">
      <xmlPr mapId="1" xpath="/TFI-IZD-OSIG/ISD_1000367/P62380" xmlDataType="decimal"/>
    </xmlCellPr>
  </singleXmlCell>
  <singleXmlCell id="955" r="F48" connectionId="0">
    <xmlCellPr id="1" uniqueName="P62460">
      <xmlPr mapId="1" xpath="/TFI-IZD-OSIG/ISD_1000367/P62460" xmlDataType="decimal"/>
    </xmlCellPr>
  </singleXmlCell>
  <singleXmlCell id="956" r="G48" connectionId="0">
    <xmlCellPr id="1" uniqueName="P62060">
      <xmlPr mapId="1" xpath="/TFI-IZD-OSIG/ISD_1000367/P62060" xmlDataType="decimal"/>
    </xmlCellPr>
  </singleXmlCell>
  <singleXmlCell id="957" r="H48" connectionId="0">
    <xmlCellPr id="1" uniqueName="P62140">
      <xmlPr mapId="1" xpath="/TFI-IZD-OSIG/ISD_1000367/P62140" xmlDataType="decimal"/>
    </xmlCellPr>
  </singleXmlCell>
  <singleXmlCell id="958" r="I48" connectionId="0">
    <xmlCellPr id="1" uniqueName="P62220">
      <xmlPr mapId="1" xpath="/TFI-IZD-OSIG/ISD_1000367/P62220" xmlDataType="decimal"/>
    </xmlCellPr>
  </singleXmlCell>
  <singleXmlCell id="959" r="D49" connectionId="0">
    <xmlCellPr id="1" uniqueName="P62289">
      <xmlPr mapId="1" xpath="/TFI-IZD-OSIG/ISD_1000367/P62289" xmlDataType="decimal"/>
    </xmlCellPr>
  </singleXmlCell>
  <singleXmlCell id="960" r="E49" connectionId="0">
    <xmlCellPr id="1" uniqueName="P62369">
      <xmlPr mapId="1" xpath="/TFI-IZD-OSIG/ISD_1000367/P62369" xmlDataType="decimal"/>
    </xmlCellPr>
  </singleXmlCell>
  <singleXmlCell id="961" r="F49" connectionId="0">
    <xmlCellPr id="1" uniqueName="P62449">
      <xmlPr mapId="1" xpath="/TFI-IZD-OSIG/ISD_1000367/P62449" xmlDataType="decimal"/>
    </xmlCellPr>
  </singleXmlCell>
  <singleXmlCell id="962" r="G49" connectionId="0">
    <xmlCellPr id="1" uniqueName="P62049">
      <xmlPr mapId="1" xpath="/TFI-IZD-OSIG/ISD_1000367/P62049" xmlDataType="decimal"/>
    </xmlCellPr>
  </singleXmlCell>
  <singleXmlCell id="963" r="H49" connectionId="0">
    <xmlCellPr id="1" uniqueName="P62129">
      <xmlPr mapId="1" xpath="/TFI-IZD-OSIG/ISD_1000367/P62129" xmlDataType="decimal"/>
    </xmlCellPr>
  </singleXmlCell>
  <singleXmlCell id="964" r="I49" connectionId="0">
    <xmlCellPr id="1" uniqueName="P62209">
      <xmlPr mapId="1" xpath="/TFI-IZD-OSIG/ISD_1000367/P62209" xmlDataType="decimal"/>
    </xmlCellPr>
  </singleXmlCell>
  <singleXmlCell id="965" r="D50" connectionId="0">
    <xmlCellPr id="1" uniqueName="P62290">
      <xmlPr mapId="1" xpath="/TFI-IZD-OSIG/ISD_1000367/P62290" xmlDataType="decimal"/>
    </xmlCellPr>
  </singleXmlCell>
  <singleXmlCell id="966" r="E50" connectionId="0">
    <xmlCellPr id="1" uniqueName="P62370">
      <xmlPr mapId="1" xpath="/TFI-IZD-OSIG/ISD_1000367/P62370" xmlDataType="decimal"/>
    </xmlCellPr>
  </singleXmlCell>
  <singleXmlCell id="967" r="F50" connectionId="0">
    <xmlCellPr id="1" uniqueName="P62450">
      <xmlPr mapId="1" xpath="/TFI-IZD-OSIG/ISD_1000367/P62450" xmlDataType="decimal"/>
    </xmlCellPr>
  </singleXmlCell>
  <singleXmlCell id="968" r="G50" connectionId="0">
    <xmlCellPr id="1" uniqueName="P62050">
      <xmlPr mapId="1" xpath="/TFI-IZD-OSIG/ISD_1000367/P62050" xmlDataType="decimal"/>
    </xmlCellPr>
  </singleXmlCell>
  <singleXmlCell id="969" r="H50" connectionId="0">
    <xmlCellPr id="1" uniqueName="P62130">
      <xmlPr mapId="1" xpath="/TFI-IZD-OSIG/ISD_1000367/P62130" xmlDataType="decimal"/>
    </xmlCellPr>
  </singleXmlCell>
  <singleXmlCell id="970" r="I50" connectionId="0">
    <xmlCellPr id="1" uniqueName="P62210">
      <xmlPr mapId="1" xpath="/TFI-IZD-OSIG/ISD_1000367/P62210" xmlDataType="decimal"/>
    </xmlCellPr>
  </singleXmlCell>
  <singleXmlCell id="971" r="D51" connectionId="0">
    <xmlCellPr id="1" uniqueName="P62291">
      <xmlPr mapId="1" xpath="/TFI-IZD-OSIG/ISD_1000367/P62291" xmlDataType="decimal"/>
    </xmlCellPr>
  </singleXmlCell>
  <singleXmlCell id="972" r="E51" connectionId="0">
    <xmlCellPr id="1" uniqueName="P62371">
      <xmlPr mapId="1" xpath="/TFI-IZD-OSIG/ISD_1000367/P62371" xmlDataType="decimal"/>
    </xmlCellPr>
  </singleXmlCell>
  <singleXmlCell id="973" r="F51" connectionId="0">
    <xmlCellPr id="1" uniqueName="P62451">
      <xmlPr mapId="1" xpath="/TFI-IZD-OSIG/ISD_1000367/P62451" xmlDataType="decimal"/>
    </xmlCellPr>
  </singleXmlCell>
  <singleXmlCell id="974" r="G51" connectionId="0">
    <xmlCellPr id="1" uniqueName="P62051">
      <xmlPr mapId="1" xpath="/TFI-IZD-OSIG/ISD_1000367/P62051" xmlDataType="decimal"/>
    </xmlCellPr>
  </singleXmlCell>
  <singleXmlCell id="975" r="H51" connectionId="0">
    <xmlCellPr id="1" uniqueName="P62131">
      <xmlPr mapId="1" xpath="/TFI-IZD-OSIG/ISD_1000367/P62131" xmlDataType="decimal"/>
    </xmlCellPr>
  </singleXmlCell>
  <singleXmlCell id="976" r="I51" connectionId="0">
    <xmlCellPr id="1" uniqueName="P62211">
      <xmlPr mapId="1" xpath="/TFI-IZD-OSIG/ISD_1000367/P62211" xmlDataType="decimal"/>
    </xmlCellPr>
  </singleXmlCell>
  <singleXmlCell id="977" r="D52" connectionId="0">
    <xmlCellPr id="1" uniqueName="P62292">
      <xmlPr mapId="1" xpath="/TFI-IZD-OSIG/ISD_1000367/P62292" xmlDataType="decimal"/>
    </xmlCellPr>
  </singleXmlCell>
  <singleXmlCell id="978" r="E52" connectionId="0">
    <xmlCellPr id="1" uniqueName="P62372">
      <xmlPr mapId="1" xpath="/TFI-IZD-OSIG/ISD_1000367/P62372" xmlDataType="decimal"/>
    </xmlCellPr>
  </singleXmlCell>
  <singleXmlCell id="979" r="F52" connectionId="0">
    <xmlCellPr id="1" uniqueName="P62452">
      <xmlPr mapId="1" xpath="/TFI-IZD-OSIG/ISD_1000367/P62452" xmlDataType="decimal"/>
    </xmlCellPr>
  </singleXmlCell>
  <singleXmlCell id="980" r="G52" connectionId="0">
    <xmlCellPr id="1" uniqueName="P62052">
      <xmlPr mapId="1" xpath="/TFI-IZD-OSIG/ISD_1000367/P62052" xmlDataType="decimal"/>
    </xmlCellPr>
  </singleXmlCell>
  <singleXmlCell id="981" r="H52" connectionId="0">
    <xmlCellPr id="1" uniqueName="P62132">
      <xmlPr mapId="1" xpath="/TFI-IZD-OSIG/ISD_1000367/P62132" xmlDataType="decimal"/>
    </xmlCellPr>
  </singleXmlCell>
  <singleXmlCell id="982" r="I52" connectionId="0">
    <xmlCellPr id="1" uniqueName="P62212">
      <xmlPr mapId="1" xpath="/TFI-IZD-OSIG/ISD_1000367/P62212" xmlDataType="decimal"/>
    </xmlCellPr>
  </singleXmlCell>
  <singleXmlCell id="983" r="D53" connectionId="0">
    <xmlCellPr id="1" uniqueName="P62293">
      <xmlPr mapId="1" xpath="/TFI-IZD-OSIG/ISD_1000367/P62293" xmlDataType="decimal"/>
    </xmlCellPr>
  </singleXmlCell>
  <singleXmlCell id="984" r="E53" connectionId="0">
    <xmlCellPr id="1" uniqueName="P62373">
      <xmlPr mapId="1" xpath="/TFI-IZD-OSIG/ISD_1000367/P62373" xmlDataType="decimal"/>
    </xmlCellPr>
  </singleXmlCell>
  <singleXmlCell id="985" r="F53" connectionId="0">
    <xmlCellPr id="1" uniqueName="P62453">
      <xmlPr mapId="1" xpath="/TFI-IZD-OSIG/ISD_1000367/P62453" xmlDataType="decimal"/>
    </xmlCellPr>
  </singleXmlCell>
  <singleXmlCell id="986" r="G53" connectionId="0">
    <xmlCellPr id="1" uniqueName="P62053">
      <xmlPr mapId="1" xpath="/TFI-IZD-OSIG/ISD_1000367/P62053" xmlDataType="decimal"/>
    </xmlCellPr>
  </singleXmlCell>
  <singleXmlCell id="987" r="H53" connectionId="0">
    <xmlCellPr id="1" uniqueName="P62133">
      <xmlPr mapId="1" xpath="/TFI-IZD-OSIG/ISD_1000367/P62133" xmlDataType="decimal"/>
    </xmlCellPr>
  </singleXmlCell>
  <singleXmlCell id="988" r="I53" connectionId="0">
    <xmlCellPr id="1" uniqueName="P62213">
      <xmlPr mapId="1" xpath="/TFI-IZD-OSIG/ISD_1000367/P62213" xmlDataType="decimal"/>
    </xmlCellPr>
  </singleXmlCell>
  <singleXmlCell id="989" r="D54" connectionId="0">
    <xmlCellPr id="1" uniqueName="P62294">
      <xmlPr mapId="1" xpath="/TFI-IZD-OSIG/ISD_1000367/P62294" xmlDataType="decimal"/>
    </xmlCellPr>
  </singleXmlCell>
  <singleXmlCell id="990" r="E54" connectionId="0">
    <xmlCellPr id="1" uniqueName="P62374">
      <xmlPr mapId="1" xpath="/TFI-IZD-OSIG/ISD_1000367/P62374" xmlDataType="decimal"/>
    </xmlCellPr>
  </singleXmlCell>
  <singleXmlCell id="991" r="F54" connectionId="0">
    <xmlCellPr id="1" uniqueName="P62454">
      <xmlPr mapId="1" xpath="/TFI-IZD-OSIG/ISD_1000367/P62454" xmlDataType="decimal"/>
    </xmlCellPr>
  </singleXmlCell>
  <singleXmlCell id="992" r="G54" connectionId="0">
    <xmlCellPr id="1" uniqueName="P62054">
      <xmlPr mapId="1" xpath="/TFI-IZD-OSIG/ISD_1000367/P62054" xmlDataType="decimal"/>
    </xmlCellPr>
  </singleXmlCell>
  <singleXmlCell id="993" r="H54" connectionId="0">
    <xmlCellPr id="1" uniqueName="P62134">
      <xmlPr mapId="1" xpath="/TFI-IZD-OSIG/ISD_1000367/P62134" xmlDataType="decimal"/>
    </xmlCellPr>
  </singleXmlCell>
  <singleXmlCell id="994" r="I54" connectionId="0">
    <xmlCellPr id="1" uniqueName="P62214">
      <xmlPr mapId="1" xpath="/TFI-IZD-OSIG/ISD_1000367/P62214" xmlDataType="decimal"/>
    </xmlCellPr>
  </singleXmlCell>
  <singleXmlCell id="995" r="D55" connectionId="0">
    <xmlCellPr id="1" uniqueName="P62283">
      <xmlPr mapId="1" xpath="/TFI-IZD-OSIG/ISD_1000367/P62283" xmlDataType="decimal"/>
    </xmlCellPr>
  </singleXmlCell>
  <singleXmlCell id="996" r="E55" connectionId="0">
    <xmlCellPr id="1" uniqueName="P62363">
      <xmlPr mapId="1" xpath="/TFI-IZD-OSIG/ISD_1000367/P62363" xmlDataType="decimal"/>
    </xmlCellPr>
  </singleXmlCell>
  <singleXmlCell id="997" r="F55" connectionId="0">
    <xmlCellPr id="1" uniqueName="P62443">
      <xmlPr mapId="1" xpath="/TFI-IZD-OSIG/ISD_1000367/P62443" xmlDataType="decimal"/>
    </xmlCellPr>
  </singleXmlCell>
  <singleXmlCell id="998" r="G55" connectionId="0">
    <xmlCellPr id="1" uniqueName="P62043">
      <xmlPr mapId="1" xpath="/TFI-IZD-OSIG/ISD_1000367/P62043" xmlDataType="decimal"/>
    </xmlCellPr>
  </singleXmlCell>
  <singleXmlCell id="999" r="H55" connectionId="0">
    <xmlCellPr id="1" uniqueName="P62123">
      <xmlPr mapId="1" xpath="/TFI-IZD-OSIG/ISD_1000367/P62123" xmlDataType="decimal"/>
    </xmlCellPr>
  </singleXmlCell>
  <singleXmlCell id="1000" r="I55" connectionId="0">
    <xmlCellPr id="1" uniqueName="P62203">
      <xmlPr mapId="1" xpath="/TFI-IZD-OSIG/ISD_1000367/P62203" xmlDataType="decimal"/>
    </xmlCellPr>
  </singleXmlCell>
  <singleXmlCell id="1001" r="D56" connectionId="0">
    <xmlCellPr id="1" uniqueName="P62284">
      <xmlPr mapId="1" xpath="/TFI-IZD-OSIG/ISD_1000367/P62284" xmlDataType="decimal"/>
    </xmlCellPr>
  </singleXmlCell>
  <singleXmlCell id="1002" r="E56" connectionId="0">
    <xmlCellPr id="1" uniqueName="P62364">
      <xmlPr mapId="1" xpath="/TFI-IZD-OSIG/ISD_1000367/P62364" xmlDataType="decimal"/>
    </xmlCellPr>
  </singleXmlCell>
  <singleXmlCell id="1003" r="F56" connectionId="0">
    <xmlCellPr id="1" uniqueName="P62444">
      <xmlPr mapId="1" xpath="/TFI-IZD-OSIG/ISD_1000367/P62444" xmlDataType="decimal"/>
    </xmlCellPr>
  </singleXmlCell>
  <singleXmlCell id="1004" r="G56" connectionId="0">
    <xmlCellPr id="1" uniqueName="P62044">
      <xmlPr mapId="1" xpath="/TFI-IZD-OSIG/ISD_1000367/P62044" xmlDataType="decimal"/>
    </xmlCellPr>
  </singleXmlCell>
  <singleXmlCell id="1005" r="H56" connectionId="0">
    <xmlCellPr id="1" uniqueName="P62124">
      <xmlPr mapId="1" xpath="/TFI-IZD-OSIG/ISD_1000367/P62124" xmlDataType="decimal"/>
    </xmlCellPr>
  </singleXmlCell>
  <singleXmlCell id="1006" r="I56" connectionId="0">
    <xmlCellPr id="1" uniqueName="P62204">
      <xmlPr mapId="1" xpath="/TFI-IZD-OSIG/ISD_1000367/P62204" xmlDataType="decimal"/>
    </xmlCellPr>
  </singleXmlCell>
  <singleXmlCell id="1007" r="D57" connectionId="0">
    <xmlCellPr id="1" uniqueName="P62285">
      <xmlPr mapId="1" xpath="/TFI-IZD-OSIG/ISD_1000367/P62285" xmlDataType="decimal"/>
    </xmlCellPr>
  </singleXmlCell>
  <singleXmlCell id="1008" r="E57" connectionId="0">
    <xmlCellPr id="1" uniqueName="P62365">
      <xmlPr mapId="1" xpath="/TFI-IZD-OSIG/ISD_1000367/P62365" xmlDataType="decimal"/>
    </xmlCellPr>
  </singleXmlCell>
  <singleXmlCell id="1009" r="F57" connectionId="0">
    <xmlCellPr id="1" uniqueName="P62445">
      <xmlPr mapId="1" xpath="/TFI-IZD-OSIG/ISD_1000367/P62445" xmlDataType="decimal"/>
    </xmlCellPr>
  </singleXmlCell>
  <singleXmlCell id="1010" r="G57" connectionId="0">
    <xmlCellPr id="1" uniqueName="P62045">
      <xmlPr mapId="1" xpath="/TFI-IZD-OSIG/ISD_1000367/P62045" xmlDataType="decimal"/>
    </xmlCellPr>
  </singleXmlCell>
  <singleXmlCell id="1011" r="H57" connectionId="0">
    <xmlCellPr id="1" uniqueName="P62125">
      <xmlPr mapId="1" xpath="/TFI-IZD-OSIG/ISD_1000367/P62125" xmlDataType="decimal"/>
    </xmlCellPr>
  </singleXmlCell>
  <singleXmlCell id="1012" r="I57" connectionId="0">
    <xmlCellPr id="1" uniqueName="P62205">
      <xmlPr mapId="1" xpath="/TFI-IZD-OSIG/ISD_1000367/P62205" xmlDataType="decimal"/>
    </xmlCellPr>
  </singleXmlCell>
  <singleXmlCell id="1013" r="D58" connectionId="0">
    <xmlCellPr id="1" uniqueName="P62286">
      <xmlPr mapId="1" xpath="/TFI-IZD-OSIG/ISD_1000367/P62286" xmlDataType="decimal"/>
    </xmlCellPr>
  </singleXmlCell>
  <singleXmlCell id="1014" r="E58" connectionId="0">
    <xmlCellPr id="1" uniqueName="P62366">
      <xmlPr mapId="1" xpath="/TFI-IZD-OSIG/ISD_1000367/P62366" xmlDataType="decimal"/>
    </xmlCellPr>
  </singleXmlCell>
  <singleXmlCell id="1015" r="F58" connectionId="0">
    <xmlCellPr id="1" uniqueName="P62446">
      <xmlPr mapId="1" xpath="/TFI-IZD-OSIG/ISD_1000367/P62446" xmlDataType="decimal"/>
    </xmlCellPr>
  </singleXmlCell>
  <singleXmlCell id="1016" r="G58" connectionId="0">
    <xmlCellPr id="1" uniqueName="P62046">
      <xmlPr mapId="1" xpath="/TFI-IZD-OSIG/ISD_1000367/P62046" xmlDataType="decimal"/>
    </xmlCellPr>
  </singleXmlCell>
  <singleXmlCell id="1017" r="H58" connectionId="0">
    <xmlCellPr id="1" uniqueName="P62126">
      <xmlPr mapId="1" xpath="/TFI-IZD-OSIG/ISD_1000367/P62126" xmlDataType="decimal"/>
    </xmlCellPr>
  </singleXmlCell>
  <singleXmlCell id="1018" r="I58" connectionId="0">
    <xmlCellPr id="1" uniqueName="P62206">
      <xmlPr mapId="1" xpath="/TFI-IZD-OSIG/ISD_1000367/P62206" xmlDataType="decimal"/>
    </xmlCellPr>
  </singleXmlCell>
  <singleXmlCell id="1019" r="D59" connectionId="0">
    <xmlCellPr id="1" uniqueName="P62287">
      <xmlPr mapId="1" xpath="/TFI-IZD-OSIG/ISD_1000367/P62287" xmlDataType="decimal"/>
    </xmlCellPr>
  </singleXmlCell>
  <singleXmlCell id="1020" r="E59" connectionId="0">
    <xmlCellPr id="1" uniqueName="P62367">
      <xmlPr mapId="1" xpath="/TFI-IZD-OSIG/ISD_1000367/P62367" xmlDataType="decimal"/>
    </xmlCellPr>
  </singleXmlCell>
  <singleXmlCell id="1021" r="F59" connectionId="0">
    <xmlCellPr id="1" uniqueName="P62447">
      <xmlPr mapId="1" xpath="/TFI-IZD-OSIG/ISD_1000367/P62447" xmlDataType="decimal"/>
    </xmlCellPr>
  </singleXmlCell>
  <singleXmlCell id="1022" r="G59" connectionId="0">
    <xmlCellPr id="1" uniqueName="P62047">
      <xmlPr mapId="1" xpath="/TFI-IZD-OSIG/ISD_1000367/P62047" xmlDataType="decimal"/>
    </xmlCellPr>
  </singleXmlCell>
  <singleXmlCell id="1023" r="H59" connectionId="0">
    <xmlCellPr id="1" uniqueName="P62127">
      <xmlPr mapId="1" xpath="/TFI-IZD-OSIG/ISD_1000367/P62127" xmlDataType="decimal"/>
    </xmlCellPr>
  </singleXmlCell>
  <singleXmlCell id="1024" r="I59" connectionId="0">
    <xmlCellPr id="1" uniqueName="P62207">
      <xmlPr mapId="1" xpath="/TFI-IZD-OSIG/ISD_1000367/P62207" xmlDataType="decimal"/>
    </xmlCellPr>
  </singleXmlCell>
  <singleXmlCell id="1025" r="D60" connectionId="0">
    <xmlCellPr id="1" uniqueName="P62288">
      <xmlPr mapId="1" xpath="/TFI-IZD-OSIG/ISD_1000367/P62288" xmlDataType="decimal"/>
    </xmlCellPr>
  </singleXmlCell>
  <singleXmlCell id="1026" r="E60" connectionId="0">
    <xmlCellPr id="1" uniqueName="P62368">
      <xmlPr mapId="1" xpath="/TFI-IZD-OSIG/ISD_1000367/P62368" xmlDataType="decimal"/>
    </xmlCellPr>
  </singleXmlCell>
  <singleXmlCell id="1027" r="F60" connectionId="0">
    <xmlCellPr id="1" uniqueName="P62448">
      <xmlPr mapId="1" xpath="/TFI-IZD-OSIG/ISD_1000367/P62448" xmlDataType="decimal"/>
    </xmlCellPr>
  </singleXmlCell>
  <singleXmlCell id="1028" r="G60" connectionId="0">
    <xmlCellPr id="1" uniqueName="P62048">
      <xmlPr mapId="1" xpath="/TFI-IZD-OSIG/ISD_1000367/P62048" xmlDataType="decimal"/>
    </xmlCellPr>
  </singleXmlCell>
  <singleXmlCell id="1029" r="H60" connectionId="0">
    <xmlCellPr id="1" uniqueName="P62128">
      <xmlPr mapId="1" xpath="/TFI-IZD-OSIG/ISD_1000367/P62128" xmlDataType="decimal"/>
    </xmlCellPr>
  </singleXmlCell>
  <singleXmlCell id="1030" r="I60" connectionId="0">
    <xmlCellPr id="1" uniqueName="P62208">
      <xmlPr mapId="1" xpath="/TFI-IZD-OSIG/ISD_1000367/P62208" xmlDataType="decimal"/>
    </xmlCellPr>
  </singleXmlCell>
  <singleXmlCell id="1031" r="D61" connectionId="0">
    <xmlCellPr id="1" uniqueName="P62277">
      <xmlPr mapId="1" xpath="/TFI-IZD-OSIG/ISD_1000367/P62277" xmlDataType="decimal"/>
    </xmlCellPr>
  </singleXmlCell>
  <singleXmlCell id="1032" r="E61" connectionId="0">
    <xmlCellPr id="1" uniqueName="P62357">
      <xmlPr mapId="1" xpath="/TFI-IZD-OSIG/ISD_1000367/P62357" xmlDataType="decimal"/>
    </xmlCellPr>
  </singleXmlCell>
  <singleXmlCell id="1033" r="F61" connectionId="0">
    <xmlCellPr id="1" uniqueName="P62437">
      <xmlPr mapId="1" xpath="/TFI-IZD-OSIG/ISD_1000367/P62437" xmlDataType="decimal"/>
    </xmlCellPr>
  </singleXmlCell>
  <singleXmlCell id="1034" r="G61" connectionId="0">
    <xmlCellPr id="1" uniqueName="P62037">
      <xmlPr mapId="1" xpath="/TFI-IZD-OSIG/ISD_1000367/P62037" xmlDataType="decimal"/>
    </xmlCellPr>
  </singleXmlCell>
  <singleXmlCell id="1035" r="H61" connectionId="0">
    <xmlCellPr id="1" uniqueName="P62117">
      <xmlPr mapId="1" xpath="/TFI-IZD-OSIG/ISD_1000367/P62117" xmlDataType="decimal"/>
    </xmlCellPr>
  </singleXmlCell>
  <singleXmlCell id="1036" r="I61" connectionId="0">
    <xmlCellPr id="1" uniqueName="P62197">
      <xmlPr mapId="1" xpath="/TFI-IZD-OSIG/ISD_1000367/P62197" xmlDataType="decimal"/>
    </xmlCellPr>
  </singleXmlCell>
  <singleXmlCell id="1037" r="D62" connectionId="0">
    <xmlCellPr id="1" uniqueName="P62278">
      <xmlPr mapId="1" xpath="/TFI-IZD-OSIG/ISD_1000367/P62278" xmlDataType="decimal"/>
    </xmlCellPr>
  </singleXmlCell>
  <singleXmlCell id="1038" r="E62" connectionId="0">
    <xmlCellPr id="1" uniqueName="P62358">
      <xmlPr mapId="1" xpath="/TFI-IZD-OSIG/ISD_1000367/P62358" xmlDataType="decimal"/>
    </xmlCellPr>
  </singleXmlCell>
  <singleXmlCell id="1039" r="F62" connectionId="0">
    <xmlCellPr id="1" uniqueName="P62438">
      <xmlPr mapId="1" xpath="/TFI-IZD-OSIG/ISD_1000367/P62438" xmlDataType="decimal"/>
    </xmlCellPr>
  </singleXmlCell>
  <singleXmlCell id="1040" r="G62" connectionId="0">
    <xmlCellPr id="1" uniqueName="P62038">
      <xmlPr mapId="1" xpath="/TFI-IZD-OSIG/ISD_1000367/P62038" xmlDataType="decimal"/>
    </xmlCellPr>
  </singleXmlCell>
  <singleXmlCell id="1041" r="H62" connectionId="0">
    <xmlCellPr id="1" uniqueName="P62118">
      <xmlPr mapId="1" xpath="/TFI-IZD-OSIG/ISD_1000367/P62118" xmlDataType="decimal"/>
    </xmlCellPr>
  </singleXmlCell>
  <singleXmlCell id="1042" r="I62" connectionId="0">
    <xmlCellPr id="1" uniqueName="P62198">
      <xmlPr mapId="1" xpath="/TFI-IZD-OSIG/ISD_1000367/P62198" xmlDataType="decimal"/>
    </xmlCellPr>
  </singleXmlCell>
  <singleXmlCell id="1043" r="D63" connectionId="0">
    <xmlCellPr id="1" uniqueName="P62279">
      <xmlPr mapId="1" xpath="/TFI-IZD-OSIG/ISD_1000367/P62279" xmlDataType="decimal"/>
    </xmlCellPr>
  </singleXmlCell>
  <singleXmlCell id="1044" r="E63" connectionId="0">
    <xmlCellPr id="1" uniqueName="P62359">
      <xmlPr mapId="1" xpath="/TFI-IZD-OSIG/ISD_1000367/P62359" xmlDataType="decimal"/>
    </xmlCellPr>
  </singleXmlCell>
  <singleXmlCell id="1045" r="F63" connectionId="0">
    <xmlCellPr id="1" uniqueName="P62439">
      <xmlPr mapId="1" xpath="/TFI-IZD-OSIG/ISD_1000367/P62439" xmlDataType="decimal"/>
    </xmlCellPr>
  </singleXmlCell>
  <singleXmlCell id="1046" r="G63" connectionId="0">
    <xmlCellPr id="1" uniqueName="P62039">
      <xmlPr mapId="1" xpath="/TFI-IZD-OSIG/ISD_1000367/P62039" xmlDataType="decimal"/>
    </xmlCellPr>
  </singleXmlCell>
  <singleXmlCell id="1047" r="H63" connectionId="0">
    <xmlCellPr id="1" uniqueName="P62119">
      <xmlPr mapId="1" xpath="/TFI-IZD-OSIG/ISD_1000367/P62119" xmlDataType="decimal"/>
    </xmlCellPr>
  </singleXmlCell>
  <singleXmlCell id="1048" r="I63" connectionId="0">
    <xmlCellPr id="1" uniqueName="P62199">
      <xmlPr mapId="1" xpath="/TFI-IZD-OSIG/ISD_1000367/P62199" xmlDataType="decimal"/>
    </xmlCellPr>
  </singleXmlCell>
  <singleXmlCell id="1049" r="D64" connectionId="0">
    <xmlCellPr id="1" uniqueName="P62280">
      <xmlPr mapId="1" xpath="/TFI-IZD-OSIG/ISD_1000367/P62280" xmlDataType="decimal"/>
    </xmlCellPr>
  </singleXmlCell>
  <singleXmlCell id="1050" r="E64" connectionId="0">
    <xmlCellPr id="1" uniqueName="P62360">
      <xmlPr mapId="1" xpath="/TFI-IZD-OSIG/ISD_1000367/P62360" xmlDataType="decimal"/>
    </xmlCellPr>
  </singleXmlCell>
  <singleXmlCell id="1051" r="F64" connectionId="0">
    <xmlCellPr id="1" uniqueName="P62440">
      <xmlPr mapId="1" xpath="/TFI-IZD-OSIG/ISD_1000367/P62440" xmlDataType="decimal"/>
    </xmlCellPr>
  </singleXmlCell>
  <singleXmlCell id="1052" r="G64" connectionId="0">
    <xmlCellPr id="1" uniqueName="P62040">
      <xmlPr mapId="1" xpath="/TFI-IZD-OSIG/ISD_1000367/P62040" xmlDataType="decimal"/>
    </xmlCellPr>
  </singleXmlCell>
  <singleXmlCell id="1053" r="H64" connectionId="0">
    <xmlCellPr id="1" uniqueName="P62120">
      <xmlPr mapId="1" xpath="/TFI-IZD-OSIG/ISD_1000367/P62120" xmlDataType="decimal"/>
    </xmlCellPr>
  </singleXmlCell>
  <singleXmlCell id="1054" r="I64" connectionId="0">
    <xmlCellPr id="1" uniqueName="P62200">
      <xmlPr mapId="1" xpath="/TFI-IZD-OSIG/ISD_1000367/P62200" xmlDataType="decimal"/>
    </xmlCellPr>
  </singleXmlCell>
  <singleXmlCell id="1055" r="D65" connectionId="0">
    <xmlCellPr id="1" uniqueName="P62281">
      <xmlPr mapId="1" xpath="/TFI-IZD-OSIG/ISD_1000367/P62281" xmlDataType="decimal"/>
    </xmlCellPr>
  </singleXmlCell>
  <singleXmlCell id="1056" r="E65" connectionId="0">
    <xmlCellPr id="1" uniqueName="P62361">
      <xmlPr mapId="1" xpath="/TFI-IZD-OSIG/ISD_1000367/P62361" xmlDataType="decimal"/>
    </xmlCellPr>
  </singleXmlCell>
  <singleXmlCell id="1057" r="F65" connectionId="0">
    <xmlCellPr id="1" uniqueName="P62441">
      <xmlPr mapId="1" xpath="/TFI-IZD-OSIG/ISD_1000367/P62441" xmlDataType="decimal"/>
    </xmlCellPr>
  </singleXmlCell>
  <singleXmlCell id="1058" r="G65" connectionId="0">
    <xmlCellPr id="1" uniqueName="P62041">
      <xmlPr mapId="1" xpath="/TFI-IZD-OSIG/ISD_1000367/P62041" xmlDataType="decimal"/>
    </xmlCellPr>
  </singleXmlCell>
  <singleXmlCell id="1059" r="H65" connectionId="0">
    <xmlCellPr id="1" uniqueName="P62121">
      <xmlPr mapId="1" xpath="/TFI-IZD-OSIG/ISD_1000367/P62121" xmlDataType="decimal"/>
    </xmlCellPr>
  </singleXmlCell>
  <singleXmlCell id="1060" r="I65" connectionId="0">
    <xmlCellPr id="1" uniqueName="P62201">
      <xmlPr mapId="1" xpath="/TFI-IZD-OSIG/ISD_1000367/P62201" xmlDataType="decimal"/>
    </xmlCellPr>
  </singleXmlCell>
  <singleXmlCell id="1061" r="D66" connectionId="0">
    <xmlCellPr id="1" uniqueName="P62282">
      <xmlPr mapId="1" xpath="/TFI-IZD-OSIG/ISD_1000367/P62282" xmlDataType="decimal"/>
    </xmlCellPr>
  </singleXmlCell>
  <singleXmlCell id="1062" r="E66" connectionId="0">
    <xmlCellPr id="1" uniqueName="P62362">
      <xmlPr mapId="1" xpath="/TFI-IZD-OSIG/ISD_1000367/P62362" xmlDataType="decimal"/>
    </xmlCellPr>
  </singleXmlCell>
  <singleXmlCell id="1063" r="F66" connectionId="0">
    <xmlCellPr id="1" uniqueName="P62442">
      <xmlPr mapId="1" xpath="/TFI-IZD-OSIG/ISD_1000367/P62442" xmlDataType="decimal"/>
    </xmlCellPr>
  </singleXmlCell>
  <singleXmlCell id="1064" r="G66" connectionId="0">
    <xmlCellPr id="1" uniqueName="P62042">
      <xmlPr mapId="1" xpath="/TFI-IZD-OSIG/ISD_1000367/P62042" xmlDataType="decimal"/>
    </xmlCellPr>
  </singleXmlCell>
  <singleXmlCell id="1065" r="H66" connectionId="0">
    <xmlCellPr id="1" uniqueName="P62122">
      <xmlPr mapId="1" xpath="/TFI-IZD-OSIG/ISD_1000367/P62122" xmlDataType="decimal"/>
    </xmlCellPr>
  </singleXmlCell>
  <singleXmlCell id="1066" r="I66" connectionId="0">
    <xmlCellPr id="1" uniqueName="P62202">
      <xmlPr mapId="1" xpath="/TFI-IZD-OSIG/ISD_1000367/P62202" xmlDataType="decimal"/>
    </xmlCellPr>
  </singleXmlCell>
  <singleXmlCell id="1067" r="D67" connectionId="0">
    <xmlCellPr id="1" uniqueName="P62271">
      <xmlPr mapId="1" xpath="/TFI-IZD-OSIG/ISD_1000367/P62271" xmlDataType="decimal"/>
    </xmlCellPr>
  </singleXmlCell>
  <singleXmlCell id="1068" r="E67" connectionId="0">
    <xmlCellPr id="1" uniqueName="P62351">
      <xmlPr mapId="1" xpath="/TFI-IZD-OSIG/ISD_1000367/P62351" xmlDataType="decimal"/>
    </xmlCellPr>
  </singleXmlCell>
  <singleXmlCell id="1069" r="F67" connectionId="0">
    <xmlCellPr id="1" uniqueName="P62431">
      <xmlPr mapId="1" xpath="/TFI-IZD-OSIG/ISD_1000367/P62431" xmlDataType="decimal"/>
    </xmlCellPr>
  </singleXmlCell>
  <singleXmlCell id="1070" r="G67" connectionId="0">
    <xmlCellPr id="1" uniqueName="P62031">
      <xmlPr mapId="1" xpath="/TFI-IZD-OSIG/ISD_1000367/P62031" xmlDataType="decimal"/>
    </xmlCellPr>
  </singleXmlCell>
  <singleXmlCell id="1071" r="H67" connectionId="0">
    <xmlCellPr id="1" uniqueName="P62111">
      <xmlPr mapId="1" xpath="/TFI-IZD-OSIG/ISD_1000367/P62111" xmlDataType="decimal"/>
    </xmlCellPr>
  </singleXmlCell>
  <singleXmlCell id="1072" r="I67" connectionId="0">
    <xmlCellPr id="1" uniqueName="P62191">
      <xmlPr mapId="1" xpath="/TFI-IZD-OSIG/ISD_1000367/P62191" xmlDataType="decimal"/>
    </xmlCellPr>
  </singleXmlCell>
  <singleXmlCell id="1073" r="D68" connectionId="0">
    <xmlCellPr id="1" uniqueName="P62272">
      <xmlPr mapId="1" xpath="/TFI-IZD-OSIG/ISD_1000367/P62272" xmlDataType="decimal"/>
    </xmlCellPr>
  </singleXmlCell>
  <singleXmlCell id="1074" r="E68" connectionId="0">
    <xmlCellPr id="1" uniqueName="P62352">
      <xmlPr mapId="1" xpath="/TFI-IZD-OSIG/ISD_1000367/P62352" xmlDataType="decimal"/>
    </xmlCellPr>
  </singleXmlCell>
  <singleXmlCell id="1075" r="F68" connectionId="0">
    <xmlCellPr id="1" uniqueName="P62432">
      <xmlPr mapId="1" xpath="/TFI-IZD-OSIG/ISD_1000367/P62432" xmlDataType="decimal"/>
    </xmlCellPr>
  </singleXmlCell>
  <singleXmlCell id="1076" r="G68" connectionId="0">
    <xmlCellPr id="1" uniqueName="P62032">
      <xmlPr mapId="1" xpath="/TFI-IZD-OSIG/ISD_1000367/P62032" xmlDataType="decimal"/>
    </xmlCellPr>
  </singleXmlCell>
  <singleXmlCell id="1077" r="H68" connectionId="0">
    <xmlCellPr id="1" uniqueName="P62112">
      <xmlPr mapId="1" xpath="/TFI-IZD-OSIG/ISD_1000367/P62112" xmlDataType="decimal"/>
    </xmlCellPr>
  </singleXmlCell>
  <singleXmlCell id="1078" r="I68" connectionId="0">
    <xmlCellPr id="1" uniqueName="P62192">
      <xmlPr mapId="1" xpath="/TFI-IZD-OSIG/ISD_1000367/P62192" xmlDataType="decimal"/>
    </xmlCellPr>
  </singleXmlCell>
  <singleXmlCell id="1079" r="D69" connectionId="0">
    <xmlCellPr id="1" uniqueName="P62273">
      <xmlPr mapId="1" xpath="/TFI-IZD-OSIG/ISD_1000367/P62273" xmlDataType="decimal"/>
    </xmlCellPr>
  </singleXmlCell>
  <singleXmlCell id="1080" r="E69" connectionId="0">
    <xmlCellPr id="1" uniqueName="P62353">
      <xmlPr mapId="1" xpath="/TFI-IZD-OSIG/ISD_1000367/P62353" xmlDataType="decimal"/>
    </xmlCellPr>
  </singleXmlCell>
  <singleXmlCell id="1081" r="F69" connectionId="0">
    <xmlCellPr id="1" uniqueName="P62433">
      <xmlPr mapId="1" xpath="/TFI-IZD-OSIG/ISD_1000367/P62433" xmlDataType="decimal"/>
    </xmlCellPr>
  </singleXmlCell>
  <singleXmlCell id="1082" r="G69" connectionId="0">
    <xmlCellPr id="1" uniqueName="P62033">
      <xmlPr mapId="1" xpath="/TFI-IZD-OSIG/ISD_1000367/P62033" xmlDataType="decimal"/>
    </xmlCellPr>
  </singleXmlCell>
  <singleXmlCell id="1083" r="H69" connectionId="0">
    <xmlCellPr id="1" uniqueName="P62113">
      <xmlPr mapId="1" xpath="/TFI-IZD-OSIG/ISD_1000367/P62113" xmlDataType="decimal"/>
    </xmlCellPr>
  </singleXmlCell>
  <singleXmlCell id="1084" r="I69" connectionId="0">
    <xmlCellPr id="1" uniqueName="P62193">
      <xmlPr mapId="1" xpath="/TFI-IZD-OSIG/ISD_1000367/P62193" xmlDataType="decimal"/>
    </xmlCellPr>
  </singleXmlCell>
  <singleXmlCell id="1085" r="D70" connectionId="0">
    <xmlCellPr id="1" uniqueName="P62274">
      <xmlPr mapId="1" xpath="/TFI-IZD-OSIG/ISD_1000367/P62274" xmlDataType="decimal"/>
    </xmlCellPr>
  </singleXmlCell>
  <singleXmlCell id="1086" r="E70" connectionId="0">
    <xmlCellPr id="1" uniqueName="P62354">
      <xmlPr mapId="1" xpath="/TFI-IZD-OSIG/ISD_1000367/P62354" xmlDataType="decimal"/>
    </xmlCellPr>
  </singleXmlCell>
  <singleXmlCell id="1087" r="F70" connectionId="0">
    <xmlCellPr id="1" uniqueName="P62434">
      <xmlPr mapId="1" xpath="/TFI-IZD-OSIG/ISD_1000367/P62434" xmlDataType="decimal"/>
    </xmlCellPr>
  </singleXmlCell>
  <singleXmlCell id="1088" r="G70" connectionId="0">
    <xmlCellPr id="1" uniqueName="P62034">
      <xmlPr mapId="1" xpath="/TFI-IZD-OSIG/ISD_1000367/P62034" xmlDataType="decimal"/>
    </xmlCellPr>
  </singleXmlCell>
  <singleXmlCell id="1089" r="H70" connectionId="0">
    <xmlCellPr id="1" uniqueName="P62114">
      <xmlPr mapId="1" xpath="/TFI-IZD-OSIG/ISD_1000367/P62114" xmlDataType="decimal"/>
    </xmlCellPr>
  </singleXmlCell>
  <singleXmlCell id="1090" r="I70" connectionId="0">
    <xmlCellPr id="1" uniqueName="P62194">
      <xmlPr mapId="1" xpath="/TFI-IZD-OSIG/ISD_1000367/P62194" xmlDataType="decimal"/>
    </xmlCellPr>
  </singleXmlCell>
  <singleXmlCell id="1091" r="D71" connectionId="0">
    <xmlCellPr id="1" uniqueName="P62275">
      <xmlPr mapId="1" xpath="/TFI-IZD-OSIG/ISD_1000367/P62275" xmlDataType="decimal"/>
    </xmlCellPr>
  </singleXmlCell>
  <singleXmlCell id="1092" r="E71" connectionId="0">
    <xmlCellPr id="1" uniqueName="P62355">
      <xmlPr mapId="1" xpath="/TFI-IZD-OSIG/ISD_1000367/P62355" xmlDataType="decimal"/>
    </xmlCellPr>
  </singleXmlCell>
  <singleXmlCell id="1093" r="F71" connectionId="0">
    <xmlCellPr id="1" uniqueName="P62435">
      <xmlPr mapId="1" xpath="/TFI-IZD-OSIG/ISD_1000367/P62435" xmlDataType="decimal"/>
    </xmlCellPr>
  </singleXmlCell>
  <singleXmlCell id="1094" r="G71" connectionId="0">
    <xmlCellPr id="1" uniqueName="P62035">
      <xmlPr mapId="1" xpath="/TFI-IZD-OSIG/ISD_1000367/P62035" xmlDataType="decimal"/>
    </xmlCellPr>
  </singleXmlCell>
  <singleXmlCell id="1095" r="H71" connectionId="0">
    <xmlCellPr id="1" uniqueName="P62115">
      <xmlPr mapId="1" xpath="/TFI-IZD-OSIG/ISD_1000367/P62115" xmlDataType="decimal"/>
    </xmlCellPr>
  </singleXmlCell>
  <singleXmlCell id="1096" r="I71" connectionId="0">
    <xmlCellPr id="1" uniqueName="P62195">
      <xmlPr mapId="1" xpath="/TFI-IZD-OSIG/ISD_1000367/P62195" xmlDataType="decimal"/>
    </xmlCellPr>
  </singleXmlCell>
  <singleXmlCell id="1097" r="D72" connectionId="0">
    <xmlCellPr id="1" uniqueName="P62276">
      <xmlPr mapId="1" xpath="/TFI-IZD-OSIG/ISD_1000367/P62276" xmlDataType="decimal"/>
    </xmlCellPr>
  </singleXmlCell>
  <singleXmlCell id="1098" r="E72" connectionId="0">
    <xmlCellPr id="1" uniqueName="P62356">
      <xmlPr mapId="1" xpath="/TFI-IZD-OSIG/ISD_1000367/P62356" xmlDataType="decimal"/>
    </xmlCellPr>
  </singleXmlCell>
  <singleXmlCell id="1099" r="F72" connectionId="0">
    <xmlCellPr id="1" uniqueName="P62436">
      <xmlPr mapId="1" xpath="/TFI-IZD-OSIG/ISD_1000367/P62436" xmlDataType="decimal"/>
    </xmlCellPr>
  </singleXmlCell>
  <singleXmlCell id="1100" r="G72" connectionId="0">
    <xmlCellPr id="1" uniqueName="P62036">
      <xmlPr mapId="1" xpath="/TFI-IZD-OSIG/ISD_1000367/P62036" xmlDataType="decimal"/>
    </xmlCellPr>
  </singleXmlCell>
  <singleXmlCell id="1101" r="H72" connectionId="0">
    <xmlCellPr id="1" uniqueName="P62116">
      <xmlPr mapId="1" xpath="/TFI-IZD-OSIG/ISD_1000367/P62116" xmlDataType="decimal"/>
    </xmlCellPr>
  </singleXmlCell>
  <singleXmlCell id="1102" r="I72" connectionId="0">
    <xmlCellPr id="1" uniqueName="P62196">
      <xmlPr mapId="1" xpath="/TFI-IZD-OSIG/ISD_1000367/P62196" xmlDataType="decimal"/>
    </xmlCellPr>
  </singleXmlCell>
  <singleXmlCell id="1103" r="D73" connectionId="0">
    <xmlCellPr id="1" uniqueName="P62265">
      <xmlPr mapId="1" xpath="/TFI-IZD-OSIG/ISD_1000367/P62265" xmlDataType="decimal"/>
    </xmlCellPr>
  </singleXmlCell>
  <singleXmlCell id="1104" r="E73" connectionId="0">
    <xmlCellPr id="1" uniqueName="P62345">
      <xmlPr mapId="1" xpath="/TFI-IZD-OSIG/ISD_1000367/P62345" xmlDataType="decimal"/>
    </xmlCellPr>
  </singleXmlCell>
  <singleXmlCell id="1105" r="F73" connectionId="0">
    <xmlCellPr id="1" uniqueName="P62425">
      <xmlPr mapId="1" xpath="/TFI-IZD-OSIG/ISD_1000367/P62425" xmlDataType="decimal"/>
    </xmlCellPr>
  </singleXmlCell>
  <singleXmlCell id="1106" r="G73" connectionId="0">
    <xmlCellPr id="1" uniqueName="P62025">
      <xmlPr mapId="1" xpath="/TFI-IZD-OSIG/ISD_1000367/P62025" xmlDataType="decimal"/>
    </xmlCellPr>
  </singleXmlCell>
  <singleXmlCell id="1107" r="H73" connectionId="0">
    <xmlCellPr id="1" uniqueName="P62105">
      <xmlPr mapId="1" xpath="/TFI-IZD-OSIG/ISD_1000367/P62105" xmlDataType="decimal"/>
    </xmlCellPr>
  </singleXmlCell>
  <singleXmlCell id="1108" r="I73" connectionId="0">
    <xmlCellPr id="1" uniqueName="P62185">
      <xmlPr mapId="1" xpath="/TFI-IZD-OSIG/ISD_1000367/P62185" xmlDataType="decimal"/>
    </xmlCellPr>
  </singleXmlCell>
  <singleXmlCell id="1109" r="D74" connectionId="0">
    <xmlCellPr id="1" uniqueName="P62266">
      <xmlPr mapId="1" xpath="/TFI-IZD-OSIG/ISD_1000367/P62266" xmlDataType="decimal"/>
    </xmlCellPr>
  </singleXmlCell>
  <singleXmlCell id="1110" r="E74" connectionId="0">
    <xmlCellPr id="1" uniqueName="P62346">
      <xmlPr mapId="1" xpath="/TFI-IZD-OSIG/ISD_1000367/P62346" xmlDataType="decimal"/>
    </xmlCellPr>
  </singleXmlCell>
  <singleXmlCell id="1111" r="F74" connectionId="0">
    <xmlCellPr id="1" uniqueName="P62426">
      <xmlPr mapId="1" xpath="/TFI-IZD-OSIG/ISD_1000367/P62426" xmlDataType="decimal"/>
    </xmlCellPr>
  </singleXmlCell>
  <singleXmlCell id="1112" r="G74" connectionId="0">
    <xmlCellPr id="1" uniqueName="P62026">
      <xmlPr mapId="1" xpath="/TFI-IZD-OSIG/ISD_1000367/P62026" xmlDataType="decimal"/>
    </xmlCellPr>
  </singleXmlCell>
  <singleXmlCell id="1113" r="H74" connectionId="0">
    <xmlCellPr id="1" uniqueName="P62106">
      <xmlPr mapId="1" xpath="/TFI-IZD-OSIG/ISD_1000367/P62106" xmlDataType="decimal"/>
    </xmlCellPr>
  </singleXmlCell>
  <singleXmlCell id="1114" r="I74" connectionId="0">
    <xmlCellPr id="1" uniqueName="P62186">
      <xmlPr mapId="1" xpath="/TFI-IZD-OSIG/ISD_1000367/P62186" xmlDataType="decimal"/>
    </xmlCellPr>
  </singleXmlCell>
  <singleXmlCell id="1115" r="D75" connectionId="0">
    <xmlCellPr id="1" uniqueName="P62267">
      <xmlPr mapId="1" xpath="/TFI-IZD-OSIG/ISD_1000367/P62267" xmlDataType="decimal"/>
    </xmlCellPr>
  </singleXmlCell>
  <singleXmlCell id="1116" r="E75" connectionId="0">
    <xmlCellPr id="1" uniqueName="P62347">
      <xmlPr mapId="1" xpath="/TFI-IZD-OSIG/ISD_1000367/P62347" xmlDataType="decimal"/>
    </xmlCellPr>
  </singleXmlCell>
  <singleXmlCell id="1117" r="F75" connectionId="0">
    <xmlCellPr id="1" uniqueName="P62427">
      <xmlPr mapId="1" xpath="/TFI-IZD-OSIG/ISD_1000367/P62427" xmlDataType="decimal"/>
    </xmlCellPr>
  </singleXmlCell>
  <singleXmlCell id="1118" r="G75" connectionId="0">
    <xmlCellPr id="1" uniqueName="P62027">
      <xmlPr mapId="1" xpath="/TFI-IZD-OSIG/ISD_1000367/P62027" xmlDataType="decimal"/>
    </xmlCellPr>
  </singleXmlCell>
  <singleXmlCell id="1119" r="H75" connectionId="0">
    <xmlCellPr id="1" uniqueName="P62107">
      <xmlPr mapId="1" xpath="/TFI-IZD-OSIG/ISD_1000367/P62107" xmlDataType="decimal"/>
    </xmlCellPr>
  </singleXmlCell>
  <singleXmlCell id="1120" r="I75" connectionId="0">
    <xmlCellPr id="1" uniqueName="P62187">
      <xmlPr mapId="1" xpath="/TFI-IZD-OSIG/ISD_1000367/P62187" xmlDataType="decimal"/>
    </xmlCellPr>
  </singleXmlCell>
  <singleXmlCell id="1121" r="D76" connectionId="0">
    <xmlCellPr id="1" uniqueName="P62268">
      <xmlPr mapId="1" xpath="/TFI-IZD-OSIG/ISD_1000367/P62268" xmlDataType="decimal"/>
    </xmlCellPr>
  </singleXmlCell>
  <singleXmlCell id="1122" r="E76" connectionId="0">
    <xmlCellPr id="1" uniqueName="P62348">
      <xmlPr mapId="1" xpath="/TFI-IZD-OSIG/ISD_1000367/P62348" xmlDataType="decimal"/>
    </xmlCellPr>
  </singleXmlCell>
  <singleXmlCell id="1123" r="F76" connectionId="0">
    <xmlCellPr id="1" uniqueName="P62428">
      <xmlPr mapId="1" xpath="/TFI-IZD-OSIG/ISD_1000367/P62428" xmlDataType="decimal"/>
    </xmlCellPr>
  </singleXmlCell>
  <singleXmlCell id="1124" r="G76" connectionId="0">
    <xmlCellPr id="1" uniqueName="P62028">
      <xmlPr mapId="1" xpath="/TFI-IZD-OSIG/ISD_1000367/P62028" xmlDataType="decimal"/>
    </xmlCellPr>
  </singleXmlCell>
  <singleXmlCell id="1125" r="H76" connectionId="0">
    <xmlCellPr id="1" uniqueName="P62108">
      <xmlPr mapId="1" xpath="/TFI-IZD-OSIG/ISD_1000367/P62108" xmlDataType="decimal"/>
    </xmlCellPr>
  </singleXmlCell>
  <singleXmlCell id="1126" r="I76" connectionId="0">
    <xmlCellPr id="1" uniqueName="P62188">
      <xmlPr mapId="1" xpath="/TFI-IZD-OSIG/ISD_1000367/P62188" xmlDataType="decimal"/>
    </xmlCellPr>
  </singleXmlCell>
  <singleXmlCell id="1127" r="D77" connectionId="0">
    <xmlCellPr id="1" uniqueName="P62269">
      <xmlPr mapId="1" xpath="/TFI-IZD-OSIG/ISD_1000367/P62269" xmlDataType="decimal"/>
    </xmlCellPr>
  </singleXmlCell>
  <singleXmlCell id="1128" r="E77" connectionId="0">
    <xmlCellPr id="1" uniqueName="P62349">
      <xmlPr mapId="1" xpath="/TFI-IZD-OSIG/ISD_1000367/P62349" xmlDataType="decimal"/>
    </xmlCellPr>
  </singleXmlCell>
  <singleXmlCell id="1129" r="F77" connectionId="0">
    <xmlCellPr id="1" uniqueName="P62429">
      <xmlPr mapId="1" xpath="/TFI-IZD-OSIG/ISD_1000367/P62429" xmlDataType="decimal"/>
    </xmlCellPr>
  </singleXmlCell>
  <singleXmlCell id="1130" r="G77" connectionId="0">
    <xmlCellPr id="1" uniqueName="P62029">
      <xmlPr mapId="1" xpath="/TFI-IZD-OSIG/ISD_1000367/P62029" xmlDataType="decimal"/>
    </xmlCellPr>
  </singleXmlCell>
  <singleXmlCell id="1131" r="H77" connectionId="0">
    <xmlCellPr id="1" uniqueName="P62109">
      <xmlPr mapId="1" xpath="/TFI-IZD-OSIG/ISD_1000367/P62109" xmlDataType="decimal"/>
    </xmlCellPr>
  </singleXmlCell>
  <singleXmlCell id="1132" r="I77" connectionId="0">
    <xmlCellPr id="1" uniqueName="P62189">
      <xmlPr mapId="1" xpath="/TFI-IZD-OSIG/ISD_1000367/P62189" xmlDataType="decimal"/>
    </xmlCellPr>
  </singleXmlCell>
  <singleXmlCell id="1133" r="D78" connectionId="0">
    <xmlCellPr id="1" uniqueName="P62270">
      <xmlPr mapId="1" xpath="/TFI-IZD-OSIG/ISD_1000367/P62270" xmlDataType="decimal"/>
    </xmlCellPr>
  </singleXmlCell>
  <singleXmlCell id="1134" r="E78" connectionId="0">
    <xmlCellPr id="1" uniqueName="P62350">
      <xmlPr mapId="1" xpath="/TFI-IZD-OSIG/ISD_1000367/P62350" xmlDataType="decimal"/>
    </xmlCellPr>
  </singleXmlCell>
  <singleXmlCell id="1135" r="F78" connectionId="0">
    <xmlCellPr id="1" uniqueName="P62430">
      <xmlPr mapId="1" xpath="/TFI-IZD-OSIG/ISD_1000367/P62430" xmlDataType="decimal"/>
    </xmlCellPr>
  </singleXmlCell>
  <singleXmlCell id="1136" r="G78" connectionId="0">
    <xmlCellPr id="1" uniqueName="P62030">
      <xmlPr mapId="1" xpath="/TFI-IZD-OSIG/ISD_1000367/P62030" xmlDataType="decimal"/>
    </xmlCellPr>
  </singleXmlCell>
  <singleXmlCell id="1137" r="H78" connectionId="0">
    <xmlCellPr id="1" uniqueName="P62110">
      <xmlPr mapId="1" xpath="/TFI-IZD-OSIG/ISD_1000367/P62110" xmlDataType="decimal"/>
    </xmlCellPr>
  </singleXmlCell>
  <singleXmlCell id="1138" r="I78" connectionId="0">
    <xmlCellPr id="1" uniqueName="P62190">
      <xmlPr mapId="1" xpath="/TFI-IZD-OSIG/ISD_1000367/P62190" xmlDataType="decimal"/>
    </xmlCellPr>
  </singleXmlCell>
  <singleXmlCell id="1139" r="D79" connectionId="0">
    <xmlCellPr id="1" uniqueName="P62259">
      <xmlPr mapId="1" xpath="/TFI-IZD-OSIG/ISD_1000367/P62259" xmlDataType="decimal"/>
    </xmlCellPr>
  </singleXmlCell>
  <singleXmlCell id="1140" r="E79" connectionId="0">
    <xmlCellPr id="1" uniqueName="P62339">
      <xmlPr mapId="1" xpath="/TFI-IZD-OSIG/ISD_1000367/P62339" xmlDataType="decimal"/>
    </xmlCellPr>
  </singleXmlCell>
  <singleXmlCell id="1141" r="F79" connectionId="0">
    <xmlCellPr id="1" uniqueName="P62419">
      <xmlPr mapId="1" xpath="/TFI-IZD-OSIG/ISD_1000367/P62419" xmlDataType="decimal"/>
    </xmlCellPr>
  </singleXmlCell>
  <singleXmlCell id="1142" r="G79" connectionId="0">
    <xmlCellPr id="1" uniqueName="P62019">
      <xmlPr mapId="1" xpath="/TFI-IZD-OSIG/ISD_1000367/P62019" xmlDataType="decimal"/>
    </xmlCellPr>
  </singleXmlCell>
  <singleXmlCell id="1143" r="H79" connectionId="0">
    <xmlCellPr id="1" uniqueName="P62099">
      <xmlPr mapId="1" xpath="/TFI-IZD-OSIG/ISD_1000367/P62099" xmlDataType="decimal"/>
    </xmlCellPr>
  </singleXmlCell>
  <singleXmlCell id="1144" r="I79" connectionId="0">
    <xmlCellPr id="1" uniqueName="P62179">
      <xmlPr mapId="1" xpath="/TFI-IZD-OSIG/ISD_1000367/P62179" xmlDataType="decimal"/>
    </xmlCellPr>
  </singleXmlCell>
  <singleXmlCell id="1145" r="D80" connectionId="0">
    <xmlCellPr id="1" uniqueName="P62260">
      <xmlPr mapId="1" xpath="/TFI-IZD-OSIG/ISD_1000367/P62260" xmlDataType="decimal"/>
    </xmlCellPr>
  </singleXmlCell>
  <singleXmlCell id="1146" r="E80" connectionId="0">
    <xmlCellPr id="1" uniqueName="P62340">
      <xmlPr mapId="1" xpath="/TFI-IZD-OSIG/ISD_1000367/P62340" xmlDataType="decimal"/>
    </xmlCellPr>
  </singleXmlCell>
  <singleXmlCell id="1147" r="F80" connectionId="0">
    <xmlCellPr id="1" uniqueName="P62420">
      <xmlPr mapId="1" xpath="/TFI-IZD-OSIG/ISD_1000367/P62420" xmlDataType="decimal"/>
    </xmlCellPr>
  </singleXmlCell>
  <singleXmlCell id="1148" r="G80" connectionId="0">
    <xmlCellPr id="1" uniqueName="P62020">
      <xmlPr mapId="1" xpath="/TFI-IZD-OSIG/ISD_1000367/P62020" xmlDataType="decimal"/>
    </xmlCellPr>
  </singleXmlCell>
  <singleXmlCell id="1149" r="H80" connectionId="0">
    <xmlCellPr id="1" uniqueName="P62100">
      <xmlPr mapId="1" xpath="/TFI-IZD-OSIG/ISD_1000367/P62100" xmlDataType="decimal"/>
    </xmlCellPr>
  </singleXmlCell>
  <singleXmlCell id="1150" r="I80" connectionId="0">
    <xmlCellPr id="1" uniqueName="P62180">
      <xmlPr mapId="1" xpath="/TFI-IZD-OSIG/ISD_1000367/P62180" xmlDataType="decimal"/>
    </xmlCellPr>
  </singleXmlCell>
  <singleXmlCell id="1151" r="D81" connectionId="0">
    <xmlCellPr id="1" uniqueName="P62261">
      <xmlPr mapId="1" xpath="/TFI-IZD-OSIG/ISD_1000367/P62261" xmlDataType="decimal"/>
    </xmlCellPr>
  </singleXmlCell>
  <singleXmlCell id="1152" r="E81" connectionId="0">
    <xmlCellPr id="1" uniqueName="P62341">
      <xmlPr mapId="1" xpath="/TFI-IZD-OSIG/ISD_1000367/P62341" xmlDataType="decimal"/>
    </xmlCellPr>
  </singleXmlCell>
  <singleXmlCell id="1153" r="F81" connectionId="0">
    <xmlCellPr id="1" uniqueName="P62421">
      <xmlPr mapId="1" xpath="/TFI-IZD-OSIG/ISD_1000367/P62421" xmlDataType="decimal"/>
    </xmlCellPr>
  </singleXmlCell>
  <singleXmlCell id="1154" r="G81" connectionId="0">
    <xmlCellPr id="1" uniqueName="P62021">
      <xmlPr mapId="1" xpath="/TFI-IZD-OSIG/ISD_1000367/P62021" xmlDataType="decimal"/>
    </xmlCellPr>
  </singleXmlCell>
  <singleXmlCell id="1155" r="H81" connectionId="0">
    <xmlCellPr id="1" uniqueName="P62101">
      <xmlPr mapId="1" xpath="/TFI-IZD-OSIG/ISD_1000367/P62101" xmlDataType="decimal"/>
    </xmlCellPr>
  </singleXmlCell>
  <singleXmlCell id="1156" r="I81" connectionId="0">
    <xmlCellPr id="1" uniqueName="P62181">
      <xmlPr mapId="1" xpath="/TFI-IZD-OSIG/ISD_1000367/P62181" xmlDataType="decimal"/>
    </xmlCellPr>
  </singleXmlCell>
  <singleXmlCell id="1157" r="D82" connectionId="0">
    <xmlCellPr id="1" uniqueName="P62262">
      <xmlPr mapId="1" xpath="/TFI-IZD-OSIG/ISD_1000367/P62262" xmlDataType="decimal"/>
    </xmlCellPr>
  </singleXmlCell>
  <singleXmlCell id="1158" r="E82" connectionId="0">
    <xmlCellPr id="1" uniqueName="P62342">
      <xmlPr mapId="1" xpath="/TFI-IZD-OSIG/ISD_1000367/P62342" xmlDataType="decimal"/>
    </xmlCellPr>
  </singleXmlCell>
  <singleXmlCell id="1159" r="F82" connectionId="0">
    <xmlCellPr id="1" uniqueName="P62422">
      <xmlPr mapId="1" xpath="/TFI-IZD-OSIG/ISD_1000367/P62422" xmlDataType="decimal"/>
    </xmlCellPr>
  </singleXmlCell>
  <singleXmlCell id="1160" r="G82" connectionId="0">
    <xmlCellPr id="1" uniqueName="P62022">
      <xmlPr mapId="1" xpath="/TFI-IZD-OSIG/ISD_1000367/P62022" xmlDataType="decimal"/>
    </xmlCellPr>
  </singleXmlCell>
  <singleXmlCell id="1161" r="H82" connectionId="0">
    <xmlCellPr id="1" uniqueName="P62102">
      <xmlPr mapId="1" xpath="/TFI-IZD-OSIG/ISD_1000367/P62102" xmlDataType="decimal"/>
    </xmlCellPr>
  </singleXmlCell>
  <singleXmlCell id="1162" r="I82" connectionId="0">
    <xmlCellPr id="1" uniqueName="P62182">
      <xmlPr mapId="1" xpath="/TFI-IZD-OSIG/ISD_1000367/P62182" xmlDataType="decimal"/>
    </xmlCellPr>
  </singleXmlCell>
  <singleXmlCell id="1163" r="D83" connectionId="0">
    <xmlCellPr id="1" uniqueName="P62263">
      <xmlPr mapId="1" xpath="/TFI-IZD-OSIG/ISD_1000367/P62263" xmlDataType="decimal"/>
    </xmlCellPr>
  </singleXmlCell>
  <singleXmlCell id="1164" r="E83" connectionId="0">
    <xmlCellPr id="1" uniqueName="P62343">
      <xmlPr mapId="1" xpath="/TFI-IZD-OSIG/ISD_1000367/P62343" xmlDataType="decimal"/>
    </xmlCellPr>
  </singleXmlCell>
  <singleXmlCell id="1165" r="F83" connectionId="0">
    <xmlCellPr id="1" uniqueName="P62423">
      <xmlPr mapId="1" xpath="/TFI-IZD-OSIG/ISD_1000367/P62423" xmlDataType="decimal"/>
    </xmlCellPr>
  </singleXmlCell>
  <singleXmlCell id="1166" r="G83" connectionId="0">
    <xmlCellPr id="1" uniqueName="P62023">
      <xmlPr mapId="1" xpath="/TFI-IZD-OSIG/ISD_1000367/P62023" xmlDataType="decimal"/>
    </xmlCellPr>
  </singleXmlCell>
  <singleXmlCell id="1167" r="H83" connectionId="0">
    <xmlCellPr id="1" uniqueName="P62103">
      <xmlPr mapId="1" xpath="/TFI-IZD-OSIG/ISD_1000367/P62103" xmlDataType="decimal"/>
    </xmlCellPr>
  </singleXmlCell>
  <singleXmlCell id="1168" r="I83" connectionId="0">
    <xmlCellPr id="1" uniqueName="P62183">
      <xmlPr mapId="1" xpath="/TFI-IZD-OSIG/ISD_1000367/P62183" xmlDataType="decimal"/>
    </xmlCellPr>
  </singleXmlCell>
  <singleXmlCell id="1169" r="D84" connectionId="0">
    <xmlCellPr id="1" uniqueName="P62264">
      <xmlPr mapId="1" xpath="/TFI-IZD-OSIG/ISD_1000367/P62264" xmlDataType="decimal"/>
    </xmlCellPr>
  </singleXmlCell>
  <singleXmlCell id="1170" r="E84" connectionId="0">
    <xmlCellPr id="1" uniqueName="P62344">
      <xmlPr mapId="1" xpath="/TFI-IZD-OSIG/ISD_1000367/P62344" xmlDataType="decimal"/>
    </xmlCellPr>
  </singleXmlCell>
  <singleXmlCell id="1171" r="F84" connectionId="0">
    <xmlCellPr id="1" uniqueName="P62424">
      <xmlPr mapId="1" xpath="/TFI-IZD-OSIG/ISD_1000367/P62424" xmlDataType="decimal"/>
    </xmlCellPr>
  </singleXmlCell>
  <singleXmlCell id="1172" r="G84" connectionId="0">
    <xmlCellPr id="1" uniqueName="P62024">
      <xmlPr mapId="1" xpath="/TFI-IZD-OSIG/ISD_1000367/P62024" xmlDataType="decimal"/>
    </xmlCellPr>
  </singleXmlCell>
  <singleXmlCell id="1173" r="H84" connectionId="0">
    <xmlCellPr id="1" uniqueName="P62104">
      <xmlPr mapId="1" xpath="/TFI-IZD-OSIG/ISD_1000367/P62104" xmlDataType="decimal"/>
    </xmlCellPr>
  </singleXmlCell>
  <singleXmlCell id="1174" r="I84" connectionId="0">
    <xmlCellPr id="1" uniqueName="P62184">
      <xmlPr mapId="1" xpath="/TFI-IZD-OSIG/ISD_1000367/P62184" xmlDataType="decimal"/>
    </xmlCellPr>
  </singleXmlCell>
  <singleXmlCell id="1175" r="D85" connectionId="0">
    <xmlCellPr id="1" uniqueName="P62257">
      <xmlPr mapId="1" xpath="/TFI-IZD-OSIG/ISD_1000367/P62257" xmlDataType="decimal"/>
    </xmlCellPr>
  </singleXmlCell>
  <singleXmlCell id="1176" r="E85" connectionId="0">
    <xmlCellPr id="1" uniqueName="P62337">
      <xmlPr mapId="1" xpath="/TFI-IZD-OSIG/ISD_1000367/P62337" xmlDataType="decimal"/>
    </xmlCellPr>
  </singleXmlCell>
  <singleXmlCell id="1177" r="F85" connectionId="0">
    <xmlCellPr id="1" uniqueName="P62417">
      <xmlPr mapId="1" xpath="/TFI-IZD-OSIG/ISD_1000367/P62417" xmlDataType="decimal"/>
    </xmlCellPr>
  </singleXmlCell>
  <singleXmlCell id="1178" r="G85" connectionId="0">
    <xmlCellPr id="1" uniqueName="P62017">
      <xmlPr mapId="1" xpath="/TFI-IZD-OSIG/ISD_1000367/P62017" xmlDataType="decimal"/>
    </xmlCellPr>
  </singleXmlCell>
  <singleXmlCell id="1179" r="H85" connectionId="0">
    <xmlCellPr id="1" uniqueName="P62097">
      <xmlPr mapId="1" xpath="/TFI-IZD-OSIG/ISD_1000367/P62097" xmlDataType="decimal"/>
    </xmlCellPr>
  </singleXmlCell>
  <singleXmlCell id="1180" r="I85" connectionId="0">
    <xmlCellPr id="1" uniqueName="P62177">
      <xmlPr mapId="1" xpath="/TFI-IZD-OSIG/ISD_1000367/P62177" xmlDataType="decimal"/>
    </xmlCellPr>
  </singleXmlCell>
  <singleXmlCell id="1181" r="D86" connectionId="0">
    <xmlCellPr id="1" uniqueName="P62258">
      <xmlPr mapId="1" xpath="/TFI-IZD-OSIG/ISD_1000367/P62258" xmlDataType="decimal"/>
    </xmlCellPr>
  </singleXmlCell>
  <singleXmlCell id="1182" r="E86" connectionId="0">
    <xmlCellPr id="1" uniqueName="P62338">
      <xmlPr mapId="1" xpath="/TFI-IZD-OSIG/ISD_1000367/P62338" xmlDataType="decimal"/>
    </xmlCellPr>
  </singleXmlCell>
  <singleXmlCell id="1183" r="F86" connectionId="0">
    <xmlCellPr id="1" uniqueName="P62418">
      <xmlPr mapId="1" xpath="/TFI-IZD-OSIG/ISD_1000367/P62418" xmlDataType="decimal"/>
    </xmlCellPr>
  </singleXmlCell>
  <singleXmlCell id="1184" r="G86" connectionId="0">
    <xmlCellPr id="1" uniqueName="P62018">
      <xmlPr mapId="1" xpath="/TFI-IZD-OSIG/ISD_1000367/P62018" xmlDataType="decimal"/>
    </xmlCellPr>
  </singleXmlCell>
  <singleXmlCell id="1185" r="H86" connectionId="0">
    <xmlCellPr id="1" uniqueName="P62098">
      <xmlPr mapId="1" xpath="/TFI-IZD-OSIG/ISD_1000367/P62098" xmlDataType="decimal"/>
    </xmlCellPr>
  </singleXmlCell>
  <singleXmlCell id="1186" r="I86" connectionId="0">
    <xmlCellPr id="1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>
  <singleXmlCell id="1187" r="D7" connectionId="0">
    <xmlCellPr id="1" uniqueName="P1081547">
      <xmlPr mapId="1" xpath="/TFI-IZD-OSIG/ISD_1000367/P1081547" xmlDataType="decimal"/>
    </xmlCellPr>
  </singleXmlCell>
  <singleXmlCell id="1188" r="E7" connectionId="0">
    <xmlCellPr id="1" uniqueName="P1081549">
      <xmlPr mapId="1" xpath="/TFI-IZD-OSIG/ISD_1000367/P1081549" xmlDataType="decimal"/>
    </xmlCellPr>
  </singleXmlCell>
  <singleXmlCell id="1189" r="F7" connectionId="0">
    <xmlCellPr id="1" uniqueName="P1081550">
      <xmlPr mapId="1" xpath="/TFI-IZD-OSIG/ISD_1000367/P1081550" xmlDataType="decimal"/>
    </xmlCellPr>
  </singleXmlCell>
  <singleXmlCell id="1190" r="G7" connectionId="0">
    <xmlCellPr id="1" uniqueName="P1081551">
      <xmlPr mapId="1" xpath="/TFI-IZD-OSIG/ISD_1000367/P1081551" xmlDataType="decimal"/>
    </xmlCellPr>
  </singleXmlCell>
  <singleXmlCell id="1191" r="H7" connectionId="0">
    <xmlCellPr id="1" uniqueName="P1081552">
      <xmlPr mapId="1" xpath="/TFI-IZD-OSIG/ISD_1000367/P1081552" xmlDataType="decimal"/>
    </xmlCellPr>
  </singleXmlCell>
  <singleXmlCell id="1192" r="I7" connectionId="0">
    <xmlCellPr id="1" uniqueName="P1081553">
      <xmlPr mapId="1" xpath="/TFI-IZD-OSIG/ISD_1000367/P1081553" xmlDataType="decimal"/>
    </xmlCellPr>
  </singleXmlCell>
  <singleXmlCell id="1193" r="D8" connectionId="0">
    <xmlCellPr id="1" uniqueName="P1081554">
      <xmlPr mapId="1" xpath="/TFI-IZD-OSIG/ISD_1000367/P1081554" xmlDataType="decimal"/>
    </xmlCellPr>
  </singleXmlCell>
  <singleXmlCell id="1194" r="E8" connectionId="0">
    <xmlCellPr id="1" uniqueName="P1081555">
      <xmlPr mapId="1" xpath="/TFI-IZD-OSIG/ISD_1000367/P1081555" xmlDataType="decimal"/>
    </xmlCellPr>
  </singleXmlCell>
  <singleXmlCell id="1195" r="F8" connectionId="0">
    <xmlCellPr id="1" uniqueName="P1081556">
      <xmlPr mapId="1" xpath="/TFI-IZD-OSIG/ISD_1000367/P1081556" xmlDataType="decimal"/>
    </xmlCellPr>
  </singleXmlCell>
  <singleXmlCell id="1196" r="G8" connectionId="0">
    <xmlCellPr id="1" uniqueName="P1081557">
      <xmlPr mapId="1" xpath="/TFI-IZD-OSIG/ISD_1000367/P1081557" xmlDataType="decimal"/>
    </xmlCellPr>
  </singleXmlCell>
  <singleXmlCell id="1197" r="H8" connectionId="0">
    <xmlCellPr id="1" uniqueName="P1081558">
      <xmlPr mapId="1" xpath="/TFI-IZD-OSIG/ISD_1000367/P1081558" xmlDataType="decimal"/>
    </xmlCellPr>
  </singleXmlCell>
  <singleXmlCell id="1198" r="I8" connectionId="0">
    <xmlCellPr id="1" uniqueName="P1081559">
      <xmlPr mapId="1" xpath="/TFI-IZD-OSIG/ISD_1000367/P1081559" xmlDataType="decimal"/>
    </xmlCellPr>
  </singleXmlCell>
  <singleXmlCell id="1199" r="D9" connectionId="0">
    <xmlCellPr id="1" uniqueName="P1081560">
      <xmlPr mapId="1" xpath="/TFI-IZD-OSIG/ISD_1000367/P1081560" xmlDataType="decimal"/>
    </xmlCellPr>
  </singleXmlCell>
  <singleXmlCell id="1200" r="E9" connectionId="0">
    <xmlCellPr id="1" uniqueName="P1081561">
      <xmlPr mapId="1" xpath="/TFI-IZD-OSIG/ISD_1000367/P1081561" xmlDataType="decimal"/>
    </xmlCellPr>
  </singleXmlCell>
  <singleXmlCell id="1201" r="F9" connectionId="0">
    <xmlCellPr id="1" uniqueName="P1081562">
      <xmlPr mapId="1" xpath="/TFI-IZD-OSIG/ISD_1000367/P1081562" xmlDataType="decimal"/>
    </xmlCellPr>
  </singleXmlCell>
  <singleXmlCell id="1202" r="G9" connectionId="0">
    <xmlCellPr id="1" uniqueName="P1081563">
      <xmlPr mapId="1" xpath="/TFI-IZD-OSIG/ISD_1000367/P1081563" xmlDataType="decimal"/>
    </xmlCellPr>
  </singleXmlCell>
  <singleXmlCell id="1203" r="H9" connectionId="0">
    <xmlCellPr id="1" uniqueName="P1081564">
      <xmlPr mapId="1" xpath="/TFI-IZD-OSIG/ISD_1000367/P1081564" xmlDataType="decimal"/>
    </xmlCellPr>
  </singleXmlCell>
  <singleXmlCell id="1204" r="I9" connectionId="0">
    <xmlCellPr id="1" uniqueName="P1081565">
      <xmlPr mapId="1" xpath="/TFI-IZD-OSIG/ISD_1000367/P1081565" xmlDataType="decimal"/>
    </xmlCellPr>
  </singleXmlCell>
  <singleXmlCell id="1205" r="D10" connectionId="0">
    <xmlCellPr id="1" uniqueName="P1081566">
      <xmlPr mapId="1" xpath="/TFI-IZD-OSIG/ISD_1000367/P1081566" xmlDataType="decimal"/>
    </xmlCellPr>
  </singleXmlCell>
  <singleXmlCell id="1206" r="E10" connectionId="0">
    <xmlCellPr id="1" uniqueName="P1081567">
      <xmlPr mapId="1" xpath="/TFI-IZD-OSIG/ISD_1000367/P1081567" xmlDataType="decimal"/>
    </xmlCellPr>
  </singleXmlCell>
  <singleXmlCell id="1207" r="F10" connectionId="0">
    <xmlCellPr id="1" uniqueName="P1081568">
      <xmlPr mapId="1" xpath="/TFI-IZD-OSIG/ISD_1000367/P1081568" xmlDataType="decimal"/>
    </xmlCellPr>
  </singleXmlCell>
  <singleXmlCell id="1208" r="G10" connectionId="0">
    <xmlCellPr id="1" uniqueName="P1081569">
      <xmlPr mapId="1" xpath="/TFI-IZD-OSIG/ISD_1000367/P1081569" xmlDataType="decimal"/>
    </xmlCellPr>
  </singleXmlCell>
  <singleXmlCell id="1209" r="H10" connectionId="0">
    <xmlCellPr id="1" uniqueName="P1081570">
      <xmlPr mapId="1" xpath="/TFI-IZD-OSIG/ISD_1000367/P1081570" xmlDataType="decimal"/>
    </xmlCellPr>
  </singleXmlCell>
  <singleXmlCell id="1210" r="I10" connectionId="0">
    <xmlCellPr id="1" uniqueName="P1081571">
      <xmlPr mapId="1" xpath="/TFI-IZD-OSIG/ISD_1000367/P1081571" xmlDataType="decimal"/>
    </xmlCellPr>
  </singleXmlCell>
  <singleXmlCell id="1211" r="D11" connectionId="0">
    <xmlCellPr id="1" uniqueName="P1081572">
      <xmlPr mapId="1" xpath="/TFI-IZD-OSIG/ISD_1000367/P1081572" xmlDataType="decimal"/>
    </xmlCellPr>
  </singleXmlCell>
  <singleXmlCell id="1212" r="E11" connectionId="0">
    <xmlCellPr id="1" uniqueName="P1081573">
      <xmlPr mapId="1" xpath="/TFI-IZD-OSIG/ISD_1000367/P1081573" xmlDataType="decimal"/>
    </xmlCellPr>
  </singleXmlCell>
  <singleXmlCell id="1213" r="F11" connectionId="0">
    <xmlCellPr id="1" uniqueName="P1081574">
      <xmlPr mapId="1" xpath="/TFI-IZD-OSIG/ISD_1000367/P1081574" xmlDataType="decimal"/>
    </xmlCellPr>
  </singleXmlCell>
  <singleXmlCell id="1214" r="G11" connectionId="0">
    <xmlCellPr id="1" uniqueName="P1081575">
      <xmlPr mapId="1" xpath="/TFI-IZD-OSIG/ISD_1000367/P1081575" xmlDataType="decimal"/>
    </xmlCellPr>
  </singleXmlCell>
  <singleXmlCell id="1215" r="H11" connectionId="0">
    <xmlCellPr id="1" uniqueName="P1081576">
      <xmlPr mapId="1" xpath="/TFI-IZD-OSIG/ISD_1000367/P1081576" xmlDataType="decimal"/>
    </xmlCellPr>
  </singleXmlCell>
  <singleXmlCell id="1216" r="I11" connectionId="0">
    <xmlCellPr id="1" uniqueName="P1081577">
      <xmlPr mapId="1" xpath="/TFI-IZD-OSIG/ISD_1000367/P1081577" xmlDataType="decimal"/>
    </xmlCellPr>
  </singleXmlCell>
  <singleXmlCell id="1217" r="D12" connectionId="0">
    <xmlCellPr id="1" uniqueName="P1081578">
      <xmlPr mapId="1" xpath="/TFI-IZD-OSIG/ISD_1000367/P1081578" xmlDataType="decimal"/>
    </xmlCellPr>
  </singleXmlCell>
  <singleXmlCell id="1218" r="E12" connectionId="0">
    <xmlCellPr id="1" uniqueName="P1081579">
      <xmlPr mapId="1" xpath="/TFI-IZD-OSIG/ISD_1000367/P1081579" xmlDataType="decimal"/>
    </xmlCellPr>
  </singleXmlCell>
  <singleXmlCell id="1219" r="F12" connectionId="0">
    <xmlCellPr id="1" uniqueName="P1081580">
      <xmlPr mapId="1" xpath="/TFI-IZD-OSIG/ISD_1000367/P1081580" xmlDataType="decimal"/>
    </xmlCellPr>
  </singleXmlCell>
  <singleXmlCell id="1220" r="G12" connectionId="0">
    <xmlCellPr id="1" uniqueName="P1081581">
      <xmlPr mapId="1" xpath="/TFI-IZD-OSIG/ISD_1000367/P1081581" xmlDataType="decimal"/>
    </xmlCellPr>
  </singleXmlCell>
  <singleXmlCell id="1221" r="H12" connectionId="0">
    <xmlCellPr id="1" uniqueName="P1081582">
      <xmlPr mapId="1" xpath="/TFI-IZD-OSIG/ISD_1000367/P1081582" xmlDataType="decimal"/>
    </xmlCellPr>
  </singleXmlCell>
  <singleXmlCell id="1222" r="I12" connectionId="0">
    <xmlCellPr id="1" uniqueName="P1081583">
      <xmlPr mapId="1" xpath="/TFI-IZD-OSIG/ISD_1000367/P1081583" xmlDataType="decimal"/>
    </xmlCellPr>
  </singleXmlCell>
  <singleXmlCell id="1223" r="D13" connectionId="0">
    <xmlCellPr id="1" uniqueName="P1081584">
      <xmlPr mapId="1" xpath="/TFI-IZD-OSIG/ISD_1000367/P1081584" xmlDataType="decimal"/>
    </xmlCellPr>
  </singleXmlCell>
  <singleXmlCell id="1224" r="E13" connectionId="0">
    <xmlCellPr id="1" uniqueName="P1081585">
      <xmlPr mapId="1" xpath="/TFI-IZD-OSIG/ISD_1000367/P1081585" xmlDataType="decimal"/>
    </xmlCellPr>
  </singleXmlCell>
  <singleXmlCell id="1225" r="F13" connectionId="0">
    <xmlCellPr id="1" uniqueName="P1081586">
      <xmlPr mapId="1" xpath="/TFI-IZD-OSIG/ISD_1000367/P1081586" xmlDataType="decimal"/>
    </xmlCellPr>
  </singleXmlCell>
  <singleXmlCell id="1226" r="G13" connectionId="0">
    <xmlCellPr id="1" uniqueName="P1081587">
      <xmlPr mapId="1" xpath="/TFI-IZD-OSIG/ISD_1000367/P1081587" xmlDataType="decimal"/>
    </xmlCellPr>
  </singleXmlCell>
  <singleXmlCell id="1227" r="H13" connectionId="0">
    <xmlCellPr id="1" uniqueName="P1081588">
      <xmlPr mapId="1" xpath="/TFI-IZD-OSIG/ISD_1000367/P1081588" xmlDataType="decimal"/>
    </xmlCellPr>
  </singleXmlCell>
  <singleXmlCell id="1228" r="I13" connectionId="0">
    <xmlCellPr id="1" uniqueName="P1081589">
      <xmlPr mapId="1" xpath="/TFI-IZD-OSIG/ISD_1000367/P1081589" xmlDataType="decimal"/>
    </xmlCellPr>
  </singleXmlCell>
  <singleXmlCell id="1229" r="D14" connectionId="0">
    <xmlCellPr id="1" uniqueName="P1081590">
      <xmlPr mapId="1" xpath="/TFI-IZD-OSIG/ISD_1000367/P1081590" xmlDataType="decimal"/>
    </xmlCellPr>
  </singleXmlCell>
  <singleXmlCell id="1230" r="E14" connectionId="0">
    <xmlCellPr id="1" uniqueName="P1081591">
      <xmlPr mapId="1" xpath="/TFI-IZD-OSIG/ISD_1000367/P1081591" xmlDataType="decimal"/>
    </xmlCellPr>
  </singleXmlCell>
  <singleXmlCell id="1231" r="F14" connectionId="0">
    <xmlCellPr id="1" uniqueName="P1081592">
      <xmlPr mapId="1" xpath="/TFI-IZD-OSIG/ISD_1000367/P1081592" xmlDataType="decimal"/>
    </xmlCellPr>
  </singleXmlCell>
  <singleXmlCell id="1232" r="G14" connectionId="0">
    <xmlCellPr id="1" uniqueName="P1081593">
      <xmlPr mapId="1" xpath="/TFI-IZD-OSIG/ISD_1000367/P1081593" xmlDataType="decimal"/>
    </xmlCellPr>
  </singleXmlCell>
  <singleXmlCell id="1233" r="H14" connectionId="0">
    <xmlCellPr id="1" uniqueName="P1081594">
      <xmlPr mapId="1" xpath="/TFI-IZD-OSIG/ISD_1000367/P1081594" xmlDataType="decimal"/>
    </xmlCellPr>
  </singleXmlCell>
  <singleXmlCell id="1234" r="I14" connectionId="0">
    <xmlCellPr id="1" uniqueName="P1081595">
      <xmlPr mapId="1" xpath="/TFI-IZD-OSIG/ISD_1000367/P1081595" xmlDataType="decimal"/>
    </xmlCellPr>
  </singleXmlCell>
  <singleXmlCell id="1235" r="D15" connectionId="0">
    <xmlCellPr id="1" uniqueName="P1081596">
      <xmlPr mapId="1" xpath="/TFI-IZD-OSIG/ISD_1000367/P1081596" xmlDataType="decimal"/>
    </xmlCellPr>
  </singleXmlCell>
  <singleXmlCell id="1236" r="E15" connectionId="0">
    <xmlCellPr id="1" uniqueName="P1081597">
      <xmlPr mapId="1" xpath="/TFI-IZD-OSIG/ISD_1000367/P1081597" xmlDataType="decimal"/>
    </xmlCellPr>
  </singleXmlCell>
  <singleXmlCell id="1237" r="F15" connectionId="0">
    <xmlCellPr id="1" uniqueName="P1081598">
      <xmlPr mapId="1" xpath="/TFI-IZD-OSIG/ISD_1000367/P1081598" xmlDataType="decimal"/>
    </xmlCellPr>
  </singleXmlCell>
  <singleXmlCell id="1238" r="G15" connectionId="0">
    <xmlCellPr id="1" uniqueName="P1081599">
      <xmlPr mapId="1" xpath="/TFI-IZD-OSIG/ISD_1000367/P1081599" xmlDataType="decimal"/>
    </xmlCellPr>
  </singleXmlCell>
  <singleXmlCell id="1239" r="H15" connectionId="0">
    <xmlCellPr id="1" uniqueName="P1081600">
      <xmlPr mapId="1" xpath="/TFI-IZD-OSIG/ISD_1000367/P1081600" xmlDataType="decimal"/>
    </xmlCellPr>
  </singleXmlCell>
  <singleXmlCell id="1240" r="I15" connectionId="0">
    <xmlCellPr id="1" uniqueName="P1081601">
      <xmlPr mapId="1" xpath="/TFI-IZD-OSIG/ISD_1000367/P1081601" xmlDataType="decimal"/>
    </xmlCellPr>
  </singleXmlCell>
  <singleXmlCell id="1241" r="D16" connectionId="0">
    <xmlCellPr id="1" uniqueName="P1081602">
      <xmlPr mapId="1" xpath="/TFI-IZD-OSIG/ISD_1000367/P1081602" xmlDataType="decimal"/>
    </xmlCellPr>
  </singleXmlCell>
  <singleXmlCell id="1242" r="E16" connectionId="0">
    <xmlCellPr id="1" uniqueName="P1081603">
      <xmlPr mapId="1" xpath="/TFI-IZD-OSIG/ISD_1000367/P1081603" xmlDataType="decimal"/>
    </xmlCellPr>
  </singleXmlCell>
  <singleXmlCell id="1243" r="F16" connectionId="0">
    <xmlCellPr id="1" uniqueName="P1081604">
      <xmlPr mapId="1" xpath="/TFI-IZD-OSIG/ISD_1000367/P1081604" xmlDataType="decimal"/>
    </xmlCellPr>
  </singleXmlCell>
  <singleXmlCell id="1244" r="G16" connectionId="0">
    <xmlCellPr id="1" uniqueName="P1081605">
      <xmlPr mapId="1" xpath="/TFI-IZD-OSIG/ISD_1000367/P1081605" xmlDataType="decimal"/>
    </xmlCellPr>
  </singleXmlCell>
  <singleXmlCell id="1245" r="H16" connectionId="0">
    <xmlCellPr id="1" uniqueName="P1081606">
      <xmlPr mapId="1" xpath="/TFI-IZD-OSIG/ISD_1000367/P1081606" xmlDataType="decimal"/>
    </xmlCellPr>
  </singleXmlCell>
  <singleXmlCell id="1246" r="I16" connectionId="0">
    <xmlCellPr id="1" uniqueName="P1081607">
      <xmlPr mapId="1" xpath="/TFI-IZD-OSIG/ISD_1000367/P1081607" xmlDataType="decimal"/>
    </xmlCellPr>
  </singleXmlCell>
  <singleXmlCell id="1247" r="D17" connectionId="0">
    <xmlCellPr id="1" uniqueName="P1081608">
      <xmlPr mapId="1" xpath="/TFI-IZD-OSIG/ISD_1000367/P1081608" xmlDataType="decimal"/>
    </xmlCellPr>
  </singleXmlCell>
  <singleXmlCell id="1248" r="E17" connectionId="0">
    <xmlCellPr id="1" uniqueName="P1081609">
      <xmlPr mapId="1" xpath="/TFI-IZD-OSIG/ISD_1000367/P1081609" xmlDataType="decimal"/>
    </xmlCellPr>
  </singleXmlCell>
  <singleXmlCell id="1249" r="F17" connectionId="0">
    <xmlCellPr id="1" uniqueName="P1081610">
      <xmlPr mapId="1" xpath="/TFI-IZD-OSIG/ISD_1000367/P1081610" xmlDataType="decimal"/>
    </xmlCellPr>
  </singleXmlCell>
  <singleXmlCell id="1250" r="G17" connectionId="0">
    <xmlCellPr id="1" uniqueName="P1081611">
      <xmlPr mapId="1" xpath="/TFI-IZD-OSIG/ISD_1000367/P1081611" xmlDataType="decimal"/>
    </xmlCellPr>
  </singleXmlCell>
  <singleXmlCell id="1251" r="H17" connectionId="0">
    <xmlCellPr id="1" uniqueName="P1081612">
      <xmlPr mapId="1" xpath="/TFI-IZD-OSIG/ISD_1000367/P1081612" xmlDataType="decimal"/>
    </xmlCellPr>
  </singleXmlCell>
  <singleXmlCell id="1252" r="I17" connectionId="0">
    <xmlCellPr id="1" uniqueName="P1081613">
      <xmlPr mapId="1" xpath="/TFI-IZD-OSIG/ISD_1000367/P1081613" xmlDataType="decimal"/>
    </xmlCellPr>
  </singleXmlCell>
  <singleXmlCell id="1253" r="D18" connectionId="0">
    <xmlCellPr id="1" uniqueName="P1081614">
      <xmlPr mapId="1" xpath="/TFI-IZD-OSIG/ISD_1000367/P1081614" xmlDataType="decimal"/>
    </xmlCellPr>
  </singleXmlCell>
  <singleXmlCell id="1254" r="E18" connectionId="0">
    <xmlCellPr id="1" uniqueName="P1081615">
      <xmlPr mapId="1" xpath="/TFI-IZD-OSIG/ISD_1000367/P1081615" xmlDataType="decimal"/>
    </xmlCellPr>
  </singleXmlCell>
  <singleXmlCell id="1255" r="F18" connectionId="0">
    <xmlCellPr id="1" uniqueName="P1081616">
      <xmlPr mapId="1" xpath="/TFI-IZD-OSIG/ISD_1000367/P1081616" xmlDataType="decimal"/>
    </xmlCellPr>
  </singleXmlCell>
  <singleXmlCell id="1256" r="G18" connectionId="0">
    <xmlCellPr id="1" uniqueName="P1081617">
      <xmlPr mapId="1" xpath="/TFI-IZD-OSIG/ISD_1000367/P1081617" xmlDataType="decimal"/>
    </xmlCellPr>
  </singleXmlCell>
  <singleXmlCell id="1257" r="H18" connectionId="0">
    <xmlCellPr id="1" uniqueName="P1081618">
      <xmlPr mapId="1" xpath="/TFI-IZD-OSIG/ISD_1000367/P1081618" xmlDataType="decimal"/>
    </xmlCellPr>
  </singleXmlCell>
  <singleXmlCell id="1258" r="I18" connectionId="0">
    <xmlCellPr id="1" uniqueName="P1081619">
      <xmlPr mapId="1" xpath="/TFI-IZD-OSIG/ISD_1000367/P1081619" xmlDataType="decimal"/>
    </xmlCellPr>
  </singleXmlCell>
  <singleXmlCell id="1259" r="D19" connectionId="0">
    <xmlCellPr id="1" uniqueName="P1081620">
      <xmlPr mapId="1" xpath="/TFI-IZD-OSIG/ISD_1000367/P1081620" xmlDataType="decimal"/>
    </xmlCellPr>
  </singleXmlCell>
  <singleXmlCell id="1260" r="E19" connectionId="0">
    <xmlCellPr id="1" uniqueName="P1081621">
      <xmlPr mapId="1" xpath="/TFI-IZD-OSIG/ISD_1000367/P1081621" xmlDataType="decimal"/>
    </xmlCellPr>
  </singleXmlCell>
  <singleXmlCell id="1261" r="F19" connectionId="0">
    <xmlCellPr id="1" uniqueName="P1081622">
      <xmlPr mapId="1" xpath="/TFI-IZD-OSIG/ISD_1000367/P1081622" xmlDataType="decimal"/>
    </xmlCellPr>
  </singleXmlCell>
  <singleXmlCell id="1262" r="G19" connectionId="0">
    <xmlCellPr id="1" uniqueName="P1081623">
      <xmlPr mapId="1" xpath="/TFI-IZD-OSIG/ISD_1000367/P1081623" xmlDataType="decimal"/>
    </xmlCellPr>
  </singleXmlCell>
  <singleXmlCell id="1263" r="H19" connectionId="0">
    <xmlCellPr id="1" uniqueName="P1081624">
      <xmlPr mapId="1" xpath="/TFI-IZD-OSIG/ISD_1000367/P1081624" xmlDataType="decimal"/>
    </xmlCellPr>
  </singleXmlCell>
  <singleXmlCell id="1264" r="I19" connectionId="0">
    <xmlCellPr id="1" uniqueName="P1081625">
      <xmlPr mapId="1" xpath="/TFI-IZD-OSIG/ISD_1000367/P1081625" xmlDataType="decimal"/>
    </xmlCellPr>
  </singleXmlCell>
  <singleXmlCell id="1265" r="D20" connectionId="0">
    <xmlCellPr id="1" uniqueName="P1081626">
      <xmlPr mapId="1" xpath="/TFI-IZD-OSIG/ISD_1000367/P1081626" xmlDataType="decimal"/>
    </xmlCellPr>
  </singleXmlCell>
  <singleXmlCell id="1266" r="E20" connectionId="0">
    <xmlCellPr id="1" uniqueName="P1081627">
      <xmlPr mapId="1" xpath="/TFI-IZD-OSIG/ISD_1000367/P1081627" xmlDataType="decimal"/>
    </xmlCellPr>
  </singleXmlCell>
  <singleXmlCell id="1267" r="F20" connectionId="0">
    <xmlCellPr id="1" uniqueName="P1081628">
      <xmlPr mapId="1" xpath="/TFI-IZD-OSIG/ISD_1000367/P1081628" xmlDataType="decimal"/>
    </xmlCellPr>
  </singleXmlCell>
  <singleXmlCell id="1268" r="G20" connectionId="0">
    <xmlCellPr id="1" uniqueName="P1081629">
      <xmlPr mapId="1" xpath="/TFI-IZD-OSIG/ISD_1000367/P1081629" xmlDataType="decimal"/>
    </xmlCellPr>
  </singleXmlCell>
  <singleXmlCell id="1269" r="H20" connectionId="0">
    <xmlCellPr id="1" uniqueName="P1081630">
      <xmlPr mapId="1" xpath="/TFI-IZD-OSIG/ISD_1000367/P1081630" xmlDataType="decimal"/>
    </xmlCellPr>
  </singleXmlCell>
  <singleXmlCell id="1270" r="I20" connectionId="0">
    <xmlCellPr id="1" uniqueName="P1081631">
      <xmlPr mapId="1" xpath="/TFI-IZD-OSIG/ISD_1000367/P1081631" xmlDataType="decimal"/>
    </xmlCellPr>
  </singleXmlCell>
  <singleXmlCell id="1271" r="D21" connectionId="0">
    <xmlCellPr id="1" uniqueName="P1081632">
      <xmlPr mapId="1" xpath="/TFI-IZD-OSIG/ISD_1000367/P1081632" xmlDataType="decimal"/>
    </xmlCellPr>
  </singleXmlCell>
  <singleXmlCell id="1272" r="E21" connectionId="0">
    <xmlCellPr id="1" uniqueName="P1081633">
      <xmlPr mapId="1" xpath="/TFI-IZD-OSIG/ISD_1000367/P1081633" xmlDataType="decimal"/>
    </xmlCellPr>
  </singleXmlCell>
  <singleXmlCell id="1273" r="F21" connectionId="0">
    <xmlCellPr id="1" uniqueName="P1081634">
      <xmlPr mapId="1" xpath="/TFI-IZD-OSIG/ISD_1000367/P1081634" xmlDataType="decimal"/>
    </xmlCellPr>
  </singleXmlCell>
  <singleXmlCell id="1274" r="G21" connectionId="0">
    <xmlCellPr id="1" uniqueName="P1081635">
      <xmlPr mapId="1" xpath="/TFI-IZD-OSIG/ISD_1000367/P1081635" xmlDataType="decimal"/>
    </xmlCellPr>
  </singleXmlCell>
  <singleXmlCell id="1275" r="H21" connectionId="0">
    <xmlCellPr id="1" uniqueName="P1081636">
      <xmlPr mapId="1" xpath="/TFI-IZD-OSIG/ISD_1000367/P1081636" xmlDataType="decimal"/>
    </xmlCellPr>
  </singleXmlCell>
  <singleXmlCell id="1276" r="I21" connectionId="0">
    <xmlCellPr id="1" uniqueName="P1081637">
      <xmlPr mapId="1" xpath="/TFI-IZD-OSIG/ISD_1000367/P1081637" xmlDataType="decimal"/>
    </xmlCellPr>
  </singleXmlCell>
  <singleXmlCell id="1277" r="D22" connectionId="0">
    <xmlCellPr id="1" uniqueName="P1081638">
      <xmlPr mapId="1" xpath="/TFI-IZD-OSIG/ISD_1000367/P1081638" xmlDataType="decimal"/>
    </xmlCellPr>
  </singleXmlCell>
  <singleXmlCell id="1278" r="E22" connectionId="0">
    <xmlCellPr id="1" uniqueName="P1081639">
      <xmlPr mapId="1" xpath="/TFI-IZD-OSIG/ISD_1000367/P1081639" xmlDataType="decimal"/>
    </xmlCellPr>
  </singleXmlCell>
  <singleXmlCell id="1279" r="F22" connectionId="0">
    <xmlCellPr id="1" uniqueName="P1081640">
      <xmlPr mapId="1" xpath="/TFI-IZD-OSIG/ISD_1000367/P1081640" xmlDataType="decimal"/>
    </xmlCellPr>
  </singleXmlCell>
  <singleXmlCell id="1280" r="G22" connectionId="0">
    <xmlCellPr id="1" uniqueName="P1081641">
      <xmlPr mapId="1" xpath="/TFI-IZD-OSIG/ISD_1000367/P1081641" xmlDataType="decimal"/>
    </xmlCellPr>
  </singleXmlCell>
  <singleXmlCell id="1281" r="H22" connectionId="0">
    <xmlCellPr id="1" uniqueName="P1081642">
      <xmlPr mapId="1" xpath="/TFI-IZD-OSIG/ISD_1000367/P1081642" xmlDataType="decimal"/>
    </xmlCellPr>
  </singleXmlCell>
  <singleXmlCell id="1282" r="I22" connectionId="0">
    <xmlCellPr id="1" uniqueName="P1081643">
      <xmlPr mapId="1" xpath="/TFI-IZD-OSIG/ISD_1000367/P1081643" xmlDataType="decimal"/>
    </xmlCellPr>
  </singleXmlCell>
  <singleXmlCell id="1283" r="D23" connectionId="0">
    <xmlCellPr id="1" uniqueName="P1081644">
      <xmlPr mapId="1" xpath="/TFI-IZD-OSIG/ISD_1000367/P1081644" xmlDataType="decimal"/>
    </xmlCellPr>
  </singleXmlCell>
  <singleXmlCell id="1284" r="E23" connectionId="0">
    <xmlCellPr id="1" uniqueName="P1081645">
      <xmlPr mapId="1" xpath="/TFI-IZD-OSIG/ISD_1000367/P1081645" xmlDataType="decimal"/>
    </xmlCellPr>
  </singleXmlCell>
  <singleXmlCell id="1285" r="F23" connectionId="0">
    <xmlCellPr id="1" uniqueName="P1081647">
      <xmlPr mapId="1" xpath="/TFI-IZD-OSIG/ISD_1000367/P1081647" xmlDataType="decimal"/>
    </xmlCellPr>
  </singleXmlCell>
  <singleXmlCell id="1286" r="G23" connectionId="0">
    <xmlCellPr id="1" uniqueName="P1081650">
      <xmlPr mapId="1" xpath="/TFI-IZD-OSIG/ISD_1000367/P1081650" xmlDataType="decimal"/>
    </xmlCellPr>
  </singleXmlCell>
  <singleXmlCell id="1287" r="H23" connectionId="0">
    <xmlCellPr id="1" uniqueName="P1081653">
      <xmlPr mapId="1" xpath="/TFI-IZD-OSIG/ISD_1000367/P1081653" xmlDataType="decimal"/>
    </xmlCellPr>
  </singleXmlCell>
  <singleXmlCell id="1288" r="I23" connectionId="0">
    <xmlCellPr id="1" uniqueName="P1081655">
      <xmlPr mapId="1" xpath="/TFI-IZD-OSIG/ISD_1000367/P1081655" xmlDataType="decimal"/>
    </xmlCellPr>
  </singleXmlCell>
  <singleXmlCell id="1289" r="D24" connectionId="0">
    <xmlCellPr id="1" uniqueName="P1081657">
      <xmlPr mapId="1" xpath="/TFI-IZD-OSIG/ISD_1000367/P1081657" xmlDataType="decimal"/>
    </xmlCellPr>
  </singleXmlCell>
  <singleXmlCell id="1290" r="E24" connectionId="0">
    <xmlCellPr id="1" uniqueName="P1081659">
      <xmlPr mapId="1" xpath="/TFI-IZD-OSIG/ISD_1000367/P1081659" xmlDataType="decimal"/>
    </xmlCellPr>
  </singleXmlCell>
  <singleXmlCell id="1291" r="F24" connectionId="0">
    <xmlCellPr id="1" uniqueName="P1081661">
      <xmlPr mapId="1" xpath="/TFI-IZD-OSIG/ISD_1000367/P1081661" xmlDataType="decimal"/>
    </xmlCellPr>
  </singleXmlCell>
  <singleXmlCell id="1292" r="G24" connectionId="0">
    <xmlCellPr id="1" uniqueName="P1081663">
      <xmlPr mapId="1" xpath="/TFI-IZD-OSIG/ISD_1000367/P1081663" xmlDataType="decimal"/>
    </xmlCellPr>
  </singleXmlCell>
  <singleXmlCell id="1293" r="H24" connectionId="0">
    <xmlCellPr id="1" uniqueName="P1081665">
      <xmlPr mapId="1" xpath="/TFI-IZD-OSIG/ISD_1000367/P1081665" xmlDataType="decimal"/>
    </xmlCellPr>
  </singleXmlCell>
  <singleXmlCell id="1294" r="I24" connectionId="0">
    <xmlCellPr id="1" uniqueName="P1081667">
      <xmlPr mapId="1" xpath="/TFI-IZD-OSIG/ISD_1000367/P1081667" xmlDataType="decimal"/>
    </xmlCellPr>
  </singleXmlCell>
  <singleXmlCell id="1295" r="D25" connectionId="0">
    <xmlCellPr id="1" uniqueName="P1081669">
      <xmlPr mapId="1" xpath="/TFI-IZD-OSIG/ISD_1000367/P1081669" xmlDataType="decimal"/>
    </xmlCellPr>
  </singleXmlCell>
  <singleXmlCell id="1296" r="E25" connectionId="0">
    <xmlCellPr id="1" uniqueName="P1081671">
      <xmlPr mapId="1" xpath="/TFI-IZD-OSIG/ISD_1000367/P1081671" xmlDataType="decimal"/>
    </xmlCellPr>
  </singleXmlCell>
  <singleXmlCell id="1297" r="F25" connectionId="0">
    <xmlCellPr id="1" uniqueName="P1081673">
      <xmlPr mapId="1" xpath="/TFI-IZD-OSIG/ISD_1000367/P1081673" xmlDataType="decimal"/>
    </xmlCellPr>
  </singleXmlCell>
  <singleXmlCell id="1298" r="G25" connectionId="0">
    <xmlCellPr id="1" uniqueName="P1081675">
      <xmlPr mapId="1" xpath="/TFI-IZD-OSIG/ISD_1000367/P1081675" xmlDataType="decimal"/>
    </xmlCellPr>
  </singleXmlCell>
  <singleXmlCell id="1299" r="H25" connectionId="0">
    <xmlCellPr id="1" uniqueName="P1081677">
      <xmlPr mapId="1" xpath="/TFI-IZD-OSIG/ISD_1000367/P1081677" xmlDataType="decimal"/>
    </xmlCellPr>
  </singleXmlCell>
  <singleXmlCell id="1300" r="I25" connectionId="0">
    <xmlCellPr id="1" uniqueName="P1081679">
      <xmlPr mapId="1" xpath="/TFI-IZD-OSIG/ISD_1000367/P1081679" xmlDataType="decimal"/>
    </xmlCellPr>
  </singleXmlCell>
  <singleXmlCell id="1301" r="D26" connectionId="0">
    <xmlCellPr id="1" uniqueName="P1081681">
      <xmlPr mapId="1" xpath="/TFI-IZD-OSIG/ISD_1000367/P1081681" xmlDataType="decimal"/>
    </xmlCellPr>
  </singleXmlCell>
  <singleXmlCell id="1302" r="E26" connectionId="0">
    <xmlCellPr id="1" uniqueName="P1081683">
      <xmlPr mapId="1" xpath="/TFI-IZD-OSIG/ISD_1000367/P1081683" xmlDataType="decimal"/>
    </xmlCellPr>
  </singleXmlCell>
  <singleXmlCell id="1303" r="F26" connectionId="0">
    <xmlCellPr id="1" uniqueName="P1081691">
      <xmlPr mapId="1" xpath="/TFI-IZD-OSIG/ISD_1000367/P1081691" xmlDataType="decimal"/>
    </xmlCellPr>
  </singleXmlCell>
  <singleXmlCell id="1304" r="G26" connectionId="0">
    <xmlCellPr id="1" uniqueName="P1081692">
      <xmlPr mapId="1" xpath="/TFI-IZD-OSIG/ISD_1000367/P1081692" xmlDataType="decimal"/>
    </xmlCellPr>
  </singleXmlCell>
  <singleXmlCell id="1305" r="H26" connectionId="0">
    <xmlCellPr id="1" uniqueName="P1081693">
      <xmlPr mapId="1" xpath="/TFI-IZD-OSIG/ISD_1000367/P1081693" xmlDataType="decimal"/>
    </xmlCellPr>
  </singleXmlCell>
  <singleXmlCell id="1306" r="I26" connectionId="0">
    <xmlCellPr id="1" uniqueName="P1081694">
      <xmlPr mapId="1" xpath="/TFI-IZD-OSIG/ISD_1000367/P1081694" xmlDataType="decimal"/>
    </xmlCellPr>
  </singleXmlCell>
  <singleXmlCell id="1307" r="D27" connectionId="0">
    <xmlCellPr id="1" uniqueName="P1081695">
      <xmlPr mapId="1" xpath="/TFI-IZD-OSIG/ISD_1000367/P1081695" xmlDataType="decimal"/>
    </xmlCellPr>
  </singleXmlCell>
  <singleXmlCell id="1308" r="E27" connectionId="0">
    <xmlCellPr id="1" uniqueName="P1081719">
      <xmlPr mapId="1" xpath="/TFI-IZD-OSIG/ISD_1000367/P1081719" xmlDataType="decimal"/>
    </xmlCellPr>
  </singleXmlCell>
  <singleXmlCell id="1309" r="F27" connectionId="0">
    <xmlCellPr id="1" uniqueName="P1081720">
      <xmlPr mapId="1" xpath="/TFI-IZD-OSIG/ISD_1000367/P1081720" xmlDataType="decimal"/>
    </xmlCellPr>
  </singleXmlCell>
  <singleXmlCell id="1310" r="G27" connectionId="0">
    <xmlCellPr id="1" uniqueName="P1081721">
      <xmlPr mapId="1" xpath="/TFI-IZD-OSIG/ISD_1000367/P1081721" xmlDataType="decimal"/>
    </xmlCellPr>
  </singleXmlCell>
  <singleXmlCell id="1311" r="H27" connectionId="0">
    <xmlCellPr id="1" uniqueName="P1081722">
      <xmlPr mapId="1" xpath="/TFI-IZD-OSIG/ISD_1000367/P1081722" xmlDataType="decimal"/>
    </xmlCellPr>
  </singleXmlCell>
  <singleXmlCell id="1312" r="I27" connectionId="0">
    <xmlCellPr id="1" uniqueName="P1081723">
      <xmlPr mapId="1" xpath="/TFI-IZD-OSIG/ISD_1000367/P1081723" xmlDataType="decimal"/>
    </xmlCellPr>
  </singleXmlCell>
  <singleXmlCell id="1313" r="D28" connectionId="0">
    <xmlCellPr id="1" uniqueName="P1081724">
      <xmlPr mapId="1" xpath="/TFI-IZD-OSIG/ISD_1000367/P1081724" xmlDataType="decimal"/>
    </xmlCellPr>
  </singleXmlCell>
  <singleXmlCell id="1314" r="E28" connectionId="0">
    <xmlCellPr id="1" uniqueName="P1081725">
      <xmlPr mapId="1" xpath="/TFI-IZD-OSIG/ISD_1000367/P1081725" xmlDataType="decimal"/>
    </xmlCellPr>
  </singleXmlCell>
  <singleXmlCell id="1315" r="F28" connectionId="0">
    <xmlCellPr id="1" uniqueName="P1081726">
      <xmlPr mapId="1" xpath="/TFI-IZD-OSIG/ISD_1000367/P1081726" xmlDataType="decimal"/>
    </xmlCellPr>
  </singleXmlCell>
  <singleXmlCell id="1316" r="G28" connectionId="0">
    <xmlCellPr id="1" uniqueName="P1081727">
      <xmlPr mapId="1" xpath="/TFI-IZD-OSIG/ISD_1000367/P1081727" xmlDataType="decimal"/>
    </xmlCellPr>
  </singleXmlCell>
  <singleXmlCell id="1317" r="H28" connectionId="0">
    <xmlCellPr id="1" uniqueName="P1081728">
      <xmlPr mapId="1" xpath="/TFI-IZD-OSIG/ISD_1000367/P1081728" xmlDataType="decimal"/>
    </xmlCellPr>
  </singleXmlCell>
  <singleXmlCell id="1318" r="I28" connectionId="0">
    <xmlCellPr id="1" uniqueName="P1081729">
      <xmlPr mapId="1" xpath="/TFI-IZD-OSIG/ISD_1000367/P1081729" xmlDataType="decimal"/>
    </xmlCellPr>
  </singleXmlCell>
  <singleXmlCell id="1319" r="D29" connectionId="0">
    <xmlCellPr id="1" uniqueName="P1081730">
      <xmlPr mapId="1" xpath="/TFI-IZD-OSIG/ISD_1000367/P1081730" xmlDataType="decimal"/>
    </xmlCellPr>
  </singleXmlCell>
  <singleXmlCell id="1320" r="E29" connectionId="0">
    <xmlCellPr id="1" uniqueName="P1081731">
      <xmlPr mapId="1" xpath="/TFI-IZD-OSIG/ISD_1000367/P1081731" xmlDataType="decimal"/>
    </xmlCellPr>
  </singleXmlCell>
  <singleXmlCell id="1321" r="F29" connectionId="0">
    <xmlCellPr id="1" uniqueName="P1081732">
      <xmlPr mapId="1" xpath="/TFI-IZD-OSIG/ISD_1000367/P1081732" xmlDataType="decimal"/>
    </xmlCellPr>
  </singleXmlCell>
  <singleXmlCell id="1322" r="G29" connectionId="0">
    <xmlCellPr id="1" uniqueName="P1081733">
      <xmlPr mapId="1" xpath="/TFI-IZD-OSIG/ISD_1000367/P1081733" xmlDataType="decimal"/>
    </xmlCellPr>
  </singleXmlCell>
  <singleXmlCell id="1323" r="H29" connectionId="0">
    <xmlCellPr id="1" uniqueName="P1081734">
      <xmlPr mapId="1" xpath="/TFI-IZD-OSIG/ISD_1000367/P1081734" xmlDataType="decimal"/>
    </xmlCellPr>
  </singleXmlCell>
  <singleXmlCell id="1324" r="I29" connectionId="0">
    <xmlCellPr id="1" uniqueName="P1081735">
      <xmlPr mapId="1" xpath="/TFI-IZD-OSIG/ISD_1000367/P1081735" xmlDataType="decimal"/>
    </xmlCellPr>
  </singleXmlCell>
  <singleXmlCell id="1325" r="D30" connectionId="0">
    <xmlCellPr id="1" uniqueName="P1081736">
      <xmlPr mapId="1" xpath="/TFI-IZD-OSIG/ISD_1000367/P1081736" xmlDataType="decimal"/>
    </xmlCellPr>
  </singleXmlCell>
  <singleXmlCell id="1326" r="E30" connectionId="0">
    <xmlCellPr id="1" uniqueName="P1081737">
      <xmlPr mapId="1" xpath="/TFI-IZD-OSIG/ISD_1000367/P1081737" xmlDataType="decimal"/>
    </xmlCellPr>
  </singleXmlCell>
  <singleXmlCell id="1327" r="F30" connectionId="0">
    <xmlCellPr id="1" uniqueName="P1081738">
      <xmlPr mapId="1" xpath="/TFI-IZD-OSIG/ISD_1000367/P1081738" xmlDataType="decimal"/>
    </xmlCellPr>
  </singleXmlCell>
  <singleXmlCell id="1328" r="G30" connectionId="0">
    <xmlCellPr id="1" uniqueName="P1081739">
      <xmlPr mapId="1" xpath="/TFI-IZD-OSIG/ISD_1000367/P1081739" xmlDataType="decimal"/>
    </xmlCellPr>
  </singleXmlCell>
  <singleXmlCell id="1329" r="H30" connectionId="0">
    <xmlCellPr id="1" uniqueName="P1081740">
      <xmlPr mapId="1" xpath="/TFI-IZD-OSIG/ISD_1000367/P1081740" xmlDataType="decimal"/>
    </xmlCellPr>
  </singleXmlCell>
  <singleXmlCell id="1330" r="I30" connectionId="0">
    <xmlCellPr id="1" uniqueName="P1081741">
      <xmlPr mapId="1" xpath="/TFI-IZD-OSIG/ISD_1000367/P1081741" xmlDataType="decimal"/>
    </xmlCellPr>
  </singleXmlCell>
  <singleXmlCell id="1331" r="D31" connectionId="0">
    <xmlCellPr id="1" uniqueName="P1081742">
      <xmlPr mapId="1" xpath="/TFI-IZD-OSIG/ISD_1000367/P1081742" xmlDataType="decimal"/>
    </xmlCellPr>
  </singleXmlCell>
  <singleXmlCell id="1332" r="E31" connectionId="0">
    <xmlCellPr id="1" uniqueName="P1081743">
      <xmlPr mapId="1" xpath="/TFI-IZD-OSIG/ISD_1000367/P1081743" xmlDataType="decimal"/>
    </xmlCellPr>
  </singleXmlCell>
  <singleXmlCell id="1333" r="F31" connectionId="0">
    <xmlCellPr id="1" uniqueName="P1081744">
      <xmlPr mapId="1" xpath="/TFI-IZD-OSIG/ISD_1000367/P1081744" xmlDataType="decimal"/>
    </xmlCellPr>
  </singleXmlCell>
  <singleXmlCell id="1334" r="G31" connectionId="0">
    <xmlCellPr id="1" uniqueName="P1081745">
      <xmlPr mapId="1" xpath="/TFI-IZD-OSIG/ISD_1000367/P1081745" xmlDataType="decimal"/>
    </xmlCellPr>
  </singleXmlCell>
  <singleXmlCell id="1335" r="H31" connectionId="0">
    <xmlCellPr id="1" uniqueName="P1081746">
      <xmlPr mapId="1" xpath="/TFI-IZD-OSIG/ISD_1000367/P1081746" xmlDataType="decimal"/>
    </xmlCellPr>
  </singleXmlCell>
  <singleXmlCell id="1336" r="I31" connectionId="0">
    <xmlCellPr id="1" uniqueName="P1081747">
      <xmlPr mapId="1" xpath="/TFI-IZD-OSIG/ISD_1000367/P1081747" xmlDataType="decimal"/>
    </xmlCellPr>
  </singleXmlCell>
  <singleXmlCell id="1337" r="D32" connectionId="0">
    <xmlCellPr id="1" uniqueName="P1081748">
      <xmlPr mapId="1" xpath="/TFI-IZD-OSIG/ISD_1000367/P1081748" xmlDataType="decimal"/>
    </xmlCellPr>
  </singleXmlCell>
  <singleXmlCell id="1338" r="E32" connectionId="0">
    <xmlCellPr id="1" uniqueName="P1081749">
      <xmlPr mapId="1" xpath="/TFI-IZD-OSIG/ISD_1000367/P1081749" xmlDataType="decimal"/>
    </xmlCellPr>
  </singleXmlCell>
  <singleXmlCell id="1339" r="F32" connectionId="0">
    <xmlCellPr id="1" uniqueName="P1081750">
      <xmlPr mapId="1" xpath="/TFI-IZD-OSIG/ISD_1000367/P1081750" xmlDataType="decimal"/>
    </xmlCellPr>
  </singleXmlCell>
  <singleXmlCell id="1340" r="G32" connectionId="0">
    <xmlCellPr id="1" uniqueName="P1081751">
      <xmlPr mapId="1" xpath="/TFI-IZD-OSIG/ISD_1000367/P1081751" xmlDataType="decimal"/>
    </xmlCellPr>
  </singleXmlCell>
  <singleXmlCell id="1341" r="H32" connectionId="0">
    <xmlCellPr id="1" uniqueName="P1081752">
      <xmlPr mapId="1" xpath="/TFI-IZD-OSIG/ISD_1000367/P1081752" xmlDataType="decimal"/>
    </xmlCellPr>
  </singleXmlCell>
  <singleXmlCell id="1342" r="I32" connectionId="0">
    <xmlCellPr id="1" uniqueName="P1081753">
      <xmlPr mapId="1" xpath="/TFI-IZD-OSIG/ISD_1000367/P1081753" xmlDataType="decimal"/>
    </xmlCellPr>
  </singleXmlCell>
  <singleXmlCell id="1343" r="D33" connectionId="0">
    <xmlCellPr id="1" uniqueName="P1081754">
      <xmlPr mapId="1" xpath="/TFI-IZD-OSIG/ISD_1000367/P1081754" xmlDataType="decimal"/>
    </xmlCellPr>
  </singleXmlCell>
  <singleXmlCell id="1344" r="E33" connectionId="0">
    <xmlCellPr id="1" uniqueName="P1081755">
      <xmlPr mapId="1" xpath="/TFI-IZD-OSIG/ISD_1000367/P1081755" xmlDataType="decimal"/>
    </xmlCellPr>
  </singleXmlCell>
  <singleXmlCell id="1345" r="F33" connectionId="0">
    <xmlCellPr id="1" uniqueName="P1081756">
      <xmlPr mapId="1" xpath="/TFI-IZD-OSIG/ISD_1000367/P1081756" xmlDataType="decimal"/>
    </xmlCellPr>
  </singleXmlCell>
  <singleXmlCell id="1346" r="G33" connectionId="0">
    <xmlCellPr id="1" uniqueName="P1081757">
      <xmlPr mapId="1" xpath="/TFI-IZD-OSIG/ISD_1000367/P1081757" xmlDataType="decimal"/>
    </xmlCellPr>
  </singleXmlCell>
  <singleXmlCell id="1347" r="H33" connectionId="0">
    <xmlCellPr id="1" uniqueName="P1081758">
      <xmlPr mapId="1" xpath="/TFI-IZD-OSIG/ISD_1000367/P1081758" xmlDataType="decimal"/>
    </xmlCellPr>
  </singleXmlCell>
  <singleXmlCell id="1348" r="I33" connectionId="0">
    <xmlCellPr id="1" uniqueName="P1081759">
      <xmlPr mapId="1" xpath="/TFI-IZD-OSIG/ISD_1000367/P1081759" xmlDataType="decimal"/>
    </xmlCellPr>
  </singleXmlCell>
  <singleXmlCell id="1349" r="D34" connectionId="0">
    <xmlCellPr id="1" uniqueName="P1081760">
      <xmlPr mapId="1" xpath="/TFI-IZD-OSIG/ISD_1000367/P1081760" xmlDataType="decimal"/>
    </xmlCellPr>
  </singleXmlCell>
  <singleXmlCell id="1350" r="E34" connectionId="0">
    <xmlCellPr id="1" uniqueName="P1081761">
      <xmlPr mapId="1" xpath="/TFI-IZD-OSIG/ISD_1000367/P1081761" xmlDataType="decimal"/>
    </xmlCellPr>
  </singleXmlCell>
  <singleXmlCell id="1351" r="F34" connectionId="0">
    <xmlCellPr id="1" uniqueName="P1081762">
      <xmlPr mapId="1" xpath="/TFI-IZD-OSIG/ISD_1000367/P1081762" xmlDataType="decimal"/>
    </xmlCellPr>
  </singleXmlCell>
  <singleXmlCell id="1352" r="G34" connectionId="0">
    <xmlCellPr id="1" uniqueName="P1081763">
      <xmlPr mapId="1" xpath="/TFI-IZD-OSIG/ISD_1000367/P1081763" xmlDataType="decimal"/>
    </xmlCellPr>
  </singleXmlCell>
  <singleXmlCell id="1353" r="H34" connectionId="0">
    <xmlCellPr id="1" uniqueName="P1081764">
      <xmlPr mapId="1" xpath="/TFI-IZD-OSIG/ISD_1000367/P1081764" xmlDataType="decimal"/>
    </xmlCellPr>
  </singleXmlCell>
  <singleXmlCell id="1354" r="I34" connectionId="0">
    <xmlCellPr id="1" uniqueName="P1081765">
      <xmlPr mapId="1" xpath="/TFI-IZD-OSIG/ISD_1000367/P1081765" xmlDataType="decimal"/>
    </xmlCellPr>
  </singleXmlCell>
  <singleXmlCell id="1355" r="D35" connectionId="0">
    <xmlCellPr id="1" uniqueName="P1081766">
      <xmlPr mapId="1" xpath="/TFI-IZD-OSIG/ISD_1000367/P1081766" xmlDataType="decimal"/>
    </xmlCellPr>
  </singleXmlCell>
  <singleXmlCell id="1356" r="E35" connectionId="0">
    <xmlCellPr id="1" uniqueName="P1081767">
      <xmlPr mapId="1" xpath="/TFI-IZD-OSIG/ISD_1000367/P1081767" xmlDataType="decimal"/>
    </xmlCellPr>
  </singleXmlCell>
  <singleXmlCell id="1357" r="F35" connectionId="0">
    <xmlCellPr id="1" uniqueName="P1081768">
      <xmlPr mapId="1" xpath="/TFI-IZD-OSIG/ISD_1000367/P1081768" xmlDataType="decimal"/>
    </xmlCellPr>
  </singleXmlCell>
  <singleXmlCell id="1358" r="G35" connectionId="0">
    <xmlCellPr id="1" uniqueName="P1081769">
      <xmlPr mapId="1" xpath="/TFI-IZD-OSIG/ISD_1000367/P1081769" xmlDataType="decimal"/>
    </xmlCellPr>
  </singleXmlCell>
  <singleXmlCell id="1359" r="H35" connectionId="0">
    <xmlCellPr id="1" uniqueName="P1081770">
      <xmlPr mapId="1" xpath="/TFI-IZD-OSIG/ISD_1000367/P1081770" xmlDataType="decimal"/>
    </xmlCellPr>
  </singleXmlCell>
  <singleXmlCell id="1360" r="I35" connectionId="0">
    <xmlCellPr id="1" uniqueName="P1081771">
      <xmlPr mapId="1" xpath="/TFI-IZD-OSIG/ISD_1000367/P1081771" xmlDataType="decimal"/>
    </xmlCellPr>
  </singleXmlCell>
  <singleXmlCell id="1361" r="D36" connectionId="0">
    <xmlCellPr id="1" uniqueName="P1081772">
      <xmlPr mapId="1" xpath="/TFI-IZD-OSIG/ISD_1000367/P1081772" xmlDataType="decimal"/>
    </xmlCellPr>
  </singleXmlCell>
  <singleXmlCell id="1362" r="E36" connectionId="0">
    <xmlCellPr id="1" uniqueName="P1081773">
      <xmlPr mapId="1" xpath="/TFI-IZD-OSIG/ISD_1000367/P1081773" xmlDataType="decimal"/>
    </xmlCellPr>
  </singleXmlCell>
  <singleXmlCell id="1363" r="F36" connectionId="0">
    <xmlCellPr id="1" uniqueName="P1081774">
      <xmlPr mapId="1" xpath="/TFI-IZD-OSIG/ISD_1000367/P1081774" xmlDataType="decimal"/>
    </xmlCellPr>
  </singleXmlCell>
  <singleXmlCell id="1364" r="G36" connectionId="0">
    <xmlCellPr id="1" uniqueName="P1081775">
      <xmlPr mapId="1" xpath="/TFI-IZD-OSIG/ISD_1000367/P1081775" xmlDataType="decimal"/>
    </xmlCellPr>
  </singleXmlCell>
  <singleXmlCell id="1365" r="H36" connectionId="0">
    <xmlCellPr id="1" uniqueName="P1081776">
      <xmlPr mapId="1" xpath="/TFI-IZD-OSIG/ISD_1000367/P1081776" xmlDataType="decimal"/>
    </xmlCellPr>
  </singleXmlCell>
  <singleXmlCell id="1366" r="I36" connectionId="0">
    <xmlCellPr id="1" uniqueName="P1081777">
      <xmlPr mapId="1" xpath="/TFI-IZD-OSIG/ISD_1000367/P1081777" xmlDataType="decimal"/>
    </xmlCellPr>
  </singleXmlCell>
  <singleXmlCell id="1367" r="D37" connectionId="0">
    <xmlCellPr id="1" uniqueName="P1081778">
      <xmlPr mapId="1" xpath="/TFI-IZD-OSIG/ISD_1000367/P1081778" xmlDataType="decimal"/>
    </xmlCellPr>
  </singleXmlCell>
  <singleXmlCell id="1368" r="E37" connectionId="0">
    <xmlCellPr id="1" uniqueName="P1081779">
      <xmlPr mapId="1" xpath="/TFI-IZD-OSIG/ISD_1000367/P1081779" xmlDataType="decimal"/>
    </xmlCellPr>
  </singleXmlCell>
  <singleXmlCell id="1369" r="F37" connectionId="0">
    <xmlCellPr id="1" uniqueName="P1081780">
      <xmlPr mapId="1" xpath="/TFI-IZD-OSIG/ISD_1000367/P1081780" xmlDataType="decimal"/>
    </xmlCellPr>
  </singleXmlCell>
  <singleXmlCell id="1370" r="G37" connectionId="0">
    <xmlCellPr id="1" uniqueName="P1081781">
      <xmlPr mapId="1" xpath="/TFI-IZD-OSIG/ISD_1000367/P1081781" xmlDataType="decimal"/>
    </xmlCellPr>
  </singleXmlCell>
  <singleXmlCell id="1371" r="H37" connectionId="0">
    <xmlCellPr id="1" uniqueName="P1081782">
      <xmlPr mapId="1" xpath="/TFI-IZD-OSIG/ISD_1000367/P1081782" xmlDataType="decimal"/>
    </xmlCellPr>
  </singleXmlCell>
  <singleXmlCell id="1372" r="I37" connectionId="0">
    <xmlCellPr id="1" uniqueName="P1081783">
      <xmlPr mapId="1" xpath="/TFI-IZD-OSIG/ISD_1000367/P1081783" xmlDataType="decimal"/>
    </xmlCellPr>
  </singleXmlCell>
  <singleXmlCell id="1373" r="D38" connectionId="0">
    <xmlCellPr id="1" uniqueName="P1081784">
      <xmlPr mapId="1" xpath="/TFI-IZD-OSIG/ISD_1000367/P1081784" xmlDataType="decimal"/>
    </xmlCellPr>
  </singleXmlCell>
  <singleXmlCell id="1374" r="E38" connectionId="0">
    <xmlCellPr id="1" uniqueName="P1081785">
      <xmlPr mapId="1" xpath="/TFI-IZD-OSIG/ISD_1000367/P1081785" xmlDataType="decimal"/>
    </xmlCellPr>
  </singleXmlCell>
  <singleXmlCell id="1375" r="F38" connectionId="0">
    <xmlCellPr id="1" uniqueName="P1081786">
      <xmlPr mapId="1" xpath="/TFI-IZD-OSIG/ISD_1000367/P1081786" xmlDataType="decimal"/>
    </xmlCellPr>
  </singleXmlCell>
  <singleXmlCell id="1376" r="G38" connectionId="0">
    <xmlCellPr id="1" uniqueName="P1081787">
      <xmlPr mapId="1" xpath="/TFI-IZD-OSIG/ISD_1000367/P1081787" xmlDataType="decimal"/>
    </xmlCellPr>
  </singleXmlCell>
  <singleXmlCell id="1377" r="H38" connectionId="0">
    <xmlCellPr id="1" uniqueName="P1081788">
      <xmlPr mapId="1" xpath="/TFI-IZD-OSIG/ISD_1000367/P1081788" xmlDataType="decimal"/>
    </xmlCellPr>
  </singleXmlCell>
  <singleXmlCell id="1378" r="I38" connectionId="0">
    <xmlCellPr id="1" uniqueName="P1081789">
      <xmlPr mapId="1" xpath="/TFI-IZD-OSIG/ISD_1000367/P1081789" xmlDataType="decimal"/>
    </xmlCellPr>
  </singleXmlCell>
  <singleXmlCell id="1379" r="D39" connectionId="0">
    <xmlCellPr id="1" uniqueName="P1081790">
      <xmlPr mapId="1" xpath="/TFI-IZD-OSIG/ISD_1000367/P1081790" xmlDataType="decimal"/>
    </xmlCellPr>
  </singleXmlCell>
  <singleXmlCell id="1380" r="E39" connectionId="0">
    <xmlCellPr id="1" uniqueName="P1081791">
      <xmlPr mapId="1" xpath="/TFI-IZD-OSIG/ISD_1000367/P1081791" xmlDataType="decimal"/>
    </xmlCellPr>
  </singleXmlCell>
  <singleXmlCell id="1381" r="F39" connectionId="0">
    <xmlCellPr id="1" uniqueName="P1081792">
      <xmlPr mapId="1" xpath="/TFI-IZD-OSIG/ISD_1000367/P1081792" xmlDataType="decimal"/>
    </xmlCellPr>
  </singleXmlCell>
  <singleXmlCell id="1382" r="G39" connectionId="0">
    <xmlCellPr id="1" uniqueName="P1081793">
      <xmlPr mapId="1" xpath="/TFI-IZD-OSIG/ISD_1000367/P1081793" xmlDataType="decimal"/>
    </xmlCellPr>
  </singleXmlCell>
  <singleXmlCell id="1383" r="H39" connectionId="0">
    <xmlCellPr id="1" uniqueName="P1081794">
      <xmlPr mapId="1" xpath="/TFI-IZD-OSIG/ISD_1000367/P1081794" xmlDataType="decimal"/>
    </xmlCellPr>
  </singleXmlCell>
  <singleXmlCell id="1384" r="I39" connectionId="0">
    <xmlCellPr id="1" uniqueName="P1081795">
      <xmlPr mapId="1" xpath="/TFI-IZD-OSIG/ISD_1000367/P1081795" xmlDataType="decimal"/>
    </xmlCellPr>
  </singleXmlCell>
  <singleXmlCell id="1385" r="D40" connectionId="0">
    <xmlCellPr id="1" uniqueName="P1081796">
      <xmlPr mapId="1" xpath="/TFI-IZD-OSIG/ISD_1000367/P1081796" xmlDataType="decimal"/>
    </xmlCellPr>
  </singleXmlCell>
  <singleXmlCell id="1386" r="E40" connectionId="0">
    <xmlCellPr id="1" uniqueName="P1081797">
      <xmlPr mapId="1" xpath="/TFI-IZD-OSIG/ISD_1000367/P1081797" xmlDataType="decimal"/>
    </xmlCellPr>
  </singleXmlCell>
  <singleXmlCell id="1387" r="F40" connectionId="0">
    <xmlCellPr id="1" uniqueName="P1081798">
      <xmlPr mapId="1" xpath="/TFI-IZD-OSIG/ISD_1000367/P1081798" xmlDataType="decimal"/>
    </xmlCellPr>
  </singleXmlCell>
  <singleXmlCell id="1388" r="G40" connectionId="0">
    <xmlCellPr id="1" uniqueName="P1081799">
      <xmlPr mapId="1" xpath="/TFI-IZD-OSIG/ISD_1000367/P1081799" xmlDataType="decimal"/>
    </xmlCellPr>
  </singleXmlCell>
  <singleXmlCell id="1389" r="H40" connectionId="0">
    <xmlCellPr id="1" uniqueName="P1081800">
      <xmlPr mapId="1" xpath="/TFI-IZD-OSIG/ISD_1000367/P1081800" xmlDataType="decimal"/>
    </xmlCellPr>
  </singleXmlCell>
  <singleXmlCell id="1390" r="I40" connectionId="0">
    <xmlCellPr id="1" uniqueName="P1081801">
      <xmlPr mapId="1" xpath="/TFI-IZD-OSIG/ISD_1000367/P1081801" xmlDataType="decimal"/>
    </xmlCellPr>
  </singleXmlCell>
  <singleXmlCell id="1391" r="D41" connectionId="0">
    <xmlCellPr id="1" uniqueName="P1081802">
      <xmlPr mapId="1" xpath="/TFI-IZD-OSIG/ISD_1000367/P1081802" xmlDataType="decimal"/>
    </xmlCellPr>
  </singleXmlCell>
  <singleXmlCell id="1392" r="E41" connectionId="0">
    <xmlCellPr id="1" uniqueName="P1081803">
      <xmlPr mapId="1" xpath="/TFI-IZD-OSIG/ISD_1000367/P1081803" xmlDataType="decimal"/>
    </xmlCellPr>
  </singleXmlCell>
  <singleXmlCell id="1393" r="F41" connectionId="0">
    <xmlCellPr id="1" uniqueName="P1081804">
      <xmlPr mapId="1" xpath="/TFI-IZD-OSIG/ISD_1000367/P1081804" xmlDataType="decimal"/>
    </xmlCellPr>
  </singleXmlCell>
  <singleXmlCell id="1394" r="G41" connectionId="0">
    <xmlCellPr id="1" uniqueName="P1081805">
      <xmlPr mapId="1" xpath="/TFI-IZD-OSIG/ISD_1000367/P1081805" xmlDataType="decimal"/>
    </xmlCellPr>
  </singleXmlCell>
  <singleXmlCell id="1395" r="H41" connectionId="0">
    <xmlCellPr id="1" uniqueName="P1081806">
      <xmlPr mapId="1" xpath="/TFI-IZD-OSIG/ISD_1000367/P1081806" xmlDataType="decimal"/>
    </xmlCellPr>
  </singleXmlCell>
  <singleXmlCell id="1396" r="I41" connectionId="0">
    <xmlCellPr id="1" uniqueName="P1081807">
      <xmlPr mapId="1" xpath="/TFI-IZD-OSIG/ISD_1000367/P1081807" xmlDataType="decimal"/>
    </xmlCellPr>
  </singleXmlCell>
  <singleXmlCell id="1397" r="D42" connectionId="0">
    <xmlCellPr id="1" uniqueName="P1081808">
      <xmlPr mapId="1" xpath="/TFI-IZD-OSIG/ISD_1000367/P1081808" xmlDataType="decimal"/>
    </xmlCellPr>
  </singleXmlCell>
  <singleXmlCell id="1398" r="E42" connectionId="0">
    <xmlCellPr id="1" uniqueName="P1081809">
      <xmlPr mapId="1" xpath="/TFI-IZD-OSIG/ISD_1000367/P1081809" xmlDataType="decimal"/>
    </xmlCellPr>
  </singleXmlCell>
  <singleXmlCell id="1399" r="F42" connectionId="0">
    <xmlCellPr id="1" uniqueName="P1081810">
      <xmlPr mapId="1" xpath="/TFI-IZD-OSIG/ISD_1000367/P1081810" xmlDataType="decimal"/>
    </xmlCellPr>
  </singleXmlCell>
  <singleXmlCell id="1400" r="G42" connectionId="0">
    <xmlCellPr id="1" uniqueName="P1081811">
      <xmlPr mapId="1" xpath="/TFI-IZD-OSIG/ISD_1000367/P1081811" xmlDataType="decimal"/>
    </xmlCellPr>
  </singleXmlCell>
  <singleXmlCell id="1401" r="H42" connectionId="0">
    <xmlCellPr id="1" uniqueName="P1081812">
      <xmlPr mapId="1" xpath="/TFI-IZD-OSIG/ISD_1000367/P1081812" xmlDataType="decimal"/>
    </xmlCellPr>
  </singleXmlCell>
  <singleXmlCell id="1402" r="I42" connectionId="0">
    <xmlCellPr id="1" uniqueName="P1081813">
      <xmlPr mapId="1" xpath="/TFI-IZD-OSIG/ISD_1000367/P1081813" xmlDataType="decimal"/>
    </xmlCellPr>
  </singleXmlCell>
  <singleXmlCell id="1403" r="D43" connectionId="0">
    <xmlCellPr id="1" uniqueName="P1081814">
      <xmlPr mapId="1" xpath="/TFI-IZD-OSIG/ISD_1000367/P1081814" xmlDataType="decimal"/>
    </xmlCellPr>
  </singleXmlCell>
  <singleXmlCell id="1404" r="E43" connectionId="0">
    <xmlCellPr id="1" uniqueName="P1081815">
      <xmlPr mapId="1" xpath="/TFI-IZD-OSIG/ISD_1000367/P1081815" xmlDataType="decimal"/>
    </xmlCellPr>
  </singleXmlCell>
  <singleXmlCell id="1405" r="F43" connectionId="0">
    <xmlCellPr id="1" uniqueName="P1081816">
      <xmlPr mapId="1" xpath="/TFI-IZD-OSIG/ISD_1000367/P1081816" xmlDataType="decimal"/>
    </xmlCellPr>
  </singleXmlCell>
  <singleXmlCell id="1406" r="G43" connectionId="0">
    <xmlCellPr id="1" uniqueName="P1081817">
      <xmlPr mapId="1" xpath="/TFI-IZD-OSIG/ISD_1000367/P1081817" xmlDataType="decimal"/>
    </xmlCellPr>
  </singleXmlCell>
  <singleXmlCell id="1407" r="H43" connectionId="0">
    <xmlCellPr id="1" uniqueName="P1081818">
      <xmlPr mapId="1" xpath="/TFI-IZD-OSIG/ISD_1000367/P1081818" xmlDataType="decimal"/>
    </xmlCellPr>
  </singleXmlCell>
  <singleXmlCell id="1408" r="I43" connectionId="0">
    <xmlCellPr id="1" uniqueName="P1081819">
      <xmlPr mapId="1" xpath="/TFI-IZD-OSIG/ISD_1000367/P1081819" xmlDataType="decimal"/>
    </xmlCellPr>
  </singleXmlCell>
  <singleXmlCell id="1409" r="D44" connectionId="0">
    <xmlCellPr id="1" uniqueName="P1081820">
      <xmlPr mapId="1" xpath="/TFI-IZD-OSIG/ISD_1000367/P1081820" xmlDataType="decimal"/>
    </xmlCellPr>
  </singleXmlCell>
  <singleXmlCell id="1410" r="E44" connectionId="0">
    <xmlCellPr id="1" uniqueName="P1081821">
      <xmlPr mapId="1" xpath="/TFI-IZD-OSIG/ISD_1000367/P1081821" xmlDataType="decimal"/>
    </xmlCellPr>
  </singleXmlCell>
  <singleXmlCell id="1411" r="F44" connectionId="0">
    <xmlCellPr id="1" uniqueName="P1081822">
      <xmlPr mapId="1" xpath="/TFI-IZD-OSIG/ISD_1000367/P1081822" xmlDataType="decimal"/>
    </xmlCellPr>
  </singleXmlCell>
  <singleXmlCell id="1412" r="G44" connectionId="0">
    <xmlCellPr id="1" uniqueName="P1081823">
      <xmlPr mapId="1" xpath="/TFI-IZD-OSIG/ISD_1000367/P1081823" xmlDataType="decimal"/>
    </xmlCellPr>
  </singleXmlCell>
  <singleXmlCell id="1413" r="H44" connectionId="0">
    <xmlCellPr id="1" uniqueName="P1081824">
      <xmlPr mapId="1" xpath="/TFI-IZD-OSIG/ISD_1000367/P1081824" xmlDataType="decimal"/>
    </xmlCellPr>
  </singleXmlCell>
  <singleXmlCell id="1414" r="I44" connectionId="0">
    <xmlCellPr id="1" uniqueName="P1081825">
      <xmlPr mapId="1" xpath="/TFI-IZD-OSIG/ISD_1000367/P1081825" xmlDataType="decimal"/>
    </xmlCellPr>
  </singleXmlCell>
  <singleXmlCell id="1415" r="D45" connectionId="0">
    <xmlCellPr id="1" uniqueName="P1081826">
      <xmlPr mapId="1" xpath="/TFI-IZD-OSIG/ISD_1000367/P1081826" xmlDataType="decimal"/>
    </xmlCellPr>
  </singleXmlCell>
  <singleXmlCell id="1416" r="E45" connectionId="0">
    <xmlCellPr id="1" uniqueName="P1081827">
      <xmlPr mapId="1" xpath="/TFI-IZD-OSIG/ISD_1000367/P1081827" xmlDataType="decimal"/>
    </xmlCellPr>
  </singleXmlCell>
  <singleXmlCell id="1417" r="F45" connectionId="0">
    <xmlCellPr id="1" uniqueName="P1081828">
      <xmlPr mapId="1" xpath="/TFI-IZD-OSIG/ISD_1000367/P1081828" xmlDataType="decimal"/>
    </xmlCellPr>
  </singleXmlCell>
  <singleXmlCell id="1418" r="G45" connectionId="0">
    <xmlCellPr id="1" uniqueName="P1081829">
      <xmlPr mapId="1" xpath="/TFI-IZD-OSIG/ISD_1000367/P1081829" xmlDataType="decimal"/>
    </xmlCellPr>
  </singleXmlCell>
  <singleXmlCell id="1419" r="H45" connectionId="0">
    <xmlCellPr id="1" uniqueName="P1081830">
      <xmlPr mapId="1" xpath="/TFI-IZD-OSIG/ISD_1000367/P1081830" xmlDataType="decimal"/>
    </xmlCellPr>
  </singleXmlCell>
  <singleXmlCell id="1420" r="I45" connectionId="0">
    <xmlCellPr id="1" uniqueName="P1081831">
      <xmlPr mapId="1" xpath="/TFI-IZD-OSIG/ISD_1000367/P1081831" xmlDataType="decimal"/>
    </xmlCellPr>
  </singleXmlCell>
  <singleXmlCell id="1421" r="D46" connectionId="0">
    <xmlCellPr id="1" uniqueName="P1081832">
      <xmlPr mapId="1" xpath="/TFI-IZD-OSIG/ISD_1000367/P1081832" xmlDataType="decimal"/>
    </xmlCellPr>
  </singleXmlCell>
  <singleXmlCell id="1422" r="E46" connectionId="0">
    <xmlCellPr id="1" uniqueName="P1081833">
      <xmlPr mapId="1" xpath="/TFI-IZD-OSIG/ISD_1000367/P1081833" xmlDataType="decimal"/>
    </xmlCellPr>
  </singleXmlCell>
  <singleXmlCell id="1423" r="F46" connectionId="0">
    <xmlCellPr id="1" uniqueName="P1081834">
      <xmlPr mapId="1" xpath="/TFI-IZD-OSIG/ISD_1000367/P1081834" xmlDataType="decimal"/>
    </xmlCellPr>
  </singleXmlCell>
  <singleXmlCell id="1424" r="G46" connectionId="0">
    <xmlCellPr id="1" uniqueName="P1081835">
      <xmlPr mapId="1" xpath="/TFI-IZD-OSIG/ISD_1000367/P1081835" xmlDataType="decimal"/>
    </xmlCellPr>
  </singleXmlCell>
  <singleXmlCell id="1425" r="H46" connectionId="0">
    <xmlCellPr id="1" uniqueName="P1081836">
      <xmlPr mapId="1" xpath="/TFI-IZD-OSIG/ISD_1000367/P1081836" xmlDataType="decimal"/>
    </xmlCellPr>
  </singleXmlCell>
  <singleXmlCell id="1426" r="I46" connectionId="0">
    <xmlCellPr id="1" uniqueName="P1081837">
      <xmlPr mapId="1" xpath="/TFI-IZD-OSIG/ISD_1000367/P1081837" xmlDataType="decimal"/>
    </xmlCellPr>
  </singleXmlCell>
  <singleXmlCell id="1427" r="D47" connectionId="0">
    <xmlCellPr id="1" uniqueName="P1081838">
      <xmlPr mapId="1" xpath="/TFI-IZD-OSIG/ISD_1000367/P1081838" xmlDataType="decimal"/>
    </xmlCellPr>
  </singleXmlCell>
  <singleXmlCell id="1428" r="E47" connectionId="0">
    <xmlCellPr id="1" uniqueName="P1081839">
      <xmlPr mapId="1" xpath="/TFI-IZD-OSIG/ISD_1000367/P1081839" xmlDataType="decimal"/>
    </xmlCellPr>
  </singleXmlCell>
  <singleXmlCell id="1429" r="F47" connectionId="0">
    <xmlCellPr id="1" uniqueName="P1081840">
      <xmlPr mapId="1" xpath="/TFI-IZD-OSIG/ISD_1000367/P1081840" xmlDataType="decimal"/>
    </xmlCellPr>
  </singleXmlCell>
  <singleXmlCell id="1430" r="G47" connectionId="0">
    <xmlCellPr id="1" uniqueName="P1081841">
      <xmlPr mapId="1" xpath="/TFI-IZD-OSIG/ISD_1000367/P1081841" xmlDataType="decimal"/>
    </xmlCellPr>
  </singleXmlCell>
  <singleXmlCell id="1431" r="H47" connectionId="0">
    <xmlCellPr id="1" uniqueName="P1081842">
      <xmlPr mapId="1" xpath="/TFI-IZD-OSIG/ISD_1000367/P1081842" xmlDataType="decimal"/>
    </xmlCellPr>
  </singleXmlCell>
  <singleXmlCell id="1432" r="I47" connectionId="0">
    <xmlCellPr id="1" uniqueName="P1081843">
      <xmlPr mapId="1" xpath="/TFI-IZD-OSIG/ISD_1000367/P1081843" xmlDataType="decimal"/>
    </xmlCellPr>
  </singleXmlCell>
  <singleXmlCell id="1433" r="D48" connectionId="0">
    <xmlCellPr id="1" uniqueName="P1081844">
      <xmlPr mapId="1" xpath="/TFI-IZD-OSIG/ISD_1000367/P1081844" xmlDataType="decimal"/>
    </xmlCellPr>
  </singleXmlCell>
  <singleXmlCell id="1434" r="E48" connectionId="0">
    <xmlCellPr id="1" uniqueName="P1081845">
      <xmlPr mapId="1" xpath="/TFI-IZD-OSIG/ISD_1000367/P1081845" xmlDataType="decimal"/>
    </xmlCellPr>
  </singleXmlCell>
  <singleXmlCell id="1435" r="F48" connectionId="0">
    <xmlCellPr id="1" uniqueName="P1081846">
      <xmlPr mapId="1" xpath="/TFI-IZD-OSIG/ISD_1000367/P1081846" xmlDataType="decimal"/>
    </xmlCellPr>
  </singleXmlCell>
  <singleXmlCell id="1436" r="G48" connectionId="0">
    <xmlCellPr id="1" uniqueName="P1081847">
      <xmlPr mapId="1" xpath="/TFI-IZD-OSIG/ISD_1000367/P1081847" xmlDataType="decimal"/>
    </xmlCellPr>
  </singleXmlCell>
  <singleXmlCell id="1437" r="H48" connectionId="0">
    <xmlCellPr id="1" uniqueName="P1081848">
      <xmlPr mapId="1" xpath="/TFI-IZD-OSIG/ISD_1000367/P1081848" xmlDataType="decimal"/>
    </xmlCellPr>
  </singleXmlCell>
  <singleXmlCell id="1438" r="I48" connectionId="0">
    <xmlCellPr id="1" uniqueName="P1081849">
      <xmlPr mapId="1" xpath="/TFI-IZD-OSIG/ISD_1000367/P1081849" xmlDataType="decimal"/>
    </xmlCellPr>
  </singleXmlCell>
  <singleXmlCell id="1439" r="D49" connectionId="0">
    <xmlCellPr id="1" uniqueName="P1081850">
      <xmlPr mapId="1" xpath="/TFI-IZD-OSIG/ISD_1000367/P1081850" xmlDataType="decimal"/>
    </xmlCellPr>
  </singleXmlCell>
  <singleXmlCell id="1440" r="E49" connectionId="0">
    <xmlCellPr id="1" uniqueName="P1081851">
      <xmlPr mapId="1" xpath="/TFI-IZD-OSIG/ISD_1000367/P1081851" xmlDataType="decimal"/>
    </xmlCellPr>
  </singleXmlCell>
  <singleXmlCell id="1441" r="F49" connectionId="0">
    <xmlCellPr id="1" uniqueName="P1081852">
      <xmlPr mapId="1" xpath="/TFI-IZD-OSIG/ISD_1000367/P1081852" xmlDataType="decimal"/>
    </xmlCellPr>
  </singleXmlCell>
  <singleXmlCell id="1442" r="G49" connectionId="0">
    <xmlCellPr id="1" uniqueName="P1081853">
      <xmlPr mapId="1" xpath="/TFI-IZD-OSIG/ISD_1000367/P1081853" xmlDataType="decimal"/>
    </xmlCellPr>
  </singleXmlCell>
  <singleXmlCell id="1443" r="H49" connectionId="0">
    <xmlCellPr id="1" uniqueName="P1081854">
      <xmlPr mapId="1" xpath="/TFI-IZD-OSIG/ISD_1000367/P1081854" xmlDataType="decimal"/>
    </xmlCellPr>
  </singleXmlCell>
  <singleXmlCell id="1444" r="I49" connectionId="0">
    <xmlCellPr id="1" uniqueName="P1081855">
      <xmlPr mapId="1" xpath="/TFI-IZD-OSIG/ISD_1000367/P1081855" xmlDataType="decimal"/>
    </xmlCellPr>
  </singleXmlCell>
  <singleXmlCell id="1445" r="D50" connectionId="0">
    <xmlCellPr id="1" uniqueName="P1081856">
      <xmlPr mapId="1" xpath="/TFI-IZD-OSIG/ISD_1000367/P1081856" xmlDataType="decimal"/>
    </xmlCellPr>
  </singleXmlCell>
  <singleXmlCell id="1446" r="E50" connectionId="0">
    <xmlCellPr id="1" uniqueName="P1081857">
      <xmlPr mapId="1" xpath="/TFI-IZD-OSIG/ISD_1000367/P1081857" xmlDataType="decimal"/>
    </xmlCellPr>
  </singleXmlCell>
  <singleXmlCell id="1447" r="F50" connectionId="0">
    <xmlCellPr id="1" uniqueName="P1081858">
      <xmlPr mapId="1" xpath="/TFI-IZD-OSIG/ISD_1000367/P1081858" xmlDataType="decimal"/>
    </xmlCellPr>
  </singleXmlCell>
  <singleXmlCell id="1448" r="G50" connectionId="0">
    <xmlCellPr id="1" uniqueName="P1081859">
      <xmlPr mapId="1" xpath="/TFI-IZD-OSIG/ISD_1000367/P1081859" xmlDataType="decimal"/>
    </xmlCellPr>
  </singleXmlCell>
  <singleXmlCell id="1449" r="H50" connectionId="0">
    <xmlCellPr id="1" uniqueName="P1081860">
      <xmlPr mapId="1" xpath="/TFI-IZD-OSIG/ISD_1000367/P1081860" xmlDataType="decimal"/>
    </xmlCellPr>
  </singleXmlCell>
  <singleXmlCell id="1450" r="I50" connectionId="0">
    <xmlCellPr id="1" uniqueName="P1081861">
      <xmlPr mapId="1" xpath="/TFI-IZD-OSIG/ISD_1000367/P1081861" xmlDataType="decimal"/>
    </xmlCellPr>
  </singleXmlCell>
  <singleXmlCell id="1451" r="D51" connectionId="0">
    <xmlCellPr id="1" uniqueName="P1081862">
      <xmlPr mapId="1" xpath="/TFI-IZD-OSIG/ISD_1000367/P1081862" xmlDataType="decimal"/>
    </xmlCellPr>
  </singleXmlCell>
  <singleXmlCell id="1452" r="E51" connectionId="0">
    <xmlCellPr id="1" uniqueName="P1081863">
      <xmlPr mapId="1" xpath="/TFI-IZD-OSIG/ISD_1000367/P1081863" xmlDataType="decimal"/>
    </xmlCellPr>
  </singleXmlCell>
  <singleXmlCell id="1453" r="F51" connectionId="0">
    <xmlCellPr id="1" uniqueName="P1081864">
      <xmlPr mapId="1" xpath="/TFI-IZD-OSIG/ISD_1000367/P1081864" xmlDataType="decimal"/>
    </xmlCellPr>
  </singleXmlCell>
  <singleXmlCell id="1454" r="G51" connectionId="0">
    <xmlCellPr id="1" uniqueName="P1081865">
      <xmlPr mapId="1" xpath="/TFI-IZD-OSIG/ISD_1000367/P1081865" xmlDataType="decimal"/>
    </xmlCellPr>
  </singleXmlCell>
  <singleXmlCell id="1455" r="H51" connectionId="0">
    <xmlCellPr id="1" uniqueName="P1081866">
      <xmlPr mapId="1" xpath="/TFI-IZD-OSIG/ISD_1000367/P1081866" xmlDataType="decimal"/>
    </xmlCellPr>
  </singleXmlCell>
  <singleXmlCell id="1456" r="I51" connectionId="0">
    <xmlCellPr id="1" uniqueName="P1081867">
      <xmlPr mapId="1" xpath="/TFI-IZD-OSIG/ISD_1000367/P1081867" xmlDataType="decimal"/>
    </xmlCellPr>
  </singleXmlCell>
  <singleXmlCell id="1457" r="D52" connectionId="0">
    <xmlCellPr id="1" uniqueName="P1081868">
      <xmlPr mapId="1" xpath="/TFI-IZD-OSIG/ISD_1000367/P1081868" xmlDataType="decimal"/>
    </xmlCellPr>
  </singleXmlCell>
  <singleXmlCell id="1458" r="E52" connectionId="0">
    <xmlCellPr id="1" uniqueName="P1081869">
      <xmlPr mapId="1" xpath="/TFI-IZD-OSIG/ISD_1000367/P1081869" xmlDataType="decimal"/>
    </xmlCellPr>
  </singleXmlCell>
  <singleXmlCell id="1459" r="F52" connectionId="0">
    <xmlCellPr id="1" uniqueName="P1081870">
      <xmlPr mapId="1" xpath="/TFI-IZD-OSIG/ISD_1000367/P1081870" xmlDataType="decimal"/>
    </xmlCellPr>
  </singleXmlCell>
  <singleXmlCell id="1460" r="G52" connectionId="0">
    <xmlCellPr id="1" uniqueName="P1081871">
      <xmlPr mapId="1" xpath="/TFI-IZD-OSIG/ISD_1000367/P1081871" xmlDataType="decimal"/>
    </xmlCellPr>
  </singleXmlCell>
  <singleXmlCell id="1461" r="H52" connectionId="0">
    <xmlCellPr id="1" uniqueName="P1081872">
      <xmlPr mapId="1" xpath="/TFI-IZD-OSIG/ISD_1000367/P1081872" xmlDataType="decimal"/>
    </xmlCellPr>
  </singleXmlCell>
  <singleXmlCell id="1462" r="I52" connectionId="0">
    <xmlCellPr id="1" uniqueName="P1081873">
      <xmlPr mapId="1" xpath="/TFI-IZD-OSIG/ISD_1000367/P1081873" xmlDataType="decimal"/>
    </xmlCellPr>
  </singleXmlCell>
  <singleXmlCell id="1463" r="D53" connectionId="0">
    <xmlCellPr id="1" uniqueName="P1081875">
      <xmlPr mapId="1" xpath="/TFI-IZD-OSIG/ISD_1000367/P1081875" xmlDataType="decimal"/>
    </xmlCellPr>
  </singleXmlCell>
  <singleXmlCell id="1464" r="E53" connectionId="0">
    <xmlCellPr id="1" uniqueName="P1081876">
      <xmlPr mapId="1" xpath="/TFI-IZD-OSIG/ISD_1000367/P1081876" xmlDataType="decimal"/>
    </xmlCellPr>
  </singleXmlCell>
  <singleXmlCell id="1465" r="F53" connectionId="0">
    <xmlCellPr id="1" uniqueName="P1081878">
      <xmlPr mapId="1" xpath="/TFI-IZD-OSIG/ISD_1000367/P1081878" xmlDataType="decimal"/>
    </xmlCellPr>
  </singleXmlCell>
  <singleXmlCell id="1466" r="G53" connectionId="0">
    <xmlCellPr id="1" uniqueName="P1081879">
      <xmlPr mapId="1" xpath="/TFI-IZD-OSIG/ISD_1000367/P1081879" xmlDataType="decimal"/>
    </xmlCellPr>
  </singleXmlCell>
  <singleXmlCell id="1467" r="H53" connectionId="0">
    <xmlCellPr id="1" uniqueName="P1081881">
      <xmlPr mapId="1" xpath="/TFI-IZD-OSIG/ISD_1000367/P1081881" xmlDataType="decimal"/>
    </xmlCellPr>
  </singleXmlCell>
  <singleXmlCell id="1468" r="I53" connectionId="0">
    <xmlCellPr id="1" uniqueName="P1081883">
      <xmlPr mapId="1" xpath="/TFI-IZD-OSIG/ISD_1000367/P1081883" xmlDataType="decimal"/>
    </xmlCellPr>
  </singleXmlCell>
  <singleXmlCell id="1469" r="D54" connectionId="0">
    <xmlCellPr id="1" uniqueName="P1081884">
      <xmlPr mapId="1" xpath="/TFI-IZD-OSIG/ISD_1000367/P1081884" xmlDataType="decimal"/>
    </xmlCellPr>
  </singleXmlCell>
  <singleXmlCell id="1470" r="E54" connectionId="0">
    <xmlCellPr id="1" uniqueName="P1081885">
      <xmlPr mapId="1" xpath="/TFI-IZD-OSIG/ISD_1000367/P1081885" xmlDataType="decimal"/>
    </xmlCellPr>
  </singleXmlCell>
  <singleXmlCell id="1471" r="F54" connectionId="0">
    <xmlCellPr id="1" uniqueName="P1081886">
      <xmlPr mapId="1" xpath="/TFI-IZD-OSIG/ISD_1000367/P1081886" xmlDataType="decimal"/>
    </xmlCellPr>
  </singleXmlCell>
  <singleXmlCell id="1472" r="G54" connectionId="0">
    <xmlCellPr id="1" uniqueName="P1081887">
      <xmlPr mapId="1" xpath="/TFI-IZD-OSIG/ISD_1000367/P1081887" xmlDataType="decimal"/>
    </xmlCellPr>
  </singleXmlCell>
  <singleXmlCell id="1473" r="H54" connectionId="0">
    <xmlCellPr id="1" uniqueName="P1081889">
      <xmlPr mapId="1" xpath="/TFI-IZD-OSIG/ISD_1000367/P1081889" xmlDataType="decimal"/>
    </xmlCellPr>
  </singleXmlCell>
  <singleXmlCell id="1474" r="I54" connectionId="0">
    <xmlCellPr id="1" uniqueName="P1081890">
      <xmlPr mapId="1" xpath="/TFI-IZD-OSIG/ISD_1000367/P1081890" xmlDataType="decimal"/>
    </xmlCellPr>
  </singleXmlCell>
  <singleXmlCell id="1475" r="D55" connectionId="0">
    <xmlCellPr id="1" uniqueName="P1081892">
      <xmlPr mapId="1" xpath="/TFI-IZD-OSIG/ISD_1000367/P1081892" xmlDataType="decimal"/>
    </xmlCellPr>
  </singleXmlCell>
  <singleXmlCell id="1476" r="E55" connectionId="0">
    <xmlCellPr id="1" uniqueName="P1081894">
      <xmlPr mapId="1" xpath="/TFI-IZD-OSIG/ISD_1000367/P1081894" xmlDataType="decimal"/>
    </xmlCellPr>
  </singleXmlCell>
  <singleXmlCell id="1477" r="F55" connectionId="0">
    <xmlCellPr id="1" uniqueName="P1081896">
      <xmlPr mapId="1" xpath="/TFI-IZD-OSIG/ISD_1000367/P1081896" xmlDataType="decimal"/>
    </xmlCellPr>
  </singleXmlCell>
  <singleXmlCell id="1478" r="G55" connectionId="0">
    <xmlCellPr id="1" uniqueName="P1081897">
      <xmlPr mapId="1" xpath="/TFI-IZD-OSIG/ISD_1000367/P1081897" xmlDataType="decimal"/>
    </xmlCellPr>
  </singleXmlCell>
  <singleXmlCell id="1479" r="H55" connectionId="0">
    <xmlCellPr id="1" uniqueName="P1081899">
      <xmlPr mapId="1" xpath="/TFI-IZD-OSIG/ISD_1000367/P1081899" xmlDataType="decimal"/>
    </xmlCellPr>
  </singleXmlCell>
  <singleXmlCell id="1480" r="I55" connectionId="0">
    <xmlCellPr id="1" uniqueName="P1081901">
      <xmlPr mapId="1" xpath="/TFI-IZD-OSIG/ISD_1000367/P1081901" xmlDataType="decimal"/>
    </xmlCellPr>
  </singleXmlCell>
  <singleXmlCell id="1481" r="D56" connectionId="0">
    <xmlCellPr id="1" uniqueName="P1081904">
      <xmlPr mapId="1" xpath="/TFI-IZD-OSIG/ISD_1000367/P1081904" xmlDataType="decimal"/>
    </xmlCellPr>
  </singleXmlCell>
  <singleXmlCell id="1482" r="E56" connectionId="0">
    <xmlCellPr id="1" uniqueName="P1081905">
      <xmlPr mapId="1" xpath="/TFI-IZD-OSIG/ISD_1000367/P1081905" xmlDataType="decimal"/>
    </xmlCellPr>
  </singleXmlCell>
  <singleXmlCell id="1483" r="F56" connectionId="0">
    <xmlCellPr id="1" uniqueName="P1081907">
      <xmlPr mapId="1" xpath="/TFI-IZD-OSIG/ISD_1000367/P1081907" xmlDataType="decimal"/>
    </xmlCellPr>
  </singleXmlCell>
  <singleXmlCell id="1484" r="G56" connectionId="0">
    <xmlCellPr id="1" uniqueName="P1081909">
      <xmlPr mapId="1" xpath="/TFI-IZD-OSIG/ISD_1000367/P1081909" xmlDataType="decimal"/>
    </xmlCellPr>
  </singleXmlCell>
  <singleXmlCell id="1485" r="H56" connectionId="0">
    <xmlCellPr id="1" uniqueName="P1081910">
      <xmlPr mapId="1" xpath="/TFI-IZD-OSIG/ISD_1000367/P1081910" xmlDataType="decimal"/>
    </xmlCellPr>
  </singleXmlCell>
  <singleXmlCell id="1486" r="I56" connectionId="0">
    <xmlCellPr id="1" uniqueName="P1081911">
      <xmlPr mapId="1" xpath="/TFI-IZD-OSIG/ISD_1000367/P1081911" xmlDataType="decimal"/>
    </xmlCellPr>
  </singleXmlCell>
  <singleXmlCell id="1487" r="D57" connectionId="0">
    <xmlCellPr id="1" uniqueName="P1081912">
      <xmlPr mapId="1" xpath="/TFI-IZD-OSIG/ISD_1000367/P1081912" xmlDataType="decimal"/>
    </xmlCellPr>
  </singleXmlCell>
  <singleXmlCell id="1488" r="E57" connectionId="0">
    <xmlCellPr id="1" uniqueName="P1081913">
      <xmlPr mapId="1" xpath="/TFI-IZD-OSIG/ISD_1000367/P1081913" xmlDataType="decimal"/>
    </xmlCellPr>
  </singleXmlCell>
  <singleXmlCell id="1489" r="F57" connectionId="0">
    <xmlCellPr id="1" uniqueName="P1081914">
      <xmlPr mapId="1" xpath="/TFI-IZD-OSIG/ISD_1000367/P1081914" xmlDataType="decimal"/>
    </xmlCellPr>
  </singleXmlCell>
  <singleXmlCell id="1490" r="G57" connectionId="0">
    <xmlCellPr id="1" uniqueName="P1081916">
      <xmlPr mapId="1" xpath="/TFI-IZD-OSIG/ISD_1000367/P1081916" xmlDataType="decimal"/>
    </xmlCellPr>
  </singleXmlCell>
  <singleXmlCell id="1491" r="H57" connectionId="0">
    <xmlCellPr id="1" uniqueName="P1081917">
      <xmlPr mapId="1" xpath="/TFI-IZD-OSIG/ISD_1000367/P1081917" xmlDataType="decimal"/>
    </xmlCellPr>
  </singleXmlCell>
  <singleXmlCell id="1492" r="I57" connectionId="0">
    <xmlCellPr id="1" uniqueName="P1081919">
      <xmlPr mapId="1" xpath="/TFI-IZD-OSIG/ISD_1000367/P1081919" xmlDataType="decimal"/>
    </xmlCellPr>
  </singleXmlCell>
  <singleXmlCell id="1493" r="D58" connectionId="0">
    <xmlCellPr id="1" uniqueName="P1081921">
      <xmlPr mapId="1" xpath="/TFI-IZD-OSIG/ISD_1000367/P1081921" xmlDataType="decimal"/>
    </xmlCellPr>
  </singleXmlCell>
  <singleXmlCell id="1494" r="E58" connectionId="0">
    <xmlCellPr id="1" uniqueName="P1081923">
      <xmlPr mapId="1" xpath="/TFI-IZD-OSIG/ISD_1000367/P1081923" xmlDataType="decimal"/>
    </xmlCellPr>
  </singleXmlCell>
  <singleXmlCell id="1495" r="F58" connectionId="0">
    <xmlCellPr id="1" uniqueName="P1081924">
      <xmlPr mapId="1" xpath="/TFI-IZD-OSIG/ISD_1000367/P1081924" xmlDataType="decimal"/>
    </xmlCellPr>
  </singleXmlCell>
  <singleXmlCell id="1496" r="G58" connectionId="0">
    <xmlCellPr id="1" uniqueName="P1081926">
      <xmlPr mapId="1" xpath="/TFI-IZD-OSIG/ISD_1000367/P1081926" xmlDataType="decimal"/>
    </xmlCellPr>
  </singleXmlCell>
  <singleXmlCell id="1497" r="H58" connectionId="0">
    <xmlCellPr id="1" uniqueName="P1081928">
      <xmlPr mapId="1" xpath="/TFI-IZD-OSIG/ISD_1000367/P1081928" xmlDataType="decimal"/>
    </xmlCellPr>
  </singleXmlCell>
  <singleXmlCell id="1498" r="I58" connectionId="0">
    <xmlCellPr id="1" uniqueName="P1081931">
      <xmlPr mapId="1" xpath="/TFI-IZD-OSIG/ISD_1000367/P1081931" xmlDataType="decimal"/>
    </xmlCellPr>
  </singleXmlCell>
  <singleXmlCell id="1499" r="D59" connectionId="0">
    <xmlCellPr id="1" uniqueName="P1081933">
      <xmlPr mapId="1" xpath="/TFI-IZD-OSIG/ISD_1000367/P1081933" xmlDataType="decimal"/>
    </xmlCellPr>
  </singleXmlCell>
  <singleXmlCell id="1500" r="E59" connectionId="0">
    <xmlCellPr id="1" uniqueName="P1081935">
      <xmlPr mapId="1" xpath="/TFI-IZD-OSIG/ISD_1000367/P1081935" xmlDataType="decimal"/>
    </xmlCellPr>
  </singleXmlCell>
  <singleXmlCell id="1501" r="F59" connectionId="0">
    <xmlCellPr id="1" uniqueName="P1081937">
      <xmlPr mapId="1" xpath="/TFI-IZD-OSIG/ISD_1000367/P1081937" xmlDataType="decimal"/>
    </xmlCellPr>
  </singleXmlCell>
  <singleXmlCell id="1502" r="G59" connectionId="0">
    <xmlCellPr id="1" uniqueName="P1081939">
      <xmlPr mapId="1" xpath="/TFI-IZD-OSIG/ISD_1000367/P1081939" xmlDataType="decimal"/>
    </xmlCellPr>
  </singleXmlCell>
  <singleXmlCell id="1503" r="H59" connectionId="0">
    <xmlCellPr id="1" uniqueName="P1081941">
      <xmlPr mapId="1" xpath="/TFI-IZD-OSIG/ISD_1000367/P1081941" xmlDataType="decimal"/>
    </xmlCellPr>
  </singleXmlCell>
  <singleXmlCell id="1504" r="I59" connectionId="0">
    <xmlCellPr id="1" uniqueName="P1081943">
      <xmlPr mapId="1" xpath="/TFI-IZD-OSIG/ISD_1000367/P1081943" xmlDataType="decimal"/>
    </xmlCellPr>
  </singleXmlCell>
  <singleXmlCell id="1505" r="D60" connectionId="0">
    <xmlCellPr id="1" uniqueName="P1081945">
      <xmlPr mapId="1" xpath="/TFI-IZD-OSIG/ISD_1000367/P1081945" xmlDataType="decimal"/>
    </xmlCellPr>
  </singleXmlCell>
  <singleXmlCell id="1506" r="E60" connectionId="0">
    <xmlCellPr id="1" uniqueName="P1081947">
      <xmlPr mapId="1" xpath="/TFI-IZD-OSIG/ISD_1000367/P1081947" xmlDataType="decimal"/>
    </xmlCellPr>
  </singleXmlCell>
  <singleXmlCell id="1507" r="F60" connectionId="0">
    <xmlCellPr id="1" uniqueName="P1081949">
      <xmlPr mapId="1" xpath="/TFI-IZD-OSIG/ISD_1000367/P1081949" xmlDataType="decimal"/>
    </xmlCellPr>
  </singleXmlCell>
  <singleXmlCell id="1508" r="G60" connectionId="0">
    <xmlCellPr id="1" uniqueName="P1081951">
      <xmlPr mapId="1" xpath="/TFI-IZD-OSIG/ISD_1000367/P1081951" xmlDataType="decimal"/>
    </xmlCellPr>
  </singleXmlCell>
  <singleXmlCell id="1509" r="H60" connectionId="0">
    <xmlCellPr id="1" uniqueName="P1081954">
      <xmlPr mapId="1" xpath="/TFI-IZD-OSIG/ISD_1000367/P1081954" xmlDataType="decimal"/>
    </xmlCellPr>
  </singleXmlCell>
  <singleXmlCell id="1510" r="I60" connectionId="0">
    <xmlCellPr id="1" uniqueName="P1081955">
      <xmlPr mapId="1" xpath="/TFI-IZD-OSIG/ISD_1000367/P1081955" xmlDataType="decimal"/>
    </xmlCellPr>
  </singleXmlCell>
  <singleXmlCell id="1511" r="D61" connectionId="0">
    <xmlCellPr id="1" uniqueName="P1081956">
      <xmlPr mapId="1" xpath="/TFI-IZD-OSIG/ISD_1000367/P1081956" xmlDataType="decimal"/>
    </xmlCellPr>
  </singleXmlCell>
  <singleXmlCell id="1512" r="E61" connectionId="0">
    <xmlCellPr id="1" uniqueName="P1081957">
      <xmlPr mapId="1" xpath="/TFI-IZD-OSIG/ISD_1000367/P1081957" xmlDataType="decimal"/>
    </xmlCellPr>
  </singleXmlCell>
  <singleXmlCell id="1513" r="F61" connectionId="0">
    <xmlCellPr id="1" uniqueName="P1081959">
      <xmlPr mapId="1" xpath="/TFI-IZD-OSIG/ISD_1000367/P1081959" xmlDataType="decimal"/>
    </xmlCellPr>
  </singleXmlCell>
  <singleXmlCell id="1514" r="G61" connectionId="0">
    <xmlCellPr id="1" uniqueName="P1081961">
      <xmlPr mapId="1" xpath="/TFI-IZD-OSIG/ISD_1000367/P1081961" xmlDataType="decimal"/>
    </xmlCellPr>
  </singleXmlCell>
  <singleXmlCell id="1515" r="H61" connectionId="0">
    <xmlCellPr id="1" uniqueName="P1081963">
      <xmlPr mapId="1" xpath="/TFI-IZD-OSIG/ISD_1000367/P1081963" xmlDataType="decimal"/>
    </xmlCellPr>
  </singleXmlCell>
  <singleXmlCell id="1516" r="I61" connectionId="0">
    <xmlCellPr id="1" uniqueName="P1081965">
      <xmlPr mapId="1" xpath="/TFI-IZD-OSIG/ISD_1000367/P1081965" xmlDataType="decimal"/>
    </xmlCellPr>
  </singleXmlCell>
  <singleXmlCell id="1517" r="D62" connectionId="0">
    <xmlCellPr id="1" uniqueName="P1081967">
      <xmlPr mapId="1" xpath="/TFI-IZD-OSIG/ISD_1000367/P1081967" xmlDataType="decimal"/>
    </xmlCellPr>
  </singleXmlCell>
  <singleXmlCell id="1518" r="E62" connectionId="0">
    <xmlCellPr id="1" uniqueName="P1081969">
      <xmlPr mapId="1" xpath="/TFI-IZD-OSIG/ISD_1000367/P1081969" xmlDataType="decimal"/>
    </xmlCellPr>
  </singleXmlCell>
  <singleXmlCell id="1519" r="F62" connectionId="0">
    <xmlCellPr id="1" uniqueName="P1081971">
      <xmlPr mapId="1" xpath="/TFI-IZD-OSIG/ISD_1000367/P1081971" xmlDataType="decimal"/>
    </xmlCellPr>
  </singleXmlCell>
  <singleXmlCell id="1520" r="G62" connectionId="0">
    <xmlCellPr id="1" uniqueName="P1081974">
      <xmlPr mapId="1" xpath="/TFI-IZD-OSIG/ISD_1000367/P1081974" xmlDataType="decimal"/>
    </xmlCellPr>
  </singleXmlCell>
  <singleXmlCell id="1521" r="H62" connectionId="0">
    <xmlCellPr id="1" uniqueName="P1081976">
      <xmlPr mapId="1" xpath="/TFI-IZD-OSIG/ISD_1000367/P1081976" xmlDataType="decimal"/>
    </xmlCellPr>
  </singleXmlCell>
  <singleXmlCell id="1522" r="I62" connectionId="0">
    <xmlCellPr id="1" uniqueName="P1081979">
      <xmlPr mapId="1" xpath="/TFI-IZD-OSIG/ISD_1000367/P1081979" xmlDataType="decimal"/>
    </xmlCellPr>
  </singleXmlCell>
  <singleXmlCell id="1523" r="D63" connectionId="0">
    <xmlCellPr id="1" uniqueName="P1081981">
      <xmlPr mapId="1" xpath="/TFI-IZD-OSIG/ISD_1000367/P1081981" xmlDataType="decimal"/>
    </xmlCellPr>
  </singleXmlCell>
  <singleXmlCell id="1524" r="E63" connectionId="0">
    <xmlCellPr id="1" uniqueName="P1081983">
      <xmlPr mapId="1" xpath="/TFI-IZD-OSIG/ISD_1000367/P1081983" xmlDataType="decimal"/>
    </xmlCellPr>
  </singleXmlCell>
  <singleXmlCell id="1525" r="F63" connectionId="0">
    <xmlCellPr id="1" uniqueName="P1081985">
      <xmlPr mapId="1" xpath="/TFI-IZD-OSIG/ISD_1000367/P1081985" xmlDataType="decimal"/>
    </xmlCellPr>
  </singleXmlCell>
  <singleXmlCell id="1526" r="G63" connectionId="0">
    <xmlCellPr id="1" uniqueName="P1081987">
      <xmlPr mapId="1" xpath="/TFI-IZD-OSIG/ISD_1000367/P1081987" xmlDataType="decimal"/>
    </xmlCellPr>
  </singleXmlCell>
  <singleXmlCell id="1527" r="H63" connectionId="0">
    <xmlCellPr id="1" uniqueName="P1081989">
      <xmlPr mapId="1" xpath="/TFI-IZD-OSIG/ISD_1000367/P1081989" xmlDataType="decimal"/>
    </xmlCellPr>
  </singleXmlCell>
  <singleXmlCell id="1528" r="I63" connectionId="0">
    <xmlCellPr id="1" uniqueName="P1081991">
      <xmlPr mapId="1" xpath="/TFI-IZD-OSIG/ISD_1000367/P1081991" xmlDataType="decimal"/>
    </xmlCellPr>
  </singleXmlCell>
  <singleXmlCell id="1529" r="D64" connectionId="0">
    <xmlCellPr id="1" uniqueName="P1081992">
      <xmlPr mapId="1" xpath="/TFI-IZD-OSIG/ISD_1000367/P1081992" xmlDataType="decimal"/>
    </xmlCellPr>
  </singleXmlCell>
  <singleXmlCell id="1530" r="E64" connectionId="0">
    <xmlCellPr id="1" uniqueName="P1081994">
      <xmlPr mapId="1" xpath="/TFI-IZD-OSIG/ISD_1000367/P1081994" xmlDataType="decimal"/>
    </xmlCellPr>
  </singleXmlCell>
  <singleXmlCell id="1531" r="F64" connectionId="0">
    <xmlCellPr id="1" uniqueName="P1081996">
      <xmlPr mapId="1" xpath="/TFI-IZD-OSIG/ISD_1000367/P1081996" xmlDataType="decimal"/>
    </xmlCellPr>
  </singleXmlCell>
  <singleXmlCell id="1532" r="G64" connectionId="0">
    <xmlCellPr id="1" uniqueName="P1081998">
      <xmlPr mapId="1" xpath="/TFI-IZD-OSIG/ISD_1000367/P1081998" xmlDataType="decimal"/>
    </xmlCellPr>
  </singleXmlCell>
  <singleXmlCell id="1533" r="H64" connectionId="0">
    <xmlCellPr id="1" uniqueName="P1082000">
      <xmlPr mapId="1" xpath="/TFI-IZD-OSIG/ISD_1000367/P1082000" xmlDataType="decimal"/>
    </xmlCellPr>
  </singleXmlCell>
  <singleXmlCell id="1534" r="I64" connectionId="0">
    <xmlCellPr id="1" uniqueName="P1082002">
      <xmlPr mapId="1" xpath="/TFI-IZD-OSIG/ISD_1000367/P1082002" xmlDataType="decimal"/>
    </xmlCellPr>
  </singleXmlCell>
  <singleXmlCell id="1535" r="D65" connectionId="0">
    <xmlCellPr id="1" uniqueName="P1082006">
      <xmlPr mapId="1" xpath="/TFI-IZD-OSIG/ISD_1000367/P1082006" xmlDataType="decimal"/>
    </xmlCellPr>
  </singleXmlCell>
  <singleXmlCell id="1536" r="E65" connectionId="0">
    <xmlCellPr id="1" uniqueName="P1082009">
      <xmlPr mapId="1" xpath="/TFI-IZD-OSIG/ISD_1000367/P1082009" xmlDataType="decimal"/>
    </xmlCellPr>
  </singleXmlCell>
  <singleXmlCell id="1537" r="F65" connectionId="0">
    <xmlCellPr id="1" uniqueName="P1082012">
      <xmlPr mapId="1" xpath="/TFI-IZD-OSIG/ISD_1000367/P1082012" xmlDataType="decimal"/>
    </xmlCellPr>
  </singleXmlCell>
  <singleXmlCell id="1538" r="G65" connectionId="0">
    <xmlCellPr id="1" uniqueName="P1082015">
      <xmlPr mapId="1" xpath="/TFI-IZD-OSIG/ISD_1000367/P1082015" xmlDataType="decimal"/>
    </xmlCellPr>
  </singleXmlCell>
  <singleXmlCell id="1539" r="H65" connectionId="0">
    <xmlCellPr id="1" uniqueName="P1082017">
      <xmlPr mapId="1" xpath="/TFI-IZD-OSIG/ISD_1000367/P1082017" xmlDataType="decimal"/>
    </xmlCellPr>
  </singleXmlCell>
  <singleXmlCell id="1540" r="I65" connectionId="0">
    <xmlCellPr id="1" uniqueName="P1082020">
      <xmlPr mapId="1" xpath="/TFI-IZD-OSIG/ISD_1000367/P1082020" xmlDataType="decimal"/>
    </xmlCellPr>
  </singleXmlCell>
  <singleXmlCell id="1541" r="D66" connectionId="0">
    <xmlCellPr id="1" uniqueName="P1082021">
      <xmlPr mapId="1" xpath="/TFI-IZD-OSIG/ISD_1000367/P1082021" xmlDataType="decimal"/>
    </xmlCellPr>
  </singleXmlCell>
  <singleXmlCell id="1542" r="E66" connectionId="0">
    <xmlCellPr id="1" uniqueName="P1082022">
      <xmlPr mapId="1" xpath="/TFI-IZD-OSIG/ISD_1000367/P1082022" xmlDataType="decimal"/>
    </xmlCellPr>
  </singleXmlCell>
  <singleXmlCell id="1543" r="F66" connectionId="0">
    <xmlCellPr id="1" uniqueName="P1082023">
      <xmlPr mapId="1" xpath="/TFI-IZD-OSIG/ISD_1000367/P1082023" xmlDataType="decimal"/>
    </xmlCellPr>
  </singleXmlCell>
  <singleXmlCell id="1544" r="G66" connectionId="0">
    <xmlCellPr id="1" uniqueName="P1082024">
      <xmlPr mapId="1" xpath="/TFI-IZD-OSIG/ISD_1000367/P1082024" xmlDataType="decimal"/>
    </xmlCellPr>
  </singleXmlCell>
  <singleXmlCell id="1545" r="H66" connectionId="0">
    <xmlCellPr id="1" uniqueName="P1082025">
      <xmlPr mapId="1" xpath="/TFI-IZD-OSIG/ISD_1000367/P1082025" xmlDataType="decimal"/>
    </xmlCellPr>
  </singleXmlCell>
  <singleXmlCell id="1546" r="I66" connectionId="0">
    <xmlCellPr id="1" uniqueName="P1082026">
      <xmlPr mapId="1" xpath="/TFI-IZD-OSIG/ISD_1000367/P1082026" xmlDataType="decimal"/>
    </xmlCellPr>
  </singleXmlCell>
  <singleXmlCell id="1547" r="D67" connectionId="0">
    <xmlCellPr id="1" uniqueName="P1082027">
      <xmlPr mapId="1" xpath="/TFI-IZD-OSIG/ISD_1000367/P1082027" xmlDataType="decimal"/>
    </xmlCellPr>
  </singleXmlCell>
  <singleXmlCell id="1548" r="E67" connectionId="0">
    <xmlCellPr id="1" uniqueName="P1082028">
      <xmlPr mapId="1" xpath="/TFI-IZD-OSIG/ISD_1000367/P1082028" xmlDataType="decimal"/>
    </xmlCellPr>
  </singleXmlCell>
  <singleXmlCell id="1549" r="F67" connectionId="0">
    <xmlCellPr id="1" uniqueName="P1082030">
      <xmlPr mapId="1" xpath="/TFI-IZD-OSIG/ISD_1000367/P1082030" xmlDataType="decimal"/>
    </xmlCellPr>
  </singleXmlCell>
  <singleXmlCell id="1550" r="G67" connectionId="0">
    <xmlCellPr id="1" uniqueName="P1082031">
      <xmlPr mapId="1" xpath="/TFI-IZD-OSIG/ISD_1000367/P1082031" xmlDataType="decimal"/>
    </xmlCellPr>
  </singleXmlCell>
  <singleXmlCell id="1551" r="H67" connectionId="0">
    <xmlCellPr id="1" uniqueName="P1082033">
      <xmlPr mapId="1" xpath="/TFI-IZD-OSIG/ISD_1000367/P1082033" xmlDataType="decimal"/>
    </xmlCellPr>
  </singleXmlCell>
  <singleXmlCell id="1552" r="I67" connectionId="0">
    <xmlCellPr id="1" uniqueName="P1082036">
      <xmlPr mapId="1" xpath="/TFI-IZD-OSIG/ISD_1000367/P1082036" xmlDataType="decimal"/>
    </xmlCellPr>
  </singleXmlCell>
  <singleXmlCell id="1553" r="D68" connectionId="0">
    <xmlCellPr id="1" uniqueName="P1082037">
      <xmlPr mapId="1" xpath="/TFI-IZD-OSIG/ISD_1000367/P1082037" xmlDataType="decimal"/>
    </xmlCellPr>
  </singleXmlCell>
  <singleXmlCell id="1554" r="E68" connectionId="0">
    <xmlCellPr id="1" uniqueName="P1082039">
      <xmlPr mapId="1" xpath="/TFI-IZD-OSIG/ISD_1000367/P1082039" xmlDataType="decimal"/>
    </xmlCellPr>
  </singleXmlCell>
  <singleXmlCell id="1555" r="F68" connectionId="0">
    <xmlCellPr id="1" uniqueName="P1082040">
      <xmlPr mapId="1" xpath="/TFI-IZD-OSIG/ISD_1000367/P1082040" xmlDataType="decimal"/>
    </xmlCellPr>
  </singleXmlCell>
  <singleXmlCell id="1556" r="G68" connectionId="0">
    <xmlCellPr id="1" uniqueName="P1082041">
      <xmlPr mapId="1" xpath="/TFI-IZD-OSIG/ISD_1000367/P1082041" xmlDataType="decimal"/>
    </xmlCellPr>
  </singleXmlCell>
  <singleXmlCell id="1557" r="H68" connectionId="0">
    <xmlCellPr id="1" uniqueName="P1082042">
      <xmlPr mapId="1" xpath="/TFI-IZD-OSIG/ISD_1000367/P1082042" xmlDataType="decimal"/>
    </xmlCellPr>
  </singleXmlCell>
  <singleXmlCell id="1558" r="I68" connectionId="0">
    <xmlCellPr id="1" uniqueName="P1082043">
      <xmlPr mapId="1" xpath="/TFI-IZD-OSIG/ISD_1000367/P1082043" xmlDataType="decimal"/>
    </xmlCellPr>
  </singleXmlCell>
  <singleXmlCell id="1559" r="D69" connectionId="0">
    <xmlCellPr id="1" uniqueName="P1082044">
      <xmlPr mapId="1" xpath="/TFI-IZD-OSIG/ISD_1000367/P1082044" xmlDataType="decimal"/>
    </xmlCellPr>
  </singleXmlCell>
  <singleXmlCell id="1560" r="E69" connectionId="0">
    <xmlCellPr id="1" uniqueName="P1082046">
      <xmlPr mapId="1" xpath="/TFI-IZD-OSIG/ISD_1000367/P1082046" xmlDataType="decimal"/>
    </xmlCellPr>
  </singleXmlCell>
  <singleXmlCell id="1561" r="F69" connectionId="0">
    <xmlCellPr id="1" uniqueName="P1082049">
      <xmlPr mapId="1" xpath="/TFI-IZD-OSIG/ISD_1000367/P1082049" xmlDataType="decimal"/>
    </xmlCellPr>
  </singleXmlCell>
  <singleXmlCell id="1562" r="G69" connectionId="0">
    <xmlCellPr id="1" uniqueName="P1082050">
      <xmlPr mapId="1" xpath="/TFI-IZD-OSIG/ISD_1000367/P1082050" xmlDataType="decimal"/>
    </xmlCellPr>
  </singleXmlCell>
  <singleXmlCell id="1563" r="H69" connectionId="0">
    <xmlCellPr id="1" uniqueName="P1082051">
      <xmlPr mapId="1" xpath="/TFI-IZD-OSIG/ISD_1000367/P1082051" xmlDataType="decimal"/>
    </xmlCellPr>
  </singleXmlCell>
  <singleXmlCell id="1564" r="I69" connectionId="0">
    <xmlCellPr id="1" uniqueName="P1082052">
      <xmlPr mapId="1" xpath="/TFI-IZD-OSIG/ISD_1000367/P1082052" xmlDataType="decimal"/>
    </xmlCellPr>
  </singleXmlCell>
  <singleXmlCell id="1565" r="D70" connectionId="0">
    <xmlCellPr id="1" uniqueName="P1082053">
      <xmlPr mapId="1" xpath="/TFI-IZD-OSIG/ISD_1000367/P1082053" xmlDataType="decimal"/>
    </xmlCellPr>
  </singleXmlCell>
  <singleXmlCell id="1566" r="E70" connectionId="0">
    <xmlCellPr id="1" uniqueName="P1082054">
      <xmlPr mapId="1" xpath="/TFI-IZD-OSIG/ISD_1000367/P1082054" xmlDataType="decimal"/>
    </xmlCellPr>
  </singleXmlCell>
  <singleXmlCell id="1567" r="F70" connectionId="0">
    <xmlCellPr id="1" uniqueName="P1082055">
      <xmlPr mapId="1" xpath="/TFI-IZD-OSIG/ISD_1000367/P1082055" xmlDataType="decimal"/>
    </xmlCellPr>
  </singleXmlCell>
  <singleXmlCell id="1568" r="G70" connectionId="0">
    <xmlCellPr id="1" uniqueName="P1082056">
      <xmlPr mapId="1" xpath="/TFI-IZD-OSIG/ISD_1000367/P1082056" xmlDataType="decimal"/>
    </xmlCellPr>
  </singleXmlCell>
  <singleXmlCell id="1569" r="H70" connectionId="0">
    <xmlCellPr id="1" uniqueName="P1082057">
      <xmlPr mapId="1" xpath="/TFI-IZD-OSIG/ISD_1000367/P1082057" xmlDataType="decimal"/>
    </xmlCellPr>
  </singleXmlCell>
  <singleXmlCell id="1570" r="I70" connectionId="0">
    <xmlCellPr id="1" uniqueName="P1082058">
      <xmlPr mapId="1" xpath="/TFI-IZD-OSIG/ISD_1000367/P1082058" xmlDataType="decimal"/>
    </xmlCellPr>
  </singleXmlCell>
  <singleXmlCell id="1571" r="D71" connectionId="0">
    <xmlCellPr id="1" uniqueName="P1082059">
      <xmlPr mapId="1" xpath="/TFI-IZD-OSIG/ISD_1000367/P1082059" xmlDataType="decimal"/>
    </xmlCellPr>
  </singleXmlCell>
  <singleXmlCell id="1572" r="E71" connectionId="0">
    <xmlCellPr id="1" uniqueName="P1082060">
      <xmlPr mapId="1" xpath="/TFI-IZD-OSIG/ISD_1000367/P1082060" xmlDataType="decimal"/>
    </xmlCellPr>
  </singleXmlCell>
  <singleXmlCell id="1573" r="F71" connectionId="0">
    <xmlCellPr id="1" uniqueName="P1082061">
      <xmlPr mapId="1" xpath="/TFI-IZD-OSIG/ISD_1000367/P1082061" xmlDataType="decimal"/>
    </xmlCellPr>
  </singleXmlCell>
  <singleXmlCell id="1574" r="G71" connectionId="0">
    <xmlCellPr id="1" uniqueName="P1082062">
      <xmlPr mapId="1" xpath="/TFI-IZD-OSIG/ISD_1000367/P1082062" xmlDataType="decimal"/>
    </xmlCellPr>
  </singleXmlCell>
  <singleXmlCell id="1575" r="H71" connectionId="0">
    <xmlCellPr id="1" uniqueName="P1082063">
      <xmlPr mapId="1" xpath="/TFI-IZD-OSIG/ISD_1000367/P1082063" xmlDataType="decimal"/>
    </xmlCellPr>
  </singleXmlCell>
  <singleXmlCell id="1576" r="I71" connectionId="0">
    <xmlCellPr id="1" uniqueName="P1082064">
      <xmlPr mapId="1" xpath="/TFI-IZD-OSIG/ISD_1000367/P1082064" xmlDataType="decimal"/>
    </xmlCellPr>
  </singleXmlCell>
  <singleXmlCell id="1577" r="D72" connectionId="0">
    <xmlCellPr id="1" uniqueName="P1082065">
      <xmlPr mapId="1" xpath="/TFI-IZD-OSIG/ISD_1000367/P1082065" xmlDataType="decimal"/>
    </xmlCellPr>
  </singleXmlCell>
  <singleXmlCell id="1578" r="E72" connectionId="0">
    <xmlCellPr id="1" uniqueName="P1082066">
      <xmlPr mapId="1" xpath="/TFI-IZD-OSIG/ISD_1000367/P1082066" xmlDataType="decimal"/>
    </xmlCellPr>
  </singleXmlCell>
  <singleXmlCell id="1579" r="F72" connectionId="0">
    <xmlCellPr id="1" uniqueName="P1082067">
      <xmlPr mapId="1" xpath="/TFI-IZD-OSIG/ISD_1000367/P1082067" xmlDataType="decimal"/>
    </xmlCellPr>
  </singleXmlCell>
  <singleXmlCell id="1580" r="G72" connectionId="0">
    <xmlCellPr id="1" uniqueName="P1082068">
      <xmlPr mapId="1" xpath="/TFI-IZD-OSIG/ISD_1000367/P1082068" xmlDataType="decimal"/>
    </xmlCellPr>
  </singleXmlCell>
  <singleXmlCell id="1581" r="H72" connectionId="0">
    <xmlCellPr id="1" uniqueName="P1082069">
      <xmlPr mapId="1" xpath="/TFI-IZD-OSIG/ISD_1000367/P1082069" xmlDataType="decimal"/>
    </xmlCellPr>
  </singleXmlCell>
  <singleXmlCell id="1582" r="I72" connectionId="0">
    <xmlCellPr id="1" uniqueName="P1082070">
      <xmlPr mapId="1" xpath="/TFI-IZD-OSIG/ISD_1000367/P1082070" xmlDataType="decimal"/>
    </xmlCellPr>
  </singleXmlCell>
  <singleXmlCell id="1583" r="D73" connectionId="0">
    <xmlCellPr id="1" uniqueName="P1082071">
      <xmlPr mapId="1" xpath="/TFI-IZD-OSIG/ISD_1000367/P1082071" xmlDataType="decimal"/>
    </xmlCellPr>
  </singleXmlCell>
  <singleXmlCell id="1584" r="E73" connectionId="0">
    <xmlCellPr id="1" uniqueName="P1082072">
      <xmlPr mapId="1" xpath="/TFI-IZD-OSIG/ISD_1000367/P1082072" xmlDataType="decimal"/>
    </xmlCellPr>
  </singleXmlCell>
  <singleXmlCell id="1585" r="F73" connectionId="0">
    <xmlCellPr id="1" uniqueName="P1082073">
      <xmlPr mapId="1" xpath="/TFI-IZD-OSIG/ISD_1000367/P1082073" xmlDataType="decimal"/>
    </xmlCellPr>
  </singleXmlCell>
  <singleXmlCell id="1586" r="G73" connectionId="0">
    <xmlCellPr id="1" uniqueName="P1082074">
      <xmlPr mapId="1" xpath="/TFI-IZD-OSIG/ISD_1000367/P1082074" xmlDataType="decimal"/>
    </xmlCellPr>
  </singleXmlCell>
  <singleXmlCell id="1587" r="H73" connectionId="0">
    <xmlCellPr id="1" uniqueName="P1082076">
      <xmlPr mapId="1" xpath="/TFI-IZD-OSIG/ISD_1000367/P1082076" xmlDataType="decimal"/>
    </xmlCellPr>
  </singleXmlCell>
  <singleXmlCell id="1588" r="I73" connectionId="0">
    <xmlCellPr id="1" uniqueName="P1082078">
      <xmlPr mapId="1" xpath="/TFI-IZD-OSIG/ISD_1000367/P1082078" xmlDataType="decimal"/>
    </xmlCellPr>
  </singleXmlCell>
  <singleXmlCell id="1589" r="D74" connectionId="0">
    <xmlCellPr id="1" uniqueName="P1082079">
      <xmlPr mapId="1" xpath="/TFI-IZD-OSIG/ISD_1000367/P1082079" xmlDataType="decimal"/>
    </xmlCellPr>
  </singleXmlCell>
  <singleXmlCell id="1590" r="E74" connectionId="0">
    <xmlCellPr id="1" uniqueName="P1082080">
      <xmlPr mapId="1" xpath="/TFI-IZD-OSIG/ISD_1000367/P1082080" xmlDataType="decimal"/>
    </xmlCellPr>
  </singleXmlCell>
  <singleXmlCell id="1591" r="F74" connectionId="0">
    <xmlCellPr id="1" uniqueName="P1082081">
      <xmlPr mapId="1" xpath="/TFI-IZD-OSIG/ISD_1000367/P1082081" xmlDataType="decimal"/>
    </xmlCellPr>
  </singleXmlCell>
  <singleXmlCell id="1592" r="G74" connectionId="0">
    <xmlCellPr id="1" uniqueName="P1082082">
      <xmlPr mapId="1" xpath="/TFI-IZD-OSIG/ISD_1000367/P1082082" xmlDataType="decimal"/>
    </xmlCellPr>
  </singleXmlCell>
  <singleXmlCell id="1593" r="H74" connectionId="0">
    <xmlCellPr id="1" uniqueName="P1082083">
      <xmlPr mapId="1" xpath="/TFI-IZD-OSIG/ISD_1000367/P1082083" xmlDataType="decimal"/>
    </xmlCellPr>
  </singleXmlCell>
  <singleXmlCell id="1594" r="I74" connectionId="0">
    <xmlCellPr id="1" uniqueName="P1082084">
      <xmlPr mapId="1" xpath="/TFI-IZD-OSIG/ISD_1000367/P1082084" xmlDataType="decimal"/>
    </xmlCellPr>
  </singleXmlCell>
  <singleXmlCell id="1595" r="D75" connectionId="0">
    <xmlCellPr id="1" uniqueName="P1082085">
      <xmlPr mapId="1" xpath="/TFI-IZD-OSIG/ISD_1000367/P1082085" xmlDataType="decimal"/>
    </xmlCellPr>
  </singleXmlCell>
  <singleXmlCell id="1596" r="E75" connectionId="0">
    <xmlCellPr id="1" uniqueName="P1082086">
      <xmlPr mapId="1" xpath="/TFI-IZD-OSIG/ISD_1000367/P1082086" xmlDataType="decimal"/>
    </xmlCellPr>
  </singleXmlCell>
  <singleXmlCell id="1597" r="F75" connectionId="0">
    <xmlCellPr id="1" uniqueName="P1082087">
      <xmlPr mapId="1" xpath="/TFI-IZD-OSIG/ISD_1000367/P1082087" xmlDataType="decimal"/>
    </xmlCellPr>
  </singleXmlCell>
  <singleXmlCell id="1598" r="G75" connectionId="0">
    <xmlCellPr id="1" uniqueName="P1082088">
      <xmlPr mapId="1" xpath="/TFI-IZD-OSIG/ISD_1000367/P1082088" xmlDataType="decimal"/>
    </xmlCellPr>
  </singleXmlCell>
  <singleXmlCell id="1599" r="H75" connectionId="0">
    <xmlCellPr id="1" uniqueName="P1082089">
      <xmlPr mapId="1" xpath="/TFI-IZD-OSIG/ISD_1000367/P1082089" xmlDataType="decimal"/>
    </xmlCellPr>
  </singleXmlCell>
  <singleXmlCell id="1600" r="I75" connectionId="0">
    <xmlCellPr id="1" uniqueName="P1082090">
      <xmlPr mapId="1" xpath="/TFI-IZD-OSIG/ISD_1000367/P1082090" xmlDataType="decimal"/>
    </xmlCellPr>
  </singleXmlCell>
  <singleXmlCell id="1601" r="D76" connectionId="0">
    <xmlCellPr id="1" uniqueName="P1082091">
      <xmlPr mapId="1" xpath="/TFI-IZD-OSIG/ISD_1000367/P1082091" xmlDataType="decimal"/>
    </xmlCellPr>
  </singleXmlCell>
  <singleXmlCell id="1602" r="E76" connectionId="0">
    <xmlCellPr id="1" uniqueName="P1082093">
      <xmlPr mapId="1" xpath="/TFI-IZD-OSIG/ISD_1000367/P1082093" xmlDataType="decimal"/>
    </xmlCellPr>
  </singleXmlCell>
  <singleXmlCell id="1603" r="F76" connectionId="0">
    <xmlCellPr id="1" uniqueName="P1082095">
      <xmlPr mapId="1" xpath="/TFI-IZD-OSIG/ISD_1000367/P1082095" xmlDataType="decimal"/>
    </xmlCellPr>
  </singleXmlCell>
  <singleXmlCell id="1604" r="G76" connectionId="0">
    <xmlCellPr id="1" uniqueName="P1082097">
      <xmlPr mapId="1" xpath="/TFI-IZD-OSIG/ISD_1000367/P1082097" xmlDataType="decimal"/>
    </xmlCellPr>
  </singleXmlCell>
  <singleXmlCell id="1605" r="H76" connectionId="0">
    <xmlCellPr id="1" uniqueName="P1082099">
      <xmlPr mapId="1" xpath="/TFI-IZD-OSIG/ISD_1000367/P1082099" xmlDataType="decimal"/>
    </xmlCellPr>
  </singleXmlCell>
  <singleXmlCell id="1606" r="I76" connectionId="0">
    <xmlCellPr id="1" uniqueName="P1082101">
      <xmlPr mapId="1" xpath="/TFI-IZD-OSIG/ISD_1000367/P1082101" xmlDataType="decimal"/>
    </xmlCellPr>
  </singleXmlCell>
  <singleXmlCell id="1607" r="D77" connectionId="0">
    <xmlCellPr id="1" uniqueName="P1082103">
      <xmlPr mapId="1" xpath="/TFI-IZD-OSIG/ISD_1000367/P1082103" xmlDataType="decimal"/>
    </xmlCellPr>
  </singleXmlCell>
  <singleXmlCell id="1608" r="E77" connectionId="0">
    <xmlCellPr id="1" uniqueName="P1082107">
      <xmlPr mapId="1" xpath="/TFI-IZD-OSIG/ISD_1000367/P1082107" xmlDataType="decimal"/>
    </xmlCellPr>
  </singleXmlCell>
  <singleXmlCell id="1609" r="F77" connectionId="0">
    <xmlCellPr id="1" uniqueName="P1082109">
      <xmlPr mapId="1" xpath="/TFI-IZD-OSIG/ISD_1000367/P1082109" xmlDataType="decimal"/>
    </xmlCellPr>
  </singleXmlCell>
  <singleXmlCell id="1610" r="G77" connectionId="0">
    <xmlCellPr id="1" uniqueName="P1082111">
      <xmlPr mapId="1" xpath="/TFI-IZD-OSIG/ISD_1000367/P1082111" xmlDataType="decimal"/>
    </xmlCellPr>
  </singleXmlCell>
  <singleXmlCell id="1611" r="H77" connectionId="0">
    <xmlCellPr id="1" uniqueName="P1082113">
      <xmlPr mapId="1" xpath="/TFI-IZD-OSIG/ISD_1000367/P1082113" xmlDataType="decimal"/>
    </xmlCellPr>
  </singleXmlCell>
  <singleXmlCell id="1612" r="I77" connectionId="0">
    <xmlCellPr id="1" uniqueName="P1082114">
      <xmlPr mapId="1" xpath="/TFI-IZD-OSIG/ISD_1000367/P1082114" xmlDataType="decimal"/>
    </xmlCellPr>
  </singleXmlCell>
  <singleXmlCell id="1613" r="D78" connectionId="0">
    <xmlCellPr id="1" uniqueName="P1082116">
      <xmlPr mapId="1" xpath="/TFI-IZD-OSIG/ISD_1000367/P1082116" xmlDataType="decimal"/>
    </xmlCellPr>
  </singleXmlCell>
  <singleXmlCell id="1614" r="E78" connectionId="0">
    <xmlCellPr id="1" uniqueName="P1082117">
      <xmlPr mapId="1" xpath="/TFI-IZD-OSIG/ISD_1000367/P1082117" xmlDataType="decimal"/>
    </xmlCellPr>
  </singleXmlCell>
  <singleXmlCell id="1615" r="F78" connectionId="0">
    <xmlCellPr id="1" uniqueName="P1082119">
      <xmlPr mapId="1" xpath="/TFI-IZD-OSIG/ISD_1000367/P1082119" xmlDataType="decimal"/>
    </xmlCellPr>
  </singleXmlCell>
  <singleXmlCell id="1616" r="G78" connectionId="0">
    <xmlCellPr id="1" uniqueName="P1082120">
      <xmlPr mapId="1" xpath="/TFI-IZD-OSIG/ISD_1000367/P1082120" xmlDataType="decimal"/>
    </xmlCellPr>
  </singleXmlCell>
  <singleXmlCell id="1617" r="H78" connectionId="0">
    <xmlCellPr id="1" uniqueName="P1082122">
      <xmlPr mapId="1" xpath="/TFI-IZD-OSIG/ISD_1000367/P1082122" xmlDataType="decimal"/>
    </xmlCellPr>
  </singleXmlCell>
  <singleXmlCell id="1618" r="I78" connectionId="0">
    <xmlCellPr id="1" uniqueName="P1082123">
      <xmlPr mapId="1" xpath="/TFI-IZD-OSIG/ISD_1000367/P1082123" xmlDataType="decimal"/>
    </xmlCellPr>
  </singleXmlCell>
  <singleXmlCell id="1619" r="D79" connectionId="0">
    <xmlCellPr id="1" uniqueName="P1082124">
      <xmlPr mapId="1" xpath="/TFI-IZD-OSIG/ISD_1000367/P1082124" xmlDataType="decimal"/>
    </xmlCellPr>
  </singleXmlCell>
  <singleXmlCell id="1620" r="E79" connectionId="0">
    <xmlCellPr id="1" uniqueName="P1082126">
      <xmlPr mapId="1" xpath="/TFI-IZD-OSIG/ISD_1000367/P1082126" xmlDataType="decimal"/>
    </xmlCellPr>
  </singleXmlCell>
  <singleXmlCell id="1621" r="F79" connectionId="0">
    <xmlCellPr id="1" uniqueName="P1082127">
      <xmlPr mapId="1" xpath="/TFI-IZD-OSIG/ISD_1000367/P1082127" xmlDataType="decimal"/>
    </xmlCellPr>
  </singleXmlCell>
  <singleXmlCell id="1622" r="G79" connectionId="0">
    <xmlCellPr id="1" uniqueName="P1082128">
      <xmlPr mapId="1" xpath="/TFI-IZD-OSIG/ISD_1000367/P1082128" xmlDataType="decimal"/>
    </xmlCellPr>
  </singleXmlCell>
  <singleXmlCell id="1623" r="H79" connectionId="0">
    <xmlCellPr id="1" uniqueName="P1082129">
      <xmlPr mapId="1" xpath="/TFI-IZD-OSIG/ISD_1000367/P1082129" xmlDataType="decimal"/>
    </xmlCellPr>
  </singleXmlCell>
  <singleXmlCell id="1624" r="I79" connectionId="0">
    <xmlCellPr id="1" uniqueName="P1082130">
      <xmlPr mapId="1" xpath="/TFI-IZD-OSIG/ISD_1000367/P1082130" xmlDataType="decimal"/>
    </xmlCellPr>
  </singleXmlCell>
  <singleXmlCell id="1625" r="D80" connectionId="0">
    <xmlCellPr id="1" uniqueName="P1082131">
      <xmlPr mapId="1" xpath="/TFI-IZD-OSIG/ISD_1000367/P1082131" xmlDataType="decimal"/>
    </xmlCellPr>
  </singleXmlCell>
  <singleXmlCell id="1626" r="E80" connectionId="0">
    <xmlCellPr id="1" uniqueName="P1082132">
      <xmlPr mapId="1" xpath="/TFI-IZD-OSIG/ISD_1000367/P1082132" xmlDataType="decimal"/>
    </xmlCellPr>
  </singleXmlCell>
  <singleXmlCell id="1627" r="F80" connectionId="0">
    <xmlCellPr id="1" uniqueName="P1082134">
      <xmlPr mapId="1" xpath="/TFI-IZD-OSIG/ISD_1000367/P1082134" xmlDataType="decimal"/>
    </xmlCellPr>
  </singleXmlCell>
  <singleXmlCell id="1628" r="G80" connectionId="0">
    <xmlCellPr id="1" uniqueName="P1082137">
      <xmlPr mapId="1" xpath="/TFI-IZD-OSIG/ISD_1000367/P1082137" xmlDataType="decimal"/>
    </xmlCellPr>
  </singleXmlCell>
  <singleXmlCell id="1629" r="H80" connectionId="0">
    <xmlCellPr id="1" uniqueName="P1082138">
      <xmlPr mapId="1" xpath="/TFI-IZD-OSIG/ISD_1000367/P1082138" xmlDataType="decimal"/>
    </xmlCellPr>
  </singleXmlCell>
  <singleXmlCell id="1630" r="I80" connectionId="0">
    <xmlCellPr id="1" uniqueName="P1082140">
      <xmlPr mapId="1" xpath="/TFI-IZD-OSIG/ISD_1000367/P1082140" xmlDataType="decimal"/>
    </xmlCellPr>
  </singleXmlCell>
  <singleXmlCell id="1631" r="D81" connectionId="0">
    <xmlCellPr id="1" uniqueName="P1082141">
      <xmlPr mapId="1" xpath="/TFI-IZD-OSIG/ISD_1000367/P1082141" xmlDataType="decimal"/>
    </xmlCellPr>
  </singleXmlCell>
  <singleXmlCell id="1632" r="E81" connectionId="0">
    <xmlCellPr id="1" uniqueName="P1082142">
      <xmlPr mapId="1" xpath="/TFI-IZD-OSIG/ISD_1000367/P1082142" xmlDataType="decimal"/>
    </xmlCellPr>
  </singleXmlCell>
  <singleXmlCell id="1633" r="F81" connectionId="0">
    <xmlCellPr id="1" uniqueName="P1082143">
      <xmlPr mapId="1" xpath="/TFI-IZD-OSIG/ISD_1000367/P1082143" xmlDataType="decimal"/>
    </xmlCellPr>
  </singleXmlCell>
  <singleXmlCell id="1634" r="G81" connectionId="0">
    <xmlCellPr id="1" uniqueName="P1082144">
      <xmlPr mapId="1" xpath="/TFI-IZD-OSIG/ISD_1000367/P1082144" xmlDataType="decimal"/>
    </xmlCellPr>
  </singleXmlCell>
  <singleXmlCell id="1635" r="H81" connectionId="0">
    <xmlCellPr id="1" uniqueName="P1082145">
      <xmlPr mapId="1" xpath="/TFI-IZD-OSIG/ISD_1000367/P1082145" xmlDataType="decimal"/>
    </xmlCellPr>
  </singleXmlCell>
  <singleXmlCell id="1636" r="I81" connectionId="0">
    <xmlCellPr id="1" uniqueName="P1082146">
      <xmlPr mapId="1" xpath="/TFI-IZD-OSIG/ISD_1000367/P1082146" xmlDataType="decimal"/>
    </xmlCellPr>
  </singleXmlCell>
  <singleXmlCell id="1637" r="D82" connectionId="0">
    <xmlCellPr id="1" uniqueName="P1082154">
      <xmlPr mapId="1" xpath="/TFI-IZD-OSIG/ISD_1000367/P1082154" xmlDataType="decimal"/>
    </xmlCellPr>
  </singleXmlCell>
  <singleXmlCell id="1638" r="E82" connectionId="0">
    <xmlCellPr id="1" uniqueName="P1082218">
      <xmlPr mapId="1" xpath="/TFI-IZD-OSIG/ISD_1000367/P1082218" xmlDataType="decimal"/>
    </xmlCellPr>
  </singleXmlCell>
  <singleXmlCell id="1639" r="F82" connectionId="0">
    <xmlCellPr id="1" uniqueName="P1082219">
      <xmlPr mapId="1" xpath="/TFI-IZD-OSIG/ISD_1000367/P1082219" xmlDataType="decimal"/>
    </xmlCellPr>
  </singleXmlCell>
  <singleXmlCell id="1640" r="G82" connectionId="0">
    <xmlCellPr id="1" uniqueName="P1082221">
      <xmlPr mapId="1" xpath="/TFI-IZD-OSIG/ISD_1000367/P1082221" xmlDataType="decimal"/>
    </xmlCellPr>
  </singleXmlCell>
  <singleXmlCell id="1641" r="H82" connectionId="0">
    <xmlCellPr id="1" uniqueName="P1082223">
      <xmlPr mapId="1" xpath="/TFI-IZD-OSIG/ISD_1000367/P1082223" xmlDataType="decimal"/>
    </xmlCellPr>
  </singleXmlCell>
  <singleXmlCell id="1642" r="I82" connectionId="0">
    <xmlCellPr id="1" uniqueName="P1082226">
      <xmlPr mapId="1" xpath="/TFI-IZD-OSIG/ISD_1000367/P1082226" xmlDataType="decimal"/>
    </xmlCellPr>
  </singleXmlCell>
  <singleXmlCell id="1643" r="D83" connectionId="0">
    <xmlCellPr id="1" uniqueName="P1082228">
      <xmlPr mapId="1" xpath="/TFI-IZD-OSIG/ISD_1000367/P1082228" xmlDataType="decimal"/>
    </xmlCellPr>
  </singleXmlCell>
  <singleXmlCell id="1644" r="E83" connectionId="0">
    <xmlCellPr id="1" uniqueName="P1082230">
      <xmlPr mapId="1" xpath="/TFI-IZD-OSIG/ISD_1000367/P1082230" xmlDataType="decimal"/>
    </xmlCellPr>
  </singleXmlCell>
  <singleXmlCell id="1645" r="F83" connectionId="0">
    <xmlCellPr id="1" uniqueName="P1082231">
      <xmlPr mapId="1" xpath="/TFI-IZD-OSIG/ISD_1000367/P1082231" xmlDataType="decimal"/>
    </xmlCellPr>
  </singleXmlCell>
  <singleXmlCell id="1646" r="G83" connectionId="0">
    <xmlCellPr id="1" uniqueName="P1082233">
      <xmlPr mapId="1" xpath="/TFI-IZD-OSIG/ISD_1000367/P1082233" xmlDataType="decimal"/>
    </xmlCellPr>
  </singleXmlCell>
  <singleXmlCell id="1647" r="H83" connectionId="0">
    <xmlCellPr id="1" uniqueName="P1082235">
      <xmlPr mapId="1" xpath="/TFI-IZD-OSIG/ISD_1000367/P1082235" xmlDataType="decimal"/>
    </xmlCellPr>
  </singleXmlCell>
  <singleXmlCell id="1648" r="I83" connectionId="0">
    <xmlCellPr id="1" uniqueName="P1082238">
      <xmlPr mapId="1" xpath="/TFI-IZD-OSIG/ISD_1000367/P1082238" xmlDataType="decimal"/>
    </xmlCellPr>
  </singleXmlCell>
  <singleXmlCell id="1649" r="D84" connectionId="0">
    <xmlCellPr id="1" uniqueName="P1082240">
      <xmlPr mapId="1" xpath="/TFI-IZD-OSIG/ISD_1000367/P1082240" xmlDataType="decimal"/>
    </xmlCellPr>
  </singleXmlCell>
  <singleXmlCell id="1650" r="E84" connectionId="0">
    <xmlCellPr id="1" uniqueName="P1082241">
      <xmlPr mapId="1" xpath="/TFI-IZD-OSIG/ISD_1000367/P1082241" xmlDataType="decimal"/>
    </xmlCellPr>
  </singleXmlCell>
  <singleXmlCell id="1651" r="F84" connectionId="0">
    <xmlCellPr id="1" uniqueName="P1082242">
      <xmlPr mapId="1" xpath="/TFI-IZD-OSIG/ISD_1000367/P1082242" xmlDataType="decimal"/>
    </xmlCellPr>
  </singleXmlCell>
  <singleXmlCell id="1652" r="G84" connectionId="0">
    <xmlCellPr id="1" uniqueName="P1082243">
      <xmlPr mapId="1" xpath="/TFI-IZD-OSIG/ISD_1000367/P1082243" xmlDataType="decimal"/>
    </xmlCellPr>
  </singleXmlCell>
  <singleXmlCell id="1653" r="H84" connectionId="0">
    <xmlCellPr id="1" uniqueName="P1082244">
      <xmlPr mapId="1" xpath="/TFI-IZD-OSIG/ISD_1000367/P1082244" xmlDataType="decimal"/>
    </xmlCellPr>
  </singleXmlCell>
  <singleXmlCell id="1654" r="I84" connectionId="0">
    <xmlCellPr id="1" uniqueName="P1082246">
      <xmlPr mapId="1" xpath="/TFI-IZD-OSIG/ISD_1000367/P1082246" xmlDataType="decimal"/>
    </xmlCellPr>
  </singleXmlCell>
  <singleXmlCell id="1655" r="D85" connectionId="0">
    <xmlCellPr id="1" uniqueName="P1082249">
      <xmlPr mapId="1" xpath="/TFI-IZD-OSIG/ISD_1000367/P1082249" xmlDataType="decimal"/>
    </xmlCellPr>
  </singleXmlCell>
  <singleXmlCell id="1656" r="E85" connectionId="0">
    <xmlCellPr id="1" uniqueName="P1082251">
      <xmlPr mapId="1" xpath="/TFI-IZD-OSIG/ISD_1000367/P1082251" xmlDataType="decimal"/>
    </xmlCellPr>
  </singleXmlCell>
  <singleXmlCell id="1657" r="F85" connectionId="0">
    <xmlCellPr id="1" uniqueName="P1082253">
      <xmlPr mapId="1" xpath="/TFI-IZD-OSIG/ISD_1000367/P1082253" xmlDataType="decimal"/>
    </xmlCellPr>
  </singleXmlCell>
  <singleXmlCell id="1658" r="G85" connectionId="0">
    <xmlCellPr id="1" uniqueName="P1082255">
      <xmlPr mapId="1" xpath="/TFI-IZD-OSIG/ISD_1000367/P1082255" xmlDataType="decimal"/>
    </xmlCellPr>
  </singleXmlCell>
  <singleXmlCell id="1659" r="H85" connectionId="0">
    <xmlCellPr id="1" uniqueName="P1082258">
      <xmlPr mapId="1" xpath="/TFI-IZD-OSIG/ISD_1000367/P1082258" xmlDataType="decimal"/>
    </xmlCellPr>
  </singleXmlCell>
  <singleXmlCell id="1660" r="I85" connectionId="0">
    <xmlCellPr id="1" uniqueName="P1082263">
      <xmlPr mapId="1" xpath="/TFI-IZD-OSIG/ISD_1000367/P1082263" xmlDataType="decimal"/>
    </xmlCellPr>
  </singleXmlCell>
  <singleXmlCell id="1661" r="D86" connectionId="0">
    <xmlCellPr id="1" uniqueName="P1082268">
      <xmlPr mapId="1" xpath="/TFI-IZD-OSIG/ISD_1000367/P1082268" xmlDataType="decimal"/>
    </xmlCellPr>
  </singleXmlCell>
  <singleXmlCell id="1662" r="E86" connectionId="0">
    <xmlCellPr id="1" uniqueName="P1082271">
      <xmlPr mapId="1" xpath="/TFI-IZD-OSIG/ISD_1000367/P1082271" xmlDataType="decimal"/>
    </xmlCellPr>
  </singleXmlCell>
  <singleXmlCell id="1663" r="F86" connectionId="0">
    <xmlCellPr id="1" uniqueName="P1082274">
      <xmlPr mapId="1" xpath="/TFI-IZD-OSIG/ISD_1000367/P1082274" xmlDataType="decimal"/>
    </xmlCellPr>
  </singleXmlCell>
  <singleXmlCell id="1664" r="G86" connectionId="0">
    <xmlCellPr id="1" uniqueName="P1082281">
      <xmlPr mapId="1" xpath="/TFI-IZD-OSIG/ISD_1000367/P1082281" xmlDataType="decimal"/>
    </xmlCellPr>
  </singleXmlCell>
  <singleXmlCell id="1665" r="H86" connectionId="0">
    <xmlCellPr id="1" uniqueName="P1082283">
      <xmlPr mapId="1" xpath="/TFI-IZD-OSIG/ISD_1000367/P1082283" xmlDataType="decimal"/>
    </xmlCellPr>
  </singleXmlCell>
  <singleXmlCell id="1666" r="I86" connectionId="0">
    <xmlCellPr id="1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>
  <singleXmlCell id="1669" r="H6" connectionId="0">
    <xmlCellPr id="1" uniqueName="P3166">
      <xmlPr mapId="1" xpath="/TFI-IZD-OSIG/NT_1000368/P3166" xmlDataType="decimal"/>
    </xmlCellPr>
  </singleXmlCell>
  <singleXmlCell id="1670" r="I6" connectionId="0">
    <xmlCellPr id="1" uniqueName="P3165">
      <xmlPr mapId="1" xpath="/TFI-IZD-OSIG/NT_1000368/P3165" xmlDataType="decimal"/>
    </xmlCellPr>
  </singleXmlCell>
  <singleXmlCell id="1671" r="I7" connectionId="0">
    <xmlCellPr id="1" uniqueName="P3167">
      <xmlPr mapId="1" xpath="/TFI-IZD-OSIG/NT_1000368/P3167" xmlDataType="decimal"/>
    </xmlCellPr>
  </singleXmlCell>
  <singleXmlCell id="1672" r="H7" connectionId="0">
    <xmlCellPr id="1" uniqueName="P3168">
      <xmlPr mapId="1" xpath="/TFI-IZD-OSIG/NT_1000368/P3168" xmlDataType="decimal"/>
    </xmlCellPr>
  </singleXmlCell>
  <singleXmlCell id="1673" r="I8" connectionId="0">
    <xmlCellPr id="1" uniqueName="P3169">
      <xmlPr mapId="1" xpath="/TFI-IZD-OSIG/NT_1000368/P3169" xmlDataType="decimal"/>
    </xmlCellPr>
  </singleXmlCell>
  <singleXmlCell id="1674" r="H8" connectionId="0">
    <xmlCellPr id="1" uniqueName="P3170">
      <xmlPr mapId="1" xpath="/TFI-IZD-OSIG/NT_1000368/P3170" xmlDataType="decimal"/>
    </xmlCellPr>
  </singleXmlCell>
  <singleXmlCell id="1675" r="I9" connectionId="0">
    <xmlCellPr id="1" uniqueName="P3171">
      <xmlPr mapId="1" xpath="/TFI-IZD-OSIG/NT_1000368/P3171" xmlDataType="decimal"/>
    </xmlCellPr>
  </singleXmlCell>
  <singleXmlCell id="1676" r="H9" connectionId="0">
    <xmlCellPr id="1" uniqueName="P3172">
      <xmlPr mapId="1" xpath="/TFI-IZD-OSIG/NT_1000368/P3172" xmlDataType="decimal"/>
    </xmlCellPr>
  </singleXmlCell>
  <singleXmlCell id="1677" r="I10" connectionId="0">
    <xmlCellPr id="1" uniqueName="P3173">
      <xmlPr mapId="1" xpath="/TFI-IZD-OSIG/NT_1000368/P3173" xmlDataType="decimal"/>
    </xmlCellPr>
  </singleXmlCell>
  <singleXmlCell id="1678" r="H10" connectionId="0">
    <xmlCellPr id="1" uniqueName="P3174">
      <xmlPr mapId="1" xpath="/TFI-IZD-OSIG/NT_1000368/P3174" xmlDataType="decimal"/>
    </xmlCellPr>
  </singleXmlCell>
  <singleXmlCell id="1679" r="I11" connectionId="0">
    <xmlCellPr id="1" uniqueName="P3175">
      <xmlPr mapId="1" xpath="/TFI-IZD-OSIG/NT_1000368/P3175" xmlDataType="decimal"/>
    </xmlCellPr>
  </singleXmlCell>
  <singleXmlCell id="1680" r="H11" connectionId="0">
    <xmlCellPr id="1" uniqueName="P3176">
      <xmlPr mapId="1" xpath="/TFI-IZD-OSIG/NT_1000368/P3176" xmlDataType="decimal"/>
    </xmlCellPr>
  </singleXmlCell>
  <singleXmlCell id="1681" r="I12" connectionId="0">
    <xmlCellPr id="1" uniqueName="P3177">
      <xmlPr mapId="1" xpath="/TFI-IZD-OSIG/NT_1000368/P3177" xmlDataType="decimal"/>
    </xmlCellPr>
  </singleXmlCell>
  <singleXmlCell id="1682" r="H12" connectionId="0">
    <xmlCellPr id="1" uniqueName="P3178">
      <xmlPr mapId="1" xpath="/TFI-IZD-OSIG/NT_1000368/P3178" xmlDataType="decimal"/>
    </xmlCellPr>
  </singleXmlCell>
  <singleXmlCell id="1683" r="I13" connectionId="0">
    <xmlCellPr id="1" uniqueName="P3179">
      <xmlPr mapId="1" xpath="/TFI-IZD-OSIG/NT_1000368/P3179" xmlDataType="decimal"/>
    </xmlCellPr>
  </singleXmlCell>
  <singleXmlCell id="1684" r="H13" connectionId="0">
    <xmlCellPr id="1" uniqueName="P3180">
      <xmlPr mapId="1" xpath="/TFI-IZD-OSIG/NT_1000368/P3180" xmlDataType="decimal"/>
    </xmlCellPr>
  </singleXmlCell>
  <singleXmlCell id="1685" r="I14" connectionId="0">
    <xmlCellPr id="1" uniqueName="P3181">
      <xmlPr mapId="1" xpath="/TFI-IZD-OSIG/NT_1000368/P3181" xmlDataType="decimal"/>
    </xmlCellPr>
  </singleXmlCell>
  <singleXmlCell id="1686" r="H14" connectionId="0">
    <xmlCellPr id="1" uniqueName="P3182">
      <xmlPr mapId="1" xpath="/TFI-IZD-OSIG/NT_1000368/P3182" xmlDataType="decimal"/>
    </xmlCellPr>
  </singleXmlCell>
  <singleXmlCell id="1687" r="I15" connectionId="0">
    <xmlCellPr id="1" uniqueName="P3183">
      <xmlPr mapId="1" xpath="/TFI-IZD-OSIG/NT_1000368/P3183" xmlDataType="decimal"/>
    </xmlCellPr>
  </singleXmlCell>
  <singleXmlCell id="1688" r="H15" connectionId="0">
    <xmlCellPr id="1" uniqueName="P3184">
      <xmlPr mapId="1" xpath="/TFI-IZD-OSIG/NT_1000368/P3184" xmlDataType="decimal"/>
    </xmlCellPr>
  </singleXmlCell>
  <singleXmlCell id="1689" r="I16" connectionId="0">
    <xmlCellPr id="1" uniqueName="P3185">
      <xmlPr mapId="1" xpath="/TFI-IZD-OSIG/NT_1000368/P3185" xmlDataType="decimal"/>
    </xmlCellPr>
  </singleXmlCell>
  <singleXmlCell id="1690" r="H16" connectionId="0">
    <xmlCellPr id="1" uniqueName="P3186">
      <xmlPr mapId="1" xpath="/TFI-IZD-OSIG/NT_1000368/P3186" xmlDataType="decimal"/>
    </xmlCellPr>
  </singleXmlCell>
  <singleXmlCell id="1691" r="I17" connectionId="0">
    <xmlCellPr id="1" uniqueName="P3187">
      <xmlPr mapId="1" xpath="/TFI-IZD-OSIG/NT_1000368/P3187" xmlDataType="decimal"/>
    </xmlCellPr>
  </singleXmlCell>
  <singleXmlCell id="1692" r="H17" connectionId="0">
    <xmlCellPr id="1" uniqueName="P3188">
      <xmlPr mapId="1" xpath="/TFI-IZD-OSIG/NT_1000368/P3188" xmlDataType="decimal"/>
    </xmlCellPr>
  </singleXmlCell>
  <singleXmlCell id="1693" r="I18" connectionId="0">
    <xmlCellPr id="1" uniqueName="P3189">
      <xmlPr mapId="1" xpath="/TFI-IZD-OSIG/NT_1000368/P3189" xmlDataType="decimal"/>
    </xmlCellPr>
  </singleXmlCell>
  <singleXmlCell id="1694" r="H18" connectionId="0">
    <xmlCellPr id="1" uniqueName="P3190">
      <xmlPr mapId="1" xpath="/TFI-IZD-OSIG/NT_1000368/P3190" xmlDataType="decimal"/>
    </xmlCellPr>
  </singleXmlCell>
  <singleXmlCell id="1695" r="I19" connectionId="0">
    <xmlCellPr id="1" uniqueName="P3191">
      <xmlPr mapId="1" xpath="/TFI-IZD-OSIG/NT_1000368/P3191" xmlDataType="decimal"/>
    </xmlCellPr>
  </singleXmlCell>
  <singleXmlCell id="1696" r="H19" connectionId="0">
    <xmlCellPr id="1" uniqueName="P3192">
      <xmlPr mapId="1" xpath="/TFI-IZD-OSIG/NT_1000368/P3192" xmlDataType="decimal"/>
    </xmlCellPr>
  </singleXmlCell>
  <singleXmlCell id="1697" r="I20" connectionId="0">
    <xmlCellPr id="1" uniqueName="P3193">
      <xmlPr mapId="1" xpath="/TFI-IZD-OSIG/NT_1000368/P3193" xmlDataType="decimal"/>
    </xmlCellPr>
  </singleXmlCell>
  <singleXmlCell id="1698" r="H20" connectionId="0">
    <xmlCellPr id="1" uniqueName="P3194">
      <xmlPr mapId="1" xpath="/TFI-IZD-OSIG/NT_1000368/P3194" xmlDataType="decimal"/>
    </xmlCellPr>
  </singleXmlCell>
  <singleXmlCell id="1699" r="I21" connectionId="0">
    <xmlCellPr id="1" uniqueName="P3195">
      <xmlPr mapId="1" xpath="/TFI-IZD-OSIG/NT_1000368/P3195" xmlDataType="decimal"/>
    </xmlCellPr>
  </singleXmlCell>
  <singleXmlCell id="1700" r="H21" connectionId="0">
    <xmlCellPr id="1" uniqueName="P3196">
      <xmlPr mapId="1" xpath="/TFI-IZD-OSIG/NT_1000368/P3196" xmlDataType="decimal"/>
    </xmlCellPr>
  </singleXmlCell>
  <singleXmlCell id="1701" r="I22" connectionId="0">
    <xmlCellPr id="1" uniqueName="P3197">
      <xmlPr mapId="1" xpath="/TFI-IZD-OSIG/NT_1000368/P3197" xmlDataType="decimal"/>
    </xmlCellPr>
  </singleXmlCell>
  <singleXmlCell id="1702" r="H22" connectionId="0">
    <xmlCellPr id="1" uniqueName="P3198">
      <xmlPr mapId="1" xpath="/TFI-IZD-OSIG/NT_1000368/P3198" xmlDataType="decimal"/>
    </xmlCellPr>
  </singleXmlCell>
  <singleXmlCell id="1703" r="I23" connectionId="0">
    <xmlCellPr id="1" uniqueName="P3199">
      <xmlPr mapId="1" xpath="/TFI-IZD-OSIG/NT_1000368/P3199" xmlDataType="decimal"/>
    </xmlCellPr>
  </singleXmlCell>
  <singleXmlCell id="1704" r="H23" connectionId="0">
    <xmlCellPr id="1" uniqueName="P3200">
      <xmlPr mapId="1" xpath="/TFI-IZD-OSIG/NT_1000368/P3200" xmlDataType="decimal"/>
    </xmlCellPr>
  </singleXmlCell>
  <singleXmlCell id="1705" r="I24" connectionId="0">
    <xmlCellPr id="1" uniqueName="P3201">
      <xmlPr mapId="1" xpath="/TFI-IZD-OSIG/NT_1000368/P3201" xmlDataType="decimal"/>
    </xmlCellPr>
  </singleXmlCell>
  <singleXmlCell id="1706" r="H24" connectionId="0">
    <xmlCellPr id="1" uniqueName="P3202">
      <xmlPr mapId="1" xpath="/TFI-IZD-OSIG/NT_1000368/P3202" xmlDataType="decimal"/>
    </xmlCellPr>
  </singleXmlCell>
  <singleXmlCell id="1707" r="I25" connectionId="0">
    <xmlCellPr id="1" uniqueName="P3203">
      <xmlPr mapId="1" xpath="/TFI-IZD-OSIG/NT_1000368/P3203" xmlDataType="decimal"/>
    </xmlCellPr>
  </singleXmlCell>
  <singleXmlCell id="1708" r="H25" connectionId="0">
    <xmlCellPr id="1" uniqueName="P3204">
      <xmlPr mapId="1" xpath="/TFI-IZD-OSIG/NT_1000368/P3204" xmlDataType="decimal"/>
    </xmlCellPr>
  </singleXmlCell>
  <singleXmlCell id="1709" r="I26" connectionId="0">
    <xmlCellPr id="1" uniqueName="P3205">
      <xmlPr mapId="1" xpath="/TFI-IZD-OSIG/NT_1000368/P3205" xmlDataType="decimal"/>
    </xmlCellPr>
  </singleXmlCell>
  <singleXmlCell id="1710" r="H26" connectionId="0">
    <xmlCellPr id="1" uniqueName="P3206">
      <xmlPr mapId="1" xpath="/TFI-IZD-OSIG/NT_1000368/P3206" xmlDataType="decimal"/>
    </xmlCellPr>
  </singleXmlCell>
  <singleXmlCell id="1711" r="I27" connectionId="0">
    <xmlCellPr id="1" uniqueName="P3207">
      <xmlPr mapId="1" xpath="/TFI-IZD-OSIG/NT_1000368/P3207" xmlDataType="decimal"/>
    </xmlCellPr>
  </singleXmlCell>
  <singleXmlCell id="1712" r="H27" connectionId="0">
    <xmlCellPr id="1" uniqueName="P3208">
      <xmlPr mapId="1" xpath="/TFI-IZD-OSIG/NT_1000368/P3208" xmlDataType="decimal"/>
    </xmlCellPr>
  </singleXmlCell>
  <singleXmlCell id="1713" r="I28" connectionId="0">
    <xmlCellPr id="1" uniqueName="P3209">
      <xmlPr mapId="1" xpath="/TFI-IZD-OSIG/NT_1000368/P3209" xmlDataType="decimal"/>
    </xmlCellPr>
  </singleXmlCell>
  <singleXmlCell id="1714" r="H28" connectionId="0">
    <xmlCellPr id="1" uniqueName="P3210">
      <xmlPr mapId="1" xpath="/TFI-IZD-OSIG/NT_1000368/P3210" xmlDataType="decimal"/>
    </xmlCellPr>
  </singleXmlCell>
  <singleXmlCell id="1715" r="I29" connectionId="0">
    <xmlCellPr id="1" uniqueName="P3211">
      <xmlPr mapId="1" xpath="/TFI-IZD-OSIG/NT_1000368/P3211" xmlDataType="decimal"/>
    </xmlCellPr>
  </singleXmlCell>
  <singleXmlCell id="1716" r="H29" connectionId="0">
    <xmlCellPr id="1" uniqueName="P3212">
      <xmlPr mapId="1" xpath="/TFI-IZD-OSIG/NT_1000368/P3212" xmlDataType="decimal"/>
    </xmlCellPr>
  </singleXmlCell>
  <singleXmlCell id="1717" r="I30" connectionId="0">
    <xmlCellPr id="1" uniqueName="P3213">
      <xmlPr mapId="1" xpath="/TFI-IZD-OSIG/NT_1000368/P3213" xmlDataType="decimal"/>
    </xmlCellPr>
  </singleXmlCell>
  <singleXmlCell id="1718" r="H30" connectionId="0">
    <xmlCellPr id="1" uniqueName="P3214">
      <xmlPr mapId="1" xpath="/TFI-IZD-OSIG/NT_1000368/P3214" xmlDataType="decimal"/>
    </xmlCellPr>
  </singleXmlCell>
  <singleXmlCell id="1719" r="I31" connectionId="0">
    <xmlCellPr id="1" uniqueName="P3215">
      <xmlPr mapId="1" xpath="/TFI-IZD-OSIG/NT_1000368/P3215" xmlDataType="decimal"/>
    </xmlCellPr>
  </singleXmlCell>
  <singleXmlCell id="1720" r="H31" connectionId="0">
    <xmlCellPr id="1" uniqueName="P3216">
      <xmlPr mapId="1" xpath="/TFI-IZD-OSIG/NT_1000368/P3216" xmlDataType="decimal"/>
    </xmlCellPr>
  </singleXmlCell>
  <singleXmlCell id="1721" r="I32" connectionId="0">
    <xmlCellPr id="1" uniqueName="P3217">
      <xmlPr mapId="1" xpath="/TFI-IZD-OSIG/NT_1000368/P3217" xmlDataType="decimal"/>
    </xmlCellPr>
  </singleXmlCell>
  <singleXmlCell id="1722" r="H32" connectionId="0">
    <xmlCellPr id="1" uniqueName="P3218">
      <xmlPr mapId="1" xpath="/TFI-IZD-OSIG/NT_1000368/P3218" xmlDataType="decimal"/>
    </xmlCellPr>
  </singleXmlCell>
  <singleXmlCell id="1723" r="I33" connectionId="0">
    <xmlCellPr id="1" uniqueName="P3219">
      <xmlPr mapId="1" xpath="/TFI-IZD-OSIG/NT_1000368/P3219" xmlDataType="decimal"/>
    </xmlCellPr>
  </singleXmlCell>
  <singleXmlCell id="1724" r="H33" connectionId="0">
    <xmlCellPr id="1" uniqueName="P3220">
      <xmlPr mapId="1" xpath="/TFI-IZD-OSIG/NT_1000368/P3220" xmlDataType="decimal"/>
    </xmlCellPr>
  </singleXmlCell>
  <singleXmlCell id="1725" r="I34" connectionId="0">
    <xmlCellPr id="1" uniqueName="P3221">
      <xmlPr mapId="1" xpath="/TFI-IZD-OSIG/NT_1000368/P3221" xmlDataType="decimal"/>
    </xmlCellPr>
  </singleXmlCell>
  <singleXmlCell id="1726" r="H34" connectionId="0">
    <xmlCellPr id="1" uniqueName="P3222">
      <xmlPr mapId="1" xpath="/TFI-IZD-OSIG/NT_1000368/P3222" xmlDataType="decimal"/>
    </xmlCellPr>
  </singleXmlCell>
  <singleXmlCell id="1727" r="I35" connectionId="0">
    <xmlCellPr id="1" uniqueName="P3223">
      <xmlPr mapId="1" xpath="/TFI-IZD-OSIG/NT_1000368/P3223" xmlDataType="decimal"/>
    </xmlCellPr>
  </singleXmlCell>
  <singleXmlCell id="1728" r="H35" connectionId="0">
    <xmlCellPr id="1" uniqueName="P3224">
      <xmlPr mapId="1" xpath="/TFI-IZD-OSIG/NT_1000368/P3224" xmlDataType="decimal"/>
    </xmlCellPr>
  </singleXmlCell>
  <singleXmlCell id="1729" r="I36" connectionId="0">
    <xmlCellPr id="1" uniqueName="P3225">
      <xmlPr mapId="1" xpath="/TFI-IZD-OSIG/NT_1000368/P3225" xmlDataType="decimal"/>
    </xmlCellPr>
  </singleXmlCell>
  <singleXmlCell id="1730" r="H36" connectionId="0">
    <xmlCellPr id="1" uniqueName="P3226">
      <xmlPr mapId="1" xpath="/TFI-IZD-OSIG/NT_1000368/P3226" xmlDataType="decimal"/>
    </xmlCellPr>
  </singleXmlCell>
  <singleXmlCell id="1731" r="I37" connectionId="0">
    <xmlCellPr id="1" uniqueName="P3227">
      <xmlPr mapId="1" xpath="/TFI-IZD-OSIG/NT_1000368/P3227" xmlDataType="decimal"/>
    </xmlCellPr>
  </singleXmlCell>
  <singleXmlCell id="1732" r="H37" connectionId="0">
    <xmlCellPr id="1" uniqueName="P3228">
      <xmlPr mapId="1" xpath="/TFI-IZD-OSIG/NT_1000368/P3228" xmlDataType="decimal"/>
    </xmlCellPr>
  </singleXmlCell>
  <singleXmlCell id="1733" r="I38" connectionId="0">
    <xmlCellPr id="1" uniqueName="P3229">
      <xmlPr mapId="1" xpath="/TFI-IZD-OSIG/NT_1000368/P3229" xmlDataType="decimal"/>
    </xmlCellPr>
  </singleXmlCell>
  <singleXmlCell id="1734" r="H38" connectionId="0">
    <xmlCellPr id="1" uniqueName="P3230">
      <xmlPr mapId="1" xpath="/TFI-IZD-OSIG/NT_1000368/P3230" xmlDataType="decimal"/>
    </xmlCellPr>
  </singleXmlCell>
  <singleXmlCell id="1735" r="I39" connectionId="0">
    <xmlCellPr id="1" uniqueName="P3231">
      <xmlPr mapId="1" xpath="/TFI-IZD-OSIG/NT_1000368/P3231" xmlDataType="decimal"/>
    </xmlCellPr>
  </singleXmlCell>
  <singleXmlCell id="1736" r="H39" connectionId="0">
    <xmlCellPr id="1" uniqueName="P3232">
      <xmlPr mapId="1" xpath="/TFI-IZD-OSIG/NT_1000368/P3232" xmlDataType="decimal"/>
    </xmlCellPr>
  </singleXmlCell>
  <singleXmlCell id="1737" r="I40" connectionId="0">
    <xmlCellPr id="1" uniqueName="P3233">
      <xmlPr mapId="1" xpath="/TFI-IZD-OSIG/NT_1000368/P3233" xmlDataType="decimal"/>
    </xmlCellPr>
  </singleXmlCell>
  <singleXmlCell id="1738" r="H40" connectionId="0">
    <xmlCellPr id="1" uniqueName="P3234">
      <xmlPr mapId="1" xpath="/TFI-IZD-OSIG/NT_1000368/P3234" xmlDataType="decimal"/>
    </xmlCellPr>
  </singleXmlCell>
  <singleXmlCell id="1739" r="I41" connectionId="0">
    <xmlCellPr id="1" uniqueName="P3235">
      <xmlPr mapId="1" xpath="/TFI-IZD-OSIG/NT_1000368/P3235" xmlDataType="decimal"/>
    </xmlCellPr>
  </singleXmlCell>
  <singleXmlCell id="1740" r="H41" connectionId="0">
    <xmlCellPr id="1" uniqueName="P3236">
      <xmlPr mapId="1" xpath="/TFI-IZD-OSIG/NT_1000368/P3236" xmlDataType="decimal"/>
    </xmlCellPr>
  </singleXmlCell>
  <singleXmlCell id="1741" r="I42" connectionId="0">
    <xmlCellPr id="1" uniqueName="P3237">
      <xmlPr mapId="1" xpath="/TFI-IZD-OSIG/NT_1000368/P3237" xmlDataType="decimal"/>
    </xmlCellPr>
  </singleXmlCell>
  <singleXmlCell id="1742" r="H42" connectionId="0">
    <xmlCellPr id="1" uniqueName="P3238">
      <xmlPr mapId="1" xpath="/TFI-IZD-OSIG/NT_1000368/P3238" xmlDataType="decimal"/>
    </xmlCellPr>
  </singleXmlCell>
  <singleXmlCell id="1743" r="I43" connectionId="0">
    <xmlCellPr id="1" uniqueName="P3239">
      <xmlPr mapId="1" xpath="/TFI-IZD-OSIG/NT_1000368/P3239" xmlDataType="decimal"/>
    </xmlCellPr>
  </singleXmlCell>
  <singleXmlCell id="1744" r="H43" connectionId="0">
    <xmlCellPr id="1" uniqueName="P3240">
      <xmlPr mapId="1" xpath="/TFI-IZD-OSIG/NT_1000368/P3240" xmlDataType="decimal"/>
    </xmlCellPr>
  </singleXmlCell>
  <singleXmlCell id="1745" r="I44" connectionId="0">
    <xmlCellPr id="1" uniqueName="P3241">
      <xmlPr mapId="1" xpath="/TFI-IZD-OSIG/NT_1000368/P3241" xmlDataType="decimal"/>
    </xmlCellPr>
  </singleXmlCell>
  <singleXmlCell id="1746" r="H44" connectionId="0">
    <xmlCellPr id="1" uniqueName="P3242">
      <xmlPr mapId="1" xpath="/TFI-IZD-OSIG/NT_1000368/P3242" xmlDataType="decimal"/>
    </xmlCellPr>
  </singleXmlCell>
  <singleXmlCell id="1747" r="I45" connectionId="0">
    <xmlCellPr id="1" uniqueName="P3243">
      <xmlPr mapId="1" xpath="/TFI-IZD-OSIG/NT_1000368/P3243" xmlDataType="decimal"/>
    </xmlCellPr>
  </singleXmlCell>
  <singleXmlCell id="1748" r="H45" connectionId="0">
    <xmlCellPr id="1" uniqueName="P3244">
      <xmlPr mapId="1" xpath="/TFI-IZD-OSIG/NT_1000368/P3244" xmlDataType="decimal"/>
    </xmlCellPr>
  </singleXmlCell>
  <singleXmlCell id="1749" r="I46" connectionId="0">
    <xmlCellPr id="1" uniqueName="P3245">
      <xmlPr mapId="1" xpath="/TFI-IZD-OSIG/NT_1000368/P3245" xmlDataType="decimal"/>
    </xmlCellPr>
  </singleXmlCell>
  <singleXmlCell id="1750" r="H46" connectionId="0">
    <xmlCellPr id="1" uniqueName="P3246">
      <xmlPr mapId="1" xpath="/TFI-IZD-OSIG/NT_1000368/P3246" xmlDataType="decimal"/>
    </xmlCellPr>
  </singleXmlCell>
  <singleXmlCell id="1751" r="I47" connectionId="0">
    <xmlCellPr id="1" uniqueName="P3247">
      <xmlPr mapId="1" xpath="/TFI-IZD-OSIG/NT_1000368/P3247" xmlDataType="decimal"/>
    </xmlCellPr>
  </singleXmlCell>
  <singleXmlCell id="1752" r="H47" connectionId="0">
    <xmlCellPr id="1" uniqueName="P3248">
      <xmlPr mapId="1" xpath="/TFI-IZD-OSIG/NT_1000368/P3248" xmlDataType="decimal"/>
    </xmlCellPr>
  </singleXmlCell>
  <singleXmlCell id="1753" r="I48" connectionId="0">
    <xmlCellPr id="1" uniqueName="P3249">
      <xmlPr mapId="1" xpath="/TFI-IZD-OSIG/NT_1000368/P3249" xmlDataType="decimal"/>
    </xmlCellPr>
  </singleXmlCell>
  <singleXmlCell id="1754" r="H48" connectionId="0">
    <xmlCellPr id="1" uniqueName="P3250">
      <xmlPr mapId="1" xpath="/TFI-IZD-OSIG/NT_1000368/P3250" xmlDataType="decimal"/>
    </xmlCellPr>
  </singleXmlCell>
  <singleXmlCell id="1755" r="I49" connectionId="0">
    <xmlCellPr id="1" uniqueName="P3251">
      <xmlPr mapId="1" xpath="/TFI-IZD-OSIG/NT_1000368/P3251" xmlDataType="decimal"/>
    </xmlCellPr>
  </singleXmlCell>
  <singleXmlCell id="1756" r="H49" connectionId="0">
    <xmlCellPr id="1" uniqueName="P3252">
      <xmlPr mapId="1" xpath="/TFI-IZD-OSIG/NT_1000368/P3252" xmlDataType="decimal"/>
    </xmlCellPr>
  </singleXmlCell>
  <singleXmlCell id="1757" r="I50" connectionId="0">
    <xmlCellPr id="1" uniqueName="P3253">
      <xmlPr mapId="1" xpath="/TFI-IZD-OSIG/NT_1000368/P3253" xmlDataType="decimal"/>
    </xmlCellPr>
  </singleXmlCell>
  <singleXmlCell id="1758" r="H50" connectionId="0">
    <xmlCellPr id="1" uniqueName="P3254">
      <xmlPr mapId="1" xpath="/TFI-IZD-OSIG/NT_1000368/P3254" xmlDataType="decimal"/>
    </xmlCellPr>
  </singleXmlCell>
  <singleXmlCell id="1759" r="I51" connectionId="0">
    <xmlCellPr id="1" uniqueName="P3255">
      <xmlPr mapId="1" xpath="/TFI-IZD-OSIG/NT_1000368/P3255" xmlDataType="decimal"/>
    </xmlCellPr>
  </singleXmlCell>
  <singleXmlCell id="1760" r="H51" connectionId="0">
    <xmlCellPr id="1" uniqueName="P3256">
      <xmlPr mapId="1" xpath="/TFI-IZD-OSIG/NT_1000368/P3256" xmlDataType="decimal"/>
    </xmlCellPr>
  </singleXmlCell>
  <singleXmlCell id="1761" r="I52" connectionId="0">
    <xmlCellPr id="1" uniqueName="P3257">
      <xmlPr mapId="1" xpath="/TFI-IZD-OSIG/NT_1000368/P3257" xmlDataType="decimal"/>
    </xmlCellPr>
  </singleXmlCell>
  <singleXmlCell id="1762" r="H52" connectionId="0">
    <xmlCellPr id="1" uniqueName="P3258">
      <xmlPr mapId="1" xpath="/TFI-IZD-OSIG/NT_1000368/P3258" xmlDataType="decimal"/>
    </xmlCellPr>
  </singleXmlCell>
  <singleXmlCell id="1763" r="I53" connectionId="0">
    <xmlCellPr id="1" uniqueName="P3259">
      <xmlPr mapId="1" xpath="/TFI-IZD-OSIG/NT_1000368/P3259" xmlDataType="decimal"/>
    </xmlCellPr>
  </singleXmlCell>
  <singleXmlCell id="1764" r="H53" connectionId="0">
    <xmlCellPr id="1" uniqueName="P3260">
      <xmlPr mapId="1" xpath="/TFI-IZD-OSIG/NT_1000368/P3260" xmlDataType="decimal"/>
    </xmlCellPr>
  </singleXmlCell>
  <singleXmlCell id="1765" r="I54" connectionId="0">
    <xmlCellPr id="1" uniqueName="P3261">
      <xmlPr mapId="1" xpath="/TFI-IZD-OSIG/NT_1000368/P3261" xmlDataType="decimal"/>
    </xmlCellPr>
  </singleXmlCell>
  <singleXmlCell id="1766" r="H54" connectionId="0">
    <xmlCellPr id="1" uniqueName="P3262">
      <xmlPr mapId="1" xpath="/TFI-IZD-OSIG/NT_1000368/P3262" xmlDataType="decimal"/>
    </xmlCellPr>
  </singleXmlCell>
  <singleXmlCell id="1767" r="I55" connectionId="0">
    <xmlCellPr id="1" uniqueName="P3263">
      <xmlPr mapId="1" xpath="/TFI-IZD-OSIG/NT_1000368/P3263" xmlDataType="decimal"/>
    </xmlCellPr>
  </singleXmlCell>
  <singleXmlCell id="1768" r="H55" connectionId="0">
    <xmlCellPr id="1" uniqueName="P3264">
      <xmlPr mapId="1" xpath="/TFI-IZD-OSIG/NT_1000368/P3264" xmlDataType="decimal"/>
    </xmlCellPr>
  </singleXmlCell>
  <singleXmlCell id="1769" r="I56" connectionId="0">
    <xmlCellPr id="1" uniqueName="P3265">
      <xmlPr mapId="1" xpath="/TFI-IZD-OSIG/NT_1000368/P3265" xmlDataType="decimal"/>
    </xmlCellPr>
  </singleXmlCell>
  <singleXmlCell id="1770" r="H56" connectionId="0">
    <xmlCellPr id="1" uniqueName="P3266">
      <xmlPr mapId="1" xpath="/TFI-IZD-OSIG/NT_1000368/P3266" xmlDataType="decimal"/>
    </xmlCellPr>
  </singleXmlCell>
  <singleXmlCell id="1771" r="I57" connectionId="0">
    <xmlCellPr id="1" uniqueName="P3267">
      <xmlPr mapId="1" xpath="/TFI-IZD-OSIG/NT_1000368/P3267" xmlDataType="decimal"/>
    </xmlCellPr>
  </singleXmlCell>
  <singleXmlCell id="1772" r="H57" connectionId="0">
    <xmlCellPr id="1" uniqueName="P3268">
      <xmlPr mapId="1" xpath="/TFI-IZD-OSIG/NT_1000368/P3268" xmlDataType="decimal"/>
    </xmlCellPr>
  </singleXmlCell>
  <singleXmlCell id="1773" r="I58" connectionId="0">
    <xmlCellPr id="1" uniqueName="P3269">
      <xmlPr mapId="1" xpath="/TFI-IZD-OSIG/NT_1000368/P3269" xmlDataType="decimal"/>
    </xmlCellPr>
  </singleXmlCell>
  <singleXmlCell id="1774" r="H58" connectionId="0">
    <xmlCellPr id="1" uniqueName="P3270">
      <xmlPr mapId="1" xpath="/TFI-IZD-OSIG/NT_1000368/P3270" xmlDataType="decimal"/>
    </xmlCellPr>
  </singleXmlCell>
  <singleXmlCell id="1775" r="I59" connectionId="0">
    <xmlCellPr id="1" uniqueName="P3271">
      <xmlPr mapId="1" xpath="/TFI-IZD-OSIG/NT_1000368/P3271" xmlDataType="decimal"/>
    </xmlCellPr>
  </singleXmlCell>
  <singleXmlCell id="1776" r="H59" connectionId="0">
    <xmlCellPr id="1" uniqueName="P3272">
      <xmlPr mapId="1" xpath="/TFI-IZD-OSIG/NT_1000368/P3272" xmlDataType="decimal"/>
    </xmlCellPr>
  </singleXmlCell>
  <singleXmlCell id="1777" r="I60" connectionId="0">
    <xmlCellPr id="1" uniqueName="P3273">
      <xmlPr mapId="1" xpath="/TFI-IZD-OSIG/NT_1000368/P3273" xmlDataType="decimal"/>
    </xmlCellPr>
  </singleXmlCell>
  <singleXmlCell id="1778" r="H60" connectionId="0">
    <xmlCellPr id="1" uniqueName="P3274">
      <xmlPr mapId="1" xpath="/TFI-IZD-OSIG/NT_1000368/P3274" xmlDataType="decimal"/>
    </xmlCellPr>
  </singleXmlCell>
  <singleXmlCell id="1779" r="I61" connectionId="0">
    <xmlCellPr id="1" uniqueName="P3275">
      <xmlPr mapId="1" xpath="/TFI-IZD-OSIG/NT_1000368/P3275" xmlDataType="decimal"/>
    </xmlCellPr>
  </singleXmlCell>
  <singleXmlCell id="1780" r="H61" connectionId="0">
    <xmlCellPr id="1" uniqueName="P3276">
      <xmlPr mapId="1" xpath="/TFI-IZD-OSIG/NT_1000368/P3276" xmlDataType="decimal"/>
    </xmlCellPr>
  </singleXmlCell>
  <singleXmlCell id="1781" r="I62" connectionId="0">
    <xmlCellPr id="1" uniqueName="P3277">
      <xmlPr mapId="1" xpath="/TFI-IZD-OSIG/NT_1000368/P3277" xmlDataType="decimal"/>
    </xmlCellPr>
  </singleXmlCell>
  <singleXmlCell id="1782" r="H62" connectionId="0">
    <xmlCellPr id="1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>
  <singleXmlCell id="1783" r="M7" connectionId="0">
    <xmlCellPr id="1" uniqueName="P3287">
      <xmlPr mapId="1" xpath="/TFI-IZD-OSIG/PK_1000369/P3287" xmlDataType="decimal"/>
    </xmlCellPr>
  </singleXmlCell>
  <singleXmlCell id="1784" r="K7" connectionId="0">
    <xmlCellPr id="1" uniqueName="P3285">
      <xmlPr mapId="1" xpath="/TFI-IZD-OSIG/PK_1000369/P3285" xmlDataType="decimal"/>
    </xmlCellPr>
  </singleXmlCell>
  <singleXmlCell id="1785" r="L7" connectionId="0">
    <xmlCellPr id="1" uniqueName="P3286">
      <xmlPr mapId="1" xpath="/TFI-IZD-OSIG/PK_1000369/P3286" xmlDataType="decimal"/>
    </xmlCellPr>
  </singleXmlCell>
  <singleXmlCell id="1786" r="E7" connectionId="0">
    <xmlCellPr id="1" uniqueName="P3279">
      <xmlPr mapId="1" xpath="/TFI-IZD-OSIG/PK_1000369/P3279" xmlDataType="decimal"/>
    </xmlCellPr>
  </singleXmlCell>
  <singleXmlCell id="1787" r="F7" connectionId="0">
    <xmlCellPr id="1" uniqueName="P3280">
      <xmlPr mapId="1" xpath="/TFI-IZD-OSIG/PK_1000369/P3280" xmlDataType="decimal"/>
    </xmlCellPr>
  </singleXmlCell>
  <singleXmlCell id="1788" r="G7" connectionId="0">
    <xmlCellPr id="1" uniqueName="P3281">
      <xmlPr mapId="1" xpath="/TFI-IZD-OSIG/PK_1000369/P3281" xmlDataType="decimal"/>
    </xmlCellPr>
  </singleXmlCell>
  <singleXmlCell id="1789" r="H7" connectionId="0">
    <xmlCellPr id="1" uniqueName="P3282">
      <xmlPr mapId="1" xpath="/TFI-IZD-OSIG/PK_1000369/P3282" xmlDataType="decimal"/>
    </xmlCellPr>
  </singleXmlCell>
  <singleXmlCell id="1790" r="I7" connectionId="0">
    <xmlCellPr id="1" uniqueName="P3283">
      <xmlPr mapId="1" xpath="/TFI-IZD-OSIG/PK_1000369/P3283" xmlDataType="decimal"/>
    </xmlCellPr>
  </singleXmlCell>
  <singleXmlCell id="1791" r="J7" connectionId="0">
    <xmlCellPr id="1" uniqueName="P3284">
      <xmlPr mapId="1" xpath="/TFI-IZD-OSIG/PK_1000369/P3284" xmlDataType="decimal"/>
    </xmlCellPr>
  </singleXmlCell>
  <singleXmlCell id="1792" r="E8" connectionId="0">
    <xmlCellPr id="1" uniqueName="P3288">
      <xmlPr mapId="1" xpath="/TFI-IZD-OSIG/PK_1000369/P3288" xmlDataType="decimal"/>
    </xmlCellPr>
  </singleXmlCell>
  <singleXmlCell id="1793" r="F8" connectionId="0">
    <xmlCellPr id="1" uniqueName="P3289">
      <xmlPr mapId="1" xpath="/TFI-IZD-OSIG/PK_1000369/P3289" xmlDataType="decimal"/>
    </xmlCellPr>
  </singleXmlCell>
  <singleXmlCell id="1794" r="G8" connectionId="0">
    <xmlCellPr id="1" uniqueName="P3290">
      <xmlPr mapId="1" xpath="/TFI-IZD-OSIG/PK_1000369/P3290" xmlDataType="decimal"/>
    </xmlCellPr>
  </singleXmlCell>
  <singleXmlCell id="1795" r="H8" connectionId="0">
    <xmlCellPr id="1" uniqueName="P3291">
      <xmlPr mapId="1" xpath="/TFI-IZD-OSIG/PK_1000369/P3291" xmlDataType="decimal"/>
    </xmlCellPr>
  </singleXmlCell>
  <singleXmlCell id="1796" r="I8" connectionId="0">
    <xmlCellPr id="1" uniqueName="P3292">
      <xmlPr mapId="1" xpath="/TFI-IZD-OSIG/PK_1000369/P3292" xmlDataType="decimal"/>
    </xmlCellPr>
  </singleXmlCell>
  <singleXmlCell id="1797" r="J8" connectionId="0">
    <xmlCellPr id="1" uniqueName="P3293">
      <xmlPr mapId="1" xpath="/TFI-IZD-OSIG/PK_1000369/P3293" xmlDataType="decimal"/>
    </xmlCellPr>
  </singleXmlCell>
  <singleXmlCell id="1798" r="K8" connectionId="0">
    <xmlCellPr id="1" uniqueName="P3294">
      <xmlPr mapId="1" xpath="/TFI-IZD-OSIG/PK_1000369/P3294" xmlDataType="decimal"/>
    </xmlCellPr>
  </singleXmlCell>
  <singleXmlCell id="1799" r="L8" connectionId="0">
    <xmlCellPr id="1" uniqueName="P3295">
      <xmlPr mapId="1" xpath="/TFI-IZD-OSIG/PK_1000369/P3295" xmlDataType="decimal"/>
    </xmlCellPr>
  </singleXmlCell>
  <singleXmlCell id="1800" r="M8" connectionId="0">
    <xmlCellPr id="1" uniqueName="P3296">
      <xmlPr mapId="1" xpath="/TFI-IZD-OSIG/PK_1000369/P3296" xmlDataType="decimal"/>
    </xmlCellPr>
  </singleXmlCell>
  <singleXmlCell id="1801" r="E9" connectionId="0">
    <xmlCellPr id="1" uniqueName="P3297">
      <xmlPr mapId="1" xpath="/TFI-IZD-OSIG/PK_1000369/P3297" xmlDataType="decimal"/>
    </xmlCellPr>
  </singleXmlCell>
  <singleXmlCell id="1802" r="F9" connectionId="0">
    <xmlCellPr id="1" uniqueName="P3298">
      <xmlPr mapId="1" xpath="/TFI-IZD-OSIG/PK_1000369/P3298" xmlDataType="decimal"/>
    </xmlCellPr>
  </singleXmlCell>
  <singleXmlCell id="1803" r="G9" connectionId="0">
    <xmlCellPr id="1" uniqueName="P3299">
      <xmlPr mapId="1" xpath="/TFI-IZD-OSIG/PK_1000369/P3299" xmlDataType="decimal"/>
    </xmlCellPr>
  </singleXmlCell>
  <singleXmlCell id="1804" r="H9" connectionId="0">
    <xmlCellPr id="1" uniqueName="P3300">
      <xmlPr mapId="1" xpath="/TFI-IZD-OSIG/PK_1000369/P3300" xmlDataType="decimal"/>
    </xmlCellPr>
  </singleXmlCell>
  <singleXmlCell id="1805" r="I9" connectionId="0">
    <xmlCellPr id="1" uniqueName="P3301">
      <xmlPr mapId="1" xpath="/TFI-IZD-OSIG/PK_1000369/P3301" xmlDataType="decimal"/>
    </xmlCellPr>
  </singleXmlCell>
  <singleXmlCell id="1806" r="J9" connectionId="0">
    <xmlCellPr id="1" uniqueName="P3302">
      <xmlPr mapId="1" xpath="/TFI-IZD-OSIG/PK_1000369/P3302" xmlDataType="decimal"/>
    </xmlCellPr>
  </singleXmlCell>
  <singleXmlCell id="1807" r="K9" connectionId="0">
    <xmlCellPr id="1" uniqueName="P3303">
      <xmlPr mapId="1" xpath="/TFI-IZD-OSIG/PK_1000369/P3303" xmlDataType="decimal"/>
    </xmlCellPr>
  </singleXmlCell>
  <singleXmlCell id="1808" r="L9" connectionId="0">
    <xmlCellPr id="1" uniqueName="P3304">
      <xmlPr mapId="1" xpath="/TFI-IZD-OSIG/PK_1000369/P3304" xmlDataType="decimal"/>
    </xmlCellPr>
  </singleXmlCell>
  <singleXmlCell id="1809" r="M9" connectionId="0">
    <xmlCellPr id="1" uniqueName="P3305">
      <xmlPr mapId="1" xpath="/TFI-IZD-OSIG/PK_1000369/P3305" xmlDataType="decimal"/>
    </xmlCellPr>
  </singleXmlCell>
  <singleXmlCell id="1811" r="E10" connectionId="0">
    <xmlCellPr id="1" uniqueName="P3306">
      <xmlPr mapId="1" xpath="/TFI-IZD-OSIG/PK_1000369/P3306" xmlDataType="decimal"/>
    </xmlCellPr>
  </singleXmlCell>
  <singleXmlCell id="1812" r="F10" connectionId="0">
    <xmlCellPr id="1" uniqueName="P3307">
      <xmlPr mapId="1" xpath="/TFI-IZD-OSIG/PK_1000369/P3307" xmlDataType="decimal"/>
    </xmlCellPr>
  </singleXmlCell>
  <singleXmlCell id="1813" r="G10" connectionId="0">
    <xmlCellPr id="1" uniqueName="P3308">
      <xmlPr mapId="1" xpath="/TFI-IZD-OSIG/PK_1000369/P3308" xmlDataType="decimal"/>
    </xmlCellPr>
  </singleXmlCell>
  <singleXmlCell id="1814" r="H10" connectionId="0">
    <xmlCellPr id="1" uniqueName="P3309">
      <xmlPr mapId="1" xpath="/TFI-IZD-OSIG/PK_1000369/P3309" xmlDataType="decimal"/>
    </xmlCellPr>
  </singleXmlCell>
  <singleXmlCell id="1815" r="I10" connectionId="0">
    <xmlCellPr id="1" uniqueName="P3310">
      <xmlPr mapId="1" xpath="/TFI-IZD-OSIG/PK_1000369/P3310" xmlDataType="decimal"/>
    </xmlCellPr>
  </singleXmlCell>
  <singleXmlCell id="1816" r="J10" connectionId="0">
    <xmlCellPr id="1" uniqueName="P3311">
      <xmlPr mapId="1" xpath="/TFI-IZD-OSIG/PK_1000369/P3311" xmlDataType="decimal"/>
    </xmlCellPr>
  </singleXmlCell>
  <singleXmlCell id="1817" r="K10" connectionId="0">
    <xmlCellPr id="1" uniqueName="P3312">
      <xmlPr mapId="1" xpath="/TFI-IZD-OSIG/PK_1000369/P3312" xmlDataType="decimal"/>
    </xmlCellPr>
  </singleXmlCell>
  <singleXmlCell id="1818" r="L10" connectionId="0">
    <xmlCellPr id="1" uniqueName="P3313">
      <xmlPr mapId="1" xpath="/TFI-IZD-OSIG/PK_1000369/P3313" xmlDataType="decimal"/>
    </xmlCellPr>
  </singleXmlCell>
  <singleXmlCell id="1819" r="M10" connectionId="0">
    <xmlCellPr id="1" uniqueName="P3314">
      <xmlPr mapId="1" xpath="/TFI-IZD-OSIG/PK_1000369/P3314" xmlDataType="decimal"/>
    </xmlCellPr>
  </singleXmlCell>
  <singleXmlCell id="1820" r="E11" connectionId="0">
    <xmlCellPr id="1" uniqueName="P3315">
      <xmlPr mapId="1" xpath="/TFI-IZD-OSIG/PK_1000369/P3315" xmlDataType="decimal"/>
    </xmlCellPr>
  </singleXmlCell>
  <singleXmlCell id="1821" r="F11" connectionId="0">
    <xmlCellPr id="1" uniqueName="P3316">
      <xmlPr mapId="1" xpath="/TFI-IZD-OSIG/PK_1000369/P3316" xmlDataType="decimal"/>
    </xmlCellPr>
  </singleXmlCell>
  <singleXmlCell id="1822" r="G11" connectionId="0">
    <xmlCellPr id="1" uniqueName="P3317">
      <xmlPr mapId="1" xpath="/TFI-IZD-OSIG/PK_1000369/P3317" xmlDataType="decimal"/>
    </xmlCellPr>
  </singleXmlCell>
  <singleXmlCell id="1823" r="H11" connectionId="0">
    <xmlCellPr id="1" uniqueName="P3318">
      <xmlPr mapId="1" xpath="/TFI-IZD-OSIG/PK_1000369/P3318" xmlDataType="decimal"/>
    </xmlCellPr>
  </singleXmlCell>
  <singleXmlCell id="1824" r="I11" connectionId="0">
    <xmlCellPr id="1" uniqueName="P3319">
      <xmlPr mapId="1" xpath="/TFI-IZD-OSIG/PK_1000369/P3319" xmlDataType="decimal"/>
    </xmlCellPr>
  </singleXmlCell>
  <singleXmlCell id="1825" r="J11" connectionId="0">
    <xmlCellPr id="1" uniqueName="P3320">
      <xmlPr mapId="1" xpath="/TFI-IZD-OSIG/PK_1000369/P3320" xmlDataType="decimal"/>
    </xmlCellPr>
  </singleXmlCell>
  <singleXmlCell id="1826" r="K11" connectionId="0">
    <xmlCellPr id="1" uniqueName="P3321">
      <xmlPr mapId="1" xpath="/TFI-IZD-OSIG/PK_1000369/P3321" xmlDataType="decimal"/>
    </xmlCellPr>
  </singleXmlCell>
  <singleXmlCell id="1827" r="L11" connectionId="0">
    <xmlCellPr id="1" uniqueName="P3322">
      <xmlPr mapId="1" xpath="/TFI-IZD-OSIG/PK_1000369/P3322" xmlDataType="decimal"/>
    </xmlCellPr>
  </singleXmlCell>
  <singleXmlCell id="1828" r="M11" connectionId="0">
    <xmlCellPr id="1" uniqueName="P3323">
      <xmlPr mapId="1" xpath="/TFI-IZD-OSIG/PK_1000369/P3323" xmlDataType="decimal"/>
    </xmlCellPr>
  </singleXmlCell>
  <singleXmlCell id="1829" r="E12" connectionId="0">
    <xmlCellPr id="1" uniqueName="P3324">
      <xmlPr mapId="1" xpath="/TFI-IZD-OSIG/PK_1000369/P3324" xmlDataType="decimal"/>
    </xmlCellPr>
  </singleXmlCell>
  <singleXmlCell id="1830" r="F12" connectionId="0">
    <xmlCellPr id="1" uniqueName="P3325">
      <xmlPr mapId="1" xpath="/TFI-IZD-OSIG/PK_1000369/P3325" xmlDataType="decimal"/>
    </xmlCellPr>
  </singleXmlCell>
  <singleXmlCell id="1831" r="G12" connectionId="0">
    <xmlCellPr id="1" uniqueName="P3326">
      <xmlPr mapId="1" xpath="/TFI-IZD-OSIG/PK_1000369/P3326" xmlDataType="decimal"/>
    </xmlCellPr>
  </singleXmlCell>
  <singleXmlCell id="1832" r="H12" connectionId="0">
    <xmlCellPr id="1" uniqueName="P3327">
      <xmlPr mapId="1" xpath="/TFI-IZD-OSIG/PK_1000369/P3327" xmlDataType="decimal"/>
    </xmlCellPr>
  </singleXmlCell>
  <singleXmlCell id="1833" r="I12" connectionId="0">
    <xmlCellPr id="1" uniqueName="P3328">
      <xmlPr mapId="1" xpath="/TFI-IZD-OSIG/PK_1000369/P3328" xmlDataType="decimal"/>
    </xmlCellPr>
  </singleXmlCell>
  <singleXmlCell id="1834" r="J12" connectionId="0">
    <xmlCellPr id="1" uniqueName="P3329">
      <xmlPr mapId="1" xpath="/TFI-IZD-OSIG/PK_1000369/P3329" xmlDataType="decimal"/>
    </xmlCellPr>
  </singleXmlCell>
  <singleXmlCell id="1835" r="K12" connectionId="0">
    <xmlCellPr id="1" uniqueName="P3330">
      <xmlPr mapId="1" xpath="/TFI-IZD-OSIG/PK_1000369/P3330" xmlDataType="decimal"/>
    </xmlCellPr>
  </singleXmlCell>
  <singleXmlCell id="1836" r="L12" connectionId="0">
    <xmlCellPr id="1" uniqueName="P3331">
      <xmlPr mapId="1" xpath="/TFI-IZD-OSIG/PK_1000369/P3331" xmlDataType="decimal"/>
    </xmlCellPr>
  </singleXmlCell>
  <singleXmlCell id="1837" r="M12" connectionId="0">
    <xmlCellPr id="1" uniqueName="P3332">
      <xmlPr mapId="1" xpath="/TFI-IZD-OSIG/PK_1000369/P3332" xmlDataType="decimal"/>
    </xmlCellPr>
  </singleXmlCell>
  <singleXmlCell id="1838" r="E13" connectionId="0">
    <xmlCellPr id="1" uniqueName="P3333">
      <xmlPr mapId="1" xpath="/TFI-IZD-OSIG/PK_1000369/P3333" xmlDataType="decimal"/>
    </xmlCellPr>
  </singleXmlCell>
  <singleXmlCell id="1839" r="F13" connectionId="0">
    <xmlCellPr id="1" uniqueName="P3334">
      <xmlPr mapId="1" xpath="/TFI-IZD-OSIG/PK_1000369/P3334" xmlDataType="decimal"/>
    </xmlCellPr>
  </singleXmlCell>
  <singleXmlCell id="1840" r="G13" connectionId="0">
    <xmlCellPr id="1" uniqueName="P3335">
      <xmlPr mapId="1" xpath="/TFI-IZD-OSIG/PK_1000369/P3335" xmlDataType="decimal"/>
    </xmlCellPr>
  </singleXmlCell>
  <singleXmlCell id="1841" r="H13" connectionId="0">
    <xmlCellPr id="1" uniqueName="P3336">
      <xmlPr mapId="1" xpath="/TFI-IZD-OSIG/PK_1000369/P3336" xmlDataType="decimal"/>
    </xmlCellPr>
  </singleXmlCell>
  <singleXmlCell id="1842" r="I13" connectionId="0">
    <xmlCellPr id="1" uniqueName="P3337">
      <xmlPr mapId="1" xpath="/TFI-IZD-OSIG/PK_1000369/P3337" xmlDataType="decimal"/>
    </xmlCellPr>
  </singleXmlCell>
  <singleXmlCell id="1843" r="J13" connectionId="0">
    <xmlCellPr id="1" uniqueName="P3338">
      <xmlPr mapId="1" xpath="/TFI-IZD-OSIG/PK_1000369/P3338" xmlDataType="decimal"/>
    </xmlCellPr>
  </singleXmlCell>
  <singleXmlCell id="1844" r="K13" connectionId="0">
    <xmlCellPr id="1" uniqueName="P3339">
      <xmlPr mapId="1" xpath="/TFI-IZD-OSIG/PK_1000369/P3339" xmlDataType="decimal"/>
    </xmlCellPr>
  </singleXmlCell>
  <singleXmlCell id="1845" r="L13" connectionId="0">
    <xmlCellPr id="1" uniqueName="P3340">
      <xmlPr mapId="1" xpath="/TFI-IZD-OSIG/PK_1000369/P3340" xmlDataType="decimal"/>
    </xmlCellPr>
  </singleXmlCell>
  <singleXmlCell id="1846" r="M13" connectionId="0">
    <xmlCellPr id="1" uniqueName="P3341">
      <xmlPr mapId="1" xpath="/TFI-IZD-OSIG/PK_1000369/P3341" xmlDataType="decimal"/>
    </xmlCellPr>
  </singleXmlCell>
  <singleXmlCell id="1847" r="E14" connectionId="0">
    <xmlCellPr id="1" uniqueName="P3342">
      <xmlPr mapId="1" xpath="/TFI-IZD-OSIG/PK_1000369/P3342" xmlDataType="decimal"/>
    </xmlCellPr>
  </singleXmlCell>
  <singleXmlCell id="1848" r="F14" connectionId="0">
    <xmlCellPr id="1" uniqueName="P3343">
      <xmlPr mapId="1" xpath="/TFI-IZD-OSIG/PK_1000369/P3343" xmlDataType="decimal"/>
    </xmlCellPr>
  </singleXmlCell>
  <singleXmlCell id="1849" r="G14" connectionId="0">
    <xmlCellPr id="1" uniqueName="P3344">
      <xmlPr mapId="1" xpath="/TFI-IZD-OSIG/PK_1000369/P3344" xmlDataType="decimal"/>
    </xmlCellPr>
  </singleXmlCell>
  <singleXmlCell id="1850" r="H14" connectionId="0">
    <xmlCellPr id="1" uniqueName="P3345">
      <xmlPr mapId="1" xpath="/TFI-IZD-OSIG/PK_1000369/P3345" xmlDataType="decimal"/>
    </xmlCellPr>
  </singleXmlCell>
  <singleXmlCell id="1851" r="I14" connectionId="0">
    <xmlCellPr id="1" uniqueName="P3346">
      <xmlPr mapId="1" xpath="/TFI-IZD-OSIG/PK_1000369/P3346" xmlDataType="decimal"/>
    </xmlCellPr>
  </singleXmlCell>
  <singleXmlCell id="1852" r="J14" connectionId="0">
    <xmlCellPr id="1" uniqueName="P3347">
      <xmlPr mapId="1" xpath="/TFI-IZD-OSIG/PK_1000369/P3347" xmlDataType="decimal"/>
    </xmlCellPr>
  </singleXmlCell>
  <singleXmlCell id="1853" r="K14" connectionId="0">
    <xmlCellPr id="1" uniqueName="P3348">
      <xmlPr mapId="1" xpath="/TFI-IZD-OSIG/PK_1000369/P3348" xmlDataType="decimal"/>
    </xmlCellPr>
  </singleXmlCell>
  <singleXmlCell id="1854" r="L14" connectionId="0">
    <xmlCellPr id="1" uniqueName="P3349">
      <xmlPr mapId="1" xpath="/TFI-IZD-OSIG/PK_1000369/P3349" xmlDataType="decimal"/>
    </xmlCellPr>
  </singleXmlCell>
  <singleXmlCell id="1855" r="M14" connectionId="0">
    <xmlCellPr id="1" uniqueName="P3350">
      <xmlPr mapId="1" xpath="/TFI-IZD-OSIG/PK_1000369/P3350" xmlDataType="decimal"/>
    </xmlCellPr>
  </singleXmlCell>
  <singleXmlCell id="1856" r="E15" connectionId="0">
    <xmlCellPr id="1" uniqueName="P3351">
      <xmlPr mapId="1" xpath="/TFI-IZD-OSIG/PK_1000369/P3351" xmlDataType="decimal"/>
    </xmlCellPr>
  </singleXmlCell>
  <singleXmlCell id="1857" r="F15" connectionId="0">
    <xmlCellPr id="1" uniqueName="P3352">
      <xmlPr mapId="1" xpath="/TFI-IZD-OSIG/PK_1000369/P3352" xmlDataType="decimal"/>
    </xmlCellPr>
  </singleXmlCell>
  <singleXmlCell id="1858" r="G15" connectionId="0">
    <xmlCellPr id="1" uniqueName="P3353">
      <xmlPr mapId="1" xpath="/TFI-IZD-OSIG/PK_1000369/P3353" xmlDataType="decimal"/>
    </xmlCellPr>
  </singleXmlCell>
  <singleXmlCell id="1859" r="H15" connectionId="0">
    <xmlCellPr id="1" uniqueName="P3354">
      <xmlPr mapId="1" xpath="/TFI-IZD-OSIG/PK_1000369/P3354" xmlDataType="decimal"/>
    </xmlCellPr>
  </singleXmlCell>
  <singleXmlCell id="1860" r="I15" connectionId="0">
    <xmlCellPr id="1" uniqueName="P3355">
      <xmlPr mapId="1" xpath="/TFI-IZD-OSIG/PK_1000369/P3355" xmlDataType="decimal"/>
    </xmlCellPr>
  </singleXmlCell>
  <singleXmlCell id="1861" r="J15" connectionId="0">
    <xmlCellPr id="1" uniqueName="P3356">
      <xmlPr mapId="1" xpath="/TFI-IZD-OSIG/PK_1000369/P3356" xmlDataType="decimal"/>
    </xmlCellPr>
  </singleXmlCell>
  <singleXmlCell id="1862" r="K15" connectionId="0">
    <xmlCellPr id="1" uniqueName="P3357">
      <xmlPr mapId="1" xpath="/TFI-IZD-OSIG/PK_1000369/P3357" xmlDataType="decimal"/>
    </xmlCellPr>
  </singleXmlCell>
  <singleXmlCell id="1863" r="L15" connectionId="0">
    <xmlCellPr id="1" uniqueName="P3358">
      <xmlPr mapId="1" xpath="/TFI-IZD-OSIG/PK_1000369/P3358" xmlDataType="decimal"/>
    </xmlCellPr>
  </singleXmlCell>
  <singleXmlCell id="1864" r="M15" connectionId="0">
    <xmlCellPr id="1" uniqueName="P3359">
      <xmlPr mapId="1" xpath="/TFI-IZD-OSIG/PK_1000369/P3359" xmlDataType="decimal"/>
    </xmlCellPr>
  </singleXmlCell>
  <singleXmlCell id="1865" r="E16" connectionId="0">
    <xmlCellPr id="1" uniqueName="P3360">
      <xmlPr mapId="1" xpath="/TFI-IZD-OSIG/PK_1000369/P3360" xmlDataType="decimal"/>
    </xmlCellPr>
  </singleXmlCell>
  <singleXmlCell id="1866" r="F16" connectionId="0">
    <xmlCellPr id="1" uniqueName="P3361">
      <xmlPr mapId="1" xpath="/TFI-IZD-OSIG/PK_1000369/P3361" xmlDataType="decimal"/>
    </xmlCellPr>
  </singleXmlCell>
  <singleXmlCell id="1867" r="G16" connectionId="0">
    <xmlCellPr id="1" uniqueName="P3362">
      <xmlPr mapId="1" xpath="/TFI-IZD-OSIG/PK_1000369/P3362" xmlDataType="decimal"/>
    </xmlCellPr>
  </singleXmlCell>
  <singleXmlCell id="1868" r="H16" connectionId="0">
    <xmlCellPr id="1" uniqueName="P3363">
      <xmlPr mapId="1" xpath="/TFI-IZD-OSIG/PK_1000369/P3363" xmlDataType="decimal"/>
    </xmlCellPr>
  </singleXmlCell>
  <singleXmlCell id="1869" r="I16" connectionId="0">
    <xmlCellPr id="1" uniqueName="P3364">
      <xmlPr mapId="1" xpath="/TFI-IZD-OSIG/PK_1000369/P3364" xmlDataType="decimal"/>
    </xmlCellPr>
  </singleXmlCell>
  <singleXmlCell id="1870" r="J16" connectionId="0">
    <xmlCellPr id="1" uniqueName="P3365">
      <xmlPr mapId="1" xpath="/TFI-IZD-OSIG/PK_1000369/P3365" xmlDataType="decimal"/>
    </xmlCellPr>
  </singleXmlCell>
  <singleXmlCell id="1871" r="K16" connectionId="0">
    <xmlCellPr id="1" uniqueName="P3366">
      <xmlPr mapId="1" xpath="/TFI-IZD-OSIG/PK_1000369/P3366" xmlDataType="decimal"/>
    </xmlCellPr>
  </singleXmlCell>
  <singleXmlCell id="1872" r="L16" connectionId="0">
    <xmlCellPr id="1" uniqueName="P3367">
      <xmlPr mapId="1" xpath="/TFI-IZD-OSIG/PK_1000369/P3367" xmlDataType="decimal"/>
    </xmlCellPr>
  </singleXmlCell>
  <singleXmlCell id="1873" r="M16" connectionId="0">
    <xmlCellPr id="1" uniqueName="P3368">
      <xmlPr mapId="1" xpath="/TFI-IZD-OSIG/PK_1000369/P3368" xmlDataType="decimal"/>
    </xmlCellPr>
  </singleXmlCell>
  <singleXmlCell id="1874" r="E17" connectionId="0">
    <xmlCellPr id="1" uniqueName="P3369">
      <xmlPr mapId="1" xpath="/TFI-IZD-OSIG/PK_1000369/P3369" xmlDataType="decimal"/>
    </xmlCellPr>
  </singleXmlCell>
  <singleXmlCell id="1875" r="F17" connectionId="0">
    <xmlCellPr id="1" uniqueName="P3370">
      <xmlPr mapId="1" xpath="/TFI-IZD-OSIG/PK_1000369/P3370" xmlDataType="decimal"/>
    </xmlCellPr>
  </singleXmlCell>
  <singleXmlCell id="1876" r="G17" connectionId="0">
    <xmlCellPr id="1" uniqueName="P3371">
      <xmlPr mapId="1" xpath="/TFI-IZD-OSIG/PK_1000369/P3371" xmlDataType="decimal"/>
    </xmlCellPr>
  </singleXmlCell>
  <singleXmlCell id="1877" r="H17" connectionId="0">
    <xmlCellPr id="1" uniqueName="P3372">
      <xmlPr mapId="1" xpath="/TFI-IZD-OSIG/PK_1000369/P3372" xmlDataType="decimal"/>
    </xmlCellPr>
  </singleXmlCell>
  <singleXmlCell id="1878" r="I17" connectionId="0">
    <xmlCellPr id="1" uniqueName="P3373">
      <xmlPr mapId="1" xpath="/TFI-IZD-OSIG/PK_1000369/P3373" xmlDataType="decimal"/>
    </xmlCellPr>
  </singleXmlCell>
  <singleXmlCell id="1879" r="J17" connectionId="0">
    <xmlCellPr id="1" uniqueName="P3374">
      <xmlPr mapId="1" xpath="/TFI-IZD-OSIG/PK_1000369/P3374" xmlDataType="decimal"/>
    </xmlCellPr>
  </singleXmlCell>
  <singleXmlCell id="1880" r="K17" connectionId="0">
    <xmlCellPr id="1" uniqueName="P3375">
      <xmlPr mapId="1" xpath="/TFI-IZD-OSIG/PK_1000369/P3375" xmlDataType="decimal"/>
    </xmlCellPr>
  </singleXmlCell>
  <singleXmlCell id="1881" r="L17" connectionId="0">
    <xmlCellPr id="1" uniqueName="P3376">
      <xmlPr mapId="1" xpath="/TFI-IZD-OSIG/PK_1000369/P3376" xmlDataType="decimal"/>
    </xmlCellPr>
  </singleXmlCell>
  <singleXmlCell id="1882" r="M17" connectionId="0">
    <xmlCellPr id="1" uniqueName="P3377">
      <xmlPr mapId="1" xpath="/TFI-IZD-OSIG/PK_1000369/P3377" xmlDataType="decimal"/>
    </xmlCellPr>
  </singleXmlCell>
  <singleXmlCell id="1883" r="E18" connectionId="0">
    <xmlCellPr id="1" uniqueName="P3378">
      <xmlPr mapId="1" xpath="/TFI-IZD-OSIG/PK_1000369/P3378" xmlDataType="decimal"/>
    </xmlCellPr>
  </singleXmlCell>
  <singleXmlCell id="1884" r="F18" connectionId="0">
    <xmlCellPr id="1" uniqueName="P3379">
      <xmlPr mapId="1" xpath="/TFI-IZD-OSIG/PK_1000369/P3379" xmlDataType="decimal"/>
    </xmlCellPr>
  </singleXmlCell>
  <singleXmlCell id="1885" r="G18" connectionId="0">
    <xmlCellPr id="1" uniqueName="P3380">
      <xmlPr mapId="1" xpath="/TFI-IZD-OSIG/PK_1000369/P3380" xmlDataType="decimal"/>
    </xmlCellPr>
  </singleXmlCell>
  <singleXmlCell id="1886" r="H18" connectionId="0">
    <xmlCellPr id="1" uniqueName="P3381">
      <xmlPr mapId="1" xpath="/TFI-IZD-OSIG/PK_1000369/P3381" xmlDataType="decimal"/>
    </xmlCellPr>
  </singleXmlCell>
  <singleXmlCell id="1887" r="I18" connectionId="0">
    <xmlCellPr id="1" uniqueName="P3382">
      <xmlPr mapId="1" xpath="/TFI-IZD-OSIG/PK_1000369/P3382" xmlDataType="decimal"/>
    </xmlCellPr>
  </singleXmlCell>
  <singleXmlCell id="1888" r="J18" connectionId="0">
    <xmlCellPr id="1" uniqueName="P3383">
      <xmlPr mapId="1" xpath="/TFI-IZD-OSIG/PK_1000369/P3383" xmlDataType="decimal"/>
    </xmlCellPr>
  </singleXmlCell>
  <singleXmlCell id="1889" r="K18" connectionId="0">
    <xmlCellPr id="1" uniqueName="P3384">
      <xmlPr mapId="1" xpath="/TFI-IZD-OSIG/PK_1000369/P3384" xmlDataType="decimal"/>
    </xmlCellPr>
  </singleXmlCell>
  <singleXmlCell id="1890" r="L18" connectionId="0">
    <xmlCellPr id="1" uniqueName="P3385">
      <xmlPr mapId="1" xpath="/TFI-IZD-OSIG/PK_1000369/P3385" xmlDataType="decimal"/>
    </xmlCellPr>
  </singleXmlCell>
  <singleXmlCell id="1891" r="M18" connectionId="0">
    <xmlCellPr id="1" uniqueName="P3386">
      <xmlPr mapId="1" xpath="/TFI-IZD-OSIG/PK_1000369/P3386" xmlDataType="decimal"/>
    </xmlCellPr>
  </singleXmlCell>
  <singleXmlCell id="1892" r="E19" connectionId="0">
    <xmlCellPr id="1" uniqueName="P3387">
      <xmlPr mapId="1" xpath="/TFI-IZD-OSIG/PK_1000369/P3387" xmlDataType="decimal"/>
    </xmlCellPr>
  </singleXmlCell>
  <singleXmlCell id="1893" r="F19" connectionId="0">
    <xmlCellPr id="1" uniqueName="P3388">
      <xmlPr mapId="1" xpath="/TFI-IZD-OSIG/PK_1000369/P3388" xmlDataType="decimal"/>
    </xmlCellPr>
  </singleXmlCell>
  <singleXmlCell id="1894" r="G19" connectionId="0">
    <xmlCellPr id="1" uniqueName="P3389">
      <xmlPr mapId="1" xpath="/TFI-IZD-OSIG/PK_1000369/P3389" xmlDataType="decimal"/>
    </xmlCellPr>
  </singleXmlCell>
  <singleXmlCell id="1895" r="H19" connectionId="0">
    <xmlCellPr id="1" uniqueName="P3390">
      <xmlPr mapId="1" xpath="/TFI-IZD-OSIG/PK_1000369/P3390" xmlDataType="decimal"/>
    </xmlCellPr>
  </singleXmlCell>
  <singleXmlCell id="1896" r="I19" connectionId="0">
    <xmlCellPr id="1" uniqueName="P3391">
      <xmlPr mapId="1" xpath="/TFI-IZD-OSIG/PK_1000369/P3391" xmlDataType="decimal"/>
    </xmlCellPr>
  </singleXmlCell>
  <singleXmlCell id="1897" r="J19" connectionId="0">
    <xmlCellPr id="1" uniqueName="P3392">
      <xmlPr mapId="1" xpath="/TFI-IZD-OSIG/PK_1000369/P3392" xmlDataType="decimal"/>
    </xmlCellPr>
  </singleXmlCell>
  <singleXmlCell id="1898" r="K19" connectionId="0">
    <xmlCellPr id="1" uniqueName="P3393">
      <xmlPr mapId="1" xpath="/TFI-IZD-OSIG/PK_1000369/P3393" xmlDataType="decimal"/>
    </xmlCellPr>
  </singleXmlCell>
  <singleXmlCell id="1899" r="L19" connectionId="0">
    <xmlCellPr id="1" uniqueName="P3394">
      <xmlPr mapId="1" xpath="/TFI-IZD-OSIG/PK_1000369/P3394" xmlDataType="decimal"/>
    </xmlCellPr>
  </singleXmlCell>
  <singleXmlCell id="1900" r="M19" connectionId="0">
    <xmlCellPr id="1" uniqueName="P3395">
      <xmlPr mapId="1" xpath="/TFI-IZD-OSIG/PK_1000369/P3395" xmlDataType="decimal"/>
    </xmlCellPr>
  </singleXmlCell>
  <singleXmlCell id="1901" r="E20" connectionId="0">
    <xmlCellPr id="1" uniqueName="P3396">
      <xmlPr mapId="1" xpath="/TFI-IZD-OSIG/PK_1000369/P3396" xmlDataType="decimal"/>
    </xmlCellPr>
  </singleXmlCell>
  <singleXmlCell id="1902" r="F20" connectionId="0">
    <xmlCellPr id="1" uniqueName="P3397">
      <xmlPr mapId="1" xpath="/TFI-IZD-OSIG/PK_1000369/P3397" xmlDataType="decimal"/>
    </xmlCellPr>
  </singleXmlCell>
  <singleXmlCell id="1903" r="G20" connectionId="0">
    <xmlCellPr id="1" uniqueName="P3398">
      <xmlPr mapId="1" xpath="/TFI-IZD-OSIG/PK_1000369/P3398" xmlDataType="decimal"/>
    </xmlCellPr>
  </singleXmlCell>
  <singleXmlCell id="1904" r="H20" connectionId="0">
    <xmlCellPr id="1" uniqueName="P3399">
      <xmlPr mapId="1" xpath="/TFI-IZD-OSIG/PK_1000369/P3399" xmlDataType="decimal"/>
    </xmlCellPr>
  </singleXmlCell>
  <singleXmlCell id="1905" r="I20" connectionId="0">
    <xmlCellPr id="1" uniqueName="P3400">
      <xmlPr mapId="1" xpath="/TFI-IZD-OSIG/PK_1000369/P3400" xmlDataType="decimal"/>
    </xmlCellPr>
  </singleXmlCell>
  <singleXmlCell id="1906" r="J20" connectionId="0">
    <xmlCellPr id="1" uniqueName="P3401">
      <xmlPr mapId="1" xpath="/TFI-IZD-OSIG/PK_1000369/P3401" xmlDataType="decimal"/>
    </xmlCellPr>
  </singleXmlCell>
  <singleXmlCell id="1907" r="K20" connectionId="0">
    <xmlCellPr id="1" uniqueName="P3402">
      <xmlPr mapId="1" xpath="/TFI-IZD-OSIG/PK_1000369/P3402" xmlDataType="decimal"/>
    </xmlCellPr>
  </singleXmlCell>
  <singleXmlCell id="1908" r="L20" connectionId="0">
    <xmlCellPr id="1" uniqueName="P3403">
      <xmlPr mapId="1" xpath="/TFI-IZD-OSIG/PK_1000369/P3403" xmlDataType="decimal"/>
    </xmlCellPr>
  </singleXmlCell>
  <singleXmlCell id="1909" r="M20" connectionId="0">
    <xmlCellPr id="1" uniqueName="P3404">
      <xmlPr mapId="1" xpath="/TFI-IZD-OSIG/PK_1000369/P3404" xmlDataType="decimal"/>
    </xmlCellPr>
  </singleXmlCell>
  <singleXmlCell id="1910" r="E21" connectionId="0">
    <xmlCellPr id="1" uniqueName="P3405">
      <xmlPr mapId="1" xpath="/TFI-IZD-OSIG/PK_1000369/P3405" xmlDataType="decimal"/>
    </xmlCellPr>
  </singleXmlCell>
  <singleXmlCell id="1911" r="F21" connectionId="0">
    <xmlCellPr id="1" uniqueName="P3406">
      <xmlPr mapId="1" xpath="/TFI-IZD-OSIG/PK_1000369/P3406" xmlDataType="decimal"/>
    </xmlCellPr>
  </singleXmlCell>
  <singleXmlCell id="1912" r="G21" connectionId="0">
    <xmlCellPr id="1" uniqueName="P3407">
      <xmlPr mapId="1" xpath="/TFI-IZD-OSIG/PK_1000369/P3407" xmlDataType="decimal"/>
    </xmlCellPr>
  </singleXmlCell>
  <singleXmlCell id="1913" r="H21" connectionId="0">
    <xmlCellPr id="1" uniqueName="P3408">
      <xmlPr mapId="1" xpath="/TFI-IZD-OSIG/PK_1000369/P3408" xmlDataType="decimal"/>
    </xmlCellPr>
  </singleXmlCell>
  <singleXmlCell id="1914" r="I21" connectionId="0">
    <xmlCellPr id="1" uniqueName="P3409">
      <xmlPr mapId="1" xpath="/TFI-IZD-OSIG/PK_1000369/P3409" xmlDataType="decimal"/>
    </xmlCellPr>
  </singleXmlCell>
  <singleXmlCell id="1915" r="J21" connectionId="0">
    <xmlCellPr id="1" uniqueName="P3410">
      <xmlPr mapId="1" xpath="/TFI-IZD-OSIG/PK_1000369/P3410" xmlDataType="decimal"/>
    </xmlCellPr>
  </singleXmlCell>
  <singleXmlCell id="1916" r="K21" connectionId="0">
    <xmlCellPr id="1" uniqueName="P3411">
      <xmlPr mapId="1" xpath="/TFI-IZD-OSIG/PK_1000369/P3411" xmlDataType="decimal"/>
    </xmlCellPr>
  </singleXmlCell>
  <singleXmlCell id="1917" r="L21" connectionId="0">
    <xmlCellPr id="1" uniqueName="P3412">
      <xmlPr mapId="1" xpath="/TFI-IZD-OSIG/PK_1000369/P3412" xmlDataType="decimal"/>
    </xmlCellPr>
  </singleXmlCell>
  <singleXmlCell id="1918" r="M21" connectionId="0">
    <xmlCellPr id="1" uniqueName="P3413">
      <xmlPr mapId="1" xpath="/TFI-IZD-OSIG/PK_1000369/P3413" xmlDataType="decimal"/>
    </xmlCellPr>
  </singleXmlCell>
  <singleXmlCell id="1919" r="E22" connectionId="0">
    <xmlCellPr id="1" uniqueName="P3414">
      <xmlPr mapId="1" xpath="/TFI-IZD-OSIG/PK_1000369/P3414" xmlDataType="decimal"/>
    </xmlCellPr>
  </singleXmlCell>
  <singleXmlCell id="1920" r="F22" connectionId="0">
    <xmlCellPr id="1" uniqueName="P3415">
      <xmlPr mapId="1" xpath="/TFI-IZD-OSIG/PK_1000369/P3415" xmlDataType="decimal"/>
    </xmlCellPr>
  </singleXmlCell>
  <singleXmlCell id="1921" r="G22" connectionId="0">
    <xmlCellPr id="1" uniqueName="P3416">
      <xmlPr mapId="1" xpath="/TFI-IZD-OSIG/PK_1000369/P3416" xmlDataType="decimal"/>
    </xmlCellPr>
  </singleXmlCell>
  <singleXmlCell id="1922" r="H22" connectionId="0">
    <xmlCellPr id="1" uniqueName="P3417">
      <xmlPr mapId="1" xpath="/TFI-IZD-OSIG/PK_1000369/P3417" xmlDataType="decimal"/>
    </xmlCellPr>
  </singleXmlCell>
  <singleXmlCell id="1923" r="I22" connectionId="0">
    <xmlCellPr id="1" uniqueName="P3418">
      <xmlPr mapId="1" xpath="/TFI-IZD-OSIG/PK_1000369/P3418" xmlDataType="decimal"/>
    </xmlCellPr>
  </singleXmlCell>
  <singleXmlCell id="1924" r="J22" connectionId="0">
    <xmlCellPr id="1" uniqueName="P3419">
      <xmlPr mapId="1" xpath="/TFI-IZD-OSIG/PK_1000369/P3419" xmlDataType="decimal"/>
    </xmlCellPr>
  </singleXmlCell>
  <singleXmlCell id="1925" r="K22" connectionId="0">
    <xmlCellPr id="1" uniqueName="P3420">
      <xmlPr mapId="1" xpath="/TFI-IZD-OSIG/PK_1000369/P3420" xmlDataType="decimal"/>
    </xmlCellPr>
  </singleXmlCell>
  <singleXmlCell id="1926" r="L22" connectionId="0">
    <xmlCellPr id="1" uniqueName="P3421">
      <xmlPr mapId="1" xpath="/TFI-IZD-OSIG/PK_1000369/P3421" xmlDataType="decimal"/>
    </xmlCellPr>
  </singleXmlCell>
  <singleXmlCell id="1927" r="M22" connectionId="0">
    <xmlCellPr id="1" uniqueName="P3422">
      <xmlPr mapId="1" xpath="/TFI-IZD-OSIG/PK_1000369/P3422" xmlDataType="decimal"/>
    </xmlCellPr>
  </singleXmlCell>
  <singleXmlCell id="1928" r="E23" connectionId="0">
    <xmlCellPr id="1" uniqueName="P3423">
      <xmlPr mapId="1" xpath="/TFI-IZD-OSIG/PK_1000369/P3423" xmlDataType="decimal"/>
    </xmlCellPr>
  </singleXmlCell>
  <singleXmlCell id="1929" r="F23" connectionId="0">
    <xmlCellPr id="1" uniqueName="P3424">
      <xmlPr mapId="1" xpath="/TFI-IZD-OSIG/PK_1000369/P3424" xmlDataType="decimal"/>
    </xmlCellPr>
  </singleXmlCell>
  <singleXmlCell id="1930" r="G23" connectionId="0">
    <xmlCellPr id="1" uniqueName="P3425">
      <xmlPr mapId="1" xpath="/TFI-IZD-OSIG/PK_1000369/P3425" xmlDataType="decimal"/>
    </xmlCellPr>
  </singleXmlCell>
  <singleXmlCell id="1931" r="H23" connectionId="0">
    <xmlCellPr id="1" uniqueName="P3426">
      <xmlPr mapId="1" xpath="/TFI-IZD-OSIG/PK_1000369/P3426" xmlDataType="decimal"/>
    </xmlCellPr>
  </singleXmlCell>
  <singleXmlCell id="1932" r="I23" connectionId="0">
    <xmlCellPr id="1" uniqueName="P3427">
      <xmlPr mapId="1" xpath="/TFI-IZD-OSIG/PK_1000369/P3427" xmlDataType="decimal"/>
    </xmlCellPr>
  </singleXmlCell>
  <singleXmlCell id="1933" r="J23" connectionId="0">
    <xmlCellPr id="1" uniqueName="P3428">
      <xmlPr mapId="1" xpath="/TFI-IZD-OSIG/PK_1000369/P3428" xmlDataType="decimal"/>
    </xmlCellPr>
  </singleXmlCell>
  <singleXmlCell id="1934" r="K23" connectionId="0">
    <xmlCellPr id="1" uniqueName="P3429">
      <xmlPr mapId="1" xpath="/TFI-IZD-OSIG/PK_1000369/P3429" xmlDataType="decimal"/>
    </xmlCellPr>
  </singleXmlCell>
  <singleXmlCell id="1935" r="L23" connectionId="0">
    <xmlCellPr id="1" uniqueName="P3430">
      <xmlPr mapId="1" xpath="/TFI-IZD-OSIG/PK_1000369/P3430" xmlDataType="decimal"/>
    </xmlCellPr>
  </singleXmlCell>
  <singleXmlCell id="1936" r="M23" connectionId="0">
    <xmlCellPr id="1" uniqueName="P3431">
      <xmlPr mapId="1" xpath="/TFI-IZD-OSIG/PK_1000369/P3431" xmlDataType="decimal"/>
    </xmlCellPr>
  </singleXmlCell>
  <singleXmlCell id="1937" r="E24" connectionId="0">
    <xmlCellPr id="1" uniqueName="P3432">
      <xmlPr mapId="1" xpath="/TFI-IZD-OSIG/PK_1000369/P3432" xmlDataType="decimal"/>
    </xmlCellPr>
  </singleXmlCell>
  <singleXmlCell id="1938" r="F24" connectionId="0">
    <xmlCellPr id="1" uniqueName="P3433">
      <xmlPr mapId="1" xpath="/TFI-IZD-OSIG/PK_1000369/P3433" xmlDataType="decimal"/>
    </xmlCellPr>
  </singleXmlCell>
  <singleXmlCell id="1939" r="G24" connectionId="0">
    <xmlCellPr id="1" uniqueName="P3434">
      <xmlPr mapId="1" xpath="/TFI-IZD-OSIG/PK_1000369/P3434" xmlDataType="decimal"/>
    </xmlCellPr>
  </singleXmlCell>
  <singleXmlCell id="1940" r="H24" connectionId="0">
    <xmlCellPr id="1" uniqueName="P3435">
      <xmlPr mapId="1" xpath="/TFI-IZD-OSIG/PK_1000369/P3435" xmlDataType="decimal"/>
    </xmlCellPr>
  </singleXmlCell>
  <singleXmlCell id="1941" r="I24" connectionId="0">
    <xmlCellPr id="1" uniqueName="P3436">
      <xmlPr mapId="1" xpath="/TFI-IZD-OSIG/PK_1000369/P3436" xmlDataType="decimal"/>
    </xmlCellPr>
  </singleXmlCell>
  <singleXmlCell id="1942" r="J24" connectionId="0">
    <xmlCellPr id="1" uniqueName="P3437">
      <xmlPr mapId="1" xpath="/TFI-IZD-OSIG/PK_1000369/P3437" xmlDataType="decimal"/>
    </xmlCellPr>
  </singleXmlCell>
  <singleXmlCell id="1943" r="K24" connectionId="0">
    <xmlCellPr id="1" uniqueName="P3438">
      <xmlPr mapId="1" xpath="/TFI-IZD-OSIG/PK_1000369/P3438" xmlDataType="decimal"/>
    </xmlCellPr>
  </singleXmlCell>
  <singleXmlCell id="1944" r="L24" connectionId="0">
    <xmlCellPr id="1" uniqueName="P3439">
      <xmlPr mapId="1" xpath="/TFI-IZD-OSIG/PK_1000369/P3439" xmlDataType="decimal"/>
    </xmlCellPr>
  </singleXmlCell>
  <singleXmlCell id="1945" r="M24" connectionId="0">
    <xmlCellPr id="1" uniqueName="P3440">
      <xmlPr mapId="1" xpath="/TFI-IZD-OSIG/PK_1000369/P3440" xmlDataType="decimal"/>
    </xmlCellPr>
  </singleXmlCell>
  <singleXmlCell id="1946" r="E25" connectionId="0">
    <xmlCellPr id="1" uniqueName="P3441">
      <xmlPr mapId="1" xpath="/TFI-IZD-OSIG/PK_1000369/P3441" xmlDataType="decimal"/>
    </xmlCellPr>
  </singleXmlCell>
  <singleXmlCell id="1947" r="F25" connectionId="0">
    <xmlCellPr id="1" uniqueName="P3442">
      <xmlPr mapId="1" xpath="/TFI-IZD-OSIG/PK_1000369/P3442" xmlDataType="decimal"/>
    </xmlCellPr>
  </singleXmlCell>
  <singleXmlCell id="1948" r="G25" connectionId="0">
    <xmlCellPr id="1" uniqueName="P3443">
      <xmlPr mapId="1" xpath="/TFI-IZD-OSIG/PK_1000369/P3443" xmlDataType="decimal"/>
    </xmlCellPr>
  </singleXmlCell>
  <singleXmlCell id="1949" r="H25" connectionId="0">
    <xmlCellPr id="1" uniqueName="P3444">
      <xmlPr mapId="1" xpath="/TFI-IZD-OSIG/PK_1000369/P3444" xmlDataType="decimal"/>
    </xmlCellPr>
  </singleXmlCell>
  <singleXmlCell id="1950" r="I25" connectionId="0">
    <xmlCellPr id="1" uniqueName="P3445">
      <xmlPr mapId="1" xpath="/TFI-IZD-OSIG/PK_1000369/P3445" xmlDataType="decimal"/>
    </xmlCellPr>
  </singleXmlCell>
  <singleXmlCell id="1951" r="J25" connectionId="0">
    <xmlCellPr id="1" uniqueName="P3446">
      <xmlPr mapId="1" xpath="/TFI-IZD-OSIG/PK_1000369/P3446" xmlDataType="decimal"/>
    </xmlCellPr>
  </singleXmlCell>
  <singleXmlCell id="1952" r="K25" connectionId="0">
    <xmlCellPr id="1" uniqueName="P3447">
      <xmlPr mapId="1" xpath="/TFI-IZD-OSIG/PK_1000369/P3447" xmlDataType="decimal"/>
    </xmlCellPr>
  </singleXmlCell>
  <singleXmlCell id="1953" r="L25" connectionId="0">
    <xmlCellPr id="1" uniqueName="P3448">
      <xmlPr mapId="1" xpath="/TFI-IZD-OSIG/PK_1000369/P3448" xmlDataType="decimal"/>
    </xmlCellPr>
  </singleXmlCell>
  <singleXmlCell id="1954" r="M25" connectionId="0">
    <xmlCellPr id="1" uniqueName="P3449">
      <xmlPr mapId="1" xpath="/TFI-IZD-OSIG/PK_1000369/P3449" xmlDataType="decimal"/>
    </xmlCellPr>
  </singleXmlCell>
  <singleXmlCell id="1955" r="E26" connectionId="0">
    <xmlCellPr id="1" uniqueName="P3450">
      <xmlPr mapId="1" xpath="/TFI-IZD-OSIG/PK_1000369/P3450" xmlDataType="decimal"/>
    </xmlCellPr>
  </singleXmlCell>
  <singleXmlCell id="1956" r="F26" connectionId="0">
    <xmlCellPr id="1" uniqueName="P3451">
      <xmlPr mapId="1" xpath="/TFI-IZD-OSIG/PK_1000369/P3451" xmlDataType="decimal"/>
    </xmlCellPr>
  </singleXmlCell>
  <singleXmlCell id="1957" r="G26" connectionId="0">
    <xmlCellPr id="1" uniqueName="P3452">
      <xmlPr mapId="1" xpath="/TFI-IZD-OSIG/PK_1000369/P3452" xmlDataType="decimal"/>
    </xmlCellPr>
  </singleXmlCell>
  <singleXmlCell id="1958" r="H26" connectionId="0">
    <xmlCellPr id="1" uniqueName="P3453">
      <xmlPr mapId="1" xpath="/TFI-IZD-OSIG/PK_1000369/P3453" xmlDataType="decimal"/>
    </xmlCellPr>
  </singleXmlCell>
  <singleXmlCell id="1959" r="I26" connectionId="0">
    <xmlCellPr id="1" uniqueName="P3454">
      <xmlPr mapId="1" xpath="/TFI-IZD-OSIG/PK_1000369/P3454" xmlDataType="decimal"/>
    </xmlCellPr>
  </singleXmlCell>
  <singleXmlCell id="1960" r="J26" connectionId="0">
    <xmlCellPr id="1" uniqueName="P3455">
      <xmlPr mapId="1" xpath="/TFI-IZD-OSIG/PK_1000369/P3455" xmlDataType="decimal"/>
    </xmlCellPr>
  </singleXmlCell>
  <singleXmlCell id="1961" r="K26" connectionId="0">
    <xmlCellPr id="1" uniqueName="P3456">
      <xmlPr mapId="1" xpath="/TFI-IZD-OSIG/PK_1000369/P3456" xmlDataType="decimal"/>
    </xmlCellPr>
  </singleXmlCell>
  <singleXmlCell id="1962" r="L26" connectionId="0">
    <xmlCellPr id="1" uniqueName="P3457">
      <xmlPr mapId="1" xpath="/TFI-IZD-OSIG/PK_1000369/P3457" xmlDataType="decimal"/>
    </xmlCellPr>
  </singleXmlCell>
  <singleXmlCell id="1963" r="M26" connectionId="0">
    <xmlCellPr id="1" uniqueName="P3458">
      <xmlPr mapId="1" xpath="/TFI-IZD-OSIG/PK_1000369/P3458" xmlDataType="decimal"/>
    </xmlCellPr>
  </singleXmlCell>
  <singleXmlCell id="1964" r="E27" connectionId="0">
    <xmlCellPr id="1" uniqueName="P3459">
      <xmlPr mapId="1" xpath="/TFI-IZD-OSIG/PK_1000369/P3459" xmlDataType="decimal"/>
    </xmlCellPr>
  </singleXmlCell>
  <singleXmlCell id="1965" r="F27" connectionId="0">
    <xmlCellPr id="1" uniqueName="P3460">
      <xmlPr mapId="1" xpath="/TFI-IZD-OSIG/PK_1000369/P3460" xmlDataType="decimal"/>
    </xmlCellPr>
  </singleXmlCell>
  <singleXmlCell id="1966" r="G27" connectionId="0">
    <xmlCellPr id="1" uniqueName="P3461">
      <xmlPr mapId="1" xpath="/TFI-IZD-OSIG/PK_1000369/P3461" xmlDataType="decimal"/>
    </xmlCellPr>
  </singleXmlCell>
  <singleXmlCell id="1967" r="H27" connectionId="0">
    <xmlCellPr id="1" uniqueName="P3462">
      <xmlPr mapId="1" xpath="/TFI-IZD-OSIG/PK_1000369/P3462" xmlDataType="decimal"/>
    </xmlCellPr>
  </singleXmlCell>
  <singleXmlCell id="1968" r="I27" connectionId="0">
    <xmlCellPr id="1" uniqueName="P3463">
      <xmlPr mapId="1" xpath="/TFI-IZD-OSIG/PK_1000369/P3463" xmlDataType="decimal"/>
    </xmlCellPr>
  </singleXmlCell>
  <singleXmlCell id="1969" r="J27" connectionId="0">
    <xmlCellPr id="1" uniqueName="P3464">
      <xmlPr mapId="1" xpath="/TFI-IZD-OSIG/PK_1000369/P3464" xmlDataType="decimal"/>
    </xmlCellPr>
  </singleXmlCell>
  <singleXmlCell id="1970" r="K27" connectionId="0">
    <xmlCellPr id="1" uniqueName="P3465">
      <xmlPr mapId="1" xpath="/TFI-IZD-OSIG/PK_1000369/P3465" xmlDataType="decimal"/>
    </xmlCellPr>
  </singleXmlCell>
  <singleXmlCell id="1971" r="L27" connectionId="0">
    <xmlCellPr id="1" uniqueName="P3466">
      <xmlPr mapId="1" xpath="/TFI-IZD-OSIG/PK_1000369/P3466" xmlDataType="decimal"/>
    </xmlCellPr>
  </singleXmlCell>
  <singleXmlCell id="1972" r="M27" connectionId="0">
    <xmlCellPr id="1" uniqueName="P3467">
      <xmlPr mapId="1" xpath="/TFI-IZD-OSIG/PK_1000369/P3467" xmlDataType="decimal"/>
    </xmlCellPr>
  </singleXmlCell>
  <singleXmlCell id="1973" r="E28" connectionId="0">
    <xmlCellPr id="1" uniqueName="P3468">
      <xmlPr mapId="1" xpath="/TFI-IZD-OSIG/PK_1000369/P3468" xmlDataType="decimal"/>
    </xmlCellPr>
  </singleXmlCell>
  <singleXmlCell id="1974" r="F28" connectionId="0">
    <xmlCellPr id="1" uniqueName="P3469">
      <xmlPr mapId="1" xpath="/TFI-IZD-OSIG/PK_1000369/P3469" xmlDataType="decimal"/>
    </xmlCellPr>
  </singleXmlCell>
  <singleXmlCell id="1975" r="G28" connectionId="0">
    <xmlCellPr id="1" uniqueName="P3470">
      <xmlPr mapId="1" xpath="/TFI-IZD-OSIG/PK_1000369/P3470" xmlDataType="decimal"/>
    </xmlCellPr>
  </singleXmlCell>
  <singleXmlCell id="1976" r="H28" connectionId="0">
    <xmlCellPr id="1" uniqueName="P3471">
      <xmlPr mapId="1" xpath="/TFI-IZD-OSIG/PK_1000369/P3471" xmlDataType="decimal"/>
    </xmlCellPr>
  </singleXmlCell>
  <singleXmlCell id="1977" r="I28" connectionId="0">
    <xmlCellPr id="1" uniqueName="P3472">
      <xmlPr mapId="1" xpath="/TFI-IZD-OSIG/PK_1000369/P3472" xmlDataType="decimal"/>
    </xmlCellPr>
  </singleXmlCell>
  <singleXmlCell id="1978" r="J28" connectionId="0">
    <xmlCellPr id="1" uniqueName="P3473">
      <xmlPr mapId="1" xpath="/TFI-IZD-OSIG/PK_1000369/P3473" xmlDataType="decimal"/>
    </xmlCellPr>
  </singleXmlCell>
  <singleXmlCell id="1979" r="K28" connectionId="0">
    <xmlCellPr id="1" uniqueName="P3474">
      <xmlPr mapId="1" xpath="/TFI-IZD-OSIG/PK_1000369/P3474" xmlDataType="decimal"/>
    </xmlCellPr>
  </singleXmlCell>
  <singleXmlCell id="1980" r="L28" connectionId="0">
    <xmlCellPr id="1" uniqueName="P3475">
      <xmlPr mapId="1" xpath="/TFI-IZD-OSIG/PK_1000369/P3475" xmlDataType="decimal"/>
    </xmlCellPr>
  </singleXmlCell>
  <singleXmlCell id="1981" r="M28" connectionId="0">
    <xmlCellPr id="1" uniqueName="P3476">
      <xmlPr mapId="1" xpath="/TFI-IZD-OSIG/PK_1000369/P3476" xmlDataType="decimal"/>
    </xmlCellPr>
  </singleXmlCell>
  <singleXmlCell id="1982" r="E29" connectionId="0">
    <xmlCellPr id="1" uniqueName="P3477">
      <xmlPr mapId="1" xpath="/TFI-IZD-OSIG/PK_1000369/P3477" xmlDataType="decimal"/>
    </xmlCellPr>
  </singleXmlCell>
  <singleXmlCell id="1983" r="F29" connectionId="0">
    <xmlCellPr id="1" uniqueName="P3478">
      <xmlPr mapId="1" xpath="/TFI-IZD-OSIG/PK_1000369/P3478" xmlDataType="decimal"/>
    </xmlCellPr>
  </singleXmlCell>
  <singleXmlCell id="1984" r="G29" connectionId="0">
    <xmlCellPr id="1" uniqueName="P3479">
      <xmlPr mapId="1" xpath="/TFI-IZD-OSIG/PK_1000369/P3479" xmlDataType="decimal"/>
    </xmlCellPr>
  </singleXmlCell>
  <singleXmlCell id="1985" r="H29" connectionId="0">
    <xmlCellPr id="1" uniqueName="P3480">
      <xmlPr mapId="1" xpath="/TFI-IZD-OSIG/PK_1000369/P3480" xmlDataType="decimal"/>
    </xmlCellPr>
  </singleXmlCell>
  <singleXmlCell id="1986" r="I29" connectionId="0">
    <xmlCellPr id="1" uniqueName="P3481">
      <xmlPr mapId="1" xpath="/TFI-IZD-OSIG/PK_1000369/P3481" xmlDataType="decimal"/>
    </xmlCellPr>
  </singleXmlCell>
  <singleXmlCell id="1987" r="J29" connectionId="0">
    <xmlCellPr id="1" uniqueName="P3482">
      <xmlPr mapId="1" xpath="/TFI-IZD-OSIG/PK_1000369/P3482" xmlDataType="decimal"/>
    </xmlCellPr>
  </singleXmlCell>
  <singleXmlCell id="1988" r="K29" connectionId="0">
    <xmlCellPr id="1" uniqueName="P3483">
      <xmlPr mapId="1" xpath="/TFI-IZD-OSIG/PK_1000369/P3483" xmlDataType="decimal"/>
    </xmlCellPr>
  </singleXmlCell>
  <singleXmlCell id="1989" r="L29" connectionId="0">
    <xmlCellPr id="1" uniqueName="P3484">
      <xmlPr mapId="1" xpath="/TFI-IZD-OSIG/PK_1000369/P3484" xmlDataType="decimal"/>
    </xmlCellPr>
  </singleXmlCell>
  <singleXmlCell id="1990" r="M29" connectionId="0">
    <xmlCellPr id="1" uniqueName="P3485">
      <xmlPr mapId="1" xpath="/TFI-IZD-OSIG/PK_1000369/P3485" xmlDataType="decimal"/>
    </xmlCellPr>
  </singleXmlCell>
  <singleXmlCell id="1991" r="E30" connectionId="0">
    <xmlCellPr id="1" uniqueName="P3486">
      <xmlPr mapId="1" xpath="/TFI-IZD-OSIG/PK_1000369/P3486" xmlDataType="decimal"/>
    </xmlCellPr>
  </singleXmlCell>
  <singleXmlCell id="1992" r="F30" connectionId="0">
    <xmlCellPr id="1" uniqueName="P3487">
      <xmlPr mapId="1" xpath="/TFI-IZD-OSIG/PK_1000369/P3487" xmlDataType="decimal"/>
    </xmlCellPr>
  </singleXmlCell>
  <singleXmlCell id="1993" r="G30" connectionId="0">
    <xmlCellPr id="1" uniqueName="P3488">
      <xmlPr mapId="1" xpath="/TFI-IZD-OSIG/PK_1000369/P3488" xmlDataType="decimal"/>
    </xmlCellPr>
  </singleXmlCell>
  <singleXmlCell id="1994" r="H30" connectionId="0">
    <xmlCellPr id="1" uniqueName="P3489">
      <xmlPr mapId="1" xpath="/TFI-IZD-OSIG/PK_1000369/P3489" xmlDataType="decimal"/>
    </xmlCellPr>
  </singleXmlCell>
  <singleXmlCell id="1995" r="I30" connectionId="0">
    <xmlCellPr id="1" uniqueName="P3490">
      <xmlPr mapId="1" xpath="/TFI-IZD-OSIG/PK_1000369/P3490" xmlDataType="decimal"/>
    </xmlCellPr>
  </singleXmlCell>
  <singleXmlCell id="1996" r="J30" connectionId="0">
    <xmlCellPr id="1" uniqueName="P3491">
      <xmlPr mapId="1" xpath="/TFI-IZD-OSIG/PK_1000369/P3491" xmlDataType="decimal"/>
    </xmlCellPr>
  </singleXmlCell>
  <singleXmlCell id="1997" r="K30" connectionId="0">
    <xmlCellPr id="1" uniqueName="P3492">
      <xmlPr mapId="1" xpath="/TFI-IZD-OSIG/PK_1000369/P3492" xmlDataType="decimal"/>
    </xmlCellPr>
  </singleXmlCell>
  <singleXmlCell id="1998" r="L30" connectionId="0">
    <xmlCellPr id="1" uniqueName="P3493">
      <xmlPr mapId="1" xpath="/TFI-IZD-OSIG/PK_1000369/P3493" xmlDataType="decimal"/>
    </xmlCellPr>
  </singleXmlCell>
  <singleXmlCell id="1999" r="M30" connectionId="0">
    <xmlCellPr id="1" uniqueName="P3494">
      <xmlPr mapId="1" xpath="/TFI-IZD-OSIG/PK_1000369/P3494" xmlDataType="decimal"/>
    </xmlCellPr>
  </singleXmlCell>
  <singleXmlCell id="2000" r="E31" connectionId="0">
    <xmlCellPr id="1" uniqueName="P3495">
      <xmlPr mapId="1" xpath="/TFI-IZD-OSIG/PK_1000369/P3495" xmlDataType="decimal"/>
    </xmlCellPr>
  </singleXmlCell>
  <singleXmlCell id="2001" r="F31" connectionId="0">
    <xmlCellPr id="1" uniqueName="P3496">
      <xmlPr mapId="1" xpath="/TFI-IZD-OSIG/PK_1000369/P3496" xmlDataType="decimal"/>
    </xmlCellPr>
  </singleXmlCell>
  <singleXmlCell id="2002" r="G31" connectionId="0">
    <xmlCellPr id="1" uniqueName="P3497">
      <xmlPr mapId="1" xpath="/TFI-IZD-OSIG/PK_1000369/P3497" xmlDataType="decimal"/>
    </xmlCellPr>
  </singleXmlCell>
  <singleXmlCell id="2003" r="H31" connectionId="0">
    <xmlCellPr id="1" uniqueName="P3498">
      <xmlPr mapId="1" xpath="/TFI-IZD-OSIG/PK_1000369/P3498" xmlDataType="decimal"/>
    </xmlCellPr>
  </singleXmlCell>
  <singleXmlCell id="2004" r="I31" connectionId="0">
    <xmlCellPr id="1" uniqueName="P3499">
      <xmlPr mapId="1" xpath="/TFI-IZD-OSIG/PK_1000369/P3499" xmlDataType="decimal"/>
    </xmlCellPr>
  </singleXmlCell>
  <singleXmlCell id="2005" r="J31" connectionId="0">
    <xmlCellPr id="1" uniqueName="P3500">
      <xmlPr mapId="1" xpath="/TFI-IZD-OSIG/PK_1000369/P3500" xmlDataType="decimal"/>
    </xmlCellPr>
  </singleXmlCell>
  <singleXmlCell id="2006" r="K31" connectionId="0">
    <xmlCellPr id="1" uniqueName="P3501">
      <xmlPr mapId="1" xpath="/TFI-IZD-OSIG/PK_1000369/P3501" xmlDataType="decimal"/>
    </xmlCellPr>
  </singleXmlCell>
  <singleXmlCell id="2007" r="L31" connectionId="0">
    <xmlCellPr id="1" uniqueName="P3502">
      <xmlPr mapId="1" xpath="/TFI-IZD-OSIG/PK_1000369/P3502" xmlDataType="decimal"/>
    </xmlCellPr>
  </singleXmlCell>
  <singleXmlCell id="2008" r="M31" connectionId="0">
    <xmlCellPr id="1" uniqueName="P3503">
      <xmlPr mapId="1" xpath="/TFI-IZD-OSIG/PK_1000369/P3503" xmlDataType="decimal"/>
    </xmlCellPr>
  </singleXmlCell>
  <singleXmlCell id="2009" r="E32" connectionId="0">
    <xmlCellPr id="1" uniqueName="P3504">
      <xmlPr mapId="1" xpath="/TFI-IZD-OSIG/PK_1000369/P3504" xmlDataType="decimal"/>
    </xmlCellPr>
  </singleXmlCell>
  <singleXmlCell id="2010" r="F32" connectionId="0">
    <xmlCellPr id="1" uniqueName="P3505">
      <xmlPr mapId="1" xpath="/TFI-IZD-OSIG/PK_1000369/P3505" xmlDataType="decimal"/>
    </xmlCellPr>
  </singleXmlCell>
  <singleXmlCell id="2011" r="G32" connectionId="0">
    <xmlCellPr id="1" uniqueName="P3506">
      <xmlPr mapId="1" xpath="/TFI-IZD-OSIG/PK_1000369/P3506" xmlDataType="decimal"/>
    </xmlCellPr>
  </singleXmlCell>
  <singleXmlCell id="2012" r="H32" connectionId="0">
    <xmlCellPr id="1" uniqueName="P3507">
      <xmlPr mapId="1" xpath="/TFI-IZD-OSIG/PK_1000369/P3507" xmlDataType="decimal"/>
    </xmlCellPr>
  </singleXmlCell>
  <singleXmlCell id="2013" r="I32" connectionId="0">
    <xmlCellPr id="1" uniqueName="P3508">
      <xmlPr mapId="1" xpath="/TFI-IZD-OSIG/PK_1000369/P3508" xmlDataType="decimal"/>
    </xmlCellPr>
  </singleXmlCell>
  <singleXmlCell id="2014" r="J32" connectionId="0">
    <xmlCellPr id="1" uniqueName="P3509">
      <xmlPr mapId="1" xpath="/TFI-IZD-OSIG/PK_1000369/P3509" xmlDataType="decimal"/>
    </xmlCellPr>
  </singleXmlCell>
  <singleXmlCell id="2015" r="K32" connectionId="0">
    <xmlCellPr id="1" uniqueName="P3510">
      <xmlPr mapId="1" xpath="/TFI-IZD-OSIG/PK_1000369/P3510" xmlDataType="decimal"/>
    </xmlCellPr>
  </singleXmlCell>
  <singleXmlCell id="2016" r="L32" connectionId="0">
    <xmlCellPr id="1" uniqueName="P3511">
      <xmlPr mapId="1" xpath="/TFI-IZD-OSIG/PK_1000369/P3511" xmlDataType="decimal"/>
    </xmlCellPr>
  </singleXmlCell>
  <singleXmlCell id="2017" r="M32" connectionId="0">
    <xmlCellPr id="1" uniqueName="P3512">
      <xmlPr mapId="1" xpath="/TFI-IZD-OSIG/PK_1000369/P3512" xmlDataType="decimal"/>
    </xmlCellPr>
  </singleXmlCell>
  <singleXmlCell id="2018" r="E33" connectionId="0">
    <xmlCellPr id="1" uniqueName="P3513">
      <xmlPr mapId="1" xpath="/TFI-IZD-OSIG/PK_1000369/P3513" xmlDataType="decimal"/>
    </xmlCellPr>
  </singleXmlCell>
  <singleXmlCell id="2019" r="F33" connectionId="0">
    <xmlCellPr id="1" uniqueName="P3514">
      <xmlPr mapId="1" xpath="/TFI-IZD-OSIG/PK_1000369/P3514" xmlDataType="decimal"/>
    </xmlCellPr>
  </singleXmlCell>
  <singleXmlCell id="2020" r="G33" connectionId="0">
    <xmlCellPr id="1" uniqueName="P3515">
      <xmlPr mapId="1" xpath="/TFI-IZD-OSIG/PK_1000369/P3515" xmlDataType="decimal"/>
    </xmlCellPr>
  </singleXmlCell>
  <singleXmlCell id="2021" r="H33" connectionId="0">
    <xmlCellPr id="1" uniqueName="P3516">
      <xmlPr mapId="1" xpath="/TFI-IZD-OSIG/PK_1000369/P3516" xmlDataType="decimal"/>
    </xmlCellPr>
  </singleXmlCell>
  <singleXmlCell id="2022" r="I33" connectionId="0">
    <xmlCellPr id="1" uniqueName="P3517">
      <xmlPr mapId="1" xpath="/TFI-IZD-OSIG/PK_1000369/P3517" xmlDataType="decimal"/>
    </xmlCellPr>
  </singleXmlCell>
  <singleXmlCell id="2023" r="J33" connectionId="0">
    <xmlCellPr id="1" uniqueName="P3518">
      <xmlPr mapId="1" xpath="/TFI-IZD-OSIG/PK_1000369/P3518" xmlDataType="decimal"/>
    </xmlCellPr>
  </singleXmlCell>
  <singleXmlCell id="2024" r="K33" connectionId="0">
    <xmlCellPr id="1" uniqueName="P3519">
      <xmlPr mapId="1" xpath="/TFI-IZD-OSIG/PK_1000369/P3519" xmlDataType="decimal"/>
    </xmlCellPr>
  </singleXmlCell>
  <singleXmlCell id="2025" r="L33" connectionId="0">
    <xmlCellPr id="1" uniqueName="P3520">
      <xmlPr mapId="1" xpath="/TFI-IZD-OSIG/PK_1000369/P3520" xmlDataType="decimal"/>
    </xmlCellPr>
  </singleXmlCell>
  <singleXmlCell id="2026" r="M33" connectionId="0">
    <xmlCellPr id="1" uniqueName="P3521">
      <xmlPr mapId="1" xpath="/TFI-IZD-OSIG/PK_1000369/P3521" xmlDataType="decimal"/>
    </xmlCellPr>
  </singleXmlCell>
  <singleXmlCell id="2027" r="E34" connectionId="0">
    <xmlCellPr id="1" uniqueName="P3522">
      <xmlPr mapId="1" xpath="/TFI-IZD-OSIG/PK_1000369/P3522" xmlDataType="decimal"/>
    </xmlCellPr>
  </singleXmlCell>
  <singleXmlCell id="2028" r="F34" connectionId="0">
    <xmlCellPr id="1" uniqueName="P3523">
      <xmlPr mapId="1" xpath="/TFI-IZD-OSIG/PK_1000369/P3523" xmlDataType="decimal"/>
    </xmlCellPr>
  </singleXmlCell>
  <singleXmlCell id="2029" r="G34" connectionId="0">
    <xmlCellPr id="1" uniqueName="P3524">
      <xmlPr mapId="1" xpath="/TFI-IZD-OSIG/PK_1000369/P3524" xmlDataType="decimal"/>
    </xmlCellPr>
  </singleXmlCell>
  <singleXmlCell id="2030" r="H34" connectionId="0">
    <xmlCellPr id="1" uniqueName="P3525">
      <xmlPr mapId="1" xpath="/TFI-IZD-OSIG/PK_1000369/P3525" xmlDataType="decimal"/>
    </xmlCellPr>
  </singleXmlCell>
  <singleXmlCell id="2031" r="I34" connectionId="0">
    <xmlCellPr id="1" uniqueName="P3526">
      <xmlPr mapId="1" xpath="/TFI-IZD-OSIG/PK_1000369/P3526" xmlDataType="decimal"/>
    </xmlCellPr>
  </singleXmlCell>
  <singleXmlCell id="2032" r="J34" connectionId="0">
    <xmlCellPr id="1" uniqueName="P3527">
      <xmlPr mapId="1" xpath="/TFI-IZD-OSIG/PK_1000369/P3527" xmlDataType="decimal"/>
    </xmlCellPr>
  </singleXmlCell>
  <singleXmlCell id="2033" r="K34" connectionId="0">
    <xmlCellPr id="1" uniqueName="P3528">
      <xmlPr mapId="1" xpath="/TFI-IZD-OSIG/PK_1000369/P3528" xmlDataType="decimal"/>
    </xmlCellPr>
  </singleXmlCell>
  <singleXmlCell id="2034" r="L34" connectionId="0">
    <xmlCellPr id="1" uniqueName="P3529">
      <xmlPr mapId="1" xpath="/TFI-IZD-OSIG/PK_1000369/P3529" xmlDataType="decimal"/>
    </xmlCellPr>
  </singleXmlCell>
  <singleXmlCell id="2035" r="M34" connectionId="0">
    <xmlCellPr id="1" uniqueName="P3530">
      <xmlPr mapId="1" xpath="/TFI-IZD-OSIG/PK_1000369/P3530" xmlDataType="decimal"/>
    </xmlCellPr>
  </singleXmlCell>
  <singleXmlCell id="2036" r="E35" connectionId="0">
    <xmlCellPr id="1" uniqueName="P3531">
      <xmlPr mapId="1" xpath="/TFI-IZD-OSIG/PK_1000369/P3531" xmlDataType="decimal"/>
    </xmlCellPr>
  </singleXmlCell>
  <singleXmlCell id="2037" r="F35" connectionId="0">
    <xmlCellPr id="1" uniqueName="P3532">
      <xmlPr mapId="1" xpath="/TFI-IZD-OSIG/PK_1000369/P3532" xmlDataType="decimal"/>
    </xmlCellPr>
  </singleXmlCell>
  <singleXmlCell id="2038" r="G35" connectionId="0">
    <xmlCellPr id="1" uniqueName="P3533">
      <xmlPr mapId="1" xpath="/TFI-IZD-OSIG/PK_1000369/P3533" xmlDataType="decimal"/>
    </xmlCellPr>
  </singleXmlCell>
  <singleXmlCell id="2039" r="H35" connectionId="0">
    <xmlCellPr id="1" uniqueName="P3534">
      <xmlPr mapId="1" xpath="/TFI-IZD-OSIG/PK_1000369/P3534" xmlDataType="decimal"/>
    </xmlCellPr>
  </singleXmlCell>
  <singleXmlCell id="2040" r="I35" connectionId="0">
    <xmlCellPr id="1" uniqueName="P3535">
      <xmlPr mapId="1" xpath="/TFI-IZD-OSIG/PK_1000369/P3535" xmlDataType="decimal"/>
    </xmlCellPr>
  </singleXmlCell>
  <singleXmlCell id="2041" r="J35" connectionId="0">
    <xmlCellPr id="1" uniqueName="P3536">
      <xmlPr mapId="1" xpath="/TFI-IZD-OSIG/PK_1000369/P3536" xmlDataType="decimal"/>
    </xmlCellPr>
  </singleXmlCell>
  <singleXmlCell id="2042" r="K35" connectionId="0">
    <xmlCellPr id="1" uniqueName="P3537">
      <xmlPr mapId="1" xpath="/TFI-IZD-OSIG/PK_1000369/P3537" xmlDataType="decimal"/>
    </xmlCellPr>
  </singleXmlCell>
  <singleXmlCell id="2043" r="L35" connectionId="0">
    <xmlCellPr id="1" uniqueName="P3538">
      <xmlPr mapId="1" xpath="/TFI-IZD-OSIG/PK_1000369/P3538" xmlDataType="decimal"/>
    </xmlCellPr>
  </singleXmlCell>
  <singleXmlCell id="2044" r="M35" connectionId="0">
    <xmlCellPr id="1" uniqueName="P3539">
      <xmlPr mapId="1" xpath="/TFI-IZD-OSIG/PK_1000369/P3539" xmlDataType="decimal"/>
    </xmlCellPr>
  </singleXmlCell>
  <singleXmlCell id="2045" r="E36" connectionId="0">
    <xmlCellPr id="1" uniqueName="P3540">
      <xmlPr mapId="1" xpath="/TFI-IZD-OSIG/PK_1000369/P3540" xmlDataType="decimal"/>
    </xmlCellPr>
  </singleXmlCell>
  <singleXmlCell id="2046" r="F36" connectionId="0">
    <xmlCellPr id="1" uniqueName="P3541">
      <xmlPr mapId="1" xpath="/TFI-IZD-OSIG/PK_1000369/P3541" xmlDataType="decimal"/>
    </xmlCellPr>
  </singleXmlCell>
  <singleXmlCell id="2047" r="G36" connectionId="0">
    <xmlCellPr id="1" uniqueName="P3542">
      <xmlPr mapId="1" xpath="/TFI-IZD-OSIG/PK_1000369/P3542" xmlDataType="decimal"/>
    </xmlCellPr>
  </singleXmlCell>
  <singleXmlCell id="2048" r="H36" connectionId="0">
    <xmlCellPr id="1" uniqueName="P3543">
      <xmlPr mapId="1" xpath="/TFI-IZD-OSIG/PK_1000369/P3543" xmlDataType="decimal"/>
    </xmlCellPr>
  </singleXmlCell>
  <singleXmlCell id="2049" r="I36" connectionId="0">
    <xmlCellPr id="1" uniqueName="P3544">
      <xmlPr mapId="1" xpath="/TFI-IZD-OSIG/PK_1000369/P3544" xmlDataType="decimal"/>
    </xmlCellPr>
  </singleXmlCell>
  <singleXmlCell id="2050" r="J36" connectionId="0">
    <xmlCellPr id="1" uniqueName="P3545">
      <xmlPr mapId="1" xpath="/TFI-IZD-OSIG/PK_1000369/P3545" xmlDataType="decimal"/>
    </xmlCellPr>
  </singleXmlCell>
  <singleXmlCell id="2051" r="K36" connectionId="0">
    <xmlCellPr id="1" uniqueName="P3546">
      <xmlPr mapId="1" xpath="/TFI-IZD-OSIG/PK_1000369/P3546" xmlDataType="decimal"/>
    </xmlCellPr>
  </singleXmlCell>
  <singleXmlCell id="2052" r="L36" connectionId="0">
    <xmlCellPr id="1" uniqueName="P3547">
      <xmlPr mapId="1" xpath="/TFI-IZD-OSIG/PK_1000369/P3547" xmlDataType="decimal"/>
    </xmlCellPr>
  </singleXmlCell>
  <singleXmlCell id="2053" r="M36" connectionId="0">
    <xmlCellPr id="1" uniqueName="P3548">
      <xmlPr mapId="1" xpath="/TFI-IZD-OSIG/PK_1000369/P3548" xmlDataType="decimal"/>
    </xmlCellPr>
  </singleXmlCell>
  <singleXmlCell id="2054" r="E37" connectionId="0">
    <xmlCellPr id="1" uniqueName="P3549">
      <xmlPr mapId="1" xpath="/TFI-IZD-OSIG/PK_1000369/P3549" xmlDataType="decimal"/>
    </xmlCellPr>
  </singleXmlCell>
  <singleXmlCell id="2055" r="F37" connectionId="0">
    <xmlCellPr id="1" uniqueName="P3550">
      <xmlPr mapId="1" xpath="/TFI-IZD-OSIG/PK_1000369/P3550" xmlDataType="decimal"/>
    </xmlCellPr>
  </singleXmlCell>
  <singleXmlCell id="2056" r="G37" connectionId="0">
    <xmlCellPr id="1" uniqueName="P3551">
      <xmlPr mapId="1" xpath="/TFI-IZD-OSIG/PK_1000369/P3551" xmlDataType="decimal"/>
    </xmlCellPr>
  </singleXmlCell>
  <singleXmlCell id="2057" r="H37" connectionId="0">
    <xmlCellPr id="1" uniqueName="P3552">
      <xmlPr mapId="1" xpath="/TFI-IZD-OSIG/PK_1000369/P3552" xmlDataType="decimal"/>
    </xmlCellPr>
  </singleXmlCell>
  <singleXmlCell id="2058" r="I37" connectionId="0">
    <xmlCellPr id="1" uniqueName="P3553">
      <xmlPr mapId="1" xpath="/TFI-IZD-OSIG/PK_1000369/P3553" xmlDataType="decimal"/>
    </xmlCellPr>
  </singleXmlCell>
  <singleXmlCell id="2059" r="J37" connectionId="0">
    <xmlCellPr id="1" uniqueName="P3554">
      <xmlPr mapId="1" xpath="/TFI-IZD-OSIG/PK_1000369/P3554" xmlDataType="decimal"/>
    </xmlCellPr>
  </singleXmlCell>
  <singleXmlCell id="2060" r="K37" connectionId="0">
    <xmlCellPr id="1" uniqueName="P3555">
      <xmlPr mapId="1" xpath="/TFI-IZD-OSIG/PK_1000369/P3555" xmlDataType="decimal"/>
    </xmlCellPr>
  </singleXmlCell>
  <singleXmlCell id="2061" r="L37" connectionId="0">
    <xmlCellPr id="1" uniqueName="P3556">
      <xmlPr mapId="1" xpath="/TFI-IZD-OSIG/PK_1000369/P3556" xmlDataType="decimal"/>
    </xmlCellPr>
  </singleXmlCell>
  <singleXmlCell id="2062" r="M37" connectionId="0">
    <xmlCellPr id="1" uniqueName="P3557">
      <xmlPr mapId="1" xpath="/TFI-IZD-OSIG/PK_1000369/P3557" xmlDataType="decimal"/>
    </xmlCellPr>
  </singleXmlCell>
  <singleXmlCell id="2063" r="E38" connectionId="0">
    <xmlCellPr id="1" uniqueName="P3558">
      <xmlPr mapId="1" xpath="/TFI-IZD-OSIG/PK_1000369/P3558" xmlDataType="decimal"/>
    </xmlCellPr>
  </singleXmlCell>
  <singleXmlCell id="2064" r="F38" connectionId="0">
    <xmlCellPr id="1" uniqueName="P3559">
      <xmlPr mapId="1" xpath="/TFI-IZD-OSIG/PK_1000369/P3559" xmlDataType="decimal"/>
    </xmlCellPr>
  </singleXmlCell>
  <singleXmlCell id="2065" r="G38" connectionId="0">
    <xmlCellPr id="1" uniqueName="P3560">
      <xmlPr mapId="1" xpath="/TFI-IZD-OSIG/PK_1000369/P3560" xmlDataType="decimal"/>
    </xmlCellPr>
  </singleXmlCell>
  <singleXmlCell id="2066" r="H38" connectionId="0">
    <xmlCellPr id="1" uniqueName="P3561">
      <xmlPr mapId="1" xpath="/TFI-IZD-OSIG/PK_1000369/P3561" xmlDataType="decimal"/>
    </xmlCellPr>
  </singleXmlCell>
  <singleXmlCell id="2067" r="I38" connectionId="0">
    <xmlCellPr id="1" uniqueName="P3562">
      <xmlPr mapId="1" xpath="/TFI-IZD-OSIG/PK_1000369/P3562" xmlDataType="decimal"/>
    </xmlCellPr>
  </singleXmlCell>
  <singleXmlCell id="2068" r="J38" connectionId="0">
    <xmlCellPr id="1" uniqueName="P3563">
      <xmlPr mapId="1" xpath="/TFI-IZD-OSIG/PK_1000369/P3563" xmlDataType="decimal"/>
    </xmlCellPr>
  </singleXmlCell>
  <singleXmlCell id="2069" r="K38" connectionId="0">
    <xmlCellPr id="1" uniqueName="P3564">
      <xmlPr mapId="1" xpath="/TFI-IZD-OSIG/PK_1000369/P3564" xmlDataType="decimal"/>
    </xmlCellPr>
  </singleXmlCell>
  <singleXmlCell id="2070" r="L38" connectionId="0">
    <xmlCellPr id="1" uniqueName="P3565">
      <xmlPr mapId="1" xpath="/TFI-IZD-OSIG/PK_1000369/P3565" xmlDataType="decimal"/>
    </xmlCellPr>
  </singleXmlCell>
  <singleXmlCell id="2071" r="M38" connectionId="0">
    <xmlCellPr id="1" uniqueName="P3566">
      <xmlPr mapId="1" xpath="/TFI-IZD-OSIG/PK_1000369/P3566" xmlDataType="decimal"/>
    </xmlCellPr>
  </singleXmlCell>
  <singleXmlCell id="2072" r="E39" connectionId="0">
    <xmlCellPr id="1" uniqueName="P3567">
      <xmlPr mapId="1" xpath="/TFI-IZD-OSIG/PK_1000369/P3567" xmlDataType="decimal"/>
    </xmlCellPr>
  </singleXmlCell>
  <singleXmlCell id="2073" r="F39" connectionId="0">
    <xmlCellPr id="1" uniqueName="P3568">
      <xmlPr mapId="1" xpath="/TFI-IZD-OSIG/PK_1000369/P3568" xmlDataType="decimal"/>
    </xmlCellPr>
  </singleXmlCell>
  <singleXmlCell id="2074" r="G39" connectionId="0">
    <xmlCellPr id="1" uniqueName="P3569">
      <xmlPr mapId="1" xpath="/TFI-IZD-OSIG/PK_1000369/P3569" xmlDataType="decimal"/>
    </xmlCellPr>
  </singleXmlCell>
  <singleXmlCell id="2075" r="H39" connectionId="0">
    <xmlCellPr id="1" uniqueName="P3570">
      <xmlPr mapId="1" xpath="/TFI-IZD-OSIG/PK_1000369/P3570" xmlDataType="decimal"/>
    </xmlCellPr>
  </singleXmlCell>
  <singleXmlCell id="2076" r="I39" connectionId="0">
    <xmlCellPr id="1" uniqueName="P3571">
      <xmlPr mapId="1" xpath="/TFI-IZD-OSIG/PK_1000369/P3571" xmlDataType="decimal"/>
    </xmlCellPr>
  </singleXmlCell>
  <singleXmlCell id="2077" r="J39" connectionId="0">
    <xmlCellPr id="1" uniqueName="P3572">
      <xmlPr mapId="1" xpath="/TFI-IZD-OSIG/PK_1000369/P3572" xmlDataType="decimal"/>
    </xmlCellPr>
  </singleXmlCell>
  <singleXmlCell id="2078" r="K39" connectionId="0">
    <xmlCellPr id="1" uniqueName="P3573">
      <xmlPr mapId="1" xpath="/TFI-IZD-OSIG/PK_1000369/P3573" xmlDataType="decimal"/>
    </xmlCellPr>
  </singleXmlCell>
  <singleXmlCell id="2079" r="L39" connectionId="0">
    <xmlCellPr id="1" uniqueName="P3574">
      <xmlPr mapId="1" xpath="/TFI-IZD-OSIG/PK_1000369/P3574" xmlDataType="decimal"/>
    </xmlCellPr>
  </singleXmlCell>
  <singleXmlCell id="2080" r="M39" connectionId="0">
    <xmlCellPr id="1" uniqueName="P3575">
      <xmlPr mapId="1" xpath="/TFI-IZD-OSIG/PK_1000369/P3575" xmlDataType="decimal"/>
    </xmlCellPr>
  </singleXmlCell>
  <singleXmlCell id="2081" r="E40" connectionId="0">
    <xmlCellPr id="1" uniqueName="P3576">
      <xmlPr mapId="1" xpath="/TFI-IZD-OSIG/PK_1000369/P3576" xmlDataType="decimal"/>
    </xmlCellPr>
  </singleXmlCell>
  <singleXmlCell id="2082" r="F40" connectionId="0">
    <xmlCellPr id="1" uniqueName="P3577">
      <xmlPr mapId="1" xpath="/TFI-IZD-OSIG/PK_1000369/P3577" xmlDataType="decimal"/>
    </xmlCellPr>
  </singleXmlCell>
  <singleXmlCell id="2083" r="G40" connectionId="0">
    <xmlCellPr id="1" uniqueName="P3578">
      <xmlPr mapId="1" xpath="/TFI-IZD-OSIG/PK_1000369/P3578" xmlDataType="decimal"/>
    </xmlCellPr>
  </singleXmlCell>
  <singleXmlCell id="2084" r="H40" connectionId="0">
    <xmlCellPr id="1" uniqueName="P3579">
      <xmlPr mapId="1" xpath="/TFI-IZD-OSIG/PK_1000369/P3579" xmlDataType="decimal"/>
    </xmlCellPr>
  </singleXmlCell>
  <singleXmlCell id="2085" r="I40" connectionId="0">
    <xmlCellPr id="1" uniqueName="P3580">
      <xmlPr mapId="1" xpath="/TFI-IZD-OSIG/PK_1000369/P3580" xmlDataType="decimal"/>
    </xmlCellPr>
  </singleXmlCell>
  <singleXmlCell id="2086" r="J40" connectionId="0">
    <xmlCellPr id="1" uniqueName="P3581">
      <xmlPr mapId="1" xpath="/TFI-IZD-OSIG/PK_1000369/P3581" xmlDataType="decimal"/>
    </xmlCellPr>
  </singleXmlCell>
  <singleXmlCell id="2087" r="K40" connectionId="0">
    <xmlCellPr id="1" uniqueName="P3582">
      <xmlPr mapId="1" xpath="/TFI-IZD-OSIG/PK_1000369/P3582" xmlDataType="decimal"/>
    </xmlCellPr>
  </singleXmlCell>
  <singleXmlCell id="2088" r="L40" connectionId="0">
    <xmlCellPr id="1" uniqueName="P3583">
      <xmlPr mapId="1" xpath="/TFI-IZD-OSIG/PK_1000369/P3583" xmlDataType="decimal"/>
    </xmlCellPr>
  </singleXmlCell>
  <singleXmlCell id="2089" r="M40" connectionId="0">
    <xmlCellPr id="1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workbookViewId="0">
      <selection activeCell="C30" sqref="C30"/>
    </sheetView>
  </sheetViews>
  <sheetFormatPr defaultColWidth="9.140625" defaultRowHeight="15"/>
  <cols>
    <col min="1" max="8" width="9.140625" style="77"/>
    <col min="9" max="9" width="20" style="77" customWidth="1"/>
    <col min="10" max="16384" width="9.140625" style="77"/>
  </cols>
  <sheetData>
    <row r="1" spans="1:10" ht="15.75">
      <c r="A1" s="180" t="s">
        <v>326</v>
      </c>
      <c r="B1" s="181"/>
      <c r="C1" s="181"/>
      <c r="D1" s="75"/>
      <c r="E1" s="75"/>
      <c r="F1" s="75"/>
      <c r="G1" s="75"/>
      <c r="H1" s="75"/>
      <c r="I1" s="75"/>
      <c r="J1" s="76"/>
    </row>
    <row r="2" spans="1:10" ht="14.45" customHeight="1">
      <c r="A2" s="182" t="s">
        <v>343</v>
      </c>
      <c r="B2" s="183"/>
      <c r="C2" s="183"/>
      <c r="D2" s="183"/>
      <c r="E2" s="183"/>
      <c r="F2" s="183"/>
      <c r="G2" s="183"/>
      <c r="H2" s="183"/>
      <c r="I2" s="183"/>
      <c r="J2" s="184"/>
    </row>
    <row r="3" spans="1:10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>
      <c r="A4" s="185" t="s">
        <v>327</v>
      </c>
      <c r="B4" s="186"/>
      <c r="C4" s="186"/>
      <c r="D4" s="186"/>
      <c r="E4" s="187">
        <v>43466</v>
      </c>
      <c r="F4" s="188"/>
      <c r="G4" s="81" t="s">
        <v>328</v>
      </c>
      <c r="H4" s="187">
        <v>43646</v>
      </c>
      <c r="I4" s="188"/>
      <c r="J4" s="82"/>
    </row>
    <row r="5" spans="1:10" s="83" customFormat="1" ht="10.15" customHeight="1">
      <c r="A5" s="189"/>
      <c r="B5" s="190"/>
      <c r="C5" s="190"/>
      <c r="D5" s="190"/>
      <c r="E5" s="190"/>
      <c r="F5" s="190"/>
      <c r="G5" s="190"/>
      <c r="H5" s="190"/>
      <c r="I5" s="190"/>
      <c r="J5" s="191"/>
    </row>
    <row r="6" spans="1:10" ht="20.45" customHeight="1">
      <c r="A6" s="84"/>
      <c r="B6" s="85" t="s">
        <v>350</v>
      </c>
      <c r="C6" s="86"/>
      <c r="D6" s="86"/>
      <c r="E6" s="92">
        <v>2019</v>
      </c>
      <c r="F6" s="87"/>
      <c r="G6" s="81"/>
      <c r="H6" s="87"/>
      <c r="I6" s="88"/>
      <c r="J6" s="89"/>
    </row>
    <row r="7" spans="1:10" s="91" customFormat="1" ht="10.9" customHeight="1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>
      <c r="A8" s="84"/>
      <c r="B8" s="85" t="s">
        <v>351</v>
      </c>
      <c r="C8" s="86"/>
      <c r="D8" s="86"/>
      <c r="E8" s="92">
        <v>2</v>
      </c>
      <c r="F8" s="87"/>
      <c r="G8" s="81"/>
      <c r="H8" s="87"/>
      <c r="I8" s="88"/>
      <c r="J8" s="89"/>
    </row>
    <row r="9" spans="1:10" s="91" customFormat="1" ht="10.9" customHeight="1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>
      <c r="A10" s="176" t="s">
        <v>352</v>
      </c>
      <c r="B10" s="177"/>
      <c r="C10" s="177"/>
      <c r="D10" s="177"/>
      <c r="E10" s="177"/>
      <c r="F10" s="177"/>
      <c r="G10" s="177"/>
      <c r="H10" s="177"/>
      <c r="I10" s="177"/>
      <c r="J10" s="94"/>
    </row>
    <row r="11" spans="1:10" ht="24.6" customHeight="1">
      <c r="A11" s="164" t="s">
        <v>329</v>
      </c>
      <c r="B11" s="178"/>
      <c r="C11" s="170" t="s">
        <v>371</v>
      </c>
      <c r="D11" s="171"/>
      <c r="E11" s="95"/>
      <c r="F11" s="131" t="s">
        <v>353</v>
      </c>
      <c r="G11" s="174"/>
      <c r="H11" s="147" t="s">
        <v>372</v>
      </c>
      <c r="I11" s="148"/>
      <c r="J11" s="96"/>
    </row>
    <row r="12" spans="1:10" ht="14.45" customHeight="1">
      <c r="A12" s="97"/>
      <c r="B12" s="98"/>
      <c r="C12" s="98"/>
      <c r="D12" s="98"/>
      <c r="E12" s="179"/>
      <c r="F12" s="179"/>
      <c r="G12" s="179"/>
      <c r="H12" s="179"/>
      <c r="I12" s="99"/>
      <c r="J12" s="96"/>
    </row>
    <row r="13" spans="1:10" ht="21" customHeight="1">
      <c r="A13" s="130" t="s">
        <v>344</v>
      </c>
      <c r="B13" s="174"/>
      <c r="C13" s="170" t="s">
        <v>373</v>
      </c>
      <c r="D13" s="171"/>
      <c r="E13" s="192"/>
      <c r="F13" s="179"/>
      <c r="G13" s="179"/>
      <c r="H13" s="179"/>
      <c r="I13" s="99"/>
      <c r="J13" s="96"/>
    </row>
    <row r="14" spans="1:10" ht="10.9" customHeight="1">
      <c r="A14" s="95"/>
      <c r="B14" s="99"/>
      <c r="C14" s="98"/>
      <c r="D14" s="98"/>
      <c r="E14" s="137"/>
      <c r="F14" s="137"/>
      <c r="G14" s="137"/>
      <c r="H14" s="137"/>
      <c r="I14" s="98"/>
      <c r="J14" s="100"/>
    </row>
    <row r="15" spans="1:10" ht="22.9" customHeight="1">
      <c r="A15" s="130" t="s">
        <v>330</v>
      </c>
      <c r="B15" s="174"/>
      <c r="C15" s="170" t="s">
        <v>374</v>
      </c>
      <c r="D15" s="171"/>
      <c r="E15" s="175"/>
      <c r="F15" s="166"/>
      <c r="G15" s="101" t="s">
        <v>354</v>
      </c>
      <c r="H15" s="147" t="s">
        <v>375</v>
      </c>
      <c r="I15" s="148"/>
      <c r="J15" s="102"/>
    </row>
    <row r="16" spans="1:10" ht="10.9" customHeight="1">
      <c r="A16" s="95"/>
      <c r="B16" s="99"/>
      <c r="C16" s="98"/>
      <c r="D16" s="98"/>
      <c r="E16" s="137"/>
      <c r="F16" s="137"/>
      <c r="G16" s="137"/>
      <c r="H16" s="137"/>
      <c r="I16" s="98"/>
      <c r="J16" s="100"/>
    </row>
    <row r="17" spans="1:10" ht="22.9" customHeight="1">
      <c r="A17" s="103"/>
      <c r="B17" s="101" t="s">
        <v>355</v>
      </c>
      <c r="C17" s="170" t="s">
        <v>376</v>
      </c>
      <c r="D17" s="171"/>
      <c r="E17" s="104"/>
      <c r="F17" s="104"/>
      <c r="G17" s="104"/>
      <c r="H17" s="104"/>
      <c r="I17" s="104"/>
      <c r="J17" s="102"/>
    </row>
    <row r="18" spans="1:10">
      <c r="A18" s="172"/>
      <c r="B18" s="173"/>
      <c r="C18" s="137"/>
      <c r="D18" s="137"/>
      <c r="E18" s="137"/>
      <c r="F18" s="137"/>
      <c r="G18" s="137"/>
      <c r="H18" s="137"/>
      <c r="I18" s="98"/>
      <c r="J18" s="100"/>
    </row>
    <row r="19" spans="1:10">
      <c r="A19" s="164" t="s">
        <v>331</v>
      </c>
      <c r="B19" s="165"/>
      <c r="C19" s="138" t="s">
        <v>377</v>
      </c>
      <c r="D19" s="139"/>
      <c r="E19" s="139"/>
      <c r="F19" s="139"/>
      <c r="G19" s="139"/>
      <c r="H19" s="139"/>
      <c r="I19" s="139"/>
      <c r="J19" s="140"/>
    </row>
    <row r="20" spans="1:10">
      <c r="A20" s="97"/>
      <c r="B20" s="98"/>
      <c r="C20" s="105"/>
      <c r="D20" s="98"/>
      <c r="E20" s="137"/>
      <c r="F20" s="137"/>
      <c r="G20" s="137"/>
      <c r="H20" s="137"/>
      <c r="I20" s="98"/>
      <c r="J20" s="100"/>
    </row>
    <row r="21" spans="1:10">
      <c r="A21" s="164" t="s">
        <v>332</v>
      </c>
      <c r="B21" s="165"/>
      <c r="C21" s="147">
        <v>10000</v>
      </c>
      <c r="D21" s="148"/>
      <c r="E21" s="137"/>
      <c r="F21" s="137"/>
      <c r="G21" s="138" t="s">
        <v>378</v>
      </c>
      <c r="H21" s="139"/>
      <c r="I21" s="139"/>
      <c r="J21" s="140"/>
    </row>
    <row r="22" spans="1:10">
      <c r="A22" s="97"/>
      <c r="B22" s="98"/>
      <c r="C22" s="98"/>
      <c r="D22" s="98"/>
      <c r="E22" s="137"/>
      <c r="F22" s="137"/>
      <c r="G22" s="137"/>
      <c r="H22" s="137"/>
      <c r="I22" s="98"/>
      <c r="J22" s="100"/>
    </row>
    <row r="23" spans="1:10">
      <c r="A23" s="164" t="s">
        <v>333</v>
      </c>
      <c r="B23" s="165"/>
      <c r="C23" s="138" t="s">
        <v>379</v>
      </c>
      <c r="D23" s="139"/>
      <c r="E23" s="139"/>
      <c r="F23" s="139"/>
      <c r="G23" s="139"/>
      <c r="H23" s="139"/>
      <c r="I23" s="139"/>
      <c r="J23" s="140"/>
    </row>
    <row r="24" spans="1:10">
      <c r="A24" s="97"/>
      <c r="B24" s="98"/>
      <c r="C24" s="98"/>
      <c r="D24" s="98"/>
      <c r="E24" s="137"/>
      <c r="F24" s="137"/>
      <c r="G24" s="137"/>
      <c r="H24" s="137"/>
      <c r="I24" s="98"/>
      <c r="J24" s="100"/>
    </row>
    <row r="25" spans="1:10">
      <c r="A25" s="164" t="s">
        <v>334</v>
      </c>
      <c r="B25" s="165"/>
      <c r="C25" s="167" t="s">
        <v>380</v>
      </c>
      <c r="D25" s="168"/>
      <c r="E25" s="168"/>
      <c r="F25" s="168"/>
      <c r="G25" s="168"/>
      <c r="H25" s="168"/>
      <c r="I25" s="168"/>
      <c r="J25" s="169"/>
    </row>
    <row r="26" spans="1:10">
      <c r="A26" s="97"/>
      <c r="B26" s="98"/>
      <c r="C26" s="105"/>
      <c r="D26" s="98"/>
      <c r="E26" s="137"/>
      <c r="F26" s="137"/>
      <c r="G26" s="137"/>
      <c r="H26" s="137"/>
      <c r="I26" s="98"/>
      <c r="J26" s="100"/>
    </row>
    <row r="27" spans="1:10">
      <c r="A27" s="164" t="s">
        <v>335</v>
      </c>
      <c r="B27" s="165"/>
      <c r="C27" s="167" t="s">
        <v>381</v>
      </c>
      <c r="D27" s="168"/>
      <c r="E27" s="168"/>
      <c r="F27" s="168"/>
      <c r="G27" s="168"/>
      <c r="H27" s="168"/>
      <c r="I27" s="168"/>
      <c r="J27" s="169"/>
    </row>
    <row r="28" spans="1:10" ht="13.9" customHeight="1">
      <c r="A28" s="97"/>
      <c r="B28" s="98"/>
      <c r="C28" s="105"/>
      <c r="D28" s="98"/>
      <c r="E28" s="137"/>
      <c r="F28" s="137"/>
      <c r="G28" s="137"/>
      <c r="H28" s="137"/>
      <c r="I28" s="98"/>
      <c r="J28" s="100"/>
    </row>
    <row r="29" spans="1:10" ht="22.9" customHeight="1">
      <c r="A29" s="130" t="s">
        <v>345</v>
      </c>
      <c r="B29" s="165"/>
      <c r="C29" s="106">
        <v>806</v>
      </c>
      <c r="D29" s="107"/>
      <c r="E29" s="141"/>
      <c r="F29" s="141"/>
      <c r="G29" s="141"/>
      <c r="H29" s="141"/>
      <c r="I29" s="108"/>
      <c r="J29" s="109"/>
    </row>
    <row r="30" spans="1:10">
      <c r="A30" s="97"/>
      <c r="B30" s="98"/>
      <c r="C30" s="98"/>
      <c r="D30" s="98"/>
      <c r="E30" s="137"/>
      <c r="F30" s="137"/>
      <c r="G30" s="137"/>
      <c r="H30" s="137"/>
      <c r="I30" s="108"/>
      <c r="J30" s="109"/>
    </row>
    <row r="31" spans="1:10">
      <c r="A31" s="164" t="s">
        <v>336</v>
      </c>
      <c r="B31" s="165"/>
      <c r="C31" s="121" t="s">
        <v>357</v>
      </c>
      <c r="D31" s="163" t="s">
        <v>356</v>
      </c>
      <c r="E31" s="145"/>
      <c r="F31" s="145"/>
      <c r="G31" s="145"/>
      <c r="H31" s="110"/>
      <c r="I31" s="111" t="s">
        <v>357</v>
      </c>
      <c r="J31" s="112" t="s">
        <v>358</v>
      </c>
    </row>
    <row r="32" spans="1:10">
      <c r="A32" s="164"/>
      <c r="B32" s="165"/>
      <c r="C32" s="113"/>
      <c r="D32" s="81"/>
      <c r="E32" s="166"/>
      <c r="F32" s="166"/>
      <c r="G32" s="166"/>
      <c r="H32" s="166"/>
      <c r="I32" s="108"/>
      <c r="J32" s="109"/>
    </row>
    <row r="33" spans="1:10">
      <c r="A33" s="164" t="s">
        <v>346</v>
      </c>
      <c r="B33" s="165"/>
      <c r="C33" s="106" t="s">
        <v>360</v>
      </c>
      <c r="D33" s="163" t="s">
        <v>359</v>
      </c>
      <c r="E33" s="145"/>
      <c r="F33" s="145"/>
      <c r="G33" s="145"/>
      <c r="H33" s="104"/>
      <c r="I33" s="111" t="s">
        <v>360</v>
      </c>
      <c r="J33" s="112" t="s">
        <v>361</v>
      </c>
    </row>
    <row r="34" spans="1:10">
      <c r="A34" s="97"/>
      <c r="B34" s="98"/>
      <c r="C34" s="98"/>
      <c r="D34" s="98"/>
      <c r="E34" s="137"/>
      <c r="F34" s="137"/>
      <c r="G34" s="137"/>
      <c r="H34" s="137"/>
      <c r="I34" s="98"/>
      <c r="J34" s="100"/>
    </row>
    <row r="35" spans="1:10">
      <c r="A35" s="163" t="s">
        <v>347</v>
      </c>
      <c r="B35" s="145"/>
      <c r="C35" s="145"/>
      <c r="D35" s="145"/>
      <c r="E35" s="145" t="s">
        <v>337</v>
      </c>
      <c r="F35" s="145"/>
      <c r="G35" s="145"/>
      <c r="H35" s="145"/>
      <c r="I35" s="145"/>
      <c r="J35" s="114" t="s">
        <v>338</v>
      </c>
    </row>
    <row r="36" spans="1:10">
      <c r="A36" s="97"/>
      <c r="B36" s="98"/>
      <c r="C36" s="98"/>
      <c r="D36" s="98"/>
      <c r="E36" s="137"/>
      <c r="F36" s="137"/>
      <c r="G36" s="137"/>
      <c r="H36" s="137"/>
      <c r="I36" s="98"/>
      <c r="J36" s="109"/>
    </row>
    <row r="37" spans="1:10">
      <c r="A37" s="147"/>
      <c r="B37" s="158"/>
      <c r="C37" s="158"/>
      <c r="D37" s="158"/>
      <c r="E37" s="147"/>
      <c r="F37" s="158"/>
      <c r="G37" s="158"/>
      <c r="H37" s="158"/>
      <c r="I37" s="148"/>
      <c r="J37" s="123"/>
    </row>
    <row r="38" spans="1:10">
      <c r="A38" s="125"/>
      <c r="B38" s="126"/>
      <c r="C38" s="127"/>
      <c r="D38" s="159"/>
      <c r="E38" s="159"/>
      <c r="F38" s="159"/>
      <c r="G38" s="159"/>
      <c r="H38" s="159"/>
      <c r="I38" s="159"/>
      <c r="J38" s="128"/>
    </row>
    <row r="39" spans="1:10">
      <c r="A39" s="160"/>
      <c r="B39" s="161"/>
      <c r="C39" s="161"/>
      <c r="D39" s="162"/>
      <c r="E39" s="160"/>
      <c r="F39" s="161"/>
      <c r="G39" s="161"/>
      <c r="H39" s="161"/>
      <c r="I39" s="162"/>
      <c r="J39" s="124"/>
    </row>
    <row r="40" spans="1:10">
      <c r="A40" s="97"/>
      <c r="B40" s="98"/>
      <c r="C40" s="105"/>
      <c r="D40" s="115"/>
      <c r="E40" s="157"/>
      <c r="F40" s="157"/>
      <c r="G40" s="157"/>
      <c r="H40" s="157"/>
      <c r="I40" s="99"/>
      <c r="J40" s="100"/>
    </row>
    <row r="41" spans="1:10">
      <c r="A41" s="153"/>
      <c r="B41" s="154"/>
      <c r="C41" s="154"/>
      <c r="D41" s="155"/>
      <c r="E41" s="153"/>
      <c r="F41" s="154"/>
      <c r="G41" s="154"/>
      <c r="H41" s="154"/>
      <c r="I41" s="155"/>
      <c r="J41" s="106"/>
    </row>
    <row r="42" spans="1:10">
      <c r="A42" s="97"/>
      <c r="B42" s="98"/>
      <c r="C42" s="105"/>
      <c r="D42" s="115"/>
      <c r="E42" s="157"/>
      <c r="F42" s="157"/>
      <c r="G42" s="157"/>
      <c r="H42" s="157"/>
      <c r="I42" s="99"/>
      <c r="J42" s="100"/>
    </row>
    <row r="43" spans="1:10">
      <c r="A43" s="153"/>
      <c r="B43" s="154"/>
      <c r="C43" s="154"/>
      <c r="D43" s="155"/>
      <c r="E43" s="153"/>
      <c r="F43" s="154"/>
      <c r="G43" s="154"/>
      <c r="H43" s="154"/>
      <c r="I43" s="155"/>
      <c r="J43" s="106"/>
    </row>
    <row r="44" spans="1:10">
      <c r="A44" s="116"/>
      <c r="B44" s="105"/>
      <c r="C44" s="151"/>
      <c r="D44" s="151"/>
      <c r="E44" s="137"/>
      <c r="F44" s="137"/>
      <c r="G44" s="151"/>
      <c r="H44" s="151"/>
      <c r="I44" s="151"/>
      <c r="J44" s="100"/>
    </row>
    <row r="45" spans="1:10">
      <c r="A45" s="153"/>
      <c r="B45" s="154"/>
      <c r="C45" s="154"/>
      <c r="D45" s="155"/>
      <c r="E45" s="153"/>
      <c r="F45" s="154"/>
      <c r="G45" s="154"/>
      <c r="H45" s="154"/>
      <c r="I45" s="155"/>
      <c r="J45" s="106"/>
    </row>
    <row r="46" spans="1:10">
      <c r="A46" s="116"/>
      <c r="B46" s="105"/>
      <c r="C46" s="105"/>
      <c r="D46" s="98"/>
      <c r="E46" s="156"/>
      <c r="F46" s="156"/>
      <c r="G46" s="151"/>
      <c r="H46" s="151"/>
      <c r="I46" s="98"/>
      <c r="J46" s="100"/>
    </row>
    <row r="47" spans="1:10">
      <c r="A47" s="153"/>
      <c r="B47" s="154"/>
      <c r="C47" s="154"/>
      <c r="D47" s="155"/>
      <c r="E47" s="153"/>
      <c r="F47" s="154"/>
      <c r="G47" s="154"/>
      <c r="H47" s="154"/>
      <c r="I47" s="155"/>
      <c r="J47" s="106"/>
    </row>
    <row r="48" spans="1:10">
      <c r="A48" s="116"/>
      <c r="B48" s="105"/>
      <c r="C48" s="105"/>
      <c r="D48" s="98"/>
      <c r="E48" s="137"/>
      <c r="F48" s="137"/>
      <c r="G48" s="151"/>
      <c r="H48" s="151"/>
      <c r="I48" s="98"/>
      <c r="J48" s="117" t="s">
        <v>362</v>
      </c>
    </row>
    <row r="49" spans="1:10">
      <c r="A49" s="116"/>
      <c r="B49" s="105"/>
      <c r="C49" s="105"/>
      <c r="D49" s="98"/>
      <c r="E49" s="137"/>
      <c r="F49" s="137"/>
      <c r="G49" s="151"/>
      <c r="H49" s="151"/>
      <c r="I49" s="98"/>
      <c r="J49" s="117" t="s">
        <v>363</v>
      </c>
    </row>
    <row r="50" spans="1:10" ht="14.45" customHeight="1">
      <c r="A50" s="130" t="s">
        <v>339</v>
      </c>
      <c r="B50" s="131"/>
      <c r="C50" s="147" t="s">
        <v>363</v>
      </c>
      <c r="D50" s="148"/>
      <c r="E50" s="149" t="s">
        <v>364</v>
      </c>
      <c r="F50" s="150"/>
      <c r="G50" s="138"/>
      <c r="H50" s="139"/>
      <c r="I50" s="139"/>
      <c r="J50" s="140"/>
    </row>
    <row r="51" spans="1:10">
      <c r="A51" s="116"/>
      <c r="B51" s="105"/>
      <c r="C51" s="151"/>
      <c r="D51" s="151"/>
      <c r="E51" s="137"/>
      <c r="F51" s="137"/>
      <c r="G51" s="152" t="s">
        <v>365</v>
      </c>
      <c r="H51" s="152"/>
      <c r="I51" s="152"/>
      <c r="J51" s="89"/>
    </row>
    <row r="52" spans="1:10" ht="13.9" customHeight="1">
      <c r="A52" s="130" t="s">
        <v>340</v>
      </c>
      <c r="B52" s="131"/>
      <c r="C52" s="138" t="s">
        <v>382</v>
      </c>
      <c r="D52" s="139"/>
      <c r="E52" s="139"/>
      <c r="F52" s="139"/>
      <c r="G52" s="139"/>
      <c r="H52" s="139"/>
      <c r="I52" s="139"/>
      <c r="J52" s="140"/>
    </row>
    <row r="53" spans="1:10">
      <c r="A53" s="97"/>
      <c r="B53" s="98"/>
      <c r="C53" s="141" t="s">
        <v>341</v>
      </c>
      <c r="D53" s="141"/>
      <c r="E53" s="141"/>
      <c r="F53" s="141"/>
      <c r="G53" s="141"/>
      <c r="H53" s="141"/>
      <c r="I53" s="141"/>
      <c r="J53" s="100"/>
    </row>
    <row r="54" spans="1:10">
      <c r="A54" s="130" t="s">
        <v>342</v>
      </c>
      <c r="B54" s="131"/>
      <c r="C54" s="142" t="s">
        <v>383</v>
      </c>
      <c r="D54" s="143"/>
      <c r="E54" s="144"/>
      <c r="F54" s="137"/>
      <c r="G54" s="137"/>
      <c r="H54" s="145"/>
      <c r="I54" s="145"/>
      <c r="J54" s="146"/>
    </row>
    <row r="55" spans="1:10">
      <c r="A55" s="97"/>
      <c r="B55" s="98"/>
      <c r="C55" s="105"/>
      <c r="D55" s="98"/>
      <c r="E55" s="137"/>
      <c r="F55" s="137"/>
      <c r="G55" s="137"/>
      <c r="H55" s="137"/>
      <c r="I55" s="98"/>
      <c r="J55" s="100"/>
    </row>
    <row r="56" spans="1:10" ht="14.45" customHeight="1">
      <c r="A56" s="130" t="s">
        <v>334</v>
      </c>
      <c r="B56" s="131"/>
      <c r="C56" s="132" t="s">
        <v>384</v>
      </c>
      <c r="D56" s="133"/>
      <c r="E56" s="133"/>
      <c r="F56" s="133"/>
      <c r="G56" s="133"/>
      <c r="H56" s="133"/>
      <c r="I56" s="133"/>
      <c r="J56" s="134"/>
    </row>
    <row r="57" spans="1:10">
      <c r="A57" s="97"/>
      <c r="B57" s="98"/>
      <c r="C57" s="98"/>
      <c r="D57" s="98"/>
      <c r="E57" s="137"/>
      <c r="F57" s="137"/>
      <c r="G57" s="137"/>
      <c r="H57" s="137"/>
      <c r="I57" s="98"/>
      <c r="J57" s="100"/>
    </row>
    <row r="58" spans="1:10">
      <c r="A58" s="130" t="s">
        <v>366</v>
      </c>
      <c r="B58" s="131"/>
      <c r="C58" s="132"/>
      <c r="D58" s="133"/>
      <c r="E58" s="133"/>
      <c r="F58" s="133"/>
      <c r="G58" s="133"/>
      <c r="H58" s="133"/>
      <c r="I58" s="133"/>
      <c r="J58" s="134"/>
    </row>
    <row r="59" spans="1:10" ht="14.45" customHeight="1">
      <c r="A59" s="97"/>
      <c r="B59" s="98"/>
      <c r="C59" s="135" t="s">
        <v>367</v>
      </c>
      <c r="D59" s="135"/>
      <c r="E59" s="135"/>
      <c r="F59" s="135"/>
      <c r="G59" s="98"/>
      <c r="H59" s="98"/>
      <c r="I59" s="98"/>
      <c r="J59" s="100"/>
    </row>
    <row r="60" spans="1:10">
      <c r="A60" s="130" t="s">
        <v>368</v>
      </c>
      <c r="B60" s="131"/>
      <c r="C60" s="132"/>
      <c r="D60" s="133"/>
      <c r="E60" s="133"/>
      <c r="F60" s="133"/>
      <c r="G60" s="133"/>
      <c r="H60" s="133"/>
      <c r="I60" s="133"/>
      <c r="J60" s="134"/>
    </row>
    <row r="61" spans="1:10" ht="14.45" customHeight="1">
      <c r="A61" s="118"/>
      <c r="B61" s="119"/>
      <c r="C61" s="136" t="s">
        <v>369</v>
      </c>
      <c r="D61" s="136"/>
      <c r="E61" s="136"/>
      <c r="F61" s="136"/>
      <c r="G61" s="136"/>
      <c r="H61" s="119"/>
      <c r="I61" s="119"/>
      <c r="J61" s="120"/>
    </row>
    <row r="68" ht="27" customHeight="1"/>
    <row r="72" ht="38.450000000000003" customHeight="1"/>
  </sheetData>
  <sheetProtection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>
      <formula1>$J$48:$J$49</formula1>
    </dataValidation>
    <dataValidation type="list" allowBlank="1" showInputMessage="1" showErrorMessage="1" sqref="C33">
      <formula1>$I$33:$J$33</formula1>
    </dataValidation>
    <dataValidation type="list" allowBlank="1" showInputMessage="1" showErrorMessage="1" sqref="C31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I125"/>
  <sheetViews>
    <sheetView zoomScaleSheetLayoutView="85" workbookViewId="0">
      <selection activeCell="A35" sqref="A35:B35"/>
    </sheetView>
  </sheetViews>
  <sheetFormatPr defaultColWidth="8.85546875" defaultRowHeight="12.75"/>
  <cols>
    <col min="1" max="2" width="29.5703125" style="3" customWidth="1"/>
    <col min="3" max="3" width="20.85546875" style="3" customWidth="1"/>
    <col min="4" max="9" width="10.85546875" style="12" customWidth="1"/>
    <col min="10" max="10" width="13.85546875" style="3" bestFit="1" customWidth="1"/>
    <col min="11" max="12" width="15.42578125" style="3" bestFit="1" customWidth="1"/>
    <col min="13" max="13" width="13.85546875" style="3" bestFit="1" customWidth="1"/>
    <col min="14" max="15" width="15.42578125" style="3" bestFit="1" customWidth="1"/>
    <col min="16" max="16" width="14.42578125" style="3" bestFit="1" customWidth="1"/>
    <col min="17" max="16384" width="8.85546875" style="3"/>
  </cols>
  <sheetData>
    <row r="1" spans="1:9" ht="27" customHeight="1">
      <c r="A1" s="204" t="s">
        <v>68</v>
      </c>
      <c r="B1" s="205"/>
      <c r="C1" s="205"/>
      <c r="D1" s="205"/>
      <c r="E1" s="205"/>
      <c r="F1" s="205"/>
      <c r="G1" s="205"/>
      <c r="H1" s="205"/>
      <c r="I1" s="205"/>
    </row>
    <row r="2" spans="1:9">
      <c r="A2" s="206" t="s">
        <v>386</v>
      </c>
      <c r="B2" s="207"/>
      <c r="C2" s="207"/>
      <c r="D2" s="207"/>
      <c r="E2" s="207"/>
      <c r="F2" s="207"/>
      <c r="G2" s="207"/>
      <c r="H2" s="207"/>
      <c r="I2" s="207"/>
    </row>
    <row r="3" spans="1:9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>
      <c r="A4" s="208" t="s">
        <v>0</v>
      </c>
      <c r="B4" s="209"/>
      <c r="C4" s="208" t="s">
        <v>77</v>
      </c>
      <c r="D4" s="193" t="s">
        <v>284</v>
      </c>
      <c r="E4" s="194"/>
      <c r="F4" s="194"/>
      <c r="G4" s="193" t="s">
        <v>293</v>
      </c>
      <c r="H4" s="194"/>
      <c r="I4" s="194"/>
    </row>
    <row r="5" spans="1:9">
      <c r="A5" s="209"/>
      <c r="B5" s="209"/>
      <c r="C5" s="209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>
      <c r="A6" s="208">
        <v>1</v>
      </c>
      <c r="B6" s="209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>
      <c r="A7" s="199" t="s">
        <v>1</v>
      </c>
      <c r="B7" s="200"/>
      <c r="C7" s="200"/>
      <c r="D7" s="200"/>
      <c r="E7" s="200"/>
      <c r="F7" s="200"/>
      <c r="G7" s="200"/>
      <c r="H7" s="200"/>
      <c r="I7" s="200"/>
    </row>
    <row r="8" spans="1:9" ht="12.75" customHeight="1">
      <c r="A8" s="198" t="s">
        <v>136</v>
      </c>
      <c r="B8" s="196"/>
      <c r="C8" s="26">
        <v>1</v>
      </c>
      <c r="D8" s="40">
        <f>D9+D10</f>
        <v>0</v>
      </c>
      <c r="E8" s="40">
        <f>E9+E10</f>
        <v>14889992</v>
      </c>
      <c r="F8" s="40">
        <f>D8+E8</f>
        <v>14889992</v>
      </c>
      <c r="G8" s="40">
        <f t="shared" ref="G8:H8" si="0">G9+G10</f>
        <v>0</v>
      </c>
      <c r="H8" s="40">
        <f t="shared" si="0"/>
        <v>14808563</v>
      </c>
      <c r="I8" s="40">
        <f>G8+H8</f>
        <v>14808563</v>
      </c>
    </row>
    <row r="9" spans="1:9" ht="12.75" customHeight="1">
      <c r="A9" s="195" t="s">
        <v>111</v>
      </c>
      <c r="B9" s="195"/>
      <c r="C9" s="27">
        <v>2</v>
      </c>
      <c r="D9" s="41">
        <v>0</v>
      </c>
      <c r="E9" s="41">
        <v>14695626</v>
      </c>
      <c r="F9" s="40">
        <f t="shared" ref="F9:F73" si="1">D9+E9</f>
        <v>14695626</v>
      </c>
      <c r="G9" s="41">
        <v>0</v>
      </c>
      <c r="H9" s="41">
        <v>14420305</v>
      </c>
      <c r="I9" s="40">
        <f>G9+H9</f>
        <v>14420305</v>
      </c>
    </row>
    <row r="10" spans="1:9">
      <c r="A10" s="195" t="s">
        <v>112</v>
      </c>
      <c r="B10" s="195"/>
      <c r="C10" s="27">
        <v>3</v>
      </c>
      <c r="D10" s="41">
        <v>0</v>
      </c>
      <c r="E10" s="41">
        <v>194366</v>
      </c>
      <c r="F10" s="40">
        <f t="shared" si="1"/>
        <v>194366</v>
      </c>
      <c r="G10" s="41">
        <v>0</v>
      </c>
      <c r="H10" s="41">
        <v>388258</v>
      </c>
      <c r="I10" s="40">
        <f t="shared" ref="I10:I72" si="2">G10+H10</f>
        <v>388258</v>
      </c>
    </row>
    <row r="11" spans="1:9">
      <c r="A11" s="198" t="s">
        <v>137</v>
      </c>
      <c r="B11" s="196"/>
      <c r="C11" s="26">
        <v>4</v>
      </c>
      <c r="D11" s="40">
        <f>D12+D13+D14</f>
        <v>0</v>
      </c>
      <c r="E11" s="40">
        <f>E12+E13+E14</f>
        <v>286030532</v>
      </c>
      <c r="F11" s="40">
        <f t="shared" si="1"/>
        <v>286030532</v>
      </c>
      <c r="G11" s="40">
        <f t="shared" ref="G11:H11" si="3">G12+G13+G14</f>
        <v>0</v>
      </c>
      <c r="H11" s="40">
        <f t="shared" si="3"/>
        <v>327489642</v>
      </c>
      <c r="I11" s="40">
        <f t="shared" si="2"/>
        <v>327489642</v>
      </c>
    </row>
    <row r="12" spans="1:9">
      <c r="A12" s="195" t="s">
        <v>113</v>
      </c>
      <c r="B12" s="195"/>
      <c r="C12" s="27">
        <v>5</v>
      </c>
      <c r="D12" s="41">
        <v>0</v>
      </c>
      <c r="E12" s="41">
        <v>274905228</v>
      </c>
      <c r="F12" s="40">
        <f t="shared" si="1"/>
        <v>274905228</v>
      </c>
      <c r="G12" s="41">
        <v>0</v>
      </c>
      <c r="H12" s="41">
        <v>303891346</v>
      </c>
      <c r="I12" s="40">
        <f t="shared" si="2"/>
        <v>303891346</v>
      </c>
    </row>
    <row r="13" spans="1:9">
      <c r="A13" s="195" t="s">
        <v>114</v>
      </c>
      <c r="B13" s="195"/>
      <c r="C13" s="27">
        <v>6</v>
      </c>
      <c r="D13" s="41">
        <v>0</v>
      </c>
      <c r="E13" s="41">
        <v>11125304</v>
      </c>
      <c r="F13" s="40">
        <f t="shared" si="1"/>
        <v>11125304</v>
      </c>
      <c r="G13" s="41">
        <v>0</v>
      </c>
      <c r="H13" s="41">
        <v>23598296</v>
      </c>
      <c r="I13" s="40">
        <f t="shared" si="2"/>
        <v>23598296</v>
      </c>
    </row>
    <row r="14" spans="1:9">
      <c r="A14" s="195" t="s">
        <v>115</v>
      </c>
      <c r="B14" s="195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>
      <c r="A15" s="198" t="s">
        <v>138</v>
      </c>
      <c r="B15" s="196"/>
      <c r="C15" s="26">
        <v>8</v>
      </c>
      <c r="D15" s="40">
        <f>D16+D17+D21+D40</f>
        <v>0</v>
      </c>
      <c r="E15" s="40">
        <f>E16+E17+E21+E40</f>
        <v>1521696086</v>
      </c>
      <c r="F15" s="40">
        <f t="shared" si="1"/>
        <v>1521696086</v>
      </c>
      <c r="G15" s="40">
        <f t="shared" ref="G15:H15" si="4">G16+G17+G21+G40</f>
        <v>0</v>
      </c>
      <c r="H15" s="40">
        <f t="shared" si="4"/>
        <v>1553207156</v>
      </c>
      <c r="I15" s="40">
        <f t="shared" si="2"/>
        <v>1553207156</v>
      </c>
    </row>
    <row r="16" spans="1:9" ht="22.5" customHeight="1">
      <c r="A16" s="201" t="s">
        <v>139</v>
      </c>
      <c r="B16" s="195"/>
      <c r="C16" s="27">
        <v>9</v>
      </c>
      <c r="D16" s="41">
        <v>0</v>
      </c>
      <c r="E16" s="41">
        <v>394493843</v>
      </c>
      <c r="F16" s="40">
        <f t="shared" si="1"/>
        <v>394493843</v>
      </c>
      <c r="G16" s="41">
        <v>0</v>
      </c>
      <c r="H16" s="41">
        <v>427093097</v>
      </c>
      <c r="I16" s="40">
        <f t="shared" si="2"/>
        <v>427093097</v>
      </c>
    </row>
    <row r="17" spans="1:9" ht="29.25" customHeight="1">
      <c r="A17" s="198" t="s">
        <v>140</v>
      </c>
      <c r="B17" s="196"/>
      <c r="C17" s="26">
        <v>10</v>
      </c>
      <c r="D17" s="40">
        <f>D18+D19+D20</f>
        <v>0</v>
      </c>
      <c r="E17" s="40">
        <f>E18+E19+E20</f>
        <v>68497088</v>
      </c>
      <c r="F17" s="40">
        <f t="shared" si="1"/>
        <v>68497088</v>
      </c>
      <c r="G17" s="40">
        <f>G18+G19+G20</f>
        <v>0</v>
      </c>
      <c r="H17" s="40">
        <f t="shared" ref="H17" si="5">H18+H19+H20</f>
        <v>88028195</v>
      </c>
      <c r="I17" s="40">
        <f t="shared" si="2"/>
        <v>88028195</v>
      </c>
    </row>
    <row r="18" spans="1:9">
      <c r="A18" s="195" t="s">
        <v>116</v>
      </c>
      <c r="B18" s="195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>
      <c r="A19" s="195" t="s">
        <v>117</v>
      </c>
      <c r="B19" s="195"/>
      <c r="C19" s="27">
        <v>12</v>
      </c>
      <c r="D19" s="41">
        <v>0</v>
      </c>
      <c r="E19" s="41">
        <v>68497088</v>
      </c>
      <c r="F19" s="40">
        <f t="shared" si="1"/>
        <v>68497088</v>
      </c>
      <c r="G19" s="41">
        <v>0</v>
      </c>
      <c r="H19" s="41">
        <v>88028195</v>
      </c>
      <c r="I19" s="40">
        <f t="shared" si="2"/>
        <v>88028195</v>
      </c>
    </row>
    <row r="20" spans="1:9">
      <c r="A20" s="195" t="s">
        <v>141</v>
      </c>
      <c r="B20" s="195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>
      <c r="A21" s="198" t="s">
        <v>142</v>
      </c>
      <c r="B21" s="196"/>
      <c r="C21" s="26">
        <v>14</v>
      </c>
      <c r="D21" s="40">
        <f>D22+D25+D30+D36</f>
        <v>0</v>
      </c>
      <c r="E21" s="40">
        <f>E22+E25+E30+E36</f>
        <v>1058705155</v>
      </c>
      <c r="F21" s="40">
        <f t="shared" si="1"/>
        <v>1058705155</v>
      </c>
      <c r="G21" s="40">
        <f t="shared" ref="G21:H21" si="6">G22+G25+G30+G36</f>
        <v>0</v>
      </c>
      <c r="H21" s="40">
        <f t="shared" si="6"/>
        <v>1038085864</v>
      </c>
      <c r="I21" s="40">
        <f t="shared" si="2"/>
        <v>1038085864</v>
      </c>
    </row>
    <row r="22" spans="1:9">
      <c r="A22" s="196" t="s">
        <v>143</v>
      </c>
      <c r="B22" s="196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>
      <c r="A23" s="195" t="s">
        <v>144</v>
      </c>
      <c r="B23" s="195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>
      <c r="A24" s="195" t="s">
        <v>145</v>
      </c>
      <c r="B24" s="195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>
      <c r="A25" s="196" t="s">
        <v>146</v>
      </c>
      <c r="B25" s="196"/>
      <c r="C25" s="26">
        <v>18</v>
      </c>
      <c r="D25" s="40">
        <f>D26+D27+D28+D29</f>
        <v>0</v>
      </c>
      <c r="E25" s="40">
        <f>E26+E27+E28+E29</f>
        <v>566553818</v>
      </c>
      <c r="F25" s="40">
        <f t="shared" si="1"/>
        <v>566553818</v>
      </c>
      <c r="G25" s="40">
        <f t="shared" ref="G25:H25" si="8">G26+G27+G28+G29</f>
        <v>0</v>
      </c>
      <c r="H25" s="40">
        <f t="shared" si="8"/>
        <v>557277415</v>
      </c>
      <c r="I25" s="40">
        <f t="shared" si="2"/>
        <v>557277415</v>
      </c>
    </row>
    <row r="26" spans="1:9">
      <c r="A26" s="195" t="s">
        <v>147</v>
      </c>
      <c r="B26" s="195"/>
      <c r="C26" s="27">
        <v>19</v>
      </c>
      <c r="D26" s="41">
        <v>0</v>
      </c>
      <c r="E26" s="41">
        <v>358931420</v>
      </c>
      <c r="F26" s="40">
        <f t="shared" si="1"/>
        <v>358931420</v>
      </c>
      <c r="G26" s="41">
        <v>0</v>
      </c>
      <c r="H26" s="41">
        <v>369828578</v>
      </c>
      <c r="I26" s="40">
        <f t="shared" si="2"/>
        <v>369828578</v>
      </c>
    </row>
    <row r="27" spans="1:9">
      <c r="A27" s="195" t="s">
        <v>148</v>
      </c>
      <c r="B27" s="195"/>
      <c r="C27" s="27">
        <v>20</v>
      </c>
      <c r="D27" s="41">
        <v>0</v>
      </c>
      <c r="E27" s="41">
        <v>138068577</v>
      </c>
      <c r="F27" s="40">
        <f t="shared" si="1"/>
        <v>138068577</v>
      </c>
      <c r="G27" s="41">
        <v>0</v>
      </c>
      <c r="H27" s="41">
        <v>117302769</v>
      </c>
      <c r="I27" s="40">
        <f t="shared" si="2"/>
        <v>117302769</v>
      </c>
    </row>
    <row r="28" spans="1:9">
      <c r="A28" s="195" t="s">
        <v>118</v>
      </c>
      <c r="B28" s="195"/>
      <c r="C28" s="27">
        <v>21</v>
      </c>
      <c r="D28" s="41">
        <v>0</v>
      </c>
      <c r="E28" s="41">
        <v>31770204</v>
      </c>
      <c r="F28" s="40">
        <f t="shared" si="1"/>
        <v>31770204</v>
      </c>
      <c r="G28" s="41">
        <v>0</v>
      </c>
      <c r="H28" s="41">
        <v>20362451</v>
      </c>
      <c r="I28" s="40">
        <f t="shared" si="2"/>
        <v>20362451</v>
      </c>
    </row>
    <row r="29" spans="1:9">
      <c r="A29" s="195" t="s">
        <v>149</v>
      </c>
      <c r="B29" s="195"/>
      <c r="C29" s="27">
        <v>22</v>
      </c>
      <c r="D29" s="41">
        <v>0</v>
      </c>
      <c r="E29" s="41">
        <v>37783617</v>
      </c>
      <c r="F29" s="40">
        <f t="shared" si="1"/>
        <v>37783617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>
      <c r="A30" s="196" t="s">
        <v>150</v>
      </c>
      <c r="B30" s="196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>
      <c r="A31" s="195" t="s">
        <v>151</v>
      </c>
      <c r="B31" s="195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>
      <c r="A32" s="195" t="s">
        <v>152</v>
      </c>
      <c r="B32" s="195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>
      <c r="A33" s="195" t="s">
        <v>153</v>
      </c>
      <c r="B33" s="195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>
      <c r="A34" s="195" t="s">
        <v>119</v>
      </c>
      <c r="B34" s="195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>
      <c r="A35" s="195" t="s">
        <v>154</v>
      </c>
      <c r="B35" s="195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>
      <c r="A36" s="196" t="s">
        <v>155</v>
      </c>
      <c r="B36" s="196"/>
      <c r="C36" s="26">
        <v>29</v>
      </c>
      <c r="D36" s="40">
        <f>D37+D38+D39</f>
        <v>0</v>
      </c>
      <c r="E36" s="40">
        <f>E37+E38+E39</f>
        <v>492151337</v>
      </c>
      <c r="F36" s="40">
        <f t="shared" si="1"/>
        <v>492151337</v>
      </c>
      <c r="G36" s="40">
        <f t="shared" ref="G36:H36" si="10">G37+G38+G39</f>
        <v>0</v>
      </c>
      <c r="H36" s="40">
        <f t="shared" si="10"/>
        <v>480808449</v>
      </c>
      <c r="I36" s="40">
        <f t="shared" si="2"/>
        <v>480808449</v>
      </c>
    </row>
    <row r="37" spans="1:9">
      <c r="A37" s="197" t="s">
        <v>156</v>
      </c>
      <c r="B37" s="197"/>
      <c r="C37" s="27">
        <v>30</v>
      </c>
      <c r="D37" s="41">
        <v>0</v>
      </c>
      <c r="E37" s="41">
        <v>30065649</v>
      </c>
      <c r="F37" s="40">
        <f t="shared" si="1"/>
        <v>30065649</v>
      </c>
      <c r="G37" s="41">
        <v>0</v>
      </c>
      <c r="H37" s="41">
        <v>33379870</v>
      </c>
      <c r="I37" s="40">
        <f t="shared" si="2"/>
        <v>33379870</v>
      </c>
    </row>
    <row r="38" spans="1:9">
      <c r="A38" s="195" t="s">
        <v>120</v>
      </c>
      <c r="B38" s="195"/>
      <c r="C38" s="27">
        <v>31</v>
      </c>
      <c r="D38" s="41">
        <v>0</v>
      </c>
      <c r="E38" s="41">
        <v>462085688</v>
      </c>
      <c r="F38" s="40">
        <f t="shared" si="1"/>
        <v>462085688</v>
      </c>
      <c r="G38" s="41">
        <v>0</v>
      </c>
      <c r="H38" s="41">
        <v>447428579</v>
      </c>
      <c r="I38" s="40">
        <f t="shared" si="2"/>
        <v>447428579</v>
      </c>
    </row>
    <row r="39" spans="1:9">
      <c r="A39" s="195" t="s">
        <v>157</v>
      </c>
      <c r="B39" s="195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>
      <c r="A40" s="201" t="s">
        <v>158</v>
      </c>
      <c r="B40" s="195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>
      <c r="A41" s="201" t="s">
        <v>159</v>
      </c>
      <c r="B41" s="195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>
      <c r="A42" s="198" t="s">
        <v>160</v>
      </c>
      <c r="B42" s="196"/>
      <c r="C42" s="26">
        <v>35</v>
      </c>
      <c r="D42" s="40">
        <f>D43+D44+D45+D46+D47+D48+D49</f>
        <v>0</v>
      </c>
      <c r="E42" s="40">
        <f>E43+E44+E45+E46+E47+E48+E49</f>
        <v>14618219</v>
      </c>
      <c r="F42" s="40">
        <f t="shared" si="1"/>
        <v>14618219</v>
      </c>
      <c r="G42" s="40">
        <f>G43+G44+G45+G46+G47+G48+G49</f>
        <v>0</v>
      </c>
      <c r="H42" s="40">
        <f>H43+H44+H45+H46+H47+H48+H49</f>
        <v>17139809</v>
      </c>
      <c r="I42" s="40">
        <f t="shared" si="2"/>
        <v>17139809</v>
      </c>
    </row>
    <row r="43" spans="1:9">
      <c r="A43" s="195" t="s">
        <v>161</v>
      </c>
      <c r="B43" s="195"/>
      <c r="C43" s="27">
        <v>36</v>
      </c>
      <c r="D43" s="41">
        <v>0</v>
      </c>
      <c r="E43" s="41">
        <v>3912430</v>
      </c>
      <c r="F43" s="40">
        <f t="shared" si="1"/>
        <v>3912430</v>
      </c>
      <c r="G43" s="41">
        <v>0</v>
      </c>
      <c r="H43" s="41">
        <v>5724339</v>
      </c>
      <c r="I43" s="40">
        <f t="shared" si="2"/>
        <v>5724339</v>
      </c>
    </row>
    <row r="44" spans="1:9">
      <c r="A44" s="195" t="s">
        <v>162</v>
      </c>
      <c r="B44" s="195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>
      <c r="A45" s="195" t="s">
        <v>121</v>
      </c>
      <c r="B45" s="195"/>
      <c r="C45" s="27">
        <v>38</v>
      </c>
      <c r="D45" s="41">
        <v>0</v>
      </c>
      <c r="E45" s="41">
        <v>10705789</v>
      </c>
      <c r="F45" s="40">
        <f t="shared" si="1"/>
        <v>10705789</v>
      </c>
      <c r="G45" s="41">
        <v>0</v>
      </c>
      <c r="H45" s="41">
        <v>11415470</v>
      </c>
      <c r="I45" s="40">
        <f t="shared" si="2"/>
        <v>11415470</v>
      </c>
    </row>
    <row r="46" spans="1:9">
      <c r="A46" s="195" t="s">
        <v>163</v>
      </c>
      <c r="B46" s="195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>
      <c r="A47" s="197" t="s">
        <v>106</v>
      </c>
      <c r="B47" s="197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>
      <c r="A48" s="195" t="s">
        <v>164</v>
      </c>
      <c r="B48" s="195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>
      <c r="A49" s="195" t="s">
        <v>165</v>
      </c>
      <c r="B49" s="195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>
      <c r="A50" s="198" t="s">
        <v>166</v>
      </c>
      <c r="B50" s="196"/>
      <c r="C50" s="26">
        <v>43</v>
      </c>
      <c r="D50" s="40">
        <f>D51+D52</f>
        <v>0</v>
      </c>
      <c r="E50" s="40">
        <f>E51+E52</f>
        <v>15193453</v>
      </c>
      <c r="F50" s="40">
        <f t="shared" si="1"/>
        <v>15193453</v>
      </c>
      <c r="G50" s="40">
        <f>G51+G52</f>
        <v>0</v>
      </c>
      <c r="H50" s="40">
        <f>H51+H52</f>
        <v>12873316</v>
      </c>
      <c r="I50" s="40">
        <f t="shared" si="2"/>
        <v>12873316</v>
      </c>
    </row>
    <row r="51" spans="1:9">
      <c r="A51" s="195" t="s">
        <v>122</v>
      </c>
      <c r="B51" s="195"/>
      <c r="C51" s="27">
        <v>44</v>
      </c>
      <c r="D51" s="41">
        <v>0</v>
      </c>
      <c r="E51" s="41">
        <v>15193453</v>
      </c>
      <c r="F51" s="40">
        <f t="shared" si="1"/>
        <v>15193453</v>
      </c>
      <c r="G51" s="41">
        <v>0</v>
      </c>
      <c r="H51" s="41">
        <v>12873316</v>
      </c>
      <c r="I51" s="40">
        <f t="shared" si="2"/>
        <v>12873316</v>
      </c>
    </row>
    <row r="52" spans="1:9">
      <c r="A52" s="195" t="s">
        <v>123</v>
      </c>
      <c r="B52" s="195"/>
      <c r="C52" s="27">
        <v>45</v>
      </c>
      <c r="D52" s="41">
        <v>0</v>
      </c>
      <c r="E52" s="41">
        <v>0</v>
      </c>
      <c r="F52" s="40">
        <f t="shared" si="1"/>
        <v>0</v>
      </c>
      <c r="G52" s="41">
        <v>0</v>
      </c>
      <c r="H52" s="41">
        <v>0</v>
      </c>
      <c r="I52" s="40">
        <f t="shared" si="2"/>
        <v>0</v>
      </c>
    </row>
    <row r="53" spans="1:9">
      <c r="A53" s="198" t="s">
        <v>167</v>
      </c>
      <c r="B53" s="196"/>
      <c r="C53" s="26">
        <v>46</v>
      </c>
      <c r="D53" s="40">
        <f>D54+D57+D58</f>
        <v>0</v>
      </c>
      <c r="E53" s="40">
        <f>E54+E57+E58</f>
        <v>176908759</v>
      </c>
      <c r="F53" s="40">
        <f t="shared" si="1"/>
        <v>176908759</v>
      </c>
      <c r="G53" s="40">
        <f>G54+G57+G58</f>
        <v>0</v>
      </c>
      <c r="H53" s="40">
        <f>H54+H57+H58</f>
        <v>176020867</v>
      </c>
      <c r="I53" s="40">
        <f t="shared" si="2"/>
        <v>176020867</v>
      </c>
    </row>
    <row r="54" spans="1:9">
      <c r="A54" s="198" t="s">
        <v>168</v>
      </c>
      <c r="B54" s="196"/>
      <c r="C54" s="26">
        <v>47</v>
      </c>
      <c r="D54" s="40">
        <f>D55+D56</f>
        <v>0</v>
      </c>
      <c r="E54" s="40">
        <f>E55+E56</f>
        <v>82239884</v>
      </c>
      <c r="F54" s="40">
        <f t="shared" si="1"/>
        <v>82239884</v>
      </c>
      <c r="G54" s="40">
        <f>G55+G56</f>
        <v>0</v>
      </c>
      <c r="H54" s="40">
        <f>H55+H56</f>
        <v>97217132</v>
      </c>
      <c r="I54" s="40">
        <f t="shared" si="2"/>
        <v>97217132</v>
      </c>
    </row>
    <row r="55" spans="1:9">
      <c r="A55" s="195" t="s">
        <v>107</v>
      </c>
      <c r="B55" s="195"/>
      <c r="C55" s="27">
        <v>48</v>
      </c>
      <c r="D55" s="41">
        <v>0</v>
      </c>
      <c r="E55" s="41">
        <v>80164741</v>
      </c>
      <c r="F55" s="40">
        <f t="shared" si="1"/>
        <v>80164741</v>
      </c>
      <c r="G55" s="41">
        <v>0</v>
      </c>
      <c r="H55" s="41">
        <v>96424953</v>
      </c>
      <c r="I55" s="40">
        <f t="shared" si="2"/>
        <v>96424953</v>
      </c>
    </row>
    <row r="56" spans="1:9">
      <c r="A56" s="195" t="s">
        <v>169</v>
      </c>
      <c r="B56" s="195"/>
      <c r="C56" s="27">
        <v>49</v>
      </c>
      <c r="D56" s="41">
        <v>0</v>
      </c>
      <c r="E56" s="41">
        <v>2075143</v>
      </c>
      <c r="F56" s="40">
        <f t="shared" si="1"/>
        <v>2075143</v>
      </c>
      <c r="G56" s="41">
        <v>0</v>
      </c>
      <c r="H56" s="41">
        <v>792179</v>
      </c>
      <c r="I56" s="40">
        <f t="shared" si="2"/>
        <v>792179</v>
      </c>
    </row>
    <row r="57" spans="1:9">
      <c r="A57" s="201" t="s">
        <v>170</v>
      </c>
      <c r="B57" s="195"/>
      <c r="C57" s="27">
        <v>50</v>
      </c>
      <c r="D57" s="41">
        <v>0</v>
      </c>
      <c r="E57" s="41">
        <v>248052</v>
      </c>
      <c r="F57" s="40">
        <f t="shared" si="1"/>
        <v>248052</v>
      </c>
      <c r="G57" s="41">
        <v>0</v>
      </c>
      <c r="H57" s="41">
        <v>35725</v>
      </c>
      <c r="I57" s="40">
        <f t="shared" si="2"/>
        <v>35725</v>
      </c>
    </row>
    <row r="58" spans="1:9">
      <c r="A58" s="198" t="s">
        <v>171</v>
      </c>
      <c r="B58" s="196"/>
      <c r="C58" s="26">
        <v>51</v>
      </c>
      <c r="D58" s="40">
        <f>D59+D60+D61</f>
        <v>0</v>
      </c>
      <c r="E58" s="40">
        <f>E59+E60+E61</f>
        <v>94420823</v>
      </c>
      <c r="F58" s="40">
        <f t="shared" si="1"/>
        <v>94420823</v>
      </c>
      <c r="G58" s="40">
        <f>G59+G60+G61</f>
        <v>0</v>
      </c>
      <c r="H58" s="40">
        <f>H59+H60+H61</f>
        <v>78768010</v>
      </c>
      <c r="I58" s="40">
        <f t="shared" si="2"/>
        <v>78768010</v>
      </c>
    </row>
    <row r="59" spans="1:9">
      <c r="A59" s="195" t="s">
        <v>105</v>
      </c>
      <c r="B59" s="195"/>
      <c r="C59" s="27">
        <v>52</v>
      </c>
      <c r="D59" s="41">
        <v>0</v>
      </c>
      <c r="E59" s="41">
        <v>42576146</v>
      </c>
      <c r="F59" s="40">
        <f t="shared" si="1"/>
        <v>42576146</v>
      </c>
      <c r="G59" s="41">
        <v>0</v>
      </c>
      <c r="H59" s="41">
        <v>42157577</v>
      </c>
      <c r="I59" s="40">
        <f t="shared" si="2"/>
        <v>42157577</v>
      </c>
    </row>
    <row r="60" spans="1:9">
      <c r="A60" s="195" t="s">
        <v>172</v>
      </c>
      <c r="B60" s="195"/>
      <c r="C60" s="27">
        <v>53</v>
      </c>
      <c r="D60" s="41">
        <v>0</v>
      </c>
      <c r="E60" s="41">
        <v>17567676</v>
      </c>
      <c r="F60" s="40">
        <f t="shared" si="1"/>
        <v>17567676</v>
      </c>
      <c r="G60" s="41">
        <v>0</v>
      </c>
      <c r="H60" s="41">
        <v>11006526</v>
      </c>
      <c r="I60" s="40">
        <f t="shared" si="2"/>
        <v>11006526</v>
      </c>
    </row>
    <row r="61" spans="1:9">
      <c r="A61" s="195" t="s">
        <v>124</v>
      </c>
      <c r="B61" s="195"/>
      <c r="C61" s="27">
        <v>54</v>
      </c>
      <c r="D61" s="41">
        <v>0</v>
      </c>
      <c r="E61" s="41">
        <v>34277001</v>
      </c>
      <c r="F61" s="40">
        <f t="shared" si="1"/>
        <v>34277001</v>
      </c>
      <c r="G61" s="41">
        <v>0</v>
      </c>
      <c r="H61" s="41">
        <v>25603907</v>
      </c>
      <c r="I61" s="40">
        <f t="shared" si="2"/>
        <v>25603907</v>
      </c>
    </row>
    <row r="62" spans="1:9">
      <c r="A62" s="198" t="s">
        <v>173</v>
      </c>
      <c r="B62" s="196"/>
      <c r="C62" s="26">
        <v>55</v>
      </c>
      <c r="D62" s="40">
        <f>D63+D67+D68</f>
        <v>0</v>
      </c>
      <c r="E62" s="40">
        <f>E63+E67+E68</f>
        <v>14546527</v>
      </c>
      <c r="F62" s="40">
        <f t="shared" si="1"/>
        <v>14546527</v>
      </c>
      <c r="G62" s="40">
        <f>G63+G67+G68</f>
        <v>0</v>
      </c>
      <c r="H62" s="40">
        <f>H63+H67+H68</f>
        <v>16236708</v>
      </c>
      <c r="I62" s="40">
        <f t="shared" si="2"/>
        <v>16236708</v>
      </c>
    </row>
    <row r="63" spans="1:9">
      <c r="A63" s="198" t="s">
        <v>174</v>
      </c>
      <c r="B63" s="196"/>
      <c r="C63" s="26">
        <v>56</v>
      </c>
      <c r="D63" s="40">
        <f>D64+D65+D66</f>
        <v>0</v>
      </c>
      <c r="E63" s="40">
        <f>E64+E65+E66</f>
        <v>14545099</v>
      </c>
      <c r="F63" s="40">
        <f t="shared" si="1"/>
        <v>14545099</v>
      </c>
      <c r="G63" s="40">
        <f>G64+G65+G66</f>
        <v>0</v>
      </c>
      <c r="H63" s="40">
        <f>H64+H65+H66</f>
        <v>16236708</v>
      </c>
      <c r="I63" s="40">
        <f t="shared" si="2"/>
        <v>16236708</v>
      </c>
    </row>
    <row r="64" spans="1:9">
      <c r="A64" s="195" t="s">
        <v>125</v>
      </c>
      <c r="B64" s="195"/>
      <c r="C64" s="27">
        <v>57</v>
      </c>
      <c r="D64" s="41">
        <v>0</v>
      </c>
      <c r="E64" s="41">
        <v>14421446</v>
      </c>
      <c r="F64" s="40">
        <f t="shared" si="1"/>
        <v>14421446</v>
      </c>
      <c r="G64" s="41">
        <v>0</v>
      </c>
      <c r="H64" s="41">
        <v>16122237</v>
      </c>
      <c r="I64" s="40">
        <f t="shared" si="2"/>
        <v>16122237</v>
      </c>
    </row>
    <row r="65" spans="1:9">
      <c r="A65" s="195" t="s">
        <v>126</v>
      </c>
      <c r="B65" s="195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>
      <c r="A66" s="195" t="s">
        <v>127</v>
      </c>
      <c r="B66" s="195"/>
      <c r="C66" s="27">
        <v>59</v>
      </c>
      <c r="D66" s="41">
        <v>0</v>
      </c>
      <c r="E66" s="41">
        <v>123653</v>
      </c>
      <c r="F66" s="40">
        <f t="shared" si="1"/>
        <v>123653</v>
      </c>
      <c r="G66" s="41">
        <v>0</v>
      </c>
      <c r="H66" s="41">
        <v>114471</v>
      </c>
      <c r="I66" s="40">
        <f t="shared" si="2"/>
        <v>114471</v>
      </c>
    </row>
    <row r="67" spans="1:9">
      <c r="A67" s="201" t="s">
        <v>128</v>
      </c>
      <c r="B67" s="195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>
      <c r="A68" s="201" t="s">
        <v>129</v>
      </c>
      <c r="B68" s="195"/>
      <c r="C68" s="27">
        <v>61</v>
      </c>
      <c r="D68" s="41">
        <v>0</v>
      </c>
      <c r="E68" s="41">
        <v>1428</v>
      </c>
      <c r="F68" s="40">
        <f t="shared" si="1"/>
        <v>1428</v>
      </c>
      <c r="G68" s="41">
        <v>0</v>
      </c>
      <c r="H68" s="41">
        <v>0</v>
      </c>
      <c r="I68" s="40">
        <f t="shared" si="2"/>
        <v>0</v>
      </c>
    </row>
    <row r="69" spans="1:9" ht="23.25" customHeight="1">
      <c r="A69" s="198" t="s">
        <v>175</v>
      </c>
      <c r="B69" s="196"/>
      <c r="C69" s="26">
        <v>62</v>
      </c>
      <c r="D69" s="40">
        <f>D70+D71+D72</f>
        <v>0</v>
      </c>
      <c r="E69" s="40">
        <f>E70+E71+E72</f>
        <v>13389543</v>
      </c>
      <c r="F69" s="40">
        <f t="shared" si="1"/>
        <v>13389543</v>
      </c>
      <c r="G69" s="40">
        <f>G70+G71+G72</f>
        <v>0</v>
      </c>
      <c r="H69" s="40">
        <f>H70+H71+H72</f>
        <v>17794814</v>
      </c>
      <c r="I69" s="40">
        <f t="shared" si="2"/>
        <v>17794814</v>
      </c>
    </row>
    <row r="70" spans="1:9">
      <c r="A70" s="195" t="s">
        <v>130</v>
      </c>
      <c r="B70" s="195"/>
      <c r="C70" s="27">
        <v>63</v>
      </c>
      <c r="D70" s="41">
        <v>0</v>
      </c>
      <c r="E70" s="41">
        <v>282646</v>
      </c>
      <c r="F70" s="40">
        <f t="shared" si="1"/>
        <v>282646</v>
      </c>
      <c r="G70" s="41">
        <v>0</v>
      </c>
      <c r="H70" s="41">
        <v>216463</v>
      </c>
      <c r="I70" s="40">
        <f t="shared" si="2"/>
        <v>216463</v>
      </c>
    </row>
    <row r="71" spans="1:9">
      <c r="A71" s="195" t="s">
        <v>131</v>
      </c>
      <c r="B71" s="195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>
      <c r="A72" s="195" t="s">
        <v>135</v>
      </c>
      <c r="B72" s="195"/>
      <c r="C72" s="27">
        <v>65</v>
      </c>
      <c r="D72" s="41">
        <v>0</v>
      </c>
      <c r="E72" s="41">
        <v>13106897</v>
      </c>
      <c r="F72" s="40">
        <f t="shared" si="1"/>
        <v>13106897</v>
      </c>
      <c r="G72" s="41">
        <v>0</v>
      </c>
      <c r="H72" s="41">
        <v>17578351</v>
      </c>
      <c r="I72" s="40">
        <f t="shared" si="2"/>
        <v>17578351</v>
      </c>
    </row>
    <row r="73" spans="1:9">
      <c r="A73" s="198" t="s">
        <v>176</v>
      </c>
      <c r="B73" s="196"/>
      <c r="C73" s="26">
        <v>66</v>
      </c>
      <c r="D73" s="40">
        <f>D8+D11+D15+D41+D42+D50+D53+D62+D69</f>
        <v>0</v>
      </c>
      <c r="E73" s="40">
        <f>E8+E11+E15+E41+E42+E50+E53+E62+E69</f>
        <v>2057273111</v>
      </c>
      <c r="F73" s="40">
        <f t="shared" si="1"/>
        <v>2057273111</v>
      </c>
      <c r="G73" s="40">
        <f>G8+G11+G15+G41+G42+G50+G53+G62+G69</f>
        <v>0</v>
      </c>
      <c r="H73" s="40">
        <f>H8+H11+H15+H41+H42+H50+H53+H62+H69</f>
        <v>2135570875</v>
      </c>
      <c r="I73" s="40">
        <f>G73+H73</f>
        <v>2135570875</v>
      </c>
    </row>
    <row r="74" spans="1:9">
      <c r="A74" s="201" t="s">
        <v>177</v>
      </c>
      <c r="B74" s="195"/>
      <c r="C74" s="27">
        <v>67</v>
      </c>
      <c r="D74" s="41">
        <v>0</v>
      </c>
      <c r="E74" s="41">
        <v>140034835</v>
      </c>
      <c r="F74" s="40">
        <f t="shared" ref="F74" si="11">D74+E74</f>
        <v>140034835</v>
      </c>
      <c r="G74" s="41">
        <v>0</v>
      </c>
      <c r="H74" s="41">
        <v>59745867</v>
      </c>
      <c r="I74" s="40">
        <f t="shared" ref="I74" si="12">G74+H74</f>
        <v>59745867</v>
      </c>
    </row>
    <row r="75" spans="1:9">
      <c r="A75" s="202" t="s">
        <v>78</v>
      </c>
      <c r="B75" s="203"/>
      <c r="C75" s="203"/>
      <c r="D75" s="203"/>
      <c r="E75" s="203"/>
      <c r="F75" s="203"/>
      <c r="G75" s="203"/>
      <c r="H75" s="203"/>
      <c r="I75" s="203"/>
    </row>
    <row r="76" spans="1:9">
      <c r="A76" s="198" t="s">
        <v>178</v>
      </c>
      <c r="B76" s="196"/>
      <c r="C76" s="26">
        <v>68</v>
      </c>
      <c r="D76" s="40">
        <f>D77+D80+D81+D85+D89+D92</f>
        <v>0</v>
      </c>
      <c r="E76" s="40">
        <f>E77+E80+E81+E85+E89+E92</f>
        <v>992469829</v>
      </c>
      <c r="F76" s="40">
        <f>D76+E76</f>
        <v>992469829</v>
      </c>
      <c r="G76" s="40">
        <f t="shared" ref="G76:H76" si="13">G77+G80+G81+G85+G89+G92</f>
        <v>0</v>
      </c>
      <c r="H76" s="40">
        <f t="shared" si="13"/>
        <v>1026545427</v>
      </c>
      <c r="I76" s="40">
        <f>G76+H76</f>
        <v>1026545427</v>
      </c>
    </row>
    <row r="77" spans="1:9">
      <c r="A77" s="198" t="s">
        <v>179</v>
      </c>
      <c r="B77" s="196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>
      <c r="A78" s="195" t="s">
        <v>18</v>
      </c>
      <c r="B78" s="195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>
      <c r="A79" s="195" t="s">
        <v>180</v>
      </c>
      <c r="B79" s="195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>
      <c r="A80" s="201" t="s">
        <v>19</v>
      </c>
      <c r="B80" s="195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>
      <c r="A81" s="198" t="s">
        <v>181</v>
      </c>
      <c r="B81" s="196"/>
      <c r="C81" s="26">
        <v>73</v>
      </c>
      <c r="D81" s="40">
        <f>D82+D83+D84</f>
        <v>0</v>
      </c>
      <c r="E81" s="40">
        <f>E82+E83+E84</f>
        <v>368014923</v>
      </c>
      <c r="F81" s="40">
        <f t="shared" si="14"/>
        <v>368014923</v>
      </c>
      <c r="G81" s="40">
        <f t="shared" ref="G81:H81" si="17">G82+G83+G84</f>
        <v>0</v>
      </c>
      <c r="H81" s="40">
        <f t="shared" si="17"/>
        <v>366281673</v>
      </c>
      <c r="I81" s="40">
        <f t="shared" si="16"/>
        <v>366281673</v>
      </c>
    </row>
    <row r="82" spans="1:9">
      <c r="A82" s="195" t="s">
        <v>20</v>
      </c>
      <c r="B82" s="195"/>
      <c r="C82" s="27">
        <v>74</v>
      </c>
      <c r="D82" s="41">
        <v>0</v>
      </c>
      <c r="E82" s="41">
        <v>280214544</v>
      </c>
      <c r="F82" s="40">
        <f t="shared" si="14"/>
        <v>280214544</v>
      </c>
      <c r="G82" s="41">
        <v>0</v>
      </c>
      <c r="H82" s="41">
        <v>268081479</v>
      </c>
      <c r="I82" s="40">
        <f t="shared" si="16"/>
        <v>268081479</v>
      </c>
    </row>
    <row r="83" spans="1:9">
      <c r="A83" s="195" t="s">
        <v>182</v>
      </c>
      <c r="B83" s="195"/>
      <c r="C83" s="27">
        <v>75</v>
      </c>
      <c r="D83" s="41">
        <v>0</v>
      </c>
      <c r="E83" s="41">
        <v>87800379</v>
      </c>
      <c r="F83" s="40">
        <f t="shared" si="14"/>
        <v>87800379</v>
      </c>
      <c r="G83" s="41">
        <v>0</v>
      </c>
      <c r="H83" s="41">
        <v>98200194</v>
      </c>
      <c r="I83" s="40">
        <f t="shared" si="16"/>
        <v>98200194</v>
      </c>
    </row>
    <row r="84" spans="1:9">
      <c r="A84" s="195" t="s">
        <v>21</v>
      </c>
      <c r="B84" s="195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>
      <c r="A85" s="198" t="s">
        <v>183</v>
      </c>
      <c r="B85" s="196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>
      <c r="A86" s="195" t="s">
        <v>22</v>
      </c>
      <c r="B86" s="195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9">
      <c r="A87" s="195" t="s">
        <v>23</v>
      </c>
      <c r="B87" s="195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9">
      <c r="A88" s="195" t="s">
        <v>24</v>
      </c>
      <c r="B88" s="195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9">
      <c r="A89" s="198" t="s">
        <v>184</v>
      </c>
      <c r="B89" s="196"/>
      <c r="C89" s="26">
        <v>81</v>
      </c>
      <c r="D89" s="40">
        <f>D90+D91</f>
        <v>0</v>
      </c>
      <c r="E89" s="40">
        <f>E90+E91</f>
        <v>381907057</v>
      </c>
      <c r="F89" s="40">
        <f t="shared" si="14"/>
        <v>381907057</v>
      </c>
      <c r="G89" s="40">
        <f t="shared" ref="G89:H89" si="19">G90+G91</f>
        <v>0</v>
      </c>
      <c r="H89" s="40">
        <f t="shared" si="19"/>
        <v>421970743</v>
      </c>
      <c r="I89" s="40">
        <f t="shared" si="16"/>
        <v>421970743</v>
      </c>
    </row>
    <row r="90" spans="1:9">
      <c r="A90" s="195" t="s">
        <v>2</v>
      </c>
      <c r="B90" s="195"/>
      <c r="C90" s="27">
        <v>82</v>
      </c>
      <c r="D90" s="41">
        <v>0</v>
      </c>
      <c r="E90" s="41">
        <v>381907057</v>
      </c>
      <c r="F90" s="40">
        <f t="shared" si="14"/>
        <v>381907057</v>
      </c>
      <c r="G90" s="41">
        <v>0</v>
      </c>
      <c r="H90" s="41">
        <v>421970743</v>
      </c>
      <c r="I90" s="40">
        <f t="shared" si="16"/>
        <v>421970743</v>
      </c>
    </row>
    <row r="91" spans="1:9">
      <c r="A91" s="195" t="s">
        <v>86</v>
      </c>
      <c r="B91" s="195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>
      <c r="A92" s="198" t="s">
        <v>185</v>
      </c>
      <c r="B92" s="196"/>
      <c r="C92" s="26">
        <v>84</v>
      </c>
      <c r="D92" s="40">
        <f>D93+D94</f>
        <v>0</v>
      </c>
      <c r="E92" s="40">
        <f>E93+E94</f>
        <v>53786314</v>
      </c>
      <c r="F92" s="40">
        <f t="shared" si="14"/>
        <v>53786314</v>
      </c>
      <c r="G92" s="40">
        <f t="shared" ref="G92:H92" si="20">G93+G94</f>
        <v>0</v>
      </c>
      <c r="H92" s="40">
        <f t="shared" si="20"/>
        <v>49531476</v>
      </c>
      <c r="I92" s="40">
        <f t="shared" si="16"/>
        <v>49531476</v>
      </c>
    </row>
    <row r="93" spans="1:9">
      <c r="A93" s="195" t="s">
        <v>87</v>
      </c>
      <c r="B93" s="195"/>
      <c r="C93" s="27">
        <v>85</v>
      </c>
      <c r="D93" s="41">
        <v>0</v>
      </c>
      <c r="E93" s="41">
        <v>53786314</v>
      </c>
      <c r="F93" s="40">
        <f t="shared" si="14"/>
        <v>53786314</v>
      </c>
      <c r="G93" s="41">
        <v>0</v>
      </c>
      <c r="H93" s="41">
        <v>49531476</v>
      </c>
      <c r="I93" s="40">
        <f t="shared" si="16"/>
        <v>49531476</v>
      </c>
    </row>
    <row r="94" spans="1:9">
      <c r="A94" s="195" t="s">
        <v>108</v>
      </c>
      <c r="B94" s="195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>
      <c r="A95" s="201" t="s">
        <v>186</v>
      </c>
      <c r="B95" s="195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>
      <c r="A96" s="201" t="s">
        <v>187</v>
      </c>
      <c r="B96" s="195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>
      <c r="A97" s="198" t="s">
        <v>188</v>
      </c>
      <c r="B97" s="196"/>
      <c r="C97" s="26">
        <v>89</v>
      </c>
      <c r="D97" s="40">
        <f>D98+D99+D100+D101+D102+D103</f>
        <v>0</v>
      </c>
      <c r="E97" s="40">
        <f>E98+E99+E100+E101+E102+E103</f>
        <v>823240510</v>
      </c>
      <c r="F97" s="40">
        <f t="shared" si="14"/>
        <v>823240510</v>
      </c>
      <c r="G97" s="40">
        <f t="shared" ref="G97:H97" si="21">G98+G99+G100+G101+G102+G103</f>
        <v>0</v>
      </c>
      <c r="H97" s="40">
        <f t="shared" si="21"/>
        <v>856214362</v>
      </c>
      <c r="I97" s="40">
        <f t="shared" si="16"/>
        <v>856214362</v>
      </c>
    </row>
    <row r="98" spans="1:9">
      <c r="A98" s="195" t="s">
        <v>189</v>
      </c>
      <c r="B98" s="195"/>
      <c r="C98" s="27">
        <v>90</v>
      </c>
      <c r="D98" s="41">
        <v>0</v>
      </c>
      <c r="E98" s="41">
        <v>329201986</v>
      </c>
      <c r="F98" s="40">
        <f t="shared" si="14"/>
        <v>329201986</v>
      </c>
      <c r="G98" s="41">
        <v>0</v>
      </c>
      <c r="H98" s="41">
        <v>371784507</v>
      </c>
      <c r="I98" s="40">
        <f t="shared" si="16"/>
        <v>371784507</v>
      </c>
    </row>
    <row r="99" spans="1:9">
      <c r="A99" s="195" t="s">
        <v>190</v>
      </c>
      <c r="B99" s="195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>
      <c r="A100" s="195" t="s">
        <v>191</v>
      </c>
      <c r="B100" s="195"/>
      <c r="C100" s="27">
        <v>92</v>
      </c>
      <c r="D100" s="41">
        <v>0</v>
      </c>
      <c r="E100" s="41">
        <v>493396627</v>
      </c>
      <c r="F100" s="40">
        <f t="shared" si="14"/>
        <v>493396627</v>
      </c>
      <c r="G100" s="41">
        <v>0</v>
      </c>
      <c r="H100" s="41">
        <v>483989911</v>
      </c>
      <c r="I100" s="40">
        <f t="shared" si="16"/>
        <v>483989911</v>
      </c>
    </row>
    <row r="101" spans="1:9">
      <c r="A101" s="195" t="s">
        <v>192</v>
      </c>
      <c r="B101" s="195"/>
      <c r="C101" s="27">
        <v>93</v>
      </c>
      <c r="D101" s="41">
        <v>0</v>
      </c>
      <c r="E101" s="41">
        <v>202144</v>
      </c>
      <c r="F101" s="40">
        <f t="shared" si="14"/>
        <v>202144</v>
      </c>
      <c r="G101" s="41">
        <v>0</v>
      </c>
      <c r="H101" s="41">
        <v>220141</v>
      </c>
      <c r="I101" s="40">
        <f t="shared" si="16"/>
        <v>220141</v>
      </c>
    </row>
    <row r="102" spans="1:9">
      <c r="A102" s="195" t="s">
        <v>109</v>
      </c>
      <c r="B102" s="195"/>
      <c r="C102" s="27">
        <v>94</v>
      </c>
      <c r="D102" s="41">
        <v>0</v>
      </c>
      <c r="E102" s="41">
        <v>439753</v>
      </c>
      <c r="F102" s="40">
        <f t="shared" si="14"/>
        <v>439753</v>
      </c>
      <c r="G102" s="41">
        <v>0</v>
      </c>
      <c r="H102" s="41">
        <v>219803</v>
      </c>
      <c r="I102" s="40">
        <f t="shared" si="16"/>
        <v>219803</v>
      </c>
    </row>
    <row r="103" spans="1:9">
      <c r="A103" s="195" t="s">
        <v>193</v>
      </c>
      <c r="B103" s="195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>
      <c r="A104" s="201" t="s">
        <v>194</v>
      </c>
      <c r="B104" s="195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>
      <c r="A105" s="198" t="s">
        <v>195</v>
      </c>
      <c r="B105" s="196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>
      <c r="A106" s="197" t="s">
        <v>88</v>
      </c>
      <c r="B106" s="197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>
      <c r="A107" s="195" t="s">
        <v>89</v>
      </c>
      <c r="B107" s="195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>
      <c r="A108" s="198" t="s">
        <v>196</v>
      </c>
      <c r="B108" s="196"/>
      <c r="C108" s="26">
        <v>100</v>
      </c>
      <c r="D108" s="40">
        <f>D109+D110</f>
        <v>0</v>
      </c>
      <c r="E108" s="40">
        <f>E109+E110</f>
        <v>87533936</v>
      </c>
      <c r="F108" s="40">
        <f t="shared" si="14"/>
        <v>87533936</v>
      </c>
      <c r="G108" s="40">
        <f t="shared" ref="G108:H108" si="23">G109+G110</f>
        <v>0</v>
      </c>
      <c r="H108" s="40">
        <f t="shared" si="23"/>
        <v>84385002</v>
      </c>
      <c r="I108" s="40">
        <f t="shared" si="16"/>
        <v>84385002</v>
      </c>
    </row>
    <row r="109" spans="1:9">
      <c r="A109" s="195" t="s">
        <v>90</v>
      </c>
      <c r="B109" s="195"/>
      <c r="C109" s="27">
        <v>101</v>
      </c>
      <c r="D109" s="41">
        <v>0</v>
      </c>
      <c r="E109" s="41">
        <v>80783764</v>
      </c>
      <c r="F109" s="40">
        <f t="shared" si="14"/>
        <v>80783764</v>
      </c>
      <c r="G109" s="41">
        <v>0</v>
      </c>
      <c r="H109" s="41">
        <v>80430166</v>
      </c>
      <c r="I109" s="40">
        <f t="shared" si="16"/>
        <v>80430166</v>
      </c>
    </row>
    <row r="110" spans="1:9">
      <c r="A110" s="195" t="s">
        <v>91</v>
      </c>
      <c r="B110" s="195"/>
      <c r="C110" s="27">
        <v>102</v>
      </c>
      <c r="D110" s="41">
        <v>0</v>
      </c>
      <c r="E110" s="41">
        <v>6750172</v>
      </c>
      <c r="F110" s="40">
        <f t="shared" si="14"/>
        <v>6750172</v>
      </c>
      <c r="G110" s="41">
        <v>0</v>
      </c>
      <c r="H110" s="41">
        <v>3954836</v>
      </c>
      <c r="I110" s="40">
        <f t="shared" si="16"/>
        <v>3954836</v>
      </c>
    </row>
    <row r="111" spans="1:9">
      <c r="A111" s="201" t="s">
        <v>197</v>
      </c>
      <c r="B111" s="195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>
      <c r="A112" s="198" t="s">
        <v>198</v>
      </c>
      <c r="B112" s="196"/>
      <c r="C112" s="26">
        <v>104</v>
      </c>
      <c r="D112" s="40">
        <f>D113+D114+D115</f>
        <v>0</v>
      </c>
      <c r="E112" s="40">
        <f>E113+E114+E115</f>
        <v>97358249</v>
      </c>
      <c r="F112" s="40">
        <f t="shared" si="14"/>
        <v>97358249</v>
      </c>
      <c r="G112" s="40">
        <f t="shared" ref="G112:H112" si="24">G113+G114+G115</f>
        <v>0</v>
      </c>
      <c r="H112" s="40">
        <f t="shared" si="24"/>
        <v>108387521</v>
      </c>
      <c r="I112" s="40">
        <f t="shared" si="16"/>
        <v>108387521</v>
      </c>
    </row>
    <row r="113" spans="1:9">
      <c r="A113" s="195" t="s">
        <v>79</v>
      </c>
      <c r="B113" s="195"/>
      <c r="C113" s="27">
        <v>105</v>
      </c>
      <c r="D113" s="41">
        <v>0</v>
      </c>
      <c r="E113" s="41">
        <v>97237901</v>
      </c>
      <c r="F113" s="40">
        <f t="shared" si="14"/>
        <v>97237901</v>
      </c>
      <c r="G113" s="41">
        <v>0</v>
      </c>
      <c r="H113" s="41">
        <v>90338303</v>
      </c>
      <c r="I113" s="40">
        <f t="shared" si="16"/>
        <v>90338303</v>
      </c>
    </row>
    <row r="114" spans="1:9">
      <c r="A114" s="195" t="s">
        <v>199</v>
      </c>
      <c r="B114" s="195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>
      <c r="A115" s="195" t="s">
        <v>80</v>
      </c>
      <c r="B115" s="195"/>
      <c r="C115" s="27">
        <v>107</v>
      </c>
      <c r="D115" s="41">
        <v>0</v>
      </c>
      <c r="E115" s="41">
        <v>120348</v>
      </c>
      <c r="F115" s="40">
        <f t="shared" si="14"/>
        <v>120348</v>
      </c>
      <c r="G115" s="41">
        <v>0</v>
      </c>
      <c r="H115" s="41">
        <v>18049218</v>
      </c>
      <c r="I115" s="40">
        <f t="shared" si="16"/>
        <v>18049218</v>
      </c>
    </row>
    <row r="116" spans="1:9">
      <c r="A116" s="198" t="s">
        <v>200</v>
      </c>
      <c r="B116" s="196"/>
      <c r="C116" s="26">
        <v>108</v>
      </c>
      <c r="D116" s="40">
        <f>D117+D118+D119+D120</f>
        <v>0</v>
      </c>
      <c r="E116" s="40">
        <f>E117+E118+E119+E120</f>
        <v>48028767</v>
      </c>
      <c r="F116" s="40">
        <f t="shared" si="14"/>
        <v>48028767</v>
      </c>
      <c r="G116" s="40">
        <f t="shared" ref="G116:H116" si="25">G117+G118+G119+G120</f>
        <v>0</v>
      </c>
      <c r="H116" s="40">
        <f t="shared" si="25"/>
        <v>50445835</v>
      </c>
      <c r="I116" s="40">
        <f t="shared" si="16"/>
        <v>50445835</v>
      </c>
    </row>
    <row r="117" spans="1:9">
      <c r="A117" s="195" t="s">
        <v>201</v>
      </c>
      <c r="B117" s="195"/>
      <c r="C117" s="27">
        <v>109</v>
      </c>
      <c r="D117" s="41">
        <v>0</v>
      </c>
      <c r="E117" s="41">
        <v>24259764</v>
      </c>
      <c r="F117" s="40">
        <f t="shared" si="14"/>
        <v>24259764</v>
      </c>
      <c r="G117" s="41">
        <v>0</v>
      </c>
      <c r="H117" s="41">
        <v>24156101</v>
      </c>
      <c r="I117" s="40">
        <f t="shared" si="16"/>
        <v>24156101</v>
      </c>
    </row>
    <row r="118" spans="1:9">
      <c r="A118" s="195" t="s">
        <v>81</v>
      </c>
      <c r="B118" s="195"/>
      <c r="C118" s="27">
        <v>110</v>
      </c>
      <c r="D118" s="41">
        <v>0</v>
      </c>
      <c r="E118" s="41">
        <v>4022944</v>
      </c>
      <c r="F118" s="40">
        <f t="shared" si="14"/>
        <v>4022944</v>
      </c>
      <c r="G118" s="41">
        <v>0</v>
      </c>
      <c r="H118" s="41">
        <v>3686740</v>
      </c>
      <c r="I118" s="40">
        <f t="shared" si="16"/>
        <v>3686740</v>
      </c>
    </row>
    <row r="119" spans="1:9">
      <c r="A119" s="195" t="s">
        <v>82</v>
      </c>
      <c r="B119" s="195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>
      <c r="A120" s="195" t="s">
        <v>83</v>
      </c>
      <c r="B120" s="195"/>
      <c r="C120" s="27">
        <v>112</v>
      </c>
      <c r="D120" s="41">
        <v>0</v>
      </c>
      <c r="E120" s="41">
        <v>19746059</v>
      </c>
      <c r="F120" s="40">
        <f t="shared" si="14"/>
        <v>19746059</v>
      </c>
      <c r="G120" s="41">
        <v>0</v>
      </c>
      <c r="H120" s="41">
        <v>22602994</v>
      </c>
      <c r="I120" s="40">
        <f t="shared" si="16"/>
        <v>22602994</v>
      </c>
    </row>
    <row r="121" spans="1:9" ht="22.5" customHeight="1">
      <c r="A121" s="198" t="s">
        <v>202</v>
      </c>
      <c r="B121" s="196"/>
      <c r="C121" s="26">
        <v>113</v>
      </c>
      <c r="D121" s="40">
        <f>D122+D123</f>
        <v>0</v>
      </c>
      <c r="E121" s="40">
        <f>E122+E123</f>
        <v>8641820</v>
      </c>
      <c r="F121" s="40">
        <f t="shared" si="14"/>
        <v>8641820</v>
      </c>
      <c r="G121" s="40">
        <f t="shared" ref="G121:H121" si="26">G122+G123</f>
        <v>0</v>
      </c>
      <c r="H121" s="40">
        <f t="shared" si="26"/>
        <v>9592728</v>
      </c>
      <c r="I121" s="40">
        <f t="shared" si="16"/>
        <v>9592728</v>
      </c>
    </row>
    <row r="122" spans="1:9">
      <c r="A122" s="195" t="s">
        <v>84</v>
      </c>
      <c r="B122" s="195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>
      <c r="A123" s="195" t="s">
        <v>85</v>
      </c>
      <c r="B123" s="195"/>
      <c r="C123" s="27">
        <v>115</v>
      </c>
      <c r="D123" s="41">
        <v>0</v>
      </c>
      <c r="E123" s="41">
        <v>8641820</v>
      </c>
      <c r="F123" s="40">
        <f t="shared" si="14"/>
        <v>8641820</v>
      </c>
      <c r="G123" s="41">
        <v>0</v>
      </c>
      <c r="H123" s="41">
        <v>9592728</v>
      </c>
      <c r="I123" s="40">
        <f t="shared" si="16"/>
        <v>9592728</v>
      </c>
    </row>
    <row r="124" spans="1:9">
      <c r="A124" s="198" t="s">
        <v>203</v>
      </c>
      <c r="B124" s="196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2057273111</v>
      </c>
      <c r="F124" s="40">
        <f t="shared" si="14"/>
        <v>2057273111</v>
      </c>
      <c r="G124" s="40">
        <f t="shared" ref="G124:H124" si="27">G95++G96+G97+G104+G105+G108+G111+G112+G116+G121+G76</f>
        <v>0</v>
      </c>
      <c r="H124" s="40">
        <f t="shared" si="27"/>
        <v>2135570875</v>
      </c>
      <c r="I124" s="40">
        <f t="shared" si="16"/>
        <v>2135570875</v>
      </c>
    </row>
    <row r="125" spans="1:9">
      <c r="A125" s="201" t="s">
        <v>204</v>
      </c>
      <c r="B125" s="195"/>
      <c r="C125" s="27">
        <v>117</v>
      </c>
      <c r="D125" s="41">
        <v>0</v>
      </c>
      <c r="E125" s="41">
        <v>140034835</v>
      </c>
      <c r="F125" s="40">
        <f t="shared" si="14"/>
        <v>140034835</v>
      </c>
      <c r="G125" s="41">
        <v>0</v>
      </c>
      <c r="H125" s="41">
        <v>59745867</v>
      </c>
      <c r="I125" s="40">
        <f t="shared" si="16"/>
        <v>59745867</v>
      </c>
    </row>
  </sheetData>
  <sheetProtection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4" type="noConversion"/>
  <dataValidations count="1">
    <dataValidation type="whole" operator="greaterThanOrEqual" allowBlank="1" showInputMessage="1" showErrorMessage="1" sqref="D8:I74 D76:I125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I86"/>
  <sheetViews>
    <sheetView zoomScaleSheetLayoutView="100" workbookViewId="0">
      <selection activeCell="K69" sqref="K69"/>
    </sheetView>
  </sheetViews>
  <sheetFormatPr defaultColWidth="8.85546875" defaultRowHeight="12.75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4" width="12.85546875" style="3" bestFit="1" customWidth="1"/>
    <col min="15" max="15" width="13.7109375" style="3" bestFit="1" customWidth="1"/>
    <col min="16" max="16384" width="8.85546875" style="3"/>
  </cols>
  <sheetData>
    <row r="1" spans="1:9" ht="15.75">
      <c r="A1" s="222" t="s">
        <v>348</v>
      </c>
      <c r="B1" s="205"/>
      <c r="C1" s="205"/>
      <c r="D1" s="205"/>
      <c r="E1" s="205"/>
      <c r="F1" s="205"/>
      <c r="G1" s="205"/>
      <c r="H1" s="205"/>
      <c r="I1" s="205"/>
    </row>
    <row r="2" spans="1:9">
      <c r="A2" s="206" t="s">
        <v>387</v>
      </c>
      <c r="B2" s="223"/>
      <c r="C2" s="223"/>
      <c r="D2" s="223"/>
      <c r="E2" s="223"/>
      <c r="F2" s="223"/>
      <c r="G2" s="223"/>
      <c r="H2" s="223"/>
      <c r="I2" s="223"/>
    </row>
    <row r="3" spans="1:9">
      <c r="A3" s="224" t="s">
        <v>35</v>
      </c>
      <c r="B3" s="225"/>
      <c r="C3" s="225"/>
      <c r="D3" s="225"/>
      <c r="E3" s="225"/>
      <c r="F3" s="225"/>
      <c r="G3" s="225"/>
      <c r="H3" s="225"/>
      <c r="I3" s="225"/>
    </row>
    <row r="4" spans="1:9" ht="33.75" customHeight="1">
      <c r="A4" s="226" t="s">
        <v>0</v>
      </c>
      <c r="B4" s="227"/>
      <c r="C4" s="230" t="s">
        <v>77</v>
      </c>
      <c r="D4" s="232" t="s">
        <v>4</v>
      </c>
      <c r="E4" s="233"/>
      <c r="F4" s="234"/>
      <c r="G4" s="232" t="s">
        <v>93</v>
      </c>
      <c r="H4" s="233"/>
      <c r="I4" s="234"/>
    </row>
    <row r="5" spans="1:9" ht="24" customHeight="1" thickBot="1">
      <c r="A5" s="228"/>
      <c r="B5" s="229"/>
      <c r="C5" s="231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>
      <c r="A6" s="218">
        <v>1</v>
      </c>
      <c r="B6" s="219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>
      <c r="A7" s="220" t="s">
        <v>205</v>
      </c>
      <c r="B7" s="221"/>
      <c r="C7" s="31">
        <v>118</v>
      </c>
      <c r="D7" s="49">
        <f>D8+D9+D10+D11+D12</f>
        <v>0</v>
      </c>
      <c r="E7" s="50">
        <f>E8+E9+E10+E11+E12</f>
        <v>291374389</v>
      </c>
      <c r="F7" s="50">
        <f>D7+E7</f>
        <v>291374389</v>
      </c>
      <c r="G7" s="49">
        <f t="shared" ref="G7:H7" si="0">G8+G9+G10+G11+G12</f>
        <v>0</v>
      </c>
      <c r="H7" s="50">
        <f t="shared" si="0"/>
        <v>328603242</v>
      </c>
      <c r="I7" s="51">
        <f>G7+H7</f>
        <v>328603242</v>
      </c>
    </row>
    <row r="8" spans="1:9">
      <c r="A8" s="216" t="s">
        <v>67</v>
      </c>
      <c r="B8" s="216"/>
      <c r="C8" s="29">
        <v>119</v>
      </c>
      <c r="D8" s="52">
        <v>0</v>
      </c>
      <c r="E8" s="53">
        <v>321187583</v>
      </c>
      <c r="F8" s="54">
        <f t="shared" ref="F8:F71" si="1">D8+E8</f>
        <v>321187583</v>
      </c>
      <c r="G8" s="52">
        <v>0</v>
      </c>
      <c r="H8" s="53">
        <v>368773036</v>
      </c>
      <c r="I8" s="54">
        <f t="shared" ref="I8:I71" si="2">G8+H8</f>
        <v>368773036</v>
      </c>
    </row>
    <row r="9" spans="1:9" ht="19.5" customHeight="1">
      <c r="A9" s="216" t="s">
        <v>206</v>
      </c>
      <c r="B9" s="216"/>
      <c r="C9" s="29">
        <v>120</v>
      </c>
      <c r="D9" s="52">
        <v>0</v>
      </c>
      <c r="E9" s="53">
        <v>-2105881</v>
      </c>
      <c r="F9" s="54">
        <f>D9+E9</f>
        <v>-2105881</v>
      </c>
      <c r="G9" s="52">
        <v>0</v>
      </c>
      <c r="H9" s="53">
        <v>-1007593</v>
      </c>
      <c r="I9" s="54">
        <f t="shared" si="2"/>
        <v>-1007593</v>
      </c>
    </row>
    <row r="10" spans="1:9">
      <c r="A10" s="216" t="s">
        <v>207</v>
      </c>
      <c r="B10" s="216"/>
      <c r="C10" s="29">
        <v>121</v>
      </c>
      <c r="D10" s="52">
        <v>0</v>
      </c>
      <c r="E10" s="53">
        <v>-7482728</v>
      </c>
      <c r="F10" s="54">
        <f t="shared" si="1"/>
        <v>-7482728</v>
      </c>
      <c r="G10" s="52">
        <v>0</v>
      </c>
      <c r="H10" s="53">
        <v>-8680387</v>
      </c>
      <c r="I10" s="54">
        <f t="shared" si="2"/>
        <v>-8680387</v>
      </c>
    </row>
    <row r="11" spans="1:9" ht="22.5" customHeight="1">
      <c r="A11" s="216" t="s">
        <v>208</v>
      </c>
      <c r="B11" s="216"/>
      <c r="C11" s="29">
        <v>122</v>
      </c>
      <c r="D11" s="52">
        <v>0</v>
      </c>
      <c r="E11" s="53">
        <v>-18457637</v>
      </c>
      <c r="F11" s="54">
        <f t="shared" si="1"/>
        <v>-18457637</v>
      </c>
      <c r="G11" s="52">
        <v>0</v>
      </c>
      <c r="H11" s="53">
        <v>-30287851</v>
      </c>
      <c r="I11" s="54">
        <f t="shared" si="2"/>
        <v>-30287851</v>
      </c>
    </row>
    <row r="12" spans="1:9" ht="21.75" customHeight="1">
      <c r="A12" s="216" t="s">
        <v>209</v>
      </c>
      <c r="B12" s="216"/>
      <c r="C12" s="29">
        <v>123</v>
      </c>
      <c r="D12" s="52">
        <v>0</v>
      </c>
      <c r="E12" s="53">
        <v>-1766948</v>
      </c>
      <c r="F12" s="54">
        <f t="shared" si="1"/>
        <v>-1766948</v>
      </c>
      <c r="G12" s="52">
        <v>0</v>
      </c>
      <c r="H12" s="53">
        <v>-193963</v>
      </c>
      <c r="I12" s="54">
        <f t="shared" si="2"/>
        <v>-193963</v>
      </c>
    </row>
    <row r="13" spans="1:9">
      <c r="A13" s="214" t="s">
        <v>210</v>
      </c>
      <c r="B13" s="215"/>
      <c r="C13" s="32">
        <v>124</v>
      </c>
      <c r="D13" s="55">
        <f>D14+D15+D16+D17+D18+D19+D20</f>
        <v>0</v>
      </c>
      <c r="E13" s="56">
        <f>E14+E15+E16+E17+E18+E19+E20</f>
        <v>42177629</v>
      </c>
      <c r="F13" s="54">
        <f t="shared" si="1"/>
        <v>42177629</v>
      </c>
      <c r="G13" s="55">
        <f t="shared" ref="G13" si="3">G14+G15+G16+G17+G18+G19+G20</f>
        <v>0</v>
      </c>
      <c r="H13" s="56">
        <f>H14+H15+H16+H17+H18+H19+H20</f>
        <v>26482534</v>
      </c>
      <c r="I13" s="54">
        <f t="shared" si="2"/>
        <v>26482534</v>
      </c>
    </row>
    <row r="14" spans="1:9" ht="24" customHeight="1">
      <c r="A14" s="216" t="s">
        <v>211</v>
      </c>
      <c r="B14" s="216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45" customHeight="1">
      <c r="A15" s="216" t="s">
        <v>212</v>
      </c>
      <c r="B15" s="216"/>
      <c r="C15" s="29">
        <v>126</v>
      </c>
      <c r="D15" s="52">
        <v>0</v>
      </c>
      <c r="E15" s="53">
        <v>8230433</v>
      </c>
      <c r="F15" s="54">
        <f t="shared" si="1"/>
        <v>8230433</v>
      </c>
      <c r="G15" s="52">
        <v>0</v>
      </c>
      <c r="H15" s="53">
        <v>8942536</v>
      </c>
      <c r="I15" s="54">
        <f t="shared" si="2"/>
        <v>8942536</v>
      </c>
    </row>
    <row r="16" spans="1:9">
      <c r="A16" s="216" t="s">
        <v>92</v>
      </c>
      <c r="B16" s="216"/>
      <c r="C16" s="29">
        <v>127</v>
      </c>
      <c r="D16" s="52">
        <v>0</v>
      </c>
      <c r="E16" s="53">
        <v>15536011</v>
      </c>
      <c r="F16" s="54">
        <f t="shared" si="1"/>
        <v>15536011</v>
      </c>
      <c r="G16" s="52">
        <v>0</v>
      </c>
      <c r="H16" s="53">
        <v>11994374</v>
      </c>
      <c r="I16" s="54">
        <f t="shared" si="2"/>
        <v>11994374</v>
      </c>
    </row>
    <row r="17" spans="1:9">
      <c r="A17" s="216" t="s">
        <v>213</v>
      </c>
      <c r="B17" s="216"/>
      <c r="C17" s="29">
        <v>128</v>
      </c>
      <c r="D17" s="52">
        <v>0</v>
      </c>
      <c r="E17" s="53">
        <v>12889653</v>
      </c>
      <c r="F17" s="54">
        <f t="shared" si="1"/>
        <v>12889653</v>
      </c>
      <c r="G17" s="52">
        <v>0</v>
      </c>
      <c r="H17" s="53">
        <v>0</v>
      </c>
      <c r="I17" s="54">
        <f t="shared" si="2"/>
        <v>0</v>
      </c>
    </row>
    <row r="18" spans="1:9">
      <c r="A18" s="216" t="s">
        <v>214</v>
      </c>
      <c r="B18" s="216"/>
      <c r="C18" s="29">
        <v>129</v>
      </c>
      <c r="D18" s="52">
        <v>0</v>
      </c>
      <c r="E18" s="53">
        <v>1043949</v>
      </c>
      <c r="F18" s="54">
        <f t="shared" si="1"/>
        <v>1043949</v>
      </c>
      <c r="G18" s="52">
        <v>0</v>
      </c>
      <c r="H18" s="53">
        <v>926044</v>
      </c>
      <c r="I18" s="54">
        <f t="shared" si="2"/>
        <v>926044</v>
      </c>
    </row>
    <row r="19" spans="1:9">
      <c r="A19" s="216" t="s">
        <v>6</v>
      </c>
      <c r="B19" s="216"/>
      <c r="C19" s="29">
        <v>130</v>
      </c>
      <c r="D19" s="52">
        <v>0</v>
      </c>
      <c r="E19" s="53">
        <v>14746</v>
      </c>
      <c r="F19" s="54">
        <f t="shared" si="1"/>
        <v>14746</v>
      </c>
      <c r="G19" s="52">
        <v>0</v>
      </c>
      <c r="H19" s="53">
        <v>330198</v>
      </c>
      <c r="I19" s="54">
        <f t="shared" si="2"/>
        <v>330198</v>
      </c>
    </row>
    <row r="20" spans="1:9">
      <c r="A20" s="216" t="s">
        <v>7</v>
      </c>
      <c r="B20" s="216"/>
      <c r="C20" s="29">
        <v>131</v>
      </c>
      <c r="D20" s="52">
        <v>0</v>
      </c>
      <c r="E20" s="53">
        <v>4462837</v>
      </c>
      <c r="F20" s="54">
        <f t="shared" si="1"/>
        <v>4462837</v>
      </c>
      <c r="G20" s="52">
        <v>0</v>
      </c>
      <c r="H20" s="53">
        <v>4289382</v>
      </c>
      <c r="I20" s="54">
        <f t="shared" si="2"/>
        <v>4289382</v>
      </c>
    </row>
    <row r="21" spans="1:9">
      <c r="A21" s="217" t="s">
        <v>8</v>
      </c>
      <c r="B21" s="216"/>
      <c r="C21" s="29">
        <v>132</v>
      </c>
      <c r="D21" s="52">
        <v>0</v>
      </c>
      <c r="E21" s="53">
        <v>35186</v>
      </c>
      <c r="F21" s="54">
        <f t="shared" si="1"/>
        <v>35186</v>
      </c>
      <c r="G21" s="52">
        <v>0</v>
      </c>
      <c r="H21" s="53">
        <v>973147</v>
      </c>
      <c r="I21" s="54">
        <f t="shared" si="2"/>
        <v>973147</v>
      </c>
    </row>
    <row r="22" spans="1:9" ht="24.75" customHeight="1">
      <c r="A22" s="217" t="s">
        <v>9</v>
      </c>
      <c r="B22" s="216"/>
      <c r="C22" s="29">
        <v>133</v>
      </c>
      <c r="D22" s="52">
        <v>0</v>
      </c>
      <c r="E22" s="53">
        <v>711399</v>
      </c>
      <c r="F22" s="54">
        <f t="shared" si="1"/>
        <v>711399</v>
      </c>
      <c r="G22" s="52">
        <v>0</v>
      </c>
      <c r="H22" s="53">
        <v>4919786</v>
      </c>
      <c r="I22" s="54">
        <f t="shared" si="2"/>
        <v>4919786</v>
      </c>
    </row>
    <row r="23" spans="1:9">
      <c r="A23" s="217" t="s">
        <v>10</v>
      </c>
      <c r="B23" s="216"/>
      <c r="C23" s="29">
        <v>134</v>
      </c>
      <c r="D23" s="52">
        <v>0</v>
      </c>
      <c r="E23" s="53">
        <v>2666227</v>
      </c>
      <c r="F23" s="54">
        <f t="shared" si="1"/>
        <v>2666227</v>
      </c>
      <c r="G23" s="52">
        <v>0</v>
      </c>
      <c r="H23" s="53">
        <v>1464820</v>
      </c>
      <c r="I23" s="54">
        <f t="shared" si="2"/>
        <v>1464820</v>
      </c>
    </row>
    <row r="24" spans="1:9" ht="21" customHeight="1">
      <c r="A24" s="214" t="s">
        <v>215</v>
      </c>
      <c r="B24" s="215"/>
      <c r="C24" s="32">
        <v>135</v>
      </c>
      <c r="D24" s="55">
        <f>D25+D28</f>
        <v>0</v>
      </c>
      <c r="E24" s="56">
        <f>E25+E28</f>
        <v>-130317759</v>
      </c>
      <c r="F24" s="54">
        <f t="shared" si="1"/>
        <v>-130317759</v>
      </c>
      <c r="G24" s="55">
        <f t="shared" ref="G24:H24" si="4">G25+G28</f>
        <v>0</v>
      </c>
      <c r="H24" s="56">
        <f t="shared" si="4"/>
        <v>-141989469</v>
      </c>
      <c r="I24" s="54">
        <f t="shared" si="2"/>
        <v>-141989469</v>
      </c>
    </row>
    <row r="25" spans="1:9">
      <c r="A25" s="215" t="s">
        <v>216</v>
      </c>
      <c r="B25" s="215"/>
      <c r="C25" s="32">
        <v>136</v>
      </c>
      <c r="D25" s="55">
        <f>D26+D27</f>
        <v>0</v>
      </c>
      <c r="E25" s="56">
        <f>E26+E27</f>
        <v>-125137772</v>
      </c>
      <c r="F25" s="54">
        <f t="shared" si="1"/>
        <v>-125137772</v>
      </c>
      <c r="G25" s="55">
        <f t="shared" ref="G25:H25" si="5">G26+G27</f>
        <v>0</v>
      </c>
      <c r="H25" s="56">
        <f t="shared" si="5"/>
        <v>-158723659</v>
      </c>
      <c r="I25" s="54">
        <f t="shared" si="2"/>
        <v>-158723659</v>
      </c>
    </row>
    <row r="26" spans="1:9">
      <c r="A26" s="216" t="s">
        <v>217</v>
      </c>
      <c r="B26" s="216"/>
      <c r="C26" s="29">
        <v>137</v>
      </c>
      <c r="D26" s="52">
        <v>0</v>
      </c>
      <c r="E26" s="53">
        <v>-126618646</v>
      </c>
      <c r="F26" s="54">
        <f t="shared" si="1"/>
        <v>-126618646</v>
      </c>
      <c r="G26" s="52">
        <v>0</v>
      </c>
      <c r="H26" s="53">
        <v>-160548430</v>
      </c>
      <c r="I26" s="54">
        <f t="shared" si="2"/>
        <v>-160548430</v>
      </c>
    </row>
    <row r="27" spans="1:9">
      <c r="A27" s="216" t="s">
        <v>218</v>
      </c>
      <c r="B27" s="216"/>
      <c r="C27" s="29">
        <v>138</v>
      </c>
      <c r="D27" s="52">
        <v>0</v>
      </c>
      <c r="E27" s="53">
        <v>1480874</v>
      </c>
      <c r="F27" s="54">
        <f t="shared" si="1"/>
        <v>1480874</v>
      </c>
      <c r="G27" s="52">
        <v>0</v>
      </c>
      <c r="H27" s="53">
        <v>1824771</v>
      </c>
      <c r="I27" s="54">
        <f t="shared" si="2"/>
        <v>1824771</v>
      </c>
    </row>
    <row r="28" spans="1:9">
      <c r="A28" s="215" t="s">
        <v>219</v>
      </c>
      <c r="B28" s="215"/>
      <c r="C28" s="32">
        <v>139</v>
      </c>
      <c r="D28" s="55">
        <f>D29+D30</f>
        <v>0</v>
      </c>
      <c r="E28" s="56">
        <f>E29+E30</f>
        <v>-5179987</v>
      </c>
      <c r="F28" s="54">
        <f t="shared" si="1"/>
        <v>-5179987</v>
      </c>
      <c r="G28" s="55">
        <f t="shared" ref="G28:H28" si="6">G29+G30</f>
        <v>0</v>
      </c>
      <c r="H28" s="56">
        <f t="shared" si="6"/>
        <v>16734190</v>
      </c>
      <c r="I28" s="54">
        <f t="shared" si="2"/>
        <v>16734190</v>
      </c>
    </row>
    <row r="29" spans="1:9">
      <c r="A29" s="216" t="s">
        <v>11</v>
      </c>
      <c r="B29" s="216"/>
      <c r="C29" s="29">
        <v>140</v>
      </c>
      <c r="D29" s="52">
        <v>0</v>
      </c>
      <c r="E29" s="53">
        <v>-4514177</v>
      </c>
      <c r="F29" s="54">
        <f t="shared" si="1"/>
        <v>-4514177</v>
      </c>
      <c r="G29" s="52">
        <v>0</v>
      </c>
      <c r="H29" s="53">
        <v>14467338</v>
      </c>
      <c r="I29" s="54">
        <f t="shared" si="2"/>
        <v>14467338</v>
      </c>
    </row>
    <row r="30" spans="1:9">
      <c r="A30" s="216" t="s">
        <v>12</v>
      </c>
      <c r="B30" s="216"/>
      <c r="C30" s="29">
        <v>141</v>
      </c>
      <c r="D30" s="52">
        <v>0</v>
      </c>
      <c r="E30" s="53">
        <v>-665810</v>
      </c>
      <c r="F30" s="54">
        <f t="shared" si="1"/>
        <v>-665810</v>
      </c>
      <c r="G30" s="52">
        <v>0</v>
      </c>
      <c r="H30" s="53">
        <v>2266852</v>
      </c>
      <c r="I30" s="54">
        <f t="shared" si="2"/>
        <v>2266852</v>
      </c>
    </row>
    <row r="31" spans="1:9" ht="31.5" customHeight="1">
      <c r="A31" s="214" t="s">
        <v>248</v>
      </c>
      <c r="B31" s="215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</row>
    <row r="32" spans="1:9">
      <c r="A32" s="215" t="s">
        <v>220</v>
      </c>
      <c r="B32" s="215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>
      <c r="A33" s="216" t="s">
        <v>221</v>
      </c>
      <c r="B33" s="216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>
      <c r="A34" s="216" t="s">
        <v>222</v>
      </c>
      <c r="B34" s="216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>
      <c r="A35" s="215" t="s">
        <v>223</v>
      </c>
      <c r="B35" s="215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</row>
    <row r="36" spans="1:9">
      <c r="A36" s="216" t="s">
        <v>224</v>
      </c>
      <c r="B36" s="216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</row>
    <row r="37" spans="1:9">
      <c r="A37" s="216" t="s">
        <v>225</v>
      </c>
      <c r="B37" s="216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>
      <c r="A38" s="214" t="s">
        <v>317</v>
      </c>
      <c r="B38" s="215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>
      <c r="A39" s="216" t="s">
        <v>226</v>
      </c>
      <c r="B39" s="216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>
      <c r="A40" s="216" t="s">
        <v>227</v>
      </c>
      <c r="B40" s="216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>
      <c r="A41" s="214" t="s">
        <v>228</v>
      </c>
      <c r="B41" s="215"/>
      <c r="C41" s="32">
        <v>152</v>
      </c>
      <c r="D41" s="55">
        <f>D42+D43</f>
        <v>0</v>
      </c>
      <c r="E41" s="55">
        <f>E42+E43</f>
        <v>84548</v>
      </c>
      <c r="F41" s="54">
        <f t="shared" si="1"/>
        <v>84548</v>
      </c>
      <c r="G41" s="55">
        <f>G42+G43</f>
        <v>0</v>
      </c>
      <c r="H41" s="55">
        <f>H42+H43</f>
        <v>57105</v>
      </c>
      <c r="I41" s="54">
        <f t="shared" si="2"/>
        <v>57105</v>
      </c>
    </row>
    <row r="42" spans="1:9">
      <c r="A42" s="216" t="s">
        <v>13</v>
      </c>
      <c r="B42" s="216"/>
      <c r="C42" s="29">
        <v>153</v>
      </c>
      <c r="D42" s="52">
        <v>0</v>
      </c>
      <c r="E42" s="53">
        <v>84548</v>
      </c>
      <c r="F42" s="54">
        <f t="shared" si="1"/>
        <v>84548</v>
      </c>
      <c r="G42" s="52">
        <v>0</v>
      </c>
      <c r="H42" s="53">
        <v>57105</v>
      </c>
      <c r="I42" s="54">
        <f t="shared" si="2"/>
        <v>57105</v>
      </c>
    </row>
    <row r="43" spans="1:9">
      <c r="A43" s="216" t="s">
        <v>14</v>
      </c>
      <c r="B43" s="216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>
      <c r="A44" s="214" t="s">
        <v>229</v>
      </c>
      <c r="B44" s="215"/>
      <c r="C44" s="32">
        <v>155</v>
      </c>
      <c r="D44" s="55">
        <f>D45+D49</f>
        <v>0</v>
      </c>
      <c r="E44" s="56">
        <f>E45+E49</f>
        <v>-127421446</v>
      </c>
      <c r="F44" s="54">
        <f t="shared" si="1"/>
        <v>-127421446</v>
      </c>
      <c r="G44" s="55">
        <f t="shared" ref="G44:H44" si="11">G45+G49</f>
        <v>0</v>
      </c>
      <c r="H44" s="56">
        <f t="shared" si="11"/>
        <v>-147580379</v>
      </c>
      <c r="I44" s="54">
        <f t="shared" si="2"/>
        <v>-147580379</v>
      </c>
    </row>
    <row r="45" spans="1:9">
      <c r="A45" s="215" t="s">
        <v>230</v>
      </c>
      <c r="B45" s="215"/>
      <c r="C45" s="32">
        <v>156</v>
      </c>
      <c r="D45" s="55">
        <f>D46+D47+D48</f>
        <v>0</v>
      </c>
      <c r="E45" s="56">
        <f>E46+E47+E48</f>
        <v>-88746065</v>
      </c>
      <c r="F45" s="54">
        <f t="shared" si="1"/>
        <v>-88746065</v>
      </c>
      <c r="G45" s="55">
        <f t="shared" ref="G45:H45" si="12">G46+G47+G48</f>
        <v>0</v>
      </c>
      <c r="H45" s="56">
        <f t="shared" si="12"/>
        <v>-104180078</v>
      </c>
      <c r="I45" s="54">
        <f t="shared" si="2"/>
        <v>-104180078</v>
      </c>
    </row>
    <row r="46" spans="1:9">
      <c r="A46" s="216" t="s">
        <v>15</v>
      </c>
      <c r="B46" s="216"/>
      <c r="C46" s="29">
        <v>157</v>
      </c>
      <c r="D46" s="52">
        <v>0</v>
      </c>
      <c r="E46" s="53">
        <v>-9230992</v>
      </c>
      <c r="F46" s="54">
        <f t="shared" si="1"/>
        <v>-9230992</v>
      </c>
      <c r="G46" s="52">
        <v>0</v>
      </c>
      <c r="H46" s="53">
        <v>-11642845</v>
      </c>
      <c r="I46" s="54">
        <f t="shared" si="2"/>
        <v>-11642845</v>
      </c>
    </row>
    <row r="47" spans="1:9">
      <c r="A47" s="216" t="s">
        <v>16</v>
      </c>
      <c r="B47" s="216"/>
      <c r="C47" s="29">
        <v>158</v>
      </c>
      <c r="D47" s="52">
        <v>0</v>
      </c>
      <c r="E47" s="53">
        <v>-79515073</v>
      </c>
      <c r="F47" s="54">
        <f t="shared" si="1"/>
        <v>-79515073</v>
      </c>
      <c r="G47" s="52">
        <v>0</v>
      </c>
      <c r="H47" s="53">
        <v>-92537233</v>
      </c>
      <c r="I47" s="54">
        <f t="shared" si="2"/>
        <v>-92537233</v>
      </c>
    </row>
    <row r="48" spans="1:9">
      <c r="A48" s="216" t="s">
        <v>17</v>
      </c>
      <c r="B48" s="216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>
      <c r="A49" s="215" t="s">
        <v>231</v>
      </c>
      <c r="B49" s="215"/>
      <c r="C49" s="32">
        <v>160</v>
      </c>
      <c r="D49" s="55">
        <f>D50+D51+D52</f>
        <v>0</v>
      </c>
      <c r="E49" s="56">
        <f>E50+E51+E52</f>
        <v>-38675381</v>
      </c>
      <c r="F49" s="54">
        <f t="shared" si="1"/>
        <v>-38675381</v>
      </c>
      <c r="G49" s="55">
        <f t="shared" ref="G49:H49" si="13">G50+G51+G52</f>
        <v>0</v>
      </c>
      <c r="H49" s="56">
        <f t="shared" si="13"/>
        <v>-43400301</v>
      </c>
      <c r="I49" s="54">
        <f t="shared" si="2"/>
        <v>-43400301</v>
      </c>
    </row>
    <row r="50" spans="1:9">
      <c r="A50" s="216" t="s">
        <v>232</v>
      </c>
      <c r="B50" s="216"/>
      <c r="C50" s="29">
        <v>161</v>
      </c>
      <c r="D50" s="52">
        <v>0</v>
      </c>
      <c r="E50" s="53">
        <v>-5145816</v>
      </c>
      <c r="F50" s="54">
        <f t="shared" si="1"/>
        <v>-5145816</v>
      </c>
      <c r="G50" s="52">
        <v>0</v>
      </c>
      <c r="H50" s="53">
        <v>-8447017</v>
      </c>
      <c r="I50" s="54">
        <f t="shared" si="2"/>
        <v>-8447017</v>
      </c>
    </row>
    <row r="51" spans="1:9">
      <c r="A51" s="216" t="s">
        <v>28</v>
      </c>
      <c r="B51" s="216"/>
      <c r="C51" s="29">
        <v>162</v>
      </c>
      <c r="D51" s="52">
        <v>0</v>
      </c>
      <c r="E51" s="53">
        <v>-15764753</v>
      </c>
      <c r="F51" s="54">
        <f t="shared" si="1"/>
        <v>-15764753</v>
      </c>
      <c r="G51" s="52">
        <v>0</v>
      </c>
      <c r="H51" s="53">
        <v>-16129593</v>
      </c>
      <c r="I51" s="54">
        <f t="shared" si="2"/>
        <v>-16129593</v>
      </c>
    </row>
    <row r="52" spans="1:9">
      <c r="A52" s="216" t="s">
        <v>29</v>
      </c>
      <c r="B52" s="216"/>
      <c r="C52" s="29">
        <v>163</v>
      </c>
      <c r="D52" s="52">
        <v>0</v>
      </c>
      <c r="E52" s="53">
        <v>-17764812</v>
      </c>
      <c r="F52" s="54">
        <f t="shared" si="1"/>
        <v>-17764812</v>
      </c>
      <c r="G52" s="52">
        <v>0</v>
      </c>
      <c r="H52" s="53">
        <v>-18823691</v>
      </c>
      <c r="I52" s="54">
        <f t="shared" si="2"/>
        <v>-18823691</v>
      </c>
    </row>
    <row r="53" spans="1:9">
      <c r="A53" s="214" t="s">
        <v>233</v>
      </c>
      <c r="B53" s="215"/>
      <c r="C53" s="32">
        <v>164</v>
      </c>
      <c r="D53" s="55">
        <f>D54+D55+D56+D57+D58+D59+D60</f>
        <v>0</v>
      </c>
      <c r="E53" s="56">
        <f>E54+E55+E56+E57+E58+E59+E60</f>
        <v>-3583366</v>
      </c>
      <c r="F53" s="54">
        <f t="shared" si="1"/>
        <v>-3583366</v>
      </c>
      <c r="G53" s="55">
        <f t="shared" ref="G53:H53" si="14">G54+G55+G56+G57+G58+G59+G60</f>
        <v>0</v>
      </c>
      <c r="H53" s="56">
        <f t="shared" si="14"/>
        <v>-4353735</v>
      </c>
      <c r="I53" s="54">
        <f t="shared" si="2"/>
        <v>-4353735</v>
      </c>
    </row>
    <row r="54" spans="1:9" ht="24" customHeight="1">
      <c r="A54" s="216" t="s">
        <v>318</v>
      </c>
      <c r="B54" s="216"/>
      <c r="C54" s="29">
        <v>165</v>
      </c>
      <c r="D54" s="52">
        <v>0</v>
      </c>
      <c r="E54" s="53">
        <v>-606076</v>
      </c>
      <c r="F54" s="54">
        <f t="shared" si="1"/>
        <v>-606076</v>
      </c>
      <c r="G54" s="52">
        <v>0</v>
      </c>
      <c r="H54" s="53">
        <v>-1024624</v>
      </c>
      <c r="I54" s="54">
        <f t="shared" si="2"/>
        <v>-1024624</v>
      </c>
    </row>
    <row r="55" spans="1:9">
      <c r="A55" s="216" t="s">
        <v>30</v>
      </c>
      <c r="B55" s="216"/>
      <c r="C55" s="29">
        <v>166</v>
      </c>
      <c r="D55" s="52">
        <v>0</v>
      </c>
      <c r="E55" s="53">
        <v>-1134728</v>
      </c>
      <c r="F55" s="54">
        <f t="shared" si="1"/>
        <v>-1134728</v>
      </c>
      <c r="G55" s="52">
        <v>0</v>
      </c>
      <c r="H55" s="53">
        <v>-1993674</v>
      </c>
      <c r="I55" s="54">
        <f t="shared" si="2"/>
        <v>-1993674</v>
      </c>
    </row>
    <row r="56" spans="1:9">
      <c r="A56" s="216" t="s">
        <v>69</v>
      </c>
      <c r="B56" s="216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</row>
    <row r="57" spans="1:9">
      <c r="A57" s="216" t="s">
        <v>234</v>
      </c>
      <c r="B57" s="216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0</v>
      </c>
      <c r="I57" s="54">
        <f t="shared" si="2"/>
        <v>0</v>
      </c>
    </row>
    <row r="58" spans="1:9">
      <c r="A58" s="216" t="s">
        <v>235</v>
      </c>
      <c r="B58" s="216"/>
      <c r="C58" s="29">
        <v>169</v>
      </c>
      <c r="D58" s="52">
        <v>0</v>
      </c>
      <c r="E58" s="53">
        <v>-778100</v>
      </c>
      <c r="F58" s="54">
        <f t="shared" si="1"/>
        <v>-778100</v>
      </c>
      <c r="G58" s="52">
        <v>0</v>
      </c>
      <c r="H58" s="53">
        <v>0</v>
      </c>
      <c r="I58" s="54">
        <f t="shared" si="2"/>
        <v>0</v>
      </c>
    </row>
    <row r="59" spans="1:9">
      <c r="A59" s="216" t="s">
        <v>236</v>
      </c>
      <c r="B59" s="216"/>
      <c r="C59" s="29">
        <v>170</v>
      </c>
      <c r="D59" s="52">
        <v>0</v>
      </c>
      <c r="E59" s="53">
        <v>-1017446</v>
      </c>
      <c r="F59" s="54">
        <f t="shared" si="1"/>
        <v>-1017446</v>
      </c>
      <c r="G59" s="52">
        <v>0</v>
      </c>
      <c r="H59" s="53">
        <v>-523636</v>
      </c>
      <c r="I59" s="54">
        <f t="shared" si="2"/>
        <v>-523636</v>
      </c>
    </row>
    <row r="60" spans="1:9">
      <c r="A60" s="216" t="s">
        <v>94</v>
      </c>
      <c r="B60" s="216"/>
      <c r="C60" s="29">
        <v>171</v>
      </c>
      <c r="D60" s="52">
        <v>0</v>
      </c>
      <c r="E60" s="53">
        <v>-47016</v>
      </c>
      <c r="F60" s="54">
        <f t="shared" si="1"/>
        <v>-47016</v>
      </c>
      <c r="G60" s="52">
        <v>0</v>
      </c>
      <c r="H60" s="53">
        <v>-811801</v>
      </c>
      <c r="I60" s="54">
        <f t="shared" si="2"/>
        <v>-811801</v>
      </c>
    </row>
    <row r="61" spans="1:9" ht="29.25" customHeight="1">
      <c r="A61" s="214" t="s">
        <v>319</v>
      </c>
      <c r="B61" s="215"/>
      <c r="C61" s="32">
        <v>172</v>
      </c>
      <c r="D61" s="55">
        <f>D62+D63</f>
        <v>0</v>
      </c>
      <c r="E61" s="56">
        <f>E62+E63</f>
        <v>-9323950</v>
      </c>
      <c r="F61" s="54">
        <f t="shared" si="1"/>
        <v>-9323950</v>
      </c>
      <c r="G61" s="55">
        <f t="shared" ref="G61:H61" si="15">G62+G63</f>
        <v>0</v>
      </c>
      <c r="H61" s="56">
        <f t="shared" si="15"/>
        <v>-8172812</v>
      </c>
      <c r="I61" s="54">
        <f t="shared" si="2"/>
        <v>-8172812</v>
      </c>
    </row>
    <row r="62" spans="1:9">
      <c r="A62" s="216" t="s">
        <v>31</v>
      </c>
      <c r="B62" s="216"/>
      <c r="C62" s="29">
        <v>173</v>
      </c>
      <c r="D62" s="52">
        <v>0</v>
      </c>
      <c r="E62" s="53">
        <v>-432009</v>
      </c>
      <c r="F62" s="54">
        <f t="shared" si="1"/>
        <v>-432009</v>
      </c>
      <c r="G62" s="52">
        <v>0</v>
      </c>
      <c r="H62" s="53">
        <v>-422658</v>
      </c>
      <c r="I62" s="54">
        <f t="shared" si="2"/>
        <v>-422658</v>
      </c>
    </row>
    <row r="63" spans="1:9">
      <c r="A63" s="216" t="s">
        <v>32</v>
      </c>
      <c r="B63" s="216"/>
      <c r="C63" s="29">
        <v>174</v>
      </c>
      <c r="D63" s="52">
        <v>0</v>
      </c>
      <c r="E63" s="53">
        <v>-8891941</v>
      </c>
      <c r="F63" s="54">
        <f t="shared" si="1"/>
        <v>-8891941</v>
      </c>
      <c r="G63" s="52">
        <v>0</v>
      </c>
      <c r="H63" s="53">
        <v>-7750154</v>
      </c>
      <c r="I63" s="54">
        <f t="shared" si="2"/>
        <v>-7750154</v>
      </c>
    </row>
    <row r="64" spans="1:9">
      <c r="A64" s="217" t="s">
        <v>238</v>
      </c>
      <c r="B64" s="216"/>
      <c r="C64" s="29">
        <v>175</v>
      </c>
      <c r="D64" s="52">
        <v>0</v>
      </c>
      <c r="E64" s="53">
        <v>0</v>
      </c>
      <c r="F64" s="54">
        <f t="shared" si="1"/>
        <v>0</v>
      </c>
      <c r="G64" s="52">
        <v>0</v>
      </c>
      <c r="H64" s="53">
        <v>0</v>
      </c>
      <c r="I64" s="54">
        <f t="shared" si="2"/>
        <v>0</v>
      </c>
    </row>
    <row r="65" spans="1:9" ht="42" customHeight="1">
      <c r="A65" s="214" t="s">
        <v>249</v>
      </c>
      <c r="B65" s="215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66402857</v>
      </c>
      <c r="F65" s="54">
        <f t="shared" si="1"/>
        <v>66402857</v>
      </c>
      <c r="G65" s="55">
        <f t="shared" ref="G65:H65" si="16">G7+G13+G21+G22+G23+G24+G31+G38+G41+G53+G61+G64+G44</f>
        <v>0</v>
      </c>
      <c r="H65" s="56">
        <f t="shared" si="16"/>
        <v>60404239</v>
      </c>
      <c r="I65" s="54">
        <f t="shared" si="2"/>
        <v>60404239</v>
      </c>
    </row>
    <row r="66" spans="1:9">
      <c r="A66" s="214" t="s">
        <v>239</v>
      </c>
      <c r="B66" s="215"/>
      <c r="C66" s="32">
        <v>177</v>
      </c>
      <c r="D66" s="55">
        <f>D67+D68</f>
        <v>0</v>
      </c>
      <c r="E66" s="56">
        <f>E67+E68</f>
        <v>-12616543</v>
      </c>
      <c r="F66" s="54">
        <f t="shared" si="1"/>
        <v>-12616543</v>
      </c>
      <c r="G66" s="55">
        <f t="shared" ref="G66:H66" si="17">G67+G68</f>
        <v>0</v>
      </c>
      <c r="H66" s="56">
        <f t="shared" si="17"/>
        <v>-10872763</v>
      </c>
      <c r="I66" s="54">
        <f t="shared" si="2"/>
        <v>-10872763</v>
      </c>
    </row>
    <row r="67" spans="1:9">
      <c r="A67" s="216" t="s">
        <v>240</v>
      </c>
      <c r="B67" s="216"/>
      <c r="C67" s="29">
        <v>178</v>
      </c>
      <c r="D67" s="52">
        <v>0</v>
      </c>
      <c r="E67" s="53">
        <v>-12616543</v>
      </c>
      <c r="F67" s="54">
        <f t="shared" si="1"/>
        <v>-12616543</v>
      </c>
      <c r="G67" s="52">
        <v>0</v>
      </c>
      <c r="H67" s="53">
        <v>-10872763</v>
      </c>
      <c r="I67" s="54">
        <f t="shared" si="2"/>
        <v>-10872763</v>
      </c>
    </row>
    <row r="68" spans="1:9">
      <c r="A68" s="216" t="s">
        <v>241</v>
      </c>
      <c r="B68" s="216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>
      <c r="A69" s="214" t="s">
        <v>320</v>
      </c>
      <c r="B69" s="215"/>
      <c r="C69" s="32">
        <v>180</v>
      </c>
      <c r="D69" s="55">
        <f>D65+D66</f>
        <v>0</v>
      </c>
      <c r="E69" s="56">
        <f>E65+E66</f>
        <v>53786314</v>
      </c>
      <c r="F69" s="54">
        <f t="shared" si="1"/>
        <v>53786314</v>
      </c>
      <c r="G69" s="55">
        <f t="shared" ref="G69:H69" si="18">G65+G66</f>
        <v>0</v>
      </c>
      <c r="H69" s="56">
        <f t="shared" si="18"/>
        <v>49531476</v>
      </c>
      <c r="I69" s="54">
        <f t="shared" si="2"/>
        <v>49531476</v>
      </c>
    </row>
    <row r="70" spans="1:9">
      <c r="A70" s="210" t="s">
        <v>95</v>
      </c>
      <c r="B70" s="210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>
      <c r="A71" s="210" t="s">
        <v>242</v>
      </c>
      <c r="B71" s="210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>
      <c r="A72" s="214" t="s">
        <v>243</v>
      </c>
      <c r="B72" s="214"/>
      <c r="C72" s="32">
        <v>183</v>
      </c>
      <c r="D72" s="55">
        <f>D7+D13+D21+D22+D23+D68</f>
        <v>0</v>
      </c>
      <c r="E72" s="56">
        <f>E7+E13+E21+E22+E23+E68</f>
        <v>336964830</v>
      </c>
      <c r="F72" s="54">
        <f t="shared" ref="F72:F86" si="19">D72+E72</f>
        <v>336964830</v>
      </c>
      <c r="G72" s="55">
        <f t="shared" ref="G72:H72" si="20">G7+G13+G21+G22+G23+G68</f>
        <v>0</v>
      </c>
      <c r="H72" s="56">
        <f t="shared" si="20"/>
        <v>362443529</v>
      </c>
      <c r="I72" s="54">
        <f t="shared" ref="I72:I86" si="21">G72+H72</f>
        <v>362443529</v>
      </c>
    </row>
    <row r="73" spans="1:9" ht="31.5" customHeight="1">
      <c r="A73" s="214" t="s">
        <v>316</v>
      </c>
      <c r="B73" s="214"/>
      <c r="C73" s="32">
        <v>184</v>
      </c>
      <c r="D73" s="55">
        <f>D24+D31+D38+D41+D44+D53+D61+D64+D67</f>
        <v>0</v>
      </c>
      <c r="E73" s="56">
        <f>E24+E31+E38+E41+E44+E53+E61+E64+E67</f>
        <v>-283178516</v>
      </c>
      <c r="F73" s="54">
        <f t="shared" si="19"/>
        <v>-283178516</v>
      </c>
      <c r="G73" s="55">
        <f t="shared" ref="G73:H73" si="22">G24+G31+G38+G41+G44+G53+G61+G64+G67</f>
        <v>0</v>
      </c>
      <c r="H73" s="56">
        <f t="shared" si="22"/>
        <v>-312912053</v>
      </c>
      <c r="I73" s="54">
        <f t="shared" si="21"/>
        <v>-312912053</v>
      </c>
    </row>
    <row r="74" spans="1:9">
      <c r="A74" s="214" t="s">
        <v>244</v>
      </c>
      <c r="B74" s="215"/>
      <c r="C74" s="32">
        <v>185</v>
      </c>
      <c r="D74" s="55">
        <f>D75+D76+D77+D78+D79+D80+D81+D82</f>
        <v>0</v>
      </c>
      <c r="E74" s="56">
        <f>E75+E76+E77+E78+E79+E80+E81+E82</f>
        <v>-1294418</v>
      </c>
      <c r="F74" s="54">
        <f t="shared" si="19"/>
        <v>-1294418</v>
      </c>
      <c r="G74" s="55">
        <f t="shared" ref="G74:H74" si="23">G75+G76+G77+G78+G79+G80+G81+G82</f>
        <v>0</v>
      </c>
      <c r="H74" s="56">
        <f t="shared" si="23"/>
        <v>984585</v>
      </c>
      <c r="I74" s="54">
        <f t="shared" si="21"/>
        <v>984585</v>
      </c>
    </row>
    <row r="75" spans="1:9" ht="27.75" customHeight="1">
      <c r="A75" s="213" t="s">
        <v>321</v>
      </c>
      <c r="B75" s="213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" customHeight="1">
      <c r="A76" s="213" t="s">
        <v>322</v>
      </c>
      <c r="B76" s="213"/>
      <c r="C76" s="29">
        <v>187</v>
      </c>
      <c r="D76" s="57">
        <v>0</v>
      </c>
      <c r="E76" s="58">
        <v>-1160430</v>
      </c>
      <c r="F76" s="54">
        <f t="shared" si="19"/>
        <v>-1160430</v>
      </c>
      <c r="G76" s="57">
        <v>0</v>
      </c>
      <c r="H76" s="58">
        <v>1625488</v>
      </c>
      <c r="I76" s="54">
        <f t="shared" si="21"/>
        <v>1625488</v>
      </c>
    </row>
    <row r="77" spans="1:9" ht="28.15" customHeight="1">
      <c r="A77" s="213" t="s">
        <v>323</v>
      </c>
      <c r="B77" s="213"/>
      <c r="C77" s="29">
        <v>188</v>
      </c>
      <c r="D77" s="57">
        <v>0</v>
      </c>
      <c r="E77" s="58">
        <v>-418128</v>
      </c>
      <c r="F77" s="54">
        <f t="shared" si="19"/>
        <v>-418128</v>
      </c>
      <c r="G77" s="57">
        <v>0</v>
      </c>
      <c r="H77" s="58">
        <v>-424774</v>
      </c>
      <c r="I77" s="54">
        <f t="shared" si="21"/>
        <v>-424774</v>
      </c>
    </row>
    <row r="78" spans="1:9" ht="25.15" customHeight="1">
      <c r="A78" s="213" t="s">
        <v>324</v>
      </c>
      <c r="B78" s="213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>
      <c r="A79" s="213" t="s">
        <v>96</v>
      </c>
      <c r="B79" s="213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>
      <c r="A80" s="213" t="s">
        <v>97</v>
      </c>
      <c r="B80" s="213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>
      <c r="A81" s="213" t="s">
        <v>98</v>
      </c>
      <c r="B81" s="213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>
      <c r="A82" s="213" t="s">
        <v>99</v>
      </c>
      <c r="B82" s="213"/>
      <c r="C82" s="29">
        <v>193</v>
      </c>
      <c r="D82" s="57">
        <v>0</v>
      </c>
      <c r="E82" s="129">
        <v>284140</v>
      </c>
      <c r="F82" s="54">
        <f t="shared" si="19"/>
        <v>284140</v>
      </c>
      <c r="G82" s="57">
        <v>0</v>
      </c>
      <c r="H82" s="58">
        <v>-216129</v>
      </c>
      <c r="I82" s="54">
        <f t="shared" si="21"/>
        <v>-216129</v>
      </c>
    </row>
    <row r="83" spans="1:9">
      <c r="A83" s="214" t="s">
        <v>245</v>
      </c>
      <c r="B83" s="215"/>
      <c r="C83" s="32">
        <v>194</v>
      </c>
      <c r="D83" s="55">
        <f>D69+D74</f>
        <v>0</v>
      </c>
      <c r="E83" s="56">
        <f>E69+E74</f>
        <v>52491896</v>
      </c>
      <c r="F83" s="54">
        <f t="shared" si="19"/>
        <v>52491896</v>
      </c>
      <c r="G83" s="55">
        <f t="shared" ref="G83:H83" si="24">G69+G74</f>
        <v>0</v>
      </c>
      <c r="H83" s="56">
        <f t="shared" si="24"/>
        <v>50516061</v>
      </c>
      <c r="I83" s="54">
        <f t="shared" si="21"/>
        <v>50516061</v>
      </c>
    </row>
    <row r="84" spans="1:9">
      <c r="A84" s="210" t="s">
        <v>246</v>
      </c>
      <c r="B84" s="210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>
      <c r="A85" s="210" t="s">
        <v>247</v>
      </c>
      <c r="B85" s="210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>
      <c r="A86" s="211" t="s">
        <v>110</v>
      </c>
      <c r="B86" s="212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4">
    <dataValidation allowBlank="1" sqref="A87:I1048576 J1:XFD1048576 G4:G6 E5:F6 D4:D6 A1:A4 H5:I6 C4 A6 C6"/>
    <dataValidation type="whole" operator="greaterThanOrEqual" allowBlank="1" showInputMessage="1" showErrorMessage="1" sqref="D7:D86 E83:E86 E7:E75 F7:I86">
      <formula1>0</formula1>
    </dataValidation>
    <dataValidation operator="lessThanOrEqual" allowBlank="1" showInputMessage="1" showErrorMessage="1" sqref="E76"/>
    <dataValidation operator="greaterThanOrEqual" allowBlank="1" showInputMessage="1" showErrorMessage="1" sqref="E77:E82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E9:E14 G9:H14 E16:E74 G16:H22 G15 G24:H63 G23 G65:H86 G64 E83:E86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I86"/>
  <sheetViews>
    <sheetView zoomScaleSheetLayoutView="110" workbookViewId="0">
      <selection activeCell="E78" sqref="E78"/>
    </sheetView>
  </sheetViews>
  <sheetFormatPr defaultColWidth="8.85546875" defaultRowHeight="12.75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2" width="11.28515625" style="3" customWidth="1"/>
    <col min="13" max="13" width="12.85546875" style="3" bestFit="1" customWidth="1"/>
    <col min="14" max="14" width="11.85546875" style="3" bestFit="1" customWidth="1"/>
    <col min="15" max="18" width="12.85546875" style="3" bestFit="1" customWidth="1"/>
    <col min="19" max="19" width="13.7109375" style="3" bestFit="1" customWidth="1"/>
    <col min="20" max="16384" width="8.85546875" style="3"/>
  </cols>
  <sheetData>
    <row r="1" spans="1:9" ht="15.75">
      <c r="A1" s="222" t="s">
        <v>349</v>
      </c>
      <c r="B1" s="205"/>
      <c r="C1" s="205"/>
      <c r="D1" s="205"/>
      <c r="E1" s="205"/>
      <c r="F1" s="205"/>
      <c r="G1" s="205"/>
      <c r="H1" s="205"/>
      <c r="I1" s="205"/>
    </row>
    <row r="2" spans="1:9">
      <c r="A2" s="206" t="s">
        <v>388</v>
      </c>
      <c r="B2" s="223"/>
      <c r="C2" s="223"/>
      <c r="D2" s="223"/>
      <c r="E2" s="223"/>
      <c r="F2" s="223"/>
      <c r="G2" s="223"/>
      <c r="H2" s="223"/>
      <c r="I2" s="223"/>
    </row>
    <row r="3" spans="1:9">
      <c r="A3" s="224" t="s">
        <v>35</v>
      </c>
      <c r="B3" s="225"/>
      <c r="C3" s="225"/>
      <c r="D3" s="225"/>
      <c r="E3" s="225"/>
      <c r="F3" s="225"/>
      <c r="G3" s="225"/>
      <c r="H3" s="225"/>
      <c r="I3" s="225"/>
    </row>
    <row r="4" spans="1:9" ht="33.75" customHeight="1">
      <c r="A4" s="208" t="s">
        <v>0</v>
      </c>
      <c r="B4" s="209"/>
      <c r="C4" s="208" t="s">
        <v>77</v>
      </c>
      <c r="D4" s="193" t="s">
        <v>4</v>
      </c>
      <c r="E4" s="194"/>
      <c r="F4" s="194"/>
      <c r="G4" s="193" t="s">
        <v>285</v>
      </c>
      <c r="H4" s="194"/>
      <c r="I4" s="194"/>
    </row>
    <row r="5" spans="1:9" ht="24" customHeight="1">
      <c r="A5" s="209"/>
      <c r="B5" s="209"/>
      <c r="C5" s="209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>
      <c r="A6" s="208">
        <v>1</v>
      </c>
      <c r="B6" s="209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>
      <c r="A7" s="198" t="s">
        <v>205</v>
      </c>
      <c r="B7" s="196"/>
      <c r="C7" s="26">
        <v>118</v>
      </c>
      <c r="D7" s="40">
        <f>D8+D9+D10+D11+D12</f>
        <v>0</v>
      </c>
      <c r="E7" s="40">
        <f>E8+E9+E10+E11+E12</f>
        <v>150445336</v>
      </c>
      <c r="F7" s="40">
        <f>D7+E7</f>
        <v>150445336</v>
      </c>
      <c r="G7" s="40">
        <f t="shared" ref="G7:H7" si="0">G8+G9+G10+G11+G12</f>
        <v>0</v>
      </c>
      <c r="H7" s="40">
        <f t="shared" si="0"/>
        <v>169419243</v>
      </c>
      <c r="I7" s="40">
        <f>G7+H7</f>
        <v>169419243</v>
      </c>
    </row>
    <row r="8" spans="1:9">
      <c r="A8" s="197" t="s">
        <v>67</v>
      </c>
      <c r="B8" s="197"/>
      <c r="C8" s="27">
        <v>119</v>
      </c>
      <c r="D8" s="41">
        <v>0</v>
      </c>
      <c r="E8" s="41">
        <v>169076576</v>
      </c>
      <c r="F8" s="40">
        <f t="shared" ref="F8:F71" si="1">D8+E8</f>
        <v>169076576</v>
      </c>
      <c r="G8" s="41">
        <v>0</v>
      </c>
      <c r="H8" s="41">
        <v>195922081</v>
      </c>
      <c r="I8" s="40">
        <f t="shared" ref="I8:I71" si="2">G8+H8</f>
        <v>195922081</v>
      </c>
    </row>
    <row r="9" spans="1:9" ht="19.5" customHeight="1">
      <c r="A9" s="197" t="s">
        <v>206</v>
      </c>
      <c r="B9" s="197"/>
      <c r="C9" s="27">
        <v>120</v>
      </c>
      <c r="D9" s="41">
        <v>0</v>
      </c>
      <c r="E9" s="41">
        <v>-1126488</v>
      </c>
      <c r="F9" s="40">
        <f t="shared" si="1"/>
        <v>-1126488</v>
      </c>
      <c r="G9" s="41">
        <v>0</v>
      </c>
      <c r="H9" s="41">
        <v>-901821</v>
      </c>
      <c r="I9" s="40">
        <f t="shared" si="2"/>
        <v>-901821</v>
      </c>
    </row>
    <row r="10" spans="1:9">
      <c r="A10" s="197" t="s">
        <v>207</v>
      </c>
      <c r="B10" s="197"/>
      <c r="C10" s="27">
        <v>121</v>
      </c>
      <c r="D10" s="41">
        <v>0</v>
      </c>
      <c r="E10" s="41">
        <v>-5447355</v>
      </c>
      <c r="F10" s="40">
        <f t="shared" si="1"/>
        <v>-5447355</v>
      </c>
      <c r="G10" s="41">
        <v>0</v>
      </c>
      <c r="H10" s="41">
        <v>-6232288</v>
      </c>
      <c r="I10" s="40">
        <f t="shared" si="2"/>
        <v>-6232288</v>
      </c>
    </row>
    <row r="11" spans="1:9" ht="22.5" customHeight="1">
      <c r="A11" s="197" t="s">
        <v>208</v>
      </c>
      <c r="B11" s="197"/>
      <c r="C11" s="27">
        <v>122</v>
      </c>
      <c r="D11" s="41">
        <v>0</v>
      </c>
      <c r="E11" s="41">
        <v>-11210232</v>
      </c>
      <c r="F11" s="40">
        <f t="shared" si="1"/>
        <v>-11210232</v>
      </c>
      <c r="G11" s="41">
        <v>0</v>
      </c>
      <c r="H11" s="41">
        <v>-19897604</v>
      </c>
      <c r="I11" s="40">
        <f t="shared" si="2"/>
        <v>-19897604</v>
      </c>
    </row>
    <row r="12" spans="1:9" ht="21.75" customHeight="1">
      <c r="A12" s="197" t="s">
        <v>209</v>
      </c>
      <c r="B12" s="197"/>
      <c r="C12" s="27">
        <v>123</v>
      </c>
      <c r="D12" s="41">
        <v>0</v>
      </c>
      <c r="E12" s="41">
        <v>-847165</v>
      </c>
      <c r="F12" s="40">
        <f t="shared" si="1"/>
        <v>-847165</v>
      </c>
      <c r="G12" s="41">
        <v>0</v>
      </c>
      <c r="H12" s="41">
        <v>528875</v>
      </c>
      <c r="I12" s="40">
        <f t="shared" si="2"/>
        <v>528875</v>
      </c>
    </row>
    <row r="13" spans="1:9">
      <c r="A13" s="198" t="s">
        <v>210</v>
      </c>
      <c r="B13" s="196"/>
      <c r="C13" s="26">
        <v>124</v>
      </c>
      <c r="D13" s="40">
        <f>D14+D15+D16+D17+D18+D19+D20</f>
        <v>0</v>
      </c>
      <c r="E13" s="40">
        <f>E14+E15+E16+E17+E18+E19+E20</f>
        <v>31864944</v>
      </c>
      <c r="F13" s="40">
        <f t="shared" si="1"/>
        <v>31864944</v>
      </c>
      <c r="G13" s="40">
        <f t="shared" ref="G13" si="3">G14+G15+G16+G17+G18+G19+G20</f>
        <v>0</v>
      </c>
      <c r="H13" s="40">
        <f>H14+H15+H16+H17+H18+H19+H20</f>
        <v>14952010</v>
      </c>
      <c r="I13" s="40">
        <f t="shared" si="2"/>
        <v>14952010</v>
      </c>
    </row>
    <row r="14" spans="1:9" ht="24" customHeight="1">
      <c r="A14" s="197" t="s">
        <v>211</v>
      </c>
      <c r="B14" s="197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>
      <c r="A15" s="197" t="s">
        <v>212</v>
      </c>
      <c r="B15" s="197"/>
      <c r="C15" s="27">
        <v>126</v>
      </c>
      <c r="D15" s="41">
        <v>0</v>
      </c>
      <c r="E15" s="41">
        <v>3974937</v>
      </c>
      <c r="F15" s="40">
        <f t="shared" si="1"/>
        <v>3974937</v>
      </c>
      <c r="G15" s="41">
        <v>0</v>
      </c>
      <c r="H15" s="41">
        <v>4482913</v>
      </c>
      <c r="I15" s="40">
        <f t="shared" si="2"/>
        <v>4482913</v>
      </c>
    </row>
    <row r="16" spans="1:9">
      <c r="A16" s="197" t="s">
        <v>92</v>
      </c>
      <c r="B16" s="197"/>
      <c r="C16" s="27">
        <v>127</v>
      </c>
      <c r="D16" s="41">
        <v>0</v>
      </c>
      <c r="E16" s="41">
        <v>10218228</v>
      </c>
      <c r="F16" s="40">
        <f t="shared" si="1"/>
        <v>10218228</v>
      </c>
      <c r="G16" s="41">
        <v>0</v>
      </c>
      <c r="H16" s="41">
        <v>5916951</v>
      </c>
      <c r="I16" s="40">
        <f t="shared" si="2"/>
        <v>5916951</v>
      </c>
    </row>
    <row r="17" spans="1:9">
      <c r="A17" s="197" t="s">
        <v>213</v>
      </c>
      <c r="B17" s="197"/>
      <c r="C17" s="27">
        <v>128</v>
      </c>
      <c r="D17" s="41">
        <v>0</v>
      </c>
      <c r="E17" s="41">
        <v>12889652</v>
      </c>
      <c r="F17" s="40">
        <f t="shared" si="1"/>
        <v>12889652</v>
      </c>
      <c r="G17" s="41">
        <v>0</v>
      </c>
      <c r="H17" s="41">
        <v>0</v>
      </c>
      <c r="I17" s="40">
        <f t="shared" si="2"/>
        <v>0</v>
      </c>
    </row>
    <row r="18" spans="1:9">
      <c r="A18" s="197" t="s">
        <v>214</v>
      </c>
      <c r="B18" s="197"/>
      <c r="C18" s="27">
        <v>129</v>
      </c>
      <c r="D18" s="41">
        <v>0</v>
      </c>
      <c r="E18" s="41">
        <v>329014</v>
      </c>
      <c r="F18" s="40">
        <f t="shared" si="1"/>
        <v>329014</v>
      </c>
      <c r="G18" s="41">
        <v>0</v>
      </c>
      <c r="H18" s="41">
        <v>0</v>
      </c>
      <c r="I18" s="40">
        <f t="shared" si="2"/>
        <v>0</v>
      </c>
    </row>
    <row r="19" spans="1:9">
      <c r="A19" s="197" t="s">
        <v>6</v>
      </c>
      <c r="B19" s="197"/>
      <c r="C19" s="27">
        <v>130</v>
      </c>
      <c r="D19" s="41">
        <v>0</v>
      </c>
      <c r="E19" s="41">
        <v>7995</v>
      </c>
      <c r="F19" s="40">
        <f t="shared" si="1"/>
        <v>7995</v>
      </c>
      <c r="G19" s="41">
        <v>0</v>
      </c>
      <c r="H19" s="41">
        <v>278814</v>
      </c>
      <c r="I19" s="40">
        <f t="shared" si="2"/>
        <v>278814</v>
      </c>
    </row>
    <row r="20" spans="1:9">
      <c r="A20" s="197" t="s">
        <v>7</v>
      </c>
      <c r="B20" s="197"/>
      <c r="C20" s="27">
        <v>131</v>
      </c>
      <c r="D20" s="41">
        <v>0</v>
      </c>
      <c r="E20" s="41">
        <v>4445118</v>
      </c>
      <c r="F20" s="40">
        <f t="shared" si="1"/>
        <v>4445118</v>
      </c>
      <c r="G20" s="41">
        <v>0</v>
      </c>
      <c r="H20" s="41">
        <v>4273332</v>
      </c>
      <c r="I20" s="40">
        <f t="shared" si="2"/>
        <v>4273332</v>
      </c>
    </row>
    <row r="21" spans="1:9">
      <c r="A21" s="236" t="s">
        <v>8</v>
      </c>
      <c r="B21" s="197"/>
      <c r="C21" s="27">
        <v>132</v>
      </c>
      <c r="D21" s="41">
        <v>0</v>
      </c>
      <c r="E21" s="41">
        <v>0</v>
      </c>
      <c r="F21" s="40">
        <f t="shared" si="1"/>
        <v>0</v>
      </c>
      <c r="G21" s="41">
        <v>0</v>
      </c>
      <c r="H21" s="41">
        <v>456808</v>
      </c>
      <c r="I21" s="40">
        <f t="shared" si="2"/>
        <v>456808</v>
      </c>
    </row>
    <row r="22" spans="1:9" ht="24.75" customHeight="1">
      <c r="A22" s="236" t="s">
        <v>9</v>
      </c>
      <c r="B22" s="197"/>
      <c r="C22" s="27">
        <v>133</v>
      </c>
      <c r="D22" s="41">
        <v>0</v>
      </c>
      <c r="E22" s="41">
        <v>100849</v>
      </c>
      <c r="F22" s="40">
        <f t="shared" si="1"/>
        <v>100849</v>
      </c>
      <c r="G22" s="41">
        <v>0</v>
      </c>
      <c r="H22" s="41">
        <v>130089</v>
      </c>
      <c r="I22" s="40">
        <f t="shared" si="2"/>
        <v>130089</v>
      </c>
    </row>
    <row r="23" spans="1:9">
      <c r="A23" s="236" t="s">
        <v>10</v>
      </c>
      <c r="B23" s="197"/>
      <c r="C23" s="27">
        <v>134</v>
      </c>
      <c r="D23" s="41">
        <v>0</v>
      </c>
      <c r="E23" s="41">
        <v>1451453</v>
      </c>
      <c r="F23" s="40">
        <f t="shared" si="1"/>
        <v>1451453</v>
      </c>
      <c r="G23" s="41">
        <v>0</v>
      </c>
      <c r="H23" s="41">
        <v>692698</v>
      </c>
      <c r="I23" s="40">
        <f t="shared" si="2"/>
        <v>692698</v>
      </c>
    </row>
    <row r="24" spans="1:9" ht="21" customHeight="1">
      <c r="A24" s="198" t="s">
        <v>215</v>
      </c>
      <c r="B24" s="196"/>
      <c r="C24" s="26">
        <v>135</v>
      </c>
      <c r="D24" s="40">
        <f>D25+D28</f>
        <v>0</v>
      </c>
      <c r="E24" s="40">
        <f>E25+E28</f>
        <v>-71120882</v>
      </c>
      <c r="F24" s="40">
        <f t="shared" si="1"/>
        <v>-71120882</v>
      </c>
      <c r="G24" s="40">
        <f t="shared" ref="G24:H24" si="4">G25+G28</f>
        <v>0</v>
      </c>
      <c r="H24" s="40">
        <f t="shared" si="4"/>
        <v>-77963877</v>
      </c>
      <c r="I24" s="40">
        <f t="shared" si="2"/>
        <v>-77963877</v>
      </c>
    </row>
    <row r="25" spans="1:9">
      <c r="A25" s="196" t="s">
        <v>216</v>
      </c>
      <c r="B25" s="196"/>
      <c r="C25" s="26">
        <v>136</v>
      </c>
      <c r="D25" s="40">
        <f>D26+D27</f>
        <v>0</v>
      </c>
      <c r="E25" s="40">
        <f>E26+E27</f>
        <v>-66626498</v>
      </c>
      <c r="F25" s="40">
        <f t="shared" si="1"/>
        <v>-66626498</v>
      </c>
      <c r="G25" s="40">
        <f t="shared" ref="G25:H25" si="5">G26+G27</f>
        <v>0</v>
      </c>
      <c r="H25" s="40">
        <f t="shared" si="5"/>
        <v>-81069188</v>
      </c>
      <c r="I25" s="40">
        <f t="shared" si="2"/>
        <v>-81069188</v>
      </c>
    </row>
    <row r="26" spans="1:9">
      <c r="A26" s="197" t="s">
        <v>217</v>
      </c>
      <c r="B26" s="197"/>
      <c r="C26" s="27">
        <v>137</v>
      </c>
      <c r="D26" s="41">
        <v>0</v>
      </c>
      <c r="E26" s="41">
        <v>-66814501</v>
      </c>
      <c r="F26" s="40">
        <f t="shared" si="1"/>
        <v>-66814501</v>
      </c>
      <c r="G26" s="41">
        <v>0</v>
      </c>
      <c r="H26" s="41">
        <v>-81817281</v>
      </c>
      <c r="I26" s="40">
        <f t="shared" si="2"/>
        <v>-81817281</v>
      </c>
    </row>
    <row r="27" spans="1:9">
      <c r="A27" s="197" t="s">
        <v>218</v>
      </c>
      <c r="B27" s="197"/>
      <c r="C27" s="27">
        <v>138</v>
      </c>
      <c r="D27" s="41">
        <v>0</v>
      </c>
      <c r="E27" s="41">
        <v>188003</v>
      </c>
      <c r="F27" s="40">
        <f t="shared" si="1"/>
        <v>188003</v>
      </c>
      <c r="G27" s="41">
        <v>0</v>
      </c>
      <c r="H27" s="41">
        <v>748093</v>
      </c>
      <c r="I27" s="40">
        <f t="shared" si="2"/>
        <v>748093</v>
      </c>
    </row>
    <row r="28" spans="1:9">
      <c r="A28" s="196" t="s">
        <v>219</v>
      </c>
      <c r="B28" s="196"/>
      <c r="C28" s="26">
        <v>139</v>
      </c>
      <c r="D28" s="40">
        <f>D29+D30</f>
        <v>0</v>
      </c>
      <c r="E28" s="40">
        <f>E29+E30</f>
        <v>-4494384</v>
      </c>
      <c r="F28" s="40">
        <f t="shared" si="1"/>
        <v>-4494384</v>
      </c>
      <c r="G28" s="40">
        <f t="shared" ref="G28:H28" si="6">G29+G30</f>
        <v>0</v>
      </c>
      <c r="H28" s="40">
        <f t="shared" si="6"/>
        <v>3105311</v>
      </c>
      <c r="I28" s="40">
        <f t="shared" si="2"/>
        <v>3105311</v>
      </c>
    </row>
    <row r="29" spans="1:9">
      <c r="A29" s="197" t="s">
        <v>11</v>
      </c>
      <c r="B29" s="197"/>
      <c r="C29" s="27">
        <v>140</v>
      </c>
      <c r="D29" s="41">
        <v>0</v>
      </c>
      <c r="E29" s="41">
        <v>-5526127</v>
      </c>
      <c r="F29" s="40">
        <f t="shared" si="1"/>
        <v>-5526127</v>
      </c>
      <c r="G29" s="41">
        <v>0</v>
      </c>
      <c r="H29" s="41">
        <v>1864788</v>
      </c>
      <c r="I29" s="40">
        <f t="shared" si="2"/>
        <v>1864788</v>
      </c>
    </row>
    <row r="30" spans="1:9">
      <c r="A30" s="197" t="s">
        <v>12</v>
      </c>
      <c r="B30" s="197"/>
      <c r="C30" s="27">
        <v>141</v>
      </c>
      <c r="D30" s="41">
        <v>0</v>
      </c>
      <c r="E30" s="41">
        <v>1031743</v>
      </c>
      <c r="F30" s="40">
        <f t="shared" si="1"/>
        <v>1031743</v>
      </c>
      <c r="G30" s="41">
        <v>0</v>
      </c>
      <c r="H30" s="41">
        <v>1240523</v>
      </c>
      <c r="I30" s="40">
        <f t="shared" si="2"/>
        <v>1240523</v>
      </c>
    </row>
    <row r="31" spans="1:9" ht="31.5" customHeight="1">
      <c r="A31" s="198" t="s">
        <v>248</v>
      </c>
      <c r="B31" s="196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>
      <c r="A32" s="196" t="s">
        <v>220</v>
      </c>
      <c r="B32" s="196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>
      <c r="A33" s="197" t="s">
        <v>221</v>
      </c>
      <c r="B33" s="197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>
      <c r="A34" s="197" t="s">
        <v>222</v>
      </c>
      <c r="B34" s="197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>
      <c r="A35" s="196" t="s">
        <v>223</v>
      </c>
      <c r="B35" s="196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>
      <c r="A36" s="197" t="s">
        <v>224</v>
      </c>
      <c r="B36" s="197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>
      <c r="A37" s="197" t="s">
        <v>225</v>
      </c>
      <c r="B37" s="197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>
      <c r="A38" s="198" t="s">
        <v>325</v>
      </c>
      <c r="B38" s="196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>
      <c r="A39" s="197" t="s">
        <v>226</v>
      </c>
      <c r="B39" s="197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>
      <c r="A40" s="197" t="s">
        <v>227</v>
      </c>
      <c r="B40" s="197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>
      <c r="A41" s="236" t="s">
        <v>370</v>
      </c>
      <c r="B41" s="197"/>
      <c r="C41" s="27">
        <v>152</v>
      </c>
      <c r="D41" s="62">
        <f>D42+D43</f>
        <v>0</v>
      </c>
      <c r="E41" s="62">
        <f>E42+E43</f>
        <v>-95727</v>
      </c>
      <c r="F41" s="40">
        <f t="shared" si="1"/>
        <v>-95727</v>
      </c>
      <c r="G41" s="62">
        <f>G42+G43</f>
        <v>0</v>
      </c>
      <c r="H41" s="62">
        <f>H42+H43</f>
        <v>-101920</v>
      </c>
      <c r="I41" s="40">
        <f t="shared" si="2"/>
        <v>-101920</v>
      </c>
    </row>
    <row r="42" spans="1:9">
      <c r="A42" s="197" t="s">
        <v>13</v>
      </c>
      <c r="B42" s="197"/>
      <c r="C42" s="27">
        <v>153</v>
      </c>
      <c r="D42" s="41">
        <v>0</v>
      </c>
      <c r="E42" s="41">
        <v>-95727</v>
      </c>
      <c r="F42" s="40">
        <f t="shared" si="1"/>
        <v>-95727</v>
      </c>
      <c r="G42" s="41">
        <v>0</v>
      </c>
      <c r="H42" s="41">
        <v>-101920</v>
      </c>
      <c r="I42" s="40">
        <f t="shared" si="2"/>
        <v>-101920</v>
      </c>
    </row>
    <row r="43" spans="1:9">
      <c r="A43" s="197" t="s">
        <v>14</v>
      </c>
      <c r="B43" s="197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>
      <c r="A44" s="198" t="s">
        <v>229</v>
      </c>
      <c r="B44" s="196"/>
      <c r="C44" s="26">
        <v>155</v>
      </c>
      <c r="D44" s="40">
        <f>D45+D49</f>
        <v>0</v>
      </c>
      <c r="E44" s="40">
        <f>E45+E49</f>
        <v>-66606591</v>
      </c>
      <c r="F44" s="40">
        <f t="shared" si="1"/>
        <v>-66606591</v>
      </c>
      <c r="G44" s="40">
        <f t="shared" ref="G44:H44" si="11">G45+G49</f>
        <v>0</v>
      </c>
      <c r="H44" s="40">
        <f t="shared" si="11"/>
        <v>-70571351</v>
      </c>
      <c r="I44" s="40">
        <f t="shared" si="2"/>
        <v>-70571351</v>
      </c>
    </row>
    <row r="45" spans="1:9">
      <c r="A45" s="196" t="s">
        <v>230</v>
      </c>
      <c r="B45" s="196"/>
      <c r="C45" s="26">
        <v>156</v>
      </c>
      <c r="D45" s="40">
        <f>D46+D47+D48</f>
        <v>0</v>
      </c>
      <c r="E45" s="40">
        <f>E46+E47+E48</f>
        <v>-46215013</v>
      </c>
      <c r="F45" s="40">
        <f t="shared" si="1"/>
        <v>-46215013</v>
      </c>
      <c r="G45" s="40">
        <f t="shared" ref="G45:H45" si="12">G46+G47+G48</f>
        <v>0</v>
      </c>
      <c r="H45" s="40">
        <f t="shared" si="12"/>
        <v>-49000558</v>
      </c>
      <c r="I45" s="40">
        <f t="shared" si="2"/>
        <v>-49000558</v>
      </c>
    </row>
    <row r="46" spans="1:9">
      <c r="A46" s="197" t="s">
        <v>15</v>
      </c>
      <c r="B46" s="197"/>
      <c r="C46" s="27">
        <v>157</v>
      </c>
      <c r="D46" s="41">
        <v>0</v>
      </c>
      <c r="E46" s="41">
        <v>-5323718</v>
      </c>
      <c r="F46" s="40">
        <f t="shared" si="1"/>
        <v>-5323718</v>
      </c>
      <c r="G46" s="41">
        <v>0</v>
      </c>
      <c r="H46" s="41">
        <v>-6342881</v>
      </c>
      <c r="I46" s="40">
        <f t="shared" si="2"/>
        <v>-6342881</v>
      </c>
    </row>
    <row r="47" spans="1:9">
      <c r="A47" s="197" t="s">
        <v>16</v>
      </c>
      <c r="B47" s="197"/>
      <c r="C47" s="27">
        <v>158</v>
      </c>
      <c r="D47" s="41">
        <v>0</v>
      </c>
      <c r="E47" s="41">
        <v>-40891295</v>
      </c>
      <c r="F47" s="40">
        <f t="shared" si="1"/>
        <v>-40891295</v>
      </c>
      <c r="G47" s="41">
        <v>0</v>
      </c>
      <c r="H47" s="41">
        <v>-42657677</v>
      </c>
      <c r="I47" s="40">
        <f t="shared" si="2"/>
        <v>-42657677</v>
      </c>
    </row>
    <row r="48" spans="1:9">
      <c r="A48" s="197" t="s">
        <v>17</v>
      </c>
      <c r="B48" s="197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>
      <c r="A49" s="196" t="s">
        <v>231</v>
      </c>
      <c r="B49" s="196"/>
      <c r="C49" s="26">
        <v>160</v>
      </c>
      <c r="D49" s="40">
        <f>D50+D51+D52</f>
        <v>0</v>
      </c>
      <c r="E49" s="40">
        <f>E50+E51+E52</f>
        <v>-20391578</v>
      </c>
      <c r="F49" s="40">
        <f t="shared" si="1"/>
        <v>-20391578</v>
      </c>
      <c r="G49" s="40">
        <f t="shared" ref="G49:H49" si="13">G50+G51+G52</f>
        <v>0</v>
      </c>
      <c r="H49" s="40">
        <f t="shared" si="13"/>
        <v>-21570793</v>
      </c>
      <c r="I49" s="40">
        <f t="shared" si="2"/>
        <v>-21570793</v>
      </c>
    </row>
    <row r="50" spans="1:9">
      <c r="A50" s="197" t="s">
        <v>232</v>
      </c>
      <c r="B50" s="197"/>
      <c r="C50" s="27">
        <v>161</v>
      </c>
      <c r="D50" s="41">
        <v>0</v>
      </c>
      <c r="E50" s="41">
        <v>-2575975</v>
      </c>
      <c r="F50" s="40">
        <f t="shared" si="1"/>
        <v>-2575975</v>
      </c>
      <c r="G50" s="41">
        <v>0</v>
      </c>
      <c r="H50" s="41">
        <v>-4343367</v>
      </c>
      <c r="I50" s="40">
        <f t="shared" si="2"/>
        <v>-4343367</v>
      </c>
    </row>
    <row r="51" spans="1:9">
      <c r="A51" s="197" t="s">
        <v>28</v>
      </c>
      <c r="B51" s="197"/>
      <c r="C51" s="27">
        <v>162</v>
      </c>
      <c r="D51" s="41">
        <v>0</v>
      </c>
      <c r="E51" s="41">
        <v>-7997053</v>
      </c>
      <c r="F51" s="40">
        <f t="shared" si="1"/>
        <v>-7997053</v>
      </c>
      <c r="G51" s="41">
        <v>0</v>
      </c>
      <c r="H51" s="41">
        <v>-8361020</v>
      </c>
      <c r="I51" s="40">
        <f t="shared" si="2"/>
        <v>-8361020</v>
      </c>
    </row>
    <row r="52" spans="1:9">
      <c r="A52" s="197" t="s">
        <v>29</v>
      </c>
      <c r="B52" s="197"/>
      <c r="C52" s="27">
        <v>163</v>
      </c>
      <c r="D52" s="41">
        <v>0</v>
      </c>
      <c r="E52" s="41">
        <v>-9818550</v>
      </c>
      <c r="F52" s="40">
        <f t="shared" si="1"/>
        <v>-9818550</v>
      </c>
      <c r="G52" s="41">
        <v>0</v>
      </c>
      <c r="H52" s="41">
        <v>-8866406</v>
      </c>
      <c r="I52" s="40">
        <f t="shared" si="2"/>
        <v>-8866406</v>
      </c>
    </row>
    <row r="53" spans="1:9">
      <c r="A53" s="198" t="s">
        <v>233</v>
      </c>
      <c r="B53" s="196"/>
      <c r="C53" s="26">
        <v>164</v>
      </c>
      <c r="D53" s="40">
        <f>D54+D55+D56+D57+D58+D59+D60</f>
        <v>0</v>
      </c>
      <c r="E53" s="40">
        <f>E54+E55+E56+E57+E58+E59+E60</f>
        <v>-2463675</v>
      </c>
      <c r="F53" s="40">
        <f t="shared" si="1"/>
        <v>-2463675</v>
      </c>
      <c r="G53" s="40">
        <f t="shared" ref="G53:H53" si="14">G54+G55+G56+G57+G58+G59+G60</f>
        <v>0</v>
      </c>
      <c r="H53" s="40">
        <f t="shared" si="14"/>
        <v>-1802516</v>
      </c>
      <c r="I53" s="40">
        <f t="shared" si="2"/>
        <v>-1802516</v>
      </c>
    </row>
    <row r="54" spans="1:9" ht="24" customHeight="1">
      <c r="A54" s="197" t="s">
        <v>318</v>
      </c>
      <c r="B54" s="197"/>
      <c r="C54" s="27">
        <v>165</v>
      </c>
      <c r="D54" s="41">
        <v>0</v>
      </c>
      <c r="E54" s="41">
        <v>-508620</v>
      </c>
      <c r="F54" s="40">
        <f t="shared" si="1"/>
        <v>-508620</v>
      </c>
      <c r="G54" s="41">
        <v>0</v>
      </c>
      <c r="H54" s="41">
        <v>-514595</v>
      </c>
      <c r="I54" s="40">
        <f t="shared" si="2"/>
        <v>-514595</v>
      </c>
    </row>
    <row r="55" spans="1:9">
      <c r="A55" s="197" t="s">
        <v>30</v>
      </c>
      <c r="B55" s="197"/>
      <c r="C55" s="27">
        <v>166</v>
      </c>
      <c r="D55" s="41">
        <v>0</v>
      </c>
      <c r="E55" s="41">
        <v>-733930</v>
      </c>
      <c r="F55" s="40">
        <f t="shared" si="1"/>
        <v>-733930</v>
      </c>
      <c r="G55" s="41">
        <v>0</v>
      </c>
      <c r="H55" s="41">
        <v>-984924</v>
      </c>
      <c r="I55" s="40">
        <f t="shared" si="2"/>
        <v>-984924</v>
      </c>
    </row>
    <row r="56" spans="1:9">
      <c r="A56" s="197" t="s">
        <v>69</v>
      </c>
      <c r="B56" s="197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</row>
    <row r="57" spans="1:9">
      <c r="A57" s="197" t="s">
        <v>234</v>
      </c>
      <c r="B57" s="197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0</v>
      </c>
      <c r="I57" s="40">
        <f t="shared" si="2"/>
        <v>0</v>
      </c>
    </row>
    <row r="58" spans="1:9">
      <c r="A58" s="197" t="s">
        <v>235</v>
      </c>
      <c r="B58" s="197"/>
      <c r="C58" s="27">
        <v>169</v>
      </c>
      <c r="D58" s="41">
        <v>0</v>
      </c>
      <c r="E58" s="41">
        <v>-778100</v>
      </c>
      <c r="F58" s="40">
        <f t="shared" si="1"/>
        <v>-778100</v>
      </c>
      <c r="G58" s="41">
        <v>0</v>
      </c>
      <c r="H58" s="41">
        <v>0</v>
      </c>
      <c r="I58" s="40">
        <f t="shared" si="2"/>
        <v>0</v>
      </c>
    </row>
    <row r="59" spans="1:9">
      <c r="A59" s="197" t="s">
        <v>236</v>
      </c>
      <c r="B59" s="197"/>
      <c r="C59" s="27">
        <v>170</v>
      </c>
      <c r="D59" s="41">
        <v>0</v>
      </c>
      <c r="E59" s="41">
        <v>-415666</v>
      </c>
      <c r="F59" s="40">
        <f t="shared" si="1"/>
        <v>-415666</v>
      </c>
      <c r="G59" s="41">
        <v>0</v>
      </c>
      <c r="H59" s="41">
        <v>-302997</v>
      </c>
      <c r="I59" s="40">
        <f t="shared" si="2"/>
        <v>-302997</v>
      </c>
    </row>
    <row r="60" spans="1:9">
      <c r="A60" s="197" t="s">
        <v>94</v>
      </c>
      <c r="B60" s="197"/>
      <c r="C60" s="27">
        <v>171</v>
      </c>
      <c r="D60" s="41">
        <v>0</v>
      </c>
      <c r="E60" s="41">
        <v>-27359</v>
      </c>
      <c r="F60" s="40">
        <f t="shared" si="1"/>
        <v>-27359</v>
      </c>
      <c r="G60" s="41">
        <v>0</v>
      </c>
      <c r="H60" s="41">
        <v>0</v>
      </c>
      <c r="I60" s="40">
        <f t="shared" si="2"/>
        <v>0</v>
      </c>
    </row>
    <row r="61" spans="1:9" ht="29.25" customHeight="1">
      <c r="A61" s="198" t="s">
        <v>237</v>
      </c>
      <c r="B61" s="196"/>
      <c r="C61" s="26">
        <v>172</v>
      </c>
      <c r="D61" s="40">
        <f>D62+D63</f>
        <v>0</v>
      </c>
      <c r="E61" s="40">
        <f>E62+E63</f>
        <v>-4401042</v>
      </c>
      <c r="F61" s="40">
        <f t="shared" si="1"/>
        <v>-4401042</v>
      </c>
      <c r="G61" s="40">
        <f t="shared" ref="G61:H61" si="15">G62+G63</f>
        <v>0</v>
      </c>
      <c r="H61" s="40">
        <f t="shared" si="15"/>
        <v>-3800496</v>
      </c>
      <c r="I61" s="40">
        <f t="shared" si="2"/>
        <v>-3800496</v>
      </c>
    </row>
    <row r="62" spans="1:9">
      <c r="A62" s="197" t="s">
        <v>31</v>
      </c>
      <c r="B62" s="197"/>
      <c r="C62" s="27">
        <v>173</v>
      </c>
      <c r="D62" s="41">
        <v>0</v>
      </c>
      <c r="E62" s="41">
        <v>-264638</v>
      </c>
      <c r="F62" s="40">
        <f t="shared" si="1"/>
        <v>-264638</v>
      </c>
      <c r="G62" s="41">
        <v>0</v>
      </c>
      <c r="H62" s="41">
        <v>-422658</v>
      </c>
      <c r="I62" s="40">
        <f t="shared" si="2"/>
        <v>-422658</v>
      </c>
    </row>
    <row r="63" spans="1:9">
      <c r="A63" s="197" t="s">
        <v>32</v>
      </c>
      <c r="B63" s="197"/>
      <c r="C63" s="27">
        <v>174</v>
      </c>
      <c r="D63" s="41">
        <v>0</v>
      </c>
      <c r="E63" s="41">
        <v>-4136404</v>
      </c>
      <c r="F63" s="40">
        <f t="shared" si="1"/>
        <v>-4136404</v>
      </c>
      <c r="G63" s="41">
        <v>0</v>
      </c>
      <c r="H63" s="41">
        <v>-3377838</v>
      </c>
      <c r="I63" s="40">
        <f t="shared" si="2"/>
        <v>-3377838</v>
      </c>
    </row>
    <row r="64" spans="1:9">
      <c r="A64" s="236" t="s">
        <v>238</v>
      </c>
      <c r="B64" s="197"/>
      <c r="C64" s="27">
        <v>175</v>
      </c>
      <c r="D64" s="41">
        <v>0</v>
      </c>
      <c r="E64" s="41">
        <v>0</v>
      </c>
      <c r="F64" s="40">
        <f t="shared" si="1"/>
        <v>0</v>
      </c>
      <c r="G64" s="41">
        <v>0</v>
      </c>
      <c r="H64" s="41">
        <v>0</v>
      </c>
      <c r="I64" s="40">
        <f t="shared" si="2"/>
        <v>0</v>
      </c>
    </row>
    <row r="65" spans="1:9" ht="42" customHeight="1">
      <c r="A65" s="198" t="s">
        <v>314</v>
      </c>
      <c r="B65" s="196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39174665</v>
      </c>
      <c r="F65" s="40">
        <f t="shared" si="1"/>
        <v>39174665</v>
      </c>
      <c r="G65" s="40">
        <f t="shared" ref="G65:H65" si="16">G7+G13+G21+G22+G23+G24+G31+G38+G41+G53+G61+G64+G44</f>
        <v>0</v>
      </c>
      <c r="H65" s="40">
        <f t="shared" si="16"/>
        <v>31410688</v>
      </c>
      <c r="I65" s="40">
        <f t="shared" si="2"/>
        <v>31410688</v>
      </c>
    </row>
    <row r="66" spans="1:9">
      <c r="A66" s="198" t="s">
        <v>239</v>
      </c>
      <c r="B66" s="196"/>
      <c r="C66" s="26">
        <v>177</v>
      </c>
      <c r="D66" s="40">
        <f>D67+D68</f>
        <v>0</v>
      </c>
      <c r="E66" s="40">
        <f>E67+E68</f>
        <v>-7715468</v>
      </c>
      <c r="F66" s="40">
        <f t="shared" si="1"/>
        <v>-7715468</v>
      </c>
      <c r="G66" s="40">
        <f t="shared" ref="G66:H66" si="17">G67+G68</f>
        <v>0</v>
      </c>
      <c r="H66" s="40">
        <f t="shared" si="17"/>
        <v>-5653924</v>
      </c>
      <c r="I66" s="40">
        <f t="shared" si="2"/>
        <v>-5653924</v>
      </c>
    </row>
    <row r="67" spans="1:9">
      <c r="A67" s="197" t="s">
        <v>240</v>
      </c>
      <c r="B67" s="197"/>
      <c r="C67" s="27">
        <v>178</v>
      </c>
      <c r="D67" s="41">
        <v>0</v>
      </c>
      <c r="E67" s="41">
        <v>-7715468</v>
      </c>
      <c r="F67" s="40">
        <f t="shared" si="1"/>
        <v>-7715468</v>
      </c>
      <c r="G67" s="41">
        <v>0</v>
      </c>
      <c r="H67" s="41">
        <v>-5653924</v>
      </c>
      <c r="I67" s="40">
        <f t="shared" si="2"/>
        <v>-5653924</v>
      </c>
    </row>
    <row r="68" spans="1:9">
      <c r="A68" s="197" t="s">
        <v>241</v>
      </c>
      <c r="B68" s="197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>
      <c r="A69" s="198" t="s">
        <v>315</v>
      </c>
      <c r="B69" s="196"/>
      <c r="C69" s="26">
        <v>180</v>
      </c>
      <c r="D69" s="40">
        <f>D65+D66</f>
        <v>0</v>
      </c>
      <c r="E69" s="40">
        <f>E65+E66</f>
        <v>31459197</v>
      </c>
      <c r="F69" s="40">
        <f t="shared" si="1"/>
        <v>31459197</v>
      </c>
      <c r="G69" s="40">
        <f t="shared" ref="G69:H69" si="18">G65+G66</f>
        <v>0</v>
      </c>
      <c r="H69" s="40">
        <f t="shared" si="18"/>
        <v>25756764</v>
      </c>
      <c r="I69" s="40">
        <f t="shared" si="2"/>
        <v>25756764</v>
      </c>
    </row>
    <row r="70" spans="1:9">
      <c r="A70" s="235" t="s">
        <v>95</v>
      </c>
      <c r="B70" s="235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>
      <c r="A71" s="235" t="s">
        <v>242</v>
      </c>
      <c r="B71" s="235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>
      <c r="A72" s="198" t="s">
        <v>243</v>
      </c>
      <c r="B72" s="198"/>
      <c r="C72" s="26">
        <v>183</v>
      </c>
      <c r="D72" s="40">
        <f>D7+D13+D21+D22+D23+D68</f>
        <v>0</v>
      </c>
      <c r="E72" s="40">
        <f>E7+E13+E21+E22+E23+E68</f>
        <v>183862582</v>
      </c>
      <c r="F72" s="40">
        <f t="shared" ref="F72:F86" si="19">D72+E72</f>
        <v>183862582</v>
      </c>
      <c r="G72" s="40">
        <f t="shared" ref="G72:H72" si="20">G7+G13+G21+G22+G23+G68</f>
        <v>0</v>
      </c>
      <c r="H72" s="40">
        <f t="shared" si="20"/>
        <v>185650848</v>
      </c>
      <c r="I72" s="40">
        <f t="shared" ref="I72:I86" si="21">G72+H72</f>
        <v>185650848</v>
      </c>
    </row>
    <row r="73" spans="1:9" ht="31.5" customHeight="1">
      <c r="A73" s="198" t="s">
        <v>316</v>
      </c>
      <c r="B73" s="198"/>
      <c r="C73" s="26">
        <v>184</v>
      </c>
      <c r="D73" s="40">
        <f>D24+D31+D38+D41+D44+D53+D61+D64+D67</f>
        <v>0</v>
      </c>
      <c r="E73" s="40">
        <f>E24+E31+E38+E41+E44+E53+E61+E64+E67</f>
        <v>-152403385</v>
      </c>
      <c r="F73" s="40">
        <f t="shared" si="19"/>
        <v>-152403385</v>
      </c>
      <c r="G73" s="40">
        <f t="shared" ref="G73:H73" si="22">G24+G31+G38+G41+G44+G53+G61+G64+G67</f>
        <v>0</v>
      </c>
      <c r="H73" s="40">
        <f t="shared" si="22"/>
        <v>-159894084</v>
      </c>
      <c r="I73" s="40">
        <f t="shared" si="21"/>
        <v>-159894084</v>
      </c>
    </row>
    <row r="74" spans="1:9">
      <c r="A74" s="198" t="s">
        <v>244</v>
      </c>
      <c r="B74" s="196"/>
      <c r="C74" s="26">
        <v>185</v>
      </c>
      <c r="D74" s="40">
        <f>D75+D76+D77+D78+D79+D80+D81+D82</f>
        <v>0</v>
      </c>
      <c r="E74" s="40">
        <f>E75+E76+E77+E78+E79+E80+E81+E82</f>
        <v>-1084932</v>
      </c>
      <c r="F74" s="40">
        <f t="shared" si="19"/>
        <v>-1084932</v>
      </c>
      <c r="G74" s="40">
        <f t="shared" ref="G74:H74" si="23">G75+G76+G77+G78+G79+G80+G81+G82</f>
        <v>0</v>
      </c>
      <c r="H74" s="40">
        <f t="shared" si="23"/>
        <v>1036762</v>
      </c>
      <c r="I74" s="40">
        <f t="shared" si="21"/>
        <v>1036762</v>
      </c>
    </row>
    <row r="75" spans="1:9" ht="27.75" customHeight="1">
      <c r="A75" s="195" t="s">
        <v>321</v>
      </c>
      <c r="B75" s="195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>
      <c r="A76" s="195" t="s">
        <v>322</v>
      </c>
      <c r="B76" s="195"/>
      <c r="C76" s="27">
        <v>187</v>
      </c>
      <c r="D76" s="63">
        <v>0</v>
      </c>
      <c r="E76" s="63">
        <v>-1323087</v>
      </c>
      <c r="F76" s="40">
        <f t="shared" si="19"/>
        <v>-1323087</v>
      </c>
      <c r="G76" s="63">
        <v>0</v>
      </c>
      <c r="H76" s="63">
        <v>1118909</v>
      </c>
      <c r="I76" s="40">
        <f t="shared" si="21"/>
        <v>1118909</v>
      </c>
    </row>
    <row r="77" spans="1:9" ht="32.25" customHeight="1">
      <c r="A77" s="195" t="s">
        <v>323</v>
      </c>
      <c r="B77" s="195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129638</v>
      </c>
      <c r="I77" s="40">
        <f t="shared" si="21"/>
        <v>129638</v>
      </c>
    </row>
    <row r="78" spans="1:9" ht="32.25" customHeight="1">
      <c r="A78" s="195" t="s">
        <v>324</v>
      </c>
      <c r="B78" s="195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>
      <c r="A79" s="195" t="s">
        <v>96</v>
      </c>
      <c r="B79" s="195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>
      <c r="A80" s="195" t="s">
        <v>97</v>
      </c>
      <c r="B80" s="195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>
      <c r="A81" s="195" t="s">
        <v>98</v>
      </c>
      <c r="B81" s="195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>
      <c r="A82" s="195" t="s">
        <v>99</v>
      </c>
      <c r="B82" s="195"/>
      <c r="C82" s="27">
        <v>193</v>
      </c>
      <c r="D82" s="63">
        <v>0</v>
      </c>
      <c r="E82" s="63">
        <v>238155</v>
      </c>
      <c r="F82" s="40">
        <f t="shared" si="19"/>
        <v>238155</v>
      </c>
      <c r="G82" s="63">
        <v>0</v>
      </c>
      <c r="H82" s="63">
        <v>-211785</v>
      </c>
      <c r="I82" s="40">
        <f t="shared" si="21"/>
        <v>-211785</v>
      </c>
    </row>
    <row r="83" spans="1:9">
      <c r="A83" s="198" t="s">
        <v>245</v>
      </c>
      <c r="B83" s="196"/>
      <c r="C83" s="26">
        <v>194</v>
      </c>
      <c r="D83" s="40">
        <f>D69+D74</f>
        <v>0</v>
      </c>
      <c r="E83" s="40">
        <f>E69+E74</f>
        <v>30374265</v>
      </c>
      <c r="F83" s="40">
        <f t="shared" si="19"/>
        <v>30374265</v>
      </c>
      <c r="G83" s="40">
        <f t="shared" ref="G83:H83" si="24">G69+G74</f>
        <v>0</v>
      </c>
      <c r="H83" s="40">
        <f t="shared" si="24"/>
        <v>26793526</v>
      </c>
      <c r="I83" s="40">
        <f t="shared" si="21"/>
        <v>26793526</v>
      </c>
    </row>
    <row r="84" spans="1:9">
      <c r="A84" s="235" t="s">
        <v>246</v>
      </c>
      <c r="B84" s="235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>
      <c r="A85" s="235" t="s">
        <v>247</v>
      </c>
      <c r="B85" s="235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>
      <c r="A86" s="201" t="s">
        <v>110</v>
      </c>
      <c r="B86" s="195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4" type="noConversion"/>
  <dataValidations count="3">
    <dataValidation allowBlank="1" sqref="A87:I1048576 J1:XFD1048576 G4:G6 E5:F6 D4:D6 A1:A4 H5:I6 C4 A6 C6"/>
    <dataValidation type="whole" operator="greaterThanOrEqual" allowBlank="1" showInputMessage="1" showErrorMessage="1" sqref="D7:D86 E82:E86 E7:E74 F7:I86">
      <formula1>0</formula1>
    </dataValidation>
    <dataValidation operator="greaterThanOrEqual" allowBlank="1" showInputMessage="1" showErrorMessage="1" sqref="E75:E81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62"/>
  <sheetViews>
    <sheetView zoomScaleSheetLayoutView="100" workbookViewId="0">
      <selection activeCell="A21" sqref="A21:F21"/>
    </sheetView>
  </sheetViews>
  <sheetFormatPr defaultColWidth="9.140625" defaultRowHeight="12.75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>
      <c r="A1" s="204" t="s">
        <v>70</v>
      </c>
      <c r="B1" s="205"/>
      <c r="C1" s="205"/>
      <c r="D1" s="205"/>
      <c r="E1" s="205"/>
      <c r="F1" s="205"/>
      <c r="G1" s="205"/>
      <c r="H1" s="205"/>
    </row>
    <row r="2" spans="1:9">
      <c r="A2" s="206" t="s">
        <v>389</v>
      </c>
      <c r="B2" s="207"/>
      <c r="C2" s="207"/>
      <c r="D2" s="207"/>
      <c r="E2" s="207"/>
      <c r="F2" s="207"/>
      <c r="G2" s="207"/>
      <c r="H2" s="207"/>
    </row>
    <row r="3" spans="1:9">
      <c r="A3" s="246" t="s">
        <v>35</v>
      </c>
      <c r="B3" s="225"/>
      <c r="C3" s="225"/>
      <c r="D3" s="225"/>
      <c r="E3" s="225"/>
      <c r="F3" s="225"/>
      <c r="G3" s="225"/>
      <c r="H3" s="225"/>
    </row>
    <row r="4" spans="1:9" ht="34.5" thickBot="1">
      <c r="A4" s="247" t="s">
        <v>3</v>
      </c>
      <c r="B4" s="248"/>
      <c r="C4" s="248"/>
      <c r="D4" s="248"/>
      <c r="E4" s="248"/>
      <c r="F4" s="249"/>
      <c r="G4" s="19" t="s">
        <v>38</v>
      </c>
      <c r="H4" s="64" t="s">
        <v>4</v>
      </c>
      <c r="I4" s="64" t="s">
        <v>5</v>
      </c>
    </row>
    <row r="5" spans="1:9" ht="12.75" customHeight="1">
      <c r="A5" s="250">
        <v>1</v>
      </c>
      <c r="B5" s="251"/>
      <c r="C5" s="251"/>
      <c r="D5" s="251"/>
      <c r="E5" s="251"/>
      <c r="F5" s="252"/>
      <c r="G5" s="20">
        <v>2</v>
      </c>
      <c r="H5" s="65">
        <v>3</v>
      </c>
      <c r="I5" s="65">
        <v>4</v>
      </c>
    </row>
    <row r="6" spans="1:9">
      <c r="A6" s="253" t="s">
        <v>250</v>
      </c>
      <c r="B6" s="254"/>
      <c r="C6" s="254"/>
      <c r="D6" s="254"/>
      <c r="E6" s="254"/>
      <c r="F6" s="254"/>
      <c r="G6" s="21">
        <v>1</v>
      </c>
      <c r="H6" s="66">
        <f>H7+H18+H36</f>
        <v>38075633</v>
      </c>
      <c r="I6" s="66">
        <f>I7+I18+I36</f>
        <v>18824644</v>
      </c>
    </row>
    <row r="7" spans="1:9" ht="21" customHeight="1">
      <c r="A7" s="241" t="s">
        <v>251</v>
      </c>
      <c r="B7" s="243"/>
      <c r="C7" s="243"/>
      <c r="D7" s="243"/>
      <c r="E7" s="243"/>
      <c r="F7" s="243"/>
      <c r="G7" s="22">
        <v>2</v>
      </c>
      <c r="H7" s="67">
        <f>H8+H9</f>
        <v>66138367</v>
      </c>
      <c r="I7" s="67">
        <f>I8+I9</f>
        <v>55746671</v>
      </c>
    </row>
    <row r="8" spans="1:9">
      <c r="A8" s="237" t="s">
        <v>48</v>
      </c>
      <c r="B8" s="238"/>
      <c r="C8" s="238"/>
      <c r="D8" s="238"/>
      <c r="E8" s="238"/>
      <c r="F8" s="238"/>
      <c r="G8" s="23">
        <v>3</v>
      </c>
      <c r="H8" s="68">
        <v>66402857</v>
      </c>
      <c r="I8" s="68">
        <v>60404239</v>
      </c>
    </row>
    <row r="9" spans="1:9">
      <c r="A9" s="243" t="s">
        <v>49</v>
      </c>
      <c r="B9" s="243"/>
      <c r="C9" s="243"/>
      <c r="D9" s="243"/>
      <c r="E9" s="243"/>
      <c r="F9" s="243"/>
      <c r="G9" s="22">
        <v>4</v>
      </c>
      <c r="H9" s="67">
        <f>SUM(H10:H17)</f>
        <v>-264490</v>
      </c>
      <c r="I9" s="67">
        <f>SUM(I10:I17)</f>
        <v>-4657568</v>
      </c>
    </row>
    <row r="10" spans="1:9">
      <c r="A10" s="237" t="s">
        <v>252</v>
      </c>
      <c r="B10" s="238"/>
      <c r="C10" s="238"/>
      <c r="D10" s="238"/>
      <c r="E10" s="238"/>
      <c r="F10" s="238"/>
      <c r="G10" s="23">
        <v>5</v>
      </c>
      <c r="H10" s="68">
        <v>5633337</v>
      </c>
      <c r="I10" s="68">
        <v>9258783</v>
      </c>
    </row>
    <row r="11" spans="1:9">
      <c r="A11" s="237" t="s">
        <v>253</v>
      </c>
      <c r="B11" s="238"/>
      <c r="C11" s="238"/>
      <c r="D11" s="238"/>
      <c r="E11" s="238"/>
      <c r="F11" s="238"/>
      <c r="G11" s="23">
        <v>6</v>
      </c>
      <c r="H11" s="68">
        <v>118554</v>
      </c>
      <c r="I11" s="68">
        <v>212858</v>
      </c>
    </row>
    <row r="12" spans="1:9" ht="23.25" customHeight="1">
      <c r="A12" s="237" t="s">
        <v>254</v>
      </c>
      <c r="B12" s="238"/>
      <c r="C12" s="238"/>
      <c r="D12" s="238"/>
      <c r="E12" s="238"/>
      <c r="F12" s="238"/>
      <c r="G12" s="23">
        <v>7</v>
      </c>
      <c r="H12" s="68">
        <v>619717</v>
      </c>
      <c r="I12" s="68">
        <v>-4336334</v>
      </c>
    </row>
    <row r="13" spans="1:9">
      <c r="A13" s="237" t="s">
        <v>255</v>
      </c>
      <c r="B13" s="238"/>
      <c r="C13" s="238"/>
      <c r="D13" s="238"/>
      <c r="E13" s="238"/>
      <c r="F13" s="238"/>
      <c r="G13" s="23">
        <v>8</v>
      </c>
      <c r="H13" s="68">
        <v>1124921</v>
      </c>
      <c r="I13" s="68">
        <v>1990541</v>
      </c>
    </row>
    <row r="14" spans="1:9">
      <c r="A14" s="237" t="s">
        <v>256</v>
      </c>
      <c r="B14" s="238"/>
      <c r="C14" s="238"/>
      <c r="D14" s="238"/>
      <c r="E14" s="238"/>
      <c r="F14" s="238"/>
      <c r="G14" s="23">
        <v>9</v>
      </c>
      <c r="H14" s="68">
        <v>-10713502</v>
      </c>
      <c r="I14" s="68">
        <v>-11465733</v>
      </c>
    </row>
    <row r="15" spans="1:9">
      <c r="A15" s="237" t="s">
        <v>257</v>
      </c>
      <c r="B15" s="238"/>
      <c r="C15" s="238"/>
      <c r="D15" s="238"/>
      <c r="E15" s="238"/>
      <c r="F15" s="238"/>
      <c r="G15" s="23">
        <v>10</v>
      </c>
      <c r="H15" s="68">
        <v>0</v>
      </c>
      <c r="I15" s="68">
        <v>0</v>
      </c>
    </row>
    <row r="16" spans="1:9" ht="24.75" customHeight="1">
      <c r="A16" s="237" t="s">
        <v>258</v>
      </c>
      <c r="B16" s="238"/>
      <c r="C16" s="238"/>
      <c r="D16" s="238"/>
      <c r="E16" s="238"/>
      <c r="F16" s="238"/>
      <c r="G16" s="23">
        <v>11</v>
      </c>
      <c r="H16" s="68">
        <v>-1360633</v>
      </c>
      <c r="I16" s="68">
        <v>-709843</v>
      </c>
    </row>
    <row r="17" spans="1:9">
      <c r="A17" s="237" t="s">
        <v>259</v>
      </c>
      <c r="B17" s="238"/>
      <c r="C17" s="238"/>
      <c r="D17" s="238"/>
      <c r="E17" s="238"/>
      <c r="F17" s="238"/>
      <c r="G17" s="23">
        <v>12</v>
      </c>
      <c r="H17" s="68">
        <v>4313116</v>
      </c>
      <c r="I17" s="68">
        <v>392160</v>
      </c>
    </row>
    <row r="18" spans="1:9" ht="30.75" customHeight="1">
      <c r="A18" s="241" t="s">
        <v>55</v>
      </c>
      <c r="B18" s="243"/>
      <c r="C18" s="243"/>
      <c r="D18" s="243"/>
      <c r="E18" s="243"/>
      <c r="F18" s="243"/>
      <c r="G18" s="22">
        <v>13</v>
      </c>
      <c r="H18" s="67">
        <f>SUM(H19:H35)</f>
        <v>-22202015</v>
      </c>
      <c r="I18" s="67">
        <f>SUM(I19:I35)</f>
        <v>-30004100</v>
      </c>
    </row>
    <row r="19" spans="1:9">
      <c r="A19" s="237" t="s">
        <v>260</v>
      </c>
      <c r="B19" s="238"/>
      <c r="C19" s="238"/>
      <c r="D19" s="238"/>
      <c r="E19" s="238"/>
      <c r="F19" s="238"/>
      <c r="G19" s="23">
        <v>14</v>
      </c>
      <c r="H19" s="68">
        <v>1641242</v>
      </c>
      <c r="I19" s="68">
        <v>5011041</v>
      </c>
    </row>
    <row r="20" spans="1:9" ht="24.75" customHeight="1">
      <c r="A20" s="237" t="s">
        <v>261</v>
      </c>
      <c r="B20" s="238"/>
      <c r="C20" s="238"/>
      <c r="D20" s="238"/>
      <c r="E20" s="238"/>
      <c r="F20" s="238"/>
      <c r="G20" s="23">
        <v>15</v>
      </c>
      <c r="H20" s="68">
        <v>0</v>
      </c>
      <c r="I20" s="68">
        <v>0</v>
      </c>
    </row>
    <row r="21" spans="1:9">
      <c r="A21" s="237" t="s">
        <v>262</v>
      </c>
      <c r="B21" s="238"/>
      <c r="C21" s="238"/>
      <c r="D21" s="238"/>
      <c r="E21" s="238"/>
      <c r="F21" s="238"/>
      <c r="G21" s="23">
        <v>16</v>
      </c>
      <c r="H21" s="68">
        <v>-194484</v>
      </c>
      <c r="I21" s="68">
        <v>-2949160</v>
      </c>
    </row>
    <row r="22" spans="1:9">
      <c r="A22" s="237" t="s">
        <v>263</v>
      </c>
      <c r="B22" s="238"/>
      <c r="C22" s="238"/>
      <c r="D22" s="238"/>
      <c r="E22" s="238"/>
      <c r="F22" s="238"/>
      <c r="G22" s="23">
        <v>17</v>
      </c>
      <c r="H22" s="68">
        <v>0</v>
      </c>
      <c r="I22" s="68">
        <v>0</v>
      </c>
    </row>
    <row r="23" spans="1:9" ht="30" customHeight="1">
      <c r="A23" s="237" t="s">
        <v>264</v>
      </c>
      <c r="B23" s="238"/>
      <c r="C23" s="238"/>
      <c r="D23" s="238"/>
      <c r="E23" s="238"/>
      <c r="F23" s="238"/>
      <c r="G23" s="23">
        <v>18</v>
      </c>
      <c r="H23" s="68">
        <v>0</v>
      </c>
      <c r="I23" s="68">
        <v>0</v>
      </c>
    </row>
    <row r="24" spans="1:9">
      <c r="A24" s="237" t="s">
        <v>56</v>
      </c>
      <c r="B24" s="238"/>
      <c r="C24" s="238"/>
      <c r="D24" s="238"/>
      <c r="E24" s="238"/>
      <c r="F24" s="238"/>
      <c r="G24" s="23">
        <v>19</v>
      </c>
      <c r="H24" s="68">
        <v>2432758</v>
      </c>
      <c r="I24" s="68">
        <v>-2072889</v>
      </c>
    </row>
    <row r="25" spans="1:9">
      <c r="A25" s="237" t="s">
        <v>57</v>
      </c>
      <c r="B25" s="238"/>
      <c r="C25" s="238"/>
      <c r="D25" s="238"/>
      <c r="E25" s="238"/>
      <c r="F25" s="238"/>
      <c r="G25" s="23">
        <v>20</v>
      </c>
      <c r="H25" s="68">
        <v>0</v>
      </c>
      <c r="I25" s="68">
        <v>0</v>
      </c>
    </row>
    <row r="26" spans="1:9">
      <c r="A26" s="237" t="s">
        <v>58</v>
      </c>
      <c r="B26" s="238"/>
      <c r="C26" s="238"/>
      <c r="D26" s="238"/>
      <c r="E26" s="238"/>
      <c r="F26" s="238"/>
      <c r="G26" s="23">
        <v>21</v>
      </c>
      <c r="H26" s="68">
        <v>-28941718</v>
      </c>
      <c r="I26" s="68">
        <v>-32350756</v>
      </c>
    </row>
    <row r="27" spans="1:9">
      <c r="A27" s="237" t="s">
        <v>59</v>
      </c>
      <c r="B27" s="238"/>
      <c r="C27" s="238"/>
      <c r="D27" s="238"/>
      <c r="E27" s="238"/>
      <c r="F27" s="238"/>
      <c r="G27" s="23">
        <v>22</v>
      </c>
      <c r="H27" s="68">
        <v>0</v>
      </c>
      <c r="I27" s="68">
        <v>0</v>
      </c>
    </row>
    <row r="28" spans="1:9" ht="25.5" customHeight="1">
      <c r="A28" s="237" t="s">
        <v>265</v>
      </c>
      <c r="B28" s="238"/>
      <c r="C28" s="238"/>
      <c r="D28" s="238"/>
      <c r="E28" s="238"/>
      <c r="F28" s="238"/>
      <c r="G28" s="23">
        <v>23</v>
      </c>
      <c r="H28" s="68">
        <v>747950</v>
      </c>
      <c r="I28" s="68">
        <v>1552426</v>
      </c>
    </row>
    <row r="29" spans="1:9">
      <c r="A29" s="237" t="s">
        <v>60</v>
      </c>
      <c r="B29" s="238"/>
      <c r="C29" s="238"/>
      <c r="D29" s="238"/>
      <c r="E29" s="238"/>
      <c r="F29" s="238"/>
      <c r="G29" s="23">
        <v>24</v>
      </c>
      <c r="H29" s="68">
        <v>22887266</v>
      </c>
      <c r="I29" s="68">
        <v>15763408</v>
      </c>
    </row>
    <row r="30" spans="1:9" ht="33" customHeight="1">
      <c r="A30" s="237" t="s">
        <v>283</v>
      </c>
      <c r="B30" s="238"/>
      <c r="C30" s="238"/>
      <c r="D30" s="238"/>
      <c r="E30" s="238"/>
      <c r="F30" s="238"/>
      <c r="G30" s="23">
        <v>25</v>
      </c>
      <c r="H30" s="68">
        <v>0</v>
      </c>
      <c r="I30" s="68">
        <v>0</v>
      </c>
    </row>
    <row r="31" spans="1:9">
      <c r="A31" s="237" t="s">
        <v>61</v>
      </c>
      <c r="B31" s="238"/>
      <c r="C31" s="238"/>
      <c r="D31" s="238"/>
      <c r="E31" s="238"/>
      <c r="F31" s="238"/>
      <c r="G31" s="23">
        <v>26</v>
      </c>
      <c r="H31" s="68">
        <v>-6348714</v>
      </c>
      <c r="I31" s="68">
        <v>1911943</v>
      </c>
    </row>
    <row r="32" spans="1:9" ht="23.25" customHeight="1">
      <c r="A32" s="237" t="s">
        <v>62</v>
      </c>
      <c r="B32" s="238"/>
      <c r="C32" s="238"/>
      <c r="D32" s="238"/>
      <c r="E32" s="238"/>
      <c r="F32" s="238"/>
      <c r="G32" s="23">
        <v>27</v>
      </c>
      <c r="H32" s="68">
        <v>0</v>
      </c>
      <c r="I32" s="68">
        <v>0</v>
      </c>
    </row>
    <row r="33" spans="1:9">
      <c r="A33" s="237" t="s">
        <v>63</v>
      </c>
      <c r="B33" s="238"/>
      <c r="C33" s="238"/>
      <c r="D33" s="238"/>
      <c r="E33" s="238"/>
      <c r="F33" s="238"/>
      <c r="G33" s="23">
        <v>28</v>
      </c>
      <c r="H33" s="68">
        <v>-1020493</v>
      </c>
      <c r="I33" s="68">
        <v>-4549643</v>
      </c>
    </row>
    <row r="34" spans="1:9">
      <c r="A34" s="237" t="s">
        <v>64</v>
      </c>
      <c r="B34" s="238"/>
      <c r="C34" s="238"/>
      <c r="D34" s="238"/>
      <c r="E34" s="238"/>
      <c r="F34" s="238"/>
      <c r="G34" s="23">
        <v>29</v>
      </c>
      <c r="H34" s="68">
        <v>-13405822</v>
      </c>
      <c r="I34" s="68">
        <v>-7885588</v>
      </c>
    </row>
    <row r="35" spans="1:9" ht="21" customHeight="1">
      <c r="A35" s="237" t="s">
        <v>266</v>
      </c>
      <c r="B35" s="238"/>
      <c r="C35" s="238"/>
      <c r="D35" s="238"/>
      <c r="E35" s="238"/>
      <c r="F35" s="238"/>
      <c r="G35" s="23">
        <v>30</v>
      </c>
      <c r="H35" s="68">
        <v>0</v>
      </c>
      <c r="I35" s="68">
        <v>-4434882</v>
      </c>
    </row>
    <row r="36" spans="1:9">
      <c r="A36" s="239" t="s">
        <v>65</v>
      </c>
      <c r="B36" s="238"/>
      <c r="C36" s="238"/>
      <c r="D36" s="238"/>
      <c r="E36" s="238"/>
      <c r="F36" s="238"/>
      <c r="G36" s="23">
        <v>31</v>
      </c>
      <c r="H36" s="68">
        <v>-5860719</v>
      </c>
      <c r="I36" s="68">
        <v>-6917927</v>
      </c>
    </row>
    <row r="37" spans="1:9">
      <c r="A37" s="241" t="s">
        <v>50</v>
      </c>
      <c r="B37" s="243"/>
      <c r="C37" s="243"/>
      <c r="D37" s="243"/>
      <c r="E37" s="243"/>
      <c r="F37" s="243"/>
      <c r="G37" s="22">
        <v>32</v>
      </c>
      <c r="H37" s="67">
        <f>SUM(H38:H51)</f>
        <v>-61958636</v>
      </c>
      <c r="I37" s="67">
        <f>SUM(I38:I51)</f>
        <v>-3865817</v>
      </c>
    </row>
    <row r="38" spans="1:9">
      <c r="A38" s="237" t="s">
        <v>267</v>
      </c>
      <c r="B38" s="238"/>
      <c r="C38" s="238"/>
      <c r="D38" s="238"/>
      <c r="E38" s="238"/>
      <c r="F38" s="238"/>
      <c r="G38" s="23">
        <v>33</v>
      </c>
      <c r="H38" s="68">
        <v>76625</v>
      </c>
      <c r="I38" s="68">
        <v>118958</v>
      </c>
    </row>
    <row r="39" spans="1:9">
      <c r="A39" s="237" t="s">
        <v>268</v>
      </c>
      <c r="B39" s="238"/>
      <c r="C39" s="238"/>
      <c r="D39" s="238"/>
      <c r="E39" s="238"/>
      <c r="F39" s="238"/>
      <c r="G39" s="23">
        <v>34</v>
      </c>
      <c r="H39" s="68">
        <v>-3810940</v>
      </c>
      <c r="I39" s="68">
        <v>-23688743</v>
      </c>
    </row>
    <row r="40" spans="1:9">
      <c r="A40" s="237" t="s">
        <v>269</v>
      </c>
      <c r="B40" s="238"/>
      <c r="C40" s="238"/>
      <c r="D40" s="238"/>
      <c r="E40" s="238"/>
      <c r="F40" s="238"/>
      <c r="G40" s="23">
        <v>35</v>
      </c>
      <c r="H40" s="68">
        <v>0</v>
      </c>
      <c r="I40" s="68">
        <v>0</v>
      </c>
    </row>
    <row r="41" spans="1:9">
      <c r="A41" s="237" t="s">
        <v>270</v>
      </c>
      <c r="B41" s="238"/>
      <c r="C41" s="238"/>
      <c r="D41" s="238"/>
      <c r="E41" s="238"/>
      <c r="F41" s="238"/>
      <c r="G41" s="23">
        <v>36</v>
      </c>
      <c r="H41" s="68">
        <v>-47207</v>
      </c>
      <c r="I41" s="68">
        <v>-258291</v>
      </c>
    </row>
    <row r="42" spans="1:9" ht="25.5" customHeight="1">
      <c r="A42" s="237" t="s">
        <v>271</v>
      </c>
      <c r="B42" s="238"/>
      <c r="C42" s="238"/>
      <c r="D42" s="238"/>
      <c r="E42" s="238"/>
      <c r="F42" s="238"/>
      <c r="G42" s="23">
        <v>37</v>
      </c>
      <c r="H42" s="68">
        <v>1302003</v>
      </c>
      <c r="I42" s="68">
        <v>351856</v>
      </c>
    </row>
    <row r="43" spans="1:9" ht="21.75" customHeight="1">
      <c r="A43" s="237" t="s">
        <v>272</v>
      </c>
      <c r="B43" s="238"/>
      <c r="C43" s="238"/>
      <c r="D43" s="238"/>
      <c r="E43" s="238"/>
      <c r="F43" s="238"/>
      <c r="G43" s="23">
        <v>38</v>
      </c>
      <c r="H43" s="68">
        <v>-16889892</v>
      </c>
      <c r="I43" s="68">
        <v>-3264890</v>
      </c>
    </row>
    <row r="44" spans="1:9" ht="24" customHeight="1">
      <c r="A44" s="237" t="s">
        <v>273</v>
      </c>
      <c r="B44" s="238"/>
      <c r="C44" s="238"/>
      <c r="D44" s="238"/>
      <c r="E44" s="238"/>
      <c r="F44" s="238"/>
      <c r="G44" s="23">
        <v>39</v>
      </c>
      <c r="H44" s="68">
        <v>0</v>
      </c>
      <c r="I44" s="68">
        <v>0</v>
      </c>
    </row>
    <row r="45" spans="1:9">
      <c r="A45" s="237" t="s">
        <v>274</v>
      </c>
      <c r="B45" s="238"/>
      <c r="C45" s="238"/>
      <c r="D45" s="238"/>
      <c r="E45" s="238"/>
      <c r="F45" s="238"/>
      <c r="G45" s="23">
        <v>40</v>
      </c>
      <c r="H45" s="68">
        <v>0</v>
      </c>
      <c r="I45" s="68">
        <v>0</v>
      </c>
    </row>
    <row r="46" spans="1:9">
      <c r="A46" s="237" t="s">
        <v>275</v>
      </c>
      <c r="B46" s="238"/>
      <c r="C46" s="238"/>
      <c r="D46" s="238"/>
      <c r="E46" s="238"/>
      <c r="F46" s="238"/>
      <c r="G46" s="23">
        <v>41</v>
      </c>
      <c r="H46" s="68">
        <v>0</v>
      </c>
      <c r="I46" s="68">
        <v>0</v>
      </c>
    </row>
    <row r="47" spans="1:9">
      <c r="A47" s="237" t="s">
        <v>276</v>
      </c>
      <c r="B47" s="238"/>
      <c r="C47" s="238"/>
      <c r="D47" s="238"/>
      <c r="E47" s="238"/>
      <c r="F47" s="238"/>
      <c r="G47" s="23">
        <v>42</v>
      </c>
      <c r="H47" s="68">
        <v>6000000</v>
      </c>
      <c r="I47" s="68">
        <v>17983892</v>
      </c>
    </row>
    <row r="48" spans="1:9">
      <c r="A48" s="237" t="s">
        <v>277</v>
      </c>
      <c r="B48" s="238"/>
      <c r="C48" s="238"/>
      <c r="D48" s="238"/>
      <c r="E48" s="238"/>
      <c r="F48" s="238"/>
      <c r="G48" s="23">
        <v>43</v>
      </c>
      <c r="H48" s="68">
        <v>-1626920</v>
      </c>
      <c r="I48" s="68">
        <v>-20131255</v>
      </c>
    </row>
    <row r="49" spans="1:9">
      <c r="A49" s="237" t="s">
        <v>278</v>
      </c>
      <c r="B49" s="240"/>
      <c r="C49" s="240"/>
      <c r="D49" s="240"/>
      <c r="E49" s="240"/>
      <c r="F49" s="240"/>
      <c r="G49" s="23">
        <v>44</v>
      </c>
      <c r="H49" s="68">
        <v>1416917</v>
      </c>
      <c r="I49" s="68">
        <v>433075</v>
      </c>
    </row>
    <row r="50" spans="1:9">
      <c r="A50" s="237" t="s">
        <v>279</v>
      </c>
      <c r="B50" s="240"/>
      <c r="C50" s="240"/>
      <c r="D50" s="240"/>
      <c r="E50" s="240"/>
      <c r="F50" s="240"/>
      <c r="G50" s="23">
        <v>45</v>
      </c>
      <c r="H50" s="68">
        <v>26370778</v>
      </c>
      <c r="I50" s="68">
        <v>44832809</v>
      </c>
    </row>
    <row r="51" spans="1:9">
      <c r="A51" s="237" t="s">
        <v>280</v>
      </c>
      <c r="B51" s="240"/>
      <c r="C51" s="240"/>
      <c r="D51" s="240"/>
      <c r="E51" s="240"/>
      <c r="F51" s="240"/>
      <c r="G51" s="23">
        <v>46</v>
      </c>
      <c r="H51" s="68">
        <v>-74750000</v>
      </c>
      <c r="I51" s="68">
        <v>-20243228</v>
      </c>
    </row>
    <row r="52" spans="1:9">
      <c r="A52" s="241" t="s">
        <v>51</v>
      </c>
      <c r="B52" s="242"/>
      <c r="C52" s="242"/>
      <c r="D52" s="242"/>
      <c r="E52" s="242"/>
      <c r="F52" s="242"/>
      <c r="G52" s="22">
        <v>47</v>
      </c>
      <c r="H52" s="67">
        <f>SUM(H53:H57)</f>
        <v>34265643</v>
      </c>
      <c r="I52" s="67">
        <f>SUM(I53:I57)</f>
        <v>-23854476</v>
      </c>
    </row>
    <row r="53" spans="1:9">
      <c r="A53" s="237" t="s">
        <v>281</v>
      </c>
      <c r="B53" s="240"/>
      <c r="C53" s="240"/>
      <c r="D53" s="240"/>
      <c r="E53" s="240"/>
      <c r="F53" s="240"/>
      <c r="G53" s="23">
        <v>48</v>
      </c>
      <c r="H53" s="68">
        <v>0</v>
      </c>
      <c r="I53" s="68">
        <v>0</v>
      </c>
    </row>
    <row r="54" spans="1:9">
      <c r="A54" s="237" t="s">
        <v>100</v>
      </c>
      <c r="B54" s="240"/>
      <c r="C54" s="240"/>
      <c r="D54" s="240"/>
      <c r="E54" s="240"/>
      <c r="F54" s="240"/>
      <c r="G54" s="23">
        <v>49</v>
      </c>
      <c r="H54" s="68">
        <v>47200000</v>
      </c>
      <c r="I54" s="68">
        <v>39826203</v>
      </c>
    </row>
    <row r="55" spans="1:9">
      <c r="A55" s="237" t="s">
        <v>101</v>
      </c>
      <c r="B55" s="240"/>
      <c r="C55" s="240"/>
      <c r="D55" s="240"/>
      <c r="E55" s="240"/>
      <c r="F55" s="240"/>
      <c r="G55" s="23">
        <v>50</v>
      </c>
      <c r="H55" s="68">
        <v>-12932495</v>
      </c>
      <c r="I55" s="68">
        <v>-51686779</v>
      </c>
    </row>
    <row r="56" spans="1:9">
      <c r="A56" s="237" t="s">
        <v>102</v>
      </c>
      <c r="B56" s="240"/>
      <c r="C56" s="240"/>
      <c r="D56" s="240"/>
      <c r="E56" s="240"/>
      <c r="F56" s="240"/>
      <c r="G56" s="23">
        <v>51</v>
      </c>
      <c r="H56" s="68">
        <v>0</v>
      </c>
      <c r="I56" s="68">
        <v>0</v>
      </c>
    </row>
    <row r="57" spans="1:9">
      <c r="A57" s="237" t="s">
        <v>103</v>
      </c>
      <c r="B57" s="240"/>
      <c r="C57" s="240"/>
      <c r="D57" s="240"/>
      <c r="E57" s="240"/>
      <c r="F57" s="240"/>
      <c r="G57" s="23">
        <v>52</v>
      </c>
      <c r="H57" s="68">
        <v>-1862</v>
      </c>
      <c r="I57" s="68">
        <v>-11993900</v>
      </c>
    </row>
    <row r="58" spans="1:9">
      <c r="A58" s="241" t="s">
        <v>52</v>
      </c>
      <c r="B58" s="242"/>
      <c r="C58" s="242"/>
      <c r="D58" s="242"/>
      <c r="E58" s="242"/>
      <c r="F58" s="242"/>
      <c r="G58" s="22">
        <v>53</v>
      </c>
      <c r="H58" s="67">
        <f>H6+H37+H52</f>
        <v>10382640</v>
      </c>
      <c r="I58" s="67">
        <f>I6+I37+I52</f>
        <v>-8895649</v>
      </c>
    </row>
    <row r="59" spans="1:9" ht="24.75" customHeight="1">
      <c r="A59" s="239" t="s">
        <v>282</v>
      </c>
      <c r="B59" s="240"/>
      <c r="C59" s="240"/>
      <c r="D59" s="240"/>
      <c r="E59" s="240"/>
      <c r="F59" s="240"/>
      <c r="G59" s="23">
        <v>54</v>
      </c>
      <c r="H59" s="68">
        <v>0</v>
      </c>
      <c r="I59" s="68">
        <v>0</v>
      </c>
    </row>
    <row r="60" spans="1:9" ht="27.75" customHeight="1">
      <c r="A60" s="241" t="s">
        <v>53</v>
      </c>
      <c r="B60" s="242"/>
      <c r="C60" s="242"/>
      <c r="D60" s="242"/>
      <c r="E60" s="242"/>
      <c r="F60" s="242"/>
      <c r="G60" s="22">
        <v>55</v>
      </c>
      <c r="H60" s="67">
        <f>H58+H59</f>
        <v>10382640</v>
      </c>
      <c r="I60" s="67">
        <f>I58+I59</f>
        <v>-8895649</v>
      </c>
    </row>
    <row r="61" spans="1:9">
      <c r="A61" s="237" t="s">
        <v>104</v>
      </c>
      <c r="B61" s="240"/>
      <c r="C61" s="240"/>
      <c r="D61" s="240"/>
      <c r="E61" s="240"/>
      <c r="F61" s="240"/>
      <c r="G61" s="23">
        <v>56</v>
      </c>
      <c r="H61" s="68">
        <v>4768667</v>
      </c>
      <c r="I61" s="68">
        <v>25144079</v>
      </c>
    </row>
    <row r="62" spans="1:9">
      <c r="A62" s="244" t="s">
        <v>54</v>
      </c>
      <c r="B62" s="245"/>
      <c r="C62" s="245"/>
      <c r="D62" s="245"/>
      <c r="E62" s="245"/>
      <c r="F62" s="245"/>
      <c r="G62" s="24">
        <v>57</v>
      </c>
      <c r="H62" s="69">
        <f>H60+H61</f>
        <v>15151307</v>
      </c>
      <c r="I62" s="69">
        <f>I60+I61</f>
        <v>16248430</v>
      </c>
    </row>
  </sheetData>
  <sheetProtection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4" type="noConversion"/>
  <dataValidations count="2">
    <dataValidation allowBlank="1" sqref="A1:A5 J1:XFD1048576 I1:I3 G4:I5 A63:I1048576"/>
    <dataValidation type="whole" operator="notEqual" allowBlank="1" showInputMessage="1" showErrorMessage="1" errorTitle="Nedopušten unos" error="Dopušten je unos samo cjelobrojnih zaokruženih vrijednosti." sqref="H6:I62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H42"/>
  <sheetViews>
    <sheetView zoomScaleSheetLayoutView="80" workbookViewId="0">
      <pane xSplit="4" ySplit="6" topLeftCell="E7" activePane="bottomRight" state="frozen"/>
      <selection activeCell="L1" sqref="L1"/>
      <selection pane="topRight" activeCell="L1" sqref="L1"/>
      <selection pane="bottomLeft" activeCell="L1" sqref="L1"/>
      <selection pane="bottomRight" activeCell="F14" sqref="F14"/>
    </sheetView>
  </sheetViews>
  <sheetFormatPr defaultColWidth="8.85546875" defaultRowHeight="12.75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>
      <c r="A1" s="260" t="s">
        <v>66</v>
      </c>
      <c r="B1" s="261"/>
      <c r="C1" s="261"/>
      <c r="D1" s="261"/>
      <c r="E1" s="262"/>
      <c r="F1" s="263"/>
      <c r="G1" s="263"/>
      <c r="H1" s="263"/>
      <c r="I1" s="263"/>
      <c r="J1" s="263"/>
      <c r="K1" s="264"/>
      <c r="L1" s="205"/>
      <c r="M1" s="205"/>
    </row>
    <row r="2" spans="1:34" ht="19.5" customHeight="1">
      <c r="A2" s="206" t="s">
        <v>390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34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5" t="s">
        <v>35</v>
      </c>
      <c r="M3" s="265"/>
    </row>
    <row r="4" spans="1:34" ht="13.5" customHeight="1">
      <c r="A4" s="266" t="s">
        <v>27</v>
      </c>
      <c r="B4" s="266"/>
      <c r="C4" s="266"/>
      <c r="D4" s="259" t="s">
        <v>38</v>
      </c>
      <c r="E4" s="193" t="s">
        <v>71</v>
      </c>
      <c r="F4" s="193"/>
      <c r="G4" s="193"/>
      <c r="H4" s="193"/>
      <c r="I4" s="193"/>
      <c r="J4" s="193"/>
      <c r="K4" s="193"/>
      <c r="L4" s="193" t="s">
        <v>76</v>
      </c>
      <c r="M4" s="193" t="s">
        <v>47</v>
      </c>
    </row>
    <row r="5" spans="1:34" ht="56.25">
      <c r="A5" s="266"/>
      <c r="B5" s="266"/>
      <c r="C5" s="266"/>
      <c r="D5" s="259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3"/>
      <c r="M5" s="193"/>
    </row>
    <row r="6" spans="1:34">
      <c r="A6" s="193">
        <v>1</v>
      </c>
      <c r="B6" s="193"/>
      <c r="C6" s="193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>
      <c r="A7" s="258" t="s">
        <v>286</v>
      </c>
      <c r="B7" s="258"/>
      <c r="C7" s="258"/>
      <c r="D7" s="11">
        <v>1</v>
      </c>
      <c r="E7" s="73">
        <v>50000000</v>
      </c>
      <c r="F7" s="73">
        <v>0</v>
      </c>
      <c r="G7" s="73">
        <v>369309340</v>
      </c>
      <c r="H7" s="73">
        <v>138761535</v>
      </c>
      <c r="I7" s="73">
        <v>339183013</v>
      </c>
      <c r="J7" s="73">
        <v>42724044</v>
      </c>
      <c r="K7" s="74">
        <f>SUM(E7:J7)</f>
        <v>939977932</v>
      </c>
      <c r="L7" s="73">
        <v>0</v>
      </c>
      <c r="M7" s="74">
        <f>K7+L7</f>
        <v>939977932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>
      <c r="A8" s="256" t="s">
        <v>294</v>
      </c>
      <c r="B8" s="256"/>
      <c r="C8" s="256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>
      <c r="A9" s="256" t="s">
        <v>295</v>
      </c>
      <c r="B9" s="256"/>
      <c r="C9" s="256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>
      <c r="A10" s="255" t="s">
        <v>287</v>
      </c>
      <c r="B10" s="255"/>
      <c r="C10" s="255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369309340</v>
      </c>
      <c r="H10" s="74">
        <f t="shared" si="2"/>
        <v>138761535</v>
      </c>
      <c r="I10" s="74">
        <f t="shared" si="2"/>
        <v>339183013</v>
      </c>
      <c r="J10" s="74">
        <f t="shared" si="2"/>
        <v>42724044</v>
      </c>
      <c r="K10" s="74">
        <f t="shared" si="0"/>
        <v>939977932</v>
      </c>
      <c r="L10" s="74">
        <f t="shared" si="2"/>
        <v>0</v>
      </c>
      <c r="M10" s="74">
        <f t="shared" si="1"/>
        <v>939977932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>
      <c r="A11" s="255" t="s">
        <v>291</v>
      </c>
      <c r="B11" s="255"/>
      <c r="C11" s="255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-981518</v>
      </c>
      <c r="H11" s="74">
        <f t="shared" si="3"/>
        <v>0</v>
      </c>
      <c r="I11" s="74">
        <f t="shared" si="3"/>
        <v>0</v>
      </c>
      <c r="J11" s="74">
        <f t="shared" si="3"/>
        <v>61394541</v>
      </c>
      <c r="K11" s="74">
        <f t="shared" si="0"/>
        <v>60413023</v>
      </c>
      <c r="L11" s="74">
        <f t="shared" si="3"/>
        <v>0</v>
      </c>
      <c r="M11" s="74">
        <f t="shared" si="1"/>
        <v>60413023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>
      <c r="A12" s="256" t="s">
        <v>296</v>
      </c>
      <c r="B12" s="256"/>
      <c r="C12" s="256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61394541</v>
      </c>
      <c r="K12" s="74">
        <f t="shared" si="0"/>
        <v>61394541</v>
      </c>
      <c r="L12" s="73">
        <v>0</v>
      </c>
      <c r="M12" s="74">
        <f t="shared" si="1"/>
        <v>61394541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>
      <c r="A13" s="257" t="s">
        <v>292</v>
      </c>
      <c r="B13" s="257"/>
      <c r="C13" s="257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-981518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-981518</v>
      </c>
      <c r="L13" s="74">
        <f t="shared" si="4"/>
        <v>0</v>
      </c>
      <c r="M13" s="74">
        <f t="shared" si="1"/>
        <v>-981518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>
      <c r="A14" s="256" t="s">
        <v>297</v>
      </c>
      <c r="B14" s="256"/>
      <c r="C14" s="256"/>
      <c r="D14" s="11">
        <v>8</v>
      </c>
      <c r="E14" s="73">
        <v>0</v>
      </c>
      <c r="F14" s="73">
        <v>0</v>
      </c>
      <c r="G14" s="73">
        <v>3655259</v>
      </c>
      <c r="H14" s="73">
        <v>0</v>
      </c>
      <c r="I14" s="73">
        <v>0</v>
      </c>
      <c r="J14" s="73">
        <v>0</v>
      </c>
      <c r="K14" s="74">
        <f>SUM(E14:J14)</f>
        <v>3655259</v>
      </c>
      <c r="L14" s="73">
        <v>0</v>
      </c>
      <c r="M14" s="74">
        <f>K14+L14</f>
        <v>3655259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>
      <c r="A15" s="256" t="s">
        <v>298</v>
      </c>
      <c r="B15" s="256"/>
      <c r="C15" s="256"/>
      <c r="D15" s="11">
        <v>9</v>
      </c>
      <c r="E15" s="73">
        <v>0</v>
      </c>
      <c r="F15" s="73">
        <v>0</v>
      </c>
      <c r="G15" s="73">
        <v>9807695</v>
      </c>
      <c r="H15" s="73">
        <v>0</v>
      </c>
      <c r="I15" s="73">
        <v>0</v>
      </c>
      <c r="J15" s="73">
        <v>0</v>
      </c>
      <c r="K15" s="74">
        <f t="shared" si="0"/>
        <v>9807695</v>
      </c>
      <c r="L15" s="73">
        <v>0</v>
      </c>
      <c r="M15" s="74">
        <f t="shared" si="1"/>
        <v>9807695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>
      <c r="A16" s="256" t="s">
        <v>299</v>
      </c>
      <c r="B16" s="256"/>
      <c r="C16" s="256"/>
      <c r="D16" s="11">
        <v>10</v>
      </c>
      <c r="E16" s="73">
        <v>0</v>
      </c>
      <c r="F16" s="73">
        <v>0</v>
      </c>
      <c r="G16" s="73">
        <v>-14444472</v>
      </c>
      <c r="H16" s="73">
        <v>0</v>
      </c>
      <c r="I16" s="73">
        <v>0</v>
      </c>
      <c r="J16" s="73">
        <v>0</v>
      </c>
      <c r="K16" s="74">
        <f t="shared" si="0"/>
        <v>-14444472</v>
      </c>
      <c r="L16" s="73">
        <v>0</v>
      </c>
      <c r="M16" s="74">
        <f t="shared" si="1"/>
        <v>-14444472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>
      <c r="A17" s="256" t="s">
        <v>300</v>
      </c>
      <c r="B17" s="256"/>
      <c r="C17" s="256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>
      <c r="A18" s="255" t="s">
        <v>301</v>
      </c>
      <c r="B18" s="255"/>
      <c r="C18" s="255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-3008699</v>
      </c>
      <c r="H18" s="74">
        <f t="shared" si="5"/>
        <v>0</v>
      </c>
      <c r="I18" s="74">
        <f t="shared" si="5"/>
        <v>21393189</v>
      </c>
      <c r="J18" s="74">
        <f t="shared" si="5"/>
        <v>-42724044</v>
      </c>
      <c r="K18" s="74">
        <f t="shared" si="0"/>
        <v>-24339554</v>
      </c>
      <c r="L18" s="74">
        <f t="shared" si="5"/>
        <v>0</v>
      </c>
      <c r="M18" s="74">
        <f t="shared" si="1"/>
        <v>-24339554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>
      <c r="A19" s="256" t="s">
        <v>302</v>
      </c>
      <c r="B19" s="256"/>
      <c r="C19" s="256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>
      <c r="A20" s="256" t="s">
        <v>303</v>
      </c>
      <c r="B20" s="256"/>
      <c r="C20" s="256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>
      <c r="A21" s="256" t="s">
        <v>304</v>
      </c>
      <c r="B21" s="256"/>
      <c r="C21" s="256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-25000000</v>
      </c>
      <c r="J21" s="73">
        <v>0</v>
      </c>
      <c r="K21" s="74">
        <f t="shared" si="0"/>
        <v>-25000000</v>
      </c>
      <c r="L21" s="73">
        <v>0</v>
      </c>
      <c r="M21" s="74">
        <f t="shared" si="1"/>
        <v>-25000000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>
      <c r="A22" s="256" t="s">
        <v>305</v>
      </c>
      <c r="B22" s="256"/>
      <c r="C22" s="256"/>
      <c r="D22" s="11">
        <v>16</v>
      </c>
      <c r="E22" s="73">
        <v>0</v>
      </c>
      <c r="F22" s="73">
        <v>0</v>
      </c>
      <c r="G22" s="73">
        <v>-3008699</v>
      </c>
      <c r="H22" s="73">
        <v>0</v>
      </c>
      <c r="I22" s="73">
        <v>46393189</v>
      </c>
      <c r="J22" s="73">
        <v>-42724044</v>
      </c>
      <c r="K22" s="74">
        <f t="shared" si="0"/>
        <v>660446</v>
      </c>
      <c r="L22" s="73">
        <v>0</v>
      </c>
      <c r="M22" s="74">
        <f t="shared" si="1"/>
        <v>660446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>
      <c r="A23" s="255" t="s">
        <v>288</v>
      </c>
      <c r="B23" s="255"/>
      <c r="C23" s="255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365319123</v>
      </c>
      <c r="H23" s="74">
        <f t="shared" si="6"/>
        <v>138761535</v>
      </c>
      <c r="I23" s="74">
        <f t="shared" si="6"/>
        <v>360576202</v>
      </c>
      <c r="J23" s="74">
        <f t="shared" si="6"/>
        <v>61394541</v>
      </c>
      <c r="K23" s="74">
        <f t="shared" si="0"/>
        <v>976051401</v>
      </c>
      <c r="L23" s="74">
        <f t="shared" ref="L23" si="7">L18+L11+L10</f>
        <v>0</v>
      </c>
      <c r="M23" s="74">
        <f t="shared" si="1"/>
        <v>976051401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>
      <c r="A24" s="258" t="s">
        <v>289</v>
      </c>
      <c r="B24" s="258"/>
      <c r="C24" s="258"/>
      <c r="D24" s="11">
        <v>18</v>
      </c>
      <c r="E24" s="73">
        <f>E23</f>
        <v>50000000</v>
      </c>
      <c r="F24" s="73">
        <f t="shared" ref="F24:J24" si="8">F23</f>
        <v>0</v>
      </c>
      <c r="G24" s="73">
        <f t="shared" si="8"/>
        <v>365319123</v>
      </c>
      <c r="H24" s="73">
        <f t="shared" si="8"/>
        <v>138761535</v>
      </c>
      <c r="I24" s="73">
        <f t="shared" si="8"/>
        <v>360576202</v>
      </c>
      <c r="J24" s="73">
        <f t="shared" si="8"/>
        <v>61394541</v>
      </c>
      <c r="K24" s="74">
        <f t="shared" si="0"/>
        <v>976051401</v>
      </c>
      <c r="L24" s="73">
        <v>0</v>
      </c>
      <c r="M24" s="74">
        <f t="shared" si="1"/>
        <v>976051401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>
      <c r="A25" s="256" t="s">
        <v>306</v>
      </c>
      <c r="B25" s="256"/>
      <c r="C25" s="256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>
      <c r="A26" s="256" t="s">
        <v>295</v>
      </c>
      <c r="B26" s="256"/>
      <c r="C26" s="256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>
      <c r="A27" s="255" t="s">
        <v>290</v>
      </c>
      <c r="B27" s="255"/>
      <c r="C27" s="255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365319123</v>
      </c>
      <c r="H27" s="74">
        <f t="shared" si="9"/>
        <v>138761535</v>
      </c>
      <c r="I27" s="74">
        <f t="shared" si="9"/>
        <v>360576202</v>
      </c>
      <c r="J27" s="74">
        <f t="shared" si="9"/>
        <v>61394541</v>
      </c>
      <c r="K27" s="74">
        <f t="shared" si="0"/>
        <v>976051401</v>
      </c>
      <c r="L27" s="74">
        <f t="shared" si="9"/>
        <v>0</v>
      </c>
      <c r="M27" s="74">
        <f t="shared" si="1"/>
        <v>976051401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>
      <c r="A28" s="255" t="s">
        <v>307</v>
      </c>
      <c r="B28" s="255"/>
      <c r="C28" s="255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984584.92999999993</v>
      </c>
      <c r="H28" s="74">
        <f t="shared" si="10"/>
        <v>0</v>
      </c>
      <c r="I28" s="74">
        <f t="shared" si="10"/>
        <v>0</v>
      </c>
      <c r="J28" s="74">
        <f t="shared" si="10"/>
        <v>49531476</v>
      </c>
      <c r="K28" s="74">
        <f t="shared" si="0"/>
        <v>50516060.93</v>
      </c>
      <c r="L28" s="74">
        <f t="shared" si="10"/>
        <v>0</v>
      </c>
      <c r="M28" s="74">
        <f t="shared" si="1"/>
        <v>50516060.93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>
      <c r="A29" s="256" t="s">
        <v>296</v>
      </c>
      <c r="B29" s="256"/>
      <c r="C29" s="256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49531476</v>
      </c>
      <c r="K29" s="74">
        <f t="shared" si="0"/>
        <v>49531476</v>
      </c>
      <c r="L29" s="73">
        <v>0</v>
      </c>
      <c r="M29" s="74">
        <f t="shared" si="1"/>
        <v>49531476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>
      <c r="A30" s="257" t="s">
        <v>308</v>
      </c>
      <c r="B30" s="257"/>
      <c r="C30" s="257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984584.92999999993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984584.92999999993</v>
      </c>
      <c r="L30" s="74">
        <f t="shared" si="11"/>
        <v>0</v>
      </c>
      <c r="M30" s="74">
        <f t="shared" si="1"/>
        <v>984584.92999999993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>
      <c r="A31" s="256" t="s">
        <v>297</v>
      </c>
      <c r="B31" s="256"/>
      <c r="C31" s="256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>
      <c r="A32" s="256" t="s">
        <v>298</v>
      </c>
      <c r="B32" s="256"/>
      <c r="C32" s="256"/>
      <c r="D32" s="11">
        <v>26</v>
      </c>
      <c r="E32" s="73">
        <v>0</v>
      </c>
      <c r="F32" s="73">
        <v>0</v>
      </c>
      <c r="G32" s="73">
        <v>2084070.93</v>
      </c>
      <c r="H32" s="73">
        <v>0</v>
      </c>
      <c r="I32" s="73">
        <v>0</v>
      </c>
      <c r="J32" s="73">
        <v>0</v>
      </c>
      <c r="K32" s="74">
        <f t="shared" si="0"/>
        <v>2084070.93</v>
      </c>
      <c r="L32" s="73">
        <v>0</v>
      </c>
      <c r="M32" s="74">
        <f t="shared" si="1"/>
        <v>2084070.93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>
      <c r="A33" s="256" t="s">
        <v>299</v>
      </c>
      <c r="B33" s="256"/>
      <c r="C33" s="256"/>
      <c r="D33" s="11">
        <v>27</v>
      </c>
      <c r="E33" s="73">
        <v>0</v>
      </c>
      <c r="F33" s="73">
        <v>0</v>
      </c>
      <c r="G33" s="73">
        <v>-1099486</v>
      </c>
      <c r="H33" s="73">
        <v>0</v>
      </c>
      <c r="I33" s="73">
        <v>0</v>
      </c>
      <c r="J33" s="73">
        <v>0</v>
      </c>
      <c r="K33" s="74">
        <f t="shared" si="0"/>
        <v>-1099486</v>
      </c>
      <c r="L33" s="73">
        <v>0</v>
      </c>
      <c r="M33" s="74">
        <f t="shared" si="1"/>
        <v>-1099486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>
      <c r="A34" s="256" t="s">
        <v>309</v>
      </c>
      <c r="B34" s="256"/>
      <c r="C34" s="256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>
      <c r="A35" s="255" t="s">
        <v>310</v>
      </c>
      <c r="B35" s="255"/>
      <c r="C35" s="255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-22035</v>
      </c>
      <c r="H35" s="74">
        <f t="shared" ref="H35" si="14">SUM(H36:H39)</f>
        <v>0</v>
      </c>
      <c r="I35" s="74">
        <f t="shared" ref="I35:J35" si="15">SUM(I36:I39)</f>
        <v>61394541</v>
      </c>
      <c r="J35" s="74">
        <f t="shared" si="15"/>
        <v>-61394541</v>
      </c>
      <c r="K35" s="74">
        <f>SUM(E35:J35)</f>
        <v>-22035</v>
      </c>
      <c r="L35" s="74">
        <f t="shared" si="12"/>
        <v>0</v>
      </c>
      <c r="M35" s="74">
        <f t="shared" si="1"/>
        <v>-22035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>
      <c r="A36" s="256" t="s">
        <v>302</v>
      </c>
      <c r="B36" s="256"/>
      <c r="C36" s="256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>
      <c r="A37" s="256" t="s">
        <v>303</v>
      </c>
      <c r="B37" s="256"/>
      <c r="C37" s="256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>
      <c r="A38" s="256" t="s">
        <v>311</v>
      </c>
      <c r="B38" s="256"/>
      <c r="C38" s="256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>
      <c r="A39" s="256" t="s">
        <v>312</v>
      </c>
      <c r="B39" s="256"/>
      <c r="C39" s="256"/>
      <c r="D39" s="11">
        <v>33</v>
      </c>
      <c r="E39" s="73">
        <v>0</v>
      </c>
      <c r="F39" s="73">
        <v>0</v>
      </c>
      <c r="G39" s="73">
        <v>-22035</v>
      </c>
      <c r="H39" s="73">
        <v>0</v>
      </c>
      <c r="I39" s="73">
        <v>61394541</v>
      </c>
      <c r="J39" s="73">
        <v>-61394541</v>
      </c>
      <c r="K39" s="74">
        <f>SUM(E39:J39)</f>
        <v>-22035</v>
      </c>
      <c r="L39" s="73">
        <v>0</v>
      </c>
      <c r="M39" s="74">
        <f t="shared" si="1"/>
        <v>-22035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>
      <c r="A40" s="255" t="s">
        <v>313</v>
      </c>
      <c r="B40" s="255"/>
      <c r="C40" s="255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366281672.93000001</v>
      </c>
      <c r="H40" s="74">
        <f t="shared" si="16"/>
        <v>138761535</v>
      </c>
      <c r="I40" s="74">
        <f t="shared" si="16"/>
        <v>421970743</v>
      </c>
      <c r="J40" s="74">
        <f t="shared" si="16"/>
        <v>49531476</v>
      </c>
      <c r="K40" s="74">
        <f t="shared" si="0"/>
        <v>1026545426.9300001</v>
      </c>
      <c r="L40" s="74">
        <f t="shared" ref="L40" si="17">L35+L28+L27</f>
        <v>0</v>
      </c>
      <c r="M40" s="74">
        <f t="shared" si="1"/>
        <v>1026545426.9300001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>
      <c r="X41" s="2"/>
      <c r="Y41" s="2"/>
      <c r="Z41" s="2"/>
      <c r="AA41" s="2"/>
      <c r="AB41" s="2"/>
      <c r="AC41" s="2"/>
      <c r="AD41" s="2"/>
      <c r="AE41" s="2"/>
      <c r="AF41" s="12"/>
    </row>
    <row r="42" spans="1:3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4" type="noConversion"/>
  <dataValidations count="2">
    <dataValidation allowBlank="1" sqref="O6:P6 B1:K1 A6:M6 A1:A5 N1:P5 B3:M5 Q1:IV1048576 A7:D65535 N7:P65535 E41:M65535"/>
    <dataValidation type="whole" operator="greaterThanOrEqual" allowBlank="1" sqref="E7:M40">
      <formula1>0</formula1>
    </dataValidation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L44" sqref="L44"/>
    </sheetView>
  </sheetViews>
  <sheetFormatPr defaultRowHeight="12.75"/>
  <sheetData>
    <row r="1" spans="1:9">
      <c r="A1" s="267" t="s">
        <v>385</v>
      </c>
      <c r="B1" s="268"/>
      <c r="C1" s="268"/>
      <c r="D1" s="268"/>
      <c r="E1" s="268"/>
      <c r="F1" s="268"/>
      <c r="G1" s="268"/>
      <c r="H1" s="268"/>
      <c r="I1" s="268"/>
    </row>
    <row r="2" spans="1:9">
      <c r="A2" s="268"/>
      <c r="B2" s="268"/>
      <c r="C2" s="268"/>
      <c r="D2" s="268"/>
      <c r="E2" s="268"/>
      <c r="F2" s="268"/>
      <c r="G2" s="268"/>
      <c r="H2" s="268"/>
      <c r="I2" s="268"/>
    </row>
    <row r="3" spans="1:9">
      <c r="A3" s="268"/>
      <c r="B3" s="268"/>
      <c r="C3" s="268"/>
      <c r="D3" s="268"/>
      <c r="E3" s="268"/>
      <c r="F3" s="268"/>
      <c r="G3" s="268"/>
      <c r="H3" s="268"/>
      <c r="I3" s="268"/>
    </row>
    <row r="4" spans="1:9">
      <c r="A4" s="268"/>
      <c r="B4" s="268"/>
      <c r="C4" s="268"/>
      <c r="D4" s="268"/>
      <c r="E4" s="268"/>
      <c r="F4" s="268"/>
      <c r="G4" s="268"/>
      <c r="H4" s="268"/>
      <c r="I4" s="268"/>
    </row>
    <row r="5" spans="1:9">
      <c r="A5" s="268"/>
      <c r="B5" s="268"/>
      <c r="C5" s="268"/>
      <c r="D5" s="268"/>
      <c r="E5" s="268"/>
      <c r="F5" s="268"/>
      <c r="G5" s="268"/>
      <c r="H5" s="268"/>
      <c r="I5" s="268"/>
    </row>
    <row r="6" spans="1:9">
      <c r="A6" s="268"/>
      <c r="B6" s="268"/>
      <c r="C6" s="268"/>
      <c r="D6" s="268"/>
      <c r="E6" s="268"/>
      <c r="F6" s="268"/>
      <c r="G6" s="268"/>
      <c r="H6" s="268"/>
      <c r="I6" s="268"/>
    </row>
    <row r="7" spans="1:9">
      <c r="A7" s="268"/>
      <c r="B7" s="268"/>
      <c r="C7" s="268"/>
      <c r="D7" s="268"/>
      <c r="E7" s="268"/>
      <c r="F7" s="268"/>
      <c r="G7" s="268"/>
      <c r="H7" s="268"/>
      <c r="I7" s="268"/>
    </row>
    <row r="8" spans="1:9">
      <c r="A8" s="268"/>
      <c r="B8" s="268"/>
      <c r="C8" s="268"/>
      <c r="D8" s="268"/>
      <c r="E8" s="268"/>
      <c r="F8" s="268"/>
      <c r="G8" s="268"/>
      <c r="H8" s="268"/>
      <c r="I8" s="268"/>
    </row>
    <row r="9" spans="1:9">
      <c r="A9" s="268"/>
      <c r="B9" s="268"/>
      <c r="C9" s="268"/>
      <c r="D9" s="268"/>
      <c r="E9" s="268"/>
      <c r="F9" s="268"/>
      <c r="G9" s="268"/>
      <c r="H9" s="268"/>
      <c r="I9" s="268"/>
    </row>
    <row r="10" spans="1:9">
      <c r="A10" s="268"/>
      <c r="B10" s="268"/>
      <c r="C10" s="268"/>
      <c r="D10" s="268"/>
      <c r="E10" s="268"/>
      <c r="F10" s="268"/>
      <c r="G10" s="268"/>
      <c r="H10" s="268"/>
      <c r="I10" s="268"/>
    </row>
    <row r="11" spans="1:9">
      <c r="A11" s="268"/>
      <c r="B11" s="268"/>
      <c r="C11" s="268"/>
      <c r="D11" s="268"/>
      <c r="E11" s="268"/>
      <c r="F11" s="268"/>
      <c r="G11" s="268"/>
      <c r="H11" s="268"/>
      <c r="I11" s="268"/>
    </row>
    <row r="12" spans="1:9">
      <c r="A12" s="268"/>
      <c r="B12" s="268"/>
      <c r="C12" s="268"/>
      <c r="D12" s="268"/>
      <c r="E12" s="268"/>
      <c r="F12" s="268"/>
      <c r="G12" s="268"/>
      <c r="H12" s="268"/>
      <c r="I12" s="268"/>
    </row>
    <row r="13" spans="1:9">
      <c r="A13" s="268"/>
      <c r="B13" s="268"/>
      <c r="C13" s="268"/>
      <c r="D13" s="268"/>
      <c r="E13" s="268"/>
      <c r="F13" s="268"/>
      <c r="G13" s="268"/>
      <c r="H13" s="268"/>
      <c r="I13" s="268"/>
    </row>
    <row r="14" spans="1:9">
      <c r="A14" s="268"/>
      <c r="B14" s="268"/>
      <c r="C14" s="268"/>
      <c r="D14" s="268"/>
      <c r="E14" s="268"/>
      <c r="F14" s="268"/>
      <c r="G14" s="268"/>
      <c r="H14" s="268"/>
      <c r="I14" s="268"/>
    </row>
    <row r="15" spans="1:9">
      <c r="A15" s="268"/>
      <c r="B15" s="268"/>
      <c r="C15" s="268"/>
      <c r="D15" s="268"/>
      <c r="E15" s="268"/>
      <c r="F15" s="268"/>
      <c r="G15" s="268"/>
      <c r="H15" s="268"/>
      <c r="I15" s="268"/>
    </row>
    <row r="16" spans="1:9">
      <c r="A16" s="268"/>
      <c r="B16" s="268"/>
      <c r="C16" s="268"/>
      <c r="D16" s="268"/>
      <c r="E16" s="268"/>
      <c r="F16" s="268"/>
      <c r="G16" s="268"/>
      <c r="H16" s="268"/>
      <c r="I16" s="268"/>
    </row>
    <row r="17" spans="1:9">
      <c r="A17" s="268"/>
      <c r="B17" s="268"/>
      <c r="C17" s="268"/>
      <c r="D17" s="268"/>
      <c r="E17" s="268"/>
      <c r="F17" s="268"/>
      <c r="G17" s="268"/>
      <c r="H17" s="268"/>
      <c r="I17" s="268"/>
    </row>
    <row r="18" spans="1:9">
      <c r="A18" s="268"/>
      <c r="B18" s="268"/>
      <c r="C18" s="268"/>
      <c r="D18" s="268"/>
      <c r="E18" s="268"/>
      <c r="F18" s="268"/>
      <c r="G18" s="268"/>
      <c r="H18" s="268"/>
      <c r="I18" s="268"/>
    </row>
    <row r="19" spans="1:9">
      <c r="A19" s="268"/>
      <c r="B19" s="268"/>
      <c r="C19" s="268"/>
      <c r="D19" s="268"/>
      <c r="E19" s="268"/>
      <c r="F19" s="268"/>
      <c r="G19" s="268"/>
      <c r="H19" s="268"/>
      <c r="I19" s="268"/>
    </row>
    <row r="20" spans="1:9">
      <c r="A20" s="268"/>
      <c r="B20" s="268"/>
      <c r="C20" s="268"/>
      <c r="D20" s="268"/>
      <c r="E20" s="268"/>
      <c r="F20" s="268"/>
      <c r="G20" s="268"/>
      <c r="H20" s="268"/>
      <c r="I20" s="268"/>
    </row>
    <row r="21" spans="1:9">
      <c r="A21" s="268"/>
      <c r="B21" s="268"/>
      <c r="C21" s="268"/>
      <c r="D21" s="268"/>
      <c r="E21" s="268"/>
      <c r="F21" s="268"/>
      <c r="G21" s="268"/>
      <c r="H21" s="268"/>
      <c r="I21" s="268"/>
    </row>
    <row r="22" spans="1:9">
      <c r="A22" s="268"/>
      <c r="B22" s="268"/>
      <c r="C22" s="268"/>
      <c r="D22" s="268"/>
      <c r="E22" s="268"/>
      <c r="F22" s="268"/>
      <c r="G22" s="268"/>
      <c r="H22" s="268"/>
      <c r="I22" s="268"/>
    </row>
    <row r="23" spans="1:9">
      <c r="A23" s="268"/>
      <c r="B23" s="268"/>
      <c r="C23" s="268"/>
      <c r="D23" s="268"/>
      <c r="E23" s="268"/>
      <c r="F23" s="268"/>
      <c r="G23" s="268"/>
      <c r="H23" s="268"/>
      <c r="I23" s="268"/>
    </row>
    <row r="24" spans="1:9">
      <c r="A24" s="268"/>
      <c r="B24" s="268"/>
      <c r="C24" s="268"/>
      <c r="D24" s="268"/>
      <c r="E24" s="268"/>
      <c r="F24" s="268"/>
      <c r="G24" s="268"/>
      <c r="H24" s="268"/>
      <c r="I24" s="268"/>
    </row>
    <row r="25" spans="1:9">
      <c r="A25" s="268"/>
      <c r="B25" s="268"/>
      <c r="C25" s="268"/>
      <c r="D25" s="268"/>
      <c r="E25" s="268"/>
      <c r="F25" s="268"/>
      <c r="G25" s="268"/>
      <c r="H25" s="268"/>
      <c r="I25" s="268"/>
    </row>
    <row r="26" spans="1:9">
      <c r="A26" s="268"/>
      <c r="B26" s="268"/>
      <c r="C26" s="268"/>
      <c r="D26" s="268"/>
      <c r="E26" s="268"/>
      <c r="F26" s="268"/>
      <c r="G26" s="268"/>
      <c r="H26" s="268"/>
      <c r="I26" s="268"/>
    </row>
    <row r="27" spans="1:9">
      <c r="A27" s="268"/>
      <c r="B27" s="268"/>
      <c r="C27" s="268"/>
      <c r="D27" s="268"/>
      <c r="E27" s="268"/>
      <c r="F27" s="268"/>
      <c r="G27" s="268"/>
      <c r="H27" s="268"/>
      <c r="I27" s="268"/>
    </row>
    <row r="28" spans="1:9">
      <c r="A28" s="268"/>
      <c r="B28" s="268"/>
      <c r="C28" s="268"/>
      <c r="D28" s="268"/>
      <c r="E28" s="268"/>
      <c r="F28" s="268"/>
      <c r="G28" s="268"/>
      <c r="H28" s="268"/>
      <c r="I28" s="268"/>
    </row>
    <row r="29" spans="1:9">
      <c r="A29" s="268"/>
      <c r="B29" s="268"/>
      <c r="C29" s="268"/>
      <c r="D29" s="268"/>
      <c r="E29" s="268"/>
      <c r="F29" s="268"/>
      <c r="G29" s="268"/>
      <c r="H29" s="268"/>
      <c r="I29" s="268"/>
    </row>
    <row r="30" spans="1:9">
      <c r="A30" s="268"/>
      <c r="B30" s="268"/>
      <c r="C30" s="268"/>
      <c r="D30" s="268"/>
      <c r="E30" s="268"/>
      <c r="F30" s="268"/>
      <c r="G30" s="268"/>
      <c r="H30" s="268"/>
      <c r="I30" s="268"/>
    </row>
    <row r="31" spans="1:9">
      <c r="A31" s="268"/>
      <c r="B31" s="268"/>
      <c r="C31" s="268"/>
      <c r="D31" s="268"/>
      <c r="E31" s="268"/>
      <c r="F31" s="268"/>
      <c r="G31" s="268"/>
      <c r="H31" s="268"/>
      <c r="I31" s="268"/>
    </row>
    <row r="32" spans="1:9">
      <c r="A32" s="268"/>
      <c r="B32" s="268"/>
      <c r="C32" s="268"/>
      <c r="D32" s="268"/>
      <c r="E32" s="268"/>
      <c r="F32" s="268"/>
      <c r="G32" s="268"/>
      <c r="H32" s="268"/>
      <c r="I32" s="268"/>
    </row>
    <row r="33" spans="1:9">
      <c r="A33" s="268"/>
      <c r="B33" s="268"/>
      <c r="C33" s="268"/>
      <c r="D33" s="268"/>
      <c r="E33" s="268"/>
      <c r="F33" s="268"/>
      <c r="G33" s="268"/>
      <c r="H33" s="268"/>
      <c r="I33" s="268"/>
    </row>
    <row r="34" spans="1:9">
      <c r="A34" s="268"/>
      <c r="B34" s="268"/>
      <c r="C34" s="268"/>
      <c r="D34" s="268"/>
      <c r="E34" s="268"/>
      <c r="F34" s="268"/>
      <c r="G34" s="268"/>
      <c r="H34" s="268"/>
      <c r="I34" s="268"/>
    </row>
    <row r="35" spans="1:9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>
      <c r="A36" s="268"/>
      <c r="B36" s="268"/>
      <c r="C36" s="268"/>
      <c r="D36" s="268"/>
      <c r="E36" s="268"/>
      <c r="F36" s="268"/>
      <c r="G36" s="268"/>
      <c r="H36" s="268"/>
      <c r="I36" s="268"/>
    </row>
    <row r="37" spans="1:9">
      <c r="A37" s="268"/>
      <c r="B37" s="268"/>
      <c r="C37" s="268"/>
      <c r="D37" s="268"/>
      <c r="E37" s="268"/>
      <c r="F37" s="268"/>
      <c r="G37" s="268"/>
      <c r="H37" s="268"/>
      <c r="I37" s="268"/>
    </row>
    <row r="38" spans="1:9">
      <c r="A38" s="268"/>
      <c r="B38" s="268"/>
      <c r="C38" s="268"/>
      <c r="D38" s="268"/>
      <c r="E38" s="268"/>
      <c r="F38" s="268"/>
      <c r="G38" s="268"/>
      <c r="H38" s="268"/>
      <c r="I38" s="268"/>
    </row>
    <row r="39" spans="1:9">
      <c r="A39" s="268"/>
      <c r="B39" s="268"/>
      <c r="C39" s="268"/>
      <c r="D39" s="268"/>
      <c r="E39" s="268"/>
      <c r="F39" s="268"/>
      <c r="G39" s="268"/>
      <c r="H39" s="268"/>
      <c r="I39" s="268"/>
    </row>
    <row r="40" spans="1:9">
      <c r="A40" s="268"/>
      <c r="B40" s="268"/>
      <c r="C40" s="268"/>
      <c r="D40" s="268"/>
      <c r="E40" s="268"/>
      <c r="F40" s="268"/>
      <c r="G40" s="268"/>
      <c r="H40" s="268"/>
      <c r="I40" s="268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2baa3bd-a2fa-4ea9-9ebb-3a9c6a55952b"/>
    <ds:schemaRef ds:uri="http://purl.org/dc/terms/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2015-04-30T06:30:17Z</cp:lastPrinted>
  <dcterms:created xsi:type="dcterms:W3CDTF">2008-10-17T11:51:54Z</dcterms:created>
  <dcterms:modified xsi:type="dcterms:W3CDTF">2019-07-26T09:54:04Z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