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063A3BB9-F775-49F6-BDDB-E7F8D80379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podaci" sheetId="6" r:id="rId1"/>
    <sheet name="BIL" sheetId="1" r:id="rId2"/>
    <sheet name="RDG" sheetId="2" r:id="rId3"/>
    <sheet name="INT" sheetId="3" r:id="rId4"/>
    <sheet name="IPK" sheetId="5" r:id="rId5"/>
    <sheet name="Bilješke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2" l="1"/>
  <c r="H41" i="2"/>
  <c r="I41" i="2" s="1"/>
  <c r="G41" i="2"/>
  <c r="E41" i="2"/>
  <c r="F41" i="2" s="1"/>
  <c r="L35" i="5" l="1"/>
  <c r="L30" i="5"/>
  <c r="L28" i="5" s="1"/>
  <c r="L27" i="5"/>
  <c r="L18" i="5"/>
  <c r="L13" i="5"/>
  <c r="L11" i="5" s="1"/>
  <c r="L10" i="5"/>
  <c r="F10" i="5"/>
  <c r="G10" i="5"/>
  <c r="H10" i="5"/>
  <c r="I10" i="5"/>
  <c r="J10" i="5"/>
  <c r="F13" i="5"/>
  <c r="F11" i="5" s="1"/>
  <c r="G13" i="5"/>
  <c r="H13" i="5"/>
  <c r="H11" i="5" s="1"/>
  <c r="I13" i="5"/>
  <c r="I11" i="5" s="1"/>
  <c r="J13" i="5"/>
  <c r="J11" i="5" s="1"/>
  <c r="F18" i="5"/>
  <c r="G18" i="5"/>
  <c r="H18" i="5"/>
  <c r="I18" i="5"/>
  <c r="J18" i="5"/>
  <c r="F27" i="5"/>
  <c r="G27" i="5"/>
  <c r="H27" i="5"/>
  <c r="I27" i="5"/>
  <c r="J27" i="5"/>
  <c r="F30" i="5"/>
  <c r="F28" i="5" s="1"/>
  <c r="G30" i="5"/>
  <c r="G28" i="5" s="1"/>
  <c r="H30" i="5"/>
  <c r="H28" i="5" s="1"/>
  <c r="I30" i="5"/>
  <c r="I28" i="5" s="1"/>
  <c r="J30" i="5"/>
  <c r="J28" i="5" s="1"/>
  <c r="F35" i="5"/>
  <c r="G35" i="5"/>
  <c r="H35" i="5"/>
  <c r="I35" i="5"/>
  <c r="J35" i="5"/>
  <c r="E35" i="5"/>
  <c r="E30" i="5"/>
  <c r="E28" i="5" s="1"/>
  <c r="E27" i="5"/>
  <c r="E18" i="5"/>
  <c r="E13" i="5"/>
  <c r="E11" i="5" s="1"/>
  <c r="E10" i="5"/>
  <c r="K8" i="5"/>
  <c r="M8" i="5" s="1"/>
  <c r="K9" i="5"/>
  <c r="M9" i="5" s="1"/>
  <c r="K12" i="5"/>
  <c r="M12" i="5" s="1"/>
  <c r="K14" i="5"/>
  <c r="M14" i="5" s="1"/>
  <c r="K15" i="5"/>
  <c r="M15" i="5" s="1"/>
  <c r="K16" i="5"/>
  <c r="M16" i="5" s="1"/>
  <c r="K17" i="5"/>
  <c r="M17" i="5" s="1"/>
  <c r="K19" i="5"/>
  <c r="M19" i="5" s="1"/>
  <c r="K20" i="5"/>
  <c r="M20" i="5" s="1"/>
  <c r="K21" i="5"/>
  <c r="M21" i="5" s="1"/>
  <c r="K22" i="5"/>
  <c r="M22" i="5" s="1"/>
  <c r="K24" i="5"/>
  <c r="M24" i="5" s="1"/>
  <c r="K25" i="5"/>
  <c r="M25" i="5" s="1"/>
  <c r="K26" i="5"/>
  <c r="M26" i="5" s="1"/>
  <c r="K29" i="5"/>
  <c r="M29" i="5" s="1"/>
  <c r="K31" i="5"/>
  <c r="M31" i="5" s="1"/>
  <c r="K32" i="5"/>
  <c r="M32" i="5" s="1"/>
  <c r="K33" i="5"/>
  <c r="M33" i="5" s="1"/>
  <c r="K34" i="5"/>
  <c r="M34" i="5" s="1"/>
  <c r="K36" i="5"/>
  <c r="M36" i="5" s="1"/>
  <c r="K37" i="5"/>
  <c r="M37" i="5" s="1"/>
  <c r="K38" i="5"/>
  <c r="M38" i="5" s="1"/>
  <c r="K39" i="5"/>
  <c r="M39" i="5" s="1"/>
  <c r="K7" i="5"/>
  <c r="M7" i="5" s="1"/>
  <c r="I52" i="3"/>
  <c r="H52" i="3"/>
  <c r="I37" i="3"/>
  <c r="H37" i="3"/>
  <c r="H18" i="3"/>
  <c r="I18" i="3"/>
  <c r="I9" i="3"/>
  <c r="I7" i="3" s="1"/>
  <c r="H9" i="3"/>
  <c r="H7" i="3" s="1"/>
  <c r="H13" i="2"/>
  <c r="H74" i="2"/>
  <c r="G74" i="2"/>
  <c r="H66" i="2"/>
  <c r="G66" i="2"/>
  <c r="H61" i="2"/>
  <c r="G61" i="2"/>
  <c r="H53" i="2"/>
  <c r="I53" i="2" s="1"/>
  <c r="G53" i="2"/>
  <c r="H49" i="2"/>
  <c r="G49" i="2"/>
  <c r="H45" i="2"/>
  <c r="G45" i="2"/>
  <c r="H38" i="2"/>
  <c r="G38" i="2"/>
  <c r="H35" i="2"/>
  <c r="G35" i="2"/>
  <c r="H32" i="2"/>
  <c r="G32" i="2"/>
  <c r="G31" i="2" s="1"/>
  <c r="H28" i="2"/>
  <c r="G28" i="2"/>
  <c r="H25" i="2"/>
  <c r="G25" i="2"/>
  <c r="G13" i="2"/>
  <c r="H7" i="2"/>
  <c r="G7" i="2"/>
  <c r="E74" i="2"/>
  <c r="E66" i="2"/>
  <c r="E61" i="2"/>
  <c r="E53" i="2"/>
  <c r="E49" i="2"/>
  <c r="E45" i="2"/>
  <c r="E38" i="2"/>
  <c r="E35" i="2"/>
  <c r="E32" i="2"/>
  <c r="E28" i="2"/>
  <c r="E25" i="2"/>
  <c r="E13" i="2"/>
  <c r="E7" i="2"/>
  <c r="D74" i="2"/>
  <c r="D66" i="2"/>
  <c r="D61" i="2"/>
  <c r="D53" i="2"/>
  <c r="D49" i="2"/>
  <c r="D45" i="2"/>
  <c r="D38" i="2"/>
  <c r="D35" i="2"/>
  <c r="D32" i="2"/>
  <c r="D28" i="2"/>
  <c r="D25" i="2"/>
  <c r="D13" i="2"/>
  <c r="D7" i="2"/>
  <c r="F8" i="2"/>
  <c r="I8" i="2"/>
  <c r="F9" i="2"/>
  <c r="I9" i="2"/>
  <c r="F10" i="2"/>
  <c r="I10" i="2"/>
  <c r="F11" i="2"/>
  <c r="I11" i="2"/>
  <c r="F12" i="2"/>
  <c r="I12" i="2"/>
  <c r="F14" i="2"/>
  <c r="I14" i="2"/>
  <c r="F15" i="2"/>
  <c r="I15" i="2"/>
  <c r="F16" i="2"/>
  <c r="I16" i="2"/>
  <c r="F17" i="2"/>
  <c r="I17" i="2"/>
  <c r="F18" i="2"/>
  <c r="I18" i="2"/>
  <c r="F19" i="2"/>
  <c r="I19" i="2"/>
  <c r="F20" i="2"/>
  <c r="I20" i="2"/>
  <c r="F21" i="2"/>
  <c r="I21" i="2"/>
  <c r="F22" i="2"/>
  <c r="I22" i="2"/>
  <c r="F23" i="2"/>
  <c r="I23" i="2"/>
  <c r="F26" i="2"/>
  <c r="I26" i="2"/>
  <c r="F27" i="2"/>
  <c r="I27" i="2"/>
  <c r="F29" i="2"/>
  <c r="I29" i="2"/>
  <c r="F30" i="2"/>
  <c r="I30" i="2"/>
  <c r="F32" i="2"/>
  <c r="F33" i="2"/>
  <c r="I33" i="2"/>
  <c r="F34" i="2"/>
  <c r="I34" i="2"/>
  <c r="F36" i="2"/>
  <c r="I36" i="2"/>
  <c r="F37" i="2"/>
  <c r="I37" i="2"/>
  <c r="F39" i="2"/>
  <c r="I39" i="2"/>
  <c r="F40" i="2"/>
  <c r="I40" i="2"/>
  <c r="F42" i="2"/>
  <c r="I42" i="2"/>
  <c r="F43" i="2"/>
  <c r="I43" i="2"/>
  <c r="F46" i="2"/>
  <c r="I46" i="2"/>
  <c r="F47" i="2"/>
  <c r="I47" i="2"/>
  <c r="F48" i="2"/>
  <c r="I48" i="2"/>
  <c r="F50" i="2"/>
  <c r="I50" i="2"/>
  <c r="F51" i="2"/>
  <c r="I51" i="2"/>
  <c r="F52" i="2"/>
  <c r="I52" i="2"/>
  <c r="F54" i="2"/>
  <c r="I54" i="2"/>
  <c r="F55" i="2"/>
  <c r="I55" i="2"/>
  <c r="F56" i="2"/>
  <c r="I56" i="2"/>
  <c r="F57" i="2"/>
  <c r="I57" i="2"/>
  <c r="F58" i="2"/>
  <c r="I58" i="2"/>
  <c r="F59" i="2"/>
  <c r="I59" i="2"/>
  <c r="F60" i="2"/>
  <c r="I60" i="2"/>
  <c r="F62" i="2"/>
  <c r="I62" i="2"/>
  <c r="F63" i="2"/>
  <c r="I63" i="2"/>
  <c r="F64" i="2"/>
  <c r="I64" i="2"/>
  <c r="F67" i="2"/>
  <c r="I67" i="2"/>
  <c r="F68" i="2"/>
  <c r="I68" i="2"/>
  <c r="F70" i="2"/>
  <c r="I70" i="2"/>
  <c r="F71" i="2"/>
  <c r="I71" i="2"/>
  <c r="F75" i="2"/>
  <c r="I75" i="2"/>
  <c r="F76" i="2"/>
  <c r="I76" i="2"/>
  <c r="F77" i="2"/>
  <c r="I77" i="2"/>
  <c r="F78" i="2"/>
  <c r="I78" i="2"/>
  <c r="F79" i="2"/>
  <c r="I79" i="2"/>
  <c r="F80" i="2"/>
  <c r="I80" i="2"/>
  <c r="F81" i="2"/>
  <c r="I81" i="2"/>
  <c r="F82" i="2"/>
  <c r="I82" i="2"/>
  <c r="F84" i="2"/>
  <c r="I84" i="2"/>
  <c r="F85" i="2"/>
  <c r="I85" i="2"/>
  <c r="F86" i="2"/>
  <c r="I86" i="2"/>
  <c r="H77" i="1"/>
  <c r="H121" i="1"/>
  <c r="G121" i="1"/>
  <c r="H116" i="1"/>
  <c r="G116" i="1"/>
  <c r="H112" i="1"/>
  <c r="G112" i="1"/>
  <c r="H108" i="1"/>
  <c r="G108" i="1"/>
  <c r="H105" i="1"/>
  <c r="G105" i="1"/>
  <c r="H97" i="1"/>
  <c r="G97" i="1"/>
  <c r="H92" i="1"/>
  <c r="G92" i="1"/>
  <c r="H89" i="1"/>
  <c r="G89" i="1"/>
  <c r="H85" i="1"/>
  <c r="G85" i="1"/>
  <c r="H81" i="1"/>
  <c r="G81" i="1"/>
  <c r="G77" i="1"/>
  <c r="E121" i="1"/>
  <c r="E116" i="1"/>
  <c r="E112" i="1"/>
  <c r="E108" i="1"/>
  <c r="E105" i="1"/>
  <c r="E97" i="1"/>
  <c r="E92" i="1"/>
  <c r="E89" i="1"/>
  <c r="E85" i="1"/>
  <c r="E81" i="1"/>
  <c r="E77" i="1"/>
  <c r="D121" i="1"/>
  <c r="D116" i="1"/>
  <c r="D112" i="1"/>
  <c r="D108" i="1"/>
  <c r="D105" i="1"/>
  <c r="D97" i="1"/>
  <c r="D92" i="1"/>
  <c r="D89" i="1"/>
  <c r="D85" i="1"/>
  <c r="D81" i="1"/>
  <c r="D77" i="1"/>
  <c r="G69" i="1"/>
  <c r="G63" i="1"/>
  <c r="G62" i="1" s="1"/>
  <c r="G58" i="1"/>
  <c r="G54" i="1"/>
  <c r="G50" i="1"/>
  <c r="G42" i="1"/>
  <c r="H42" i="1"/>
  <c r="H69" i="1"/>
  <c r="H63" i="1"/>
  <c r="H58" i="1"/>
  <c r="I58" i="1" s="1"/>
  <c r="H54" i="1"/>
  <c r="I54" i="1" s="1"/>
  <c r="H50" i="1"/>
  <c r="E69" i="1"/>
  <c r="D69" i="1"/>
  <c r="E54" i="1"/>
  <c r="E58" i="1"/>
  <c r="E63" i="1"/>
  <c r="E62" i="1" s="1"/>
  <c r="D63" i="1"/>
  <c r="D62" i="1" s="1"/>
  <c r="D58" i="1"/>
  <c r="D54" i="1"/>
  <c r="D53" i="1"/>
  <c r="E50" i="1"/>
  <c r="D50" i="1"/>
  <c r="E42" i="1"/>
  <c r="D42" i="1"/>
  <c r="G17" i="1"/>
  <c r="H36" i="1"/>
  <c r="I36" i="1" s="1"/>
  <c r="G36" i="1"/>
  <c r="H30" i="1"/>
  <c r="G30" i="1"/>
  <c r="I30" i="1" s="1"/>
  <c r="H25" i="1"/>
  <c r="G25" i="1"/>
  <c r="H22" i="1"/>
  <c r="G22" i="1"/>
  <c r="H17" i="1"/>
  <c r="H11" i="1"/>
  <c r="G11" i="1"/>
  <c r="H8" i="1"/>
  <c r="G8" i="1"/>
  <c r="E36" i="1"/>
  <c r="E30" i="1"/>
  <c r="E25" i="1"/>
  <c r="E22" i="1"/>
  <c r="E17" i="1"/>
  <c r="D36" i="1"/>
  <c r="D30" i="1"/>
  <c r="D25" i="1"/>
  <c r="D22" i="1"/>
  <c r="D17" i="1"/>
  <c r="E11" i="1"/>
  <c r="D11" i="1"/>
  <c r="E8" i="1"/>
  <c r="D8" i="1"/>
  <c r="I78" i="1"/>
  <c r="I79" i="1"/>
  <c r="I80" i="1"/>
  <c r="I82" i="1"/>
  <c r="I83" i="1"/>
  <c r="I84" i="1"/>
  <c r="I86" i="1"/>
  <c r="I87" i="1"/>
  <c r="I88" i="1"/>
  <c r="I90" i="1"/>
  <c r="I91" i="1"/>
  <c r="I93" i="1"/>
  <c r="I94" i="1"/>
  <c r="I95" i="1"/>
  <c r="I96" i="1"/>
  <c r="I98" i="1"/>
  <c r="I99" i="1"/>
  <c r="I100" i="1"/>
  <c r="I101" i="1"/>
  <c r="I102" i="1"/>
  <c r="I103" i="1"/>
  <c r="I104" i="1"/>
  <c r="I106" i="1"/>
  <c r="I107" i="1"/>
  <c r="I109" i="1"/>
  <c r="I110" i="1"/>
  <c r="I111" i="1"/>
  <c r="I113" i="1"/>
  <c r="I114" i="1"/>
  <c r="I115" i="1"/>
  <c r="I117" i="1"/>
  <c r="I118" i="1"/>
  <c r="I119" i="1"/>
  <c r="I120" i="1"/>
  <c r="I122" i="1"/>
  <c r="I123" i="1"/>
  <c r="I125" i="1"/>
  <c r="F78" i="1"/>
  <c r="F79" i="1"/>
  <c r="F80" i="1"/>
  <c r="F82" i="1"/>
  <c r="F83" i="1"/>
  <c r="F84" i="1"/>
  <c r="F86" i="1"/>
  <c r="F87" i="1"/>
  <c r="F88" i="1"/>
  <c r="F90" i="1"/>
  <c r="F91" i="1"/>
  <c r="F93" i="1"/>
  <c r="F94" i="1"/>
  <c r="F95" i="1"/>
  <c r="F96" i="1"/>
  <c r="F98" i="1"/>
  <c r="F99" i="1"/>
  <c r="F100" i="1"/>
  <c r="F101" i="1"/>
  <c r="F102" i="1"/>
  <c r="F103" i="1"/>
  <c r="F104" i="1"/>
  <c r="F106" i="1"/>
  <c r="F107" i="1"/>
  <c r="F109" i="1"/>
  <c r="F110" i="1"/>
  <c r="F111" i="1"/>
  <c r="F113" i="1"/>
  <c r="F114" i="1"/>
  <c r="F115" i="1"/>
  <c r="F117" i="1"/>
  <c r="F118" i="1"/>
  <c r="F119" i="1"/>
  <c r="F120" i="1"/>
  <c r="F122" i="1"/>
  <c r="F123" i="1"/>
  <c r="F125" i="1"/>
  <c r="F74" i="1"/>
  <c r="I65" i="1"/>
  <c r="I66" i="1"/>
  <c r="I67" i="1"/>
  <c r="I68" i="1"/>
  <c r="I70" i="1"/>
  <c r="I71" i="1"/>
  <c r="I72" i="1"/>
  <c r="I74" i="1"/>
  <c r="F52" i="1"/>
  <c r="F55" i="1"/>
  <c r="F56" i="1"/>
  <c r="F57" i="1"/>
  <c r="F59" i="1"/>
  <c r="F60" i="1"/>
  <c r="F61" i="1"/>
  <c r="F64" i="1"/>
  <c r="F65" i="1"/>
  <c r="F66" i="1"/>
  <c r="F67" i="1"/>
  <c r="F68" i="1"/>
  <c r="F70" i="1"/>
  <c r="F71" i="1"/>
  <c r="F72" i="1"/>
  <c r="I39" i="1"/>
  <c r="I40" i="1"/>
  <c r="I41" i="1"/>
  <c r="I43" i="1"/>
  <c r="I44" i="1"/>
  <c r="I45" i="1"/>
  <c r="I46" i="1"/>
  <c r="I47" i="1"/>
  <c r="I48" i="1"/>
  <c r="I49" i="1"/>
  <c r="I51" i="1"/>
  <c r="I52" i="1"/>
  <c r="I55" i="1"/>
  <c r="I56" i="1"/>
  <c r="I57" i="1"/>
  <c r="I59" i="1"/>
  <c r="I60" i="1"/>
  <c r="I61" i="1"/>
  <c r="I64" i="1"/>
  <c r="F9" i="1"/>
  <c r="F10" i="1"/>
  <c r="F12" i="1"/>
  <c r="F13" i="1"/>
  <c r="F14" i="1"/>
  <c r="F16" i="1"/>
  <c r="F18" i="1"/>
  <c r="F19" i="1"/>
  <c r="F20" i="1"/>
  <c r="F23" i="1"/>
  <c r="F24" i="1"/>
  <c r="F26" i="1"/>
  <c r="F27" i="1"/>
  <c r="F28" i="1"/>
  <c r="F29" i="1"/>
  <c r="F31" i="1"/>
  <c r="F32" i="1"/>
  <c r="F33" i="1"/>
  <c r="F34" i="1"/>
  <c r="F35" i="1"/>
  <c r="F37" i="1"/>
  <c r="F38" i="1"/>
  <c r="F39" i="1"/>
  <c r="F40" i="1"/>
  <c r="F41" i="1"/>
  <c r="F43" i="1"/>
  <c r="F44" i="1"/>
  <c r="F45" i="1"/>
  <c r="F46" i="1"/>
  <c r="F47" i="1"/>
  <c r="F48" i="1"/>
  <c r="F49" i="1"/>
  <c r="F51" i="1"/>
  <c r="I9" i="1"/>
  <c r="I10" i="1"/>
  <c r="I12" i="1"/>
  <c r="I13" i="1"/>
  <c r="I14" i="1"/>
  <c r="I16" i="1"/>
  <c r="I18" i="1"/>
  <c r="I19" i="1"/>
  <c r="I20" i="1"/>
  <c r="I23" i="1"/>
  <c r="I24" i="1"/>
  <c r="I26" i="1"/>
  <c r="I27" i="1"/>
  <c r="I28" i="1"/>
  <c r="I29" i="1"/>
  <c r="I31" i="1"/>
  <c r="I32" i="1"/>
  <c r="I33" i="1"/>
  <c r="I34" i="1"/>
  <c r="I35" i="1"/>
  <c r="I37" i="1"/>
  <c r="I38" i="1"/>
  <c r="I105" i="1" l="1"/>
  <c r="D72" i="2"/>
  <c r="K13" i="5"/>
  <c r="M13" i="5" s="1"/>
  <c r="I49" i="2"/>
  <c r="I50" i="1"/>
  <c r="I17" i="1"/>
  <c r="F105" i="1"/>
  <c r="F89" i="1"/>
  <c r="G76" i="1"/>
  <c r="L23" i="5"/>
  <c r="F40" i="5"/>
  <c r="F38" i="2"/>
  <c r="F13" i="2"/>
  <c r="F53" i="2"/>
  <c r="F28" i="2"/>
  <c r="F66" i="2"/>
  <c r="D24" i="2"/>
  <c r="G53" i="1"/>
  <c r="I108" i="1"/>
  <c r="F30" i="1"/>
  <c r="F92" i="1"/>
  <c r="I92" i="1"/>
  <c r="F58" i="1"/>
  <c r="I116" i="1"/>
  <c r="F69" i="1"/>
  <c r="F116" i="1"/>
  <c r="F22" i="1"/>
  <c r="I8" i="1"/>
  <c r="I112" i="1"/>
  <c r="K10" i="5"/>
  <c r="M10" i="5" s="1"/>
  <c r="I66" i="2"/>
  <c r="I61" i="2"/>
  <c r="I25" i="1"/>
  <c r="I63" i="1"/>
  <c r="F50" i="1"/>
  <c r="G124" i="1"/>
  <c r="I38" i="2"/>
  <c r="I28" i="2"/>
  <c r="E31" i="2"/>
  <c r="F23" i="5"/>
  <c r="F42" i="1"/>
  <c r="D44" i="2"/>
  <c r="F17" i="1"/>
  <c r="E23" i="5"/>
  <c r="F112" i="1"/>
  <c r="D31" i="2"/>
  <c r="G72" i="2"/>
  <c r="F25" i="1"/>
  <c r="G21" i="1"/>
  <c r="G15" i="1" s="1"/>
  <c r="G73" i="1" s="1"/>
  <c r="F49" i="2"/>
  <c r="G24" i="2"/>
  <c r="L40" i="5"/>
  <c r="G40" i="5"/>
  <c r="J40" i="5"/>
  <c r="H40" i="5"/>
  <c r="E40" i="5"/>
  <c r="J23" i="5"/>
  <c r="H23" i="5"/>
  <c r="H6" i="3"/>
  <c r="H58" i="3" s="1"/>
  <c r="H60" i="3" s="1"/>
  <c r="H62" i="3" s="1"/>
  <c r="I74" i="2"/>
  <c r="H44" i="2"/>
  <c r="H31" i="2"/>
  <c r="I31" i="2" s="1"/>
  <c r="I35" i="2"/>
  <c r="H24" i="2"/>
  <c r="F35" i="2"/>
  <c r="E44" i="2"/>
  <c r="E24" i="2"/>
  <c r="F25" i="2"/>
  <c r="I121" i="1"/>
  <c r="I89" i="1"/>
  <c r="I85" i="1"/>
  <c r="I81" i="1"/>
  <c r="H76" i="1"/>
  <c r="I76" i="1" s="1"/>
  <c r="I77" i="1"/>
  <c r="F121" i="1"/>
  <c r="F85" i="1"/>
  <c r="E76" i="1"/>
  <c r="E124" i="1" s="1"/>
  <c r="I69" i="1"/>
  <c r="H62" i="1"/>
  <c r="I62" i="1" s="1"/>
  <c r="H53" i="1"/>
  <c r="I53" i="1" s="1"/>
  <c r="H21" i="1"/>
  <c r="H15" i="1" s="1"/>
  <c r="I11" i="1"/>
  <c r="E53" i="1"/>
  <c r="F53" i="1" s="1"/>
  <c r="F54" i="1"/>
  <c r="F7" i="2"/>
  <c r="I45" i="2"/>
  <c r="G44" i="2"/>
  <c r="F45" i="2"/>
  <c r="I7" i="2"/>
  <c r="F108" i="1"/>
  <c r="I23" i="5"/>
  <c r="F74" i="2"/>
  <c r="I42" i="1"/>
  <c r="I40" i="5"/>
  <c r="K35" i="5"/>
  <c r="M35" i="5" s="1"/>
  <c r="G11" i="5"/>
  <c r="G23" i="5" s="1"/>
  <c r="K27" i="5"/>
  <c r="M27" i="5" s="1"/>
  <c r="K18" i="5"/>
  <c r="M18" i="5" s="1"/>
  <c r="K28" i="5"/>
  <c r="M28" i="5" s="1"/>
  <c r="K30" i="5"/>
  <c r="M30" i="5" s="1"/>
  <c r="I6" i="3"/>
  <c r="I58" i="3" s="1"/>
  <c r="I60" i="3" s="1"/>
  <c r="I62" i="3" s="1"/>
  <c r="I32" i="2"/>
  <c r="I13" i="2"/>
  <c r="I25" i="2"/>
  <c r="H72" i="2"/>
  <c r="E72" i="2"/>
  <c r="F72" i="2" s="1"/>
  <c r="F61" i="2"/>
  <c r="I97" i="1"/>
  <c r="F81" i="1"/>
  <c r="F97" i="1"/>
  <c r="D76" i="1"/>
  <c r="D124" i="1" s="1"/>
  <c r="F77" i="1"/>
  <c r="F62" i="1"/>
  <c r="F63" i="1"/>
  <c r="I22" i="1"/>
  <c r="F36" i="1"/>
  <c r="E21" i="1"/>
  <c r="E15" i="1" s="1"/>
  <c r="D21" i="1"/>
  <c r="D15" i="1"/>
  <c r="D73" i="1" s="1"/>
  <c r="F11" i="1"/>
  <c r="F8" i="1"/>
  <c r="D73" i="2" l="1"/>
  <c r="F31" i="2"/>
  <c r="D65" i="2"/>
  <c r="D69" i="2" s="1"/>
  <c r="D83" i="2" s="1"/>
  <c r="F124" i="1"/>
  <c r="I44" i="2"/>
  <c r="H73" i="2"/>
  <c r="I24" i="2"/>
  <c r="E73" i="2"/>
  <c r="F73" i="2" s="1"/>
  <c r="E65" i="2"/>
  <c r="E69" i="2" s="1"/>
  <c r="E83" i="2" s="1"/>
  <c r="F24" i="2"/>
  <c r="E73" i="1"/>
  <c r="F73" i="1" s="1"/>
  <c r="K40" i="5"/>
  <c r="M40" i="5" s="1"/>
  <c r="F44" i="2"/>
  <c r="H65" i="2"/>
  <c r="H69" i="2" s="1"/>
  <c r="H83" i="2" s="1"/>
  <c r="I72" i="2"/>
  <c r="H73" i="1"/>
  <c r="I73" i="1" s="1"/>
  <c r="K23" i="5"/>
  <c r="M23" i="5" s="1"/>
  <c r="H124" i="1"/>
  <c r="I124" i="1" s="1"/>
  <c r="F76" i="1"/>
  <c r="I21" i="1"/>
  <c r="I15" i="1"/>
  <c r="F21" i="1"/>
  <c r="G73" i="2"/>
  <c r="G65" i="2"/>
  <c r="G69" i="2" s="1"/>
  <c r="K11" i="5"/>
  <c r="M11" i="5" s="1"/>
  <c r="F15" i="1"/>
  <c r="F83" i="2" l="1"/>
  <c r="I73" i="2"/>
  <c r="I69" i="2"/>
  <c r="F69" i="2"/>
  <c r="F65" i="2"/>
  <c r="G83" i="2"/>
  <c r="I83" i="2" s="1"/>
  <c r="I65" i="2"/>
</calcChain>
</file>

<file path=xl/sharedStrings.xml><?xml version="1.0" encoding="utf-8"?>
<sst xmlns="http://schemas.openxmlformats.org/spreadsheetml/2006/main" count="422" uniqueCount="388">
  <si>
    <t>Izvještaj o financijskom položaju (Bilanca)</t>
  </si>
  <si>
    <t>u kunama</t>
  </si>
  <si>
    <t>Naziv pozicije</t>
  </si>
  <si>
    <t>AOP
oznaka</t>
  </si>
  <si>
    <t>Zadnji dan prethodne poslovne godine</t>
  </si>
  <si>
    <t>Na izvještajni datum tekućeg razdoblja</t>
  </si>
  <si>
    <t>Život</t>
  </si>
  <si>
    <t>Neživot</t>
  </si>
  <si>
    <t>Ukupno</t>
  </si>
  <si>
    <t>5(3+4)</t>
  </si>
  <si>
    <t>8(6+7)</t>
  </si>
  <si>
    <t>AKTIVA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</si>
  <si>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</si>
  <si>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t xml:space="preserve">    1. Goodwill </t>
  </si>
  <si>
    <t xml:space="preserve">    2. Ostala nematerijalna imovina </t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</si>
  <si>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</si>
  <si>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</si>
  <si>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</si>
  <si>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</si>
  <si>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</si>
  <si>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  1. Dionice i udjeli u podružnicama</t>
  </si>
  <si>
    <t xml:space="preserve">       2. Dionice i udjeli u pridruženim društvima</t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</si>
  <si>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</si>
  <si>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</si>
  <si>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</si>
  <si>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</si>
  <si>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</si>
  <si>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</si>
  <si>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</si>
  <si>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</si>
  <si>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2.3. Udjeli u investicijskim fondovima </t>
  </si>
  <si>
    <t xml:space="preserve">          2.4. Ostalo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</si>
  <si>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</si>
  <si>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</si>
  <si>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</si>
  <si>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3.4. Udjeli u investicijskim fondovima 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</si>
  <si>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</si>
  <si>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</si>
  <si>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</si>
  <si>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4.2. Zajmovi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</si>
  <si>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</si>
  <si>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</si>
  <si>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</si>
  <si>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</si>
  <si>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</si>
  <si>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</si>
  <si>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3. Pričuva šteta, udio reosiguranja </t>
  </si>
  <si>
    <t xml:space="preserve">    4. Pričuve za bonuse i popuste, udio reosiguranja</t>
  </si>
  <si>
    <t xml:space="preserve">    5. Pričuva za kolebanje šteta, udio reosiguranja</t>
  </si>
  <si>
    <t xml:space="preserve">    6. Druge tehničke pričuve,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</si>
  <si>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</si>
  <si>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t xml:space="preserve">    1. Odgođena porezna imovina </t>
  </si>
  <si>
    <t xml:space="preserve">    2. Tekuća porezna imovina </t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</si>
  <si>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</si>
  <si>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</si>
  <si>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1.1. Od ugovaratelja osiguranja</t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</si>
  <si>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</si>
  <si>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</si>
  <si>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</si>
  <si>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3.1. Potraživanja iz drugih poslova osiguranja </t>
  </si>
  <si>
    <t xml:space="preserve">        3.2. Potraživanja za prihode iz ulaganja </t>
  </si>
  <si>
    <t xml:space="preserve">        3.3. Ostala potraživanja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</si>
  <si>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</si>
  <si>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</si>
  <si>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</si>
  <si>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</si>
  <si>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</si>
  <si>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</si>
  <si>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</si>
  <si>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</si>
  <si>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t xml:space="preserve">    1. Razgraničene kamate i najamnine </t>
  </si>
  <si>
    <t xml:space="preserve">    2. Razgraničeni troškovi pribave </t>
  </si>
  <si>
    <t xml:space="preserve">    3. Ostali plaćeni troškovi budućeg razdoblja i nedospjela naplata prihoda </t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</si>
  <si>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</si>
  <si>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</si>
  <si>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t>PASIVA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</si>
  <si>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</si>
  <si>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</si>
  <si>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1.1. Uplaćeni kapital - redovne dionice </t>
  </si>
  <si>
    <t xml:space="preserve">        1.2. Uplaćeni kapital - povlaštene dionice </t>
  </si>
  <si>
    <t xml:space="preserve">    2. Premije na emitirane dionice (rezerve kapitala)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</si>
  <si>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</si>
  <si>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3.1. Zemljišta i građevinskih objekata </t>
  </si>
  <si>
    <t xml:space="preserve">        3.2. Financijske imovine raspoložive za prodaju</t>
  </si>
  <si>
    <t xml:space="preserve">        3.3. Ostale revalorizacijske rezerve 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</si>
  <si>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</si>
  <si>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t xml:space="preserve">        4.1. Zakonske rezerve </t>
  </si>
  <si>
    <t xml:space="preserve">        4.2. Statutarna rezerva </t>
  </si>
  <si>
    <t xml:space="preserve">        4.3. Ostale rezerve </t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</si>
  <si>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</si>
  <si>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t xml:space="preserve">        5.1. Zadržana dobit </t>
  </si>
  <si>
    <t xml:space="preserve">        5.2. Preneseni gubitak (-) </t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</si>
  <si>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</si>
  <si>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        6.1. Dobit tekućeg obračunskog razdoblja </t>
  </si>
  <si>
    <t xml:space="preserve">        6.2. Gubitak tekućeg obračunskog razdoblja (-) </t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</si>
  <si>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</si>
  <si>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</si>
  <si>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</si>
  <si>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</si>
  <si>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</si>
  <si>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</si>
  <si>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</si>
  <si>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5. Pričuva za kolebanje šteta, bruto iznos </t>
  </si>
  <si>
    <t xml:space="preserve">    6. Druge tehničke pričuve,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</si>
  <si>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</si>
  <si>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t xml:space="preserve">    1. Pričuve za mirovine i slične obveze </t>
  </si>
  <si>
    <t xml:space="preserve">    2. Ostale pričuve </t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</si>
  <si>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</si>
  <si>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    1. Odgođena porezna obveza </t>
  </si>
  <si>
    <t xml:space="preserve">    2. Tekuća porezna obveza </t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</si>
  <si>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</si>
  <si>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</si>
  <si>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1. Obveze po zajmovima </t>
  </si>
  <si>
    <t xml:space="preserve">    2. Obveze po izdanim financijskim instrumentima</t>
  </si>
  <si>
    <t xml:space="preserve">    3. Ostale financijske obveze 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</si>
  <si>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</si>
  <si>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</si>
  <si>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</si>
  <si>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</si>
  <si>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</si>
  <si>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</si>
  <si>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</si>
  <si>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M) IZVANBILANČNI ZAPISI </t>
  </si>
  <si>
    <t xml:space="preserve">     I. Ulaganja u zemljišta i građevinske objekte koji ne služe društvu za provođenje djelatnosti</t>
  </si>
  <si>
    <r>
      <t xml:space="preserve">    II. Ulaganja u podružnice, pridružena društva i zajedničke pothvate </t>
    </r>
    <r>
      <rPr>
        <sz val="8"/>
        <rFont val="Arial"/>
        <family val="2"/>
        <charset val="238"/>
      </rPr>
      <t>(AOP 011 do 013)</t>
    </r>
  </si>
  <si>
    <t xml:space="preserve">       3. Financijska imovina po fer vrijednosti kroz račun dobiti i gubitka (AOP 024 do 028) </t>
  </si>
  <si>
    <t>E) POSEBNE PRIČUVE ZA ŽIVOTNA OSIGURANJA KOD KOJIH UGOVARATELJ OSIGURANJA SNOSI RIZIK ULAGANJA, bruto iznos</t>
  </si>
  <si>
    <t>Izvještaj o sveobuhvatnoj dobiti (Račun dobiti i gubitka)</t>
  </si>
  <si>
    <t>Isto razdoblje prethodne godine</t>
  </si>
  <si>
    <t>Tekuće razdoblje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</si>
  <si>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</si>
  <si>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1. Zaračunate bruto premije </t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</si>
  <si>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</si>
  <si>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</si>
  <si>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</si>
  <si>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</si>
  <si>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</si>
  <si>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</si>
  <si>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</si>
  <si>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3. Prihodi od kamata </t>
  </si>
  <si>
    <t xml:space="preserve">   4. Nerealizirani dobici od ulaganja</t>
  </si>
  <si>
    <t xml:space="preserve">   5. Realizirani dobici od ulaganja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</si>
  <si>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</si>
  <si>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</si>
  <si>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</si>
  <si>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</si>
  <si>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</si>
  <si>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</si>
  <si>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</si>
  <si>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</si>
  <si>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</si>
  <si>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</si>
  <si>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  2.1. Bruto iznos </t>
  </si>
  <si>
    <t xml:space="preserve">        2.3. Udio reosiguratelja 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</si>
  <si>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</si>
  <si>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</si>
  <si>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</si>
  <si>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</si>
  <si>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</si>
  <si>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</si>
  <si>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r>
      <t xml:space="preserve">VIII. Promjena posebne pričuve za životna osiguranja kod kojih ugovaratelj osiguranja snosi rizik ulaganja, neto od reosiguranja (+/-)
        </t>
    </r>
    <r>
      <rPr>
        <sz val="8"/>
        <rFont val="Arial"/>
        <family val="2"/>
        <charset val="238"/>
      </rPr>
      <t>(AOP 150+151)</t>
    </r>
  </si>
  <si>
    <t xml:space="preserve">       1. Bruto iznos (-)</t>
  </si>
  <si>
    <t xml:space="preserve">       3. Udio reosiguratelja (+)</t>
  </si>
  <si>
    <t xml:space="preserve">     1. Ovisni o rezultatu (bonusi) </t>
  </si>
  <si>
    <t xml:space="preserve">     2. Neovisni o rezultatu (popusti) </t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</si>
  <si>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</si>
  <si>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</si>
  <si>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</si>
  <si>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</si>
  <si>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</si>
  <si>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2. Troškovi uprave (administrativni troškovi) (AOP 161 do 163)</t>
  </si>
  <si>
    <t xml:space="preserve">        2.1. Amortizacija</t>
  </si>
  <si>
    <t xml:space="preserve">        2.2. Plaće, porezi i doprinosi iz i na plaće </t>
  </si>
  <si>
    <t xml:space="preserve">        2.3. Ostali troškovi uprave 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</si>
  <si>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</si>
  <si>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2. Kamate </t>
  </si>
  <si>
    <t xml:space="preserve">      3. Umanjenje vrijednosti ulaganja </t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</si>
  <si>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</si>
  <si>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</si>
  <si>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</si>
  <si>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t xml:space="preserve">      7. Ostali troškovi ulaganja </t>
  </si>
  <si>
    <t xml:space="preserve">      1. Troškovi za preventivnu djelatnost </t>
  </si>
  <si>
    <t xml:space="preserve">      2. Ostali tehnički troškovi osiguranja </t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</si>
  <si>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</si>
  <si>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</si>
  <si>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</si>
  <si>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</si>
  <si>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1. Pripisano imateljima kapitala matice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</si>
  <si>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</si>
  <si>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</si>
  <si>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XVIII. UKUPNI RASHODI </t>
    </r>
    <r>
      <rPr>
        <sz val="8"/>
        <rFont val="Arial"/>
        <family val="2"/>
        <charset val="238"/>
      </rPr>
      <t>(AOP 135+142+149+152+155+164+172+175+178)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</si>
  <si>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</si>
  <si>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</si>
  <si>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</si>
  <si>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</si>
  <si>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</si>
  <si>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</si>
  <si>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</si>
  <si>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</si>
  <si>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t>XXI. Reklasifikacijske usklade</t>
  </si>
  <si>
    <t>IZVJEŠTAJ O NOVČANIM TOKOVIMA - Indirektna metoda</t>
  </si>
  <si>
    <t>Opis pozicije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</si>
  <si>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</si>
  <si>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Tekuće poslovno razdoblje</t>
  </si>
  <si>
    <t>3</t>
  </si>
  <si>
    <t>4</t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</si>
  <si>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</si>
  <si>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</si>
  <si>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1.1. Dobit/gubitak prije poreza </t>
  </si>
  <si>
    <t xml:space="preserve">       1.2. Usklađenja: (AOP 005 do 012)</t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</si>
  <si>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</si>
  <si>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</si>
  <si>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</si>
  <si>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</si>
  <si>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</si>
  <si>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</si>
  <si>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</si>
  <si>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</si>
  <si>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2. Povećanje/smanjenje poslovne imovine i obveza (AOP 014 do 030)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</si>
  <si>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</si>
  <si>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</si>
  <si>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</si>
  <si>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</si>
  <si>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</si>
  <si>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</si>
  <si>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</si>
  <si>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</si>
  <si>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</si>
  <si>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2.10. Povećanje/smanjenje plaćenih troškova budućeg razdoblja i nedospjele naplate prihoda </t>
  </si>
  <si>
    <t xml:space="preserve">       2.11. Povećanje/smanjenje tehničkih pričuva </t>
  </si>
  <si>
    <t xml:space="preserve">       2.12. Povećanje/smanjenje posebnih pričuva za životna osiguranja kod kojih ugovaratelj  osiguranja snosi rizik ulaganja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</si>
  <si>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</si>
  <si>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</si>
  <si>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</si>
  <si>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</si>
  <si>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 budućeg razdoblja </t>
  </si>
  <si>
    <t xml:space="preserve">   3. Plaćeni porez na dobit </t>
  </si>
  <si>
    <t>II. NOVČANI TOK IZ ULAGAČKIH AKTIVNOSTI (AOP 033 do 046)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</si>
  <si>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</si>
  <si>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</si>
  <si>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</si>
  <si>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</si>
  <si>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</si>
  <si>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</si>
  <si>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</si>
  <si>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</si>
  <si>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</si>
  <si>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</si>
  <si>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</si>
  <si>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</si>
  <si>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</si>
  <si>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</si>
  <si>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>III. NOVČANI TOK OD FINANCIJSKIH AKTIVNOSTI  (AOP 048 do 052)</t>
  </si>
  <si>
    <t xml:space="preserve">    1. Novčani primici uslijed povećanja temeljnog kapitala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</si>
  <si>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</si>
  <si>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</si>
  <si>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</si>
  <si>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</si>
  <si>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ČISTI NOVČANI TOK (AOP 001 + 032 + 047)</t>
  </si>
  <si>
    <t>IV. UČINCI PROMJENE TEČAJEVA STRANIH VALUTA NA NOVAC I NOVČANE EKVIVALENTE</t>
  </si>
  <si>
    <t>V. NETO POVEĆANJE/SMANJENJE NOVCA I NOVČANIH EKVIVALENATA (053+054)</t>
  </si>
  <si>
    <t xml:space="preserve">Novac i novčani ekvivalenti na početku razdoblja </t>
  </si>
  <si>
    <t>Novac i novčani ekvivalenti na kraju razdoblja (AOP 055 + 056)</t>
  </si>
  <si>
    <t>IZVJEŠTAJ O PROMJENAMA KAPITALA</t>
  </si>
  <si>
    <t>Opis stavke</t>
  </si>
  <si>
    <t>Rapspodjeljivo vlasnicima matice</t>
  </si>
  <si>
    <t>Raspodjeljivo nekontrolira-jućem interesu</t>
  </si>
  <si>
    <t>Ukupno kapital i rezerve
(9+10)</t>
  </si>
  <si>
    <t>Uplaćeni kapital (redovne i povlaštene dionice)</t>
  </si>
  <si>
    <t>Premije na emitirane dionice</t>
  </si>
  <si>
    <t>Revalorizacijske rezerve</t>
  </si>
  <si>
    <t>Rezerve (zakonske, statutarne, ostale)</t>
  </si>
  <si>
    <t>Zadržana dobit ili preneseni gubitak</t>
  </si>
  <si>
    <t>Dobit/gubitak tekuće godine</t>
  </si>
  <si>
    <t>Ukupno kapital i rezerve
(3 do 8)</t>
  </si>
  <si>
    <t>5</t>
  </si>
  <si>
    <t>6</t>
  </si>
  <si>
    <t>7</t>
  </si>
  <si>
    <t>8</t>
  </si>
  <si>
    <t>9</t>
  </si>
  <si>
    <t>10</t>
  </si>
  <si>
    <t>11</t>
  </si>
  <si>
    <t>II. Stanje na dan početka  prethodne poslovne godine   (prepravljeno)</t>
  </si>
  <si>
    <t>III. Sveobuhvatna dobit ili gubitak istog razdoblja prethodne godine (AOP 006 + AOP 007)</t>
  </si>
  <si>
    <t>VI. Stanje na dan početka tekuće poslovne godine</t>
  </si>
  <si>
    <t xml:space="preserve">Promjena računovodstvenih politika  </t>
  </si>
  <si>
    <t>Ispravak pogreški prethodnih razdoblja</t>
  </si>
  <si>
    <t>Dobit ili gubitak razdoblja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</si>
  <si>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</si>
  <si>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</si>
  <si>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</si>
  <si>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</si>
  <si>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</si>
  <si>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</si>
  <si>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</si>
  <si>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</si>
  <si>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Ostala sveobuhvatna dobit ili gubitak istog razdoblja prethodne godine (AOP 008 do AOP 11)</t>
  </si>
  <si>
    <t>Nerealizirani dobici ili gubici od materijalne imovine (zemljišta i građevinski objekti)</t>
  </si>
  <si>
    <t>IV. Transakcije s vlasnicima (prethodno razdoblje)</t>
  </si>
  <si>
    <t>V. Stanje na zadnji dan izvještajnog razdoblja u prethodnoj godini</t>
  </si>
  <si>
    <t>VII. Stanje na dan početka tekuće poslovne godine (prepravljeno)</t>
  </si>
  <si>
    <t>VIII.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</si>
  <si>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</si>
  <si>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</si>
  <si>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</si>
  <si>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</si>
  <si>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</si>
  <si>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t>Ostala sveobuhvatna dobit ili gubitak tekuće godine</t>
  </si>
  <si>
    <t xml:space="preserve">    7. Posebne pričuve za životna osiguranja kod kojih ugovaratelj osiguranja snosi rizik ulaganja, udio reosiguranja</t>
  </si>
  <si>
    <r>
      <t xml:space="preserve">K) ODGOĐENO PLAĆANJE TROŠKOVA I PRIHOD BUDUĆEG RAZDOBLJA </t>
    </r>
    <r>
      <rPr>
        <sz val="8"/>
        <rFont val="Arial"/>
        <family val="2"/>
        <charset val="238"/>
      </rPr>
      <t>(AOP 114+115)</t>
    </r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</si>
  <si>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reosiguranja </t>
    </r>
    <r>
      <rPr>
        <sz val="8"/>
        <rFont val="Arial"/>
        <family val="2"/>
        <charset val="238"/>
      </rPr>
      <t>(AOP 143+146)</t>
    </r>
  </si>
  <si>
    <t xml:space="preserve">      1. Amortizacija zemljišta i građevinskih objekata koji ne služe društvu za obavljanje djelatnosti</t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</si>
  <si>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</si>
  <si>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</si>
  <si>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</si>
  <si>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</si>
  <si>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</si>
  <si>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t>I. Stanje na dan početka prethodne poslovne godine</t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</si>
  <si>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</si>
  <si>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</si>
  <si>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</si>
  <si>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</si>
  <si>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</si>
  <si>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</si>
  <si>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</si>
  <si>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</si>
  <si>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</si>
  <si>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</si>
  <si>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</si>
  <si>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</si>
  <si>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</si>
  <si>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</si>
  <si>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</si>
  <si>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</si>
  <si>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</si>
  <si>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</si>
  <si>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</si>
  <si>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</si>
  <si>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</si>
  <si>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</si>
  <si>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Godina:</t>
  </si>
  <si>
    <t xml:space="preserve">Godišnji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</si>
  <si>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</si>
  <si>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</si>
  <si>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</si>
  <si>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</si>
  <si>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</si>
  <si>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</si>
  <si>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</si>
  <si>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</si>
  <si>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</si>
  <si>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</si>
  <si>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</si>
  <si>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</si>
  <si>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</si>
  <si>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</si>
  <si>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</si>
  <si>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</si>
  <si>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</si>
  <si>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 xml:space="preserve">IX. Izdaci za povrate premija (bonusi i popusti), neto od reosiguranja </t>
    </r>
    <r>
      <rPr>
        <sz val="8"/>
        <rFont val="Arial"/>
        <family val="2"/>
        <charset val="238"/>
      </rPr>
      <t xml:space="preserve"> (AOP 153+154)</t>
    </r>
  </si>
  <si>
    <r>
      <t xml:space="preserve">XII. Ostali tehnički troškovi, neto od reosiguranja 
      </t>
    </r>
    <r>
      <rPr>
        <sz val="8"/>
        <rFont val="Arial"/>
        <family val="2"/>
        <charset val="238"/>
      </rPr>
      <t>(AOP 173+174)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</si>
  <si>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  135+142+149+152+155+164+172+175)</t>
    </r>
  </si>
  <si>
    <t>03763536</t>
  </si>
  <si>
    <t>Republika Hrvatska</t>
  </si>
  <si>
    <t>060006216</t>
  </si>
  <si>
    <t>94472454976</t>
  </si>
  <si>
    <t>74780000904H51PVL664</t>
  </si>
  <si>
    <t>adriatic@adriatic-osiguranje.hr</t>
  </si>
  <si>
    <t>ADRIATIC OSIGURANJE D.D.</t>
  </si>
  <si>
    <t>10 000</t>
  </si>
  <si>
    <t>ZAGREB</t>
  </si>
  <si>
    <t>LISTOPADSKA 2</t>
  </si>
  <si>
    <t>www.adriatic-osiguranje.hr</t>
  </si>
  <si>
    <t>Listopadska 2, Zagreb</t>
  </si>
  <si>
    <t>AUTOCENTAR VRBOVEC d.o.o.</t>
  </si>
  <si>
    <t>1. svibnja 3, Vrbovec</t>
  </si>
  <si>
    <t>01224336</t>
  </si>
  <si>
    <t>02249022</t>
  </si>
  <si>
    <t>TEHNOMOBIL NEKRETNINE d.o.o.</t>
  </si>
  <si>
    <t>340</t>
  </si>
  <si>
    <t>Alma Samardžija</t>
  </si>
  <si>
    <t>01/3036-221</t>
  </si>
  <si>
    <t xml:space="preserve">BDO Croatia d.o.o. </t>
  </si>
  <si>
    <t>Ivan Čajko</t>
  </si>
  <si>
    <t>2021</t>
  </si>
  <si>
    <t>Stanje na dan: 31.12.2021</t>
  </si>
  <si>
    <t>U razdoblju: 01.01.2021-31.12.2021</t>
  </si>
  <si>
    <t xml:space="preserve">                   BILJEŠKE UZ GODIŠNJE FINANCIJSKE IZVJEŠTAJE (GFI)
Naziv izdavatelja:   ADRIATIC OSIGURANJE D.D.
OIB:  94472454976
Izvještajno razdoblje:01.01.2021. - 31.12.2021.
Bilješke uz financijske izvještaje sastavljaju se sukladno odredbama Međunarodnih standarda financijskog izvještavanja (dalje: MSFI) na način da trebaju:
a) pružiti informacije o osnovi za sastavljanje financijskih izvještaja i određenim računovodstvenim politikama primijenjenim u skladu s Međunarodnim računovodstvenim standardom 1 (MRS 1),
b) objaviti informacije prema MSFI-a koje nisu prezentirane u izvještaju o financijskom položaju, izvještaju o sveobuhvatnoj dobiti, izvještaju o novčanim tokovima i izvještaju o promjenama kapitala,
c) pružiti dodatne informacije koje nisu prezentirane u izvještaju o financijskom položaju, izvještaju o sveobuhvatnoj dobiti, izvještaju o novčanim tokovima i izvještaju o promjeni kapitala, ali su važne za razumijevanje bilo kojeg od njih.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</si>
</sst>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0.00\ &quot;kn&quot;"/>
  </numFmts>
  <fonts count="3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horizontal="center" vertical="top" wrapText="1"/>
    </xf>
    <xf numFmtId="0" fontId="5" fillId="3" borderId="13" xfId="0" applyFont="1" applyFill="1" applyBorder="1" applyAlignment="1" applyProtection="1">
      <alignment horizontal="center" vertical="center"/>
    </xf>
    <xf numFmtId="164" fontId="5" fillId="5" borderId="13" xfId="0" applyNumberFormat="1" applyFont="1" applyFill="1" applyBorder="1" applyAlignment="1" applyProtection="1">
      <alignment horizontal="center" vertical="center"/>
    </xf>
    <xf numFmtId="164" fontId="5" fillId="0" borderId="1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4" fillId="0" borderId="0" xfId="0" applyFont="1" applyProtection="1"/>
    <xf numFmtId="0" fontId="14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164" fontId="5" fillId="5" borderId="10" xfId="0" applyNumberFormat="1" applyFont="1" applyFill="1" applyBorder="1" applyAlignment="1" applyProtection="1">
      <alignment horizontal="center" vertical="center"/>
    </xf>
    <xf numFmtId="164" fontId="5" fillId="5" borderId="11" xfId="0" applyNumberFormat="1" applyFont="1" applyFill="1" applyBorder="1" applyAlignment="1" applyProtection="1">
      <alignment horizontal="center" vertical="center"/>
    </xf>
    <xf numFmtId="164" fontId="5" fillId="0" borderId="11" xfId="0" applyNumberFormat="1" applyFont="1" applyFill="1" applyBorder="1" applyAlignment="1" applyProtection="1">
      <alignment horizontal="center" vertical="center"/>
    </xf>
    <xf numFmtId="164" fontId="5" fillId="5" borderId="12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3" fontId="0" fillId="0" borderId="0" xfId="0" applyNumberFormat="1" applyFill="1" applyProtection="1"/>
    <xf numFmtId="49" fontId="2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49" fontId="5" fillId="3" borderId="13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2" fillId="0" borderId="0" xfId="0" applyFont="1" applyFill="1" applyProtection="1"/>
    <xf numFmtId="164" fontId="14" fillId="0" borderId="13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64" fontId="14" fillId="5" borderId="13" xfId="0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3" fontId="0" fillId="2" borderId="1" xfId="0" applyNumberForma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 wrapText="1"/>
    </xf>
    <xf numFmtId="3" fontId="0" fillId="2" borderId="1" xfId="0" applyNumberFormat="1" applyFill="1" applyBorder="1" applyAlignment="1" applyProtection="1">
      <alignment horizontal="right" vertical="top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/>
    </xf>
    <xf numFmtId="3" fontId="9" fillId="5" borderId="13" xfId="0" applyNumberFormat="1" applyFont="1" applyFill="1" applyBorder="1" applyAlignment="1" applyProtection="1">
      <alignment horizontal="right" vertical="center" shrinkToFit="1"/>
    </xf>
    <xf numFmtId="3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8" fillId="0" borderId="13" xfId="0" applyNumberFormat="1" applyFont="1" applyBorder="1" applyAlignment="1" applyProtection="1">
      <alignment horizontal="right" vertical="center" shrinkToFit="1"/>
      <protection locked="0"/>
    </xf>
    <xf numFmtId="3" fontId="5" fillId="3" borderId="5" xfId="0" applyNumberFormat="1" applyFont="1" applyFill="1" applyBorder="1" applyAlignment="1" applyProtection="1">
      <alignment horizontal="center" vertical="center" wrapText="1"/>
    </xf>
    <xf numFmtId="3" fontId="5" fillId="3" borderId="9" xfId="0" applyNumberFormat="1" applyFont="1" applyFill="1" applyBorder="1" applyAlignment="1" applyProtection="1">
      <alignment horizontal="center" vertical="center" wrapText="1"/>
    </xf>
    <xf numFmtId="3" fontId="9" fillId="5" borderId="10" xfId="0" applyNumberFormat="1" applyFont="1" applyFill="1" applyBorder="1" applyAlignment="1" applyProtection="1">
      <alignment vertical="center" shrinkToFit="1"/>
    </xf>
    <xf numFmtId="3" fontId="9" fillId="5" borderId="11" xfId="0" applyNumberFormat="1" applyFont="1" applyFill="1" applyBorder="1" applyAlignment="1" applyProtection="1">
      <alignment vertical="center" shrinkToFit="1"/>
    </xf>
    <xf numFmtId="3" fontId="8" fillId="0" borderId="11" xfId="0" applyNumberFormat="1" applyFont="1" applyFill="1" applyBorder="1" applyAlignment="1" applyProtection="1">
      <alignment vertical="center" shrinkToFit="1"/>
      <protection locked="0"/>
    </xf>
    <xf numFmtId="3" fontId="9" fillId="5" borderId="12" xfId="0" applyNumberFormat="1" applyFont="1" applyFill="1" applyBorder="1" applyAlignment="1" applyProtection="1">
      <alignment vertical="center" shrinkToFit="1"/>
    </xf>
    <xf numFmtId="3" fontId="4" fillId="0" borderId="0" xfId="0" applyNumberFormat="1" applyFont="1" applyProtection="1"/>
    <xf numFmtId="3" fontId="4" fillId="2" borderId="0" xfId="0" applyNumberFormat="1" applyFont="1" applyFill="1" applyBorder="1" applyAlignment="1" applyProtection="1">
      <alignment horizontal="center" wrapText="1"/>
    </xf>
    <xf numFmtId="3" fontId="8" fillId="2" borderId="0" xfId="0" applyNumberFormat="1" applyFont="1" applyFill="1" applyBorder="1" applyAlignment="1" applyProtection="1">
      <alignment vertical="center"/>
    </xf>
    <xf numFmtId="3" fontId="12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12" fillId="6" borderId="13" xfId="0" applyNumberFormat="1" applyFont="1" applyFill="1" applyBorder="1" applyAlignment="1" applyProtection="1">
      <alignment horizontal="right" vertical="center" shrinkToFit="1"/>
    </xf>
    <xf numFmtId="3" fontId="8" fillId="5" borderId="13" xfId="0" applyNumberFormat="1" applyFont="1" applyFill="1" applyBorder="1" applyAlignment="1" applyProtection="1">
      <alignment horizontal="right" vertical="center" shrinkToFit="1"/>
    </xf>
    <xf numFmtId="0" fontId="18" fillId="2" borderId="15" xfId="0" applyFont="1" applyFill="1" applyBorder="1"/>
    <xf numFmtId="0" fontId="0" fillId="2" borderId="16" xfId="0" applyFill="1" applyBorder="1"/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/>
    </xf>
    <xf numFmtId="0" fontId="23" fillId="0" borderId="0" xfId="0" applyFont="1" applyFill="1"/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22" xfId="0" applyNumberFormat="1" applyFont="1" applyFill="1" applyBorder="1" applyAlignment="1" applyProtection="1">
      <alignment horizontal="center" vertical="center"/>
      <protection locked="0"/>
    </xf>
    <xf numFmtId="14" fontId="14" fillId="8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>
      <alignment vertical="center"/>
    </xf>
    <xf numFmtId="14" fontId="14" fillId="9" borderId="0" xfId="0" applyNumberFormat="1" applyFont="1" applyFill="1" applyBorder="1" applyAlignment="1" applyProtection="1">
      <alignment horizontal="center" vertical="center"/>
      <protection locked="0"/>
    </xf>
    <xf numFmtId="0" fontId="0" fillId="10" borderId="0" xfId="0" applyFill="1"/>
    <xf numFmtId="0" fontId="0" fillId="2" borderId="18" xfId="0" applyFill="1" applyBorder="1"/>
    <xf numFmtId="0" fontId="21" fillId="2" borderId="17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18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21" fillId="2" borderId="18" xfId="0" applyFont="1" applyFill="1" applyBorder="1"/>
    <xf numFmtId="0" fontId="12" fillId="2" borderId="0" xfId="0" applyFont="1" applyFill="1" applyBorder="1" applyAlignment="1">
      <alignment horizontal="right" vertical="center" wrapText="1"/>
    </xf>
    <xf numFmtId="0" fontId="22" fillId="2" borderId="1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top"/>
    </xf>
    <xf numFmtId="0" fontId="14" fillId="7" borderId="2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vertical="center"/>
    </xf>
    <xf numFmtId="0" fontId="24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6" fillId="2" borderId="18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top"/>
    </xf>
    <xf numFmtId="0" fontId="24" fillId="2" borderId="18" xfId="0" applyFont="1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20" xfId="0" applyFill="1" applyBorder="1"/>
    <xf numFmtId="3" fontId="8" fillId="5" borderId="13" xfId="0" applyNumberFormat="1" applyFont="1" applyFill="1" applyBorder="1" applyAlignment="1" applyProtection="1">
      <alignment horizontal="right" vertical="center" shrinkToFit="1"/>
      <protection locked="0"/>
    </xf>
    <xf numFmtId="49" fontId="14" fillId="7" borderId="22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vertical="top"/>
    </xf>
    <xf numFmtId="0" fontId="21" fillId="2" borderId="0" xfId="0" applyFont="1" applyFill="1" applyBorder="1"/>
    <xf numFmtId="0" fontId="12" fillId="2" borderId="15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14" fillId="7" borderId="19" xfId="0" applyFont="1" applyFill="1" applyBorder="1" applyAlignment="1" applyProtection="1">
      <alignment vertical="center"/>
      <protection locked="0"/>
    </xf>
    <xf numFmtId="0" fontId="14" fillId="7" borderId="1" xfId="0" applyFont="1" applyFill="1" applyBorder="1" applyAlignment="1" applyProtection="1">
      <alignment vertical="center"/>
      <protection locked="0"/>
    </xf>
    <xf numFmtId="0" fontId="14" fillId="7" borderId="20" xfId="0" applyFont="1" applyFill="1" applyBorder="1" applyAlignment="1" applyProtection="1">
      <alignment vertical="center"/>
      <protection locked="0"/>
    </xf>
    <xf numFmtId="0" fontId="14" fillId="7" borderId="19" xfId="0" applyFont="1" applyFill="1" applyBorder="1" applyAlignment="1" applyProtection="1">
      <alignment horizontal="right" vertical="center"/>
      <protection locked="0"/>
    </xf>
    <xf numFmtId="0" fontId="14" fillId="7" borderId="1" xfId="0" applyFont="1" applyFill="1" applyBorder="1" applyAlignment="1" applyProtection="1">
      <alignment horizontal="right" vertical="center"/>
      <protection locked="0"/>
    </xf>
    <xf numFmtId="0" fontId="14" fillId="7" borderId="20" xfId="0" applyFont="1" applyFill="1" applyBorder="1" applyAlignment="1" applyProtection="1">
      <alignment horizontal="right" vertical="center"/>
      <protection locked="0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Protection="1">
      <protection locked="0"/>
    </xf>
    <xf numFmtId="0" fontId="21" fillId="2" borderId="0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21" fillId="7" borderId="19" xfId="0" applyFont="1" applyFill="1" applyBorder="1" applyProtection="1">
      <protection locked="0"/>
    </xf>
    <xf numFmtId="0" fontId="21" fillId="7" borderId="1" xfId="0" applyFont="1" applyFill="1" applyBorder="1" applyProtection="1">
      <protection locked="0"/>
    </xf>
    <xf numFmtId="0" fontId="21" fillId="7" borderId="20" xfId="0" applyFont="1" applyFill="1" applyBorder="1" applyProtection="1">
      <protection locked="0"/>
    </xf>
    <xf numFmtId="0" fontId="21" fillId="2" borderId="0" xfId="0" applyFont="1" applyFill="1" applyBorder="1" applyAlignment="1">
      <alignment vertical="center"/>
    </xf>
    <xf numFmtId="0" fontId="21" fillId="2" borderId="1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right" vertical="center" wrapText="1"/>
    </xf>
    <xf numFmtId="49" fontId="14" fillId="7" borderId="19" xfId="0" applyNumberFormat="1" applyFont="1" applyFill="1" applyBorder="1" applyAlignment="1" applyProtection="1">
      <alignment horizontal="center" vertical="center"/>
      <protection locked="0"/>
    </xf>
    <xf numFmtId="49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vertical="center"/>
    </xf>
    <xf numFmtId="0" fontId="21" fillId="2" borderId="17" xfId="0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17" fillId="2" borderId="14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4" fontId="14" fillId="7" borderId="19" xfId="0" applyNumberFormat="1" applyFont="1" applyFill="1" applyBorder="1" applyAlignment="1" applyProtection="1">
      <alignment horizontal="center" vertical="center"/>
      <protection locked="0"/>
    </xf>
    <xf numFmtId="14" fontId="14" fillId="7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 applyProtection="1">
      <alignment vertical="center"/>
      <protection locked="0"/>
    </xf>
    <xf numFmtId="0" fontId="21" fillId="7" borderId="1" xfId="0" applyFont="1" applyFill="1" applyBorder="1" applyAlignment="1" applyProtection="1">
      <alignment vertical="center"/>
      <protection locked="0"/>
    </xf>
    <xf numFmtId="0" fontId="21" fillId="7" borderId="20" xfId="0" applyFont="1" applyFill="1" applyBorder="1" applyAlignment="1" applyProtection="1">
      <alignment vertical="center"/>
      <protection locked="0"/>
    </xf>
    <xf numFmtId="0" fontId="12" fillId="2" borderId="23" xfId="0" applyFont="1" applyFill="1" applyBorder="1" applyAlignment="1">
      <alignment horizontal="left" vertical="center" wrapText="1"/>
    </xf>
    <xf numFmtId="49" fontId="14" fillId="7" borderId="19" xfId="0" applyNumberFormat="1" applyFont="1" applyFill="1" applyBorder="1" applyAlignment="1" applyProtection="1">
      <alignment vertical="center"/>
      <protection locked="0"/>
    </xf>
    <xf numFmtId="49" fontId="14" fillId="7" borderId="1" xfId="0" applyNumberFormat="1" applyFont="1" applyFill="1" applyBorder="1" applyAlignment="1" applyProtection="1">
      <alignment vertical="center"/>
      <protection locked="0"/>
    </xf>
    <xf numFmtId="49" fontId="14" fillId="7" borderId="20" xfId="0" applyNumberFormat="1" applyFont="1" applyFill="1" applyBorder="1" applyAlignment="1" applyProtection="1">
      <alignment vertical="center"/>
      <protection locked="0"/>
    </xf>
    <xf numFmtId="0" fontId="12" fillId="2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5" fillId="3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3" fontId="5" fillId="3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vertical="center" wrapText="1"/>
    </xf>
    <xf numFmtId="0" fontId="5" fillId="5" borderId="13" xfId="0" applyFont="1" applyFill="1" applyBorder="1" applyAlignment="1" applyProtection="1">
      <alignment vertical="center" wrapText="1"/>
    </xf>
    <xf numFmtId="0" fontId="8" fillId="5" borderId="13" xfId="0" applyFont="1" applyFill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10" fillId="4" borderId="13" xfId="0" applyFont="1" applyFill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protection locked="0"/>
    </xf>
    <xf numFmtId="0" fontId="8" fillId="0" borderId="13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13" fillId="0" borderId="13" xfId="0" applyFont="1" applyFill="1" applyBorder="1" applyAlignment="1" applyProtection="1">
      <alignment vertical="center" wrapText="1"/>
    </xf>
    <xf numFmtId="0" fontId="5" fillId="5" borderId="10" xfId="0" applyFont="1" applyFill="1" applyBorder="1" applyAlignment="1" applyProtection="1">
      <alignment vertical="center" wrapText="1"/>
    </xf>
    <xf numFmtId="0" fontId="8" fillId="5" borderId="10" xfId="0" applyFont="1" applyFill="1" applyBorder="1" applyAlignment="1" applyProtection="1">
      <alignment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 applyAlignment="1" applyProtection="1">
      <protection locked="0"/>
    </xf>
    <xf numFmtId="0" fontId="8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/>
    <xf numFmtId="0" fontId="14" fillId="3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0" fontId="8" fillId="0" borderId="11" xfId="0" applyFont="1" applyBorder="1" applyAlignment="1" applyProtection="1">
      <alignment wrapText="1"/>
    </xf>
    <xf numFmtId="0" fontId="8" fillId="5" borderId="11" xfId="0" applyFont="1" applyFill="1" applyBorder="1" applyAlignment="1" applyProtection="1">
      <alignment wrapText="1"/>
    </xf>
    <xf numFmtId="0" fontId="8" fillId="5" borderId="12" xfId="0" applyFont="1" applyFill="1" applyBorder="1" applyAlignment="1" applyProtection="1">
      <alignment vertical="center" wrapText="1"/>
    </xf>
    <xf numFmtId="0" fontId="8" fillId="5" borderId="12" xfId="0" applyFont="1" applyFill="1" applyBorder="1" applyAlignment="1" applyProtection="1">
      <alignment wrapText="1"/>
    </xf>
    <xf numFmtId="49" fontId="15" fillId="5" borderId="1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3" fontId="8" fillId="2" borderId="0" xfId="0" applyNumberFormat="1" applyFont="1" applyFill="1" applyBorder="1" applyAlignment="1" applyProtection="1">
      <alignment horizontal="right" vertical="center"/>
    </xf>
    <xf numFmtId="49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49" fontId="5" fillId="3" borderId="13" xfId="0" applyNumberFormat="1" applyFont="1" applyFill="1" applyBorder="1" applyAlignment="1" applyProtection="1">
      <alignment horizontal="center" vertical="center" wrapText="1"/>
    </xf>
    <xf numFmtId="49" fontId="15" fillId="0" borderId="13" xfId="0" applyNumberFormat="1" applyFont="1" applyFill="1" applyBorder="1" applyAlignment="1" applyProtection="1">
      <alignment horizontal="left" vertical="center" wrapText="1"/>
    </xf>
    <xf numFmtId="49" fontId="16" fillId="0" borderId="1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          <xs:enumeration value="199">
            <xs:annotation>
              <xs:documentation>
						CROATIA osiguranje d.d.
					</xs:documentation>
            </xs:annotation>
          </xs:enumeration>
          <xs:enumeration value="340">
            <xs:annotation>
              <xs:documentation>
						ADRIATIC OSIGURANJE d.d.
					</xs:documentation>
            </xs:annotation>
          </xs:enumeration>
          <xs:enumeration value="604">
            <xs:annotation>
              <xs:documentation>
						SUNCE OSIGURANJE d.d.
					</xs:documentation>
            </xs:annotation>
          </xs:enumeration>
          <xs:enumeration value="1019">
            <xs:annotation>
              <xs:documentation>
						CROATIA LLOYD d.d. za reosiguranje
					</xs:documentation>
            </xs:annotation>
          </xs:enumeration>
          <xs:enumeration value="4960">
            <xs:annotation>
              <xs:documentation>
						VELEBIT OSIGURANJE d.d.
					</xs:documentation>
            </xs:annotation>
          </xs:enumeration>
          <xs:enumeration value="4963">
            <xs:annotation>
              <xs:documentation>
						VELEBIT ŽIVOTNO OSIGURANJE d.d.
					</xs:documentation>
            </xs:annotation>
          </xs:enumeration>
        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GFI-IZD-OSIG">
        <xs:complexType>
          <xs:sequence>
            <xs:element name="Izvjesce" type="Izvjesce" minOccurs="1" maxOccurs="1"/>
            <xs:element name="IFP_1000362" type="IFP_1000362" minOccurs="0" maxOccurs="1"/>
            <xs:element name="ISD_1000363" type="ISD_1000363" minOccurs="0" maxOccurs="1"/>
            <xs:element name="NT_1000364" type="NT_1000364" minOccurs="0" maxOccurs="1"/>
            <xs:element name="PK_1000365" type="PK_1000365" minOccurs="0" maxOccurs="1"/>
          </xs:sequence>
        </xs:complexType>
      </xs:element>
      <xs:complexType name="Izvjesce">
        <xs:sequence>
          <xs:element name="Godina" type="Godina" nillable="false"/>
          <xs:element name="sif_ust" type="sif_ust" nillable="false"/>
          <xs:element name="AtribIzv" type="AtribIzv" nillable="false"/>
        </xs:sequence>
      </xs:complexType>
      <xs:complexType name="IFP_1000362">
        <xs:annotation>
          <xs:documentation>
				Izvještaj o financijskom položaju, osiguranje, polugodišnji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3">
        <xs:annotation>
          <xs:documentation>
				Izvještaj o sveobuhvatnoj dobiti, osiguranje, polugodišnji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</xs:all>
      </xs:complexType>
      <xs:complexType name="NT_1000364">
        <xs:annotation>
          <xs:documentation>
				Izvještaj o novčanom tijeku, osiguranje, polugodišnje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5">
        <xs:annotation>
          <xs:documentation>
				Izvještaj o promjenama kapitala, osiguranje, polugodišnje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GFI-IZD-OSIG_Map" RootElement="G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GFI-IZD-OSIG/Izvjesce/Godina" xmlDataType="integer"/>
    </xmlCellPr>
  </singleXmlCell>
  <singleXmlCell id="2" xr6:uid="{00000000-000C-0000-FFFF-FFFF01000000}" r="C16" connectionId="0">
    <xmlCellPr id="1" xr6:uid="{00000000-0010-0000-0100-000001000000}" uniqueName="sif_ust">
      <xmlPr mapId="1" xpath="/GFI-IZD-OSIG/Izvjesce/sif_ust" xmlDataType="string"/>
    </xmlCellPr>
  </singleXmlCell>
  <singleXmlCell id="3" xr6:uid="{00000000-000C-0000-FFFF-FFFF02000000}" r="C30" connectionId="0">
    <xmlCellPr id="1" xr6:uid="{00000000-0010-0000-0200-000001000000}" uniqueName="AtribIzv">
      <xmlPr mapId="1" xpath="/G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00000000-000C-0000-FFFF-FFFF03000000}" r="D8" connectionId="0">
    <xmlCellPr id="1" xr6:uid="{00000000-0010-0000-0300-000001000000}" uniqueName="P61140">
      <xmlPr mapId="1" xpath="/GFI-IZD-OSIG/IFP_1000362/P61140" xmlDataType="decimal"/>
    </xmlCellPr>
  </singleXmlCell>
  <singleXmlCell id="11" xr6:uid="{00000000-000C-0000-FFFF-FFFF04000000}" r="E8" connectionId="0">
    <xmlCellPr id="1" xr6:uid="{00000000-0010-0000-0400-000001000000}" uniqueName="P61257">
      <xmlPr mapId="1" xpath="/GFI-IZD-OSIG/IFP_1000362/P61257" xmlDataType="decimal"/>
    </xmlCellPr>
  </singleXmlCell>
  <singleXmlCell id="12" xr6:uid="{00000000-000C-0000-FFFF-FFFF05000000}" r="F8" connectionId="0">
    <xmlCellPr id="1" xr6:uid="{00000000-0010-0000-0500-000001000000}" uniqueName="P61374">
      <xmlPr mapId="1" xpath="/GFI-IZD-OSIG/IFP_1000362/P61374" xmlDataType="decimal"/>
    </xmlCellPr>
  </singleXmlCell>
  <singleXmlCell id="13" xr6:uid="{00000000-000C-0000-FFFF-FFFF06000000}" r="G8" connectionId="0">
    <xmlCellPr id="1" xr6:uid="{00000000-0010-0000-0600-000001000000}" uniqueName="P60789">
      <xmlPr mapId="1" xpath="/GFI-IZD-OSIG/IFP_1000362/P60789" xmlDataType="decimal"/>
    </xmlCellPr>
  </singleXmlCell>
  <singleXmlCell id="14" xr6:uid="{00000000-000C-0000-FFFF-FFFF07000000}" r="H8" connectionId="0">
    <xmlCellPr id="1" xr6:uid="{00000000-0010-0000-0700-000001000000}" uniqueName="P60906">
      <xmlPr mapId="1" xpath="/GFI-IZD-OSIG/IFP_1000362/P60906" xmlDataType="decimal"/>
    </xmlCellPr>
  </singleXmlCell>
  <singleXmlCell id="15" xr6:uid="{00000000-000C-0000-FFFF-FFFF08000000}" r="I8" connectionId="0">
    <xmlCellPr id="1" xr6:uid="{00000000-0010-0000-0800-000001000000}" uniqueName="P61023">
      <xmlPr mapId="1" xpath="/GFI-IZD-OSIG/IFP_1000362/P61023" xmlDataType="decimal"/>
    </xmlCellPr>
  </singleXmlCell>
  <singleXmlCell id="16" xr6:uid="{00000000-000C-0000-FFFF-FFFF09000000}" r="D9" connectionId="0">
    <xmlCellPr id="1" xr6:uid="{00000000-0010-0000-0900-000001000000}" uniqueName="P61141">
      <xmlPr mapId="1" xpath="/GFI-IZD-OSIG/IFP_1000362/P61141" xmlDataType="decimal"/>
    </xmlCellPr>
  </singleXmlCell>
  <singleXmlCell id="17" xr6:uid="{00000000-000C-0000-FFFF-FFFF0A000000}" r="E9" connectionId="0">
    <xmlCellPr id="1" xr6:uid="{00000000-0010-0000-0A00-000001000000}" uniqueName="P61258">
      <xmlPr mapId="1" xpath="/GFI-IZD-OSIG/IFP_1000362/P61258" xmlDataType="decimal"/>
    </xmlCellPr>
  </singleXmlCell>
  <singleXmlCell id="18" xr6:uid="{00000000-000C-0000-FFFF-FFFF0B000000}" r="F9" connectionId="0">
    <xmlCellPr id="1" xr6:uid="{00000000-0010-0000-0B00-000001000000}" uniqueName="P61375">
      <xmlPr mapId="1" xpath="/GFI-IZD-OSIG/IFP_1000362/P61375" xmlDataType="decimal"/>
    </xmlCellPr>
  </singleXmlCell>
  <singleXmlCell id="19" xr6:uid="{00000000-000C-0000-FFFF-FFFF0C000000}" r="G9" connectionId="0">
    <xmlCellPr id="1" xr6:uid="{00000000-0010-0000-0C00-000001000000}" uniqueName="P60790">
      <xmlPr mapId="1" xpath="/GFI-IZD-OSIG/IFP_1000362/P60790" xmlDataType="decimal"/>
    </xmlCellPr>
  </singleXmlCell>
  <singleXmlCell id="20" xr6:uid="{00000000-000C-0000-FFFF-FFFF0D000000}" r="H9" connectionId="0">
    <xmlCellPr id="1" xr6:uid="{00000000-0010-0000-0D00-000001000000}" uniqueName="P60907">
      <xmlPr mapId="1" xpath="/GFI-IZD-OSIG/IFP_1000362/P60907" xmlDataType="decimal"/>
    </xmlCellPr>
  </singleXmlCell>
  <singleXmlCell id="21" xr6:uid="{00000000-000C-0000-FFFF-FFFF0E000000}" r="I9" connectionId="0">
    <xmlCellPr id="1" xr6:uid="{00000000-0010-0000-0E00-000001000000}" uniqueName="P61024">
      <xmlPr mapId="1" xpath="/GFI-IZD-OSIG/IFP_1000362/P61024" xmlDataType="decimal"/>
    </xmlCellPr>
  </singleXmlCell>
  <singleXmlCell id="22" xr6:uid="{00000000-000C-0000-FFFF-FFFF0F000000}" r="D10" connectionId="0">
    <xmlCellPr id="1" xr6:uid="{00000000-0010-0000-0F00-000001000000}" uniqueName="P61142">
      <xmlPr mapId="1" xpath="/GFI-IZD-OSIG/IFP_1000362/P61142" xmlDataType="decimal"/>
    </xmlCellPr>
  </singleXmlCell>
  <singleXmlCell id="23" xr6:uid="{00000000-000C-0000-FFFF-FFFF10000000}" r="E10" connectionId="0">
    <xmlCellPr id="1" xr6:uid="{00000000-0010-0000-1000-000001000000}" uniqueName="P61259">
      <xmlPr mapId="1" xpath="/GFI-IZD-OSIG/IFP_1000362/P61259" xmlDataType="decimal"/>
    </xmlCellPr>
  </singleXmlCell>
  <singleXmlCell id="24" xr6:uid="{00000000-000C-0000-FFFF-FFFF11000000}" r="F10" connectionId="0">
    <xmlCellPr id="1" xr6:uid="{00000000-0010-0000-1100-000001000000}" uniqueName="P61376">
      <xmlPr mapId="1" xpath="/GFI-IZD-OSIG/IFP_1000362/P61376" xmlDataType="decimal"/>
    </xmlCellPr>
  </singleXmlCell>
  <singleXmlCell id="25" xr6:uid="{00000000-000C-0000-FFFF-FFFF12000000}" r="G10" connectionId="0">
    <xmlCellPr id="1" xr6:uid="{00000000-0010-0000-1200-000001000000}" uniqueName="P60791">
      <xmlPr mapId="1" xpath="/GFI-IZD-OSIG/IFP_1000362/P60791" xmlDataType="decimal"/>
    </xmlCellPr>
  </singleXmlCell>
  <singleXmlCell id="26" xr6:uid="{00000000-000C-0000-FFFF-FFFF13000000}" r="H10" connectionId="0">
    <xmlCellPr id="1" xr6:uid="{00000000-0010-0000-1300-000001000000}" uniqueName="P60908">
      <xmlPr mapId="1" xpath="/GFI-IZD-OSIG/IFP_1000362/P60908" xmlDataType="decimal"/>
    </xmlCellPr>
  </singleXmlCell>
  <singleXmlCell id="27" xr6:uid="{00000000-000C-0000-FFFF-FFFF14000000}" r="I10" connectionId="0">
    <xmlCellPr id="1" xr6:uid="{00000000-0010-0000-1400-000001000000}" uniqueName="P61025">
      <xmlPr mapId="1" xpath="/GFI-IZD-OSIG/IFP_1000362/P61025" xmlDataType="decimal"/>
    </xmlCellPr>
  </singleXmlCell>
  <singleXmlCell id="28" xr6:uid="{00000000-000C-0000-FFFF-FFFF15000000}" r="D11" connectionId="0">
    <xmlCellPr id="1" xr6:uid="{00000000-0010-0000-1500-000001000000}" uniqueName="P61143">
      <xmlPr mapId="1" xpath="/GFI-IZD-OSIG/IFP_1000362/P61143" xmlDataType="decimal"/>
    </xmlCellPr>
  </singleXmlCell>
  <singleXmlCell id="29" xr6:uid="{00000000-000C-0000-FFFF-FFFF16000000}" r="E11" connectionId="0">
    <xmlCellPr id="1" xr6:uid="{00000000-0010-0000-1600-000001000000}" uniqueName="P61260">
      <xmlPr mapId="1" xpath="/GFI-IZD-OSIG/IFP_1000362/P61260" xmlDataType="decimal"/>
    </xmlCellPr>
  </singleXmlCell>
  <singleXmlCell id="30" xr6:uid="{00000000-000C-0000-FFFF-FFFF17000000}" r="F11" connectionId="0">
    <xmlCellPr id="1" xr6:uid="{00000000-0010-0000-1700-000001000000}" uniqueName="P61377">
      <xmlPr mapId="1" xpath="/GFI-IZD-OSIG/IFP_1000362/P61377" xmlDataType="decimal"/>
    </xmlCellPr>
  </singleXmlCell>
  <singleXmlCell id="31" xr6:uid="{00000000-000C-0000-FFFF-FFFF18000000}" r="G11" connectionId="0">
    <xmlCellPr id="1" xr6:uid="{00000000-0010-0000-1800-000001000000}" uniqueName="P60792">
      <xmlPr mapId="1" xpath="/GFI-IZD-OSIG/IFP_1000362/P60792" xmlDataType="decimal"/>
    </xmlCellPr>
  </singleXmlCell>
  <singleXmlCell id="32" xr6:uid="{00000000-000C-0000-FFFF-FFFF19000000}" r="H11" connectionId="0">
    <xmlCellPr id="1" xr6:uid="{00000000-0010-0000-1900-000001000000}" uniqueName="P60909">
      <xmlPr mapId="1" xpath="/GFI-IZD-OSIG/IFP_1000362/P60909" xmlDataType="decimal"/>
    </xmlCellPr>
  </singleXmlCell>
  <singleXmlCell id="33" xr6:uid="{00000000-000C-0000-FFFF-FFFF1A000000}" r="I11" connectionId="0">
    <xmlCellPr id="1" xr6:uid="{00000000-0010-0000-1A00-000001000000}" uniqueName="P61026">
      <xmlPr mapId="1" xpath="/GFI-IZD-OSIG/IFP_1000362/P61026" xmlDataType="decimal"/>
    </xmlCellPr>
  </singleXmlCell>
  <singleXmlCell id="34" xr6:uid="{00000000-000C-0000-FFFF-FFFF1B000000}" r="D12" connectionId="0">
    <xmlCellPr id="1" xr6:uid="{00000000-0010-0000-1B00-000001000000}" uniqueName="P61144">
      <xmlPr mapId="1" xpath="/GFI-IZD-OSIG/IFP_1000362/P61144" xmlDataType="decimal"/>
    </xmlCellPr>
  </singleXmlCell>
  <singleXmlCell id="35" xr6:uid="{00000000-000C-0000-FFFF-FFFF1C000000}" r="E12" connectionId="0">
    <xmlCellPr id="1" xr6:uid="{00000000-0010-0000-1C00-000001000000}" uniqueName="P61261">
      <xmlPr mapId="1" xpath="/GFI-IZD-OSIG/IFP_1000362/P61261" xmlDataType="decimal"/>
    </xmlCellPr>
  </singleXmlCell>
  <singleXmlCell id="36" xr6:uid="{00000000-000C-0000-FFFF-FFFF1D000000}" r="F12" connectionId="0">
    <xmlCellPr id="1" xr6:uid="{00000000-0010-0000-1D00-000001000000}" uniqueName="P61378">
      <xmlPr mapId="1" xpath="/GFI-IZD-OSIG/IFP_1000362/P61378" xmlDataType="decimal"/>
    </xmlCellPr>
  </singleXmlCell>
  <singleXmlCell id="37" xr6:uid="{00000000-000C-0000-FFFF-FFFF1E000000}" r="G12" connectionId="0">
    <xmlCellPr id="1" xr6:uid="{00000000-0010-0000-1E00-000001000000}" uniqueName="P60793">
      <xmlPr mapId="1" xpath="/GFI-IZD-OSIG/IFP_1000362/P60793" xmlDataType="decimal"/>
    </xmlCellPr>
  </singleXmlCell>
  <singleXmlCell id="38" xr6:uid="{00000000-000C-0000-FFFF-FFFF1F000000}" r="H12" connectionId="0">
    <xmlCellPr id="1" xr6:uid="{00000000-0010-0000-1F00-000001000000}" uniqueName="P60910">
      <xmlPr mapId="1" xpath="/GFI-IZD-OSIG/IFP_1000362/P60910" xmlDataType="decimal"/>
    </xmlCellPr>
  </singleXmlCell>
  <singleXmlCell id="39" xr6:uid="{00000000-000C-0000-FFFF-FFFF20000000}" r="I12" connectionId="0">
    <xmlCellPr id="1" xr6:uid="{00000000-0010-0000-2000-000001000000}" uniqueName="P61027">
      <xmlPr mapId="1" xpath="/GFI-IZD-OSIG/IFP_1000362/P61027" xmlDataType="decimal"/>
    </xmlCellPr>
  </singleXmlCell>
  <singleXmlCell id="40" xr6:uid="{00000000-000C-0000-FFFF-FFFF21000000}" r="D13" connectionId="0">
    <xmlCellPr id="1" xr6:uid="{00000000-0010-0000-2100-000001000000}" uniqueName="P61145">
      <xmlPr mapId="1" xpath="/GFI-IZD-OSIG/IFP_1000362/P61145" xmlDataType="decimal"/>
    </xmlCellPr>
  </singleXmlCell>
  <singleXmlCell id="41" xr6:uid="{00000000-000C-0000-FFFF-FFFF22000000}" r="E13" connectionId="0">
    <xmlCellPr id="1" xr6:uid="{00000000-0010-0000-2200-000001000000}" uniqueName="P61262">
      <xmlPr mapId="1" xpath="/GFI-IZD-OSIG/IFP_1000362/P61262" xmlDataType="decimal"/>
    </xmlCellPr>
  </singleXmlCell>
  <singleXmlCell id="42" xr6:uid="{00000000-000C-0000-FFFF-FFFF23000000}" r="F13" connectionId="0">
    <xmlCellPr id="1" xr6:uid="{00000000-0010-0000-2300-000001000000}" uniqueName="P61379">
      <xmlPr mapId="1" xpath="/GFI-IZD-OSIG/IFP_1000362/P61379" xmlDataType="decimal"/>
    </xmlCellPr>
  </singleXmlCell>
  <singleXmlCell id="43" xr6:uid="{00000000-000C-0000-FFFF-FFFF24000000}" r="G13" connectionId="0">
    <xmlCellPr id="1" xr6:uid="{00000000-0010-0000-2400-000001000000}" uniqueName="P60794">
      <xmlPr mapId="1" xpath="/GFI-IZD-OSIG/IFP_1000362/P60794" xmlDataType="decimal"/>
    </xmlCellPr>
  </singleXmlCell>
  <singleXmlCell id="44" xr6:uid="{00000000-000C-0000-FFFF-FFFF25000000}" r="H13" connectionId="0">
    <xmlCellPr id="1" xr6:uid="{00000000-0010-0000-2500-000001000000}" uniqueName="P60911">
      <xmlPr mapId="1" xpath="/GFI-IZD-OSIG/IFP_1000362/P60911" xmlDataType="decimal"/>
    </xmlCellPr>
  </singleXmlCell>
  <singleXmlCell id="45" xr6:uid="{00000000-000C-0000-FFFF-FFFF26000000}" r="I13" connectionId="0">
    <xmlCellPr id="1" xr6:uid="{00000000-0010-0000-2600-000001000000}" uniqueName="P61028">
      <xmlPr mapId="1" xpath="/GFI-IZD-OSIG/IFP_1000362/P61028" xmlDataType="decimal"/>
    </xmlCellPr>
  </singleXmlCell>
  <singleXmlCell id="46" xr6:uid="{00000000-000C-0000-FFFF-FFFF27000000}" r="D14" connectionId="0">
    <xmlCellPr id="1" xr6:uid="{00000000-0010-0000-2700-000001000000}" uniqueName="P61251">
      <xmlPr mapId="1" xpath="/GFI-IZD-OSIG/IFP_1000362/P61251" xmlDataType="decimal"/>
    </xmlCellPr>
  </singleXmlCell>
  <singleXmlCell id="47" xr6:uid="{00000000-000C-0000-FFFF-FFFF28000000}" r="E14" connectionId="0">
    <xmlCellPr id="1" xr6:uid="{00000000-0010-0000-2800-000001000000}" uniqueName="P61368">
      <xmlPr mapId="1" xpath="/GFI-IZD-OSIG/IFP_1000362/P61368" xmlDataType="decimal"/>
    </xmlCellPr>
  </singleXmlCell>
  <singleXmlCell id="48" xr6:uid="{00000000-000C-0000-FFFF-FFFF29000000}" r="F14" connectionId="0">
    <xmlCellPr id="1" xr6:uid="{00000000-0010-0000-2900-000001000000}" uniqueName="P61485">
      <xmlPr mapId="1" xpath="/GFI-IZD-OSIG/IFP_1000362/P61485" xmlDataType="decimal"/>
    </xmlCellPr>
  </singleXmlCell>
  <singleXmlCell id="49" xr6:uid="{00000000-000C-0000-FFFF-FFFF2A000000}" r="G14" connectionId="0">
    <xmlCellPr id="1" xr6:uid="{00000000-0010-0000-2A00-000001000000}" uniqueName="P60900">
      <xmlPr mapId="1" xpath="/GFI-IZD-OSIG/IFP_1000362/P60900" xmlDataType="decimal"/>
    </xmlCellPr>
  </singleXmlCell>
  <singleXmlCell id="50" xr6:uid="{00000000-000C-0000-FFFF-FFFF2B000000}" r="H14" connectionId="0">
    <xmlCellPr id="1" xr6:uid="{00000000-0010-0000-2B00-000001000000}" uniqueName="P61017">
      <xmlPr mapId="1" xpath="/GFI-IZD-OSIG/IFP_1000362/P61017" xmlDataType="decimal"/>
    </xmlCellPr>
  </singleXmlCell>
  <singleXmlCell id="51" xr6:uid="{00000000-000C-0000-FFFF-FFFF2C000000}" r="I14" connectionId="0">
    <xmlCellPr id="1" xr6:uid="{00000000-0010-0000-2C00-000001000000}" uniqueName="P61134">
      <xmlPr mapId="1" xpath="/GFI-IZD-OSIG/IFP_1000362/P61134" xmlDataType="decimal"/>
    </xmlCellPr>
  </singleXmlCell>
  <singleXmlCell id="52" xr6:uid="{00000000-000C-0000-FFFF-FFFF2D000000}" r="D15" connectionId="0">
    <xmlCellPr id="1" xr6:uid="{00000000-0010-0000-2D00-000001000000}" uniqueName="P61252">
      <xmlPr mapId="1" xpath="/GFI-IZD-OSIG/IFP_1000362/P61252" xmlDataType="decimal"/>
    </xmlCellPr>
  </singleXmlCell>
  <singleXmlCell id="53" xr6:uid="{00000000-000C-0000-FFFF-FFFF2E000000}" r="E15" connectionId="0">
    <xmlCellPr id="1" xr6:uid="{00000000-0010-0000-2E00-000001000000}" uniqueName="P61369">
      <xmlPr mapId="1" xpath="/GFI-IZD-OSIG/IFP_1000362/P61369" xmlDataType="decimal"/>
    </xmlCellPr>
  </singleXmlCell>
  <singleXmlCell id="54" xr6:uid="{00000000-000C-0000-FFFF-FFFF2F000000}" r="F15" connectionId="0">
    <xmlCellPr id="1" xr6:uid="{00000000-0010-0000-2F00-000001000000}" uniqueName="P61486">
      <xmlPr mapId="1" xpath="/GFI-IZD-OSIG/IFP_1000362/P61486" xmlDataType="decimal"/>
    </xmlCellPr>
  </singleXmlCell>
  <singleXmlCell id="55" xr6:uid="{00000000-000C-0000-FFFF-FFFF30000000}" r="G15" connectionId="0">
    <xmlCellPr id="1" xr6:uid="{00000000-0010-0000-3000-000001000000}" uniqueName="P60901">
      <xmlPr mapId="1" xpath="/GFI-IZD-OSIG/IFP_1000362/P60901" xmlDataType="decimal"/>
    </xmlCellPr>
  </singleXmlCell>
  <singleXmlCell id="56" xr6:uid="{00000000-000C-0000-FFFF-FFFF31000000}" r="H15" connectionId="0">
    <xmlCellPr id="1" xr6:uid="{00000000-0010-0000-3100-000001000000}" uniqueName="P61018">
      <xmlPr mapId="1" xpath="/GFI-IZD-OSIG/IFP_1000362/P61018" xmlDataType="decimal"/>
    </xmlCellPr>
  </singleXmlCell>
  <singleXmlCell id="57" xr6:uid="{00000000-000C-0000-FFFF-FFFF32000000}" r="I15" connectionId="0">
    <xmlCellPr id="1" xr6:uid="{00000000-0010-0000-3200-000001000000}" uniqueName="P61135">
      <xmlPr mapId="1" xpath="/GFI-IZD-OSIG/IFP_1000362/P61135" xmlDataType="decimal"/>
    </xmlCellPr>
  </singleXmlCell>
  <singleXmlCell id="58" xr6:uid="{00000000-000C-0000-FFFF-FFFF33000000}" r="D16" connectionId="0">
    <xmlCellPr id="1" xr6:uid="{00000000-0010-0000-3300-000001000000}" uniqueName="P61253">
      <xmlPr mapId="1" xpath="/GFI-IZD-OSIG/IFP_1000362/P61253" xmlDataType="decimal"/>
    </xmlCellPr>
  </singleXmlCell>
  <singleXmlCell id="59" xr6:uid="{00000000-000C-0000-FFFF-FFFF34000000}" r="E16" connectionId="0">
    <xmlCellPr id="1" xr6:uid="{00000000-0010-0000-3400-000001000000}" uniqueName="P61370">
      <xmlPr mapId="1" xpath="/GFI-IZD-OSIG/IFP_1000362/P61370" xmlDataType="decimal"/>
    </xmlCellPr>
  </singleXmlCell>
  <singleXmlCell id="60" xr6:uid="{00000000-000C-0000-FFFF-FFFF35000000}" r="F16" connectionId="0">
    <xmlCellPr id="1" xr6:uid="{00000000-0010-0000-3500-000001000000}" uniqueName="P61487">
      <xmlPr mapId="1" xpath="/GFI-IZD-OSIG/IFP_1000362/P61487" xmlDataType="decimal"/>
    </xmlCellPr>
  </singleXmlCell>
  <singleXmlCell id="61" xr6:uid="{00000000-000C-0000-FFFF-FFFF36000000}" r="G16" connectionId="0">
    <xmlCellPr id="1" xr6:uid="{00000000-0010-0000-3600-000001000000}" uniqueName="P60902">
      <xmlPr mapId="1" xpath="/GFI-IZD-OSIG/IFP_1000362/P60902" xmlDataType="decimal"/>
    </xmlCellPr>
  </singleXmlCell>
  <singleXmlCell id="62" xr6:uid="{00000000-000C-0000-FFFF-FFFF37000000}" r="H16" connectionId="0">
    <xmlCellPr id="1" xr6:uid="{00000000-0010-0000-3700-000001000000}" uniqueName="P61019">
      <xmlPr mapId="1" xpath="/GFI-IZD-OSIG/IFP_1000362/P61019" xmlDataType="decimal"/>
    </xmlCellPr>
  </singleXmlCell>
  <singleXmlCell id="63" xr6:uid="{00000000-000C-0000-FFFF-FFFF38000000}" r="I16" connectionId="0">
    <xmlCellPr id="1" xr6:uid="{00000000-0010-0000-3800-000001000000}" uniqueName="P61136">
      <xmlPr mapId="1" xpath="/GFI-IZD-OSIG/IFP_1000362/P61136" xmlDataType="decimal"/>
    </xmlCellPr>
  </singleXmlCell>
  <singleXmlCell id="64" xr6:uid="{00000000-000C-0000-FFFF-FFFF39000000}" r="D17" connectionId="0">
    <xmlCellPr id="1" xr6:uid="{00000000-0010-0000-3900-000001000000}" uniqueName="P61254">
      <xmlPr mapId="1" xpath="/GFI-IZD-OSIG/IFP_1000362/P61254" xmlDataType="decimal"/>
    </xmlCellPr>
  </singleXmlCell>
  <singleXmlCell id="65" xr6:uid="{00000000-000C-0000-FFFF-FFFF3A000000}" r="E17" connectionId="0">
    <xmlCellPr id="1" xr6:uid="{00000000-0010-0000-3A00-000001000000}" uniqueName="P61371">
      <xmlPr mapId="1" xpath="/GFI-IZD-OSIG/IFP_1000362/P61371" xmlDataType="decimal"/>
    </xmlCellPr>
  </singleXmlCell>
  <singleXmlCell id="66" xr6:uid="{00000000-000C-0000-FFFF-FFFF3B000000}" r="F17" connectionId="0">
    <xmlCellPr id="1" xr6:uid="{00000000-0010-0000-3B00-000001000000}" uniqueName="P61488">
      <xmlPr mapId="1" xpath="/GFI-IZD-OSIG/IFP_1000362/P61488" xmlDataType="decimal"/>
    </xmlCellPr>
  </singleXmlCell>
  <singleXmlCell id="67" xr6:uid="{00000000-000C-0000-FFFF-FFFF3C000000}" r="G17" connectionId="0">
    <xmlCellPr id="1" xr6:uid="{00000000-0010-0000-3C00-000001000000}" uniqueName="P60903">
      <xmlPr mapId="1" xpath="/GFI-IZD-OSIG/IFP_1000362/P60903" xmlDataType="decimal"/>
    </xmlCellPr>
  </singleXmlCell>
  <singleXmlCell id="68" xr6:uid="{00000000-000C-0000-FFFF-FFFF3D000000}" r="H17" connectionId="0">
    <xmlCellPr id="1" xr6:uid="{00000000-0010-0000-3D00-000001000000}" uniqueName="P61020">
      <xmlPr mapId="1" xpath="/GFI-IZD-OSIG/IFP_1000362/P61020" xmlDataType="decimal"/>
    </xmlCellPr>
  </singleXmlCell>
  <singleXmlCell id="69" xr6:uid="{00000000-000C-0000-FFFF-FFFF3E000000}" r="I17" connectionId="0">
    <xmlCellPr id="1" xr6:uid="{00000000-0010-0000-3E00-000001000000}" uniqueName="P61137">
      <xmlPr mapId="1" xpath="/GFI-IZD-OSIG/IFP_1000362/P61137" xmlDataType="decimal"/>
    </xmlCellPr>
  </singleXmlCell>
  <singleXmlCell id="70" xr6:uid="{00000000-000C-0000-FFFF-FFFF3F000000}" r="D18" connectionId="0">
    <xmlCellPr id="1" xr6:uid="{00000000-0010-0000-3F00-000001000000}" uniqueName="P61255">
      <xmlPr mapId="1" xpath="/GFI-IZD-OSIG/IFP_1000362/P61255" xmlDataType="decimal"/>
    </xmlCellPr>
  </singleXmlCell>
  <singleXmlCell id="71" xr6:uid="{00000000-000C-0000-FFFF-FFFF40000000}" r="E18" connectionId="0">
    <xmlCellPr id="1" xr6:uid="{00000000-0010-0000-4000-000001000000}" uniqueName="P61372">
      <xmlPr mapId="1" xpath="/GFI-IZD-OSIG/IFP_1000362/P61372" xmlDataType="decimal"/>
    </xmlCellPr>
  </singleXmlCell>
  <singleXmlCell id="72" xr6:uid="{00000000-000C-0000-FFFF-FFFF41000000}" r="F18" connectionId="0">
    <xmlCellPr id="1" xr6:uid="{00000000-0010-0000-4100-000001000000}" uniqueName="P61489">
      <xmlPr mapId="1" xpath="/GFI-IZD-OSIG/IFP_1000362/P61489" xmlDataType="decimal"/>
    </xmlCellPr>
  </singleXmlCell>
  <singleXmlCell id="73" xr6:uid="{00000000-000C-0000-FFFF-FFFF42000000}" r="G18" connectionId="0">
    <xmlCellPr id="1" xr6:uid="{00000000-0010-0000-4200-000001000000}" uniqueName="P60904">
      <xmlPr mapId="1" xpath="/GFI-IZD-OSIG/IFP_1000362/P60904" xmlDataType="decimal"/>
    </xmlCellPr>
  </singleXmlCell>
  <singleXmlCell id="74" xr6:uid="{00000000-000C-0000-FFFF-FFFF43000000}" r="H18" connectionId="0">
    <xmlCellPr id="1" xr6:uid="{00000000-0010-0000-4300-000001000000}" uniqueName="P61021">
      <xmlPr mapId="1" xpath="/GFI-IZD-OSIG/IFP_1000362/P61021" xmlDataType="decimal"/>
    </xmlCellPr>
  </singleXmlCell>
  <singleXmlCell id="75" xr6:uid="{00000000-000C-0000-FFFF-FFFF44000000}" r="I18" connectionId="0">
    <xmlCellPr id="1" xr6:uid="{00000000-0010-0000-4400-000001000000}" uniqueName="P61138">
      <xmlPr mapId="1" xpath="/GFI-IZD-OSIG/IFP_1000362/P61138" xmlDataType="decimal"/>
    </xmlCellPr>
  </singleXmlCell>
  <singleXmlCell id="76" xr6:uid="{00000000-000C-0000-FFFF-FFFF45000000}" r="D19" connectionId="0">
    <xmlCellPr id="1" xr6:uid="{00000000-0010-0000-4500-000001000000}" uniqueName="P61256">
      <xmlPr mapId="1" xpath="/GFI-IZD-OSIG/IFP_1000362/P61256" xmlDataType="decimal"/>
    </xmlCellPr>
  </singleXmlCell>
  <singleXmlCell id="77" xr6:uid="{00000000-000C-0000-FFFF-FFFF46000000}" r="E19" connectionId="0">
    <xmlCellPr id="1" xr6:uid="{00000000-0010-0000-4600-000001000000}" uniqueName="P61373">
      <xmlPr mapId="1" xpath="/GFI-IZD-OSIG/IFP_1000362/P61373" xmlDataType="decimal"/>
    </xmlCellPr>
  </singleXmlCell>
  <singleXmlCell id="78" xr6:uid="{00000000-000C-0000-FFFF-FFFF47000000}" r="F19" connectionId="0">
    <xmlCellPr id="1" xr6:uid="{00000000-0010-0000-4700-000001000000}" uniqueName="P61490">
      <xmlPr mapId="1" xpath="/GFI-IZD-OSIG/IFP_1000362/P61490" xmlDataType="decimal"/>
    </xmlCellPr>
  </singleXmlCell>
  <singleXmlCell id="79" xr6:uid="{00000000-000C-0000-FFFF-FFFF48000000}" r="G19" connectionId="0">
    <xmlCellPr id="1" xr6:uid="{00000000-0010-0000-4800-000001000000}" uniqueName="P60905">
      <xmlPr mapId="1" xpath="/GFI-IZD-OSIG/IFP_1000362/P60905" xmlDataType="decimal"/>
    </xmlCellPr>
  </singleXmlCell>
  <singleXmlCell id="80" xr6:uid="{00000000-000C-0000-FFFF-FFFF49000000}" r="H19" connectionId="0">
    <xmlCellPr id="1" xr6:uid="{00000000-0010-0000-4900-000001000000}" uniqueName="P61022">
      <xmlPr mapId="1" xpath="/GFI-IZD-OSIG/IFP_1000362/P61022" xmlDataType="decimal"/>
    </xmlCellPr>
  </singleXmlCell>
  <singleXmlCell id="81" xr6:uid="{00000000-000C-0000-FFFF-FFFF4A000000}" r="I19" connectionId="0">
    <xmlCellPr id="1" xr6:uid="{00000000-0010-0000-4A00-000001000000}" uniqueName="P61139">
      <xmlPr mapId="1" xpath="/GFI-IZD-OSIG/IFP_1000362/P61139" xmlDataType="decimal"/>
    </xmlCellPr>
  </singleXmlCell>
  <singleXmlCell id="82" xr6:uid="{00000000-000C-0000-FFFF-FFFF4B000000}" r="D20" connectionId="0">
    <xmlCellPr id="1" xr6:uid="{00000000-0010-0000-4B00-000001000000}" uniqueName="P61245">
      <xmlPr mapId="1" xpath="/GFI-IZD-OSIG/IFP_1000362/P61245" xmlDataType="decimal"/>
    </xmlCellPr>
  </singleXmlCell>
  <singleXmlCell id="83" xr6:uid="{00000000-000C-0000-FFFF-FFFF4C000000}" r="E20" connectionId="0">
    <xmlCellPr id="1" xr6:uid="{00000000-0010-0000-4C00-000001000000}" uniqueName="P61362">
      <xmlPr mapId="1" xpath="/GFI-IZD-OSIG/IFP_1000362/P61362" xmlDataType="decimal"/>
    </xmlCellPr>
  </singleXmlCell>
  <singleXmlCell id="84" xr6:uid="{00000000-000C-0000-FFFF-FFFF4D000000}" r="F20" connectionId="0">
    <xmlCellPr id="1" xr6:uid="{00000000-0010-0000-4D00-000001000000}" uniqueName="P61479">
      <xmlPr mapId="1" xpath="/GFI-IZD-OSIG/IFP_1000362/P61479" xmlDataType="decimal"/>
    </xmlCellPr>
  </singleXmlCell>
  <singleXmlCell id="85" xr6:uid="{00000000-000C-0000-FFFF-FFFF4E000000}" r="G20" connectionId="0">
    <xmlCellPr id="1" xr6:uid="{00000000-0010-0000-4E00-000001000000}" uniqueName="P60894">
      <xmlPr mapId="1" xpath="/GFI-IZD-OSIG/IFP_1000362/P60894" xmlDataType="decimal"/>
    </xmlCellPr>
  </singleXmlCell>
  <singleXmlCell id="86" xr6:uid="{00000000-000C-0000-FFFF-FFFF4F000000}" r="H20" connectionId="0">
    <xmlCellPr id="1" xr6:uid="{00000000-0010-0000-4F00-000001000000}" uniqueName="P61011">
      <xmlPr mapId="1" xpath="/GFI-IZD-OSIG/IFP_1000362/P61011" xmlDataType="decimal"/>
    </xmlCellPr>
  </singleXmlCell>
  <singleXmlCell id="87" xr6:uid="{00000000-000C-0000-FFFF-FFFF50000000}" r="I20" connectionId="0">
    <xmlCellPr id="1" xr6:uid="{00000000-0010-0000-5000-000001000000}" uniqueName="P61128">
      <xmlPr mapId="1" xpath="/GFI-IZD-OSIG/IFP_1000362/P61128" xmlDataType="decimal"/>
    </xmlCellPr>
  </singleXmlCell>
  <singleXmlCell id="88" xr6:uid="{00000000-000C-0000-FFFF-FFFF51000000}" r="D21" connectionId="0">
    <xmlCellPr id="1" xr6:uid="{00000000-0010-0000-5100-000001000000}" uniqueName="P61246">
      <xmlPr mapId="1" xpath="/GFI-IZD-OSIG/IFP_1000362/P61246" xmlDataType="decimal"/>
    </xmlCellPr>
  </singleXmlCell>
  <singleXmlCell id="89" xr6:uid="{00000000-000C-0000-FFFF-FFFF52000000}" r="E21" connectionId="0">
    <xmlCellPr id="1" xr6:uid="{00000000-0010-0000-5200-000001000000}" uniqueName="P61363">
      <xmlPr mapId="1" xpath="/GFI-IZD-OSIG/IFP_1000362/P61363" xmlDataType="decimal"/>
    </xmlCellPr>
  </singleXmlCell>
  <singleXmlCell id="90" xr6:uid="{00000000-000C-0000-FFFF-FFFF53000000}" r="F21" connectionId="0">
    <xmlCellPr id="1" xr6:uid="{00000000-0010-0000-5300-000001000000}" uniqueName="P61480">
      <xmlPr mapId="1" xpath="/GFI-IZD-OSIG/IFP_1000362/P61480" xmlDataType="decimal"/>
    </xmlCellPr>
  </singleXmlCell>
  <singleXmlCell id="91" xr6:uid="{00000000-000C-0000-FFFF-FFFF54000000}" r="G21" connectionId="0">
    <xmlCellPr id="1" xr6:uid="{00000000-0010-0000-5400-000001000000}" uniqueName="P60895">
      <xmlPr mapId="1" xpath="/GFI-IZD-OSIG/IFP_1000362/P60895" xmlDataType="decimal"/>
    </xmlCellPr>
  </singleXmlCell>
  <singleXmlCell id="92" xr6:uid="{00000000-000C-0000-FFFF-FFFF55000000}" r="H21" connectionId="0">
    <xmlCellPr id="1" xr6:uid="{00000000-0010-0000-5500-000001000000}" uniqueName="P61012">
      <xmlPr mapId="1" xpath="/GFI-IZD-OSIG/IFP_1000362/P61012" xmlDataType="decimal"/>
    </xmlCellPr>
  </singleXmlCell>
  <singleXmlCell id="93" xr6:uid="{00000000-000C-0000-FFFF-FFFF56000000}" r="I21" connectionId="0">
    <xmlCellPr id="1" xr6:uid="{00000000-0010-0000-5600-000001000000}" uniqueName="P61129">
      <xmlPr mapId="1" xpath="/GFI-IZD-OSIG/IFP_1000362/P61129" xmlDataType="decimal"/>
    </xmlCellPr>
  </singleXmlCell>
  <singleXmlCell id="94" xr6:uid="{00000000-000C-0000-FFFF-FFFF57000000}" r="D22" connectionId="0">
    <xmlCellPr id="1" xr6:uid="{00000000-0010-0000-5700-000001000000}" uniqueName="P61247">
      <xmlPr mapId="1" xpath="/GFI-IZD-OSIG/IFP_1000362/P61247" xmlDataType="decimal"/>
    </xmlCellPr>
  </singleXmlCell>
  <singleXmlCell id="95" xr6:uid="{00000000-000C-0000-FFFF-FFFF58000000}" r="E22" connectionId="0">
    <xmlCellPr id="1" xr6:uid="{00000000-0010-0000-5800-000001000000}" uniqueName="P61364">
      <xmlPr mapId="1" xpath="/GFI-IZD-OSIG/IFP_1000362/P61364" xmlDataType="decimal"/>
    </xmlCellPr>
  </singleXmlCell>
  <singleXmlCell id="96" xr6:uid="{00000000-000C-0000-FFFF-FFFF59000000}" r="F22" connectionId="0">
    <xmlCellPr id="1" xr6:uid="{00000000-0010-0000-5900-000001000000}" uniqueName="P61481">
      <xmlPr mapId="1" xpath="/GFI-IZD-OSIG/IFP_1000362/P61481" xmlDataType="decimal"/>
    </xmlCellPr>
  </singleXmlCell>
  <singleXmlCell id="97" xr6:uid="{00000000-000C-0000-FFFF-FFFF5A000000}" r="G22" connectionId="0">
    <xmlCellPr id="1" xr6:uid="{00000000-0010-0000-5A00-000001000000}" uniqueName="P60896">
      <xmlPr mapId="1" xpath="/GFI-IZD-OSIG/IFP_1000362/P60896" xmlDataType="decimal"/>
    </xmlCellPr>
  </singleXmlCell>
  <singleXmlCell id="98" xr6:uid="{00000000-000C-0000-FFFF-FFFF5B000000}" r="H22" connectionId="0">
    <xmlCellPr id="1" xr6:uid="{00000000-0010-0000-5B00-000001000000}" uniqueName="P61013">
      <xmlPr mapId="1" xpath="/GFI-IZD-OSIG/IFP_1000362/P61013" xmlDataType="decimal"/>
    </xmlCellPr>
  </singleXmlCell>
  <singleXmlCell id="99" xr6:uid="{00000000-000C-0000-FFFF-FFFF5C000000}" r="I22" connectionId="0">
    <xmlCellPr id="1" xr6:uid="{00000000-0010-0000-5C00-000001000000}" uniqueName="P61130">
      <xmlPr mapId="1" xpath="/GFI-IZD-OSIG/IFP_1000362/P61130" xmlDataType="decimal"/>
    </xmlCellPr>
  </singleXmlCell>
  <singleXmlCell id="100" xr6:uid="{00000000-000C-0000-FFFF-FFFF5D000000}" r="D23" connectionId="0">
    <xmlCellPr id="1" xr6:uid="{00000000-0010-0000-5D00-000001000000}" uniqueName="P61248">
      <xmlPr mapId="1" xpath="/GFI-IZD-OSIG/IFP_1000362/P61248" xmlDataType="decimal"/>
    </xmlCellPr>
  </singleXmlCell>
  <singleXmlCell id="101" xr6:uid="{00000000-000C-0000-FFFF-FFFF5E000000}" r="E23" connectionId="0">
    <xmlCellPr id="1" xr6:uid="{00000000-0010-0000-5E00-000001000000}" uniqueName="P61365">
      <xmlPr mapId="1" xpath="/GFI-IZD-OSIG/IFP_1000362/P61365" xmlDataType="decimal"/>
    </xmlCellPr>
  </singleXmlCell>
  <singleXmlCell id="102" xr6:uid="{00000000-000C-0000-FFFF-FFFF5F000000}" r="F23" connectionId="0">
    <xmlCellPr id="1" xr6:uid="{00000000-0010-0000-5F00-000001000000}" uniqueName="P61482">
      <xmlPr mapId="1" xpath="/GFI-IZD-OSIG/IFP_1000362/P61482" xmlDataType="decimal"/>
    </xmlCellPr>
  </singleXmlCell>
  <singleXmlCell id="103" xr6:uid="{00000000-000C-0000-FFFF-FFFF60000000}" r="G23" connectionId="0">
    <xmlCellPr id="1" xr6:uid="{00000000-0010-0000-6000-000001000000}" uniqueName="P60897">
      <xmlPr mapId="1" xpath="/GFI-IZD-OSIG/IFP_1000362/P60897" xmlDataType="decimal"/>
    </xmlCellPr>
  </singleXmlCell>
  <singleXmlCell id="104" xr6:uid="{00000000-000C-0000-FFFF-FFFF61000000}" r="H23" connectionId="0">
    <xmlCellPr id="1" xr6:uid="{00000000-0010-0000-6100-000001000000}" uniqueName="P61014">
      <xmlPr mapId="1" xpath="/GFI-IZD-OSIG/IFP_1000362/P61014" xmlDataType="decimal"/>
    </xmlCellPr>
  </singleXmlCell>
  <singleXmlCell id="105" xr6:uid="{00000000-000C-0000-FFFF-FFFF62000000}" r="I23" connectionId="0">
    <xmlCellPr id="1" xr6:uid="{00000000-0010-0000-6200-000001000000}" uniqueName="P61131">
      <xmlPr mapId="1" xpath="/GFI-IZD-OSIG/IFP_1000362/P61131" xmlDataType="decimal"/>
    </xmlCellPr>
  </singleXmlCell>
  <singleXmlCell id="106" xr6:uid="{00000000-000C-0000-FFFF-FFFF63000000}" r="D24" connectionId="0">
    <xmlCellPr id="1" xr6:uid="{00000000-0010-0000-6300-000001000000}" uniqueName="P61249">
      <xmlPr mapId="1" xpath="/GFI-IZD-OSIG/IFP_1000362/P61249" xmlDataType="decimal"/>
    </xmlCellPr>
  </singleXmlCell>
  <singleXmlCell id="107" xr6:uid="{00000000-000C-0000-FFFF-FFFF64000000}" r="E24" connectionId="0">
    <xmlCellPr id="1" xr6:uid="{00000000-0010-0000-6400-000001000000}" uniqueName="P61366">
      <xmlPr mapId="1" xpath="/GFI-IZD-OSIG/IFP_1000362/P61366" xmlDataType="decimal"/>
    </xmlCellPr>
  </singleXmlCell>
  <singleXmlCell id="108" xr6:uid="{00000000-000C-0000-FFFF-FFFF65000000}" r="F24" connectionId="0">
    <xmlCellPr id="1" xr6:uid="{00000000-0010-0000-6500-000001000000}" uniqueName="P61483">
      <xmlPr mapId="1" xpath="/GFI-IZD-OSIG/IFP_1000362/P61483" xmlDataType="decimal"/>
    </xmlCellPr>
  </singleXmlCell>
  <singleXmlCell id="109" xr6:uid="{00000000-000C-0000-FFFF-FFFF66000000}" r="G24" connectionId="0">
    <xmlCellPr id="1" xr6:uid="{00000000-0010-0000-6600-000001000000}" uniqueName="P60898">
      <xmlPr mapId="1" xpath="/GFI-IZD-OSIG/IFP_1000362/P60898" xmlDataType="decimal"/>
    </xmlCellPr>
  </singleXmlCell>
  <singleXmlCell id="110" xr6:uid="{00000000-000C-0000-FFFF-FFFF67000000}" r="H24" connectionId="0">
    <xmlCellPr id="1" xr6:uid="{00000000-0010-0000-6700-000001000000}" uniqueName="P61015">
      <xmlPr mapId="1" xpath="/GFI-IZD-OSIG/IFP_1000362/P61015" xmlDataType="decimal"/>
    </xmlCellPr>
  </singleXmlCell>
  <singleXmlCell id="111" xr6:uid="{00000000-000C-0000-FFFF-FFFF68000000}" r="I24" connectionId="0">
    <xmlCellPr id="1" xr6:uid="{00000000-0010-0000-6800-000001000000}" uniqueName="P61132">
      <xmlPr mapId="1" xpath="/GFI-IZD-OSIG/IFP_1000362/P61132" xmlDataType="decimal"/>
    </xmlCellPr>
  </singleXmlCell>
  <singleXmlCell id="112" xr6:uid="{00000000-000C-0000-FFFF-FFFF69000000}" r="D25" connectionId="0">
    <xmlCellPr id="1" xr6:uid="{00000000-0010-0000-6900-000001000000}" uniqueName="P61250">
      <xmlPr mapId="1" xpath="/GFI-IZD-OSIG/IFP_1000362/P61250" xmlDataType="decimal"/>
    </xmlCellPr>
  </singleXmlCell>
  <singleXmlCell id="113" xr6:uid="{00000000-000C-0000-FFFF-FFFF6A000000}" r="E25" connectionId="0">
    <xmlCellPr id="1" xr6:uid="{00000000-0010-0000-6A00-000001000000}" uniqueName="P61367">
      <xmlPr mapId="1" xpath="/GFI-IZD-OSIG/IFP_1000362/P61367" xmlDataType="decimal"/>
    </xmlCellPr>
  </singleXmlCell>
  <singleXmlCell id="114" xr6:uid="{00000000-000C-0000-FFFF-FFFF6B000000}" r="F25" connectionId="0">
    <xmlCellPr id="1" xr6:uid="{00000000-0010-0000-6B00-000001000000}" uniqueName="P61484">
      <xmlPr mapId="1" xpath="/GFI-IZD-OSIG/IFP_1000362/P61484" xmlDataType="decimal"/>
    </xmlCellPr>
  </singleXmlCell>
  <singleXmlCell id="115" xr6:uid="{00000000-000C-0000-FFFF-FFFF6C000000}" r="G25" connectionId="0">
    <xmlCellPr id="1" xr6:uid="{00000000-0010-0000-6C00-000001000000}" uniqueName="P60899">
      <xmlPr mapId="1" xpath="/GFI-IZD-OSIG/IFP_1000362/P60899" xmlDataType="decimal"/>
    </xmlCellPr>
  </singleXmlCell>
  <singleXmlCell id="116" xr6:uid="{00000000-000C-0000-FFFF-FFFF6D000000}" r="H25" connectionId="0">
    <xmlCellPr id="1" xr6:uid="{00000000-0010-0000-6D00-000001000000}" uniqueName="P61016">
      <xmlPr mapId="1" xpath="/GFI-IZD-OSIG/IFP_1000362/P61016" xmlDataType="decimal"/>
    </xmlCellPr>
  </singleXmlCell>
  <singleXmlCell id="117" xr6:uid="{00000000-000C-0000-FFFF-FFFF6E000000}" r="I25" connectionId="0">
    <xmlCellPr id="1" xr6:uid="{00000000-0010-0000-6E00-000001000000}" uniqueName="P61133">
      <xmlPr mapId="1" xpath="/GFI-IZD-OSIG/IFP_1000362/P61133" xmlDataType="decimal"/>
    </xmlCellPr>
  </singleXmlCell>
  <singleXmlCell id="118" xr6:uid="{00000000-000C-0000-FFFF-FFFF6F000000}" r="D26" connectionId="0">
    <xmlCellPr id="1" xr6:uid="{00000000-0010-0000-6F00-000001000000}" uniqueName="P61239">
      <xmlPr mapId="1" xpath="/GFI-IZD-OSIG/IFP_1000362/P61239" xmlDataType="decimal"/>
    </xmlCellPr>
  </singleXmlCell>
  <singleXmlCell id="119" xr6:uid="{00000000-000C-0000-FFFF-FFFF70000000}" r="E26" connectionId="0">
    <xmlCellPr id="1" xr6:uid="{00000000-0010-0000-7000-000001000000}" uniqueName="P61356">
      <xmlPr mapId="1" xpath="/GFI-IZD-OSIG/IFP_1000362/P61356" xmlDataType="decimal"/>
    </xmlCellPr>
  </singleXmlCell>
  <singleXmlCell id="120" xr6:uid="{00000000-000C-0000-FFFF-FFFF71000000}" r="F26" connectionId="0">
    <xmlCellPr id="1" xr6:uid="{00000000-0010-0000-7100-000001000000}" uniqueName="P61473">
      <xmlPr mapId="1" xpath="/GFI-IZD-OSIG/IFP_1000362/P61473" xmlDataType="decimal"/>
    </xmlCellPr>
  </singleXmlCell>
  <singleXmlCell id="121" xr6:uid="{00000000-000C-0000-FFFF-FFFF72000000}" r="G26" connectionId="0">
    <xmlCellPr id="1" xr6:uid="{00000000-0010-0000-7200-000001000000}" uniqueName="P60888">
      <xmlPr mapId="1" xpath="/GFI-IZD-OSIG/IFP_1000362/P60888" xmlDataType="decimal"/>
    </xmlCellPr>
  </singleXmlCell>
  <singleXmlCell id="122" xr6:uid="{00000000-000C-0000-FFFF-FFFF73000000}" r="H26" connectionId="0">
    <xmlCellPr id="1" xr6:uid="{00000000-0010-0000-7300-000001000000}" uniqueName="P61005">
      <xmlPr mapId="1" xpath="/GFI-IZD-OSIG/IFP_1000362/P61005" xmlDataType="decimal"/>
    </xmlCellPr>
  </singleXmlCell>
  <singleXmlCell id="123" xr6:uid="{00000000-000C-0000-FFFF-FFFF74000000}" r="I26" connectionId="0">
    <xmlCellPr id="1" xr6:uid="{00000000-0010-0000-7400-000001000000}" uniqueName="P61122">
      <xmlPr mapId="1" xpath="/GFI-IZD-OSIG/IFP_1000362/P61122" xmlDataType="decimal"/>
    </xmlCellPr>
  </singleXmlCell>
  <singleXmlCell id="124" xr6:uid="{00000000-000C-0000-FFFF-FFFF75000000}" r="D27" connectionId="0">
    <xmlCellPr id="1" xr6:uid="{00000000-0010-0000-7500-000001000000}" uniqueName="P61240">
      <xmlPr mapId="1" xpath="/GFI-IZD-OSIG/IFP_1000362/P61240" xmlDataType="decimal"/>
    </xmlCellPr>
  </singleXmlCell>
  <singleXmlCell id="125" xr6:uid="{00000000-000C-0000-FFFF-FFFF76000000}" r="E27" connectionId="0">
    <xmlCellPr id="1" xr6:uid="{00000000-0010-0000-7600-000001000000}" uniqueName="P61357">
      <xmlPr mapId="1" xpath="/GFI-IZD-OSIG/IFP_1000362/P61357" xmlDataType="decimal"/>
    </xmlCellPr>
  </singleXmlCell>
  <singleXmlCell id="126" xr6:uid="{00000000-000C-0000-FFFF-FFFF77000000}" r="F27" connectionId="0">
    <xmlCellPr id="1" xr6:uid="{00000000-0010-0000-7700-000001000000}" uniqueName="P61474">
      <xmlPr mapId="1" xpath="/GFI-IZD-OSIG/IFP_1000362/P61474" xmlDataType="decimal"/>
    </xmlCellPr>
  </singleXmlCell>
  <singleXmlCell id="127" xr6:uid="{00000000-000C-0000-FFFF-FFFF78000000}" r="G27" connectionId="0">
    <xmlCellPr id="1" xr6:uid="{00000000-0010-0000-7800-000001000000}" uniqueName="P60889">
      <xmlPr mapId="1" xpath="/GFI-IZD-OSIG/IFP_1000362/P60889" xmlDataType="decimal"/>
    </xmlCellPr>
  </singleXmlCell>
  <singleXmlCell id="128" xr6:uid="{00000000-000C-0000-FFFF-FFFF79000000}" r="H27" connectionId="0">
    <xmlCellPr id="1" xr6:uid="{00000000-0010-0000-7900-000001000000}" uniqueName="P61006">
      <xmlPr mapId="1" xpath="/GFI-IZD-OSIG/IFP_1000362/P61006" xmlDataType="decimal"/>
    </xmlCellPr>
  </singleXmlCell>
  <singleXmlCell id="129" xr6:uid="{00000000-000C-0000-FFFF-FFFF7A000000}" r="I27" connectionId="0">
    <xmlCellPr id="1" xr6:uid="{00000000-0010-0000-7A00-000001000000}" uniqueName="P61123">
      <xmlPr mapId="1" xpath="/GFI-IZD-OSIG/IFP_1000362/P61123" xmlDataType="decimal"/>
    </xmlCellPr>
  </singleXmlCell>
  <singleXmlCell id="130" xr6:uid="{00000000-000C-0000-FFFF-FFFF7B000000}" r="D28" connectionId="0">
    <xmlCellPr id="1" xr6:uid="{00000000-0010-0000-7B00-000001000000}" uniqueName="P61241">
      <xmlPr mapId="1" xpath="/GFI-IZD-OSIG/IFP_1000362/P61241" xmlDataType="decimal"/>
    </xmlCellPr>
  </singleXmlCell>
  <singleXmlCell id="131" xr6:uid="{00000000-000C-0000-FFFF-FFFF7C000000}" r="E28" connectionId="0">
    <xmlCellPr id="1" xr6:uid="{00000000-0010-0000-7C00-000001000000}" uniqueName="P61358">
      <xmlPr mapId="1" xpath="/GFI-IZD-OSIG/IFP_1000362/P61358" xmlDataType="decimal"/>
    </xmlCellPr>
  </singleXmlCell>
  <singleXmlCell id="132" xr6:uid="{00000000-000C-0000-FFFF-FFFF7D000000}" r="F28" connectionId="0">
    <xmlCellPr id="1" xr6:uid="{00000000-0010-0000-7D00-000001000000}" uniqueName="P61475">
      <xmlPr mapId="1" xpath="/GFI-IZD-OSIG/IFP_1000362/P61475" xmlDataType="decimal"/>
    </xmlCellPr>
  </singleXmlCell>
  <singleXmlCell id="133" xr6:uid="{00000000-000C-0000-FFFF-FFFF7E000000}" r="G28" connectionId="0">
    <xmlCellPr id="1" xr6:uid="{00000000-0010-0000-7E00-000001000000}" uniqueName="P60890">
      <xmlPr mapId="1" xpath="/GFI-IZD-OSIG/IFP_1000362/P60890" xmlDataType="decimal"/>
    </xmlCellPr>
  </singleXmlCell>
  <singleXmlCell id="134" xr6:uid="{00000000-000C-0000-FFFF-FFFF7F000000}" r="H28" connectionId="0">
    <xmlCellPr id="1" xr6:uid="{00000000-0010-0000-7F00-000001000000}" uniqueName="P61007">
      <xmlPr mapId="1" xpath="/GFI-IZD-OSIG/IFP_1000362/P61007" xmlDataType="decimal"/>
    </xmlCellPr>
  </singleXmlCell>
  <singleXmlCell id="135" xr6:uid="{00000000-000C-0000-FFFF-FFFF80000000}" r="I28" connectionId="0">
    <xmlCellPr id="1" xr6:uid="{00000000-0010-0000-8000-000001000000}" uniqueName="P61124">
      <xmlPr mapId="1" xpath="/GFI-IZD-OSIG/IFP_1000362/P61124" xmlDataType="decimal"/>
    </xmlCellPr>
  </singleXmlCell>
  <singleXmlCell id="136" xr6:uid="{00000000-000C-0000-FFFF-FFFF81000000}" r="D29" connectionId="0">
    <xmlCellPr id="1" xr6:uid="{00000000-0010-0000-8100-000001000000}" uniqueName="P61242">
      <xmlPr mapId="1" xpath="/GFI-IZD-OSIG/IFP_1000362/P61242" xmlDataType="decimal"/>
    </xmlCellPr>
  </singleXmlCell>
  <singleXmlCell id="137" xr6:uid="{00000000-000C-0000-FFFF-FFFF82000000}" r="E29" connectionId="0">
    <xmlCellPr id="1" xr6:uid="{00000000-0010-0000-8200-000001000000}" uniqueName="P61359">
      <xmlPr mapId="1" xpath="/GFI-IZD-OSIG/IFP_1000362/P61359" xmlDataType="decimal"/>
    </xmlCellPr>
  </singleXmlCell>
  <singleXmlCell id="138" xr6:uid="{00000000-000C-0000-FFFF-FFFF83000000}" r="F29" connectionId="0">
    <xmlCellPr id="1" xr6:uid="{00000000-0010-0000-8300-000001000000}" uniqueName="P61476">
      <xmlPr mapId="1" xpath="/GFI-IZD-OSIG/IFP_1000362/P61476" xmlDataType="decimal"/>
    </xmlCellPr>
  </singleXmlCell>
  <singleXmlCell id="139" xr6:uid="{00000000-000C-0000-FFFF-FFFF84000000}" r="G29" connectionId="0">
    <xmlCellPr id="1" xr6:uid="{00000000-0010-0000-8400-000001000000}" uniqueName="P60891">
      <xmlPr mapId="1" xpath="/GFI-IZD-OSIG/IFP_1000362/P60891" xmlDataType="decimal"/>
    </xmlCellPr>
  </singleXmlCell>
  <singleXmlCell id="140" xr6:uid="{00000000-000C-0000-FFFF-FFFF85000000}" r="H29" connectionId="0">
    <xmlCellPr id="1" xr6:uid="{00000000-0010-0000-8500-000001000000}" uniqueName="P61008">
      <xmlPr mapId="1" xpath="/GFI-IZD-OSIG/IFP_1000362/P61008" xmlDataType="decimal"/>
    </xmlCellPr>
  </singleXmlCell>
  <singleXmlCell id="141" xr6:uid="{00000000-000C-0000-FFFF-FFFF86000000}" r="I29" connectionId="0">
    <xmlCellPr id="1" xr6:uid="{00000000-0010-0000-8600-000001000000}" uniqueName="P61125">
      <xmlPr mapId="1" xpath="/GFI-IZD-OSIG/IFP_1000362/P61125" xmlDataType="decimal"/>
    </xmlCellPr>
  </singleXmlCell>
  <singleXmlCell id="142" xr6:uid="{00000000-000C-0000-FFFF-FFFF87000000}" r="D30" connectionId="0">
    <xmlCellPr id="1" xr6:uid="{00000000-0010-0000-8700-000001000000}" uniqueName="P61243">
      <xmlPr mapId="1" xpath="/GFI-IZD-OSIG/IFP_1000362/P61243" xmlDataType="decimal"/>
    </xmlCellPr>
  </singleXmlCell>
  <singleXmlCell id="143" xr6:uid="{00000000-000C-0000-FFFF-FFFF88000000}" r="E30" connectionId="0">
    <xmlCellPr id="1" xr6:uid="{00000000-0010-0000-8800-000001000000}" uniqueName="P61360">
      <xmlPr mapId="1" xpath="/GFI-IZD-OSIG/IFP_1000362/P61360" xmlDataType="decimal"/>
    </xmlCellPr>
  </singleXmlCell>
  <singleXmlCell id="144" xr6:uid="{00000000-000C-0000-FFFF-FFFF89000000}" r="F30" connectionId="0">
    <xmlCellPr id="1" xr6:uid="{00000000-0010-0000-8900-000001000000}" uniqueName="P61477">
      <xmlPr mapId="1" xpath="/GFI-IZD-OSIG/IFP_1000362/P61477" xmlDataType="decimal"/>
    </xmlCellPr>
  </singleXmlCell>
  <singleXmlCell id="145" xr6:uid="{00000000-000C-0000-FFFF-FFFF8A000000}" r="G30" connectionId="0">
    <xmlCellPr id="1" xr6:uid="{00000000-0010-0000-8A00-000001000000}" uniqueName="P60892">
      <xmlPr mapId="1" xpath="/GFI-IZD-OSIG/IFP_1000362/P60892" xmlDataType="decimal"/>
    </xmlCellPr>
  </singleXmlCell>
  <singleXmlCell id="146" xr6:uid="{00000000-000C-0000-FFFF-FFFF8B000000}" r="H30" connectionId="0">
    <xmlCellPr id="1" xr6:uid="{00000000-0010-0000-8B00-000001000000}" uniqueName="P61009">
      <xmlPr mapId="1" xpath="/GFI-IZD-OSIG/IFP_1000362/P61009" xmlDataType="decimal"/>
    </xmlCellPr>
  </singleXmlCell>
  <singleXmlCell id="147" xr6:uid="{00000000-000C-0000-FFFF-FFFF8C000000}" r="I30" connectionId="0">
    <xmlCellPr id="1" xr6:uid="{00000000-0010-0000-8C00-000001000000}" uniqueName="P61126">
      <xmlPr mapId="1" xpath="/GFI-IZD-OSIG/IFP_1000362/P61126" xmlDataType="decimal"/>
    </xmlCellPr>
  </singleXmlCell>
  <singleXmlCell id="148" xr6:uid="{00000000-000C-0000-FFFF-FFFF8D000000}" r="D31" connectionId="0">
    <xmlCellPr id="1" xr6:uid="{00000000-0010-0000-8D00-000001000000}" uniqueName="P61244">
      <xmlPr mapId="1" xpath="/GFI-IZD-OSIG/IFP_1000362/P61244" xmlDataType="decimal"/>
    </xmlCellPr>
  </singleXmlCell>
  <singleXmlCell id="149" xr6:uid="{00000000-000C-0000-FFFF-FFFF8E000000}" r="E31" connectionId="0">
    <xmlCellPr id="1" xr6:uid="{00000000-0010-0000-8E00-000001000000}" uniqueName="P61361">
      <xmlPr mapId="1" xpath="/GFI-IZD-OSIG/IFP_1000362/P61361" xmlDataType="decimal"/>
    </xmlCellPr>
  </singleXmlCell>
  <singleXmlCell id="150" xr6:uid="{00000000-000C-0000-FFFF-FFFF8F000000}" r="F31" connectionId="0">
    <xmlCellPr id="1" xr6:uid="{00000000-0010-0000-8F00-000001000000}" uniqueName="P61478">
      <xmlPr mapId="1" xpath="/GFI-IZD-OSIG/IFP_1000362/P61478" xmlDataType="decimal"/>
    </xmlCellPr>
  </singleXmlCell>
  <singleXmlCell id="151" xr6:uid="{00000000-000C-0000-FFFF-FFFF90000000}" r="G31" connectionId="0">
    <xmlCellPr id="1" xr6:uid="{00000000-0010-0000-9000-000001000000}" uniqueName="P60893">
      <xmlPr mapId="1" xpath="/GFI-IZD-OSIG/IFP_1000362/P60893" xmlDataType="decimal"/>
    </xmlCellPr>
  </singleXmlCell>
  <singleXmlCell id="152" xr6:uid="{00000000-000C-0000-FFFF-FFFF91000000}" r="H31" connectionId="0">
    <xmlCellPr id="1" xr6:uid="{00000000-0010-0000-9100-000001000000}" uniqueName="P61010">
      <xmlPr mapId="1" xpath="/GFI-IZD-OSIG/IFP_1000362/P61010" xmlDataType="decimal"/>
    </xmlCellPr>
  </singleXmlCell>
  <singleXmlCell id="153" xr6:uid="{00000000-000C-0000-FFFF-FFFF92000000}" r="I31" connectionId="0">
    <xmlCellPr id="1" xr6:uid="{00000000-0010-0000-9200-000001000000}" uniqueName="P61127">
      <xmlPr mapId="1" xpath="/GFI-IZD-OSIG/IFP_1000362/P61127" xmlDataType="decimal"/>
    </xmlCellPr>
  </singleXmlCell>
  <singleXmlCell id="154" xr6:uid="{00000000-000C-0000-FFFF-FFFF93000000}" r="D32" connectionId="0">
    <xmlCellPr id="1" xr6:uid="{00000000-0010-0000-9300-000001000000}" uniqueName="P61233">
      <xmlPr mapId="1" xpath="/GFI-IZD-OSIG/IFP_1000362/P61233" xmlDataType="decimal"/>
    </xmlCellPr>
  </singleXmlCell>
  <singleXmlCell id="155" xr6:uid="{00000000-000C-0000-FFFF-FFFF94000000}" r="E32" connectionId="0">
    <xmlCellPr id="1" xr6:uid="{00000000-0010-0000-9400-000001000000}" uniqueName="P61350">
      <xmlPr mapId="1" xpath="/GFI-IZD-OSIG/IFP_1000362/P61350" xmlDataType="decimal"/>
    </xmlCellPr>
  </singleXmlCell>
  <singleXmlCell id="156" xr6:uid="{00000000-000C-0000-FFFF-FFFF95000000}" r="F32" connectionId="0">
    <xmlCellPr id="1" xr6:uid="{00000000-0010-0000-9500-000001000000}" uniqueName="P61467">
      <xmlPr mapId="1" xpath="/GFI-IZD-OSIG/IFP_1000362/P61467" xmlDataType="decimal"/>
    </xmlCellPr>
  </singleXmlCell>
  <singleXmlCell id="157" xr6:uid="{00000000-000C-0000-FFFF-FFFF96000000}" r="G32" connectionId="0">
    <xmlCellPr id="1" xr6:uid="{00000000-0010-0000-9600-000001000000}" uniqueName="P60882">
      <xmlPr mapId="1" xpath="/GFI-IZD-OSIG/IFP_1000362/P60882" xmlDataType="decimal"/>
    </xmlCellPr>
  </singleXmlCell>
  <singleXmlCell id="158" xr6:uid="{00000000-000C-0000-FFFF-FFFF97000000}" r="H32" connectionId="0">
    <xmlCellPr id="1" xr6:uid="{00000000-0010-0000-9700-000001000000}" uniqueName="P60999">
      <xmlPr mapId="1" xpath="/GFI-IZD-OSIG/IFP_1000362/P60999" xmlDataType="decimal"/>
    </xmlCellPr>
  </singleXmlCell>
  <singleXmlCell id="159" xr6:uid="{00000000-000C-0000-FFFF-FFFF98000000}" r="I32" connectionId="0">
    <xmlCellPr id="1" xr6:uid="{00000000-0010-0000-9800-000001000000}" uniqueName="P61116">
      <xmlPr mapId="1" xpath="/GFI-IZD-OSIG/IFP_1000362/P61116" xmlDataType="decimal"/>
    </xmlCellPr>
  </singleXmlCell>
  <singleXmlCell id="160" xr6:uid="{00000000-000C-0000-FFFF-FFFF99000000}" r="D33" connectionId="0">
    <xmlCellPr id="1" xr6:uid="{00000000-0010-0000-9900-000001000000}" uniqueName="P61234">
      <xmlPr mapId="1" xpath="/GFI-IZD-OSIG/IFP_1000362/P61234" xmlDataType="decimal"/>
    </xmlCellPr>
  </singleXmlCell>
  <singleXmlCell id="161" xr6:uid="{00000000-000C-0000-FFFF-FFFF9A000000}" r="E33" connectionId="0">
    <xmlCellPr id="1" xr6:uid="{00000000-0010-0000-9A00-000001000000}" uniqueName="P61351">
      <xmlPr mapId="1" xpath="/GFI-IZD-OSIG/IFP_1000362/P61351" xmlDataType="decimal"/>
    </xmlCellPr>
  </singleXmlCell>
  <singleXmlCell id="162" xr6:uid="{00000000-000C-0000-FFFF-FFFF9B000000}" r="F33" connectionId="0">
    <xmlCellPr id="1" xr6:uid="{00000000-0010-0000-9B00-000001000000}" uniqueName="P61468">
      <xmlPr mapId="1" xpath="/GFI-IZD-OSIG/IFP_1000362/P61468" xmlDataType="decimal"/>
    </xmlCellPr>
  </singleXmlCell>
  <singleXmlCell id="163" xr6:uid="{00000000-000C-0000-FFFF-FFFF9C000000}" r="G33" connectionId="0">
    <xmlCellPr id="1" xr6:uid="{00000000-0010-0000-9C00-000001000000}" uniqueName="P60883">
      <xmlPr mapId="1" xpath="/GFI-IZD-OSIG/IFP_1000362/P60883" xmlDataType="decimal"/>
    </xmlCellPr>
  </singleXmlCell>
  <singleXmlCell id="164" xr6:uid="{00000000-000C-0000-FFFF-FFFF9D000000}" r="H33" connectionId="0">
    <xmlCellPr id="1" xr6:uid="{00000000-0010-0000-9D00-000001000000}" uniqueName="P61000">
      <xmlPr mapId="1" xpath="/GFI-IZD-OSIG/IFP_1000362/P61000" xmlDataType="decimal"/>
    </xmlCellPr>
  </singleXmlCell>
  <singleXmlCell id="165" xr6:uid="{00000000-000C-0000-FFFF-FFFF9E000000}" r="I33" connectionId="0">
    <xmlCellPr id="1" xr6:uid="{00000000-0010-0000-9E00-000001000000}" uniqueName="P61117">
      <xmlPr mapId="1" xpath="/GFI-IZD-OSIG/IFP_1000362/P61117" xmlDataType="decimal"/>
    </xmlCellPr>
  </singleXmlCell>
  <singleXmlCell id="166" xr6:uid="{00000000-000C-0000-FFFF-FFFF9F000000}" r="D34" connectionId="0">
    <xmlCellPr id="1" xr6:uid="{00000000-0010-0000-9F00-000001000000}" uniqueName="P61235">
      <xmlPr mapId="1" xpath="/GFI-IZD-OSIG/IFP_1000362/P61235" xmlDataType="decimal"/>
    </xmlCellPr>
  </singleXmlCell>
  <singleXmlCell id="167" xr6:uid="{00000000-000C-0000-FFFF-FFFFA0000000}" r="E34" connectionId="0">
    <xmlCellPr id="1" xr6:uid="{00000000-0010-0000-A000-000001000000}" uniqueName="P61352">
      <xmlPr mapId="1" xpath="/GFI-IZD-OSIG/IFP_1000362/P61352" xmlDataType="decimal"/>
    </xmlCellPr>
  </singleXmlCell>
  <singleXmlCell id="168" xr6:uid="{00000000-000C-0000-FFFF-FFFFA1000000}" r="F34" connectionId="0">
    <xmlCellPr id="1" xr6:uid="{00000000-0010-0000-A100-000001000000}" uniqueName="P61469">
      <xmlPr mapId="1" xpath="/GFI-IZD-OSIG/IFP_1000362/P61469" xmlDataType="decimal"/>
    </xmlCellPr>
  </singleXmlCell>
  <singleXmlCell id="169" xr6:uid="{00000000-000C-0000-FFFF-FFFFA2000000}" r="G34" connectionId="0">
    <xmlCellPr id="1" xr6:uid="{00000000-0010-0000-A200-000001000000}" uniqueName="P60884">
      <xmlPr mapId="1" xpath="/GFI-IZD-OSIG/IFP_1000362/P60884" xmlDataType="decimal"/>
    </xmlCellPr>
  </singleXmlCell>
  <singleXmlCell id="170" xr6:uid="{00000000-000C-0000-FFFF-FFFFA3000000}" r="H34" connectionId="0">
    <xmlCellPr id="1" xr6:uid="{00000000-0010-0000-A300-000001000000}" uniqueName="P61001">
      <xmlPr mapId="1" xpath="/GFI-IZD-OSIG/IFP_1000362/P61001" xmlDataType="decimal"/>
    </xmlCellPr>
  </singleXmlCell>
  <singleXmlCell id="171" xr6:uid="{00000000-000C-0000-FFFF-FFFFA4000000}" r="I34" connectionId="0">
    <xmlCellPr id="1" xr6:uid="{00000000-0010-0000-A400-000001000000}" uniqueName="P61118">
      <xmlPr mapId="1" xpath="/GFI-IZD-OSIG/IFP_1000362/P61118" xmlDataType="decimal"/>
    </xmlCellPr>
  </singleXmlCell>
  <singleXmlCell id="172" xr6:uid="{00000000-000C-0000-FFFF-FFFFA5000000}" r="D35" connectionId="0">
    <xmlCellPr id="1" xr6:uid="{00000000-0010-0000-A500-000001000000}" uniqueName="P61236">
      <xmlPr mapId="1" xpath="/GFI-IZD-OSIG/IFP_1000362/P61236" xmlDataType="decimal"/>
    </xmlCellPr>
  </singleXmlCell>
  <singleXmlCell id="173" xr6:uid="{00000000-000C-0000-FFFF-FFFFA6000000}" r="E35" connectionId="0">
    <xmlCellPr id="1" xr6:uid="{00000000-0010-0000-A600-000001000000}" uniqueName="P61353">
      <xmlPr mapId="1" xpath="/GFI-IZD-OSIG/IFP_1000362/P61353" xmlDataType="decimal"/>
    </xmlCellPr>
  </singleXmlCell>
  <singleXmlCell id="174" xr6:uid="{00000000-000C-0000-FFFF-FFFFA7000000}" r="F35" connectionId="0">
    <xmlCellPr id="1" xr6:uid="{00000000-0010-0000-A700-000001000000}" uniqueName="P61470">
      <xmlPr mapId="1" xpath="/GFI-IZD-OSIG/IFP_1000362/P61470" xmlDataType="decimal"/>
    </xmlCellPr>
  </singleXmlCell>
  <singleXmlCell id="175" xr6:uid="{00000000-000C-0000-FFFF-FFFFA8000000}" r="G35" connectionId="0">
    <xmlCellPr id="1" xr6:uid="{00000000-0010-0000-A800-000001000000}" uniqueName="P60885">
      <xmlPr mapId="1" xpath="/GFI-IZD-OSIG/IFP_1000362/P60885" xmlDataType="decimal"/>
    </xmlCellPr>
  </singleXmlCell>
  <singleXmlCell id="176" xr6:uid="{00000000-000C-0000-FFFF-FFFFA9000000}" r="H35" connectionId="0">
    <xmlCellPr id="1" xr6:uid="{00000000-0010-0000-A900-000001000000}" uniqueName="P61002">
      <xmlPr mapId="1" xpath="/GFI-IZD-OSIG/IFP_1000362/P61002" xmlDataType="decimal"/>
    </xmlCellPr>
  </singleXmlCell>
  <singleXmlCell id="177" xr6:uid="{00000000-000C-0000-FFFF-FFFFAA000000}" r="I35" connectionId="0">
    <xmlCellPr id="1" xr6:uid="{00000000-0010-0000-AA00-000001000000}" uniqueName="P61119">
      <xmlPr mapId="1" xpath="/GFI-IZD-OSIG/IFP_1000362/P61119" xmlDataType="decimal"/>
    </xmlCellPr>
  </singleXmlCell>
  <singleXmlCell id="178" xr6:uid="{00000000-000C-0000-FFFF-FFFFAB000000}" r="D36" connectionId="0">
    <xmlCellPr id="1" xr6:uid="{00000000-0010-0000-AB00-000001000000}" uniqueName="P61237">
      <xmlPr mapId="1" xpath="/GFI-IZD-OSIG/IFP_1000362/P61237" xmlDataType="decimal"/>
    </xmlCellPr>
  </singleXmlCell>
  <singleXmlCell id="179" xr6:uid="{00000000-000C-0000-FFFF-FFFFAC000000}" r="E36" connectionId="0">
    <xmlCellPr id="1" xr6:uid="{00000000-0010-0000-AC00-000001000000}" uniqueName="P61354">
      <xmlPr mapId="1" xpath="/GFI-IZD-OSIG/IFP_1000362/P61354" xmlDataType="decimal"/>
    </xmlCellPr>
  </singleXmlCell>
  <singleXmlCell id="180" xr6:uid="{00000000-000C-0000-FFFF-FFFFAD000000}" r="F36" connectionId="0">
    <xmlCellPr id="1" xr6:uid="{00000000-0010-0000-AD00-000001000000}" uniqueName="P61471">
      <xmlPr mapId="1" xpath="/GFI-IZD-OSIG/IFP_1000362/P61471" xmlDataType="decimal"/>
    </xmlCellPr>
  </singleXmlCell>
  <singleXmlCell id="181" xr6:uid="{00000000-000C-0000-FFFF-FFFFAE000000}" r="G36" connectionId="0">
    <xmlCellPr id="1" xr6:uid="{00000000-0010-0000-AE00-000001000000}" uniqueName="P60886">
      <xmlPr mapId="1" xpath="/GFI-IZD-OSIG/IFP_1000362/P60886" xmlDataType="decimal"/>
    </xmlCellPr>
  </singleXmlCell>
  <singleXmlCell id="182" xr6:uid="{00000000-000C-0000-FFFF-FFFFAF000000}" r="H36" connectionId="0">
    <xmlCellPr id="1" xr6:uid="{00000000-0010-0000-AF00-000001000000}" uniqueName="P61003">
      <xmlPr mapId="1" xpath="/GFI-IZD-OSIG/IFP_1000362/P61003" xmlDataType="decimal"/>
    </xmlCellPr>
  </singleXmlCell>
  <singleXmlCell id="183" xr6:uid="{00000000-000C-0000-FFFF-FFFFB0000000}" r="I36" connectionId="0">
    <xmlCellPr id="1" xr6:uid="{00000000-0010-0000-B000-000001000000}" uniqueName="P61120">
      <xmlPr mapId="1" xpath="/GFI-IZD-OSIG/IFP_1000362/P61120" xmlDataType="decimal"/>
    </xmlCellPr>
  </singleXmlCell>
  <singleXmlCell id="184" xr6:uid="{00000000-000C-0000-FFFF-FFFFB1000000}" r="D37" connectionId="0">
    <xmlCellPr id="1" xr6:uid="{00000000-0010-0000-B100-000001000000}" uniqueName="P61238">
      <xmlPr mapId="1" xpath="/GFI-IZD-OSIG/IFP_1000362/P61238" xmlDataType="decimal"/>
    </xmlCellPr>
  </singleXmlCell>
  <singleXmlCell id="185" xr6:uid="{00000000-000C-0000-FFFF-FFFFB2000000}" r="E37" connectionId="0">
    <xmlCellPr id="1" xr6:uid="{00000000-0010-0000-B200-000001000000}" uniqueName="P61355">
      <xmlPr mapId="1" xpath="/GFI-IZD-OSIG/IFP_1000362/P61355" xmlDataType="decimal"/>
    </xmlCellPr>
  </singleXmlCell>
  <singleXmlCell id="186" xr6:uid="{00000000-000C-0000-FFFF-FFFFB3000000}" r="F37" connectionId="0">
    <xmlCellPr id="1" xr6:uid="{00000000-0010-0000-B300-000001000000}" uniqueName="P61472">
      <xmlPr mapId="1" xpath="/GFI-IZD-OSIG/IFP_1000362/P61472" xmlDataType="decimal"/>
    </xmlCellPr>
  </singleXmlCell>
  <singleXmlCell id="187" xr6:uid="{00000000-000C-0000-FFFF-FFFFB4000000}" r="G37" connectionId="0">
    <xmlCellPr id="1" xr6:uid="{00000000-0010-0000-B400-000001000000}" uniqueName="P60887">
      <xmlPr mapId="1" xpath="/GFI-IZD-OSIG/IFP_1000362/P60887" xmlDataType="decimal"/>
    </xmlCellPr>
  </singleXmlCell>
  <singleXmlCell id="188" xr6:uid="{00000000-000C-0000-FFFF-FFFFB5000000}" r="H37" connectionId="0">
    <xmlCellPr id="1" xr6:uid="{00000000-0010-0000-B500-000001000000}" uniqueName="P61004">
      <xmlPr mapId="1" xpath="/GFI-IZD-OSIG/IFP_1000362/P61004" xmlDataType="decimal"/>
    </xmlCellPr>
  </singleXmlCell>
  <singleXmlCell id="189" xr6:uid="{00000000-000C-0000-FFFF-FFFFB6000000}" r="I37" connectionId="0">
    <xmlCellPr id="1" xr6:uid="{00000000-0010-0000-B600-000001000000}" uniqueName="P61121">
      <xmlPr mapId="1" xpath="/GFI-IZD-OSIG/IFP_1000362/P61121" xmlDataType="decimal"/>
    </xmlCellPr>
  </singleXmlCell>
  <singleXmlCell id="190" xr6:uid="{00000000-000C-0000-FFFF-FFFFB7000000}" r="D38" connectionId="0">
    <xmlCellPr id="1" xr6:uid="{00000000-0010-0000-B700-000001000000}" uniqueName="P61227">
      <xmlPr mapId="1" xpath="/GFI-IZD-OSIG/IFP_1000362/P61227" xmlDataType="decimal"/>
    </xmlCellPr>
  </singleXmlCell>
  <singleXmlCell id="191" xr6:uid="{00000000-000C-0000-FFFF-FFFFB8000000}" r="E38" connectionId="0">
    <xmlCellPr id="1" xr6:uid="{00000000-0010-0000-B800-000001000000}" uniqueName="P61344">
      <xmlPr mapId="1" xpath="/GFI-IZD-OSIG/IFP_1000362/P61344" xmlDataType="decimal"/>
    </xmlCellPr>
  </singleXmlCell>
  <singleXmlCell id="192" xr6:uid="{00000000-000C-0000-FFFF-FFFFB9000000}" r="F38" connectionId="0">
    <xmlCellPr id="1" xr6:uid="{00000000-0010-0000-B900-000001000000}" uniqueName="P61461">
      <xmlPr mapId="1" xpath="/GFI-IZD-OSIG/IFP_1000362/P61461" xmlDataType="decimal"/>
    </xmlCellPr>
  </singleXmlCell>
  <singleXmlCell id="193" xr6:uid="{00000000-000C-0000-FFFF-FFFFBA000000}" r="G38" connectionId="0">
    <xmlCellPr id="1" xr6:uid="{00000000-0010-0000-BA00-000001000000}" uniqueName="P60876">
      <xmlPr mapId="1" xpath="/GFI-IZD-OSIG/IFP_1000362/P60876" xmlDataType="decimal"/>
    </xmlCellPr>
  </singleXmlCell>
  <singleXmlCell id="194" xr6:uid="{00000000-000C-0000-FFFF-FFFFBB000000}" r="H38" connectionId="0">
    <xmlCellPr id="1" xr6:uid="{00000000-0010-0000-BB00-000001000000}" uniqueName="P60993">
      <xmlPr mapId="1" xpath="/GFI-IZD-OSIG/IFP_1000362/P60993" xmlDataType="decimal"/>
    </xmlCellPr>
  </singleXmlCell>
  <singleXmlCell id="195" xr6:uid="{00000000-000C-0000-FFFF-FFFFBC000000}" r="I38" connectionId="0">
    <xmlCellPr id="1" xr6:uid="{00000000-0010-0000-BC00-000001000000}" uniqueName="P61110">
      <xmlPr mapId="1" xpath="/GFI-IZD-OSIG/IFP_1000362/P61110" xmlDataType="decimal"/>
    </xmlCellPr>
  </singleXmlCell>
  <singleXmlCell id="196" xr6:uid="{00000000-000C-0000-FFFF-FFFFBD000000}" r="D39" connectionId="0">
    <xmlCellPr id="1" xr6:uid="{00000000-0010-0000-BD00-000001000000}" uniqueName="P61228">
      <xmlPr mapId="1" xpath="/GFI-IZD-OSIG/IFP_1000362/P61228" xmlDataType="decimal"/>
    </xmlCellPr>
  </singleXmlCell>
  <singleXmlCell id="197" xr6:uid="{00000000-000C-0000-FFFF-FFFFBE000000}" r="E39" connectionId="0">
    <xmlCellPr id="1" xr6:uid="{00000000-0010-0000-BE00-000001000000}" uniqueName="P61345">
      <xmlPr mapId="1" xpath="/GFI-IZD-OSIG/IFP_1000362/P61345" xmlDataType="decimal"/>
    </xmlCellPr>
  </singleXmlCell>
  <singleXmlCell id="198" xr6:uid="{00000000-000C-0000-FFFF-FFFFBF000000}" r="F39" connectionId="0">
    <xmlCellPr id="1" xr6:uid="{00000000-0010-0000-BF00-000001000000}" uniqueName="P61462">
      <xmlPr mapId="1" xpath="/GFI-IZD-OSIG/IFP_1000362/P61462" xmlDataType="decimal"/>
    </xmlCellPr>
  </singleXmlCell>
  <singleXmlCell id="199" xr6:uid="{00000000-000C-0000-FFFF-FFFFC0000000}" r="G39" connectionId="0">
    <xmlCellPr id="1" xr6:uid="{00000000-0010-0000-C000-000001000000}" uniqueName="P60877">
      <xmlPr mapId="1" xpath="/GFI-IZD-OSIG/IFP_1000362/P60877" xmlDataType="decimal"/>
    </xmlCellPr>
  </singleXmlCell>
  <singleXmlCell id="200" xr6:uid="{00000000-000C-0000-FFFF-FFFFC1000000}" r="H39" connectionId="0">
    <xmlCellPr id="1" xr6:uid="{00000000-0010-0000-C100-000001000000}" uniqueName="P60994">
      <xmlPr mapId="1" xpath="/GFI-IZD-OSIG/IFP_1000362/P60994" xmlDataType="decimal"/>
    </xmlCellPr>
  </singleXmlCell>
  <singleXmlCell id="201" xr6:uid="{00000000-000C-0000-FFFF-FFFFC2000000}" r="I39" connectionId="0">
    <xmlCellPr id="1" xr6:uid="{00000000-0010-0000-C200-000001000000}" uniqueName="P61111">
      <xmlPr mapId="1" xpath="/GFI-IZD-OSIG/IFP_1000362/P61111" xmlDataType="decimal"/>
    </xmlCellPr>
  </singleXmlCell>
  <singleXmlCell id="202" xr6:uid="{00000000-000C-0000-FFFF-FFFFC3000000}" r="D40" connectionId="0">
    <xmlCellPr id="1" xr6:uid="{00000000-0010-0000-C300-000001000000}" uniqueName="P61229">
      <xmlPr mapId="1" xpath="/GFI-IZD-OSIG/IFP_1000362/P61229" xmlDataType="decimal"/>
    </xmlCellPr>
  </singleXmlCell>
  <singleXmlCell id="203" xr6:uid="{00000000-000C-0000-FFFF-FFFFC4000000}" r="E40" connectionId="0">
    <xmlCellPr id="1" xr6:uid="{00000000-0010-0000-C400-000001000000}" uniqueName="P61346">
      <xmlPr mapId="1" xpath="/GFI-IZD-OSIG/IFP_1000362/P61346" xmlDataType="decimal"/>
    </xmlCellPr>
  </singleXmlCell>
  <singleXmlCell id="204" xr6:uid="{00000000-000C-0000-FFFF-FFFFC5000000}" r="F40" connectionId="0">
    <xmlCellPr id="1" xr6:uid="{00000000-0010-0000-C500-000001000000}" uniqueName="P61463">
      <xmlPr mapId="1" xpath="/GFI-IZD-OSIG/IFP_1000362/P61463" xmlDataType="decimal"/>
    </xmlCellPr>
  </singleXmlCell>
  <singleXmlCell id="205" xr6:uid="{00000000-000C-0000-FFFF-FFFFC6000000}" r="G40" connectionId="0">
    <xmlCellPr id="1" xr6:uid="{00000000-0010-0000-C600-000001000000}" uniqueName="P60878">
      <xmlPr mapId="1" xpath="/GFI-IZD-OSIG/IFP_1000362/P60878" xmlDataType="decimal"/>
    </xmlCellPr>
  </singleXmlCell>
  <singleXmlCell id="206" xr6:uid="{00000000-000C-0000-FFFF-FFFFC7000000}" r="H40" connectionId="0">
    <xmlCellPr id="1" xr6:uid="{00000000-0010-0000-C700-000001000000}" uniqueName="P60995">
      <xmlPr mapId="1" xpath="/GFI-IZD-OSIG/IFP_1000362/P60995" xmlDataType="decimal"/>
    </xmlCellPr>
  </singleXmlCell>
  <singleXmlCell id="207" xr6:uid="{00000000-000C-0000-FFFF-FFFFC8000000}" r="I40" connectionId="0">
    <xmlCellPr id="1" xr6:uid="{00000000-0010-0000-C800-000001000000}" uniqueName="P61112">
      <xmlPr mapId="1" xpath="/GFI-IZD-OSIG/IFP_1000362/P61112" xmlDataType="decimal"/>
    </xmlCellPr>
  </singleXmlCell>
  <singleXmlCell id="208" xr6:uid="{00000000-000C-0000-FFFF-FFFFC9000000}" r="D41" connectionId="0">
    <xmlCellPr id="1" xr6:uid="{00000000-0010-0000-C900-000001000000}" uniqueName="P61230">
      <xmlPr mapId="1" xpath="/GFI-IZD-OSIG/IFP_1000362/P61230" xmlDataType="decimal"/>
    </xmlCellPr>
  </singleXmlCell>
  <singleXmlCell id="209" xr6:uid="{00000000-000C-0000-FFFF-FFFFCA000000}" r="E41" connectionId="0">
    <xmlCellPr id="1" xr6:uid="{00000000-0010-0000-CA00-000001000000}" uniqueName="P61347">
      <xmlPr mapId="1" xpath="/GFI-IZD-OSIG/IFP_1000362/P61347" xmlDataType="decimal"/>
    </xmlCellPr>
  </singleXmlCell>
  <singleXmlCell id="210" xr6:uid="{00000000-000C-0000-FFFF-FFFFCB000000}" r="F41" connectionId="0">
    <xmlCellPr id="1" xr6:uid="{00000000-0010-0000-CB00-000001000000}" uniqueName="P61464">
      <xmlPr mapId="1" xpath="/GFI-IZD-OSIG/IFP_1000362/P61464" xmlDataType="decimal"/>
    </xmlCellPr>
  </singleXmlCell>
  <singleXmlCell id="211" xr6:uid="{00000000-000C-0000-FFFF-FFFFCC000000}" r="G41" connectionId="0">
    <xmlCellPr id="1" xr6:uid="{00000000-0010-0000-CC00-000001000000}" uniqueName="P60879">
      <xmlPr mapId="1" xpath="/GFI-IZD-OSIG/IFP_1000362/P60879" xmlDataType="decimal"/>
    </xmlCellPr>
  </singleXmlCell>
  <singleXmlCell id="212" xr6:uid="{00000000-000C-0000-FFFF-FFFFCD000000}" r="H41" connectionId="0">
    <xmlCellPr id="1" xr6:uid="{00000000-0010-0000-CD00-000001000000}" uniqueName="P60996">
      <xmlPr mapId="1" xpath="/GFI-IZD-OSIG/IFP_1000362/P60996" xmlDataType="decimal"/>
    </xmlCellPr>
  </singleXmlCell>
  <singleXmlCell id="213" xr6:uid="{00000000-000C-0000-FFFF-FFFFCE000000}" r="I41" connectionId="0">
    <xmlCellPr id="1" xr6:uid="{00000000-0010-0000-CE00-000001000000}" uniqueName="P61113">
      <xmlPr mapId="1" xpath="/GFI-IZD-OSIG/IFP_1000362/P61113" xmlDataType="decimal"/>
    </xmlCellPr>
  </singleXmlCell>
  <singleXmlCell id="214" xr6:uid="{00000000-000C-0000-FFFF-FFFFCF000000}" r="D42" connectionId="0">
    <xmlCellPr id="1" xr6:uid="{00000000-0010-0000-CF00-000001000000}" uniqueName="P61231">
      <xmlPr mapId="1" xpath="/GFI-IZD-OSIG/IFP_1000362/P61231" xmlDataType="decimal"/>
    </xmlCellPr>
  </singleXmlCell>
  <singleXmlCell id="215" xr6:uid="{00000000-000C-0000-FFFF-FFFFD0000000}" r="E42" connectionId="0">
    <xmlCellPr id="1" xr6:uid="{00000000-0010-0000-D000-000001000000}" uniqueName="P61348">
      <xmlPr mapId="1" xpath="/GFI-IZD-OSIG/IFP_1000362/P61348" xmlDataType="decimal"/>
    </xmlCellPr>
  </singleXmlCell>
  <singleXmlCell id="216" xr6:uid="{00000000-000C-0000-FFFF-FFFFD1000000}" r="F42" connectionId="0">
    <xmlCellPr id="1" xr6:uid="{00000000-0010-0000-D100-000001000000}" uniqueName="P61465">
      <xmlPr mapId="1" xpath="/GFI-IZD-OSIG/IFP_1000362/P61465" xmlDataType="decimal"/>
    </xmlCellPr>
  </singleXmlCell>
  <singleXmlCell id="217" xr6:uid="{00000000-000C-0000-FFFF-FFFFD2000000}" r="G42" connectionId="0">
    <xmlCellPr id="1" xr6:uid="{00000000-0010-0000-D200-000001000000}" uniqueName="P60880">
      <xmlPr mapId="1" xpath="/GFI-IZD-OSIG/IFP_1000362/P60880" xmlDataType="decimal"/>
    </xmlCellPr>
  </singleXmlCell>
  <singleXmlCell id="218" xr6:uid="{00000000-000C-0000-FFFF-FFFFD3000000}" r="H42" connectionId="0">
    <xmlCellPr id="1" xr6:uid="{00000000-0010-0000-D300-000001000000}" uniqueName="P60997">
      <xmlPr mapId="1" xpath="/GFI-IZD-OSIG/IFP_1000362/P60997" xmlDataType="decimal"/>
    </xmlCellPr>
  </singleXmlCell>
  <singleXmlCell id="219" xr6:uid="{00000000-000C-0000-FFFF-FFFFD4000000}" r="I42" connectionId="0">
    <xmlCellPr id="1" xr6:uid="{00000000-0010-0000-D400-000001000000}" uniqueName="P61114">
      <xmlPr mapId="1" xpath="/GFI-IZD-OSIG/IFP_1000362/P61114" xmlDataType="decimal"/>
    </xmlCellPr>
  </singleXmlCell>
  <singleXmlCell id="220" xr6:uid="{00000000-000C-0000-FFFF-FFFFD5000000}" r="D43" connectionId="0">
    <xmlCellPr id="1" xr6:uid="{00000000-0010-0000-D500-000001000000}" uniqueName="P61232">
      <xmlPr mapId="1" xpath="/GFI-IZD-OSIG/IFP_1000362/P61232" xmlDataType="decimal"/>
    </xmlCellPr>
  </singleXmlCell>
  <singleXmlCell id="221" xr6:uid="{00000000-000C-0000-FFFF-FFFFD6000000}" r="E43" connectionId="0">
    <xmlCellPr id="1" xr6:uid="{00000000-0010-0000-D600-000001000000}" uniqueName="P61349">
      <xmlPr mapId="1" xpath="/GFI-IZD-OSIG/IFP_1000362/P61349" xmlDataType="decimal"/>
    </xmlCellPr>
  </singleXmlCell>
  <singleXmlCell id="222" xr6:uid="{00000000-000C-0000-FFFF-FFFFD7000000}" r="F43" connectionId="0">
    <xmlCellPr id="1" xr6:uid="{00000000-0010-0000-D700-000001000000}" uniqueName="P61466">
      <xmlPr mapId="1" xpath="/GFI-IZD-OSIG/IFP_1000362/P61466" xmlDataType="decimal"/>
    </xmlCellPr>
  </singleXmlCell>
  <singleXmlCell id="223" xr6:uid="{00000000-000C-0000-FFFF-FFFFD8000000}" r="G43" connectionId="0">
    <xmlCellPr id="1" xr6:uid="{00000000-0010-0000-D800-000001000000}" uniqueName="P60881">
      <xmlPr mapId="1" xpath="/GFI-IZD-OSIG/IFP_1000362/P60881" xmlDataType="decimal"/>
    </xmlCellPr>
  </singleXmlCell>
  <singleXmlCell id="224" xr6:uid="{00000000-000C-0000-FFFF-FFFFD9000000}" r="H43" connectionId="0">
    <xmlCellPr id="1" xr6:uid="{00000000-0010-0000-D900-000001000000}" uniqueName="P60998">
      <xmlPr mapId="1" xpath="/GFI-IZD-OSIG/IFP_1000362/P60998" xmlDataType="decimal"/>
    </xmlCellPr>
  </singleXmlCell>
  <singleXmlCell id="225" xr6:uid="{00000000-000C-0000-FFFF-FFFFDA000000}" r="I43" connectionId="0">
    <xmlCellPr id="1" xr6:uid="{00000000-0010-0000-DA00-000001000000}" uniqueName="P61115">
      <xmlPr mapId="1" xpath="/GFI-IZD-OSIG/IFP_1000362/P61115" xmlDataType="decimal"/>
    </xmlCellPr>
  </singleXmlCell>
  <singleXmlCell id="226" xr6:uid="{00000000-000C-0000-FFFF-FFFFDB000000}" r="D44" connectionId="0">
    <xmlCellPr id="1" xr6:uid="{00000000-0010-0000-DB00-000001000000}" uniqueName="P61221">
      <xmlPr mapId="1" xpath="/GFI-IZD-OSIG/IFP_1000362/P61221" xmlDataType="decimal"/>
    </xmlCellPr>
  </singleXmlCell>
  <singleXmlCell id="227" xr6:uid="{00000000-000C-0000-FFFF-FFFFDC000000}" r="E44" connectionId="0">
    <xmlCellPr id="1" xr6:uid="{00000000-0010-0000-DC00-000001000000}" uniqueName="P61338">
      <xmlPr mapId="1" xpath="/GFI-IZD-OSIG/IFP_1000362/P61338" xmlDataType="decimal"/>
    </xmlCellPr>
  </singleXmlCell>
  <singleXmlCell id="228" xr6:uid="{00000000-000C-0000-FFFF-FFFFDD000000}" r="F44" connectionId="0">
    <xmlCellPr id="1" xr6:uid="{00000000-0010-0000-DD00-000001000000}" uniqueName="P61455">
      <xmlPr mapId="1" xpath="/GFI-IZD-OSIG/IFP_1000362/P61455" xmlDataType="decimal"/>
    </xmlCellPr>
  </singleXmlCell>
  <singleXmlCell id="229" xr6:uid="{00000000-000C-0000-FFFF-FFFFDE000000}" r="G44" connectionId="0">
    <xmlCellPr id="1" xr6:uid="{00000000-0010-0000-DE00-000001000000}" uniqueName="P60870">
      <xmlPr mapId="1" xpath="/GFI-IZD-OSIG/IFP_1000362/P60870" xmlDataType="decimal"/>
    </xmlCellPr>
  </singleXmlCell>
  <singleXmlCell id="230" xr6:uid="{00000000-000C-0000-FFFF-FFFFDF000000}" r="H44" connectionId="0">
    <xmlCellPr id="1" xr6:uid="{00000000-0010-0000-DF00-000001000000}" uniqueName="P60987">
      <xmlPr mapId="1" xpath="/GFI-IZD-OSIG/IFP_1000362/P60987" xmlDataType="decimal"/>
    </xmlCellPr>
  </singleXmlCell>
  <singleXmlCell id="231" xr6:uid="{00000000-000C-0000-FFFF-FFFFE0000000}" r="I44" connectionId="0">
    <xmlCellPr id="1" xr6:uid="{00000000-0010-0000-E000-000001000000}" uniqueName="P61104">
      <xmlPr mapId="1" xpath="/GFI-IZD-OSIG/IFP_1000362/P61104" xmlDataType="decimal"/>
    </xmlCellPr>
  </singleXmlCell>
  <singleXmlCell id="232" xr6:uid="{00000000-000C-0000-FFFF-FFFFE1000000}" r="D45" connectionId="0">
    <xmlCellPr id="1" xr6:uid="{00000000-0010-0000-E100-000001000000}" uniqueName="P61222">
      <xmlPr mapId="1" xpath="/GFI-IZD-OSIG/IFP_1000362/P61222" xmlDataType="decimal"/>
    </xmlCellPr>
  </singleXmlCell>
  <singleXmlCell id="233" xr6:uid="{00000000-000C-0000-FFFF-FFFFE2000000}" r="E45" connectionId="0">
    <xmlCellPr id="1" xr6:uid="{00000000-0010-0000-E200-000001000000}" uniqueName="P61339">
      <xmlPr mapId="1" xpath="/GFI-IZD-OSIG/IFP_1000362/P61339" xmlDataType="decimal"/>
    </xmlCellPr>
  </singleXmlCell>
  <singleXmlCell id="234" xr6:uid="{00000000-000C-0000-FFFF-FFFFE3000000}" r="F45" connectionId="0">
    <xmlCellPr id="1" xr6:uid="{00000000-0010-0000-E300-000001000000}" uniqueName="P61456">
      <xmlPr mapId="1" xpath="/GFI-IZD-OSIG/IFP_1000362/P61456" xmlDataType="decimal"/>
    </xmlCellPr>
  </singleXmlCell>
  <singleXmlCell id="235" xr6:uid="{00000000-000C-0000-FFFF-FFFFE4000000}" r="G45" connectionId="0">
    <xmlCellPr id="1" xr6:uid="{00000000-0010-0000-E400-000001000000}" uniqueName="P60871">
      <xmlPr mapId="1" xpath="/GFI-IZD-OSIG/IFP_1000362/P60871" xmlDataType="decimal"/>
    </xmlCellPr>
  </singleXmlCell>
  <singleXmlCell id="236" xr6:uid="{00000000-000C-0000-FFFF-FFFFE5000000}" r="H45" connectionId="0">
    <xmlCellPr id="1" xr6:uid="{00000000-0010-0000-E500-000001000000}" uniqueName="P60988">
      <xmlPr mapId="1" xpath="/GFI-IZD-OSIG/IFP_1000362/P60988" xmlDataType="decimal"/>
    </xmlCellPr>
  </singleXmlCell>
  <singleXmlCell id="237" xr6:uid="{00000000-000C-0000-FFFF-FFFFE6000000}" r="I45" connectionId="0">
    <xmlCellPr id="1" xr6:uid="{00000000-0010-0000-E600-000001000000}" uniqueName="P61105">
      <xmlPr mapId="1" xpath="/GFI-IZD-OSIG/IFP_1000362/P61105" xmlDataType="decimal"/>
    </xmlCellPr>
  </singleXmlCell>
  <singleXmlCell id="238" xr6:uid="{00000000-000C-0000-FFFF-FFFFE7000000}" r="D46" connectionId="0">
    <xmlCellPr id="1" xr6:uid="{00000000-0010-0000-E700-000001000000}" uniqueName="P61223">
      <xmlPr mapId="1" xpath="/GFI-IZD-OSIG/IFP_1000362/P61223" xmlDataType="decimal"/>
    </xmlCellPr>
  </singleXmlCell>
  <singleXmlCell id="239" xr6:uid="{00000000-000C-0000-FFFF-FFFFE8000000}" r="E46" connectionId="0">
    <xmlCellPr id="1" xr6:uid="{00000000-0010-0000-E800-000001000000}" uniqueName="P61340">
      <xmlPr mapId="1" xpath="/GFI-IZD-OSIG/IFP_1000362/P61340" xmlDataType="decimal"/>
    </xmlCellPr>
  </singleXmlCell>
  <singleXmlCell id="240" xr6:uid="{00000000-000C-0000-FFFF-FFFFE9000000}" r="F46" connectionId="0">
    <xmlCellPr id="1" xr6:uid="{00000000-0010-0000-E900-000001000000}" uniqueName="P61457">
      <xmlPr mapId="1" xpath="/GFI-IZD-OSIG/IFP_1000362/P61457" xmlDataType="decimal"/>
    </xmlCellPr>
  </singleXmlCell>
  <singleXmlCell id="241" xr6:uid="{00000000-000C-0000-FFFF-FFFFEA000000}" r="G46" connectionId="0">
    <xmlCellPr id="1" xr6:uid="{00000000-0010-0000-EA00-000001000000}" uniqueName="P60872">
      <xmlPr mapId="1" xpath="/GFI-IZD-OSIG/IFP_1000362/P60872" xmlDataType="decimal"/>
    </xmlCellPr>
  </singleXmlCell>
  <singleXmlCell id="242" xr6:uid="{00000000-000C-0000-FFFF-FFFFEB000000}" r="H46" connectionId="0">
    <xmlCellPr id="1" xr6:uid="{00000000-0010-0000-EB00-000001000000}" uniqueName="P60989">
      <xmlPr mapId="1" xpath="/GFI-IZD-OSIG/IFP_1000362/P60989" xmlDataType="decimal"/>
    </xmlCellPr>
  </singleXmlCell>
  <singleXmlCell id="243" xr6:uid="{00000000-000C-0000-FFFF-FFFFEC000000}" r="I46" connectionId="0">
    <xmlCellPr id="1" xr6:uid="{00000000-0010-0000-EC00-000001000000}" uniqueName="P61106">
      <xmlPr mapId="1" xpath="/GFI-IZD-OSIG/IFP_1000362/P61106" xmlDataType="decimal"/>
    </xmlCellPr>
  </singleXmlCell>
  <singleXmlCell id="244" xr6:uid="{00000000-000C-0000-FFFF-FFFFED000000}" r="D47" connectionId="0">
    <xmlCellPr id="1" xr6:uid="{00000000-0010-0000-ED00-000001000000}" uniqueName="P61224">
      <xmlPr mapId="1" xpath="/GFI-IZD-OSIG/IFP_1000362/P61224" xmlDataType="decimal"/>
    </xmlCellPr>
  </singleXmlCell>
  <singleXmlCell id="245" xr6:uid="{00000000-000C-0000-FFFF-FFFFEE000000}" r="E47" connectionId="0">
    <xmlCellPr id="1" xr6:uid="{00000000-0010-0000-EE00-000001000000}" uniqueName="P61341">
      <xmlPr mapId="1" xpath="/GFI-IZD-OSIG/IFP_1000362/P61341" xmlDataType="decimal"/>
    </xmlCellPr>
  </singleXmlCell>
  <singleXmlCell id="246" xr6:uid="{00000000-000C-0000-FFFF-FFFFEF000000}" r="F47" connectionId="0">
    <xmlCellPr id="1" xr6:uid="{00000000-0010-0000-EF00-000001000000}" uniqueName="P61458">
      <xmlPr mapId="1" xpath="/GFI-IZD-OSIG/IFP_1000362/P61458" xmlDataType="decimal"/>
    </xmlCellPr>
  </singleXmlCell>
  <singleXmlCell id="247" xr6:uid="{00000000-000C-0000-FFFF-FFFFF0000000}" r="G47" connectionId="0">
    <xmlCellPr id="1" xr6:uid="{00000000-0010-0000-F000-000001000000}" uniqueName="P60873">
      <xmlPr mapId="1" xpath="/GFI-IZD-OSIG/IFP_1000362/P60873" xmlDataType="decimal"/>
    </xmlCellPr>
  </singleXmlCell>
  <singleXmlCell id="248" xr6:uid="{00000000-000C-0000-FFFF-FFFFF1000000}" r="H47" connectionId="0">
    <xmlCellPr id="1" xr6:uid="{00000000-0010-0000-F100-000001000000}" uniqueName="P60990">
      <xmlPr mapId="1" xpath="/GFI-IZD-OSIG/IFP_1000362/P60990" xmlDataType="decimal"/>
    </xmlCellPr>
  </singleXmlCell>
  <singleXmlCell id="249" xr6:uid="{00000000-000C-0000-FFFF-FFFFF2000000}" r="I47" connectionId="0">
    <xmlCellPr id="1" xr6:uid="{00000000-0010-0000-F200-000001000000}" uniqueName="P61107">
      <xmlPr mapId="1" xpath="/GFI-IZD-OSIG/IFP_1000362/P61107" xmlDataType="decimal"/>
    </xmlCellPr>
  </singleXmlCell>
  <singleXmlCell id="250" xr6:uid="{00000000-000C-0000-FFFF-FFFFF3000000}" r="D48" connectionId="0">
    <xmlCellPr id="1" xr6:uid="{00000000-0010-0000-F300-000001000000}" uniqueName="P61225">
      <xmlPr mapId="1" xpath="/GFI-IZD-OSIG/IFP_1000362/P61225" xmlDataType="decimal"/>
    </xmlCellPr>
  </singleXmlCell>
  <singleXmlCell id="251" xr6:uid="{00000000-000C-0000-FFFF-FFFFF4000000}" r="E48" connectionId="0">
    <xmlCellPr id="1" xr6:uid="{00000000-0010-0000-F400-000001000000}" uniqueName="P61342">
      <xmlPr mapId="1" xpath="/GFI-IZD-OSIG/IFP_1000362/P61342" xmlDataType="decimal"/>
    </xmlCellPr>
  </singleXmlCell>
  <singleXmlCell id="252" xr6:uid="{00000000-000C-0000-FFFF-FFFFF5000000}" r="F48" connectionId="0">
    <xmlCellPr id="1" xr6:uid="{00000000-0010-0000-F500-000001000000}" uniqueName="P61459">
      <xmlPr mapId="1" xpath="/GFI-IZD-OSIG/IFP_1000362/P61459" xmlDataType="decimal"/>
    </xmlCellPr>
  </singleXmlCell>
  <singleXmlCell id="253" xr6:uid="{00000000-000C-0000-FFFF-FFFFF6000000}" r="G48" connectionId="0">
    <xmlCellPr id="1" xr6:uid="{00000000-0010-0000-F600-000001000000}" uniqueName="P60874">
      <xmlPr mapId="1" xpath="/GFI-IZD-OSIG/IFP_1000362/P60874" xmlDataType="decimal"/>
    </xmlCellPr>
  </singleXmlCell>
  <singleXmlCell id="254" xr6:uid="{00000000-000C-0000-FFFF-FFFFF7000000}" r="H48" connectionId="0">
    <xmlCellPr id="1" xr6:uid="{00000000-0010-0000-F700-000001000000}" uniqueName="P60991">
      <xmlPr mapId="1" xpath="/GFI-IZD-OSIG/IFP_1000362/P60991" xmlDataType="decimal"/>
    </xmlCellPr>
  </singleXmlCell>
  <singleXmlCell id="255" xr6:uid="{00000000-000C-0000-FFFF-FFFFF8000000}" r="I48" connectionId="0">
    <xmlCellPr id="1" xr6:uid="{00000000-0010-0000-F800-000001000000}" uniqueName="P61108">
      <xmlPr mapId="1" xpath="/GFI-IZD-OSIG/IFP_1000362/P61108" xmlDataType="decimal"/>
    </xmlCellPr>
  </singleXmlCell>
  <singleXmlCell id="256" xr6:uid="{00000000-000C-0000-FFFF-FFFFF9000000}" r="D49" connectionId="0">
    <xmlCellPr id="1" xr6:uid="{00000000-0010-0000-F900-000001000000}" uniqueName="P61226">
      <xmlPr mapId="1" xpath="/GFI-IZD-OSIG/IFP_1000362/P61226" xmlDataType="decimal"/>
    </xmlCellPr>
  </singleXmlCell>
  <singleXmlCell id="257" xr6:uid="{00000000-000C-0000-FFFF-FFFFFA000000}" r="E49" connectionId="0">
    <xmlCellPr id="1" xr6:uid="{00000000-0010-0000-FA00-000001000000}" uniqueName="P61343">
      <xmlPr mapId="1" xpath="/GFI-IZD-OSIG/IFP_1000362/P61343" xmlDataType="decimal"/>
    </xmlCellPr>
  </singleXmlCell>
  <singleXmlCell id="258" xr6:uid="{00000000-000C-0000-FFFF-FFFFFB000000}" r="F49" connectionId="0">
    <xmlCellPr id="1" xr6:uid="{00000000-0010-0000-FB00-000001000000}" uniqueName="P61460">
      <xmlPr mapId="1" xpath="/GFI-IZD-OSIG/IFP_1000362/P61460" xmlDataType="decimal"/>
    </xmlCellPr>
  </singleXmlCell>
  <singleXmlCell id="259" xr6:uid="{00000000-000C-0000-FFFF-FFFFFC000000}" r="G49" connectionId="0">
    <xmlCellPr id="1" xr6:uid="{00000000-0010-0000-FC00-000001000000}" uniqueName="P60875">
      <xmlPr mapId="1" xpath="/GFI-IZD-OSIG/IFP_1000362/P60875" xmlDataType="decimal"/>
    </xmlCellPr>
  </singleXmlCell>
  <singleXmlCell id="260" xr6:uid="{00000000-000C-0000-FFFF-FFFFFD000000}" r="H49" connectionId="0">
    <xmlCellPr id="1" xr6:uid="{00000000-0010-0000-FD00-000001000000}" uniqueName="P60992">
      <xmlPr mapId="1" xpath="/GFI-IZD-OSIG/IFP_1000362/P60992" xmlDataType="decimal"/>
    </xmlCellPr>
  </singleXmlCell>
  <singleXmlCell id="261" xr6:uid="{00000000-000C-0000-FFFF-FFFFFE000000}" r="I49" connectionId="0">
    <xmlCellPr id="1" xr6:uid="{00000000-0010-0000-FE00-000001000000}" uniqueName="P61109">
      <xmlPr mapId="1" xpath="/GFI-IZD-OSIG/IFP_1000362/P61109" xmlDataType="decimal"/>
    </xmlCellPr>
  </singleXmlCell>
  <singleXmlCell id="262" xr6:uid="{00000000-000C-0000-FFFF-FFFFFF000000}" r="D50" connectionId="0">
    <xmlCellPr id="1" xr6:uid="{00000000-0010-0000-FF00-000001000000}" uniqueName="P61215">
      <xmlPr mapId="1" xpath="/GFI-IZD-OSIG/IFP_1000362/P61215" xmlDataType="decimal"/>
    </xmlCellPr>
  </singleXmlCell>
  <singleXmlCell id="263" xr6:uid="{00000000-000C-0000-FFFF-FFFF00010000}" r="E50" connectionId="0">
    <xmlCellPr id="1" xr6:uid="{00000000-0010-0000-0001-000001000000}" uniqueName="P61332">
      <xmlPr mapId="1" xpath="/GFI-IZD-OSIG/IFP_1000362/P61332" xmlDataType="decimal"/>
    </xmlCellPr>
  </singleXmlCell>
  <singleXmlCell id="264" xr6:uid="{00000000-000C-0000-FFFF-FFFF01010000}" r="F50" connectionId="0">
    <xmlCellPr id="1" xr6:uid="{00000000-0010-0000-0101-000001000000}" uniqueName="P61449">
      <xmlPr mapId="1" xpath="/GFI-IZD-OSIG/IFP_1000362/P61449" xmlDataType="decimal"/>
    </xmlCellPr>
  </singleXmlCell>
  <singleXmlCell id="265" xr6:uid="{00000000-000C-0000-FFFF-FFFF02010000}" r="G50" connectionId="0">
    <xmlCellPr id="1" xr6:uid="{00000000-0010-0000-0201-000001000000}" uniqueName="P60864">
      <xmlPr mapId="1" xpath="/GFI-IZD-OSIG/IFP_1000362/P60864" xmlDataType="decimal"/>
    </xmlCellPr>
  </singleXmlCell>
  <singleXmlCell id="266" xr6:uid="{00000000-000C-0000-FFFF-FFFF03010000}" r="H50" connectionId="0">
    <xmlCellPr id="1" xr6:uid="{00000000-0010-0000-0301-000001000000}" uniqueName="P60981">
      <xmlPr mapId="1" xpath="/GFI-IZD-OSIG/IFP_1000362/P60981" xmlDataType="decimal"/>
    </xmlCellPr>
  </singleXmlCell>
  <singleXmlCell id="267" xr6:uid="{00000000-000C-0000-FFFF-FFFF04010000}" r="I50" connectionId="0">
    <xmlCellPr id="1" xr6:uid="{00000000-0010-0000-0401-000001000000}" uniqueName="P61098">
      <xmlPr mapId="1" xpath="/GFI-IZD-OSIG/IFP_1000362/P61098" xmlDataType="decimal"/>
    </xmlCellPr>
  </singleXmlCell>
  <singleXmlCell id="268" xr6:uid="{00000000-000C-0000-FFFF-FFFF05010000}" r="D51" connectionId="0">
    <xmlCellPr id="1" xr6:uid="{00000000-0010-0000-0501-000001000000}" uniqueName="P61216">
      <xmlPr mapId="1" xpath="/GFI-IZD-OSIG/IFP_1000362/P61216" xmlDataType="decimal"/>
    </xmlCellPr>
  </singleXmlCell>
  <singleXmlCell id="269" xr6:uid="{00000000-000C-0000-FFFF-FFFF06010000}" r="E51" connectionId="0">
    <xmlCellPr id="1" xr6:uid="{00000000-0010-0000-0601-000001000000}" uniqueName="P61333">
      <xmlPr mapId="1" xpath="/GFI-IZD-OSIG/IFP_1000362/P61333" xmlDataType="decimal"/>
    </xmlCellPr>
  </singleXmlCell>
  <singleXmlCell id="270" xr6:uid="{00000000-000C-0000-FFFF-FFFF07010000}" r="F51" connectionId="0">
    <xmlCellPr id="1" xr6:uid="{00000000-0010-0000-0701-000001000000}" uniqueName="P61450">
      <xmlPr mapId="1" xpath="/GFI-IZD-OSIG/IFP_1000362/P61450" xmlDataType="decimal"/>
    </xmlCellPr>
  </singleXmlCell>
  <singleXmlCell id="271" xr6:uid="{00000000-000C-0000-FFFF-FFFF08010000}" r="G51" connectionId="0">
    <xmlCellPr id="1" xr6:uid="{00000000-0010-0000-0801-000001000000}" uniqueName="P60865">
      <xmlPr mapId="1" xpath="/GFI-IZD-OSIG/IFP_1000362/P60865" xmlDataType="decimal"/>
    </xmlCellPr>
  </singleXmlCell>
  <singleXmlCell id="272" xr6:uid="{00000000-000C-0000-FFFF-FFFF09010000}" r="H51" connectionId="0">
    <xmlCellPr id="1" xr6:uid="{00000000-0010-0000-0901-000001000000}" uniqueName="P60982">
      <xmlPr mapId="1" xpath="/GFI-IZD-OSIG/IFP_1000362/P60982" xmlDataType="decimal"/>
    </xmlCellPr>
  </singleXmlCell>
  <singleXmlCell id="273" xr6:uid="{00000000-000C-0000-FFFF-FFFF0A010000}" r="I51" connectionId="0">
    <xmlCellPr id="1" xr6:uid="{00000000-0010-0000-0A01-000001000000}" uniqueName="P61099">
      <xmlPr mapId="1" xpath="/GFI-IZD-OSIG/IFP_1000362/P61099" xmlDataType="decimal"/>
    </xmlCellPr>
  </singleXmlCell>
  <singleXmlCell id="274" xr6:uid="{00000000-000C-0000-FFFF-FFFF0B010000}" r="D52" connectionId="0">
    <xmlCellPr id="1" xr6:uid="{00000000-0010-0000-0B01-000001000000}" uniqueName="P61217">
      <xmlPr mapId="1" xpath="/GFI-IZD-OSIG/IFP_1000362/P61217" xmlDataType="decimal"/>
    </xmlCellPr>
  </singleXmlCell>
  <singleXmlCell id="275" xr6:uid="{00000000-000C-0000-FFFF-FFFF0C010000}" r="E52" connectionId="0">
    <xmlCellPr id="1" xr6:uid="{00000000-0010-0000-0C01-000001000000}" uniqueName="P61334">
      <xmlPr mapId="1" xpath="/GFI-IZD-OSIG/IFP_1000362/P61334" xmlDataType="decimal"/>
    </xmlCellPr>
  </singleXmlCell>
  <singleXmlCell id="276" xr6:uid="{00000000-000C-0000-FFFF-FFFF0D010000}" r="F52" connectionId="0">
    <xmlCellPr id="1" xr6:uid="{00000000-0010-0000-0D01-000001000000}" uniqueName="P61451">
      <xmlPr mapId="1" xpath="/GFI-IZD-OSIG/IFP_1000362/P61451" xmlDataType="decimal"/>
    </xmlCellPr>
  </singleXmlCell>
  <singleXmlCell id="277" xr6:uid="{00000000-000C-0000-FFFF-FFFF0E010000}" r="G52" connectionId="0">
    <xmlCellPr id="1" xr6:uid="{00000000-0010-0000-0E01-000001000000}" uniqueName="P60866">
      <xmlPr mapId="1" xpath="/GFI-IZD-OSIG/IFP_1000362/P60866" xmlDataType="decimal"/>
    </xmlCellPr>
  </singleXmlCell>
  <singleXmlCell id="278" xr6:uid="{00000000-000C-0000-FFFF-FFFF0F010000}" r="H52" connectionId="0">
    <xmlCellPr id="1" xr6:uid="{00000000-0010-0000-0F01-000001000000}" uniqueName="P60983">
      <xmlPr mapId="1" xpath="/GFI-IZD-OSIG/IFP_1000362/P60983" xmlDataType="decimal"/>
    </xmlCellPr>
  </singleXmlCell>
  <singleXmlCell id="279" xr6:uid="{00000000-000C-0000-FFFF-FFFF10010000}" r="I52" connectionId="0">
    <xmlCellPr id="1" xr6:uid="{00000000-0010-0000-1001-000001000000}" uniqueName="P61100">
      <xmlPr mapId="1" xpath="/GFI-IZD-OSIG/IFP_1000362/P61100" xmlDataType="decimal"/>
    </xmlCellPr>
  </singleXmlCell>
  <singleXmlCell id="280" xr6:uid="{00000000-000C-0000-FFFF-FFFF11010000}" r="D53" connectionId="0">
    <xmlCellPr id="1" xr6:uid="{00000000-0010-0000-1101-000001000000}" uniqueName="P61218">
      <xmlPr mapId="1" xpath="/GFI-IZD-OSIG/IFP_1000362/P61218" xmlDataType="decimal"/>
    </xmlCellPr>
  </singleXmlCell>
  <singleXmlCell id="281" xr6:uid="{00000000-000C-0000-FFFF-FFFF12010000}" r="E53" connectionId="0">
    <xmlCellPr id="1" xr6:uid="{00000000-0010-0000-1201-000001000000}" uniqueName="P61335">
      <xmlPr mapId="1" xpath="/GFI-IZD-OSIG/IFP_1000362/P61335" xmlDataType="decimal"/>
    </xmlCellPr>
  </singleXmlCell>
  <singleXmlCell id="282" xr6:uid="{00000000-000C-0000-FFFF-FFFF13010000}" r="F53" connectionId="0">
    <xmlCellPr id="1" xr6:uid="{00000000-0010-0000-1301-000001000000}" uniqueName="P61452">
      <xmlPr mapId="1" xpath="/GFI-IZD-OSIG/IFP_1000362/P61452" xmlDataType="decimal"/>
    </xmlCellPr>
  </singleXmlCell>
  <singleXmlCell id="283" xr6:uid="{00000000-000C-0000-FFFF-FFFF14010000}" r="G53" connectionId="0">
    <xmlCellPr id="1" xr6:uid="{00000000-0010-0000-1401-000001000000}" uniqueName="P60867">
      <xmlPr mapId="1" xpath="/GFI-IZD-OSIG/IFP_1000362/P60867" xmlDataType="decimal"/>
    </xmlCellPr>
  </singleXmlCell>
  <singleXmlCell id="284" xr6:uid="{00000000-000C-0000-FFFF-FFFF15010000}" r="H53" connectionId="0">
    <xmlCellPr id="1" xr6:uid="{00000000-0010-0000-1501-000001000000}" uniqueName="P60984">
      <xmlPr mapId="1" xpath="/GFI-IZD-OSIG/IFP_1000362/P60984" xmlDataType="decimal"/>
    </xmlCellPr>
  </singleXmlCell>
  <singleXmlCell id="285" xr6:uid="{00000000-000C-0000-FFFF-FFFF16010000}" r="I53" connectionId="0">
    <xmlCellPr id="1" xr6:uid="{00000000-0010-0000-1601-000001000000}" uniqueName="P61101">
      <xmlPr mapId="1" xpath="/GFI-IZD-OSIG/IFP_1000362/P61101" xmlDataType="decimal"/>
    </xmlCellPr>
  </singleXmlCell>
  <singleXmlCell id="286" xr6:uid="{00000000-000C-0000-FFFF-FFFF17010000}" r="D54" connectionId="0">
    <xmlCellPr id="1" xr6:uid="{00000000-0010-0000-1701-000001000000}" uniqueName="P61219">
      <xmlPr mapId="1" xpath="/GFI-IZD-OSIG/IFP_1000362/P61219" xmlDataType="decimal"/>
    </xmlCellPr>
  </singleXmlCell>
  <singleXmlCell id="287" xr6:uid="{00000000-000C-0000-FFFF-FFFF18010000}" r="E54" connectionId="0">
    <xmlCellPr id="1" xr6:uid="{00000000-0010-0000-1801-000001000000}" uniqueName="P61336">
      <xmlPr mapId="1" xpath="/GFI-IZD-OSIG/IFP_1000362/P61336" xmlDataType="decimal"/>
    </xmlCellPr>
  </singleXmlCell>
  <singleXmlCell id="288" xr6:uid="{00000000-000C-0000-FFFF-FFFF19010000}" r="F54" connectionId="0">
    <xmlCellPr id="1" xr6:uid="{00000000-0010-0000-1901-000001000000}" uniqueName="P61453">
      <xmlPr mapId="1" xpath="/GFI-IZD-OSIG/IFP_1000362/P61453" xmlDataType="decimal"/>
    </xmlCellPr>
  </singleXmlCell>
  <singleXmlCell id="289" xr6:uid="{00000000-000C-0000-FFFF-FFFF1A010000}" r="G54" connectionId="0">
    <xmlCellPr id="1" xr6:uid="{00000000-0010-0000-1A01-000001000000}" uniqueName="P60868">
      <xmlPr mapId="1" xpath="/GFI-IZD-OSIG/IFP_1000362/P60868" xmlDataType="decimal"/>
    </xmlCellPr>
  </singleXmlCell>
  <singleXmlCell id="290" xr6:uid="{00000000-000C-0000-FFFF-FFFF1B010000}" r="H54" connectionId="0">
    <xmlCellPr id="1" xr6:uid="{00000000-0010-0000-1B01-000001000000}" uniqueName="P60985">
      <xmlPr mapId="1" xpath="/GFI-IZD-OSIG/IFP_1000362/P60985" xmlDataType="decimal"/>
    </xmlCellPr>
  </singleXmlCell>
  <singleXmlCell id="291" xr6:uid="{00000000-000C-0000-FFFF-FFFF1C010000}" r="I54" connectionId="0">
    <xmlCellPr id="1" xr6:uid="{00000000-0010-0000-1C01-000001000000}" uniqueName="P61102">
      <xmlPr mapId="1" xpath="/GFI-IZD-OSIG/IFP_1000362/P61102" xmlDataType="decimal"/>
    </xmlCellPr>
  </singleXmlCell>
  <singleXmlCell id="292" xr6:uid="{00000000-000C-0000-FFFF-FFFF1D010000}" r="D55" connectionId="0">
    <xmlCellPr id="1" xr6:uid="{00000000-0010-0000-1D01-000001000000}" uniqueName="P61220">
      <xmlPr mapId="1" xpath="/GFI-IZD-OSIG/IFP_1000362/P61220" xmlDataType="decimal"/>
    </xmlCellPr>
  </singleXmlCell>
  <singleXmlCell id="293" xr6:uid="{00000000-000C-0000-FFFF-FFFF1E010000}" r="E55" connectionId="0">
    <xmlCellPr id="1" xr6:uid="{00000000-0010-0000-1E01-000001000000}" uniqueName="P61337">
      <xmlPr mapId="1" xpath="/GFI-IZD-OSIG/IFP_1000362/P61337" xmlDataType="decimal"/>
    </xmlCellPr>
  </singleXmlCell>
  <singleXmlCell id="294" xr6:uid="{00000000-000C-0000-FFFF-FFFF1F010000}" r="F55" connectionId="0">
    <xmlCellPr id="1" xr6:uid="{00000000-0010-0000-1F01-000001000000}" uniqueName="P61454">
      <xmlPr mapId="1" xpath="/GFI-IZD-OSIG/IFP_1000362/P61454" xmlDataType="decimal"/>
    </xmlCellPr>
  </singleXmlCell>
  <singleXmlCell id="295" xr6:uid="{00000000-000C-0000-FFFF-FFFF20010000}" r="G55" connectionId="0">
    <xmlCellPr id="1" xr6:uid="{00000000-0010-0000-2001-000001000000}" uniqueName="P60869">
      <xmlPr mapId="1" xpath="/GFI-IZD-OSIG/IFP_1000362/P60869" xmlDataType="decimal"/>
    </xmlCellPr>
  </singleXmlCell>
  <singleXmlCell id="296" xr6:uid="{00000000-000C-0000-FFFF-FFFF21010000}" r="H55" connectionId="0">
    <xmlCellPr id="1" xr6:uid="{00000000-0010-0000-2101-000001000000}" uniqueName="P60986">
      <xmlPr mapId="1" xpath="/GFI-IZD-OSIG/IFP_1000362/P60986" xmlDataType="decimal"/>
    </xmlCellPr>
  </singleXmlCell>
  <singleXmlCell id="297" xr6:uid="{00000000-000C-0000-FFFF-FFFF22010000}" r="I55" connectionId="0">
    <xmlCellPr id="1" xr6:uid="{00000000-0010-0000-2201-000001000000}" uniqueName="P61103">
      <xmlPr mapId="1" xpath="/GFI-IZD-OSIG/IFP_1000362/P61103" xmlDataType="decimal"/>
    </xmlCellPr>
  </singleXmlCell>
  <singleXmlCell id="298" xr6:uid="{00000000-000C-0000-FFFF-FFFF23010000}" r="D56" connectionId="0">
    <xmlCellPr id="1" xr6:uid="{00000000-0010-0000-2301-000001000000}" uniqueName="P61209">
      <xmlPr mapId="1" xpath="/GFI-IZD-OSIG/IFP_1000362/P61209" xmlDataType="decimal"/>
    </xmlCellPr>
  </singleXmlCell>
  <singleXmlCell id="299" xr6:uid="{00000000-000C-0000-FFFF-FFFF24010000}" r="E56" connectionId="0">
    <xmlCellPr id="1" xr6:uid="{00000000-0010-0000-2401-000001000000}" uniqueName="P61326">
      <xmlPr mapId="1" xpath="/GFI-IZD-OSIG/IFP_1000362/P61326" xmlDataType="decimal"/>
    </xmlCellPr>
  </singleXmlCell>
  <singleXmlCell id="300" xr6:uid="{00000000-000C-0000-FFFF-FFFF25010000}" r="F56" connectionId="0">
    <xmlCellPr id="1" xr6:uid="{00000000-0010-0000-2501-000001000000}" uniqueName="P61443">
      <xmlPr mapId="1" xpath="/GFI-IZD-OSIG/IFP_1000362/P61443" xmlDataType="decimal"/>
    </xmlCellPr>
  </singleXmlCell>
  <singleXmlCell id="301" xr6:uid="{00000000-000C-0000-FFFF-FFFF26010000}" r="G56" connectionId="0">
    <xmlCellPr id="1" xr6:uid="{00000000-0010-0000-2601-000001000000}" uniqueName="P60858">
      <xmlPr mapId="1" xpath="/GFI-IZD-OSIG/IFP_1000362/P60858" xmlDataType="decimal"/>
    </xmlCellPr>
  </singleXmlCell>
  <singleXmlCell id="302" xr6:uid="{00000000-000C-0000-FFFF-FFFF27010000}" r="H56" connectionId="0">
    <xmlCellPr id="1" xr6:uid="{00000000-0010-0000-2701-000001000000}" uniqueName="P60975">
      <xmlPr mapId="1" xpath="/GFI-IZD-OSIG/IFP_1000362/P60975" xmlDataType="decimal"/>
    </xmlCellPr>
  </singleXmlCell>
  <singleXmlCell id="303" xr6:uid="{00000000-000C-0000-FFFF-FFFF28010000}" r="I56" connectionId="0">
    <xmlCellPr id="1" xr6:uid="{00000000-0010-0000-2801-000001000000}" uniqueName="P61092">
      <xmlPr mapId="1" xpath="/GFI-IZD-OSIG/IFP_1000362/P61092" xmlDataType="decimal"/>
    </xmlCellPr>
  </singleXmlCell>
  <singleXmlCell id="304" xr6:uid="{00000000-000C-0000-FFFF-FFFF29010000}" r="D57" connectionId="0">
    <xmlCellPr id="1" xr6:uid="{00000000-0010-0000-2901-000001000000}" uniqueName="P61210">
      <xmlPr mapId="1" xpath="/GFI-IZD-OSIG/IFP_1000362/P61210" xmlDataType="decimal"/>
    </xmlCellPr>
  </singleXmlCell>
  <singleXmlCell id="305" xr6:uid="{00000000-000C-0000-FFFF-FFFF2A010000}" r="E57" connectionId="0">
    <xmlCellPr id="1" xr6:uid="{00000000-0010-0000-2A01-000001000000}" uniqueName="P61327">
      <xmlPr mapId="1" xpath="/GFI-IZD-OSIG/IFP_1000362/P61327" xmlDataType="decimal"/>
    </xmlCellPr>
  </singleXmlCell>
  <singleXmlCell id="306" xr6:uid="{00000000-000C-0000-FFFF-FFFF2B010000}" r="F57" connectionId="0">
    <xmlCellPr id="1" xr6:uid="{00000000-0010-0000-2B01-000001000000}" uniqueName="P61444">
      <xmlPr mapId="1" xpath="/GFI-IZD-OSIG/IFP_1000362/P61444" xmlDataType="decimal"/>
    </xmlCellPr>
  </singleXmlCell>
  <singleXmlCell id="307" xr6:uid="{00000000-000C-0000-FFFF-FFFF2C010000}" r="G57" connectionId="0">
    <xmlCellPr id="1" xr6:uid="{00000000-0010-0000-2C01-000001000000}" uniqueName="P60859">
      <xmlPr mapId="1" xpath="/GFI-IZD-OSIG/IFP_1000362/P60859" xmlDataType="decimal"/>
    </xmlCellPr>
  </singleXmlCell>
  <singleXmlCell id="308" xr6:uid="{00000000-000C-0000-FFFF-FFFF2D010000}" r="H57" connectionId="0">
    <xmlCellPr id="1" xr6:uid="{00000000-0010-0000-2D01-000001000000}" uniqueName="P60976">
      <xmlPr mapId="1" xpath="/GFI-IZD-OSIG/IFP_1000362/P60976" xmlDataType="decimal"/>
    </xmlCellPr>
  </singleXmlCell>
  <singleXmlCell id="309" xr6:uid="{00000000-000C-0000-FFFF-FFFF2E010000}" r="I57" connectionId="0">
    <xmlCellPr id="1" xr6:uid="{00000000-0010-0000-2E01-000001000000}" uniqueName="P61093">
      <xmlPr mapId="1" xpath="/GFI-IZD-OSIG/IFP_1000362/P61093" xmlDataType="decimal"/>
    </xmlCellPr>
  </singleXmlCell>
  <singleXmlCell id="310" xr6:uid="{00000000-000C-0000-FFFF-FFFF2F010000}" r="D58" connectionId="0">
    <xmlCellPr id="1" xr6:uid="{00000000-0010-0000-2F01-000001000000}" uniqueName="P61211">
      <xmlPr mapId="1" xpath="/GFI-IZD-OSIG/IFP_1000362/P61211" xmlDataType="decimal"/>
    </xmlCellPr>
  </singleXmlCell>
  <singleXmlCell id="311" xr6:uid="{00000000-000C-0000-FFFF-FFFF30010000}" r="E58" connectionId="0">
    <xmlCellPr id="1" xr6:uid="{00000000-0010-0000-3001-000001000000}" uniqueName="P61328">
      <xmlPr mapId="1" xpath="/GFI-IZD-OSIG/IFP_1000362/P61328" xmlDataType="decimal"/>
    </xmlCellPr>
  </singleXmlCell>
  <singleXmlCell id="312" xr6:uid="{00000000-000C-0000-FFFF-FFFF31010000}" r="F58" connectionId="0">
    <xmlCellPr id="1" xr6:uid="{00000000-0010-0000-3101-000001000000}" uniqueName="P61445">
      <xmlPr mapId="1" xpath="/GFI-IZD-OSIG/IFP_1000362/P61445" xmlDataType="decimal"/>
    </xmlCellPr>
  </singleXmlCell>
  <singleXmlCell id="313" xr6:uid="{00000000-000C-0000-FFFF-FFFF32010000}" r="G58" connectionId="0">
    <xmlCellPr id="1" xr6:uid="{00000000-0010-0000-3201-000001000000}" uniqueName="P60860">
      <xmlPr mapId="1" xpath="/GFI-IZD-OSIG/IFP_1000362/P60860" xmlDataType="decimal"/>
    </xmlCellPr>
  </singleXmlCell>
  <singleXmlCell id="314" xr6:uid="{00000000-000C-0000-FFFF-FFFF33010000}" r="H58" connectionId="0">
    <xmlCellPr id="1" xr6:uid="{00000000-0010-0000-3301-000001000000}" uniqueName="P60977">
      <xmlPr mapId="1" xpath="/GFI-IZD-OSIG/IFP_1000362/P60977" xmlDataType="decimal"/>
    </xmlCellPr>
  </singleXmlCell>
  <singleXmlCell id="315" xr6:uid="{00000000-000C-0000-FFFF-FFFF34010000}" r="I58" connectionId="0">
    <xmlCellPr id="1" xr6:uid="{00000000-0010-0000-3401-000001000000}" uniqueName="P61094">
      <xmlPr mapId="1" xpath="/GFI-IZD-OSIG/IFP_1000362/P61094" xmlDataType="decimal"/>
    </xmlCellPr>
  </singleXmlCell>
  <singleXmlCell id="316" xr6:uid="{00000000-000C-0000-FFFF-FFFF35010000}" r="D59" connectionId="0">
    <xmlCellPr id="1" xr6:uid="{00000000-0010-0000-3501-000001000000}" uniqueName="P61212">
      <xmlPr mapId="1" xpath="/GFI-IZD-OSIG/IFP_1000362/P61212" xmlDataType="decimal"/>
    </xmlCellPr>
  </singleXmlCell>
  <singleXmlCell id="317" xr6:uid="{00000000-000C-0000-FFFF-FFFF36010000}" r="E59" connectionId="0">
    <xmlCellPr id="1" xr6:uid="{00000000-0010-0000-3601-000001000000}" uniqueName="P61329">
      <xmlPr mapId="1" xpath="/GFI-IZD-OSIG/IFP_1000362/P61329" xmlDataType="decimal"/>
    </xmlCellPr>
  </singleXmlCell>
  <singleXmlCell id="318" xr6:uid="{00000000-000C-0000-FFFF-FFFF37010000}" r="F59" connectionId="0">
    <xmlCellPr id="1" xr6:uid="{00000000-0010-0000-3701-000001000000}" uniqueName="P61446">
      <xmlPr mapId="1" xpath="/GFI-IZD-OSIG/IFP_1000362/P61446" xmlDataType="decimal"/>
    </xmlCellPr>
  </singleXmlCell>
  <singleXmlCell id="319" xr6:uid="{00000000-000C-0000-FFFF-FFFF38010000}" r="G59" connectionId="0">
    <xmlCellPr id="1" xr6:uid="{00000000-0010-0000-3801-000001000000}" uniqueName="P60861">
      <xmlPr mapId="1" xpath="/GFI-IZD-OSIG/IFP_1000362/P60861" xmlDataType="decimal"/>
    </xmlCellPr>
  </singleXmlCell>
  <singleXmlCell id="320" xr6:uid="{00000000-000C-0000-FFFF-FFFF39010000}" r="H59" connectionId="0">
    <xmlCellPr id="1" xr6:uid="{00000000-0010-0000-3901-000001000000}" uniqueName="P60978">
      <xmlPr mapId="1" xpath="/GFI-IZD-OSIG/IFP_1000362/P60978" xmlDataType="decimal"/>
    </xmlCellPr>
  </singleXmlCell>
  <singleXmlCell id="321" xr6:uid="{00000000-000C-0000-FFFF-FFFF3A010000}" r="I59" connectionId="0">
    <xmlCellPr id="1" xr6:uid="{00000000-0010-0000-3A01-000001000000}" uniqueName="P61095">
      <xmlPr mapId="1" xpath="/GFI-IZD-OSIG/IFP_1000362/P61095" xmlDataType="decimal"/>
    </xmlCellPr>
  </singleXmlCell>
  <singleXmlCell id="322" xr6:uid="{00000000-000C-0000-FFFF-FFFF3B010000}" r="D60" connectionId="0">
    <xmlCellPr id="1" xr6:uid="{00000000-0010-0000-3B01-000001000000}" uniqueName="P61213">
      <xmlPr mapId="1" xpath="/GFI-IZD-OSIG/IFP_1000362/P61213" xmlDataType="decimal"/>
    </xmlCellPr>
  </singleXmlCell>
  <singleXmlCell id="323" xr6:uid="{00000000-000C-0000-FFFF-FFFF3C010000}" r="E60" connectionId="0">
    <xmlCellPr id="1" xr6:uid="{00000000-0010-0000-3C01-000001000000}" uniqueName="P61330">
      <xmlPr mapId="1" xpath="/GFI-IZD-OSIG/IFP_1000362/P61330" xmlDataType="decimal"/>
    </xmlCellPr>
  </singleXmlCell>
  <singleXmlCell id="324" xr6:uid="{00000000-000C-0000-FFFF-FFFF3D010000}" r="F60" connectionId="0">
    <xmlCellPr id="1" xr6:uid="{00000000-0010-0000-3D01-000001000000}" uniqueName="P61447">
      <xmlPr mapId="1" xpath="/GFI-IZD-OSIG/IFP_1000362/P61447" xmlDataType="decimal"/>
    </xmlCellPr>
  </singleXmlCell>
  <singleXmlCell id="325" xr6:uid="{00000000-000C-0000-FFFF-FFFF3E010000}" r="G60" connectionId="0">
    <xmlCellPr id="1" xr6:uid="{00000000-0010-0000-3E01-000001000000}" uniqueName="P60862">
      <xmlPr mapId="1" xpath="/GFI-IZD-OSIG/IFP_1000362/P60862" xmlDataType="decimal"/>
    </xmlCellPr>
  </singleXmlCell>
  <singleXmlCell id="326" xr6:uid="{00000000-000C-0000-FFFF-FFFF3F010000}" r="H60" connectionId="0">
    <xmlCellPr id="1" xr6:uid="{00000000-0010-0000-3F01-000001000000}" uniqueName="P60979">
      <xmlPr mapId="1" xpath="/GFI-IZD-OSIG/IFP_1000362/P60979" xmlDataType="decimal"/>
    </xmlCellPr>
  </singleXmlCell>
  <singleXmlCell id="327" xr6:uid="{00000000-000C-0000-FFFF-FFFF40010000}" r="I60" connectionId="0">
    <xmlCellPr id="1" xr6:uid="{00000000-0010-0000-4001-000001000000}" uniqueName="P61096">
      <xmlPr mapId="1" xpath="/GFI-IZD-OSIG/IFP_1000362/P61096" xmlDataType="decimal"/>
    </xmlCellPr>
  </singleXmlCell>
  <singleXmlCell id="328" xr6:uid="{00000000-000C-0000-FFFF-FFFF41010000}" r="D61" connectionId="0">
    <xmlCellPr id="1" xr6:uid="{00000000-0010-0000-4101-000001000000}" uniqueName="P61214">
      <xmlPr mapId="1" xpath="/GFI-IZD-OSIG/IFP_1000362/P61214" xmlDataType="decimal"/>
    </xmlCellPr>
  </singleXmlCell>
  <singleXmlCell id="329" xr6:uid="{00000000-000C-0000-FFFF-FFFF42010000}" r="E61" connectionId="0">
    <xmlCellPr id="1" xr6:uid="{00000000-0010-0000-4201-000001000000}" uniqueName="P61331">
      <xmlPr mapId="1" xpath="/GFI-IZD-OSIG/IFP_1000362/P61331" xmlDataType="decimal"/>
    </xmlCellPr>
  </singleXmlCell>
  <singleXmlCell id="330" xr6:uid="{00000000-000C-0000-FFFF-FFFF43010000}" r="F61" connectionId="0">
    <xmlCellPr id="1" xr6:uid="{00000000-0010-0000-4301-000001000000}" uniqueName="P61448">
      <xmlPr mapId="1" xpath="/GFI-IZD-OSIG/IFP_1000362/P61448" xmlDataType="decimal"/>
    </xmlCellPr>
  </singleXmlCell>
  <singleXmlCell id="331" xr6:uid="{00000000-000C-0000-FFFF-FFFF44010000}" r="G61" connectionId="0">
    <xmlCellPr id="1" xr6:uid="{00000000-0010-0000-4401-000001000000}" uniqueName="P60863">
      <xmlPr mapId="1" xpath="/GFI-IZD-OSIG/IFP_1000362/P60863" xmlDataType="decimal"/>
    </xmlCellPr>
  </singleXmlCell>
  <singleXmlCell id="332" xr6:uid="{00000000-000C-0000-FFFF-FFFF45010000}" r="H61" connectionId="0">
    <xmlCellPr id="1" xr6:uid="{00000000-0010-0000-4501-000001000000}" uniqueName="P60980">
      <xmlPr mapId="1" xpath="/GFI-IZD-OSIG/IFP_1000362/P60980" xmlDataType="decimal"/>
    </xmlCellPr>
  </singleXmlCell>
  <singleXmlCell id="333" xr6:uid="{00000000-000C-0000-FFFF-FFFF46010000}" r="I61" connectionId="0">
    <xmlCellPr id="1" xr6:uid="{00000000-0010-0000-4601-000001000000}" uniqueName="P61097">
      <xmlPr mapId="1" xpath="/GFI-IZD-OSIG/IFP_1000362/P61097" xmlDataType="decimal"/>
    </xmlCellPr>
  </singleXmlCell>
  <singleXmlCell id="334" xr6:uid="{00000000-000C-0000-FFFF-FFFF47010000}" r="D62" connectionId="0">
    <xmlCellPr id="1" xr6:uid="{00000000-0010-0000-4701-000001000000}" uniqueName="P61203">
      <xmlPr mapId="1" xpath="/GFI-IZD-OSIG/IFP_1000362/P61203" xmlDataType="decimal"/>
    </xmlCellPr>
  </singleXmlCell>
  <singleXmlCell id="335" xr6:uid="{00000000-000C-0000-FFFF-FFFF48010000}" r="E62" connectionId="0">
    <xmlCellPr id="1" xr6:uid="{00000000-0010-0000-4801-000001000000}" uniqueName="P61320">
      <xmlPr mapId="1" xpath="/GFI-IZD-OSIG/IFP_1000362/P61320" xmlDataType="decimal"/>
    </xmlCellPr>
  </singleXmlCell>
  <singleXmlCell id="336" xr6:uid="{00000000-000C-0000-FFFF-FFFF49010000}" r="F62" connectionId="0">
    <xmlCellPr id="1" xr6:uid="{00000000-0010-0000-4901-000001000000}" uniqueName="P61437">
      <xmlPr mapId="1" xpath="/GFI-IZD-OSIG/IFP_1000362/P61437" xmlDataType="decimal"/>
    </xmlCellPr>
  </singleXmlCell>
  <singleXmlCell id="337" xr6:uid="{00000000-000C-0000-FFFF-FFFF4A010000}" r="G62" connectionId="0">
    <xmlCellPr id="1" xr6:uid="{00000000-0010-0000-4A01-000001000000}" uniqueName="P60852">
      <xmlPr mapId="1" xpath="/GFI-IZD-OSIG/IFP_1000362/P60852" xmlDataType="decimal"/>
    </xmlCellPr>
  </singleXmlCell>
  <singleXmlCell id="338" xr6:uid="{00000000-000C-0000-FFFF-FFFF4B010000}" r="H62" connectionId="0">
    <xmlCellPr id="1" xr6:uid="{00000000-0010-0000-4B01-000001000000}" uniqueName="P60969">
      <xmlPr mapId="1" xpath="/GFI-IZD-OSIG/IFP_1000362/P60969" xmlDataType="decimal"/>
    </xmlCellPr>
  </singleXmlCell>
  <singleXmlCell id="339" xr6:uid="{00000000-000C-0000-FFFF-FFFF4C010000}" r="I62" connectionId="0">
    <xmlCellPr id="1" xr6:uid="{00000000-0010-0000-4C01-000001000000}" uniqueName="P61086">
      <xmlPr mapId="1" xpath="/GFI-IZD-OSIG/IFP_1000362/P61086" xmlDataType="decimal"/>
    </xmlCellPr>
  </singleXmlCell>
  <singleXmlCell id="340" xr6:uid="{00000000-000C-0000-FFFF-FFFF4D010000}" r="D63" connectionId="0">
    <xmlCellPr id="1" xr6:uid="{00000000-0010-0000-4D01-000001000000}" uniqueName="P61204">
      <xmlPr mapId="1" xpath="/GFI-IZD-OSIG/IFP_1000362/P61204" xmlDataType="decimal"/>
    </xmlCellPr>
  </singleXmlCell>
  <singleXmlCell id="341" xr6:uid="{00000000-000C-0000-FFFF-FFFF4E010000}" r="E63" connectionId="0">
    <xmlCellPr id="1" xr6:uid="{00000000-0010-0000-4E01-000001000000}" uniqueName="P61321">
      <xmlPr mapId="1" xpath="/GFI-IZD-OSIG/IFP_1000362/P61321" xmlDataType="decimal"/>
    </xmlCellPr>
  </singleXmlCell>
  <singleXmlCell id="342" xr6:uid="{00000000-000C-0000-FFFF-FFFF4F010000}" r="F63" connectionId="0">
    <xmlCellPr id="1" xr6:uid="{00000000-0010-0000-4F01-000001000000}" uniqueName="P61438">
      <xmlPr mapId="1" xpath="/GFI-IZD-OSIG/IFP_1000362/P61438" xmlDataType="decimal"/>
    </xmlCellPr>
  </singleXmlCell>
  <singleXmlCell id="343" xr6:uid="{00000000-000C-0000-FFFF-FFFF50010000}" r="G63" connectionId="0">
    <xmlCellPr id="1" xr6:uid="{00000000-0010-0000-5001-000001000000}" uniqueName="P60853">
      <xmlPr mapId="1" xpath="/GFI-IZD-OSIG/IFP_1000362/P60853" xmlDataType="decimal"/>
    </xmlCellPr>
  </singleXmlCell>
  <singleXmlCell id="344" xr6:uid="{00000000-000C-0000-FFFF-FFFF51010000}" r="H63" connectionId="0">
    <xmlCellPr id="1" xr6:uid="{00000000-0010-0000-5101-000001000000}" uniqueName="P60970">
      <xmlPr mapId="1" xpath="/GFI-IZD-OSIG/IFP_1000362/P60970" xmlDataType="decimal"/>
    </xmlCellPr>
  </singleXmlCell>
  <singleXmlCell id="345" xr6:uid="{00000000-000C-0000-FFFF-FFFF52010000}" r="I63" connectionId="0">
    <xmlCellPr id="1" xr6:uid="{00000000-0010-0000-5201-000001000000}" uniqueName="P61087">
      <xmlPr mapId="1" xpath="/GFI-IZD-OSIG/IFP_1000362/P61087" xmlDataType="decimal"/>
    </xmlCellPr>
  </singleXmlCell>
  <singleXmlCell id="346" xr6:uid="{00000000-000C-0000-FFFF-FFFF53010000}" r="D64" connectionId="0">
    <xmlCellPr id="1" xr6:uid="{00000000-0010-0000-5301-000001000000}" uniqueName="P61205">
      <xmlPr mapId="1" xpath="/GFI-IZD-OSIG/IFP_1000362/P61205" xmlDataType="decimal"/>
    </xmlCellPr>
  </singleXmlCell>
  <singleXmlCell id="347" xr6:uid="{00000000-000C-0000-FFFF-FFFF54010000}" r="E64" connectionId="0">
    <xmlCellPr id="1" xr6:uid="{00000000-0010-0000-5401-000001000000}" uniqueName="P61322">
      <xmlPr mapId="1" xpath="/GFI-IZD-OSIG/IFP_1000362/P61322" xmlDataType="decimal"/>
    </xmlCellPr>
  </singleXmlCell>
  <singleXmlCell id="348" xr6:uid="{00000000-000C-0000-FFFF-FFFF55010000}" r="F64" connectionId="0">
    <xmlCellPr id="1" xr6:uid="{00000000-0010-0000-5501-000001000000}" uniqueName="P61439">
      <xmlPr mapId="1" xpath="/GFI-IZD-OSIG/IFP_1000362/P61439" xmlDataType="decimal"/>
    </xmlCellPr>
  </singleXmlCell>
  <singleXmlCell id="349" xr6:uid="{00000000-000C-0000-FFFF-FFFF56010000}" r="G64" connectionId="0">
    <xmlCellPr id="1" xr6:uid="{00000000-0010-0000-5601-000001000000}" uniqueName="P60854">
      <xmlPr mapId="1" xpath="/GFI-IZD-OSIG/IFP_1000362/P60854" xmlDataType="decimal"/>
    </xmlCellPr>
  </singleXmlCell>
  <singleXmlCell id="350" xr6:uid="{00000000-000C-0000-FFFF-FFFF57010000}" r="H64" connectionId="0">
    <xmlCellPr id="1" xr6:uid="{00000000-0010-0000-5701-000001000000}" uniqueName="P60971">
      <xmlPr mapId="1" xpath="/GFI-IZD-OSIG/IFP_1000362/P60971" xmlDataType="decimal"/>
    </xmlCellPr>
  </singleXmlCell>
  <singleXmlCell id="351" xr6:uid="{00000000-000C-0000-FFFF-FFFF58010000}" r="I64" connectionId="0">
    <xmlCellPr id="1" xr6:uid="{00000000-0010-0000-5801-000001000000}" uniqueName="P61088">
      <xmlPr mapId="1" xpath="/GFI-IZD-OSIG/IFP_1000362/P61088" xmlDataType="decimal"/>
    </xmlCellPr>
  </singleXmlCell>
  <singleXmlCell id="352" xr6:uid="{00000000-000C-0000-FFFF-FFFF59010000}" r="D65" connectionId="0">
    <xmlCellPr id="1" xr6:uid="{00000000-0010-0000-5901-000001000000}" uniqueName="P61206">
      <xmlPr mapId="1" xpath="/GFI-IZD-OSIG/IFP_1000362/P61206" xmlDataType="decimal"/>
    </xmlCellPr>
  </singleXmlCell>
  <singleXmlCell id="353" xr6:uid="{00000000-000C-0000-FFFF-FFFF5A010000}" r="E65" connectionId="0">
    <xmlCellPr id="1" xr6:uid="{00000000-0010-0000-5A01-000001000000}" uniqueName="P61323">
      <xmlPr mapId="1" xpath="/GFI-IZD-OSIG/IFP_1000362/P61323" xmlDataType="decimal"/>
    </xmlCellPr>
  </singleXmlCell>
  <singleXmlCell id="354" xr6:uid="{00000000-000C-0000-FFFF-FFFF5B010000}" r="F65" connectionId="0">
    <xmlCellPr id="1" xr6:uid="{00000000-0010-0000-5B01-000001000000}" uniqueName="P61440">
      <xmlPr mapId="1" xpath="/GFI-IZD-OSIG/IFP_1000362/P61440" xmlDataType="decimal"/>
    </xmlCellPr>
  </singleXmlCell>
  <singleXmlCell id="355" xr6:uid="{00000000-000C-0000-FFFF-FFFF5C010000}" r="G65" connectionId="0">
    <xmlCellPr id="1" xr6:uid="{00000000-0010-0000-5C01-000001000000}" uniqueName="P60855">
      <xmlPr mapId="1" xpath="/GFI-IZD-OSIG/IFP_1000362/P60855" xmlDataType="decimal"/>
    </xmlCellPr>
  </singleXmlCell>
  <singleXmlCell id="356" xr6:uid="{00000000-000C-0000-FFFF-FFFF5D010000}" r="H65" connectionId="0">
    <xmlCellPr id="1" xr6:uid="{00000000-0010-0000-5D01-000001000000}" uniqueName="P60972">
      <xmlPr mapId="1" xpath="/GFI-IZD-OSIG/IFP_1000362/P60972" xmlDataType="decimal"/>
    </xmlCellPr>
  </singleXmlCell>
  <singleXmlCell id="357" xr6:uid="{00000000-000C-0000-FFFF-FFFF5E010000}" r="I65" connectionId="0">
    <xmlCellPr id="1" xr6:uid="{00000000-0010-0000-5E01-000001000000}" uniqueName="P61089">
      <xmlPr mapId="1" xpath="/GFI-IZD-OSIG/IFP_1000362/P61089" xmlDataType="decimal"/>
    </xmlCellPr>
  </singleXmlCell>
  <singleXmlCell id="358" xr6:uid="{00000000-000C-0000-FFFF-FFFF5F010000}" r="D66" connectionId="0">
    <xmlCellPr id="1" xr6:uid="{00000000-0010-0000-5F01-000001000000}" uniqueName="P61207">
      <xmlPr mapId="1" xpath="/GFI-IZD-OSIG/IFP_1000362/P61207" xmlDataType="decimal"/>
    </xmlCellPr>
  </singleXmlCell>
  <singleXmlCell id="359" xr6:uid="{00000000-000C-0000-FFFF-FFFF60010000}" r="E66" connectionId="0">
    <xmlCellPr id="1" xr6:uid="{00000000-0010-0000-6001-000001000000}" uniqueName="P61324">
      <xmlPr mapId="1" xpath="/GFI-IZD-OSIG/IFP_1000362/P61324" xmlDataType="decimal"/>
    </xmlCellPr>
  </singleXmlCell>
  <singleXmlCell id="360" xr6:uid="{00000000-000C-0000-FFFF-FFFF61010000}" r="F66" connectionId="0">
    <xmlCellPr id="1" xr6:uid="{00000000-0010-0000-6101-000001000000}" uniqueName="P61441">
      <xmlPr mapId="1" xpath="/GFI-IZD-OSIG/IFP_1000362/P61441" xmlDataType="decimal"/>
    </xmlCellPr>
  </singleXmlCell>
  <singleXmlCell id="361" xr6:uid="{00000000-000C-0000-FFFF-FFFF62010000}" r="G66" connectionId="0">
    <xmlCellPr id="1" xr6:uid="{00000000-0010-0000-6201-000001000000}" uniqueName="P60856">
      <xmlPr mapId="1" xpath="/GFI-IZD-OSIG/IFP_1000362/P60856" xmlDataType="decimal"/>
    </xmlCellPr>
  </singleXmlCell>
  <singleXmlCell id="362" xr6:uid="{00000000-000C-0000-FFFF-FFFF63010000}" r="H66" connectionId="0">
    <xmlCellPr id="1" xr6:uid="{00000000-0010-0000-6301-000001000000}" uniqueName="P60973">
      <xmlPr mapId="1" xpath="/GFI-IZD-OSIG/IFP_1000362/P60973" xmlDataType="decimal"/>
    </xmlCellPr>
  </singleXmlCell>
  <singleXmlCell id="363" xr6:uid="{00000000-000C-0000-FFFF-FFFF64010000}" r="I66" connectionId="0">
    <xmlCellPr id="1" xr6:uid="{00000000-0010-0000-6401-000001000000}" uniqueName="P61090">
      <xmlPr mapId="1" xpath="/GFI-IZD-OSIG/IFP_1000362/P61090" xmlDataType="decimal"/>
    </xmlCellPr>
  </singleXmlCell>
  <singleXmlCell id="364" xr6:uid="{00000000-000C-0000-FFFF-FFFF65010000}" r="D67" connectionId="0">
    <xmlCellPr id="1" xr6:uid="{00000000-0010-0000-6501-000001000000}" uniqueName="P61208">
      <xmlPr mapId="1" xpath="/GFI-IZD-OSIG/IFP_1000362/P61208" xmlDataType="decimal"/>
    </xmlCellPr>
  </singleXmlCell>
  <singleXmlCell id="365" xr6:uid="{00000000-000C-0000-FFFF-FFFF66010000}" r="E67" connectionId="0">
    <xmlCellPr id="1" xr6:uid="{00000000-0010-0000-6601-000001000000}" uniqueName="P61325">
      <xmlPr mapId="1" xpath="/GFI-IZD-OSIG/IFP_1000362/P61325" xmlDataType="decimal"/>
    </xmlCellPr>
  </singleXmlCell>
  <singleXmlCell id="366" xr6:uid="{00000000-000C-0000-FFFF-FFFF67010000}" r="F67" connectionId="0">
    <xmlCellPr id="1" xr6:uid="{00000000-0010-0000-6701-000001000000}" uniqueName="P61442">
      <xmlPr mapId="1" xpath="/GFI-IZD-OSIG/IFP_1000362/P61442" xmlDataType="decimal"/>
    </xmlCellPr>
  </singleXmlCell>
  <singleXmlCell id="367" xr6:uid="{00000000-000C-0000-FFFF-FFFF68010000}" r="G67" connectionId="0">
    <xmlCellPr id="1" xr6:uid="{00000000-0010-0000-6801-000001000000}" uniqueName="P60857">
      <xmlPr mapId="1" xpath="/GFI-IZD-OSIG/IFP_1000362/P60857" xmlDataType="decimal"/>
    </xmlCellPr>
  </singleXmlCell>
  <singleXmlCell id="368" xr6:uid="{00000000-000C-0000-FFFF-FFFF69010000}" r="H67" connectionId="0">
    <xmlCellPr id="1" xr6:uid="{00000000-0010-0000-6901-000001000000}" uniqueName="P60974">
      <xmlPr mapId="1" xpath="/GFI-IZD-OSIG/IFP_1000362/P60974" xmlDataType="decimal"/>
    </xmlCellPr>
  </singleXmlCell>
  <singleXmlCell id="369" xr6:uid="{00000000-000C-0000-FFFF-FFFF6A010000}" r="I67" connectionId="0">
    <xmlCellPr id="1" xr6:uid="{00000000-0010-0000-6A01-000001000000}" uniqueName="P61091">
      <xmlPr mapId="1" xpath="/GFI-IZD-OSIG/IFP_1000362/P61091" xmlDataType="decimal"/>
    </xmlCellPr>
  </singleXmlCell>
  <singleXmlCell id="370" xr6:uid="{00000000-000C-0000-FFFF-FFFF6B010000}" r="D68" connectionId="0">
    <xmlCellPr id="1" xr6:uid="{00000000-0010-0000-6B01-000001000000}" uniqueName="P61197">
      <xmlPr mapId="1" xpath="/GFI-IZD-OSIG/IFP_1000362/P61197" xmlDataType="decimal"/>
    </xmlCellPr>
  </singleXmlCell>
  <singleXmlCell id="371" xr6:uid="{00000000-000C-0000-FFFF-FFFF6C010000}" r="E68" connectionId="0">
    <xmlCellPr id="1" xr6:uid="{00000000-0010-0000-6C01-000001000000}" uniqueName="P61314">
      <xmlPr mapId="1" xpath="/GFI-IZD-OSIG/IFP_1000362/P61314" xmlDataType="decimal"/>
    </xmlCellPr>
  </singleXmlCell>
  <singleXmlCell id="372" xr6:uid="{00000000-000C-0000-FFFF-FFFF6D010000}" r="F68" connectionId="0">
    <xmlCellPr id="1" xr6:uid="{00000000-0010-0000-6D01-000001000000}" uniqueName="P61431">
      <xmlPr mapId="1" xpath="/GFI-IZD-OSIG/IFP_1000362/P61431" xmlDataType="decimal"/>
    </xmlCellPr>
  </singleXmlCell>
  <singleXmlCell id="373" xr6:uid="{00000000-000C-0000-FFFF-FFFF6E010000}" r="G68" connectionId="0">
    <xmlCellPr id="1" xr6:uid="{00000000-0010-0000-6E01-000001000000}" uniqueName="P60846">
      <xmlPr mapId="1" xpath="/GFI-IZD-OSIG/IFP_1000362/P60846" xmlDataType="decimal"/>
    </xmlCellPr>
  </singleXmlCell>
  <singleXmlCell id="374" xr6:uid="{00000000-000C-0000-FFFF-FFFF6F010000}" r="H68" connectionId="0">
    <xmlCellPr id="1" xr6:uid="{00000000-0010-0000-6F01-000001000000}" uniqueName="P60963">
      <xmlPr mapId="1" xpath="/GFI-IZD-OSIG/IFP_1000362/P60963" xmlDataType="decimal"/>
    </xmlCellPr>
  </singleXmlCell>
  <singleXmlCell id="375" xr6:uid="{00000000-000C-0000-FFFF-FFFF70010000}" r="I68" connectionId="0">
    <xmlCellPr id="1" xr6:uid="{00000000-0010-0000-7001-000001000000}" uniqueName="P61080">
      <xmlPr mapId="1" xpath="/GFI-IZD-OSIG/IFP_1000362/P61080" xmlDataType="decimal"/>
    </xmlCellPr>
  </singleXmlCell>
  <singleXmlCell id="376" xr6:uid="{00000000-000C-0000-FFFF-FFFF71010000}" r="D69" connectionId="0">
    <xmlCellPr id="1" xr6:uid="{00000000-0010-0000-7101-000001000000}" uniqueName="P61198">
      <xmlPr mapId="1" xpath="/GFI-IZD-OSIG/IFP_1000362/P61198" xmlDataType="decimal"/>
    </xmlCellPr>
  </singleXmlCell>
  <singleXmlCell id="377" xr6:uid="{00000000-000C-0000-FFFF-FFFF72010000}" r="E69" connectionId="0">
    <xmlCellPr id="1" xr6:uid="{00000000-0010-0000-7201-000001000000}" uniqueName="P61315">
      <xmlPr mapId="1" xpath="/GFI-IZD-OSIG/IFP_1000362/P61315" xmlDataType="decimal"/>
    </xmlCellPr>
  </singleXmlCell>
  <singleXmlCell id="378" xr6:uid="{00000000-000C-0000-FFFF-FFFF73010000}" r="F69" connectionId="0">
    <xmlCellPr id="1" xr6:uid="{00000000-0010-0000-7301-000001000000}" uniqueName="P61432">
      <xmlPr mapId="1" xpath="/GFI-IZD-OSIG/IFP_1000362/P61432" xmlDataType="decimal"/>
    </xmlCellPr>
  </singleXmlCell>
  <singleXmlCell id="379" xr6:uid="{00000000-000C-0000-FFFF-FFFF74010000}" r="G69" connectionId="0">
    <xmlCellPr id="1" xr6:uid="{00000000-0010-0000-7401-000001000000}" uniqueName="P60847">
      <xmlPr mapId="1" xpath="/GFI-IZD-OSIG/IFP_1000362/P60847" xmlDataType="decimal"/>
    </xmlCellPr>
  </singleXmlCell>
  <singleXmlCell id="380" xr6:uid="{00000000-000C-0000-FFFF-FFFF75010000}" r="H69" connectionId="0">
    <xmlCellPr id="1" xr6:uid="{00000000-0010-0000-7501-000001000000}" uniqueName="P60964">
      <xmlPr mapId="1" xpath="/GFI-IZD-OSIG/IFP_1000362/P60964" xmlDataType="decimal"/>
    </xmlCellPr>
  </singleXmlCell>
  <singleXmlCell id="381" xr6:uid="{00000000-000C-0000-FFFF-FFFF76010000}" r="I69" connectionId="0">
    <xmlCellPr id="1" xr6:uid="{00000000-0010-0000-7601-000001000000}" uniqueName="P61081">
      <xmlPr mapId="1" xpath="/GFI-IZD-OSIG/IFP_1000362/P61081" xmlDataType="decimal"/>
    </xmlCellPr>
  </singleXmlCell>
  <singleXmlCell id="382" xr6:uid="{00000000-000C-0000-FFFF-FFFF77010000}" r="D70" connectionId="0">
    <xmlCellPr id="1" xr6:uid="{00000000-0010-0000-7701-000001000000}" uniqueName="P61199">
      <xmlPr mapId="1" xpath="/GFI-IZD-OSIG/IFP_1000362/P61199" xmlDataType="decimal"/>
    </xmlCellPr>
  </singleXmlCell>
  <singleXmlCell id="383" xr6:uid="{00000000-000C-0000-FFFF-FFFF78010000}" r="E70" connectionId="0">
    <xmlCellPr id="1" xr6:uid="{00000000-0010-0000-7801-000001000000}" uniqueName="P61316">
      <xmlPr mapId="1" xpath="/GFI-IZD-OSIG/IFP_1000362/P61316" xmlDataType="decimal"/>
    </xmlCellPr>
  </singleXmlCell>
  <singleXmlCell id="384" xr6:uid="{00000000-000C-0000-FFFF-FFFF79010000}" r="F70" connectionId="0">
    <xmlCellPr id="1" xr6:uid="{00000000-0010-0000-7901-000001000000}" uniqueName="P61433">
      <xmlPr mapId="1" xpath="/GFI-IZD-OSIG/IFP_1000362/P61433" xmlDataType="decimal"/>
    </xmlCellPr>
  </singleXmlCell>
  <singleXmlCell id="385" xr6:uid="{00000000-000C-0000-FFFF-FFFF7A010000}" r="G70" connectionId="0">
    <xmlCellPr id="1" xr6:uid="{00000000-0010-0000-7A01-000001000000}" uniqueName="P60848">
      <xmlPr mapId="1" xpath="/GFI-IZD-OSIG/IFP_1000362/P60848" xmlDataType="decimal"/>
    </xmlCellPr>
  </singleXmlCell>
  <singleXmlCell id="386" xr6:uid="{00000000-000C-0000-FFFF-FFFF7B010000}" r="H70" connectionId="0">
    <xmlCellPr id="1" xr6:uid="{00000000-0010-0000-7B01-000001000000}" uniqueName="P60965">
      <xmlPr mapId="1" xpath="/GFI-IZD-OSIG/IFP_1000362/P60965" xmlDataType="decimal"/>
    </xmlCellPr>
  </singleXmlCell>
  <singleXmlCell id="387" xr6:uid="{00000000-000C-0000-FFFF-FFFF7C010000}" r="I70" connectionId="0">
    <xmlCellPr id="1" xr6:uid="{00000000-0010-0000-7C01-000001000000}" uniqueName="P61082">
      <xmlPr mapId="1" xpath="/GFI-IZD-OSIG/IFP_1000362/P61082" xmlDataType="decimal"/>
    </xmlCellPr>
  </singleXmlCell>
  <singleXmlCell id="388" xr6:uid="{00000000-000C-0000-FFFF-FFFF7D010000}" r="D71" connectionId="0">
    <xmlCellPr id="1" xr6:uid="{00000000-0010-0000-7D01-000001000000}" uniqueName="P61200">
      <xmlPr mapId="1" xpath="/GFI-IZD-OSIG/IFP_1000362/P61200" xmlDataType="decimal"/>
    </xmlCellPr>
  </singleXmlCell>
  <singleXmlCell id="389" xr6:uid="{00000000-000C-0000-FFFF-FFFF7E010000}" r="E71" connectionId="0">
    <xmlCellPr id="1" xr6:uid="{00000000-0010-0000-7E01-000001000000}" uniqueName="P61317">
      <xmlPr mapId="1" xpath="/GFI-IZD-OSIG/IFP_1000362/P61317" xmlDataType="decimal"/>
    </xmlCellPr>
  </singleXmlCell>
  <singleXmlCell id="390" xr6:uid="{00000000-000C-0000-FFFF-FFFF7F010000}" r="F71" connectionId="0">
    <xmlCellPr id="1" xr6:uid="{00000000-0010-0000-7F01-000001000000}" uniqueName="P61434">
      <xmlPr mapId="1" xpath="/GFI-IZD-OSIG/IFP_1000362/P61434" xmlDataType="decimal"/>
    </xmlCellPr>
  </singleXmlCell>
  <singleXmlCell id="391" xr6:uid="{00000000-000C-0000-FFFF-FFFF80010000}" r="G71" connectionId="0">
    <xmlCellPr id="1" xr6:uid="{00000000-0010-0000-8001-000001000000}" uniqueName="P60849">
      <xmlPr mapId="1" xpath="/GFI-IZD-OSIG/IFP_1000362/P60849" xmlDataType="decimal"/>
    </xmlCellPr>
  </singleXmlCell>
  <singleXmlCell id="392" xr6:uid="{00000000-000C-0000-FFFF-FFFF81010000}" r="H71" connectionId="0">
    <xmlCellPr id="1" xr6:uid="{00000000-0010-0000-8101-000001000000}" uniqueName="P60966">
      <xmlPr mapId="1" xpath="/GFI-IZD-OSIG/IFP_1000362/P60966" xmlDataType="decimal"/>
    </xmlCellPr>
  </singleXmlCell>
  <singleXmlCell id="393" xr6:uid="{00000000-000C-0000-FFFF-FFFF82010000}" r="I71" connectionId="0">
    <xmlCellPr id="1" xr6:uid="{00000000-0010-0000-8201-000001000000}" uniqueName="P61083">
      <xmlPr mapId="1" xpath="/GFI-IZD-OSIG/IFP_1000362/P61083" xmlDataType="decimal"/>
    </xmlCellPr>
  </singleXmlCell>
  <singleXmlCell id="394" xr6:uid="{00000000-000C-0000-FFFF-FFFF83010000}" r="D72" connectionId="0">
    <xmlCellPr id="1" xr6:uid="{00000000-0010-0000-8301-000001000000}" uniqueName="P61201">
      <xmlPr mapId="1" xpath="/GFI-IZD-OSIG/IFP_1000362/P61201" xmlDataType="decimal"/>
    </xmlCellPr>
  </singleXmlCell>
  <singleXmlCell id="395" xr6:uid="{00000000-000C-0000-FFFF-FFFF84010000}" r="E72" connectionId="0">
    <xmlCellPr id="1" xr6:uid="{00000000-0010-0000-8401-000001000000}" uniqueName="P61318">
      <xmlPr mapId="1" xpath="/GFI-IZD-OSIG/IFP_1000362/P61318" xmlDataType="decimal"/>
    </xmlCellPr>
  </singleXmlCell>
  <singleXmlCell id="396" xr6:uid="{00000000-000C-0000-FFFF-FFFF85010000}" r="F72" connectionId="0">
    <xmlCellPr id="1" xr6:uid="{00000000-0010-0000-8501-000001000000}" uniqueName="P61435">
      <xmlPr mapId="1" xpath="/GFI-IZD-OSIG/IFP_1000362/P61435" xmlDataType="decimal"/>
    </xmlCellPr>
  </singleXmlCell>
  <singleXmlCell id="397" xr6:uid="{00000000-000C-0000-FFFF-FFFF86010000}" r="G72" connectionId="0">
    <xmlCellPr id="1" xr6:uid="{00000000-0010-0000-8601-000001000000}" uniqueName="P60850">
      <xmlPr mapId="1" xpath="/GFI-IZD-OSIG/IFP_1000362/P60850" xmlDataType="decimal"/>
    </xmlCellPr>
  </singleXmlCell>
  <singleXmlCell id="398" xr6:uid="{00000000-000C-0000-FFFF-FFFF87010000}" r="H72" connectionId="0">
    <xmlCellPr id="1" xr6:uid="{00000000-0010-0000-8701-000001000000}" uniqueName="P60967">
      <xmlPr mapId="1" xpath="/GFI-IZD-OSIG/IFP_1000362/P60967" xmlDataType="decimal"/>
    </xmlCellPr>
  </singleXmlCell>
  <singleXmlCell id="399" xr6:uid="{00000000-000C-0000-FFFF-FFFF88010000}" r="I72" connectionId="0">
    <xmlCellPr id="1" xr6:uid="{00000000-0010-0000-8801-000001000000}" uniqueName="P61084">
      <xmlPr mapId="1" xpath="/GFI-IZD-OSIG/IFP_1000362/P61084" xmlDataType="decimal"/>
    </xmlCellPr>
  </singleXmlCell>
  <singleXmlCell id="400" xr6:uid="{00000000-000C-0000-FFFF-FFFF89010000}" r="D73" connectionId="0">
    <xmlCellPr id="1" xr6:uid="{00000000-0010-0000-8901-000001000000}" uniqueName="P61202">
      <xmlPr mapId="1" xpath="/GFI-IZD-OSIG/IFP_1000362/P61202" xmlDataType="decimal"/>
    </xmlCellPr>
  </singleXmlCell>
  <singleXmlCell id="401" xr6:uid="{00000000-000C-0000-FFFF-FFFF8A010000}" r="E73" connectionId="0">
    <xmlCellPr id="1" xr6:uid="{00000000-0010-0000-8A01-000001000000}" uniqueName="P61319">
      <xmlPr mapId="1" xpath="/GFI-IZD-OSIG/IFP_1000362/P61319" xmlDataType="decimal"/>
    </xmlCellPr>
  </singleXmlCell>
  <singleXmlCell id="402" xr6:uid="{00000000-000C-0000-FFFF-FFFF8B010000}" r="F73" connectionId="0">
    <xmlCellPr id="1" xr6:uid="{00000000-0010-0000-8B01-000001000000}" uniqueName="P61436">
      <xmlPr mapId="1" xpath="/GFI-IZD-OSIG/IFP_1000362/P61436" xmlDataType="decimal"/>
    </xmlCellPr>
  </singleXmlCell>
  <singleXmlCell id="403" xr6:uid="{00000000-000C-0000-FFFF-FFFF8C010000}" r="G73" connectionId="0">
    <xmlCellPr id="1" xr6:uid="{00000000-0010-0000-8C01-000001000000}" uniqueName="P60851">
      <xmlPr mapId="1" xpath="/GFI-IZD-OSIG/IFP_1000362/P60851" xmlDataType="decimal"/>
    </xmlCellPr>
  </singleXmlCell>
  <singleXmlCell id="404" xr6:uid="{00000000-000C-0000-FFFF-FFFF8D010000}" r="H73" connectionId="0">
    <xmlCellPr id="1" xr6:uid="{00000000-0010-0000-8D01-000001000000}" uniqueName="P60968">
      <xmlPr mapId="1" xpath="/GFI-IZD-OSIG/IFP_1000362/P60968" xmlDataType="decimal"/>
    </xmlCellPr>
  </singleXmlCell>
  <singleXmlCell id="405" xr6:uid="{00000000-000C-0000-FFFF-FFFF8E010000}" r="I73" connectionId="0">
    <xmlCellPr id="1" xr6:uid="{00000000-0010-0000-8E01-000001000000}" uniqueName="P61085">
      <xmlPr mapId="1" xpath="/GFI-IZD-OSIG/IFP_1000362/P61085" xmlDataType="decimal"/>
    </xmlCellPr>
  </singleXmlCell>
  <singleXmlCell id="406" xr6:uid="{00000000-000C-0000-FFFF-FFFF8F010000}" r="D74" connectionId="0">
    <xmlCellPr id="1" xr6:uid="{00000000-0010-0000-8F01-000001000000}" uniqueName="P61191">
      <xmlPr mapId="1" xpath="/GFI-IZD-OSIG/IFP_1000362/P61191" xmlDataType="decimal"/>
    </xmlCellPr>
  </singleXmlCell>
  <singleXmlCell id="407" xr6:uid="{00000000-000C-0000-FFFF-FFFF90010000}" r="E74" connectionId="0">
    <xmlCellPr id="1" xr6:uid="{00000000-0010-0000-9001-000001000000}" uniqueName="P61308">
      <xmlPr mapId="1" xpath="/GFI-IZD-OSIG/IFP_1000362/P61308" xmlDataType="decimal"/>
    </xmlCellPr>
  </singleXmlCell>
  <singleXmlCell id="408" xr6:uid="{00000000-000C-0000-FFFF-FFFF91010000}" r="F74" connectionId="0">
    <xmlCellPr id="1" xr6:uid="{00000000-0010-0000-9101-000001000000}" uniqueName="P61425">
      <xmlPr mapId="1" xpath="/GFI-IZD-OSIG/IFP_1000362/P61425" xmlDataType="decimal"/>
    </xmlCellPr>
  </singleXmlCell>
  <singleXmlCell id="409" xr6:uid="{00000000-000C-0000-FFFF-FFFF92010000}" r="G74" connectionId="0">
    <xmlCellPr id="1" xr6:uid="{00000000-0010-0000-9201-000001000000}" uniqueName="P60840">
      <xmlPr mapId="1" xpath="/GFI-IZD-OSIG/IFP_1000362/P60840" xmlDataType="decimal"/>
    </xmlCellPr>
  </singleXmlCell>
  <singleXmlCell id="410" xr6:uid="{00000000-000C-0000-FFFF-FFFF93010000}" r="H74" connectionId="0">
    <xmlCellPr id="1" xr6:uid="{00000000-0010-0000-9301-000001000000}" uniqueName="P60957">
      <xmlPr mapId="1" xpath="/GFI-IZD-OSIG/IFP_1000362/P60957" xmlDataType="decimal"/>
    </xmlCellPr>
  </singleXmlCell>
  <singleXmlCell id="411" xr6:uid="{00000000-000C-0000-FFFF-FFFF94010000}" r="I74" connectionId="0">
    <xmlCellPr id="1" xr6:uid="{00000000-0010-0000-9401-000001000000}" uniqueName="P61074">
      <xmlPr mapId="1" xpath="/GFI-IZD-OSIG/IFP_1000362/P61074" xmlDataType="decimal"/>
    </xmlCellPr>
  </singleXmlCell>
  <singleXmlCell id="412" xr6:uid="{00000000-000C-0000-FFFF-FFFF95010000}" r="D76" connectionId="0">
    <xmlCellPr id="1" xr6:uid="{00000000-0010-0000-9501-000001000000}" uniqueName="P61192">
      <xmlPr mapId="1" xpath="/GFI-IZD-OSIG/IFP_1000362/P61192" xmlDataType="decimal"/>
    </xmlCellPr>
  </singleXmlCell>
  <singleXmlCell id="413" xr6:uid="{00000000-000C-0000-FFFF-FFFF96010000}" r="E76" connectionId="0">
    <xmlCellPr id="1" xr6:uid="{00000000-0010-0000-9601-000001000000}" uniqueName="P61309">
      <xmlPr mapId="1" xpath="/GFI-IZD-OSIG/IFP_1000362/P61309" xmlDataType="decimal"/>
    </xmlCellPr>
  </singleXmlCell>
  <singleXmlCell id="414" xr6:uid="{00000000-000C-0000-FFFF-FFFF97010000}" r="F76" connectionId="0">
    <xmlCellPr id="1" xr6:uid="{00000000-0010-0000-9701-000001000000}" uniqueName="P61426">
      <xmlPr mapId="1" xpath="/GFI-IZD-OSIG/IFP_1000362/P61426" xmlDataType="decimal"/>
    </xmlCellPr>
  </singleXmlCell>
  <singleXmlCell id="415" xr6:uid="{00000000-000C-0000-FFFF-FFFF98010000}" r="G76" connectionId="0">
    <xmlCellPr id="1" xr6:uid="{00000000-0010-0000-9801-000001000000}" uniqueName="P60841">
      <xmlPr mapId="1" xpath="/GFI-IZD-OSIG/IFP_1000362/P60841" xmlDataType="decimal"/>
    </xmlCellPr>
  </singleXmlCell>
  <singleXmlCell id="416" xr6:uid="{00000000-000C-0000-FFFF-FFFF99010000}" r="H76" connectionId="0">
    <xmlCellPr id="1" xr6:uid="{00000000-0010-0000-9901-000001000000}" uniqueName="P60958">
      <xmlPr mapId="1" xpath="/GFI-IZD-OSIG/IFP_1000362/P60958" xmlDataType="decimal"/>
    </xmlCellPr>
  </singleXmlCell>
  <singleXmlCell id="417" xr6:uid="{00000000-000C-0000-FFFF-FFFF9A010000}" r="I76" connectionId="0">
    <xmlCellPr id="1" xr6:uid="{00000000-0010-0000-9A01-000001000000}" uniqueName="P61075">
      <xmlPr mapId="1" xpath="/GFI-IZD-OSIG/IFP_1000362/P61075" xmlDataType="decimal"/>
    </xmlCellPr>
  </singleXmlCell>
  <singleXmlCell id="418" xr6:uid="{00000000-000C-0000-FFFF-FFFF9B010000}" r="D77" connectionId="0">
    <xmlCellPr id="1" xr6:uid="{00000000-0010-0000-9B01-000001000000}" uniqueName="P61193">
      <xmlPr mapId="1" xpath="/GFI-IZD-OSIG/IFP_1000362/P61193" xmlDataType="decimal"/>
    </xmlCellPr>
  </singleXmlCell>
  <singleXmlCell id="419" xr6:uid="{00000000-000C-0000-FFFF-FFFF9C010000}" r="E77" connectionId="0">
    <xmlCellPr id="1" xr6:uid="{00000000-0010-0000-9C01-000001000000}" uniqueName="P61310">
      <xmlPr mapId="1" xpath="/GFI-IZD-OSIG/IFP_1000362/P61310" xmlDataType="decimal"/>
    </xmlCellPr>
  </singleXmlCell>
  <singleXmlCell id="420" xr6:uid="{00000000-000C-0000-FFFF-FFFF9D010000}" r="F77" connectionId="0">
    <xmlCellPr id="1" xr6:uid="{00000000-0010-0000-9D01-000001000000}" uniqueName="P61427">
      <xmlPr mapId="1" xpath="/GFI-IZD-OSIG/IFP_1000362/P61427" xmlDataType="decimal"/>
    </xmlCellPr>
  </singleXmlCell>
  <singleXmlCell id="421" xr6:uid="{00000000-000C-0000-FFFF-FFFF9E010000}" r="G77" connectionId="0">
    <xmlCellPr id="1" xr6:uid="{00000000-0010-0000-9E01-000001000000}" uniqueName="P60842">
      <xmlPr mapId="1" xpath="/GFI-IZD-OSIG/IFP_1000362/P60842" xmlDataType="decimal"/>
    </xmlCellPr>
  </singleXmlCell>
  <singleXmlCell id="422" xr6:uid="{00000000-000C-0000-FFFF-FFFF9F010000}" r="H77" connectionId="0">
    <xmlCellPr id="1" xr6:uid="{00000000-0010-0000-9F01-000001000000}" uniqueName="P60959">
      <xmlPr mapId="1" xpath="/GFI-IZD-OSIG/IFP_1000362/P60959" xmlDataType="decimal"/>
    </xmlCellPr>
  </singleXmlCell>
  <singleXmlCell id="423" xr6:uid="{00000000-000C-0000-FFFF-FFFFA0010000}" r="I77" connectionId="0">
    <xmlCellPr id="1" xr6:uid="{00000000-0010-0000-A001-000001000000}" uniqueName="P61076">
      <xmlPr mapId="1" xpath="/GFI-IZD-OSIG/IFP_1000362/P61076" xmlDataType="decimal"/>
    </xmlCellPr>
  </singleXmlCell>
  <singleXmlCell id="424" xr6:uid="{00000000-000C-0000-FFFF-FFFFA1010000}" r="D78" connectionId="0">
    <xmlCellPr id="1" xr6:uid="{00000000-0010-0000-A101-000001000000}" uniqueName="P61194">
      <xmlPr mapId="1" xpath="/GFI-IZD-OSIG/IFP_1000362/P61194" xmlDataType="decimal"/>
    </xmlCellPr>
  </singleXmlCell>
  <singleXmlCell id="425" xr6:uid="{00000000-000C-0000-FFFF-FFFFA2010000}" r="E78" connectionId="0">
    <xmlCellPr id="1" xr6:uid="{00000000-0010-0000-A201-000001000000}" uniqueName="P61311">
      <xmlPr mapId="1" xpath="/GFI-IZD-OSIG/IFP_1000362/P61311" xmlDataType="decimal"/>
    </xmlCellPr>
  </singleXmlCell>
  <singleXmlCell id="426" xr6:uid="{00000000-000C-0000-FFFF-FFFFA3010000}" r="F78" connectionId="0">
    <xmlCellPr id="1" xr6:uid="{00000000-0010-0000-A301-000001000000}" uniqueName="P61428">
      <xmlPr mapId="1" xpath="/GFI-IZD-OSIG/IFP_1000362/P61428" xmlDataType="decimal"/>
    </xmlCellPr>
  </singleXmlCell>
  <singleXmlCell id="427" xr6:uid="{00000000-000C-0000-FFFF-FFFFA4010000}" r="G78" connectionId="0">
    <xmlCellPr id="1" xr6:uid="{00000000-0010-0000-A401-000001000000}" uniqueName="P60843">
      <xmlPr mapId="1" xpath="/GFI-IZD-OSIG/IFP_1000362/P60843" xmlDataType="decimal"/>
    </xmlCellPr>
  </singleXmlCell>
  <singleXmlCell id="428" xr6:uid="{00000000-000C-0000-FFFF-FFFFA5010000}" r="H78" connectionId="0">
    <xmlCellPr id="1" xr6:uid="{00000000-0010-0000-A501-000001000000}" uniqueName="P60960">
      <xmlPr mapId="1" xpath="/GFI-IZD-OSIG/IFP_1000362/P60960" xmlDataType="decimal"/>
    </xmlCellPr>
  </singleXmlCell>
  <singleXmlCell id="429" xr6:uid="{00000000-000C-0000-FFFF-FFFFA6010000}" r="I78" connectionId="0">
    <xmlCellPr id="1" xr6:uid="{00000000-0010-0000-A601-000001000000}" uniqueName="P61077">
      <xmlPr mapId="1" xpath="/GFI-IZD-OSIG/IFP_1000362/P61077" xmlDataType="decimal"/>
    </xmlCellPr>
  </singleXmlCell>
  <singleXmlCell id="430" xr6:uid="{00000000-000C-0000-FFFF-FFFFA7010000}" r="D79" connectionId="0">
    <xmlCellPr id="1" xr6:uid="{00000000-0010-0000-A701-000001000000}" uniqueName="P61195">
      <xmlPr mapId="1" xpath="/GFI-IZD-OSIG/IFP_1000362/P61195" xmlDataType="decimal"/>
    </xmlCellPr>
  </singleXmlCell>
  <singleXmlCell id="431" xr6:uid="{00000000-000C-0000-FFFF-FFFFA8010000}" r="E79" connectionId="0">
    <xmlCellPr id="1" xr6:uid="{00000000-0010-0000-A801-000001000000}" uniqueName="P61312">
      <xmlPr mapId="1" xpath="/GFI-IZD-OSIG/IFP_1000362/P61312" xmlDataType="decimal"/>
    </xmlCellPr>
  </singleXmlCell>
  <singleXmlCell id="432" xr6:uid="{00000000-000C-0000-FFFF-FFFFA9010000}" r="F79" connectionId="0">
    <xmlCellPr id="1" xr6:uid="{00000000-0010-0000-A901-000001000000}" uniqueName="P61429">
      <xmlPr mapId="1" xpath="/GFI-IZD-OSIG/IFP_1000362/P61429" xmlDataType="decimal"/>
    </xmlCellPr>
  </singleXmlCell>
  <singleXmlCell id="433" xr6:uid="{00000000-000C-0000-FFFF-FFFFAA010000}" r="G79" connectionId="0">
    <xmlCellPr id="1" xr6:uid="{00000000-0010-0000-AA01-000001000000}" uniqueName="P60844">
      <xmlPr mapId="1" xpath="/GFI-IZD-OSIG/IFP_1000362/P60844" xmlDataType="decimal"/>
    </xmlCellPr>
  </singleXmlCell>
  <singleXmlCell id="434" xr6:uid="{00000000-000C-0000-FFFF-FFFFAB010000}" r="H79" connectionId="0">
    <xmlCellPr id="1" xr6:uid="{00000000-0010-0000-AB01-000001000000}" uniqueName="P60961">
      <xmlPr mapId="1" xpath="/GFI-IZD-OSIG/IFP_1000362/P60961" xmlDataType="decimal"/>
    </xmlCellPr>
  </singleXmlCell>
  <singleXmlCell id="435" xr6:uid="{00000000-000C-0000-FFFF-FFFFAC010000}" r="I79" connectionId="0">
    <xmlCellPr id="1" xr6:uid="{00000000-0010-0000-AC01-000001000000}" uniqueName="P61078">
      <xmlPr mapId="1" xpath="/GFI-IZD-OSIG/IFP_1000362/P61078" xmlDataType="decimal"/>
    </xmlCellPr>
  </singleXmlCell>
  <singleXmlCell id="436" xr6:uid="{00000000-000C-0000-FFFF-FFFFAD010000}" r="D80" connectionId="0">
    <xmlCellPr id="1" xr6:uid="{00000000-0010-0000-AD01-000001000000}" uniqueName="P61196">
      <xmlPr mapId="1" xpath="/GFI-IZD-OSIG/IFP_1000362/P61196" xmlDataType="decimal"/>
    </xmlCellPr>
  </singleXmlCell>
  <singleXmlCell id="437" xr6:uid="{00000000-000C-0000-FFFF-FFFFAE010000}" r="E80" connectionId="0">
    <xmlCellPr id="1" xr6:uid="{00000000-0010-0000-AE01-000001000000}" uniqueName="P61313">
      <xmlPr mapId="1" xpath="/GFI-IZD-OSIG/IFP_1000362/P61313" xmlDataType="decimal"/>
    </xmlCellPr>
  </singleXmlCell>
  <singleXmlCell id="438" xr6:uid="{00000000-000C-0000-FFFF-FFFFAF010000}" r="F80" connectionId="0">
    <xmlCellPr id="1" xr6:uid="{00000000-0010-0000-AF01-000001000000}" uniqueName="P61430">
      <xmlPr mapId="1" xpath="/GFI-IZD-OSIG/IFP_1000362/P61430" xmlDataType="decimal"/>
    </xmlCellPr>
  </singleXmlCell>
  <singleXmlCell id="439" xr6:uid="{00000000-000C-0000-FFFF-FFFFB0010000}" r="G80" connectionId="0">
    <xmlCellPr id="1" xr6:uid="{00000000-0010-0000-B001-000001000000}" uniqueName="P60845">
      <xmlPr mapId="1" xpath="/GFI-IZD-OSIG/IFP_1000362/P60845" xmlDataType="decimal"/>
    </xmlCellPr>
  </singleXmlCell>
  <singleXmlCell id="440" xr6:uid="{00000000-000C-0000-FFFF-FFFFB1010000}" r="H80" connectionId="0">
    <xmlCellPr id="1" xr6:uid="{00000000-0010-0000-B101-000001000000}" uniqueName="P60962">
      <xmlPr mapId="1" xpath="/GFI-IZD-OSIG/IFP_1000362/P60962" xmlDataType="decimal"/>
    </xmlCellPr>
  </singleXmlCell>
  <singleXmlCell id="441" xr6:uid="{00000000-000C-0000-FFFF-FFFFB2010000}" r="I80" connectionId="0">
    <xmlCellPr id="1" xr6:uid="{00000000-0010-0000-B201-000001000000}" uniqueName="P61079">
      <xmlPr mapId="1" xpath="/GFI-IZD-OSIG/IFP_1000362/P61079" xmlDataType="decimal"/>
    </xmlCellPr>
  </singleXmlCell>
  <singleXmlCell id="442" xr6:uid="{00000000-000C-0000-FFFF-FFFFB3010000}" r="D81" connectionId="0">
    <xmlCellPr id="1" xr6:uid="{00000000-0010-0000-B301-000001000000}" uniqueName="P61185">
      <xmlPr mapId="1" xpath="/GFI-IZD-OSIG/IFP_1000362/P61185" xmlDataType="decimal"/>
    </xmlCellPr>
  </singleXmlCell>
  <singleXmlCell id="443" xr6:uid="{00000000-000C-0000-FFFF-FFFFB4010000}" r="E81" connectionId="0">
    <xmlCellPr id="1" xr6:uid="{00000000-0010-0000-B401-000001000000}" uniqueName="P61302">
      <xmlPr mapId="1" xpath="/GFI-IZD-OSIG/IFP_1000362/P61302" xmlDataType="decimal"/>
    </xmlCellPr>
  </singleXmlCell>
  <singleXmlCell id="444" xr6:uid="{00000000-000C-0000-FFFF-FFFFB5010000}" r="F81" connectionId="0">
    <xmlCellPr id="1" xr6:uid="{00000000-0010-0000-B501-000001000000}" uniqueName="P61419">
      <xmlPr mapId="1" xpath="/GFI-IZD-OSIG/IFP_1000362/P61419" xmlDataType="decimal"/>
    </xmlCellPr>
  </singleXmlCell>
  <singleXmlCell id="445" xr6:uid="{00000000-000C-0000-FFFF-FFFFB6010000}" r="G81" connectionId="0">
    <xmlCellPr id="1" xr6:uid="{00000000-0010-0000-B601-000001000000}" uniqueName="P60834">
      <xmlPr mapId="1" xpath="/GFI-IZD-OSIG/IFP_1000362/P60834" xmlDataType="decimal"/>
    </xmlCellPr>
  </singleXmlCell>
  <singleXmlCell id="446" xr6:uid="{00000000-000C-0000-FFFF-FFFFB7010000}" r="H81" connectionId="0">
    <xmlCellPr id="1" xr6:uid="{00000000-0010-0000-B701-000001000000}" uniqueName="P60951">
      <xmlPr mapId="1" xpath="/GFI-IZD-OSIG/IFP_1000362/P60951" xmlDataType="decimal"/>
    </xmlCellPr>
  </singleXmlCell>
  <singleXmlCell id="447" xr6:uid="{00000000-000C-0000-FFFF-FFFFB8010000}" r="I81" connectionId="0">
    <xmlCellPr id="1" xr6:uid="{00000000-0010-0000-B801-000001000000}" uniqueName="P61068">
      <xmlPr mapId="1" xpath="/GFI-IZD-OSIG/IFP_1000362/P61068" xmlDataType="decimal"/>
    </xmlCellPr>
  </singleXmlCell>
  <singleXmlCell id="448" xr6:uid="{00000000-000C-0000-FFFF-FFFFB9010000}" r="D82" connectionId="0">
    <xmlCellPr id="1" xr6:uid="{00000000-0010-0000-B901-000001000000}" uniqueName="P61186">
      <xmlPr mapId="1" xpath="/GFI-IZD-OSIG/IFP_1000362/P61186" xmlDataType="decimal"/>
    </xmlCellPr>
  </singleXmlCell>
  <singleXmlCell id="449" xr6:uid="{00000000-000C-0000-FFFF-FFFFBA010000}" r="E82" connectionId="0">
    <xmlCellPr id="1" xr6:uid="{00000000-0010-0000-BA01-000001000000}" uniqueName="P61303">
      <xmlPr mapId="1" xpath="/GFI-IZD-OSIG/IFP_1000362/P61303" xmlDataType="decimal"/>
    </xmlCellPr>
  </singleXmlCell>
  <singleXmlCell id="450" xr6:uid="{00000000-000C-0000-FFFF-FFFFBB010000}" r="F82" connectionId="0">
    <xmlCellPr id="1" xr6:uid="{00000000-0010-0000-BB01-000001000000}" uniqueName="P61420">
      <xmlPr mapId="1" xpath="/GFI-IZD-OSIG/IFP_1000362/P61420" xmlDataType="decimal"/>
    </xmlCellPr>
  </singleXmlCell>
  <singleXmlCell id="451" xr6:uid="{00000000-000C-0000-FFFF-FFFFBC010000}" r="G82" connectionId="0">
    <xmlCellPr id="1" xr6:uid="{00000000-0010-0000-BC01-000001000000}" uniqueName="P60835">
      <xmlPr mapId="1" xpath="/GFI-IZD-OSIG/IFP_1000362/P60835" xmlDataType="decimal"/>
    </xmlCellPr>
  </singleXmlCell>
  <singleXmlCell id="452" xr6:uid="{00000000-000C-0000-FFFF-FFFFBD010000}" r="H82" connectionId="0">
    <xmlCellPr id="1" xr6:uid="{00000000-0010-0000-BD01-000001000000}" uniqueName="P60952">
      <xmlPr mapId="1" xpath="/GFI-IZD-OSIG/IFP_1000362/P60952" xmlDataType="decimal"/>
    </xmlCellPr>
  </singleXmlCell>
  <singleXmlCell id="453" xr6:uid="{00000000-000C-0000-FFFF-FFFFBE010000}" r="I82" connectionId="0">
    <xmlCellPr id="1" xr6:uid="{00000000-0010-0000-BE01-000001000000}" uniqueName="P61069">
      <xmlPr mapId="1" xpath="/GFI-IZD-OSIG/IFP_1000362/P61069" xmlDataType="decimal"/>
    </xmlCellPr>
  </singleXmlCell>
  <singleXmlCell id="454" xr6:uid="{00000000-000C-0000-FFFF-FFFFBF010000}" r="D83" connectionId="0">
    <xmlCellPr id="1" xr6:uid="{00000000-0010-0000-BF01-000001000000}" uniqueName="P61187">
      <xmlPr mapId="1" xpath="/GFI-IZD-OSIG/IFP_1000362/P61187" xmlDataType="decimal"/>
    </xmlCellPr>
  </singleXmlCell>
  <singleXmlCell id="455" xr6:uid="{00000000-000C-0000-FFFF-FFFFC0010000}" r="E83" connectionId="0">
    <xmlCellPr id="1" xr6:uid="{00000000-0010-0000-C001-000001000000}" uniqueName="P61304">
      <xmlPr mapId="1" xpath="/GFI-IZD-OSIG/IFP_1000362/P61304" xmlDataType="decimal"/>
    </xmlCellPr>
  </singleXmlCell>
  <singleXmlCell id="456" xr6:uid="{00000000-000C-0000-FFFF-FFFFC1010000}" r="F83" connectionId="0">
    <xmlCellPr id="1" xr6:uid="{00000000-0010-0000-C101-000001000000}" uniqueName="P61421">
      <xmlPr mapId="1" xpath="/GFI-IZD-OSIG/IFP_1000362/P61421" xmlDataType="decimal"/>
    </xmlCellPr>
  </singleXmlCell>
  <singleXmlCell id="457" xr6:uid="{00000000-000C-0000-FFFF-FFFFC2010000}" r="G83" connectionId="0">
    <xmlCellPr id="1" xr6:uid="{00000000-0010-0000-C201-000001000000}" uniqueName="P60836">
      <xmlPr mapId="1" xpath="/GFI-IZD-OSIG/IFP_1000362/P60836" xmlDataType="decimal"/>
    </xmlCellPr>
  </singleXmlCell>
  <singleXmlCell id="458" xr6:uid="{00000000-000C-0000-FFFF-FFFFC3010000}" r="H83" connectionId="0">
    <xmlCellPr id="1" xr6:uid="{00000000-0010-0000-C301-000001000000}" uniqueName="P60953">
      <xmlPr mapId="1" xpath="/GFI-IZD-OSIG/IFP_1000362/P60953" xmlDataType="decimal"/>
    </xmlCellPr>
  </singleXmlCell>
  <singleXmlCell id="459" xr6:uid="{00000000-000C-0000-FFFF-FFFFC4010000}" r="I83" connectionId="0">
    <xmlCellPr id="1" xr6:uid="{00000000-0010-0000-C401-000001000000}" uniqueName="P61070">
      <xmlPr mapId="1" xpath="/GFI-IZD-OSIG/IFP_1000362/P61070" xmlDataType="decimal"/>
    </xmlCellPr>
  </singleXmlCell>
  <singleXmlCell id="460" xr6:uid="{00000000-000C-0000-FFFF-FFFFC5010000}" r="D84" connectionId="0">
    <xmlCellPr id="1" xr6:uid="{00000000-0010-0000-C501-000001000000}" uniqueName="P61188">
      <xmlPr mapId="1" xpath="/GFI-IZD-OSIG/IFP_1000362/P61188" xmlDataType="decimal"/>
    </xmlCellPr>
  </singleXmlCell>
  <singleXmlCell id="461" xr6:uid="{00000000-000C-0000-FFFF-FFFFC6010000}" r="E84" connectionId="0">
    <xmlCellPr id="1" xr6:uid="{00000000-0010-0000-C601-000001000000}" uniqueName="P61305">
      <xmlPr mapId="1" xpath="/GFI-IZD-OSIG/IFP_1000362/P61305" xmlDataType="decimal"/>
    </xmlCellPr>
  </singleXmlCell>
  <singleXmlCell id="462" xr6:uid="{00000000-000C-0000-FFFF-FFFFC7010000}" r="F84" connectionId="0">
    <xmlCellPr id="1" xr6:uid="{00000000-0010-0000-C701-000001000000}" uniqueName="P61422">
      <xmlPr mapId="1" xpath="/GFI-IZD-OSIG/IFP_1000362/P61422" xmlDataType="decimal"/>
    </xmlCellPr>
  </singleXmlCell>
  <singleXmlCell id="463" xr6:uid="{00000000-000C-0000-FFFF-FFFFC8010000}" r="G84" connectionId="0">
    <xmlCellPr id="1" xr6:uid="{00000000-0010-0000-C801-000001000000}" uniqueName="P60837">
      <xmlPr mapId="1" xpath="/GFI-IZD-OSIG/IFP_1000362/P60837" xmlDataType="decimal"/>
    </xmlCellPr>
  </singleXmlCell>
  <singleXmlCell id="464" xr6:uid="{00000000-000C-0000-FFFF-FFFFC9010000}" r="H84" connectionId="0">
    <xmlCellPr id="1" xr6:uid="{00000000-0010-0000-C901-000001000000}" uniqueName="P60954">
      <xmlPr mapId="1" xpath="/GFI-IZD-OSIG/IFP_1000362/P60954" xmlDataType="decimal"/>
    </xmlCellPr>
  </singleXmlCell>
  <singleXmlCell id="465" xr6:uid="{00000000-000C-0000-FFFF-FFFFCA010000}" r="I84" connectionId="0">
    <xmlCellPr id="1" xr6:uid="{00000000-0010-0000-CA01-000001000000}" uniqueName="P61071">
      <xmlPr mapId="1" xpath="/GFI-IZD-OSIG/IFP_1000362/P61071" xmlDataType="decimal"/>
    </xmlCellPr>
  </singleXmlCell>
  <singleXmlCell id="466" xr6:uid="{00000000-000C-0000-FFFF-FFFFCB010000}" r="D85" connectionId="0">
    <xmlCellPr id="1" xr6:uid="{00000000-0010-0000-CB01-000001000000}" uniqueName="P61189">
      <xmlPr mapId="1" xpath="/GFI-IZD-OSIG/IFP_1000362/P61189" xmlDataType="decimal"/>
    </xmlCellPr>
  </singleXmlCell>
  <singleXmlCell id="467" xr6:uid="{00000000-000C-0000-FFFF-FFFFCC010000}" r="E85" connectionId="0">
    <xmlCellPr id="1" xr6:uid="{00000000-0010-0000-CC01-000001000000}" uniqueName="P61306">
      <xmlPr mapId="1" xpath="/GFI-IZD-OSIG/IFP_1000362/P61306" xmlDataType="decimal"/>
    </xmlCellPr>
  </singleXmlCell>
  <singleXmlCell id="468" xr6:uid="{00000000-000C-0000-FFFF-FFFFCD010000}" r="F85" connectionId="0">
    <xmlCellPr id="1" xr6:uid="{00000000-0010-0000-CD01-000001000000}" uniqueName="P61423">
      <xmlPr mapId="1" xpath="/GFI-IZD-OSIG/IFP_1000362/P61423" xmlDataType="decimal"/>
    </xmlCellPr>
  </singleXmlCell>
  <singleXmlCell id="469" xr6:uid="{00000000-000C-0000-FFFF-FFFFCE010000}" r="G85" connectionId="0">
    <xmlCellPr id="1" xr6:uid="{00000000-0010-0000-CE01-000001000000}" uniqueName="P60838">
      <xmlPr mapId="1" xpath="/GFI-IZD-OSIG/IFP_1000362/P60838" xmlDataType="decimal"/>
    </xmlCellPr>
  </singleXmlCell>
  <singleXmlCell id="470" xr6:uid="{00000000-000C-0000-FFFF-FFFFCF010000}" r="H85" connectionId="0">
    <xmlCellPr id="1" xr6:uid="{00000000-0010-0000-CF01-000001000000}" uniqueName="P60955">
      <xmlPr mapId="1" xpath="/GFI-IZD-OSIG/IFP_1000362/P60955" xmlDataType="decimal"/>
    </xmlCellPr>
  </singleXmlCell>
  <singleXmlCell id="471" xr6:uid="{00000000-000C-0000-FFFF-FFFFD0010000}" r="I85" connectionId="0">
    <xmlCellPr id="1" xr6:uid="{00000000-0010-0000-D001-000001000000}" uniqueName="P61072">
      <xmlPr mapId="1" xpath="/GFI-IZD-OSIG/IFP_1000362/P61072" xmlDataType="decimal"/>
    </xmlCellPr>
  </singleXmlCell>
  <singleXmlCell id="472" xr6:uid="{00000000-000C-0000-FFFF-FFFFD1010000}" r="D86" connectionId="0">
    <xmlCellPr id="1" xr6:uid="{00000000-0010-0000-D101-000001000000}" uniqueName="P61190">
      <xmlPr mapId="1" xpath="/GFI-IZD-OSIG/IFP_1000362/P61190" xmlDataType="decimal"/>
    </xmlCellPr>
  </singleXmlCell>
  <singleXmlCell id="473" xr6:uid="{00000000-000C-0000-FFFF-FFFFD2010000}" r="E86" connectionId="0">
    <xmlCellPr id="1" xr6:uid="{00000000-0010-0000-D201-000001000000}" uniqueName="P61307">
      <xmlPr mapId="1" xpath="/GFI-IZD-OSIG/IFP_1000362/P61307" xmlDataType="decimal"/>
    </xmlCellPr>
  </singleXmlCell>
  <singleXmlCell id="474" xr6:uid="{00000000-000C-0000-FFFF-FFFFD3010000}" r="F86" connectionId="0">
    <xmlCellPr id="1" xr6:uid="{00000000-0010-0000-D301-000001000000}" uniqueName="P61424">
      <xmlPr mapId="1" xpath="/GFI-IZD-OSIG/IFP_1000362/P61424" xmlDataType="decimal"/>
    </xmlCellPr>
  </singleXmlCell>
  <singleXmlCell id="475" xr6:uid="{00000000-000C-0000-FFFF-FFFFD4010000}" r="G86" connectionId="0">
    <xmlCellPr id="1" xr6:uid="{00000000-0010-0000-D401-000001000000}" uniqueName="P60839">
      <xmlPr mapId="1" xpath="/GFI-IZD-OSIG/IFP_1000362/P60839" xmlDataType="decimal"/>
    </xmlCellPr>
  </singleXmlCell>
  <singleXmlCell id="476" xr6:uid="{00000000-000C-0000-FFFF-FFFFD5010000}" r="H86" connectionId="0">
    <xmlCellPr id="1" xr6:uid="{00000000-0010-0000-D501-000001000000}" uniqueName="P60956">
      <xmlPr mapId="1" xpath="/GFI-IZD-OSIG/IFP_1000362/P60956" xmlDataType="decimal"/>
    </xmlCellPr>
  </singleXmlCell>
  <singleXmlCell id="477" xr6:uid="{00000000-000C-0000-FFFF-FFFFD6010000}" r="I86" connectionId="0">
    <xmlCellPr id="1" xr6:uid="{00000000-0010-0000-D601-000001000000}" uniqueName="P61073">
      <xmlPr mapId="1" xpath="/GFI-IZD-OSIG/IFP_1000362/P61073" xmlDataType="decimal"/>
    </xmlCellPr>
  </singleXmlCell>
  <singleXmlCell id="478" xr6:uid="{00000000-000C-0000-FFFF-FFFFD7010000}" r="D87" connectionId="0">
    <xmlCellPr id="1" xr6:uid="{00000000-0010-0000-D701-000001000000}" uniqueName="P61179">
      <xmlPr mapId="1" xpath="/GFI-IZD-OSIG/IFP_1000362/P61179" xmlDataType="decimal"/>
    </xmlCellPr>
  </singleXmlCell>
  <singleXmlCell id="479" xr6:uid="{00000000-000C-0000-FFFF-FFFFD8010000}" r="E87" connectionId="0">
    <xmlCellPr id="1" xr6:uid="{00000000-0010-0000-D801-000001000000}" uniqueName="P61296">
      <xmlPr mapId="1" xpath="/GFI-IZD-OSIG/IFP_1000362/P61296" xmlDataType="decimal"/>
    </xmlCellPr>
  </singleXmlCell>
  <singleXmlCell id="480" xr6:uid="{00000000-000C-0000-FFFF-FFFFD9010000}" r="F87" connectionId="0">
    <xmlCellPr id="1" xr6:uid="{00000000-0010-0000-D901-000001000000}" uniqueName="P61413">
      <xmlPr mapId="1" xpath="/GFI-IZD-OSIG/IFP_1000362/P61413" xmlDataType="decimal"/>
    </xmlCellPr>
  </singleXmlCell>
  <singleXmlCell id="481" xr6:uid="{00000000-000C-0000-FFFF-FFFFDA010000}" r="G87" connectionId="0">
    <xmlCellPr id="1" xr6:uid="{00000000-0010-0000-DA01-000001000000}" uniqueName="P60828">
      <xmlPr mapId="1" xpath="/GFI-IZD-OSIG/IFP_1000362/P60828" xmlDataType="decimal"/>
    </xmlCellPr>
  </singleXmlCell>
  <singleXmlCell id="482" xr6:uid="{00000000-000C-0000-FFFF-FFFFDB010000}" r="H87" connectionId="0">
    <xmlCellPr id="1" xr6:uid="{00000000-0010-0000-DB01-000001000000}" uniqueName="P60945">
      <xmlPr mapId="1" xpath="/GFI-IZD-OSIG/IFP_1000362/P60945" xmlDataType="decimal"/>
    </xmlCellPr>
  </singleXmlCell>
  <singleXmlCell id="483" xr6:uid="{00000000-000C-0000-FFFF-FFFFDC010000}" r="I87" connectionId="0">
    <xmlCellPr id="1" xr6:uid="{00000000-0010-0000-DC01-000001000000}" uniqueName="P61062">
      <xmlPr mapId="1" xpath="/GFI-IZD-OSIG/IFP_1000362/P61062" xmlDataType="decimal"/>
    </xmlCellPr>
  </singleXmlCell>
  <singleXmlCell id="484" xr6:uid="{00000000-000C-0000-FFFF-FFFFDD010000}" r="D88" connectionId="0">
    <xmlCellPr id="1" xr6:uid="{00000000-0010-0000-DD01-000001000000}" uniqueName="P61180">
      <xmlPr mapId="1" xpath="/GFI-IZD-OSIG/IFP_1000362/P61180" xmlDataType="decimal"/>
    </xmlCellPr>
  </singleXmlCell>
  <singleXmlCell id="485" xr6:uid="{00000000-000C-0000-FFFF-FFFFDE010000}" r="E88" connectionId="0">
    <xmlCellPr id="1" xr6:uid="{00000000-0010-0000-DE01-000001000000}" uniqueName="P61297">
      <xmlPr mapId="1" xpath="/GFI-IZD-OSIG/IFP_1000362/P61297" xmlDataType="decimal"/>
    </xmlCellPr>
  </singleXmlCell>
  <singleXmlCell id="486" xr6:uid="{00000000-000C-0000-FFFF-FFFFDF010000}" r="F88" connectionId="0">
    <xmlCellPr id="1" xr6:uid="{00000000-0010-0000-DF01-000001000000}" uniqueName="P61414">
      <xmlPr mapId="1" xpath="/GFI-IZD-OSIG/IFP_1000362/P61414" xmlDataType="decimal"/>
    </xmlCellPr>
  </singleXmlCell>
  <singleXmlCell id="487" xr6:uid="{00000000-000C-0000-FFFF-FFFFE0010000}" r="G88" connectionId="0">
    <xmlCellPr id="1" xr6:uid="{00000000-0010-0000-E001-000001000000}" uniqueName="P60829">
      <xmlPr mapId="1" xpath="/GFI-IZD-OSIG/IFP_1000362/P60829" xmlDataType="decimal"/>
    </xmlCellPr>
  </singleXmlCell>
  <singleXmlCell id="488" xr6:uid="{00000000-000C-0000-FFFF-FFFFE1010000}" r="H88" connectionId="0">
    <xmlCellPr id="1" xr6:uid="{00000000-0010-0000-E101-000001000000}" uniqueName="P60946">
      <xmlPr mapId="1" xpath="/GFI-IZD-OSIG/IFP_1000362/P60946" xmlDataType="decimal"/>
    </xmlCellPr>
  </singleXmlCell>
  <singleXmlCell id="489" xr6:uid="{00000000-000C-0000-FFFF-FFFFE2010000}" r="I88" connectionId="0">
    <xmlCellPr id="1" xr6:uid="{00000000-0010-0000-E201-000001000000}" uniqueName="P61063">
      <xmlPr mapId="1" xpath="/GFI-IZD-OSIG/IFP_1000362/P61063" xmlDataType="decimal"/>
    </xmlCellPr>
  </singleXmlCell>
  <singleXmlCell id="490" xr6:uid="{00000000-000C-0000-FFFF-FFFFE3010000}" r="D89" connectionId="0">
    <xmlCellPr id="1" xr6:uid="{00000000-0010-0000-E301-000001000000}" uniqueName="P61181">
      <xmlPr mapId="1" xpath="/GFI-IZD-OSIG/IFP_1000362/P61181" xmlDataType="decimal"/>
    </xmlCellPr>
  </singleXmlCell>
  <singleXmlCell id="491" xr6:uid="{00000000-000C-0000-FFFF-FFFFE4010000}" r="E89" connectionId="0">
    <xmlCellPr id="1" xr6:uid="{00000000-0010-0000-E401-000001000000}" uniqueName="P61298">
      <xmlPr mapId="1" xpath="/GFI-IZD-OSIG/IFP_1000362/P61298" xmlDataType="decimal"/>
    </xmlCellPr>
  </singleXmlCell>
  <singleXmlCell id="492" xr6:uid="{00000000-000C-0000-FFFF-FFFFE5010000}" r="F89" connectionId="0">
    <xmlCellPr id="1" xr6:uid="{00000000-0010-0000-E501-000001000000}" uniqueName="P61415">
      <xmlPr mapId="1" xpath="/GFI-IZD-OSIG/IFP_1000362/P61415" xmlDataType="decimal"/>
    </xmlCellPr>
  </singleXmlCell>
  <singleXmlCell id="493" xr6:uid="{00000000-000C-0000-FFFF-FFFFE6010000}" r="G89" connectionId="0">
    <xmlCellPr id="1" xr6:uid="{00000000-0010-0000-E601-000001000000}" uniqueName="P60830">
      <xmlPr mapId="1" xpath="/GFI-IZD-OSIG/IFP_1000362/P60830" xmlDataType="decimal"/>
    </xmlCellPr>
  </singleXmlCell>
  <singleXmlCell id="494" xr6:uid="{00000000-000C-0000-FFFF-FFFFE7010000}" r="H89" connectionId="0">
    <xmlCellPr id="1" xr6:uid="{00000000-0010-0000-E701-000001000000}" uniqueName="P60947">
      <xmlPr mapId="1" xpath="/GFI-IZD-OSIG/IFP_1000362/P60947" xmlDataType="decimal"/>
    </xmlCellPr>
  </singleXmlCell>
  <singleXmlCell id="495" xr6:uid="{00000000-000C-0000-FFFF-FFFFE8010000}" r="I89" connectionId="0">
    <xmlCellPr id="1" xr6:uid="{00000000-0010-0000-E801-000001000000}" uniqueName="P61064">
      <xmlPr mapId="1" xpath="/GFI-IZD-OSIG/IFP_1000362/P61064" xmlDataType="decimal"/>
    </xmlCellPr>
  </singleXmlCell>
  <singleXmlCell id="496" xr6:uid="{00000000-000C-0000-FFFF-FFFFE9010000}" r="D90" connectionId="0">
    <xmlCellPr id="1" xr6:uid="{00000000-0010-0000-E901-000001000000}" uniqueName="P61182">
      <xmlPr mapId="1" xpath="/GFI-IZD-OSIG/IFP_1000362/P61182" xmlDataType="decimal"/>
    </xmlCellPr>
  </singleXmlCell>
  <singleXmlCell id="497" xr6:uid="{00000000-000C-0000-FFFF-FFFFEA010000}" r="E90" connectionId="0">
    <xmlCellPr id="1" xr6:uid="{00000000-0010-0000-EA01-000001000000}" uniqueName="P61299">
      <xmlPr mapId="1" xpath="/GFI-IZD-OSIG/IFP_1000362/P61299" xmlDataType="decimal"/>
    </xmlCellPr>
  </singleXmlCell>
  <singleXmlCell id="498" xr6:uid="{00000000-000C-0000-FFFF-FFFFEB010000}" r="F90" connectionId="0">
    <xmlCellPr id="1" xr6:uid="{00000000-0010-0000-EB01-000001000000}" uniqueName="P61416">
      <xmlPr mapId="1" xpath="/GFI-IZD-OSIG/IFP_1000362/P61416" xmlDataType="decimal"/>
    </xmlCellPr>
  </singleXmlCell>
  <singleXmlCell id="499" xr6:uid="{00000000-000C-0000-FFFF-FFFFEC010000}" r="G90" connectionId="0">
    <xmlCellPr id="1" xr6:uid="{00000000-0010-0000-EC01-000001000000}" uniqueName="P60831">
      <xmlPr mapId="1" xpath="/GFI-IZD-OSIG/IFP_1000362/P60831" xmlDataType="decimal"/>
    </xmlCellPr>
  </singleXmlCell>
  <singleXmlCell id="500" xr6:uid="{00000000-000C-0000-FFFF-FFFFED010000}" r="H90" connectionId="0">
    <xmlCellPr id="1" xr6:uid="{00000000-0010-0000-ED01-000001000000}" uniqueName="P60948">
      <xmlPr mapId="1" xpath="/GFI-IZD-OSIG/IFP_1000362/P60948" xmlDataType="decimal"/>
    </xmlCellPr>
  </singleXmlCell>
  <singleXmlCell id="501" xr6:uid="{00000000-000C-0000-FFFF-FFFFEE010000}" r="I90" connectionId="0">
    <xmlCellPr id="1" xr6:uid="{00000000-0010-0000-EE01-000001000000}" uniqueName="P61065">
      <xmlPr mapId="1" xpath="/GFI-IZD-OSIG/IFP_1000362/P61065" xmlDataType="decimal"/>
    </xmlCellPr>
  </singleXmlCell>
  <singleXmlCell id="502" xr6:uid="{00000000-000C-0000-FFFF-FFFFEF010000}" r="D91" connectionId="0">
    <xmlCellPr id="1" xr6:uid="{00000000-0010-0000-EF01-000001000000}" uniqueName="P61183">
      <xmlPr mapId="1" xpath="/GFI-IZD-OSIG/IFP_1000362/P61183" xmlDataType="decimal"/>
    </xmlCellPr>
  </singleXmlCell>
  <singleXmlCell id="503" xr6:uid="{00000000-000C-0000-FFFF-FFFFF0010000}" r="E91" connectionId="0">
    <xmlCellPr id="1" xr6:uid="{00000000-0010-0000-F001-000001000000}" uniqueName="P61300">
      <xmlPr mapId="1" xpath="/GFI-IZD-OSIG/IFP_1000362/P61300" xmlDataType="decimal"/>
    </xmlCellPr>
  </singleXmlCell>
  <singleXmlCell id="504" xr6:uid="{00000000-000C-0000-FFFF-FFFFF1010000}" r="F91" connectionId="0">
    <xmlCellPr id="1" xr6:uid="{00000000-0010-0000-F101-000001000000}" uniqueName="P61417">
      <xmlPr mapId="1" xpath="/GFI-IZD-OSIG/IFP_1000362/P61417" xmlDataType="decimal"/>
    </xmlCellPr>
  </singleXmlCell>
  <singleXmlCell id="505" xr6:uid="{00000000-000C-0000-FFFF-FFFFF2010000}" r="G91" connectionId="0">
    <xmlCellPr id="1" xr6:uid="{00000000-0010-0000-F201-000001000000}" uniqueName="P60832">
      <xmlPr mapId="1" xpath="/GFI-IZD-OSIG/IFP_1000362/P60832" xmlDataType="decimal"/>
    </xmlCellPr>
  </singleXmlCell>
  <singleXmlCell id="506" xr6:uid="{00000000-000C-0000-FFFF-FFFFF3010000}" r="H91" connectionId="0">
    <xmlCellPr id="1" xr6:uid="{00000000-0010-0000-F301-000001000000}" uniqueName="P60949">
      <xmlPr mapId="1" xpath="/GFI-IZD-OSIG/IFP_1000362/P60949" xmlDataType="decimal"/>
    </xmlCellPr>
  </singleXmlCell>
  <singleXmlCell id="507" xr6:uid="{00000000-000C-0000-FFFF-FFFFF4010000}" r="I91" connectionId="0">
    <xmlCellPr id="1" xr6:uid="{00000000-0010-0000-F401-000001000000}" uniqueName="P61066">
      <xmlPr mapId="1" xpath="/GFI-IZD-OSIG/IFP_1000362/P61066" xmlDataType="decimal"/>
    </xmlCellPr>
  </singleXmlCell>
  <singleXmlCell id="508" xr6:uid="{00000000-000C-0000-FFFF-FFFFF5010000}" r="D92" connectionId="0">
    <xmlCellPr id="1" xr6:uid="{00000000-0010-0000-F501-000001000000}" uniqueName="P61184">
      <xmlPr mapId="1" xpath="/GFI-IZD-OSIG/IFP_1000362/P61184" xmlDataType="decimal"/>
    </xmlCellPr>
  </singleXmlCell>
  <singleXmlCell id="509" xr6:uid="{00000000-000C-0000-FFFF-FFFFF6010000}" r="E92" connectionId="0">
    <xmlCellPr id="1" xr6:uid="{00000000-0010-0000-F601-000001000000}" uniqueName="P61301">
      <xmlPr mapId="1" xpath="/GFI-IZD-OSIG/IFP_1000362/P61301" xmlDataType="decimal"/>
    </xmlCellPr>
  </singleXmlCell>
  <singleXmlCell id="510" xr6:uid="{00000000-000C-0000-FFFF-FFFFF7010000}" r="F92" connectionId="0">
    <xmlCellPr id="1" xr6:uid="{00000000-0010-0000-F701-000001000000}" uniqueName="P61418">
      <xmlPr mapId="1" xpath="/GFI-IZD-OSIG/IFP_1000362/P61418" xmlDataType="decimal"/>
    </xmlCellPr>
  </singleXmlCell>
  <singleXmlCell id="511" xr6:uid="{00000000-000C-0000-FFFF-FFFFF8010000}" r="G92" connectionId="0">
    <xmlCellPr id="1" xr6:uid="{00000000-0010-0000-F801-000001000000}" uniqueName="P60833">
      <xmlPr mapId="1" xpath="/GFI-IZD-OSIG/IFP_1000362/P60833" xmlDataType="decimal"/>
    </xmlCellPr>
  </singleXmlCell>
  <singleXmlCell id="512" xr6:uid="{00000000-000C-0000-FFFF-FFFFF9010000}" r="H92" connectionId="0">
    <xmlCellPr id="1" xr6:uid="{00000000-0010-0000-F901-000001000000}" uniqueName="P60950">
      <xmlPr mapId="1" xpath="/GFI-IZD-OSIG/IFP_1000362/P60950" xmlDataType="decimal"/>
    </xmlCellPr>
  </singleXmlCell>
  <singleXmlCell id="513" xr6:uid="{00000000-000C-0000-FFFF-FFFFFA010000}" r="I92" connectionId="0">
    <xmlCellPr id="1" xr6:uid="{00000000-0010-0000-FA01-000001000000}" uniqueName="P61067">
      <xmlPr mapId="1" xpath="/GFI-IZD-OSIG/IFP_1000362/P61067" xmlDataType="decimal"/>
    </xmlCellPr>
  </singleXmlCell>
  <singleXmlCell id="514" xr6:uid="{00000000-000C-0000-FFFF-FFFFFB010000}" r="D93" connectionId="0">
    <xmlCellPr id="1" xr6:uid="{00000000-0010-0000-FB01-000001000000}" uniqueName="P61173">
      <xmlPr mapId="1" xpath="/GFI-IZD-OSIG/IFP_1000362/P61173" xmlDataType="decimal"/>
    </xmlCellPr>
  </singleXmlCell>
  <singleXmlCell id="515" xr6:uid="{00000000-000C-0000-FFFF-FFFFFC010000}" r="E93" connectionId="0">
    <xmlCellPr id="1" xr6:uid="{00000000-0010-0000-FC01-000001000000}" uniqueName="P61290">
      <xmlPr mapId="1" xpath="/GFI-IZD-OSIG/IFP_1000362/P61290" xmlDataType="decimal"/>
    </xmlCellPr>
  </singleXmlCell>
  <singleXmlCell id="516" xr6:uid="{00000000-000C-0000-FFFF-FFFFFD010000}" r="F93" connectionId="0">
    <xmlCellPr id="1" xr6:uid="{00000000-0010-0000-FD01-000001000000}" uniqueName="P61407">
      <xmlPr mapId="1" xpath="/GFI-IZD-OSIG/IFP_1000362/P61407" xmlDataType="decimal"/>
    </xmlCellPr>
  </singleXmlCell>
  <singleXmlCell id="517" xr6:uid="{00000000-000C-0000-FFFF-FFFFFE010000}" r="G93" connectionId="0">
    <xmlCellPr id="1" xr6:uid="{00000000-0010-0000-FE01-000001000000}" uniqueName="P60822">
      <xmlPr mapId="1" xpath="/GFI-IZD-OSIG/IFP_1000362/P60822" xmlDataType="decimal"/>
    </xmlCellPr>
  </singleXmlCell>
  <singleXmlCell id="518" xr6:uid="{00000000-000C-0000-FFFF-FFFFFF010000}" r="H93" connectionId="0">
    <xmlCellPr id="1" xr6:uid="{00000000-0010-0000-FF01-000001000000}" uniqueName="P60939">
      <xmlPr mapId="1" xpath="/GFI-IZD-OSIG/IFP_1000362/P60939" xmlDataType="decimal"/>
    </xmlCellPr>
  </singleXmlCell>
  <singleXmlCell id="519" xr6:uid="{00000000-000C-0000-FFFF-FFFF00020000}" r="I93" connectionId="0">
    <xmlCellPr id="1" xr6:uid="{00000000-0010-0000-0002-000001000000}" uniqueName="P61056">
      <xmlPr mapId="1" xpath="/GFI-IZD-OSIG/IFP_1000362/P61056" xmlDataType="decimal"/>
    </xmlCellPr>
  </singleXmlCell>
  <singleXmlCell id="520" xr6:uid="{00000000-000C-0000-FFFF-FFFF01020000}" r="D94" connectionId="0">
    <xmlCellPr id="1" xr6:uid="{00000000-0010-0000-0102-000001000000}" uniqueName="P61174">
      <xmlPr mapId="1" xpath="/GFI-IZD-OSIG/IFP_1000362/P61174" xmlDataType="decimal"/>
    </xmlCellPr>
  </singleXmlCell>
  <singleXmlCell id="521" xr6:uid="{00000000-000C-0000-FFFF-FFFF02020000}" r="E94" connectionId="0">
    <xmlCellPr id="1" xr6:uid="{00000000-0010-0000-0202-000001000000}" uniqueName="P61291">
      <xmlPr mapId="1" xpath="/GFI-IZD-OSIG/IFP_1000362/P61291" xmlDataType="decimal"/>
    </xmlCellPr>
  </singleXmlCell>
  <singleXmlCell id="522" xr6:uid="{00000000-000C-0000-FFFF-FFFF03020000}" r="F94" connectionId="0">
    <xmlCellPr id="1" xr6:uid="{00000000-0010-0000-0302-000001000000}" uniqueName="P61408">
      <xmlPr mapId="1" xpath="/GFI-IZD-OSIG/IFP_1000362/P61408" xmlDataType="decimal"/>
    </xmlCellPr>
  </singleXmlCell>
  <singleXmlCell id="523" xr6:uid="{00000000-000C-0000-FFFF-FFFF04020000}" r="G94" connectionId="0">
    <xmlCellPr id="1" xr6:uid="{00000000-0010-0000-0402-000001000000}" uniqueName="P60823">
      <xmlPr mapId="1" xpath="/GFI-IZD-OSIG/IFP_1000362/P60823" xmlDataType="decimal"/>
    </xmlCellPr>
  </singleXmlCell>
  <singleXmlCell id="524" xr6:uid="{00000000-000C-0000-FFFF-FFFF05020000}" r="H94" connectionId="0">
    <xmlCellPr id="1" xr6:uid="{00000000-0010-0000-0502-000001000000}" uniqueName="P60940">
      <xmlPr mapId="1" xpath="/GFI-IZD-OSIG/IFP_1000362/P60940" xmlDataType="decimal"/>
    </xmlCellPr>
  </singleXmlCell>
  <singleXmlCell id="525" xr6:uid="{00000000-000C-0000-FFFF-FFFF06020000}" r="I94" connectionId="0">
    <xmlCellPr id="1" xr6:uid="{00000000-0010-0000-0602-000001000000}" uniqueName="P61057">
      <xmlPr mapId="1" xpath="/GFI-IZD-OSIG/IFP_1000362/P61057" xmlDataType="decimal"/>
    </xmlCellPr>
  </singleXmlCell>
  <singleXmlCell id="526" xr6:uid="{00000000-000C-0000-FFFF-FFFF07020000}" r="D95" connectionId="0">
    <xmlCellPr id="1" xr6:uid="{00000000-0010-0000-0702-000001000000}" uniqueName="P61175">
      <xmlPr mapId="1" xpath="/GFI-IZD-OSIG/IFP_1000362/P61175" xmlDataType="decimal"/>
    </xmlCellPr>
  </singleXmlCell>
  <singleXmlCell id="527" xr6:uid="{00000000-000C-0000-FFFF-FFFF08020000}" r="E95" connectionId="0">
    <xmlCellPr id="1" xr6:uid="{00000000-0010-0000-0802-000001000000}" uniqueName="P61292">
      <xmlPr mapId="1" xpath="/GFI-IZD-OSIG/IFP_1000362/P61292" xmlDataType="decimal"/>
    </xmlCellPr>
  </singleXmlCell>
  <singleXmlCell id="528" xr6:uid="{00000000-000C-0000-FFFF-FFFF09020000}" r="F95" connectionId="0">
    <xmlCellPr id="1" xr6:uid="{00000000-0010-0000-0902-000001000000}" uniqueName="P61409">
      <xmlPr mapId="1" xpath="/GFI-IZD-OSIG/IFP_1000362/P61409" xmlDataType="decimal"/>
    </xmlCellPr>
  </singleXmlCell>
  <singleXmlCell id="529" xr6:uid="{00000000-000C-0000-FFFF-FFFF0A020000}" r="G95" connectionId="0">
    <xmlCellPr id="1" xr6:uid="{00000000-0010-0000-0A02-000001000000}" uniqueName="P60824">
      <xmlPr mapId="1" xpath="/GFI-IZD-OSIG/IFP_1000362/P60824" xmlDataType="decimal"/>
    </xmlCellPr>
  </singleXmlCell>
  <singleXmlCell id="530" xr6:uid="{00000000-000C-0000-FFFF-FFFF0B020000}" r="H95" connectionId="0">
    <xmlCellPr id="1" xr6:uid="{00000000-0010-0000-0B02-000001000000}" uniqueName="P60941">
      <xmlPr mapId="1" xpath="/GFI-IZD-OSIG/IFP_1000362/P60941" xmlDataType="decimal"/>
    </xmlCellPr>
  </singleXmlCell>
  <singleXmlCell id="531" xr6:uid="{00000000-000C-0000-FFFF-FFFF0C020000}" r="I95" connectionId="0">
    <xmlCellPr id="1" xr6:uid="{00000000-0010-0000-0C02-000001000000}" uniqueName="P61058">
      <xmlPr mapId="1" xpath="/GFI-IZD-OSIG/IFP_1000362/P61058" xmlDataType="decimal"/>
    </xmlCellPr>
  </singleXmlCell>
  <singleXmlCell id="532" xr6:uid="{00000000-000C-0000-FFFF-FFFF0D020000}" r="D96" connectionId="0">
    <xmlCellPr id="1" xr6:uid="{00000000-0010-0000-0D02-000001000000}" uniqueName="P61176">
      <xmlPr mapId="1" xpath="/GFI-IZD-OSIG/IFP_1000362/P61176" xmlDataType="decimal"/>
    </xmlCellPr>
  </singleXmlCell>
  <singleXmlCell id="533" xr6:uid="{00000000-000C-0000-FFFF-FFFF0E020000}" r="E96" connectionId="0">
    <xmlCellPr id="1" xr6:uid="{00000000-0010-0000-0E02-000001000000}" uniqueName="P61293">
      <xmlPr mapId="1" xpath="/GFI-IZD-OSIG/IFP_1000362/P61293" xmlDataType="decimal"/>
    </xmlCellPr>
  </singleXmlCell>
  <singleXmlCell id="534" xr6:uid="{00000000-000C-0000-FFFF-FFFF0F020000}" r="F96" connectionId="0">
    <xmlCellPr id="1" xr6:uid="{00000000-0010-0000-0F02-000001000000}" uniqueName="P61410">
      <xmlPr mapId="1" xpath="/GFI-IZD-OSIG/IFP_1000362/P61410" xmlDataType="decimal"/>
    </xmlCellPr>
  </singleXmlCell>
  <singleXmlCell id="535" xr6:uid="{00000000-000C-0000-FFFF-FFFF10020000}" r="G96" connectionId="0">
    <xmlCellPr id="1" xr6:uid="{00000000-0010-0000-1002-000001000000}" uniqueName="P60825">
      <xmlPr mapId="1" xpath="/GFI-IZD-OSIG/IFP_1000362/P60825" xmlDataType="decimal"/>
    </xmlCellPr>
  </singleXmlCell>
  <singleXmlCell id="536" xr6:uid="{00000000-000C-0000-FFFF-FFFF11020000}" r="H96" connectionId="0">
    <xmlCellPr id="1" xr6:uid="{00000000-0010-0000-1102-000001000000}" uniqueName="P60942">
      <xmlPr mapId="1" xpath="/GFI-IZD-OSIG/IFP_1000362/P60942" xmlDataType="decimal"/>
    </xmlCellPr>
  </singleXmlCell>
  <singleXmlCell id="537" xr6:uid="{00000000-000C-0000-FFFF-FFFF12020000}" r="I96" connectionId="0">
    <xmlCellPr id="1" xr6:uid="{00000000-0010-0000-1202-000001000000}" uniqueName="P61059">
      <xmlPr mapId="1" xpath="/GFI-IZD-OSIG/IFP_1000362/P61059" xmlDataType="decimal"/>
    </xmlCellPr>
  </singleXmlCell>
  <singleXmlCell id="538" xr6:uid="{00000000-000C-0000-FFFF-FFFF13020000}" r="D97" connectionId="0">
    <xmlCellPr id="1" xr6:uid="{00000000-0010-0000-1302-000001000000}" uniqueName="P61177">
      <xmlPr mapId="1" xpath="/GFI-IZD-OSIG/IFP_1000362/P61177" xmlDataType="decimal"/>
    </xmlCellPr>
  </singleXmlCell>
  <singleXmlCell id="539" xr6:uid="{00000000-000C-0000-FFFF-FFFF14020000}" r="E97" connectionId="0">
    <xmlCellPr id="1" xr6:uid="{00000000-0010-0000-1402-000001000000}" uniqueName="P61294">
      <xmlPr mapId="1" xpath="/GFI-IZD-OSIG/IFP_1000362/P61294" xmlDataType="decimal"/>
    </xmlCellPr>
  </singleXmlCell>
  <singleXmlCell id="540" xr6:uid="{00000000-000C-0000-FFFF-FFFF15020000}" r="F97" connectionId="0">
    <xmlCellPr id="1" xr6:uid="{00000000-0010-0000-1502-000001000000}" uniqueName="P61411">
      <xmlPr mapId="1" xpath="/GFI-IZD-OSIG/IFP_1000362/P61411" xmlDataType="decimal"/>
    </xmlCellPr>
  </singleXmlCell>
  <singleXmlCell id="541" xr6:uid="{00000000-000C-0000-FFFF-FFFF16020000}" r="G97" connectionId="0">
    <xmlCellPr id="1" xr6:uid="{00000000-0010-0000-1602-000001000000}" uniqueName="P60826">
      <xmlPr mapId="1" xpath="/GFI-IZD-OSIG/IFP_1000362/P60826" xmlDataType="decimal"/>
    </xmlCellPr>
  </singleXmlCell>
  <singleXmlCell id="542" xr6:uid="{00000000-000C-0000-FFFF-FFFF17020000}" r="H97" connectionId="0">
    <xmlCellPr id="1" xr6:uid="{00000000-0010-0000-1702-000001000000}" uniqueName="P60943">
      <xmlPr mapId="1" xpath="/GFI-IZD-OSIG/IFP_1000362/P60943" xmlDataType="decimal"/>
    </xmlCellPr>
  </singleXmlCell>
  <singleXmlCell id="543" xr6:uid="{00000000-000C-0000-FFFF-FFFF18020000}" r="I97" connectionId="0">
    <xmlCellPr id="1" xr6:uid="{00000000-0010-0000-1802-000001000000}" uniqueName="P61060">
      <xmlPr mapId="1" xpath="/GFI-IZD-OSIG/IFP_1000362/P61060" xmlDataType="decimal"/>
    </xmlCellPr>
  </singleXmlCell>
  <singleXmlCell id="544" xr6:uid="{00000000-000C-0000-FFFF-FFFF19020000}" r="D98" connectionId="0">
    <xmlCellPr id="1" xr6:uid="{00000000-0010-0000-1902-000001000000}" uniqueName="P61178">
      <xmlPr mapId="1" xpath="/GFI-IZD-OSIG/IFP_1000362/P61178" xmlDataType="decimal"/>
    </xmlCellPr>
  </singleXmlCell>
  <singleXmlCell id="545" xr6:uid="{00000000-000C-0000-FFFF-FFFF1A020000}" r="E98" connectionId="0">
    <xmlCellPr id="1" xr6:uid="{00000000-0010-0000-1A02-000001000000}" uniqueName="P61295">
      <xmlPr mapId="1" xpath="/GFI-IZD-OSIG/IFP_1000362/P61295" xmlDataType="decimal"/>
    </xmlCellPr>
  </singleXmlCell>
  <singleXmlCell id="546" xr6:uid="{00000000-000C-0000-FFFF-FFFF1B020000}" r="F98" connectionId="0">
    <xmlCellPr id="1" xr6:uid="{00000000-0010-0000-1B02-000001000000}" uniqueName="P61412">
      <xmlPr mapId="1" xpath="/GFI-IZD-OSIG/IFP_1000362/P61412" xmlDataType="decimal"/>
    </xmlCellPr>
  </singleXmlCell>
  <singleXmlCell id="547" xr6:uid="{00000000-000C-0000-FFFF-FFFF1C020000}" r="G98" connectionId="0">
    <xmlCellPr id="1" xr6:uid="{00000000-0010-0000-1C02-000001000000}" uniqueName="P60827">
      <xmlPr mapId="1" xpath="/GFI-IZD-OSIG/IFP_1000362/P60827" xmlDataType="decimal"/>
    </xmlCellPr>
  </singleXmlCell>
  <singleXmlCell id="548" xr6:uid="{00000000-000C-0000-FFFF-FFFF1D020000}" r="H98" connectionId="0">
    <xmlCellPr id="1" xr6:uid="{00000000-0010-0000-1D02-000001000000}" uniqueName="P60944">
      <xmlPr mapId="1" xpath="/GFI-IZD-OSIG/IFP_1000362/P60944" xmlDataType="decimal"/>
    </xmlCellPr>
  </singleXmlCell>
  <singleXmlCell id="549" xr6:uid="{00000000-000C-0000-FFFF-FFFF1E020000}" r="I98" connectionId="0">
    <xmlCellPr id="1" xr6:uid="{00000000-0010-0000-1E02-000001000000}" uniqueName="P61061">
      <xmlPr mapId="1" xpath="/GFI-IZD-OSIG/IFP_1000362/P61061" xmlDataType="decimal"/>
    </xmlCellPr>
  </singleXmlCell>
  <singleXmlCell id="550" xr6:uid="{00000000-000C-0000-FFFF-FFFF1F020000}" r="D99" connectionId="0">
    <xmlCellPr id="1" xr6:uid="{00000000-0010-0000-1F02-000001000000}" uniqueName="P61167">
      <xmlPr mapId="1" xpath="/GFI-IZD-OSIG/IFP_1000362/P61167" xmlDataType="decimal"/>
    </xmlCellPr>
  </singleXmlCell>
  <singleXmlCell id="551" xr6:uid="{00000000-000C-0000-FFFF-FFFF20020000}" r="E99" connectionId="0">
    <xmlCellPr id="1" xr6:uid="{00000000-0010-0000-2002-000001000000}" uniqueName="P61284">
      <xmlPr mapId="1" xpath="/GFI-IZD-OSIG/IFP_1000362/P61284" xmlDataType="decimal"/>
    </xmlCellPr>
  </singleXmlCell>
  <singleXmlCell id="552" xr6:uid="{00000000-000C-0000-FFFF-FFFF21020000}" r="F99" connectionId="0">
    <xmlCellPr id="1" xr6:uid="{00000000-0010-0000-2102-000001000000}" uniqueName="P61401">
      <xmlPr mapId="1" xpath="/GFI-IZD-OSIG/IFP_1000362/P61401" xmlDataType="decimal"/>
    </xmlCellPr>
  </singleXmlCell>
  <singleXmlCell id="553" xr6:uid="{00000000-000C-0000-FFFF-FFFF22020000}" r="G99" connectionId="0">
    <xmlCellPr id="1" xr6:uid="{00000000-0010-0000-2202-000001000000}" uniqueName="P60816">
      <xmlPr mapId="1" xpath="/GFI-IZD-OSIG/IFP_1000362/P60816" xmlDataType="decimal"/>
    </xmlCellPr>
  </singleXmlCell>
  <singleXmlCell id="554" xr6:uid="{00000000-000C-0000-FFFF-FFFF23020000}" r="H99" connectionId="0">
    <xmlCellPr id="1" xr6:uid="{00000000-0010-0000-2302-000001000000}" uniqueName="P60933">
      <xmlPr mapId="1" xpath="/GFI-IZD-OSIG/IFP_1000362/P60933" xmlDataType="decimal"/>
    </xmlCellPr>
  </singleXmlCell>
  <singleXmlCell id="555" xr6:uid="{00000000-000C-0000-FFFF-FFFF24020000}" r="I99" connectionId="0">
    <xmlCellPr id="1" xr6:uid="{00000000-0010-0000-2402-000001000000}" uniqueName="P61050">
      <xmlPr mapId="1" xpath="/GFI-IZD-OSIG/IFP_1000362/P61050" xmlDataType="decimal"/>
    </xmlCellPr>
  </singleXmlCell>
  <singleXmlCell id="556" xr6:uid="{00000000-000C-0000-FFFF-FFFF25020000}" r="D100" connectionId="0">
    <xmlCellPr id="1" xr6:uid="{00000000-0010-0000-2502-000001000000}" uniqueName="P61168">
      <xmlPr mapId="1" xpath="/GFI-IZD-OSIG/IFP_1000362/P61168" xmlDataType="decimal"/>
    </xmlCellPr>
  </singleXmlCell>
  <singleXmlCell id="557" xr6:uid="{00000000-000C-0000-FFFF-FFFF26020000}" r="E100" connectionId="0">
    <xmlCellPr id="1" xr6:uid="{00000000-0010-0000-2602-000001000000}" uniqueName="P61285">
      <xmlPr mapId="1" xpath="/GFI-IZD-OSIG/IFP_1000362/P61285" xmlDataType="decimal"/>
    </xmlCellPr>
  </singleXmlCell>
  <singleXmlCell id="558" xr6:uid="{00000000-000C-0000-FFFF-FFFF27020000}" r="F100" connectionId="0">
    <xmlCellPr id="1" xr6:uid="{00000000-0010-0000-2702-000001000000}" uniqueName="P61402">
      <xmlPr mapId="1" xpath="/GFI-IZD-OSIG/IFP_1000362/P61402" xmlDataType="decimal"/>
    </xmlCellPr>
  </singleXmlCell>
  <singleXmlCell id="559" xr6:uid="{00000000-000C-0000-FFFF-FFFF28020000}" r="G100" connectionId="0">
    <xmlCellPr id="1" xr6:uid="{00000000-0010-0000-2802-000001000000}" uniqueName="P60817">
      <xmlPr mapId="1" xpath="/GFI-IZD-OSIG/IFP_1000362/P60817" xmlDataType="decimal"/>
    </xmlCellPr>
  </singleXmlCell>
  <singleXmlCell id="560" xr6:uid="{00000000-000C-0000-FFFF-FFFF29020000}" r="H100" connectionId="0">
    <xmlCellPr id="1" xr6:uid="{00000000-0010-0000-2902-000001000000}" uniqueName="P60934">
      <xmlPr mapId="1" xpath="/GFI-IZD-OSIG/IFP_1000362/P60934" xmlDataType="decimal"/>
    </xmlCellPr>
  </singleXmlCell>
  <singleXmlCell id="561" xr6:uid="{00000000-000C-0000-FFFF-FFFF2A020000}" r="I100" connectionId="0">
    <xmlCellPr id="1" xr6:uid="{00000000-0010-0000-2A02-000001000000}" uniqueName="P61051">
      <xmlPr mapId="1" xpath="/GFI-IZD-OSIG/IFP_1000362/P61051" xmlDataType="decimal"/>
    </xmlCellPr>
  </singleXmlCell>
  <singleXmlCell id="562" xr6:uid="{00000000-000C-0000-FFFF-FFFF2B020000}" r="D101" connectionId="0">
    <xmlCellPr id="1" xr6:uid="{00000000-0010-0000-2B02-000001000000}" uniqueName="P61169">
      <xmlPr mapId="1" xpath="/GFI-IZD-OSIG/IFP_1000362/P61169" xmlDataType="decimal"/>
    </xmlCellPr>
  </singleXmlCell>
  <singleXmlCell id="563" xr6:uid="{00000000-000C-0000-FFFF-FFFF2C020000}" r="E101" connectionId="0">
    <xmlCellPr id="1" xr6:uid="{00000000-0010-0000-2C02-000001000000}" uniqueName="P61286">
      <xmlPr mapId="1" xpath="/GFI-IZD-OSIG/IFP_1000362/P61286" xmlDataType="decimal"/>
    </xmlCellPr>
  </singleXmlCell>
  <singleXmlCell id="564" xr6:uid="{00000000-000C-0000-FFFF-FFFF2D020000}" r="F101" connectionId="0">
    <xmlCellPr id="1" xr6:uid="{00000000-0010-0000-2D02-000001000000}" uniqueName="P61403">
      <xmlPr mapId="1" xpath="/GFI-IZD-OSIG/IFP_1000362/P61403" xmlDataType="decimal"/>
    </xmlCellPr>
  </singleXmlCell>
  <singleXmlCell id="565" xr6:uid="{00000000-000C-0000-FFFF-FFFF2E020000}" r="G101" connectionId="0">
    <xmlCellPr id="1" xr6:uid="{00000000-0010-0000-2E02-000001000000}" uniqueName="P60818">
      <xmlPr mapId="1" xpath="/GFI-IZD-OSIG/IFP_1000362/P60818" xmlDataType="decimal"/>
    </xmlCellPr>
  </singleXmlCell>
  <singleXmlCell id="566" xr6:uid="{00000000-000C-0000-FFFF-FFFF2F020000}" r="H101" connectionId="0">
    <xmlCellPr id="1" xr6:uid="{00000000-0010-0000-2F02-000001000000}" uniqueName="P60935">
      <xmlPr mapId="1" xpath="/GFI-IZD-OSIG/IFP_1000362/P60935" xmlDataType="decimal"/>
    </xmlCellPr>
  </singleXmlCell>
  <singleXmlCell id="567" xr6:uid="{00000000-000C-0000-FFFF-FFFF30020000}" r="I101" connectionId="0">
    <xmlCellPr id="1" xr6:uid="{00000000-0010-0000-3002-000001000000}" uniqueName="P61052">
      <xmlPr mapId="1" xpath="/GFI-IZD-OSIG/IFP_1000362/P61052" xmlDataType="decimal"/>
    </xmlCellPr>
  </singleXmlCell>
  <singleXmlCell id="568" xr6:uid="{00000000-000C-0000-FFFF-FFFF31020000}" r="D102" connectionId="0">
    <xmlCellPr id="1" xr6:uid="{00000000-0010-0000-3102-000001000000}" uniqueName="P61170">
      <xmlPr mapId="1" xpath="/GFI-IZD-OSIG/IFP_1000362/P61170" xmlDataType="decimal"/>
    </xmlCellPr>
  </singleXmlCell>
  <singleXmlCell id="569" xr6:uid="{00000000-000C-0000-FFFF-FFFF32020000}" r="E102" connectionId="0">
    <xmlCellPr id="1" xr6:uid="{00000000-0010-0000-3202-000001000000}" uniqueName="P61287">
      <xmlPr mapId="1" xpath="/GFI-IZD-OSIG/IFP_1000362/P61287" xmlDataType="decimal"/>
    </xmlCellPr>
  </singleXmlCell>
  <singleXmlCell id="570" xr6:uid="{00000000-000C-0000-FFFF-FFFF33020000}" r="F102" connectionId="0">
    <xmlCellPr id="1" xr6:uid="{00000000-0010-0000-3302-000001000000}" uniqueName="P61404">
      <xmlPr mapId="1" xpath="/GFI-IZD-OSIG/IFP_1000362/P61404" xmlDataType="decimal"/>
    </xmlCellPr>
  </singleXmlCell>
  <singleXmlCell id="571" xr6:uid="{00000000-000C-0000-FFFF-FFFF34020000}" r="G102" connectionId="0">
    <xmlCellPr id="1" xr6:uid="{00000000-0010-0000-3402-000001000000}" uniqueName="P60819">
      <xmlPr mapId="1" xpath="/GFI-IZD-OSIG/IFP_1000362/P60819" xmlDataType="decimal"/>
    </xmlCellPr>
  </singleXmlCell>
  <singleXmlCell id="572" xr6:uid="{00000000-000C-0000-FFFF-FFFF35020000}" r="H102" connectionId="0">
    <xmlCellPr id="1" xr6:uid="{00000000-0010-0000-3502-000001000000}" uniqueName="P60936">
      <xmlPr mapId="1" xpath="/GFI-IZD-OSIG/IFP_1000362/P60936" xmlDataType="decimal"/>
    </xmlCellPr>
  </singleXmlCell>
  <singleXmlCell id="573" xr6:uid="{00000000-000C-0000-FFFF-FFFF36020000}" r="I102" connectionId="0">
    <xmlCellPr id="1" xr6:uid="{00000000-0010-0000-3602-000001000000}" uniqueName="P61053">
      <xmlPr mapId="1" xpath="/GFI-IZD-OSIG/IFP_1000362/P61053" xmlDataType="decimal"/>
    </xmlCellPr>
  </singleXmlCell>
  <singleXmlCell id="574" xr6:uid="{00000000-000C-0000-FFFF-FFFF37020000}" r="D103" connectionId="0">
    <xmlCellPr id="1" xr6:uid="{00000000-0010-0000-3702-000001000000}" uniqueName="P61171">
      <xmlPr mapId="1" xpath="/GFI-IZD-OSIG/IFP_1000362/P61171" xmlDataType="decimal"/>
    </xmlCellPr>
  </singleXmlCell>
  <singleXmlCell id="575" xr6:uid="{00000000-000C-0000-FFFF-FFFF38020000}" r="E103" connectionId="0">
    <xmlCellPr id="1" xr6:uid="{00000000-0010-0000-3802-000001000000}" uniqueName="P61288">
      <xmlPr mapId="1" xpath="/GFI-IZD-OSIG/IFP_1000362/P61288" xmlDataType="decimal"/>
    </xmlCellPr>
  </singleXmlCell>
  <singleXmlCell id="576" xr6:uid="{00000000-000C-0000-FFFF-FFFF39020000}" r="F103" connectionId="0">
    <xmlCellPr id="1" xr6:uid="{00000000-0010-0000-3902-000001000000}" uniqueName="P61405">
      <xmlPr mapId="1" xpath="/GFI-IZD-OSIG/IFP_1000362/P61405" xmlDataType="decimal"/>
    </xmlCellPr>
  </singleXmlCell>
  <singleXmlCell id="577" xr6:uid="{00000000-000C-0000-FFFF-FFFF3A020000}" r="G103" connectionId="0">
    <xmlCellPr id="1" xr6:uid="{00000000-0010-0000-3A02-000001000000}" uniqueName="P60820">
      <xmlPr mapId="1" xpath="/GFI-IZD-OSIG/IFP_1000362/P60820" xmlDataType="decimal"/>
    </xmlCellPr>
  </singleXmlCell>
  <singleXmlCell id="578" xr6:uid="{00000000-000C-0000-FFFF-FFFF3B020000}" r="H103" connectionId="0">
    <xmlCellPr id="1" xr6:uid="{00000000-0010-0000-3B02-000001000000}" uniqueName="P60937">
      <xmlPr mapId="1" xpath="/GFI-IZD-OSIG/IFP_1000362/P60937" xmlDataType="decimal"/>
    </xmlCellPr>
  </singleXmlCell>
  <singleXmlCell id="579" xr6:uid="{00000000-000C-0000-FFFF-FFFF3C020000}" r="I103" connectionId="0">
    <xmlCellPr id="1" xr6:uid="{00000000-0010-0000-3C02-000001000000}" uniqueName="P61054">
      <xmlPr mapId="1" xpath="/GFI-IZD-OSIG/IFP_1000362/P61054" xmlDataType="decimal"/>
    </xmlCellPr>
  </singleXmlCell>
  <singleXmlCell id="580" xr6:uid="{00000000-000C-0000-FFFF-FFFF3D020000}" r="D104" connectionId="0">
    <xmlCellPr id="1" xr6:uid="{00000000-0010-0000-3D02-000001000000}" uniqueName="P61172">
      <xmlPr mapId="1" xpath="/GFI-IZD-OSIG/IFP_1000362/P61172" xmlDataType="decimal"/>
    </xmlCellPr>
  </singleXmlCell>
  <singleXmlCell id="581" xr6:uid="{00000000-000C-0000-FFFF-FFFF3E020000}" r="E104" connectionId="0">
    <xmlCellPr id="1" xr6:uid="{00000000-0010-0000-3E02-000001000000}" uniqueName="P61289">
      <xmlPr mapId="1" xpath="/GFI-IZD-OSIG/IFP_1000362/P61289" xmlDataType="decimal"/>
    </xmlCellPr>
  </singleXmlCell>
  <singleXmlCell id="582" xr6:uid="{00000000-000C-0000-FFFF-FFFF3F020000}" r="F104" connectionId="0">
    <xmlCellPr id="1" xr6:uid="{00000000-0010-0000-3F02-000001000000}" uniqueName="P61406">
      <xmlPr mapId="1" xpath="/GFI-IZD-OSIG/IFP_1000362/P61406" xmlDataType="decimal"/>
    </xmlCellPr>
  </singleXmlCell>
  <singleXmlCell id="583" xr6:uid="{00000000-000C-0000-FFFF-FFFF40020000}" r="G104" connectionId="0">
    <xmlCellPr id="1" xr6:uid="{00000000-0010-0000-4002-000001000000}" uniqueName="P60821">
      <xmlPr mapId="1" xpath="/GFI-IZD-OSIG/IFP_1000362/P60821" xmlDataType="decimal"/>
    </xmlCellPr>
  </singleXmlCell>
  <singleXmlCell id="584" xr6:uid="{00000000-000C-0000-FFFF-FFFF41020000}" r="H104" connectionId="0">
    <xmlCellPr id="1" xr6:uid="{00000000-0010-0000-4102-000001000000}" uniqueName="P60938">
      <xmlPr mapId="1" xpath="/GFI-IZD-OSIG/IFP_1000362/P60938" xmlDataType="decimal"/>
    </xmlCellPr>
  </singleXmlCell>
  <singleXmlCell id="585" xr6:uid="{00000000-000C-0000-FFFF-FFFF42020000}" r="I104" connectionId="0">
    <xmlCellPr id="1" xr6:uid="{00000000-0010-0000-4202-000001000000}" uniqueName="P61055">
      <xmlPr mapId="1" xpath="/GFI-IZD-OSIG/IFP_1000362/P61055" xmlDataType="decimal"/>
    </xmlCellPr>
  </singleXmlCell>
  <singleXmlCell id="586" xr6:uid="{00000000-000C-0000-FFFF-FFFF43020000}" r="D105" connectionId="0">
    <xmlCellPr id="1" xr6:uid="{00000000-0010-0000-4302-000001000000}" uniqueName="P61161">
      <xmlPr mapId="1" xpath="/GFI-IZD-OSIG/IFP_1000362/P61161" xmlDataType="decimal"/>
    </xmlCellPr>
  </singleXmlCell>
  <singleXmlCell id="587" xr6:uid="{00000000-000C-0000-FFFF-FFFF44020000}" r="E105" connectionId="0">
    <xmlCellPr id="1" xr6:uid="{00000000-0010-0000-4402-000001000000}" uniqueName="P61278">
      <xmlPr mapId="1" xpath="/GFI-IZD-OSIG/IFP_1000362/P61278" xmlDataType="decimal"/>
    </xmlCellPr>
  </singleXmlCell>
  <singleXmlCell id="588" xr6:uid="{00000000-000C-0000-FFFF-FFFF45020000}" r="F105" connectionId="0">
    <xmlCellPr id="1" xr6:uid="{00000000-0010-0000-4502-000001000000}" uniqueName="P61395">
      <xmlPr mapId="1" xpath="/GFI-IZD-OSIG/IFP_1000362/P61395" xmlDataType="decimal"/>
    </xmlCellPr>
  </singleXmlCell>
  <singleXmlCell id="589" xr6:uid="{00000000-000C-0000-FFFF-FFFF46020000}" r="G105" connectionId="0">
    <xmlCellPr id="1" xr6:uid="{00000000-0010-0000-4602-000001000000}" uniqueName="P60810">
      <xmlPr mapId="1" xpath="/GFI-IZD-OSIG/IFP_1000362/P60810" xmlDataType="decimal"/>
    </xmlCellPr>
  </singleXmlCell>
  <singleXmlCell id="590" xr6:uid="{00000000-000C-0000-FFFF-FFFF47020000}" r="H105" connectionId="0">
    <xmlCellPr id="1" xr6:uid="{00000000-0010-0000-4702-000001000000}" uniqueName="P60927">
      <xmlPr mapId="1" xpath="/GFI-IZD-OSIG/IFP_1000362/P60927" xmlDataType="decimal"/>
    </xmlCellPr>
  </singleXmlCell>
  <singleXmlCell id="591" xr6:uid="{00000000-000C-0000-FFFF-FFFF48020000}" r="I105" connectionId="0">
    <xmlCellPr id="1" xr6:uid="{00000000-0010-0000-4802-000001000000}" uniqueName="P61044">
      <xmlPr mapId="1" xpath="/GFI-IZD-OSIG/IFP_1000362/P61044" xmlDataType="decimal"/>
    </xmlCellPr>
  </singleXmlCell>
  <singleXmlCell id="592" xr6:uid="{00000000-000C-0000-FFFF-FFFF49020000}" r="D106" connectionId="0">
    <xmlCellPr id="1" xr6:uid="{00000000-0010-0000-4902-000001000000}" uniqueName="P61162">
      <xmlPr mapId="1" xpath="/GFI-IZD-OSIG/IFP_1000362/P61162" xmlDataType="decimal"/>
    </xmlCellPr>
  </singleXmlCell>
  <singleXmlCell id="593" xr6:uid="{00000000-000C-0000-FFFF-FFFF4A020000}" r="E106" connectionId="0">
    <xmlCellPr id="1" xr6:uid="{00000000-0010-0000-4A02-000001000000}" uniqueName="P61279">
      <xmlPr mapId="1" xpath="/GFI-IZD-OSIG/IFP_1000362/P61279" xmlDataType="decimal"/>
    </xmlCellPr>
  </singleXmlCell>
  <singleXmlCell id="594" xr6:uid="{00000000-000C-0000-FFFF-FFFF4B020000}" r="F106" connectionId="0">
    <xmlCellPr id="1" xr6:uid="{00000000-0010-0000-4B02-000001000000}" uniqueName="P61396">
      <xmlPr mapId="1" xpath="/GFI-IZD-OSIG/IFP_1000362/P61396" xmlDataType="decimal"/>
    </xmlCellPr>
  </singleXmlCell>
  <singleXmlCell id="595" xr6:uid="{00000000-000C-0000-FFFF-FFFF4C020000}" r="G106" connectionId="0">
    <xmlCellPr id="1" xr6:uid="{00000000-0010-0000-4C02-000001000000}" uniqueName="P60811">
      <xmlPr mapId="1" xpath="/GFI-IZD-OSIG/IFP_1000362/P60811" xmlDataType="decimal"/>
    </xmlCellPr>
  </singleXmlCell>
  <singleXmlCell id="596" xr6:uid="{00000000-000C-0000-FFFF-FFFF4D020000}" r="H106" connectionId="0">
    <xmlCellPr id="1" xr6:uid="{00000000-0010-0000-4D02-000001000000}" uniqueName="P60928">
      <xmlPr mapId="1" xpath="/GFI-IZD-OSIG/IFP_1000362/P60928" xmlDataType="decimal"/>
    </xmlCellPr>
  </singleXmlCell>
  <singleXmlCell id="597" xr6:uid="{00000000-000C-0000-FFFF-FFFF4E020000}" r="I106" connectionId="0">
    <xmlCellPr id="1" xr6:uid="{00000000-0010-0000-4E02-000001000000}" uniqueName="P61045">
      <xmlPr mapId="1" xpath="/GFI-IZD-OSIG/IFP_1000362/P61045" xmlDataType="decimal"/>
    </xmlCellPr>
  </singleXmlCell>
  <singleXmlCell id="598" xr6:uid="{00000000-000C-0000-FFFF-FFFF4F020000}" r="D107" connectionId="0">
    <xmlCellPr id="1" xr6:uid="{00000000-0010-0000-4F02-000001000000}" uniqueName="P61163">
      <xmlPr mapId="1" xpath="/GFI-IZD-OSIG/IFP_1000362/P61163" xmlDataType="decimal"/>
    </xmlCellPr>
  </singleXmlCell>
  <singleXmlCell id="599" xr6:uid="{00000000-000C-0000-FFFF-FFFF50020000}" r="E107" connectionId="0">
    <xmlCellPr id="1" xr6:uid="{00000000-0010-0000-5002-000001000000}" uniqueName="P61280">
      <xmlPr mapId="1" xpath="/GFI-IZD-OSIG/IFP_1000362/P61280" xmlDataType="decimal"/>
    </xmlCellPr>
  </singleXmlCell>
  <singleXmlCell id="600" xr6:uid="{00000000-000C-0000-FFFF-FFFF51020000}" r="F107" connectionId="0">
    <xmlCellPr id="1" xr6:uid="{00000000-0010-0000-5102-000001000000}" uniqueName="P61397">
      <xmlPr mapId="1" xpath="/GFI-IZD-OSIG/IFP_1000362/P61397" xmlDataType="decimal"/>
    </xmlCellPr>
  </singleXmlCell>
  <singleXmlCell id="601" xr6:uid="{00000000-000C-0000-FFFF-FFFF52020000}" r="G107" connectionId="0">
    <xmlCellPr id="1" xr6:uid="{00000000-0010-0000-5202-000001000000}" uniqueName="P60812">
      <xmlPr mapId="1" xpath="/GFI-IZD-OSIG/IFP_1000362/P60812" xmlDataType="decimal"/>
    </xmlCellPr>
  </singleXmlCell>
  <singleXmlCell id="602" xr6:uid="{00000000-000C-0000-FFFF-FFFF53020000}" r="H107" connectionId="0">
    <xmlCellPr id="1" xr6:uid="{00000000-0010-0000-5302-000001000000}" uniqueName="P60929">
      <xmlPr mapId="1" xpath="/GFI-IZD-OSIG/IFP_1000362/P60929" xmlDataType="decimal"/>
    </xmlCellPr>
  </singleXmlCell>
  <singleXmlCell id="603" xr6:uid="{00000000-000C-0000-FFFF-FFFF54020000}" r="I107" connectionId="0">
    <xmlCellPr id="1" xr6:uid="{00000000-0010-0000-5402-000001000000}" uniqueName="P61046">
      <xmlPr mapId="1" xpath="/GFI-IZD-OSIG/IFP_1000362/P61046" xmlDataType="decimal"/>
    </xmlCellPr>
  </singleXmlCell>
  <singleXmlCell id="604" xr6:uid="{00000000-000C-0000-FFFF-FFFF55020000}" r="D108" connectionId="0">
    <xmlCellPr id="1" xr6:uid="{00000000-0010-0000-5502-000001000000}" uniqueName="P61164">
      <xmlPr mapId="1" xpath="/GFI-IZD-OSIG/IFP_1000362/P61164" xmlDataType="decimal"/>
    </xmlCellPr>
  </singleXmlCell>
  <singleXmlCell id="605" xr6:uid="{00000000-000C-0000-FFFF-FFFF56020000}" r="E108" connectionId="0">
    <xmlCellPr id="1" xr6:uid="{00000000-0010-0000-5602-000001000000}" uniqueName="P61281">
      <xmlPr mapId="1" xpath="/GFI-IZD-OSIG/IFP_1000362/P61281" xmlDataType="decimal"/>
    </xmlCellPr>
  </singleXmlCell>
  <singleXmlCell id="606" xr6:uid="{00000000-000C-0000-FFFF-FFFF57020000}" r="F108" connectionId="0">
    <xmlCellPr id="1" xr6:uid="{00000000-0010-0000-5702-000001000000}" uniqueName="P61398">
      <xmlPr mapId="1" xpath="/GFI-IZD-OSIG/IFP_1000362/P61398" xmlDataType="decimal"/>
    </xmlCellPr>
  </singleXmlCell>
  <singleXmlCell id="607" xr6:uid="{00000000-000C-0000-FFFF-FFFF58020000}" r="G108" connectionId="0">
    <xmlCellPr id="1" xr6:uid="{00000000-0010-0000-5802-000001000000}" uniqueName="P60813">
      <xmlPr mapId="1" xpath="/GFI-IZD-OSIG/IFP_1000362/P60813" xmlDataType="decimal"/>
    </xmlCellPr>
  </singleXmlCell>
  <singleXmlCell id="608" xr6:uid="{00000000-000C-0000-FFFF-FFFF59020000}" r="H108" connectionId="0">
    <xmlCellPr id="1" xr6:uid="{00000000-0010-0000-5902-000001000000}" uniqueName="P60930">
      <xmlPr mapId="1" xpath="/GFI-IZD-OSIG/IFP_1000362/P60930" xmlDataType="decimal"/>
    </xmlCellPr>
  </singleXmlCell>
  <singleXmlCell id="609" xr6:uid="{00000000-000C-0000-FFFF-FFFF5A020000}" r="I108" connectionId="0">
    <xmlCellPr id="1" xr6:uid="{00000000-0010-0000-5A02-000001000000}" uniqueName="P61047">
      <xmlPr mapId="1" xpath="/GFI-IZD-OSIG/IFP_1000362/P61047" xmlDataType="decimal"/>
    </xmlCellPr>
  </singleXmlCell>
  <singleXmlCell id="610" xr6:uid="{00000000-000C-0000-FFFF-FFFF5B020000}" r="D109" connectionId="0">
    <xmlCellPr id="1" xr6:uid="{00000000-0010-0000-5B02-000001000000}" uniqueName="P61165">
      <xmlPr mapId="1" xpath="/GFI-IZD-OSIG/IFP_1000362/P61165" xmlDataType="decimal"/>
    </xmlCellPr>
  </singleXmlCell>
  <singleXmlCell id="611" xr6:uid="{00000000-000C-0000-FFFF-FFFF5C020000}" r="E109" connectionId="0">
    <xmlCellPr id="1" xr6:uid="{00000000-0010-0000-5C02-000001000000}" uniqueName="P61282">
      <xmlPr mapId="1" xpath="/GFI-IZD-OSIG/IFP_1000362/P61282" xmlDataType="decimal"/>
    </xmlCellPr>
  </singleXmlCell>
  <singleXmlCell id="612" xr6:uid="{00000000-000C-0000-FFFF-FFFF5D020000}" r="F109" connectionId="0">
    <xmlCellPr id="1" xr6:uid="{00000000-0010-0000-5D02-000001000000}" uniqueName="P61399">
      <xmlPr mapId="1" xpath="/GFI-IZD-OSIG/IFP_1000362/P61399" xmlDataType="decimal"/>
    </xmlCellPr>
  </singleXmlCell>
  <singleXmlCell id="613" xr6:uid="{00000000-000C-0000-FFFF-FFFF5E020000}" r="G109" connectionId="0">
    <xmlCellPr id="1" xr6:uid="{00000000-0010-0000-5E02-000001000000}" uniqueName="P60814">
      <xmlPr mapId="1" xpath="/GFI-IZD-OSIG/IFP_1000362/P60814" xmlDataType="decimal"/>
    </xmlCellPr>
  </singleXmlCell>
  <singleXmlCell id="614" xr6:uid="{00000000-000C-0000-FFFF-FFFF5F020000}" r="H109" connectionId="0">
    <xmlCellPr id="1" xr6:uid="{00000000-0010-0000-5F02-000001000000}" uniqueName="P60931">
      <xmlPr mapId="1" xpath="/GFI-IZD-OSIG/IFP_1000362/P60931" xmlDataType="decimal"/>
    </xmlCellPr>
  </singleXmlCell>
  <singleXmlCell id="615" xr6:uid="{00000000-000C-0000-FFFF-FFFF60020000}" r="I109" connectionId="0">
    <xmlCellPr id="1" xr6:uid="{00000000-0010-0000-6002-000001000000}" uniqueName="P61048">
      <xmlPr mapId="1" xpath="/GFI-IZD-OSIG/IFP_1000362/P61048" xmlDataType="decimal"/>
    </xmlCellPr>
  </singleXmlCell>
  <singleXmlCell id="616" xr6:uid="{00000000-000C-0000-FFFF-FFFF61020000}" r="D110" connectionId="0">
    <xmlCellPr id="1" xr6:uid="{00000000-0010-0000-6102-000001000000}" uniqueName="P61166">
      <xmlPr mapId="1" xpath="/GFI-IZD-OSIG/IFP_1000362/P61166" xmlDataType="decimal"/>
    </xmlCellPr>
  </singleXmlCell>
  <singleXmlCell id="617" xr6:uid="{00000000-000C-0000-FFFF-FFFF62020000}" r="E110" connectionId="0">
    <xmlCellPr id="1" xr6:uid="{00000000-0010-0000-6202-000001000000}" uniqueName="P61283">
      <xmlPr mapId="1" xpath="/GFI-IZD-OSIG/IFP_1000362/P61283" xmlDataType="decimal"/>
    </xmlCellPr>
  </singleXmlCell>
  <singleXmlCell id="618" xr6:uid="{00000000-000C-0000-FFFF-FFFF63020000}" r="F110" connectionId="0">
    <xmlCellPr id="1" xr6:uid="{00000000-0010-0000-6302-000001000000}" uniqueName="P61400">
      <xmlPr mapId="1" xpath="/GFI-IZD-OSIG/IFP_1000362/P61400" xmlDataType="decimal"/>
    </xmlCellPr>
  </singleXmlCell>
  <singleXmlCell id="619" xr6:uid="{00000000-000C-0000-FFFF-FFFF64020000}" r="G110" connectionId="0">
    <xmlCellPr id="1" xr6:uid="{00000000-0010-0000-6402-000001000000}" uniqueName="P60815">
      <xmlPr mapId="1" xpath="/GFI-IZD-OSIG/IFP_1000362/P60815" xmlDataType="decimal"/>
    </xmlCellPr>
  </singleXmlCell>
  <singleXmlCell id="620" xr6:uid="{00000000-000C-0000-FFFF-FFFF65020000}" r="H110" connectionId="0">
    <xmlCellPr id="1" xr6:uid="{00000000-0010-0000-6502-000001000000}" uniqueName="P60932">
      <xmlPr mapId="1" xpath="/GFI-IZD-OSIG/IFP_1000362/P60932" xmlDataType="decimal"/>
    </xmlCellPr>
  </singleXmlCell>
  <singleXmlCell id="621" xr6:uid="{00000000-000C-0000-FFFF-FFFF66020000}" r="I110" connectionId="0">
    <xmlCellPr id="1" xr6:uid="{00000000-0010-0000-6602-000001000000}" uniqueName="P61049">
      <xmlPr mapId="1" xpath="/GFI-IZD-OSIG/IFP_1000362/P61049" xmlDataType="decimal"/>
    </xmlCellPr>
  </singleXmlCell>
  <singleXmlCell id="622" xr6:uid="{00000000-000C-0000-FFFF-FFFF67020000}" r="D111" connectionId="0">
    <xmlCellPr id="1" xr6:uid="{00000000-0010-0000-6702-000001000000}" uniqueName="P61155">
      <xmlPr mapId="1" xpath="/GFI-IZD-OSIG/IFP_1000362/P61155" xmlDataType="decimal"/>
    </xmlCellPr>
  </singleXmlCell>
  <singleXmlCell id="623" xr6:uid="{00000000-000C-0000-FFFF-FFFF68020000}" r="E111" connectionId="0">
    <xmlCellPr id="1" xr6:uid="{00000000-0010-0000-6802-000001000000}" uniqueName="P61272">
      <xmlPr mapId="1" xpath="/GFI-IZD-OSIG/IFP_1000362/P61272" xmlDataType="decimal"/>
    </xmlCellPr>
  </singleXmlCell>
  <singleXmlCell id="624" xr6:uid="{00000000-000C-0000-FFFF-FFFF69020000}" r="F111" connectionId="0">
    <xmlCellPr id="1" xr6:uid="{00000000-0010-0000-6902-000001000000}" uniqueName="P61389">
      <xmlPr mapId="1" xpath="/GFI-IZD-OSIG/IFP_1000362/P61389" xmlDataType="decimal"/>
    </xmlCellPr>
  </singleXmlCell>
  <singleXmlCell id="625" xr6:uid="{00000000-000C-0000-FFFF-FFFF6A020000}" r="G111" connectionId="0">
    <xmlCellPr id="1" xr6:uid="{00000000-0010-0000-6A02-000001000000}" uniqueName="P60804">
      <xmlPr mapId="1" xpath="/GFI-IZD-OSIG/IFP_1000362/P60804" xmlDataType="decimal"/>
    </xmlCellPr>
  </singleXmlCell>
  <singleXmlCell id="626" xr6:uid="{00000000-000C-0000-FFFF-FFFF6B020000}" r="H111" connectionId="0">
    <xmlCellPr id="1" xr6:uid="{00000000-0010-0000-6B02-000001000000}" uniqueName="P60921">
      <xmlPr mapId="1" xpath="/GFI-IZD-OSIG/IFP_1000362/P60921" xmlDataType="decimal"/>
    </xmlCellPr>
  </singleXmlCell>
  <singleXmlCell id="627" xr6:uid="{00000000-000C-0000-FFFF-FFFF6C020000}" r="I111" connectionId="0">
    <xmlCellPr id="1" xr6:uid="{00000000-0010-0000-6C02-000001000000}" uniqueName="P61038">
      <xmlPr mapId="1" xpath="/GFI-IZD-OSIG/IFP_1000362/P61038" xmlDataType="decimal"/>
    </xmlCellPr>
  </singleXmlCell>
  <singleXmlCell id="628" xr6:uid="{00000000-000C-0000-FFFF-FFFF6D020000}" r="D112" connectionId="0">
    <xmlCellPr id="1" xr6:uid="{00000000-0010-0000-6D02-000001000000}" uniqueName="P61156">
      <xmlPr mapId="1" xpath="/GFI-IZD-OSIG/IFP_1000362/P61156" xmlDataType="decimal"/>
    </xmlCellPr>
  </singleXmlCell>
  <singleXmlCell id="629" xr6:uid="{00000000-000C-0000-FFFF-FFFF6E020000}" r="E112" connectionId="0">
    <xmlCellPr id="1" xr6:uid="{00000000-0010-0000-6E02-000001000000}" uniqueName="P61273">
      <xmlPr mapId="1" xpath="/GFI-IZD-OSIG/IFP_1000362/P61273" xmlDataType="decimal"/>
    </xmlCellPr>
  </singleXmlCell>
  <singleXmlCell id="630" xr6:uid="{00000000-000C-0000-FFFF-FFFF6F020000}" r="F112" connectionId="0">
    <xmlCellPr id="1" xr6:uid="{00000000-0010-0000-6F02-000001000000}" uniqueName="P61390">
      <xmlPr mapId="1" xpath="/GFI-IZD-OSIG/IFP_1000362/P61390" xmlDataType="decimal"/>
    </xmlCellPr>
  </singleXmlCell>
  <singleXmlCell id="631" xr6:uid="{00000000-000C-0000-FFFF-FFFF70020000}" r="G112" connectionId="0">
    <xmlCellPr id="1" xr6:uid="{00000000-0010-0000-7002-000001000000}" uniqueName="P60805">
      <xmlPr mapId="1" xpath="/GFI-IZD-OSIG/IFP_1000362/P60805" xmlDataType="decimal"/>
    </xmlCellPr>
  </singleXmlCell>
  <singleXmlCell id="632" xr6:uid="{00000000-000C-0000-FFFF-FFFF71020000}" r="H112" connectionId="0">
    <xmlCellPr id="1" xr6:uid="{00000000-0010-0000-7102-000001000000}" uniqueName="P60922">
      <xmlPr mapId="1" xpath="/GFI-IZD-OSIG/IFP_1000362/P60922" xmlDataType="decimal"/>
    </xmlCellPr>
  </singleXmlCell>
  <singleXmlCell id="633" xr6:uid="{00000000-000C-0000-FFFF-FFFF72020000}" r="I112" connectionId="0">
    <xmlCellPr id="1" xr6:uid="{00000000-0010-0000-7202-000001000000}" uniqueName="P61039">
      <xmlPr mapId="1" xpath="/GFI-IZD-OSIG/IFP_1000362/P61039" xmlDataType="decimal"/>
    </xmlCellPr>
  </singleXmlCell>
  <singleXmlCell id="634" xr6:uid="{00000000-000C-0000-FFFF-FFFF73020000}" r="D113" connectionId="0">
    <xmlCellPr id="1" xr6:uid="{00000000-0010-0000-7302-000001000000}" uniqueName="P61157">
      <xmlPr mapId="1" xpath="/GFI-IZD-OSIG/IFP_1000362/P61157" xmlDataType="decimal"/>
    </xmlCellPr>
  </singleXmlCell>
  <singleXmlCell id="635" xr6:uid="{00000000-000C-0000-FFFF-FFFF74020000}" r="E113" connectionId="0">
    <xmlCellPr id="1" xr6:uid="{00000000-0010-0000-7402-000001000000}" uniqueName="P61274">
      <xmlPr mapId="1" xpath="/GFI-IZD-OSIG/IFP_1000362/P61274" xmlDataType="decimal"/>
    </xmlCellPr>
  </singleXmlCell>
  <singleXmlCell id="636" xr6:uid="{00000000-000C-0000-FFFF-FFFF75020000}" r="F113" connectionId="0">
    <xmlCellPr id="1" xr6:uid="{00000000-0010-0000-7502-000001000000}" uniqueName="P61391">
      <xmlPr mapId="1" xpath="/GFI-IZD-OSIG/IFP_1000362/P61391" xmlDataType="decimal"/>
    </xmlCellPr>
  </singleXmlCell>
  <singleXmlCell id="637" xr6:uid="{00000000-000C-0000-FFFF-FFFF76020000}" r="G113" connectionId="0">
    <xmlCellPr id="1" xr6:uid="{00000000-0010-0000-7602-000001000000}" uniqueName="P60806">
      <xmlPr mapId="1" xpath="/GFI-IZD-OSIG/IFP_1000362/P60806" xmlDataType="decimal"/>
    </xmlCellPr>
  </singleXmlCell>
  <singleXmlCell id="638" xr6:uid="{00000000-000C-0000-FFFF-FFFF77020000}" r="H113" connectionId="0">
    <xmlCellPr id="1" xr6:uid="{00000000-0010-0000-7702-000001000000}" uniqueName="P60923">
      <xmlPr mapId="1" xpath="/GFI-IZD-OSIG/IFP_1000362/P60923" xmlDataType="decimal"/>
    </xmlCellPr>
  </singleXmlCell>
  <singleXmlCell id="639" xr6:uid="{00000000-000C-0000-FFFF-FFFF78020000}" r="I113" connectionId="0">
    <xmlCellPr id="1" xr6:uid="{00000000-0010-0000-7802-000001000000}" uniqueName="P61040">
      <xmlPr mapId="1" xpath="/GFI-IZD-OSIG/IFP_1000362/P61040" xmlDataType="decimal"/>
    </xmlCellPr>
  </singleXmlCell>
  <singleXmlCell id="640" xr6:uid="{00000000-000C-0000-FFFF-FFFF79020000}" r="D114" connectionId="0">
    <xmlCellPr id="1" xr6:uid="{00000000-0010-0000-7902-000001000000}" uniqueName="P61158">
      <xmlPr mapId="1" xpath="/GFI-IZD-OSIG/IFP_1000362/P61158" xmlDataType="decimal"/>
    </xmlCellPr>
  </singleXmlCell>
  <singleXmlCell id="641" xr6:uid="{00000000-000C-0000-FFFF-FFFF7A020000}" r="E114" connectionId="0">
    <xmlCellPr id="1" xr6:uid="{00000000-0010-0000-7A02-000001000000}" uniqueName="P61275">
      <xmlPr mapId="1" xpath="/GFI-IZD-OSIG/IFP_1000362/P61275" xmlDataType="decimal"/>
    </xmlCellPr>
  </singleXmlCell>
  <singleXmlCell id="642" xr6:uid="{00000000-000C-0000-FFFF-FFFF7B020000}" r="F114" connectionId="0">
    <xmlCellPr id="1" xr6:uid="{00000000-0010-0000-7B02-000001000000}" uniqueName="P61392">
      <xmlPr mapId="1" xpath="/GFI-IZD-OSIG/IFP_1000362/P61392" xmlDataType="decimal"/>
    </xmlCellPr>
  </singleXmlCell>
  <singleXmlCell id="643" xr6:uid="{00000000-000C-0000-FFFF-FFFF7C020000}" r="G114" connectionId="0">
    <xmlCellPr id="1" xr6:uid="{00000000-0010-0000-7C02-000001000000}" uniqueName="P60807">
      <xmlPr mapId="1" xpath="/GFI-IZD-OSIG/IFP_1000362/P60807" xmlDataType="decimal"/>
    </xmlCellPr>
  </singleXmlCell>
  <singleXmlCell id="644" xr6:uid="{00000000-000C-0000-FFFF-FFFF7D020000}" r="H114" connectionId="0">
    <xmlCellPr id="1" xr6:uid="{00000000-0010-0000-7D02-000001000000}" uniqueName="P60924">
      <xmlPr mapId="1" xpath="/GFI-IZD-OSIG/IFP_1000362/P60924" xmlDataType="decimal"/>
    </xmlCellPr>
  </singleXmlCell>
  <singleXmlCell id="645" xr6:uid="{00000000-000C-0000-FFFF-FFFF7E020000}" r="I114" connectionId="0">
    <xmlCellPr id="1" xr6:uid="{00000000-0010-0000-7E02-000001000000}" uniqueName="P61041">
      <xmlPr mapId="1" xpath="/GFI-IZD-OSIG/IFP_1000362/P61041" xmlDataType="decimal"/>
    </xmlCellPr>
  </singleXmlCell>
  <singleXmlCell id="646" xr6:uid="{00000000-000C-0000-FFFF-FFFF7F020000}" r="D115" connectionId="0">
    <xmlCellPr id="1" xr6:uid="{00000000-0010-0000-7F02-000001000000}" uniqueName="P61159">
      <xmlPr mapId="1" xpath="/GFI-IZD-OSIG/IFP_1000362/P61159" xmlDataType="decimal"/>
    </xmlCellPr>
  </singleXmlCell>
  <singleXmlCell id="647" xr6:uid="{00000000-000C-0000-FFFF-FFFF80020000}" r="E115" connectionId="0">
    <xmlCellPr id="1" xr6:uid="{00000000-0010-0000-8002-000001000000}" uniqueName="P61276">
      <xmlPr mapId="1" xpath="/GFI-IZD-OSIG/IFP_1000362/P61276" xmlDataType="decimal"/>
    </xmlCellPr>
  </singleXmlCell>
  <singleXmlCell id="648" xr6:uid="{00000000-000C-0000-FFFF-FFFF81020000}" r="F115" connectionId="0">
    <xmlCellPr id="1" xr6:uid="{00000000-0010-0000-8102-000001000000}" uniqueName="P61393">
      <xmlPr mapId="1" xpath="/GFI-IZD-OSIG/IFP_1000362/P61393" xmlDataType="decimal"/>
    </xmlCellPr>
  </singleXmlCell>
  <singleXmlCell id="649" xr6:uid="{00000000-000C-0000-FFFF-FFFF82020000}" r="G115" connectionId="0">
    <xmlCellPr id="1" xr6:uid="{00000000-0010-0000-8202-000001000000}" uniqueName="P60808">
      <xmlPr mapId="1" xpath="/GFI-IZD-OSIG/IFP_1000362/P60808" xmlDataType="decimal"/>
    </xmlCellPr>
  </singleXmlCell>
  <singleXmlCell id="650" xr6:uid="{00000000-000C-0000-FFFF-FFFF83020000}" r="H115" connectionId="0">
    <xmlCellPr id="1" xr6:uid="{00000000-0010-0000-8302-000001000000}" uniqueName="P60925">
      <xmlPr mapId="1" xpath="/GFI-IZD-OSIG/IFP_1000362/P60925" xmlDataType="decimal"/>
    </xmlCellPr>
  </singleXmlCell>
  <singleXmlCell id="651" xr6:uid="{00000000-000C-0000-FFFF-FFFF84020000}" r="I115" connectionId="0">
    <xmlCellPr id="1" xr6:uid="{00000000-0010-0000-8402-000001000000}" uniqueName="P61042">
      <xmlPr mapId="1" xpath="/GFI-IZD-OSIG/IFP_1000362/P61042" xmlDataType="decimal"/>
    </xmlCellPr>
  </singleXmlCell>
  <singleXmlCell id="652" xr6:uid="{00000000-000C-0000-FFFF-FFFF85020000}" r="D116" connectionId="0">
    <xmlCellPr id="1" xr6:uid="{00000000-0010-0000-8502-000001000000}" uniqueName="P61160">
      <xmlPr mapId="1" xpath="/GFI-IZD-OSIG/IFP_1000362/P61160" xmlDataType="decimal"/>
    </xmlCellPr>
  </singleXmlCell>
  <singleXmlCell id="653" xr6:uid="{00000000-000C-0000-FFFF-FFFF86020000}" r="E116" connectionId="0">
    <xmlCellPr id="1" xr6:uid="{00000000-0010-0000-8602-000001000000}" uniqueName="P61277">
      <xmlPr mapId="1" xpath="/GFI-IZD-OSIG/IFP_1000362/P61277" xmlDataType="decimal"/>
    </xmlCellPr>
  </singleXmlCell>
  <singleXmlCell id="654" xr6:uid="{00000000-000C-0000-FFFF-FFFF87020000}" r="F116" connectionId="0">
    <xmlCellPr id="1" xr6:uid="{00000000-0010-0000-8702-000001000000}" uniqueName="P61394">
      <xmlPr mapId="1" xpath="/GFI-IZD-OSIG/IFP_1000362/P61394" xmlDataType="decimal"/>
    </xmlCellPr>
  </singleXmlCell>
  <singleXmlCell id="655" xr6:uid="{00000000-000C-0000-FFFF-FFFF88020000}" r="G116" connectionId="0">
    <xmlCellPr id="1" xr6:uid="{00000000-0010-0000-8802-000001000000}" uniqueName="P60809">
      <xmlPr mapId="1" xpath="/GFI-IZD-OSIG/IFP_1000362/P60809" xmlDataType="decimal"/>
    </xmlCellPr>
  </singleXmlCell>
  <singleXmlCell id="656" xr6:uid="{00000000-000C-0000-FFFF-FFFF89020000}" r="H116" connectionId="0">
    <xmlCellPr id="1" xr6:uid="{00000000-0010-0000-8902-000001000000}" uniqueName="P60926">
      <xmlPr mapId="1" xpath="/GFI-IZD-OSIG/IFP_1000362/P60926" xmlDataType="decimal"/>
    </xmlCellPr>
  </singleXmlCell>
  <singleXmlCell id="657" xr6:uid="{00000000-000C-0000-FFFF-FFFF8A020000}" r="I116" connectionId="0">
    <xmlCellPr id="1" xr6:uid="{00000000-0010-0000-8A02-000001000000}" uniqueName="P61043">
      <xmlPr mapId="1" xpath="/GFI-IZD-OSIG/IFP_1000362/P61043" xmlDataType="decimal"/>
    </xmlCellPr>
  </singleXmlCell>
  <singleXmlCell id="658" xr6:uid="{00000000-000C-0000-FFFF-FFFF8B020000}" r="D117" connectionId="0">
    <xmlCellPr id="1" xr6:uid="{00000000-0010-0000-8B02-000001000000}" uniqueName="P61149">
      <xmlPr mapId="1" xpath="/GFI-IZD-OSIG/IFP_1000362/P61149" xmlDataType="decimal"/>
    </xmlCellPr>
  </singleXmlCell>
  <singleXmlCell id="659" xr6:uid="{00000000-000C-0000-FFFF-FFFF8C020000}" r="E117" connectionId="0">
    <xmlCellPr id="1" xr6:uid="{00000000-0010-0000-8C02-000001000000}" uniqueName="P61266">
      <xmlPr mapId="1" xpath="/GFI-IZD-OSIG/IFP_1000362/P61266" xmlDataType="decimal"/>
    </xmlCellPr>
  </singleXmlCell>
  <singleXmlCell id="660" xr6:uid="{00000000-000C-0000-FFFF-FFFF8D020000}" r="F117" connectionId="0">
    <xmlCellPr id="1" xr6:uid="{00000000-0010-0000-8D02-000001000000}" uniqueName="P61383">
      <xmlPr mapId="1" xpath="/GFI-IZD-OSIG/IFP_1000362/P61383" xmlDataType="decimal"/>
    </xmlCellPr>
  </singleXmlCell>
  <singleXmlCell id="661" xr6:uid="{00000000-000C-0000-FFFF-FFFF8E020000}" r="G117" connectionId="0">
    <xmlCellPr id="1" xr6:uid="{00000000-0010-0000-8E02-000001000000}" uniqueName="P60798">
      <xmlPr mapId="1" xpath="/GFI-IZD-OSIG/IFP_1000362/P60798" xmlDataType="decimal"/>
    </xmlCellPr>
  </singleXmlCell>
  <singleXmlCell id="662" xr6:uid="{00000000-000C-0000-FFFF-FFFF8F020000}" r="H117" connectionId="0">
    <xmlCellPr id="1" xr6:uid="{00000000-0010-0000-8F02-000001000000}" uniqueName="P60915">
      <xmlPr mapId="1" xpath="/GFI-IZD-OSIG/IFP_1000362/P60915" xmlDataType="decimal"/>
    </xmlCellPr>
  </singleXmlCell>
  <singleXmlCell id="663" xr6:uid="{00000000-000C-0000-FFFF-FFFF90020000}" r="I117" connectionId="0">
    <xmlCellPr id="1" xr6:uid="{00000000-0010-0000-9002-000001000000}" uniqueName="P61032">
      <xmlPr mapId="1" xpath="/GFI-IZD-OSIG/IFP_1000362/P61032" xmlDataType="decimal"/>
    </xmlCellPr>
  </singleXmlCell>
  <singleXmlCell id="664" xr6:uid="{00000000-000C-0000-FFFF-FFFF91020000}" r="D118" connectionId="0">
    <xmlCellPr id="1" xr6:uid="{00000000-0010-0000-9102-000001000000}" uniqueName="P61150">
      <xmlPr mapId="1" xpath="/GFI-IZD-OSIG/IFP_1000362/P61150" xmlDataType="decimal"/>
    </xmlCellPr>
  </singleXmlCell>
  <singleXmlCell id="665" xr6:uid="{00000000-000C-0000-FFFF-FFFF92020000}" r="E118" connectionId="0">
    <xmlCellPr id="1" xr6:uid="{00000000-0010-0000-9202-000001000000}" uniqueName="P61267">
      <xmlPr mapId="1" xpath="/GFI-IZD-OSIG/IFP_1000362/P61267" xmlDataType="decimal"/>
    </xmlCellPr>
  </singleXmlCell>
  <singleXmlCell id="666" xr6:uid="{00000000-000C-0000-FFFF-FFFF93020000}" r="F118" connectionId="0">
    <xmlCellPr id="1" xr6:uid="{00000000-0010-0000-9302-000001000000}" uniqueName="P61384">
      <xmlPr mapId="1" xpath="/GFI-IZD-OSIG/IFP_1000362/P61384" xmlDataType="decimal"/>
    </xmlCellPr>
  </singleXmlCell>
  <singleXmlCell id="667" xr6:uid="{00000000-000C-0000-FFFF-FFFF94020000}" r="G118" connectionId="0">
    <xmlCellPr id="1" xr6:uid="{00000000-0010-0000-9402-000001000000}" uniqueName="P60799">
      <xmlPr mapId="1" xpath="/GFI-IZD-OSIG/IFP_1000362/P60799" xmlDataType="decimal"/>
    </xmlCellPr>
  </singleXmlCell>
  <singleXmlCell id="668" xr6:uid="{00000000-000C-0000-FFFF-FFFF95020000}" r="H118" connectionId="0">
    <xmlCellPr id="1" xr6:uid="{00000000-0010-0000-9502-000001000000}" uniqueName="P60916">
      <xmlPr mapId="1" xpath="/GFI-IZD-OSIG/IFP_1000362/P60916" xmlDataType="decimal"/>
    </xmlCellPr>
  </singleXmlCell>
  <singleXmlCell id="669" xr6:uid="{00000000-000C-0000-FFFF-FFFF96020000}" r="I118" connectionId="0">
    <xmlCellPr id="1" xr6:uid="{00000000-0010-0000-9602-000001000000}" uniqueName="P61033">
      <xmlPr mapId="1" xpath="/GFI-IZD-OSIG/IFP_1000362/P61033" xmlDataType="decimal"/>
    </xmlCellPr>
  </singleXmlCell>
  <singleXmlCell id="670" xr6:uid="{00000000-000C-0000-FFFF-FFFF97020000}" r="D119" connectionId="0">
    <xmlCellPr id="1" xr6:uid="{00000000-0010-0000-9702-000001000000}" uniqueName="P61151">
      <xmlPr mapId="1" xpath="/GFI-IZD-OSIG/IFP_1000362/P61151" xmlDataType="decimal"/>
    </xmlCellPr>
  </singleXmlCell>
  <singleXmlCell id="671" xr6:uid="{00000000-000C-0000-FFFF-FFFF98020000}" r="E119" connectionId="0">
    <xmlCellPr id="1" xr6:uid="{00000000-0010-0000-9802-000001000000}" uniqueName="P61268">
      <xmlPr mapId="1" xpath="/GFI-IZD-OSIG/IFP_1000362/P61268" xmlDataType="decimal"/>
    </xmlCellPr>
  </singleXmlCell>
  <singleXmlCell id="672" xr6:uid="{00000000-000C-0000-FFFF-FFFF99020000}" r="F119" connectionId="0">
    <xmlCellPr id="1" xr6:uid="{00000000-0010-0000-9902-000001000000}" uniqueName="P61385">
      <xmlPr mapId="1" xpath="/GFI-IZD-OSIG/IFP_1000362/P61385" xmlDataType="decimal"/>
    </xmlCellPr>
  </singleXmlCell>
  <singleXmlCell id="673" xr6:uid="{00000000-000C-0000-FFFF-FFFF9A020000}" r="G119" connectionId="0">
    <xmlCellPr id="1" xr6:uid="{00000000-0010-0000-9A02-000001000000}" uniqueName="P60800">
      <xmlPr mapId="1" xpath="/GFI-IZD-OSIG/IFP_1000362/P60800" xmlDataType="decimal"/>
    </xmlCellPr>
  </singleXmlCell>
  <singleXmlCell id="674" xr6:uid="{00000000-000C-0000-FFFF-FFFF9B020000}" r="H119" connectionId="0">
    <xmlCellPr id="1" xr6:uid="{00000000-0010-0000-9B02-000001000000}" uniqueName="P60917">
      <xmlPr mapId="1" xpath="/GFI-IZD-OSIG/IFP_1000362/P60917" xmlDataType="decimal"/>
    </xmlCellPr>
  </singleXmlCell>
  <singleXmlCell id="675" xr6:uid="{00000000-000C-0000-FFFF-FFFF9C020000}" r="I119" connectionId="0">
    <xmlCellPr id="1" xr6:uid="{00000000-0010-0000-9C02-000001000000}" uniqueName="P61034">
      <xmlPr mapId="1" xpath="/GFI-IZD-OSIG/IFP_1000362/P61034" xmlDataType="decimal"/>
    </xmlCellPr>
  </singleXmlCell>
  <singleXmlCell id="676" xr6:uid="{00000000-000C-0000-FFFF-FFFF9D020000}" r="D120" connectionId="0">
    <xmlCellPr id="1" xr6:uid="{00000000-0010-0000-9D02-000001000000}" uniqueName="P61152">
      <xmlPr mapId="1" xpath="/GFI-IZD-OSIG/IFP_1000362/P61152" xmlDataType="decimal"/>
    </xmlCellPr>
  </singleXmlCell>
  <singleXmlCell id="677" xr6:uid="{00000000-000C-0000-FFFF-FFFF9E020000}" r="E120" connectionId="0">
    <xmlCellPr id="1" xr6:uid="{00000000-0010-0000-9E02-000001000000}" uniqueName="P61269">
      <xmlPr mapId="1" xpath="/GFI-IZD-OSIG/IFP_1000362/P61269" xmlDataType="decimal"/>
    </xmlCellPr>
  </singleXmlCell>
  <singleXmlCell id="678" xr6:uid="{00000000-000C-0000-FFFF-FFFF9F020000}" r="F120" connectionId="0">
    <xmlCellPr id="1" xr6:uid="{00000000-0010-0000-9F02-000001000000}" uniqueName="P61386">
      <xmlPr mapId="1" xpath="/GFI-IZD-OSIG/IFP_1000362/P61386" xmlDataType="decimal"/>
    </xmlCellPr>
  </singleXmlCell>
  <singleXmlCell id="679" xr6:uid="{00000000-000C-0000-FFFF-FFFFA0020000}" r="G120" connectionId="0">
    <xmlCellPr id="1" xr6:uid="{00000000-0010-0000-A002-000001000000}" uniqueName="P60801">
      <xmlPr mapId="1" xpath="/GFI-IZD-OSIG/IFP_1000362/P60801" xmlDataType="decimal"/>
    </xmlCellPr>
  </singleXmlCell>
  <singleXmlCell id="680" xr6:uid="{00000000-000C-0000-FFFF-FFFFA1020000}" r="H120" connectionId="0">
    <xmlCellPr id="1" xr6:uid="{00000000-0010-0000-A102-000001000000}" uniqueName="P60918">
      <xmlPr mapId="1" xpath="/GFI-IZD-OSIG/IFP_1000362/P60918" xmlDataType="decimal"/>
    </xmlCellPr>
  </singleXmlCell>
  <singleXmlCell id="681" xr6:uid="{00000000-000C-0000-FFFF-FFFFA2020000}" r="I120" connectionId="0">
    <xmlCellPr id="1" xr6:uid="{00000000-0010-0000-A202-000001000000}" uniqueName="P61035">
      <xmlPr mapId="1" xpath="/GFI-IZD-OSIG/IFP_1000362/P61035" xmlDataType="decimal"/>
    </xmlCellPr>
  </singleXmlCell>
  <singleXmlCell id="682" xr6:uid="{00000000-000C-0000-FFFF-FFFFA3020000}" r="D121" connectionId="0">
    <xmlCellPr id="1" xr6:uid="{00000000-0010-0000-A302-000001000000}" uniqueName="P61153">
      <xmlPr mapId="1" xpath="/GFI-IZD-OSIG/IFP_1000362/P61153" xmlDataType="decimal"/>
    </xmlCellPr>
  </singleXmlCell>
  <singleXmlCell id="683" xr6:uid="{00000000-000C-0000-FFFF-FFFFA4020000}" r="E121" connectionId="0">
    <xmlCellPr id="1" xr6:uid="{00000000-0010-0000-A402-000001000000}" uniqueName="P61270">
      <xmlPr mapId="1" xpath="/GFI-IZD-OSIG/IFP_1000362/P61270" xmlDataType="decimal"/>
    </xmlCellPr>
  </singleXmlCell>
  <singleXmlCell id="684" xr6:uid="{00000000-000C-0000-FFFF-FFFFA5020000}" r="F121" connectionId="0">
    <xmlCellPr id="1" xr6:uid="{00000000-0010-0000-A502-000001000000}" uniqueName="P61387">
      <xmlPr mapId="1" xpath="/GFI-IZD-OSIG/IFP_1000362/P61387" xmlDataType="decimal"/>
    </xmlCellPr>
  </singleXmlCell>
  <singleXmlCell id="685" xr6:uid="{00000000-000C-0000-FFFF-FFFFA6020000}" r="G121" connectionId="0">
    <xmlCellPr id="1" xr6:uid="{00000000-0010-0000-A602-000001000000}" uniqueName="P60802">
      <xmlPr mapId="1" xpath="/GFI-IZD-OSIG/IFP_1000362/P60802" xmlDataType="decimal"/>
    </xmlCellPr>
  </singleXmlCell>
  <singleXmlCell id="686" xr6:uid="{00000000-000C-0000-FFFF-FFFFA7020000}" r="H121" connectionId="0">
    <xmlCellPr id="1" xr6:uid="{00000000-0010-0000-A702-000001000000}" uniqueName="P60919">
      <xmlPr mapId="1" xpath="/GFI-IZD-OSIG/IFP_1000362/P60919" xmlDataType="decimal"/>
    </xmlCellPr>
  </singleXmlCell>
  <singleXmlCell id="687" xr6:uid="{00000000-000C-0000-FFFF-FFFFA8020000}" r="I121" connectionId="0">
    <xmlCellPr id="1" xr6:uid="{00000000-0010-0000-A802-000001000000}" uniqueName="P61036">
      <xmlPr mapId="1" xpath="/GFI-IZD-OSIG/IFP_1000362/P61036" xmlDataType="decimal"/>
    </xmlCellPr>
  </singleXmlCell>
  <singleXmlCell id="688" xr6:uid="{00000000-000C-0000-FFFF-FFFFA9020000}" r="D122" connectionId="0">
    <xmlCellPr id="1" xr6:uid="{00000000-0010-0000-A902-000001000000}" uniqueName="P61154">
      <xmlPr mapId="1" xpath="/GFI-IZD-OSIG/IFP_1000362/P61154" xmlDataType="decimal"/>
    </xmlCellPr>
  </singleXmlCell>
  <singleXmlCell id="689" xr6:uid="{00000000-000C-0000-FFFF-FFFFAA020000}" r="E122" connectionId="0">
    <xmlCellPr id="1" xr6:uid="{00000000-0010-0000-AA02-000001000000}" uniqueName="P61271">
      <xmlPr mapId="1" xpath="/GFI-IZD-OSIG/IFP_1000362/P61271" xmlDataType="decimal"/>
    </xmlCellPr>
  </singleXmlCell>
  <singleXmlCell id="690" xr6:uid="{00000000-000C-0000-FFFF-FFFFAB020000}" r="F122" connectionId="0">
    <xmlCellPr id="1" xr6:uid="{00000000-0010-0000-AB02-000001000000}" uniqueName="P61388">
      <xmlPr mapId="1" xpath="/GFI-IZD-OSIG/IFP_1000362/P61388" xmlDataType="decimal"/>
    </xmlCellPr>
  </singleXmlCell>
  <singleXmlCell id="691" xr6:uid="{00000000-000C-0000-FFFF-FFFFAC020000}" r="G122" connectionId="0">
    <xmlCellPr id="1" xr6:uid="{00000000-0010-0000-AC02-000001000000}" uniqueName="P60803">
      <xmlPr mapId="1" xpath="/GFI-IZD-OSIG/IFP_1000362/P60803" xmlDataType="decimal"/>
    </xmlCellPr>
  </singleXmlCell>
  <singleXmlCell id="692" xr6:uid="{00000000-000C-0000-FFFF-FFFFAD020000}" r="H122" connectionId="0">
    <xmlCellPr id="1" xr6:uid="{00000000-0010-0000-AD02-000001000000}" uniqueName="P60920">
      <xmlPr mapId="1" xpath="/GFI-IZD-OSIG/IFP_1000362/P60920" xmlDataType="decimal"/>
    </xmlCellPr>
  </singleXmlCell>
  <singleXmlCell id="693" xr6:uid="{00000000-000C-0000-FFFF-FFFFAE020000}" r="I122" connectionId="0">
    <xmlCellPr id="1" xr6:uid="{00000000-0010-0000-AE02-000001000000}" uniqueName="P61037">
      <xmlPr mapId="1" xpath="/GFI-IZD-OSIG/IFP_1000362/P61037" xmlDataType="decimal"/>
    </xmlCellPr>
  </singleXmlCell>
  <singleXmlCell id="694" xr6:uid="{00000000-000C-0000-FFFF-FFFFAF020000}" r="D123" connectionId="0">
    <xmlCellPr id="1" xr6:uid="{00000000-0010-0000-AF02-000001000000}" uniqueName="P61146">
      <xmlPr mapId="1" xpath="/GFI-IZD-OSIG/IFP_1000362/P61146" xmlDataType="decimal"/>
    </xmlCellPr>
  </singleXmlCell>
  <singleXmlCell id="695" xr6:uid="{00000000-000C-0000-FFFF-FFFFB0020000}" r="E123" connectionId="0">
    <xmlCellPr id="1" xr6:uid="{00000000-0010-0000-B002-000001000000}" uniqueName="P61263">
      <xmlPr mapId="1" xpath="/GFI-IZD-OSIG/IFP_1000362/P61263" xmlDataType="decimal"/>
    </xmlCellPr>
  </singleXmlCell>
  <singleXmlCell id="696" xr6:uid="{00000000-000C-0000-FFFF-FFFFB1020000}" r="F123" connectionId="0">
    <xmlCellPr id="1" xr6:uid="{00000000-0010-0000-B102-000001000000}" uniqueName="P61380">
      <xmlPr mapId="1" xpath="/GFI-IZD-OSIG/IFP_1000362/P61380" xmlDataType="decimal"/>
    </xmlCellPr>
  </singleXmlCell>
  <singleXmlCell id="697" xr6:uid="{00000000-000C-0000-FFFF-FFFFB2020000}" r="G123" connectionId="0">
    <xmlCellPr id="1" xr6:uid="{00000000-0010-0000-B202-000001000000}" uniqueName="P60795">
      <xmlPr mapId="1" xpath="/GFI-IZD-OSIG/IFP_1000362/P60795" xmlDataType="decimal"/>
    </xmlCellPr>
  </singleXmlCell>
  <singleXmlCell id="698" xr6:uid="{00000000-000C-0000-FFFF-FFFFB3020000}" r="H123" connectionId="0">
    <xmlCellPr id="1" xr6:uid="{00000000-0010-0000-B302-000001000000}" uniqueName="P60912">
      <xmlPr mapId="1" xpath="/GFI-IZD-OSIG/IFP_1000362/P60912" xmlDataType="decimal"/>
    </xmlCellPr>
  </singleXmlCell>
  <singleXmlCell id="699" xr6:uid="{00000000-000C-0000-FFFF-FFFFB4020000}" r="I123" connectionId="0">
    <xmlCellPr id="1" xr6:uid="{00000000-0010-0000-B402-000001000000}" uniqueName="P61029">
      <xmlPr mapId="1" xpath="/GFI-IZD-OSIG/IFP_1000362/P61029" xmlDataType="decimal"/>
    </xmlCellPr>
  </singleXmlCell>
  <singleXmlCell id="700" xr6:uid="{00000000-000C-0000-FFFF-FFFFB5020000}" r="D124" connectionId="0">
    <xmlCellPr id="1" xr6:uid="{00000000-0010-0000-B502-000001000000}" uniqueName="P61147">
      <xmlPr mapId="1" xpath="/GFI-IZD-OSIG/IFP_1000362/P61147" xmlDataType="decimal"/>
    </xmlCellPr>
  </singleXmlCell>
  <singleXmlCell id="701" xr6:uid="{00000000-000C-0000-FFFF-FFFFB6020000}" r="E124" connectionId="0">
    <xmlCellPr id="1" xr6:uid="{00000000-0010-0000-B602-000001000000}" uniqueName="P61264">
      <xmlPr mapId="1" xpath="/GFI-IZD-OSIG/IFP_1000362/P61264" xmlDataType="decimal"/>
    </xmlCellPr>
  </singleXmlCell>
  <singleXmlCell id="702" xr6:uid="{00000000-000C-0000-FFFF-FFFFB7020000}" r="F124" connectionId="0">
    <xmlCellPr id="1" xr6:uid="{00000000-0010-0000-B702-000001000000}" uniqueName="P61381">
      <xmlPr mapId="1" xpath="/GFI-IZD-OSIG/IFP_1000362/P61381" xmlDataType="decimal"/>
    </xmlCellPr>
  </singleXmlCell>
  <singleXmlCell id="703" xr6:uid="{00000000-000C-0000-FFFF-FFFFB8020000}" r="G124" connectionId="0">
    <xmlCellPr id="1" xr6:uid="{00000000-0010-0000-B802-000001000000}" uniqueName="P60796">
      <xmlPr mapId="1" xpath="/GFI-IZD-OSIG/IFP_1000362/P60796" xmlDataType="decimal"/>
    </xmlCellPr>
  </singleXmlCell>
  <singleXmlCell id="704" xr6:uid="{00000000-000C-0000-FFFF-FFFFB9020000}" r="H124" connectionId="0">
    <xmlCellPr id="1" xr6:uid="{00000000-0010-0000-B902-000001000000}" uniqueName="P60913">
      <xmlPr mapId="1" xpath="/GFI-IZD-OSIG/IFP_1000362/P60913" xmlDataType="decimal"/>
    </xmlCellPr>
  </singleXmlCell>
  <singleXmlCell id="705" xr6:uid="{00000000-000C-0000-FFFF-FFFFBA020000}" r="I124" connectionId="0">
    <xmlCellPr id="1" xr6:uid="{00000000-0010-0000-BA02-000001000000}" uniqueName="P61030">
      <xmlPr mapId="1" xpath="/GFI-IZD-OSIG/IFP_1000362/P61030" xmlDataType="decimal"/>
    </xmlCellPr>
  </singleXmlCell>
  <singleXmlCell id="706" xr6:uid="{00000000-000C-0000-FFFF-FFFFBB020000}" r="D125" connectionId="0">
    <xmlCellPr id="1" xr6:uid="{00000000-0010-0000-BB02-000001000000}" uniqueName="P61148">
      <xmlPr mapId="1" xpath="/GFI-IZD-OSIG/IFP_1000362/P61148" xmlDataType="decimal"/>
    </xmlCellPr>
  </singleXmlCell>
  <singleXmlCell id="707" xr6:uid="{00000000-000C-0000-FFFF-FFFFBC020000}" r="E125" connectionId="0">
    <xmlCellPr id="1" xr6:uid="{00000000-0010-0000-BC02-000001000000}" uniqueName="P61265">
      <xmlPr mapId="1" xpath="/GFI-IZD-OSIG/IFP_1000362/P61265" xmlDataType="decimal"/>
    </xmlCellPr>
  </singleXmlCell>
  <singleXmlCell id="708" xr6:uid="{00000000-000C-0000-FFFF-FFFFBD020000}" r="F125" connectionId="0">
    <xmlCellPr id="1" xr6:uid="{00000000-0010-0000-BD02-000001000000}" uniqueName="P61382">
      <xmlPr mapId="1" xpath="/GFI-IZD-OSIG/IFP_1000362/P61382" xmlDataType="decimal"/>
    </xmlCellPr>
  </singleXmlCell>
  <singleXmlCell id="709" xr6:uid="{00000000-000C-0000-FFFF-FFFFBE020000}" r="G125" connectionId="0">
    <xmlCellPr id="1" xr6:uid="{00000000-0010-0000-BE02-000001000000}" uniqueName="P60797">
      <xmlPr mapId="1" xpath="/GFI-IZD-OSIG/IFP_1000362/P60797" xmlDataType="decimal"/>
    </xmlCellPr>
  </singleXmlCell>
  <singleXmlCell id="710" xr6:uid="{00000000-000C-0000-FFFF-FFFFBF020000}" r="H125" connectionId="0">
    <xmlCellPr id="1" xr6:uid="{00000000-0010-0000-BF02-000001000000}" uniqueName="P60914">
      <xmlPr mapId="1" xpath="/GFI-IZD-OSIG/IFP_1000362/P60914" xmlDataType="decimal"/>
    </xmlCellPr>
  </singleXmlCell>
  <singleXmlCell id="711" xr6:uid="{00000000-000C-0000-FFFF-FFFFC0020000}" r="I125" connectionId="0">
    <xmlCellPr id="1" xr6:uid="{00000000-0010-0000-C002-000001000000}" uniqueName="P61031">
      <xmlPr mapId="1" xpath="/GFI-IZD-OSIG/IFP_1000362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12" xr6:uid="{00000000-000C-0000-FFFF-FFFFC1020000}" r="D7" connectionId="0">
    <xmlCellPr id="1" xr6:uid="{00000000-0010-0000-C102-000001000000}" uniqueName="P62251">
      <xmlPr mapId="1" xpath="/GFI-IZD-OSIG/ISD_1000363/P62251" xmlDataType="decimal"/>
    </xmlCellPr>
  </singleXmlCell>
  <singleXmlCell id="713" xr6:uid="{00000000-000C-0000-FFFF-FFFFC2020000}" r="E7" connectionId="0">
    <xmlCellPr id="1" xr6:uid="{00000000-0010-0000-C202-000001000000}" uniqueName="P62331">
      <xmlPr mapId="1" xpath="/GFI-IZD-OSIG/ISD_1000363/P62331" xmlDataType="decimal"/>
    </xmlCellPr>
  </singleXmlCell>
  <singleXmlCell id="714" xr6:uid="{00000000-000C-0000-FFFF-FFFFC3020000}" r="F7" connectionId="0">
    <xmlCellPr id="1" xr6:uid="{00000000-0010-0000-C302-000001000000}" uniqueName="P62411">
      <xmlPr mapId="1" xpath="/GFI-IZD-OSIG/ISD_1000363/P62411" xmlDataType="decimal"/>
    </xmlCellPr>
  </singleXmlCell>
  <singleXmlCell id="715" xr6:uid="{00000000-000C-0000-FFFF-FFFFC4020000}" r="G7" connectionId="0">
    <xmlCellPr id="1" xr6:uid="{00000000-0010-0000-C402-000001000000}" uniqueName="P62011">
      <xmlPr mapId="1" xpath="/GFI-IZD-OSIG/ISD_1000363/P62011" xmlDataType="decimal"/>
    </xmlCellPr>
  </singleXmlCell>
  <singleXmlCell id="716" xr6:uid="{00000000-000C-0000-FFFF-FFFFC5020000}" r="H7" connectionId="0">
    <xmlCellPr id="1" xr6:uid="{00000000-0010-0000-C502-000001000000}" uniqueName="P62091">
      <xmlPr mapId="1" xpath="/GFI-IZD-OSIG/ISD_1000363/P62091" xmlDataType="decimal"/>
    </xmlCellPr>
  </singleXmlCell>
  <singleXmlCell id="717" xr6:uid="{00000000-000C-0000-FFFF-FFFFC6020000}" r="I7" connectionId="0">
    <xmlCellPr id="1" xr6:uid="{00000000-0010-0000-C602-000001000000}" uniqueName="P62171">
      <xmlPr mapId="1" xpath="/GFI-IZD-OSIG/ISD_1000363/P62171" xmlDataType="decimal"/>
    </xmlCellPr>
  </singleXmlCell>
  <singleXmlCell id="718" xr6:uid="{00000000-000C-0000-FFFF-FFFFC7020000}" r="D8" connectionId="0">
    <xmlCellPr id="1" xr6:uid="{00000000-0010-0000-C702-000001000000}" uniqueName="P62252">
      <xmlPr mapId="1" xpath="/GFI-IZD-OSIG/ISD_1000363/P62252" xmlDataType="decimal"/>
    </xmlCellPr>
  </singleXmlCell>
  <singleXmlCell id="719" xr6:uid="{00000000-000C-0000-FFFF-FFFFC8020000}" r="E8" connectionId="0">
    <xmlCellPr id="1" xr6:uid="{00000000-0010-0000-C802-000001000000}" uniqueName="P62332">
      <xmlPr mapId="1" xpath="/GFI-IZD-OSIG/ISD_1000363/P62332" xmlDataType="decimal"/>
    </xmlCellPr>
  </singleXmlCell>
  <singleXmlCell id="720" xr6:uid="{00000000-000C-0000-FFFF-FFFFC9020000}" r="F8" connectionId="0">
    <xmlCellPr id="1" xr6:uid="{00000000-0010-0000-C902-000001000000}" uniqueName="P62412">
      <xmlPr mapId="1" xpath="/GFI-IZD-OSIG/ISD_1000363/P62412" xmlDataType="decimal"/>
    </xmlCellPr>
  </singleXmlCell>
  <singleXmlCell id="721" xr6:uid="{00000000-000C-0000-FFFF-FFFFCA020000}" r="G8" connectionId="0">
    <xmlCellPr id="1" xr6:uid="{00000000-0010-0000-CA02-000001000000}" uniqueName="P62012">
      <xmlPr mapId="1" xpath="/GFI-IZD-OSIG/ISD_1000363/P62012" xmlDataType="decimal"/>
    </xmlCellPr>
  </singleXmlCell>
  <singleXmlCell id="722" xr6:uid="{00000000-000C-0000-FFFF-FFFFCB020000}" r="H8" connectionId="0">
    <xmlCellPr id="1" xr6:uid="{00000000-0010-0000-CB02-000001000000}" uniqueName="P62092">
      <xmlPr mapId="1" xpath="/GFI-IZD-OSIG/ISD_1000363/P62092" xmlDataType="decimal"/>
    </xmlCellPr>
  </singleXmlCell>
  <singleXmlCell id="723" xr6:uid="{00000000-000C-0000-FFFF-FFFFCC020000}" r="I8" connectionId="0">
    <xmlCellPr id="1" xr6:uid="{00000000-0010-0000-CC02-000001000000}" uniqueName="P62172">
      <xmlPr mapId="1" xpath="/GFI-IZD-OSIG/ISD_1000363/P62172" xmlDataType="decimal"/>
    </xmlCellPr>
  </singleXmlCell>
  <singleXmlCell id="724" xr6:uid="{00000000-000C-0000-FFFF-FFFFCD020000}" r="D9" connectionId="0">
    <xmlCellPr id="1" xr6:uid="{00000000-0010-0000-CD02-000001000000}" uniqueName="P62253">
      <xmlPr mapId="1" xpath="/GFI-IZD-OSIG/ISD_1000363/P62253" xmlDataType="decimal"/>
    </xmlCellPr>
  </singleXmlCell>
  <singleXmlCell id="725" xr6:uid="{00000000-000C-0000-FFFF-FFFFCE020000}" r="E9" connectionId="0">
    <xmlCellPr id="1" xr6:uid="{00000000-0010-0000-CE02-000001000000}" uniqueName="P62333">
      <xmlPr mapId="1" xpath="/GFI-IZD-OSIG/ISD_1000363/P62333" xmlDataType="decimal"/>
    </xmlCellPr>
  </singleXmlCell>
  <singleXmlCell id="726" xr6:uid="{00000000-000C-0000-FFFF-FFFFCF020000}" r="F9" connectionId="0">
    <xmlCellPr id="1" xr6:uid="{00000000-0010-0000-CF02-000001000000}" uniqueName="P62413">
      <xmlPr mapId="1" xpath="/GFI-IZD-OSIG/ISD_1000363/P62413" xmlDataType="decimal"/>
    </xmlCellPr>
  </singleXmlCell>
  <singleXmlCell id="727" xr6:uid="{00000000-000C-0000-FFFF-FFFFD0020000}" r="G9" connectionId="0">
    <xmlCellPr id="1" xr6:uid="{00000000-0010-0000-D002-000001000000}" uniqueName="P62013">
      <xmlPr mapId="1" xpath="/GFI-IZD-OSIG/ISD_1000363/P62013" xmlDataType="decimal"/>
    </xmlCellPr>
  </singleXmlCell>
  <singleXmlCell id="728" xr6:uid="{00000000-000C-0000-FFFF-FFFFD1020000}" r="H9" connectionId="0">
    <xmlCellPr id="1" xr6:uid="{00000000-0010-0000-D102-000001000000}" uniqueName="P62093">
      <xmlPr mapId="1" xpath="/GFI-IZD-OSIG/ISD_1000363/P62093" xmlDataType="decimal"/>
    </xmlCellPr>
  </singleXmlCell>
  <singleXmlCell id="729" xr6:uid="{00000000-000C-0000-FFFF-FFFFD2020000}" r="I9" connectionId="0">
    <xmlCellPr id="1" xr6:uid="{00000000-0010-0000-D202-000001000000}" uniqueName="P62173">
      <xmlPr mapId="1" xpath="/GFI-IZD-OSIG/ISD_1000363/P62173" xmlDataType="decimal"/>
    </xmlCellPr>
  </singleXmlCell>
  <singleXmlCell id="730" xr6:uid="{00000000-000C-0000-FFFF-FFFFD3020000}" r="D10" connectionId="0">
    <xmlCellPr id="1" xr6:uid="{00000000-0010-0000-D302-000001000000}" uniqueName="P62254">
      <xmlPr mapId="1" xpath="/GFI-IZD-OSIG/ISD_1000363/P62254" xmlDataType="decimal"/>
    </xmlCellPr>
  </singleXmlCell>
  <singleXmlCell id="731" xr6:uid="{00000000-000C-0000-FFFF-FFFFD4020000}" r="E10" connectionId="0">
    <xmlCellPr id="1" xr6:uid="{00000000-0010-0000-D402-000001000000}" uniqueName="P62334">
      <xmlPr mapId="1" xpath="/GFI-IZD-OSIG/ISD_1000363/P62334" xmlDataType="decimal"/>
    </xmlCellPr>
  </singleXmlCell>
  <singleXmlCell id="732" xr6:uid="{00000000-000C-0000-FFFF-FFFFD5020000}" r="F10" connectionId="0">
    <xmlCellPr id="1" xr6:uid="{00000000-0010-0000-D502-000001000000}" uniqueName="P62414">
      <xmlPr mapId="1" xpath="/GFI-IZD-OSIG/ISD_1000363/P62414" xmlDataType="decimal"/>
    </xmlCellPr>
  </singleXmlCell>
  <singleXmlCell id="733" xr6:uid="{00000000-000C-0000-FFFF-FFFFD6020000}" r="G10" connectionId="0">
    <xmlCellPr id="1" xr6:uid="{00000000-0010-0000-D602-000001000000}" uniqueName="P62014">
      <xmlPr mapId="1" xpath="/GFI-IZD-OSIG/ISD_1000363/P62014" xmlDataType="decimal"/>
    </xmlCellPr>
  </singleXmlCell>
  <singleXmlCell id="734" xr6:uid="{00000000-000C-0000-FFFF-FFFFD7020000}" r="H10" connectionId="0">
    <xmlCellPr id="1" xr6:uid="{00000000-0010-0000-D702-000001000000}" uniqueName="P62094">
      <xmlPr mapId="1" xpath="/GFI-IZD-OSIG/ISD_1000363/P62094" xmlDataType="decimal"/>
    </xmlCellPr>
  </singleXmlCell>
  <singleXmlCell id="735" xr6:uid="{00000000-000C-0000-FFFF-FFFFD8020000}" r="I10" connectionId="0">
    <xmlCellPr id="1" xr6:uid="{00000000-0010-0000-D802-000001000000}" uniqueName="P62174">
      <xmlPr mapId="1" xpath="/GFI-IZD-OSIG/ISD_1000363/P62174" xmlDataType="decimal"/>
    </xmlCellPr>
  </singleXmlCell>
  <singleXmlCell id="736" xr6:uid="{00000000-000C-0000-FFFF-FFFFD9020000}" r="D11" connectionId="0">
    <xmlCellPr id="1" xr6:uid="{00000000-0010-0000-D902-000001000000}" uniqueName="P62255">
      <xmlPr mapId="1" xpath="/GFI-IZD-OSIG/ISD_1000363/P62255" xmlDataType="decimal"/>
    </xmlCellPr>
  </singleXmlCell>
  <singleXmlCell id="737" xr6:uid="{00000000-000C-0000-FFFF-FFFFDA020000}" r="E11" connectionId="0">
    <xmlCellPr id="1" xr6:uid="{00000000-0010-0000-DA02-000001000000}" uniqueName="P62335">
      <xmlPr mapId="1" xpath="/GFI-IZD-OSIG/ISD_1000363/P62335" xmlDataType="decimal"/>
    </xmlCellPr>
  </singleXmlCell>
  <singleXmlCell id="738" xr6:uid="{00000000-000C-0000-FFFF-FFFFDB020000}" r="F11" connectionId="0">
    <xmlCellPr id="1" xr6:uid="{00000000-0010-0000-DB02-000001000000}" uniqueName="P62415">
      <xmlPr mapId="1" xpath="/GFI-IZD-OSIG/ISD_1000363/P62415" xmlDataType="decimal"/>
    </xmlCellPr>
  </singleXmlCell>
  <singleXmlCell id="739" xr6:uid="{00000000-000C-0000-FFFF-FFFFDC020000}" r="G11" connectionId="0">
    <xmlCellPr id="1" xr6:uid="{00000000-0010-0000-DC02-000001000000}" uniqueName="P62015">
      <xmlPr mapId="1" xpath="/GFI-IZD-OSIG/ISD_1000363/P62015" xmlDataType="decimal"/>
    </xmlCellPr>
  </singleXmlCell>
  <singleXmlCell id="740" xr6:uid="{00000000-000C-0000-FFFF-FFFFDD020000}" r="H11" connectionId="0">
    <xmlCellPr id="1" xr6:uid="{00000000-0010-0000-DD02-000001000000}" uniqueName="P62095">
      <xmlPr mapId="1" xpath="/GFI-IZD-OSIG/ISD_1000363/P62095" xmlDataType="decimal"/>
    </xmlCellPr>
  </singleXmlCell>
  <singleXmlCell id="741" xr6:uid="{00000000-000C-0000-FFFF-FFFFDE020000}" r="I11" connectionId="0">
    <xmlCellPr id="1" xr6:uid="{00000000-0010-0000-DE02-000001000000}" uniqueName="P62175">
      <xmlPr mapId="1" xpath="/GFI-IZD-OSIG/ISD_1000363/P62175" xmlDataType="decimal"/>
    </xmlCellPr>
  </singleXmlCell>
  <singleXmlCell id="742" xr6:uid="{00000000-000C-0000-FFFF-FFFFDF020000}" r="D12" connectionId="0">
    <xmlCellPr id="1" xr6:uid="{00000000-0010-0000-DF02-000001000000}" uniqueName="P62256">
      <xmlPr mapId="1" xpath="/GFI-IZD-OSIG/ISD_1000363/P62256" xmlDataType="decimal"/>
    </xmlCellPr>
  </singleXmlCell>
  <singleXmlCell id="743" xr6:uid="{00000000-000C-0000-FFFF-FFFFE0020000}" r="E12" connectionId="0">
    <xmlCellPr id="1" xr6:uid="{00000000-0010-0000-E002-000001000000}" uniqueName="P62336">
      <xmlPr mapId="1" xpath="/GFI-IZD-OSIG/ISD_1000363/P62336" xmlDataType="decimal"/>
    </xmlCellPr>
  </singleXmlCell>
  <singleXmlCell id="744" xr6:uid="{00000000-000C-0000-FFFF-FFFFE1020000}" r="F12" connectionId="0">
    <xmlCellPr id="1" xr6:uid="{00000000-0010-0000-E102-000001000000}" uniqueName="P62416">
      <xmlPr mapId="1" xpath="/GFI-IZD-OSIG/ISD_1000363/P62416" xmlDataType="decimal"/>
    </xmlCellPr>
  </singleXmlCell>
  <singleXmlCell id="745" xr6:uid="{00000000-000C-0000-FFFF-FFFFE2020000}" r="G12" connectionId="0">
    <xmlCellPr id="1" xr6:uid="{00000000-0010-0000-E202-000001000000}" uniqueName="P62016">
      <xmlPr mapId="1" xpath="/GFI-IZD-OSIG/ISD_1000363/P62016" xmlDataType="decimal"/>
    </xmlCellPr>
  </singleXmlCell>
  <singleXmlCell id="746" xr6:uid="{00000000-000C-0000-FFFF-FFFFE3020000}" r="H12" connectionId="0">
    <xmlCellPr id="1" xr6:uid="{00000000-0010-0000-E302-000001000000}" uniqueName="P62096">
      <xmlPr mapId="1" xpath="/GFI-IZD-OSIG/ISD_1000363/P62096" xmlDataType="decimal"/>
    </xmlCellPr>
  </singleXmlCell>
  <singleXmlCell id="747" xr6:uid="{00000000-000C-0000-FFFF-FFFFE4020000}" r="I12" connectionId="0">
    <xmlCellPr id="1" xr6:uid="{00000000-0010-0000-E402-000001000000}" uniqueName="P62176">
      <xmlPr mapId="1" xpath="/GFI-IZD-OSIG/ISD_1000363/P62176" xmlDataType="decimal"/>
    </xmlCellPr>
  </singleXmlCell>
  <singleXmlCell id="748" xr6:uid="{00000000-000C-0000-FFFF-FFFFE5020000}" r="D13" connectionId="0">
    <xmlCellPr id="1" xr6:uid="{00000000-0010-0000-E502-000001000000}" uniqueName="P62325">
      <xmlPr mapId="1" xpath="/GFI-IZD-OSIG/ISD_1000363/P62325" xmlDataType="decimal"/>
    </xmlCellPr>
  </singleXmlCell>
  <singleXmlCell id="749" xr6:uid="{00000000-000C-0000-FFFF-FFFFE6020000}" r="E13" connectionId="0">
    <xmlCellPr id="1" xr6:uid="{00000000-0010-0000-E602-000001000000}" uniqueName="P62405">
      <xmlPr mapId="1" xpath="/GFI-IZD-OSIG/ISD_1000363/P62405" xmlDataType="decimal"/>
    </xmlCellPr>
  </singleXmlCell>
  <singleXmlCell id="750" xr6:uid="{00000000-000C-0000-FFFF-FFFFE7020000}" r="F13" connectionId="0">
    <xmlCellPr id="1" xr6:uid="{00000000-0010-0000-E702-000001000000}" uniqueName="P62485">
      <xmlPr mapId="1" xpath="/GFI-IZD-OSIG/ISD_1000363/P62485" xmlDataType="decimal"/>
    </xmlCellPr>
  </singleXmlCell>
  <singleXmlCell id="751" xr6:uid="{00000000-000C-0000-FFFF-FFFFE8020000}" r="G13" connectionId="0">
    <xmlCellPr id="1" xr6:uid="{00000000-0010-0000-E802-000001000000}" uniqueName="P62085">
      <xmlPr mapId="1" xpath="/GFI-IZD-OSIG/ISD_1000363/P62085" xmlDataType="decimal"/>
    </xmlCellPr>
  </singleXmlCell>
  <singleXmlCell id="752" xr6:uid="{00000000-000C-0000-FFFF-FFFFE9020000}" r="H13" connectionId="0">
    <xmlCellPr id="1" xr6:uid="{00000000-0010-0000-E902-000001000000}" uniqueName="P62165">
      <xmlPr mapId="1" xpath="/GFI-IZD-OSIG/ISD_1000363/P62165" xmlDataType="decimal"/>
    </xmlCellPr>
  </singleXmlCell>
  <singleXmlCell id="753" xr6:uid="{00000000-000C-0000-FFFF-FFFFEA020000}" r="I13" connectionId="0">
    <xmlCellPr id="1" xr6:uid="{00000000-0010-0000-EA02-000001000000}" uniqueName="P62245">
      <xmlPr mapId="1" xpath="/GFI-IZD-OSIG/ISD_1000363/P62245" xmlDataType="decimal"/>
    </xmlCellPr>
  </singleXmlCell>
  <singleXmlCell id="754" xr6:uid="{00000000-000C-0000-FFFF-FFFFEB020000}" r="D14" connectionId="0">
    <xmlCellPr id="1" xr6:uid="{00000000-0010-0000-EB02-000001000000}" uniqueName="P62326">
      <xmlPr mapId="1" xpath="/GFI-IZD-OSIG/ISD_1000363/P62326" xmlDataType="decimal"/>
    </xmlCellPr>
  </singleXmlCell>
  <singleXmlCell id="755" xr6:uid="{00000000-000C-0000-FFFF-FFFFEC020000}" r="E14" connectionId="0">
    <xmlCellPr id="1" xr6:uid="{00000000-0010-0000-EC02-000001000000}" uniqueName="P62406">
      <xmlPr mapId="1" xpath="/GFI-IZD-OSIG/ISD_1000363/P62406" xmlDataType="decimal"/>
    </xmlCellPr>
  </singleXmlCell>
  <singleXmlCell id="756" xr6:uid="{00000000-000C-0000-FFFF-FFFFED020000}" r="F14" connectionId="0">
    <xmlCellPr id="1" xr6:uid="{00000000-0010-0000-ED02-000001000000}" uniqueName="P62486">
      <xmlPr mapId="1" xpath="/GFI-IZD-OSIG/ISD_1000363/P62486" xmlDataType="decimal"/>
    </xmlCellPr>
  </singleXmlCell>
  <singleXmlCell id="757" xr6:uid="{00000000-000C-0000-FFFF-FFFFEE020000}" r="G14" connectionId="0">
    <xmlCellPr id="1" xr6:uid="{00000000-0010-0000-EE02-000001000000}" uniqueName="P62086">
      <xmlPr mapId="1" xpath="/GFI-IZD-OSIG/ISD_1000363/P62086" xmlDataType="decimal"/>
    </xmlCellPr>
  </singleXmlCell>
  <singleXmlCell id="758" xr6:uid="{00000000-000C-0000-FFFF-FFFFEF020000}" r="H14" connectionId="0">
    <xmlCellPr id="1" xr6:uid="{00000000-0010-0000-EF02-000001000000}" uniqueName="P62166">
      <xmlPr mapId="1" xpath="/GFI-IZD-OSIG/ISD_1000363/P62166" xmlDataType="decimal"/>
    </xmlCellPr>
  </singleXmlCell>
  <singleXmlCell id="759" xr6:uid="{00000000-000C-0000-FFFF-FFFFF0020000}" r="I14" connectionId="0">
    <xmlCellPr id="1" xr6:uid="{00000000-0010-0000-F002-000001000000}" uniqueName="P62246">
      <xmlPr mapId="1" xpath="/GFI-IZD-OSIG/ISD_1000363/P62246" xmlDataType="decimal"/>
    </xmlCellPr>
  </singleXmlCell>
  <singleXmlCell id="760" xr6:uid="{00000000-000C-0000-FFFF-FFFFF1020000}" r="D15" connectionId="0">
    <xmlCellPr id="1" xr6:uid="{00000000-0010-0000-F102-000001000000}" uniqueName="P62327">
      <xmlPr mapId="1" xpath="/GFI-IZD-OSIG/ISD_1000363/P62327" xmlDataType="decimal"/>
    </xmlCellPr>
  </singleXmlCell>
  <singleXmlCell id="761" xr6:uid="{00000000-000C-0000-FFFF-FFFFF2020000}" r="E15" connectionId="0">
    <xmlCellPr id="1" xr6:uid="{00000000-0010-0000-F202-000001000000}" uniqueName="P62407">
      <xmlPr mapId="1" xpath="/GFI-IZD-OSIG/ISD_1000363/P62407" xmlDataType="decimal"/>
    </xmlCellPr>
  </singleXmlCell>
  <singleXmlCell id="762" xr6:uid="{00000000-000C-0000-FFFF-FFFFF3020000}" r="F15" connectionId="0">
    <xmlCellPr id="1" xr6:uid="{00000000-0010-0000-F302-000001000000}" uniqueName="P62487">
      <xmlPr mapId="1" xpath="/GFI-IZD-OSIG/ISD_1000363/P62487" xmlDataType="decimal"/>
    </xmlCellPr>
  </singleXmlCell>
  <singleXmlCell id="763" xr6:uid="{00000000-000C-0000-FFFF-FFFFF4020000}" r="G15" connectionId="0">
    <xmlCellPr id="1" xr6:uid="{00000000-0010-0000-F402-000001000000}" uniqueName="P62087">
      <xmlPr mapId="1" xpath="/GFI-IZD-OSIG/ISD_1000363/P62087" xmlDataType="decimal"/>
    </xmlCellPr>
  </singleXmlCell>
  <singleXmlCell id="764" xr6:uid="{00000000-000C-0000-FFFF-FFFFF5020000}" r="H15" connectionId="0">
    <xmlCellPr id="1" xr6:uid="{00000000-0010-0000-F502-000001000000}" uniqueName="P62167">
      <xmlPr mapId="1" xpath="/GFI-IZD-OSIG/ISD_1000363/P62167" xmlDataType="decimal"/>
    </xmlCellPr>
  </singleXmlCell>
  <singleXmlCell id="765" xr6:uid="{00000000-000C-0000-FFFF-FFFFF6020000}" r="I15" connectionId="0">
    <xmlCellPr id="1" xr6:uid="{00000000-0010-0000-F602-000001000000}" uniqueName="P62247">
      <xmlPr mapId="1" xpath="/GFI-IZD-OSIG/ISD_1000363/P62247" xmlDataType="decimal"/>
    </xmlCellPr>
  </singleXmlCell>
  <singleXmlCell id="766" xr6:uid="{00000000-000C-0000-FFFF-FFFFF7020000}" r="D16" connectionId="0">
    <xmlCellPr id="1" xr6:uid="{00000000-0010-0000-F702-000001000000}" uniqueName="P62328">
      <xmlPr mapId="1" xpath="/GFI-IZD-OSIG/ISD_1000363/P62328" xmlDataType="decimal"/>
    </xmlCellPr>
  </singleXmlCell>
  <singleXmlCell id="767" xr6:uid="{00000000-000C-0000-FFFF-FFFFF8020000}" r="E16" connectionId="0">
    <xmlCellPr id="1" xr6:uid="{00000000-0010-0000-F802-000001000000}" uniqueName="P62408">
      <xmlPr mapId="1" xpath="/GFI-IZD-OSIG/ISD_1000363/P62408" xmlDataType="decimal"/>
    </xmlCellPr>
  </singleXmlCell>
  <singleXmlCell id="768" xr6:uid="{00000000-000C-0000-FFFF-FFFFF9020000}" r="F16" connectionId="0">
    <xmlCellPr id="1" xr6:uid="{00000000-0010-0000-F902-000001000000}" uniqueName="P62488">
      <xmlPr mapId="1" xpath="/GFI-IZD-OSIG/ISD_1000363/P62488" xmlDataType="decimal"/>
    </xmlCellPr>
  </singleXmlCell>
  <singleXmlCell id="769" xr6:uid="{00000000-000C-0000-FFFF-FFFFFA020000}" r="G16" connectionId="0">
    <xmlCellPr id="1" xr6:uid="{00000000-0010-0000-FA02-000001000000}" uniqueName="P62088">
      <xmlPr mapId="1" xpath="/GFI-IZD-OSIG/ISD_1000363/P62088" xmlDataType="decimal"/>
    </xmlCellPr>
  </singleXmlCell>
  <singleXmlCell id="770" xr6:uid="{00000000-000C-0000-FFFF-FFFFFB020000}" r="H16" connectionId="0">
    <xmlCellPr id="1" xr6:uid="{00000000-0010-0000-FB02-000001000000}" uniqueName="P62168">
      <xmlPr mapId="1" xpath="/GFI-IZD-OSIG/ISD_1000363/P62168" xmlDataType="decimal"/>
    </xmlCellPr>
  </singleXmlCell>
  <singleXmlCell id="771" xr6:uid="{00000000-000C-0000-FFFF-FFFFFC020000}" r="I16" connectionId="0">
    <xmlCellPr id="1" xr6:uid="{00000000-0010-0000-FC02-000001000000}" uniqueName="P62248">
      <xmlPr mapId="1" xpath="/GFI-IZD-OSIG/ISD_1000363/P62248" xmlDataType="decimal"/>
    </xmlCellPr>
  </singleXmlCell>
  <singleXmlCell id="772" xr6:uid="{00000000-000C-0000-FFFF-FFFFFD020000}" r="D17" connectionId="0">
    <xmlCellPr id="1" xr6:uid="{00000000-0010-0000-FD02-000001000000}" uniqueName="P62329">
      <xmlPr mapId="1" xpath="/GFI-IZD-OSIG/ISD_1000363/P62329" xmlDataType="decimal"/>
    </xmlCellPr>
  </singleXmlCell>
  <singleXmlCell id="773" xr6:uid="{00000000-000C-0000-FFFF-FFFFFE020000}" r="E17" connectionId="0">
    <xmlCellPr id="1" xr6:uid="{00000000-0010-0000-FE02-000001000000}" uniqueName="P62409">
      <xmlPr mapId="1" xpath="/GFI-IZD-OSIG/ISD_1000363/P62409" xmlDataType="decimal"/>
    </xmlCellPr>
  </singleXmlCell>
  <singleXmlCell id="774" xr6:uid="{00000000-000C-0000-FFFF-FFFFFF020000}" r="F17" connectionId="0">
    <xmlCellPr id="1" xr6:uid="{00000000-0010-0000-FF02-000001000000}" uniqueName="P62489">
      <xmlPr mapId="1" xpath="/GFI-IZD-OSIG/ISD_1000363/P62489" xmlDataType="decimal"/>
    </xmlCellPr>
  </singleXmlCell>
  <singleXmlCell id="775" xr6:uid="{00000000-000C-0000-FFFF-FFFF00030000}" r="G17" connectionId="0">
    <xmlCellPr id="1" xr6:uid="{00000000-0010-0000-0003-000001000000}" uniqueName="P62089">
      <xmlPr mapId="1" xpath="/GFI-IZD-OSIG/ISD_1000363/P62089" xmlDataType="decimal"/>
    </xmlCellPr>
  </singleXmlCell>
  <singleXmlCell id="776" xr6:uid="{00000000-000C-0000-FFFF-FFFF01030000}" r="H17" connectionId="0">
    <xmlCellPr id="1" xr6:uid="{00000000-0010-0000-0103-000001000000}" uniqueName="P62169">
      <xmlPr mapId="1" xpath="/GFI-IZD-OSIG/ISD_1000363/P62169" xmlDataType="decimal"/>
    </xmlCellPr>
  </singleXmlCell>
  <singleXmlCell id="777" xr6:uid="{00000000-000C-0000-FFFF-FFFF02030000}" r="I17" connectionId="0">
    <xmlCellPr id="1" xr6:uid="{00000000-0010-0000-0203-000001000000}" uniqueName="P62249">
      <xmlPr mapId="1" xpath="/GFI-IZD-OSIG/ISD_1000363/P62249" xmlDataType="decimal"/>
    </xmlCellPr>
  </singleXmlCell>
  <singleXmlCell id="778" xr6:uid="{00000000-000C-0000-FFFF-FFFF03030000}" r="D18" connectionId="0">
    <xmlCellPr id="1" xr6:uid="{00000000-0010-0000-0303-000001000000}" uniqueName="P62330">
      <xmlPr mapId="1" xpath="/GFI-IZD-OSIG/ISD_1000363/P62330" xmlDataType="decimal"/>
    </xmlCellPr>
  </singleXmlCell>
  <singleXmlCell id="779" xr6:uid="{00000000-000C-0000-FFFF-FFFF04030000}" r="E18" connectionId="0">
    <xmlCellPr id="1" xr6:uid="{00000000-0010-0000-0403-000001000000}" uniqueName="P62410">
      <xmlPr mapId="1" xpath="/GFI-IZD-OSIG/ISD_1000363/P62410" xmlDataType="decimal"/>
    </xmlCellPr>
  </singleXmlCell>
  <singleXmlCell id="780" xr6:uid="{00000000-000C-0000-FFFF-FFFF05030000}" r="F18" connectionId="0">
    <xmlCellPr id="1" xr6:uid="{00000000-0010-0000-0503-000001000000}" uniqueName="P62490">
      <xmlPr mapId="1" xpath="/GFI-IZD-OSIG/ISD_1000363/P62490" xmlDataType="decimal"/>
    </xmlCellPr>
  </singleXmlCell>
  <singleXmlCell id="781" xr6:uid="{00000000-000C-0000-FFFF-FFFF06030000}" r="G18" connectionId="0">
    <xmlCellPr id="1" xr6:uid="{00000000-0010-0000-0603-000001000000}" uniqueName="P62090">
      <xmlPr mapId="1" xpath="/GFI-IZD-OSIG/ISD_1000363/P62090" xmlDataType="decimal"/>
    </xmlCellPr>
  </singleXmlCell>
  <singleXmlCell id="782" xr6:uid="{00000000-000C-0000-FFFF-FFFF07030000}" r="H18" connectionId="0">
    <xmlCellPr id="1" xr6:uid="{00000000-0010-0000-0703-000001000000}" uniqueName="P62170">
      <xmlPr mapId="1" xpath="/GFI-IZD-OSIG/ISD_1000363/P62170" xmlDataType="decimal"/>
    </xmlCellPr>
  </singleXmlCell>
  <singleXmlCell id="783" xr6:uid="{00000000-000C-0000-FFFF-FFFF08030000}" r="I18" connectionId="0">
    <xmlCellPr id="1" xr6:uid="{00000000-0010-0000-0803-000001000000}" uniqueName="P62250">
      <xmlPr mapId="1" xpath="/GFI-IZD-OSIG/ISD_1000363/P62250" xmlDataType="decimal"/>
    </xmlCellPr>
  </singleXmlCell>
  <singleXmlCell id="784" xr6:uid="{00000000-000C-0000-FFFF-FFFF09030000}" r="D19" connectionId="0">
    <xmlCellPr id="1" xr6:uid="{00000000-0010-0000-0903-000001000000}" uniqueName="P62319">
      <xmlPr mapId="1" xpath="/GFI-IZD-OSIG/ISD_1000363/P62319" xmlDataType="decimal"/>
    </xmlCellPr>
  </singleXmlCell>
  <singleXmlCell id="785" xr6:uid="{00000000-000C-0000-FFFF-FFFF0A030000}" r="E19" connectionId="0">
    <xmlCellPr id="1" xr6:uid="{00000000-0010-0000-0A03-000001000000}" uniqueName="P62399">
      <xmlPr mapId="1" xpath="/GFI-IZD-OSIG/ISD_1000363/P62399" xmlDataType="decimal"/>
    </xmlCellPr>
  </singleXmlCell>
  <singleXmlCell id="786" xr6:uid="{00000000-000C-0000-FFFF-FFFF0B030000}" r="F19" connectionId="0">
    <xmlCellPr id="1" xr6:uid="{00000000-0010-0000-0B03-000001000000}" uniqueName="P62479">
      <xmlPr mapId="1" xpath="/GFI-IZD-OSIG/ISD_1000363/P62479" xmlDataType="decimal"/>
    </xmlCellPr>
  </singleXmlCell>
  <singleXmlCell id="787" xr6:uid="{00000000-000C-0000-FFFF-FFFF0C030000}" r="G19" connectionId="0">
    <xmlCellPr id="1" xr6:uid="{00000000-0010-0000-0C03-000001000000}" uniqueName="P62079">
      <xmlPr mapId="1" xpath="/GFI-IZD-OSIG/ISD_1000363/P62079" xmlDataType="decimal"/>
    </xmlCellPr>
  </singleXmlCell>
  <singleXmlCell id="788" xr6:uid="{00000000-000C-0000-FFFF-FFFF0D030000}" r="H19" connectionId="0">
    <xmlCellPr id="1" xr6:uid="{00000000-0010-0000-0D03-000001000000}" uniqueName="P62159">
      <xmlPr mapId="1" xpath="/GFI-IZD-OSIG/ISD_1000363/P62159" xmlDataType="decimal"/>
    </xmlCellPr>
  </singleXmlCell>
  <singleXmlCell id="789" xr6:uid="{00000000-000C-0000-FFFF-FFFF0E030000}" r="I19" connectionId="0">
    <xmlCellPr id="1" xr6:uid="{00000000-0010-0000-0E03-000001000000}" uniqueName="P62239">
      <xmlPr mapId="1" xpath="/GFI-IZD-OSIG/ISD_1000363/P62239" xmlDataType="decimal"/>
    </xmlCellPr>
  </singleXmlCell>
  <singleXmlCell id="790" xr6:uid="{00000000-000C-0000-FFFF-FFFF0F030000}" r="D20" connectionId="0">
    <xmlCellPr id="1" xr6:uid="{00000000-0010-0000-0F03-000001000000}" uniqueName="P62320">
      <xmlPr mapId="1" xpath="/GFI-IZD-OSIG/ISD_1000363/P62320" xmlDataType="decimal"/>
    </xmlCellPr>
  </singleXmlCell>
  <singleXmlCell id="791" xr6:uid="{00000000-000C-0000-FFFF-FFFF10030000}" r="E20" connectionId="0">
    <xmlCellPr id="1" xr6:uid="{00000000-0010-0000-1003-000001000000}" uniqueName="P62400">
      <xmlPr mapId="1" xpath="/GFI-IZD-OSIG/ISD_1000363/P62400" xmlDataType="decimal"/>
    </xmlCellPr>
  </singleXmlCell>
  <singleXmlCell id="792" xr6:uid="{00000000-000C-0000-FFFF-FFFF11030000}" r="F20" connectionId="0">
    <xmlCellPr id="1" xr6:uid="{00000000-0010-0000-1103-000001000000}" uniqueName="P62480">
      <xmlPr mapId="1" xpath="/GFI-IZD-OSIG/ISD_1000363/P62480" xmlDataType="decimal"/>
    </xmlCellPr>
  </singleXmlCell>
  <singleXmlCell id="793" xr6:uid="{00000000-000C-0000-FFFF-FFFF12030000}" r="G20" connectionId="0">
    <xmlCellPr id="1" xr6:uid="{00000000-0010-0000-1203-000001000000}" uniqueName="P62080">
      <xmlPr mapId="1" xpath="/GFI-IZD-OSIG/ISD_1000363/P62080" xmlDataType="decimal"/>
    </xmlCellPr>
  </singleXmlCell>
  <singleXmlCell id="794" xr6:uid="{00000000-000C-0000-FFFF-FFFF13030000}" r="H20" connectionId="0">
    <xmlCellPr id="1" xr6:uid="{00000000-0010-0000-1303-000001000000}" uniqueName="P62160">
      <xmlPr mapId="1" xpath="/GFI-IZD-OSIG/ISD_1000363/P62160" xmlDataType="decimal"/>
    </xmlCellPr>
  </singleXmlCell>
  <singleXmlCell id="795" xr6:uid="{00000000-000C-0000-FFFF-FFFF14030000}" r="I20" connectionId="0">
    <xmlCellPr id="1" xr6:uid="{00000000-0010-0000-1403-000001000000}" uniqueName="P62240">
      <xmlPr mapId="1" xpath="/GFI-IZD-OSIG/ISD_1000363/P62240" xmlDataType="decimal"/>
    </xmlCellPr>
  </singleXmlCell>
  <singleXmlCell id="796" xr6:uid="{00000000-000C-0000-FFFF-FFFF15030000}" r="D21" connectionId="0">
    <xmlCellPr id="1" xr6:uid="{00000000-0010-0000-1503-000001000000}" uniqueName="P62321">
      <xmlPr mapId="1" xpath="/GFI-IZD-OSIG/ISD_1000363/P62321" xmlDataType="decimal"/>
    </xmlCellPr>
  </singleXmlCell>
  <singleXmlCell id="797" xr6:uid="{00000000-000C-0000-FFFF-FFFF16030000}" r="E21" connectionId="0">
    <xmlCellPr id="1" xr6:uid="{00000000-0010-0000-1603-000001000000}" uniqueName="P62401">
      <xmlPr mapId="1" xpath="/GFI-IZD-OSIG/ISD_1000363/P62401" xmlDataType="decimal"/>
    </xmlCellPr>
  </singleXmlCell>
  <singleXmlCell id="798" xr6:uid="{00000000-000C-0000-FFFF-FFFF17030000}" r="F21" connectionId="0">
    <xmlCellPr id="1" xr6:uid="{00000000-0010-0000-1703-000001000000}" uniqueName="P62481">
      <xmlPr mapId="1" xpath="/GFI-IZD-OSIG/ISD_1000363/P62481" xmlDataType="decimal"/>
    </xmlCellPr>
  </singleXmlCell>
  <singleXmlCell id="799" xr6:uid="{00000000-000C-0000-FFFF-FFFF18030000}" r="G21" connectionId="0">
    <xmlCellPr id="1" xr6:uid="{00000000-0010-0000-1803-000001000000}" uniqueName="P62081">
      <xmlPr mapId="1" xpath="/GFI-IZD-OSIG/ISD_1000363/P62081" xmlDataType="decimal"/>
    </xmlCellPr>
  </singleXmlCell>
  <singleXmlCell id="800" xr6:uid="{00000000-000C-0000-FFFF-FFFF19030000}" r="H21" connectionId="0">
    <xmlCellPr id="1" xr6:uid="{00000000-0010-0000-1903-000001000000}" uniqueName="P62161">
      <xmlPr mapId="1" xpath="/GFI-IZD-OSIG/ISD_1000363/P62161" xmlDataType="decimal"/>
    </xmlCellPr>
  </singleXmlCell>
  <singleXmlCell id="801" xr6:uid="{00000000-000C-0000-FFFF-FFFF1A030000}" r="I21" connectionId="0">
    <xmlCellPr id="1" xr6:uid="{00000000-0010-0000-1A03-000001000000}" uniqueName="P62241">
      <xmlPr mapId="1" xpath="/GFI-IZD-OSIG/ISD_1000363/P62241" xmlDataType="decimal"/>
    </xmlCellPr>
  </singleXmlCell>
  <singleXmlCell id="802" xr6:uid="{00000000-000C-0000-FFFF-FFFF1B030000}" r="D22" connectionId="0">
    <xmlCellPr id="1" xr6:uid="{00000000-0010-0000-1B03-000001000000}" uniqueName="P62322">
      <xmlPr mapId="1" xpath="/GFI-IZD-OSIG/ISD_1000363/P62322" xmlDataType="decimal"/>
    </xmlCellPr>
  </singleXmlCell>
  <singleXmlCell id="803" xr6:uid="{00000000-000C-0000-FFFF-FFFF1C030000}" r="E22" connectionId="0">
    <xmlCellPr id="1" xr6:uid="{00000000-0010-0000-1C03-000001000000}" uniqueName="P62402">
      <xmlPr mapId="1" xpath="/GFI-IZD-OSIG/ISD_1000363/P62402" xmlDataType="decimal"/>
    </xmlCellPr>
  </singleXmlCell>
  <singleXmlCell id="804" xr6:uid="{00000000-000C-0000-FFFF-FFFF1D030000}" r="F22" connectionId="0">
    <xmlCellPr id="1" xr6:uid="{00000000-0010-0000-1D03-000001000000}" uniqueName="P62482">
      <xmlPr mapId="1" xpath="/GFI-IZD-OSIG/ISD_1000363/P62482" xmlDataType="decimal"/>
    </xmlCellPr>
  </singleXmlCell>
  <singleXmlCell id="805" xr6:uid="{00000000-000C-0000-FFFF-FFFF1E030000}" r="G22" connectionId="0">
    <xmlCellPr id="1" xr6:uid="{00000000-0010-0000-1E03-000001000000}" uniqueName="P62082">
      <xmlPr mapId="1" xpath="/GFI-IZD-OSIG/ISD_1000363/P62082" xmlDataType="decimal"/>
    </xmlCellPr>
  </singleXmlCell>
  <singleXmlCell id="806" xr6:uid="{00000000-000C-0000-FFFF-FFFF1F030000}" r="H22" connectionId="0">
    <xmlCellPr id="1" xr6:uid="{00000000-0010-0000-1F03-000001000000}" uniqueName="P62162">
      <xmlPr mapId="1" xpath="/GFI-IZD-OSIG/ISD_1000363/P62162" xmlDataType="decimal"/>
    </xmlCellPr>
  </singleXmlCell>
  <singleXmlCell id="807" xr6:uid="{00000000-000C-0000-FFFF-FFFF20030000}" r="I22" connectionId="0">
    <xmlCellPr id="1" xr6:uid="{00000000-0010-0000-2003-000001000000}" uniqueName="P62242">
      <xmlPr mapId="1" xpath="/GFI-IZD-OSIG/ISD_1000363/P62242" xmlDataType="decimal"/>
    </xmlCellPr>
  </singleXmlCell>
  <singleXmlCell id="808" xr6:uid="{00000000-000C-0000-FFFF-FFFF21030000}" r="D23" connectionId="0">
    <xmlCellPr id="1" xr6:uid="{00000000-0010-0000-2103-000001000000}" uniqueName="P62323">
      <xmlPr mapId="1" xpath="/GFI-IZD-OSIG/ISD_1000363/P62323" xmlDataType="decimal"/>
    </xmlCellPr>
  </singleXmlCell>
  <singleXmlCell id="809" xr6:uid="{00000000-000C-0000-FFFF-FFFF22030000}" r="E23" connectionId="0">
    <xmlCellPr id="1" xr6:uid="{00000000-0010-0000-2203-000001000000}" uniqueName="P62403">
      <xmlPr mapId="1" xpath="/GFI-IZD-OSIG/ISD_1000363/P62403" xmlDataType="decimal"/>
    </xmlCellPr>
  </singleXmlCell>
  <singleXmlCell id="810" xr6:uid="{00000000-000C-0000-FFFF-FFFF23030000}" r="F23" connectionId="0">
    <xmlCellPr id="1" xr6:uid="{00000000-0010-0000-2303-000001000000}" uniqueName="P62483">
      <xmlPr mapId="1" xpath="/GFI-IZD-OSIG/ISD_1000363/P62483" xmlDataType="decimal"/>
    </xmlCellPr>
  </singleXmlCell>
  <singleXmlCell id="811" xr6:uid="{00000000-000C-0000-FFFF-FFFF24030000}" r="G23" connectionId="0">
    <xmlCellPr id="1" xr6:uid="{00000000-0010-0000-2403-000001000000}" uniqueName="P62083">
      <xmlPr mapId="1" xpath="/GFI-IZD-OSIG/ISD_1000363/P62083" xmlDataType="decimal"/>
    </xmlCellPr>
  </singleXmlCell>
  <singleXmlCell id="812" xr6:uid="{00000000-000C-0000-FFFF-FFFF25030000}" r="H23" connectionId="0">
    <xmlCellPr id="1" xr6:uid="{00000000-0010-0000-2503-000001000000}" uniqueName="P62163">
      <xmlPr mapId="1" xpath="/GFI-IZD-OSIG/ISD_1000363/P62163" xmlDataType="decimal"/>
    </xmlCellPr>
  </singleXmlCell>
  <singleXmlCell id="813" xr6:uid="{00000000-000C-0000-FFFF-FFFF26030000}" r="I23" connectionId="0">
    <xmlCellPr id="1" xr6:uid="{00000000-0010-0000-2603-000001000000}" uniqueName="P62243">
      <xmlPr mapId="1" xpath="/GFI-IZD-OSIG/ISD_1000363/P62243" xmlDataType="decimal"/>
    </xmlCellPr>
  </singleXmlCell>
  <singleXmlCell id="814" xr6:uid="{00000000-000C-0000-FFFF-FFFF27030000}" r="D24" connectionId="0">
    <xmlCellPr id="1" xr6:uid="{00000000-0010-0000-2703-000001000000}" uniqueName="P62324">
      <xmlPr mapId="1" xpath="/GFI-IZD-OSIG/ISD_1000363/P62324" xmlDataType="decimal"/>
    </xmlCellPr>
  </singleXmlCell>
  <singleXmlCell id="815" xr6:uid="{00000000-000C-0000-FFFF-FFFF28030000}" r="E24" connectionId="0">
    <xmlCellPr id="1" xr6:uid="{00000000-0010-0000-2803-000001000000}" uniqueName="P62404">
      <xmlPr mapId="1" xpath="/GFI-IZD-OSIG/ISD_1000363/P62404" xmlDataType="decimal"/>
    </xmlCellPr>
  </singleXmlCell>
  <singleXmlCell id="816" xr6:uid="{00000000-000C-0000-FFFF-FFFF29030000}" r="F24" connectionId="0">
    <xmlCellPr id="1" xr6:uid="{00000000-0010-0000-2903-000001000000}" uniqueName="P62484">
      <xmlPr mapId="1" xpath="/GFI-IZD-OSIG/ISD_1000363/P62484" xmlDataType="decimal"/>
    </xmlCellPr>
  </singleXmlCell>
  <singleXmlCell id="817" xr6:uid="{00000000-000C-0000-FFFF-FFFF2A030000}" r="G24" connectionId="0">
    <xmlCellPr id="1" xr6:uid="{00000000-0010-0000-2A03-000001000000}" uniqueName="P62084">
      <xmlPr mapId="1" xpath="/GFI-IZD-OSIG/ISD_1000363/P62084" xmlDataType="decimal"/>
    </xmlCellPr>
  </singleXmlCell>
  <singleXmlCell id="818" xr6:uid="{00000000-000C-0000-FFFF-FFFF2B030000}" r="H24" connectionId="0">
    <xmlCellPr id="1" xr6:uid="{00000000-0010-0000-2B03-000001000000}" uniqueName="P62164">
      <xmlPr mapId="1" xpath="/GFI-IZD-OSIG/ISD_1000363/P62164" xmlDataType="decimal"/>
    </xmlCellPr>
  </singleXmlCell>
  <singleXmlCell id="819" xr6:uid="{00000000-000C-0000-FFFF-FFFF2C030000}" r="I24" connectionId="0">
    <xmlCellPr id="1" xr6:uid="{00000000-0010-0000-2C03-000001000000}" uniqueName="P62244">
      <xmlPr mapId="1" xpath="/GFI-IZD-OSIG/ISD_1000363/P62244" xmlDataType="decimal"/>
    </xmlCellPr>
  </singleXmlCell>
  <singleXmlCell id="820" xr6:uid="{00000000-000C-0000-FFFF-FFFF2D030000}" r="D25" connectionId="0">
    <xmlCellPr id="1" xr6:uid="{00000000-0010-0000-2D03-000001000000}" uniqueName="P62313">
      <xmlPr mapId="1" xpath="/GFI-IZD-OSIG/ISD_1000363/P62313" xmlDataType="decimal"/>
    </xmlCellPr>
  </singleXmlCell>
  <singleXmlCell id="821" xr6:uid="{00000000-000C-0000-FFFF-FFFF2E030000}" r="E25" connectionId="0">
    <xmlCellPr id="1" xr6:uid="{00000000-0010-0000-2E03-000001000000}" uniqueName="P62393">
      <xmlPr mapId="1" xpath="/GFI-IZD-OSIG/ISD_1000363/P62393" xmlDataType="decimal"/>
    </xmlCellPr>
  </singleXmlCell>
  <singleXmlCell id="822" xr6:uid="{00000000-000C-0000-FFFF-FFFF2F030000}" r="F25" connectionId="0">
    <xmlCellPr id="1" xr6:uid="{00000000-0010-0000-2F03-000001000000}" uniqueName="P62473">
      <xmlPr mapId="1" xpath="/GFI-IZD-OSIG/ISD_1000363/P62473" xmlDataType="decimal"/>
    </xmlCellPr>
  </singleXmlCell>
  <singleXmlCell id="823" xr6:uid="{00000000-000C-0000-FFFF-FFFF30030000}" r="G25" connectionId="0">
    <xmlCellPr id="1" xr6:uid="{00000000-0010-0000-3003-000001000000}" uniqueName="P62073">
      <xmlPr mapId="1" xpath="/GFI-IZD-OSIG/ISD_1000363/P62073" xmlDataType="decimal"/>
    </xmlCellPr>
  </singleXmlCell>
  <singleXmlCell id="824" xr6:uid="{00000000-000C-0000-FFFF-FFFF31030000}" r="H25" connectionId="0">
    <xmlCellPr id="1" xr6:uid="{00000000-0010-0000-3103-000001000000}" uniqueName="P62153">
      <xmlPr mapId="1" xpath="/GFI-IZD-OSIG/ISD_1000363/P62153" xmlDataType="decimal"/>
    </xmlCellPr>
  </singleXmlCell>
  <singleXmlCell id="825" xr6:uid="{00000000-000C-0000-FFFF-FFFF32030000}" r="I25" connectionId="0">
    <xmlCellPr id="1" xr6:uid="{00000000-0010-0000-3203-000001000000}" uniqueName="P62233">
      <xmlPr mapId="1" xpath="/GFI-IZD-OSIG/ISD_1000363/P62233" xmlDataType="decimal"/>
    </xmlCellPr>
  </singleXmlCell>
  <singleXmlCell id="826" xr6:uid="{00000000-000C-0000-FFFF-FFFF33030000}" r="D26" connectionId="0">
    <xmlCellPr id="1" xr6:uid="{00000000-0010-0000-3303-000001000000}" uniqueName="P62314">
      <xmlPr mapId="1" xpath="/GFI-IZD-OSIG/ISD_1000363/P62314" xmlDataType="decimal"/>
    </xmlCellPr>
  </singleXmlCell>
  <singleXmlCell id="827" xr6:uid="{00000000-000C-0000-FFFF-FFFF34030000}" r="E26" connectionId="0">
    <xmlCellPr id="1" xr6:uid="{00000000-0010-0000-3403-000001000000}" uniqueName="P62394">
      <xmlPr mapId="1" xpath="/GFI-IZD-OSIG/ISD_1000363/P62394" xmlDataType="decimal"/>
    </xmlCellPr>
  </singleXmlCell>
  <singleXmlCell id="828" xr6:uid="{00000000-000C-0000-FFFF-FFFF35030000}" r="F26" connectionId="0">
    <xmlCellPr id="1" xr6:uid="{00000000-0010-0000-3503-000001000000}" uniqueName="P62474">
      <xmlPr mapId="1" xpath="/GFI-IZD-OSIG/ISD_1000363/P62474" xmlDataType="decimal"/>
    </xmlCellPr>
  </singleXmlCell>
  <singleXmlCell id="829" xr6:uid="{00000000-000C-0000-FFFF-FFFF36030000}" r="G26" connectionId="0">
    <xmlCellPr id="1" xr6:uid="{00000000-0010-0000-3603-000001000000}" uniqueName="P62074">
      <xmlPr mapId="1" xpath="/GFI-IZD-OSIG/ISD_1000363/P62074" xmlDataType="decimal"/>
    </xmlCellPr>
  </singleXmlCell>
  <singleXmlCell id="830" xr6:uid="{00000000-000C-0000-FFFF-FFFF37030000}" r="H26" connectionId="0">
    <xmlCellPr id="1" xr6:uid="{00000000-0010-0000-3703-000001000000}" uniqueName="P62154">
      <xmlPr mapId="1" xpath="/GFI-IZD-OSIG/ISD_1000363/P62154" xmlDataType="decimal"/>
    </xmlCellPr>
  </singleXmlCell>
  <singleXmlCell id="831" xr6:uid="{00000000-000C-0000-FFFF-FFFF38030000}" r="I26" connectionId="0">
    <xmlCellPr id="1" xr6:uid="{00000000-0010-0000-3803-000001000000}" uniqueName="P62234">
      <xmlPr mapId="1" xpath="/GFI-IZD-OSIG/ISD_1000363/P62234" xmlDataType="decimal"/>
    </xmlCellPr>
  </singleXmlCell>
  <singleXmlCell id="832" xr6:uid="{00000000-000C-0000-FFFF-FFFF39030000}" r="D27" connectionId="0">
    <xmlCellPr id="1" xr6:uid="{00000000-0010-0000-3903-000001000000}" uniqueName="P62315">
      <xmlPr mapId="1" xpath="/GFI-IZD-OSIG/ISD_1000363/P62315" xmlDataType="decimal"/>
    </xmlCellPr>
  </singleXmlCell>
  <singleXmlCell id="833" xr6:uid="{00000000-000C-0000-FFFF-FFFF3A030000}" r="E27" connectionId="0">
    <xmlCellPr id="1" xr6:uid="{00000000-0010-0000-3A03-000001000000}" uniqueName="P62395">
      <xmlPr mapId="1" xpath="/GFI-IZD-OSIG/ISD_1000363/P62395" xmlDataType="decimal"/>
    </xmlCellPr>
  </singleXmlCell>
  <singleXmlCell id="834" xr6:uid="{00000000-000C-0000-FFFF-FFFF3B030000}" r="F27" connectionId="0">
    <xmlCellPr id="1" xr6:uid="{00000000-0010-0000-3B03-000001000000}" uniqueName="P62475">
      <xmlPr mapId="1" xpath="/GFI-IZD-OSIG/ISD_1000363/P62475" xmlDataType="decimal"/>
    </xmlCellPr>
  </singleXmlCell>
  <singleXmlCell id="835" xr6:uid="{00000000-000C-0000-FFFF-FFFF3C030000}" r="G27" connectionId="0">
    <xmlCellPr id="1" xr6:uid="{00000000-0010-0000-3C03-000001000000}" uniqueName="P62075">
      <xmlPr mapId="1" xpath="/GFI-IZD-OSIG/ISD_1000363/P62075" xmlDataType="decimal"/>
    </xmlCellPr>
  </singleXmlCell>
  <singleXmlCell id="836" xr6:uid="{00000000-000C-0000-FFFF-FFFF3D030000}" r="H27" connectionId="0">
    <xmlCellPr id="1" xr6:uid="{00000000-0010-0000-3D03-000001000000}" uniqueName="P62155">
      <xmlPr mapId="1" xpath="/GFI-IZD-OSIG/ISD_1000363/P62155" xmlDataType="decimal"/>
    </xmlCellPr>
  </singleXmlCell>
  <singleXmlCell id="837" xr6:uid="{00000000-000C-0000-FFFF-FFFF3E030000}" r="I27" connectionId="0">
    <xmlCellPr id="1" xr6:uid="{00000000-0010-0000-3E03-000001000000}" uniqueName="P62235">
      <xmlPr mapId="1" xpath="/GFI-IZD-OSIG/ISD_1000363/P62235" xmlDataType="decimal"/>
    </xmlCellPr>
  </singleXmlCell>
  <singleXmlCell id="838" xr6:uid="{00000000-000C-0000-FFFF-FFFF3F030000}" r="D28" connectionId="0">
    <xmlCellPr id="1" xr6:uid="{00000000-0010-0000-3F03-000001000000}" uniqueName="P62316">
      <xmlPr mapId="1" xpath="/GFI-IZD-OSIG/ISD_1000363/P62316" xmlDataType="decimal"/>
    </xmlCellPr>
  </singleXmlCell>
  <singleXmlCell id="839" xr6:uid="{00000000-000C-0000-FFFF-FFFF40030000}" r="E28" connectionId="0">
    <xmlCellPr id="1" xr6:uid="{00000000-0010-0000-4003-000001000000}" uniqueName="P62396">
      <xmlPr mapId="1" xpath="/GFI-IZD-OSIG/ISD_1000363/P62396" xmlDataType="decimal"/>
    </xmlCellPr>
  </singleXmlCell>
  <singleXmlCell id="840" xr6:uid="{00000000-000C-0000-FFFF-FFFF41030000}" r="F28" connectionId="0">
    <xmlCellPr id="1" xr6:uid="{00000000-0010-0000-4103-000001000000}" uniqueName="P62476">
      <xmlPr mapId="1" xpath="/GFI-IZD-OSIG/ISD_1000363/P62476" xmlDataType="decimal"/>
    </xmlCellPr>
  </singleXmlCell>
  <singleXmlCell id="841" xr6:uid="{00000000-000C-0000-FFFF-FFFF42030000}" r="G28" connectionId="0">
    <xmlCellPr id="1" xr6:uid="{00000000-0010-0000-4203-000001000000}" uniqueName="P62076">
      <xmlPr mapId="1" xpath="/GFI-IZD-OSIG/ISD_1000363/P62076" xmlDataType="decimal"/>
    </xmlCellPr>
  </singleXmlCell>
  <singleXmlCell id="842" xr6:uid="{00000000-000C-0000-FFFF-FFFF43030000}" r="H28" connectionId="0">
    <xmlCellPr id="1" xr6:uid="{00000000-0010-0000-4303-000001000000}" uniqueName="P62156">
      <xmlPr mapId="1" xpath="/GFI-IZD-OSIG/ISD_1000363/P62156" xmlDataType="decimal"/>
    </xmlCellPr>
  </singleXmlCell>
  <singleXmlCell id="843" xr6:uid="{00000000-000C-0000-FFFF-FFFF44030000}" r="I28" connectionId="0">
    <xmlCellPr id="1" xr6:uid="{00000000-0010-0000-4403-000001000000}" uniqueName="P62236">
      <xmlPr mapId="1" xpath="/GFI-IZD-OSIG/ISD_1000363/P62236" xmlDataType="decimal"/>
    </xmlCellPr>
  </singleXmlCell>
  <singleXmlCell id="844" xr6:uid="{00000000-000C-0000-FFFF-FFFF45030000}" r="D29" connectionId="0">
    <xmlCellPr id="1" xr6:uid="{00000000-0010-0000-4503-000001000000}" uniqueName="P62317">
      <xmlPr mapId="1" xpath="/GFI-IZD-OSIG/ISD_1000363/P62317" xmlDataType="decimal"/>
    </xmlCellPr>
  </singleXmlCell>
  <singleXmlCell id="845" xr6:uid="{00000000-000C-0000-FFFF-FFFF46030000}" r="E29" connectionId="0">
    <xmlCellPr id="1" xr6:uid="{00000000-0010-0000-4603-000001000000}" uniqueName="P62397">
      <xmlPr mapId="1" xpath="/GFI-IZD-OSIG/ISD_1000363/P62397" xmlDataType="decimal"/>
    </xmlCellPr>
  </singleXmlCell>
  <singleXmlCell id="846" xr6:uid="{00000000-000C-0000-FFFF-FFFF47030000}" r="F29" connectionId="0">
    <xmlCellPr id="1" xr6:uid="{00000000-0010-0000-4703-000001000000}" uniqueName="P62477">
      <xmlPr mapId="1" xpath="/GFI-IZD-OSIG/ISD_1000363/P62477" xmlDataType="decimal"/>
    </xmlCellPr>
  </singleXmlCell>
  <singleXmlCell id="847" xr6:uid="{00000000-000C-0000-FFFF-FFFF48030000}" r="G29" connectionId="0">
    <xmlCellPr id="1" xr6:uid="{00000000-0010-0000-4803-000001000000}" uniqueName="P62077">
      <xmlPr mapId="1" xpath="/GFI-IZD-OSIG/ISD_1000363/P62077" xmlDataType="decimal"/>
    </xmlCellPr>
  </singleXmlCell>
  <singleXmlCell id="848" xr6:uid="{00000000-000C-0000-FFFF-FFFF49030000}" r="H29" connectionId="0">
    <xmlCellPr id="1" xr6:uid="{00000000-0010-0000-4903-000001000000}" uniqueName="P62157">
      <xmlPr mapId="1" xpath="/GFI-IZD-OSIG/ISD_1000363/P62157" xmlDataType="decimal"/>
    </xmlCellPr>
  </singleXmlCell>
  <singleXmlCell id="849" xr6:uid="{00000000-000C-0000-FFFF-FFFF4A030000}" r="I29" connectionId="0">
    <xmlCellPr id="1" xr6:uid="{00000000-0010-0000-4A03-000001000000}" uniqueName="P62237">
      <xmlPr mapId="1" xpath="/GFI-IZD-OSIG/ISD_1000363/P62237" xmlDataType="decimal"/>
    </xmlCellPr>
  </singleXmlCell>
  <singleXmlCell id="850" xr6:uid="{00000000-000C-0000-FFFF-FFFF4B030000}" r="D30" connectionId="0">
    <xmlCellPr id="1" xr6:uid="{00000000-0010-0000-4B03-000001000000}" uniqueName="P62318">
      <xmlPr mapId="1" xpath="/GFI-IZD-OSIG/ISD_1000363/P62318" xmlDataType="decimal"/>
    </xmlCellPr>
  </singleXmlCell>
  <singleXmlCell id="851" xr6:uid="{00000000-000C-0000-FFFF-FFFF4C030000}" r="E30" connectionId="0">
    <xmlCellPr id="1" xr6:uid="{00000000-0010-0000-4C03-000001000000}" uniqueName="P62398">
      <xmlPr mapId="1" xpath="/GFI-IZD-OSIG/ISD_1000363/P62398" xmlDataType="decimal"/>
    </xmlCellPr>
  </singleXmlCell>
  <singleXmlCell id="852" xr6:uid="{00000000-000C-0000-FFFF-FFFF4D030000}" r="F30" connectionId="0">
    <xmlCellPr id="1" xr6:uid="{00000000-0010-0000-4D03-000001000000}" uniqueName="P62478">
      <xmlPr mapId="1" xpath="/GFI-IZD-OSIG/ISD_1000363/P62478" xmlDataType="decimal"/>
    </xmlCellPr>
  </singleXmlCell>
  <singleXmlCell id="853" xr6:uid="{00000000-000C-0000-FFFF-FFFF4E030000}" r="G30" connectionId="0">
    <xmlCellPr id="1" xr6:uid="{00000000-0010-0000-4E03-000001000000}" uniqueName="P62078">
      <xmlPr mapId="1" xpath="/GFI-IZD-OSIG/ISD_1000363/P62078" xmlDataType="decimal"/>
    </xmlCellPr>
  </singleXmlCell>
  <singleXmlCell id="854" xr6:uid="{00000000-000C-0000-FFFF-FFFF4F030000}" r="H30" connectionId="0">
    <xmlCellPr id="1" xr6:uid="{00000000-0010-0000-4F03-000001000000}" uniqueName="P62158">
      <xmlPr mapId="1" xpath="/GFI-IZD-OSIG/ISD_1000363/P62158" xmlDataType="decimal"/>
    </xmlCellPr>
  </singleXmlCell>
  <singleXmlCell id="855" xr6:uid="{00000000-000C-0000-FFFF-FFFF50030000}" r="I30" connectionId="0">
    <xmlCellPr id="1" xr6:uid="{00000000-0010-0000-5003-000001000000}" uniqueName="P62238">
      <xmlPr mapId="1" xpath="/GFI-IZD-OSIG/ISD_1000363/P62238" xmlDataType="decimal"/>
    </xmlCellPr>
  </singleXmlCell>
  <singleXmlCell id="856" xr6:uid="{00000000-000C-0000-FFFF-FFFF51030000}" r="D31" connectionId="0">
    <xmlCellPr id="1" xr6:uid="{00000000-0010-0000-5103-000001000000}" uniqueName="P62307">
      <xmlPr mapId="1" xpath="/GFI-IZD-OSIG/ISD_1000363/P62307" xmlDataType="decimal"/>
    </xmlCellPr>
  </singleXmlCell>
  <singleXmlCell id="857" xr6:uid="{00000000-000C-0000-FFFF-FFFF52030000}" r="E31" connectionId="0">
    <xmlCellPr id="1" xr6:uid="{00000000-0010-0000-5203-000001000000}" uniqueName="P62387">
      <xmlPr mapId="1" xpath="/GFI-IZD-OSIG/ISD_1000363/P62387" xmlDataType="decimal"/>
    </xmlCellPr>
  </singleXmlCell>
  <singleXmlCell id="858" xr6:uid="{00000000-000C-0000-FFFF-FFFF53030000}" r="F31" connectionId="0">
    <xmlCellPr id="1" xr6:uid="{00000000-0010-0000-5303-000001000000}" uniqueName="P62467">
      <xmlPr mapId="1" xpath="/GFI-IZD-OSIG/ISD_1000363/P62467" xmlDataType="decimal"/>
    </xmlCellPr>
  </singleXmlCell>
  <singleXmlCell id="859" xr6:uid="{00000000-000C-0000-FFFF-FFFF54030000}" r="G31" connectionId="0">
    <xmlCellPr id="1" xr6:uid="{00000000-0010-0000-5403-000001000000}" uniqueName="P62067">
      <xmlPr mapId="1" xpath="/GFI-IZD-OSIG/ISD_1000363/P62067" xmlDataType="decimal"/>
    </xmlCellPr>
  </singleXmlCell>
  <singleXmlCell id="860" xr6:uid="{00000000-000C-0000-FFFF-FFFF55030000}" r="H31" connectionId="0">
    <xmlCellPr id="1" xr6:uid="{00000000-0010-0000-5503-000001000000}" uniqueName="P62147">
      <xmlPr mapId="1" xpath="/GFI-IZD-OSIG/ISD_1000363/P62147" xmlDataType="decimal"/>
    </xmlCellPr>
  </singleXmlCell>
  <singleXmlCell id="861" xr6:uid="{00000000-000C-0000-FFFF-FFFF56030000}" r="I31" connectionId="0">
    <xmlCellPr id="1" xr6:uid="{00000000-0010-0000-5603-000001000000}" uniqueName="P62227">
      <xmlPr mapId="1" xpath="/GFI-IZD-OSIG/ISD_1000363/P62227" xmlDataType="decimal"/>
    </xmlCellPr>
  </singleXmlCell>
  <singleXmlCell id="862" xr6:uid="{00000000-000C-0000-FFFF-FFFF57030000}" r="D32" connectionId="0">
    <xmlCellPr id="1" xr6:uid="{00000000-0010-0000-5703-000001000000}" uniqueName="P62308">
      <xmlPr mapId="1" xpath="/GFI-IZD-OSIG/ISD_1000363/P62308" xmlDataType="decimal"/>
    </xmlCellPr>
  </singleXmlCell>
  <singleXmlCell id="863" xr6:uid="{00000000-000C-0000-FFFF-FFFF58030000}" r="E32" connectionId="0">
    <xmlCellPr id="1" xr6:uid="{00000000-0010-0000-5803-000001000000}" uniqueName="P62388">
      <xmlPr mapId="1" xpath="/GFI-IZD-OSIG/ISD_1000363/P62388" xmlDataType="decimal"/>
    </xmlCellPr>
  </singleXmlCell>
  <singleXmlCell id="864" xr6:uid="{00000000-000C-0000-FFFF-FFFF59030000}" r="F32" connectionId="0">
    <xmlCellPr id="1" xr6:uid="{00000000-0010-0000-5903-000001000000}" uniqueName="P62468">
      <xmlPr mapId="1" xpath="/GFI-IZD-OSIG/ISD_1000363/P62468" xmlDataType="decimal"/>
    </xmlCellPr>
  </singleXmlCell>
  <singleXmlCell id="865" xr6:uid="{00000000-000C-0000-FFFF-FFFF5A030000}" r="G32" connectionId="0">
    <xmlCellPr id="1" xr6:uid="{00000000-0010-0000-5A03-000001000000}" uniqueName="P62068">
      <xmlPr mapId="1" xpath="/GFI-IZD-OSIG/ISD_1000363/P62068" xmlDataType="decimal"/>
    </xmlCellPr>
  </singleXmlCell>
  <singleXmlCell id="866" xr6:uid="{00000000-000C-0000-FFFF-FFFF5B030000}" r="H32" connectionId="0">
    <xmlCellPr id="1" xr6:uid="{00000000-0010-0000-5B03-000001000000}" uniqueName="P62148">
      <xmlPr mapId="1" xpath="/GFI-IZD-OSIG/ISD_1000363/P62148" xmlDataType="decimal"/>
    </xmlCellPr>
  </singleXmlCell>
  <singleXmlCell id="867" xr6:uid="{00000000-000C-0000-FFFF-FFFF5C030000}" r="I32" connectionId="0">
    <xmlCellPr id="1" xr6:uid="{00000000-0010-0000-5C03-000001000000}" uniqueName="P62228">
      <xmlPr mapId="1" xpath="/GFI-IZD-OSIG/ISD_1000363/P62228" xmlDataType="decimal"/>
    </xmlCellPr>
  </singleXmlCell>
  <singleXmlCell id="868" xr6:uid="{00000000-000C-0000-FFFF-FFFF5D030000}" r="D33" connectionId="0">
    <xmlCellPr id="1" xr6:uid="{00000000-0010-0000-5D03-000001000000}" uniqueName="P62309">
      <xmlPr mapId="1" xpath="/GFI-IZD-OSIG/ISD_1000363/P62309" xmlDataType="decimal"/>
    </xmlCellPr>
  </singleXmlCell>
  <singleXmlCell id="869" xr6:uid="{00000000-000C-0000-FFFF-FFFF5E030000}" r="E33" connectionId="0">
    <xmlCellPr id="1" xr6:uid="{00000000-0010-0000-5E03-000001000000}" uniqueName="P62389">
      <xmlPr mapId="1" xpath="/GFI-IZD-OSIG/ISD_1000363/P62389" xmlDataType="decimal"/>
    </xmlCellPr>
  </singleXmlCell>
  <singleXmlCell id="870" xr6:uid="{00000000-000C-0000-FFFF-FFFF5F030000}" r="F33" connectionId="0">
    <xmlCellPr id="1" xr6:uid="{00000000-0010-0000-5F03-000001000000}" uniqueName="P62469">
      <xmlPr mapId="1" xpath="/GFI-IZD-OSIG/ISD_1000363/P62469" xmlDataType="decimal"/>
    </xmlCellPr>
  </singleXmlCell>
  <singleXmlCell id="871" xr6:uid="{00000000-000C-0000-FFFF-FFFF60030000}" r="G33" connectionId="0">
    <xmlCellPr id="1" xr6:uid="{00000000-0010-0000-6003-000001000000}" uniqueName="P62069">
      <xmlPr mapId="1" xpath="/GFI-IZD-OSIG/ISD_1000363/P62069" xmlDataType="decimal"/>
    </xmlCellPr>
  </singleXmlCell>
  <singleXmlCell id="872" xr6:uid="{00000000-000C-0000-FFFF-FFFF61030000}" r="H33" connectionId="0">
    <xmlCellPr id="1" xr6:uid="{00000000-0010-0000-6103-000001000000}" uniqueName="P62149">
      <xmlPr mapId="1" xpath="/GFI-IZD-OSIG/ISD_1000363/P62149" xmlDataType="decimal"/>
    </xmlCellPr>
  </singleXmlCell>
  <singleXmlCell id="873" xr6:uid="{00000000-000C-0000-FFFF-FFFF62030000}" r="I33" connectionId="0">
    <xmlCellPr id="1" xr6:uid="{00000000-0010-0000-6203-000001000000}" uniqueName="P62229">
      <xmlPr mapId="1" xpath="/GFI-IZD-OSIG/ISD_1000363/P62229" xmlDataType="decimal"/>
    </xmlCellPr>
  </singleXmlCell>
  <singleXmlCell id="874" xr6:uid="{00000000-000C-0000-FFFF-FFFF63030000}" r="D34" connectionId="0">
    <xmlCellPr id="1" xr6:uid="{00000000-0010-0000-6303-000001000000}" uniqueName="P62310">
      <xmlPr mapId="1" xpath="/GFI-IZD-OSIG/ISD_1000363/P62310" xmlDataType="decimal"/>
    </xmlCellPr>
  </singleXmlCell>
  <singleXmlCell id="875" xr6:uid="{00000000-000C-0000-FFFF-FFFF64030000}" r="E34" connectionId="0">
    <xmlCellPr id="1" xr6:uid="{00000000-0010-0000-6403-000001000000}" uniqueName="P62390">
      <xmlPr mapId="1" xpath="/GFI-IZD-OSIG/ISD_1000363/P62390" xmlDataType="decimal"/>
    </xmlCellPr>
  </singleXmlCell>
  <singleXmlCell id="876" xr6:uid="{00000000-000C-0000-FFFF-FFFF65030000}" r="F34" connectionId="0">
    <xmlCellPr id="1" xr6:uid="{00000000-0010-0000-6503-000001000000}" uniqueName="P62470">
      <xmlPr mapId="1" xpath="/GFI-IZD-OSIG/ISD_1000363/P62470" xmlDataType="decimal"/>
    </xmlCellPr>
  </singleXmlCell>
  <singleXmlCell id="877" xr6:uid="{00000000-000C-0000-FFFF-FFFF66030000}" r="G34" connectionId="0">
    <xmlCellPr id="1" xr6:uid="{00000000-0010-0000-6603-000001000000}" uniqueName="P62070">
      <xmlPr mapId="1" xpath="/GFI-IZD-OSIG/ISD_1000363/P62070" xmlDataType="decimal"/>
    </xmlCellPr>
  </singleXmlCell>
  <singleXmlCell id="878" xr6:uid="{00000000-000C-0000-FFFF-FFFF67030000}" r="H34" connectionId="0">
    <xmlCellPr id="1" xr6:uid="{00000000-0010-0000-6703-000001000000}" uniqueName="P62150">
      <xmlPr mapId="1" xpath="/GFI-IZD-OSIG/ISD_1000363/P62150" xmlDataType="decimal"/>
    </xmlCellPr>
  </singleXmlCell>
  <singleXmlCell id="879" xr6:uid="{00000000-000C-0000-FFFF-FFFF68030000}" r="I34" connectionId="0">
    <xmlCellPr id="1" xr6:uid="{00000000-0010-0000-6803-000001000000}" uniqueName="P62230">
      <xmlPr mapId="1" xpath="/GFI-IZD-OSIG/ISD_1000363/P62230" xmlDataType="decimal"/>
    </xmlCellPr>
  </singleXmlCell>
  <singleXmlCell id="880" xr6:uid="{00000000-000C-0000-FFFF-FFFF69030000}" r="D35" connectionId="0">
    <xmlCellPr id="1" xr6:uid="{00000000-0010-0000-6903-000001000000}" uniqueName="P62311">
      <xmlPr mapId="1" xpath="/GFI-IZD-OSIG/ISD_1000363/P62311" xmlDataType="decimal"/>
    </xmlCellPr>
  </singleXmlCell>
  <singleXmlCell id="881" xr6:uid="{00000000-000C-0000-FFFF-FFFF6A030000}" r="E35" connectionId="0">
    <xmlCellPr id="1" xr6:uid="{00000000-0010-0000-6A03-000001000000}" uniqueName="P62391">
      <xmlPr mapId="1" xpath="/GFI-IZD-OSIG/ISD_1000363/P62391" xmlDataType="decimal"/>
    </xmlCellPr>
  </singleXmlCell>
  <singleXmlCell id="882" xr6:uid="{00000000-000C-0000-FFFF-FFFF6B030000}" r="F35" connectionId="0">
    <xmlCellPr id="1" xr6:uid="{00000000-0010-0000-6B03-000001000000}" uniqueName="P62471">
      <xmlPr mapId="1" xpath="/GFI-IZD-OSIG/ISD_1000363/P62471" xmlDataType="decimal"/>
    </xmlCellPr>
  </singleXmlCell>
  <singleXmlCell id="883" xr6:uid="{00000000-000C-0000-FFFF-FFFF6C030000}" r="G35" connectionId="0">
    <xmlCellPr id="1" xr6:uid="{00000000-0010-0000-6C03-000001000000}" uniqueName="P62071">
      <xmlPr mapId="1" xpath="/GFI-IZD-OSIG/ISD_1000363/P62071" xmlDataType="decimal"/>
    </xmlCellPr>
  </singleXmlCell>
  <singleXmlCell id="884" xr6:uid="{00000000-000C-0000-FFFF-FFFF6D030000}" r="H35" connectionId="0">
    <xmlCellPr id="1" xr6:uid="{00000000-0010-0000-6D03-000001000000}" uniqueName="P62151">
      <xmlPr mapId="1" xpath="/GFI-IZD-OSIG/ISD_1000363/P62151" xmlDataType="decimal"/>
    </xmlCellPr>
  </singleXmlCell>
  <singleXmlCell id="885" xr6:uid="{00000000-000C-0000-FFFF-FFFF6E030000}" r="I35" connectionId="0">
    <xmlCellPr id="1" xr6:uid="{00000000-0010-0000-6E03-000001000000}" uniqueName="P62231">
      <xmlPr mapId="1" xpath="/GFI-IZD-OSIG/ISD_1000363/P62231" xmlDataType="decimal"/>
    </xmlCellPr>
  </singleXmlCell>
  <singleXmlCell id="886" xr6:uid="{00000000-000C-0000-FFFF-FFFF6F030000}" r="D36" connectionId="0">
    <xmlCellPr id="1" xr6:uid="{00000000-0010-0000-6F03-000001000000}" uniqueName="P62312">
      <xmlPr mapId="1" xpath="/GFI-IZD-OSIG/ISD_1000363/P62312" xmlDataType="decimal"/>
    </xmlCellPr>
  </singleXmlCell>
  <singleXmlCell id="887" xr6:uid="{00000000-000C-0000-FFFF-FFFF70030000}" r="E36" connectionId="0">
    <xmlCellPr id="1" xr6:uid="{00000000-0010-0000-7003-000001000000}" uniqueName="P62392">
      <xmlPr mapId="1" xpath="/GFI-IZD-OSIG/ISD_1000363/P62392" xmlDataType="decimal"/>
    </xmlCellPr>
  </singleXmlCell>
  <singleXmlCell id="888" xr6:uid="{00000000-000C-0000-FFFF-FFFF71030000}" r="F36" connectionId="0">
    <xmlCellPr id="1" xr6:uid="{00000000-0010-0000-7103-000001000000}" uniqueName="P62472">
      <xmlPr mapId="1" xpath="/GFI-IZD-OSIG/ISD_1000363/P62472" xmlDataType="decimal"/>
    </xmlCellPr>
  </singleXmlCell>
  <singleXmlCell id="889" xr6:uid="{00000000-000C-0000-FFFF-FFFF72030000}" r="G36" connectionId="0">
    <xmlCellPr id="1" xr6:uid="{00000000-0010-0000-7203-000001000000}" uniqueName="P62072">
      <xmlPr mapId="1" xpath="/GFI-IZD-OSIG/ISD_1000363/P62072" xmlDataType="decimal"/>
    </xmlCellPr>
  </singleXmlCell>
  <singleXmlCell id="890" xr6:uid="{00000000-000C-0000-FFFF-FFFF73030000}" r="H36" connectionId="0">
    <xmlCellPr id="1" xr6:uid="{00000000-0010-0000-7303-000001000000}" uniqueName="P62152">
      <xmlPr mapId="1" xpath="/GFI-IZD-OSIG/ISD_1000363/P62152" xmlDataType="decimal"/>
    </xmlCellPr>
  </singleXmlCell>
  <singleXmlCell id="891" xr6:uid="{00000000-000C-0000-FFFF-FFFF74030000}" r="I36" connectionId="0">
    <xmlCellPr id="1" xr6:uid="{00000000-0010-0000-7403-000001000000}" uniqueName="P62232">
      <xmlPr mapId="1" xpath="/GFI-IZD-OSIG/ISD_1000363/P62232" xmlDataType="decimal"/>
    </xmlCellPr>
  </singleXmlCell>
  <singleXmlCell id="892" xr6:uid="{00000000-000C-0000-FFFF-FFFF75030000}" r="D37" connectionId="0">
    <xmlCellPr id="1" xr6:uid="{00000000-0010-0000-7503-000001000000}" uniqueName="P62301">
      <xmlPr mapId="1" xpath="/GFI-IZD-OSIG/ISD_1000363/P62301" xmlDataType="decimal"/>
    </xmlCellPr>
  </singleXmlCell>
  <singleXmlCell id="893" xr6:uid="{00000000-000C-0000-FFFF-FFFF76030000}" r="E37" connectionId="0">
    <xmlCellPr id="1" xr6:uid="{00000000-0010-0000-7603-000001000000}" uniqueName="P62381">
      <xmlPr mapId="1" xpath="/GFI-IZD-OSIG/ISD_1000363/P62381" xmlDataType="decimal"/>
    </xmlCellPr>
  </singleXmlCell>
  <singleXmlCell id="894" xr6:uid="{00000000-000C-0000-FFFF-FFFF77030000}" r="F37" connectionId="0">
    <xmlCellPr id="1" xr6:uid="{00000000-0010-0000-7703-000001000000}" uniqueName="P62461">
      <xmlPr mapId="1" xpath="/GFI-IZD-OSIG/ISD_1000363/P62461" xmlDataType="decimal"/>
    </xmlCellPr>
  </singleXmlCell>
  <singleXmlCell id="895" xr6:uid="{00000000-000C-0000-FFFF-FFFF78030000}" r="G37" connectionId="0">
    <xmlCellPr id="1" xr6:uid="{00000000-0010-0000-7803-000001000000}" uniqueName="P62061">
      <xmlPr mapId="1" xpath="/GFI-IZD-OSIG/ISD_1000363/P62061" xmlDataType="decimal"/>
    </xmlCellPr>
  </singleXmlCell>
  <singleXmlCell id="896" xr6:uid="{00000000-000C-0000-FFFF-FFFF79030000}" r="H37" connectionId="0">
    <xmlCellPr id="1" xr6:uid="{00000000-0010-0000-7903-000001000000}" uniqueName="P62141">
      <xmlPr mapId="1" xpath="/GFI-IZD-OSIG/ISD_1000363/P62141" xmlDataType="decimal"/>
    </xmlCellPr>
  </singleXmlCell>
  <singleXmlCell id="897" xr6:uid="{00000000-000C-0000-FFFF-FFFF7A030000}" r="I37" connectionId="0">
    <xmlCellPr id="1" xr6:uid="{00000000-0010-0000-7A03-000001000000}" uniqueName="P62221">
      <xmlPr mapId="1" xpath="/GFI-IZD-OSIG/ISD_1000363/P62221" xmlDataType="decimal"/>
    </xmlCellPr>
  </singleXmlCell>
  <singleXmlCell id="898" xr6:uid="{00000000-000C-0000-FFFF-FFFF7B030000}" r="D38" connectionId="0">
    <xmlCellPr id="1" xr6:uid="{00000000-0010-0000-7B03-000001000000}" uniqueName="P62302">
      <xmlPr mapId="1" xpath="/GFI-IZD-OSIG/ISD_1000363/P62302" xmlDataType="decimal"/>
    </xmlCellPr>
  </singleXmlCell>
  <singleXmlCell id="899" xr6:uid="{00000000-000C-0000-FFFF-FFFF7C030000}" r="E38" connectionId="0">
    <xmlCellPr id="1" xr6:uid="{00000000-0010-0000-7C03-000001000000}" uniqueName="P62382">
      <xmlPr mapId="1" xpath="/GFI-IZD-OSIG/ISD_1000363/P62382" xmlDataType="decimal"/>
    </xmlCellPr>
  </singleXmlCell>
  <singleXmlCell id="900" xr6:uid="{00000000-000C-0000-FFFF-FFFF7D030000}" r="F38" connectionId="0">
    <xmlCellPr id="1" xr6:uid="{00000000-0010-0000-7D03-000001000000}" uniqueName="P62462">
      <xmlPr mapId="1" xpath="/GFI-IZD-OSIG/ISD_1000363/P62462" xmlDataType="decimal"/>
    </xmlCellPr>
  </singleXmlCell>
  <singleXmlCell id="901" xr6:uid="{00000000-000C-0000-FFFF-FFFF7E030000}" r="G38" connectionId="0">
    <xmlCellPr id="1" xr6:uid="{00000000-0010-0000-7E03-000001000000}" uniqueName="P62062">
      <xmlPr mapId="1" xpath="/GFI-IZD-OSIG/ISD_1000363/P62062" xmlDataType="decimal"/>
    </xmlCellPr>
  </singleXmlCell>
  <singleXmlCell id="902" xr6:uid="{00000000-000C-0000-FFFF-FFFF7F030000}" r="H38" connectionId="0">
    <xmlCellPr id="1" xr6:uid="{00000000-0010-0000-7F03-000001000000}" uniqueName="P62142">
      <xmlPr mapId="1" xpath="/GFI-IZD-OSIG/ISD_1000363/P62142" xmlDataType="decimal"/>
    </xmlCellPr>
  </singleXmlCell>
  <singleXmlCell id="903" xr6:uid="{00000000-000C-0000-FFFF-FFFF80030000}" r="I38" connectionId="0">
    <xmlCellPr id="1" xr6:uid="{00000000-0010-0000-8003-000001000000}" uniqueName="P62222">
      <xmlPr mapId="1" xpath="/GFI-IZD-OSIG/ISD_1000363/P62222" xmlDataType="decimal"/>
    </xmlCellPr>
  </singleXmlCell>
  <singleXmlCell id="904" xr6:uid="{00000000-000C-0000-FFFF-FFFF81030000}" r="D39" connectionId="0">
    <xmlCellPr id="1" xr6:uid="{00000000-0010-0000-8103-000001000000}" uniqueName="P62303">
      <xmlPr mapId="1" xpath="/GFI-IZD-OSIG/ISD_1000363/P62303" xmlDataType="decimal"/>
    </xmlCellPr>
  </singleXmlCell>
  <singleXmlCell id="905" xr6:uid="{00000000-000C-0000-FFFF-FFFF82030000}" r="E39" connectionId="0">
    <xmlCellPr id="1" xr6:uid="{00000000-0010-0000-8203-000001000000}" uniqueName="P62383">
      <xmlPr mapId="1" xpath="/GFI-IZD-OSIG/ISD_1000363/P62383" xmlDataType="decimal"/>
    </xmlCellPr>
  </singleXmlCell>
  <singleXmlCell id="906" xr6:uid="{00000000-000C-0000-FFFF-FFFF83030000}" r="F39" connectionId="0">
    <xmlCellPr id="1" xr6:uid="{00000000-0010-0000-8303-000001000000}" uniqueName="P62463">
      <xmlPr mapId="1" xpath="/GFI-IZD-OSIG/ISD_1000363/P62463" xmlDataType="decimal"/>
    </xmlCellPr>
  </singleXmlCell>
  <singleXmlCell id="907" xr6:uid="{00000000-000C-0000-FFFF-FFFF84030000}" r="G39" connectionId="0">
    <xmlCellPr id="1" xr6:uid="{00000000-0010-0000-8403-000001000000}" uniqueName="P62063">
      <xmlPr mapId="1" xpath="/GFI-IZD-OSIG/ISD_1000363/P62063" xmlDataType="decimal"/>
    </xmlCellPr>
  </singleXmlCell>
  <singleXmlCell id="908" xr6:uid="{00000000-000C-0000-FFFF-FFFF85030000}" r="H39" connectionId="0">
    <xmlCellPr id="1" xr6:uid="{00000000-0010-0000-8503-000001000000}" uniqueName="P62143">
      <xmlPr mapId="1" xpath="/GFI-IZD-OSIG/ISD_1000363/P62143" xmlDataType="decimal"/>
    </xmlCellPr>
  </singleXmlCell>
  <singleXmlCell id="909" xr6:uid="{00000000-000C-0000-FFFF-FFFF86030000}" r="I39" connectionId="0">
    <xmlCellPr id="1" xr6:uid="{00000000-0010-0000-8603-000001000000}" uniqueName="P62223">
      <xmlPr mapId="1" xpath="/GFI-IZD-OSIG/ISD_1000363/P62223" xmlDataType="decimal"/>
    </xmlCellPr>
  </singleXmlCell>
  <singleXmlCell id="910" xr6:uid="{00000000-000C-0000-FFFF-FFFF87030000}" r="D40" connectionId="0">
    <xmlCellPr id="1" xr6:uid="{00000000-0010-0000-8703-000001000000}" uniqueName="P62304">
      <xmlPr mapId="1" xpath="/GFI-IZD-OSIG/ISD_1000363/P62304" xmlDataType="decimal"/>
    </xmlCellPr>
  </singleXmlCell>
  <singleXmlCell id="911" xr6:uid="{00000000-000C-0000-FFFF-FFFF88030000}" r="E40" connectionId="0">
    <xmlCellPr id="1" xr6:uid="{00000000-0010-0000-8803-000001000000}" uniqueName="P62384">
      <xmlPr mapId="1" xpath="/GFI-IZD-OSIG/ISD_1000363/P62384" xmlDataType="decimal"/>
    </xmlCellPr>
  </singleXmlCell>
  <singleXmlCell id="912" xr6:uid="{00000000-000C-0000-FFFF-FFFF89030000}" r="F40" connectionId="0">
    <xmlCellPr id="1" xr6:uid="{00000000-0010-0000-8903-000001000000}" uniqueName="P62464">
      <xmlPr mapId="1" xpath="/GFI-IZD-OSIG/ISD_1000363/P62464" xmlDataType="decimal"/>
    </xmlCellPr>
  </singleXmlCell>
  <singleXmlCell id="913" xr6:uid="{00000000-000C-0000-FFFF-FFFF8A030000}" r="G40" connectionId="0">
    <xmlCellPr id="1" xr6:uid="{00000000-0010-0000-8A03-000001000000}" uniqueName="P62064">
      <xmlPr mapId="1" xpath="/GFI-IZD-OSIG/ISD_1000363/P62064" xmlDataType="decimal"/>
    </xmlCellPr>
  </singleXmlCell>
  <singleXmlCell id="914" xr6:uid="{00000000-000C-0000-FFFF-FFFF8B030000}" r="H40" connectionId="0">
    <xmlCellPr id="1" xr6:uid="{00000000-0010-0000-8B03-000001000000}" uniqueName="P62144">
      <xmlPr mapId="1" xpath="/GFI-IZD-OSIG/ISD_1000363/P62144" xmlDataType="decimal"/>
    </xmlCellPr>
  </singleXmlCell>
  <singleXmlCell id="915" xr6:uid="{00000000-000C-0000-FFFF-FFFF8C030000}" r="I40" connectionId="0">
    <xmlCellPr id="1" xr6:uid="{00000000-0010-0000-8C03-000001000000}" uniqueName="P62224">
      <xmlPr mapId="1" xpath="/GFI-IZD-OSIG/ISD_1000363/P62224" xmlDataType="decimal"/>
    </xmlCellPr>
  </singleXmlCell>
  <singleXmlCell id="916" xr6:uid="{00000000-000C-0000-FFFF-FFFF8D030000}" r="D41" connectionId="0">
    <xmlCellPr id="1" xr6:uid="{00000000-0010-0000-8D03-000001000000}" uniqueName="P62305">
      <xmlPr mapId="1" xpath="/GFI-IZD-OSIG/ISD_1000363/P62305" xmlDataType="decimal"/>
    </xmlCellPr>
  </singleXmlCell>
  <singleXmlCell id="917" xr6:uid="{00000000-000C-0000-FFFF-FFFF8E030000}" r="E41" connectionId="0">
    <xmlCellPr id="1" xr6:uid="{00000000-0010-0000-8E03-000001000000}" uniqueName="P62385">
      <xmlPr mapId="1" xpath="/GFI-IZD-OSIG/ISD_1000363/P62385" xmlDataType="decimal"/>
    </xmlCellPr>
  </singleXmlCell>
  <singleXmlCell id="918" xr6:uid="{00000000-000C-0000-FFFF-FFFF8F030000}" r="F41" connectionId="0">
    <xmlCellPr id="1" xr6:uid="{00000000-0010-0000-8F03-000001000000}" uniqueName="P62465">
      <xmlPr mapId="1" xpath="/GFI-IZD-OSIG/ISD_1000363/P62465" xmlDataType="decimal"/>
    </xmlCellPr>
  </singleXmlCell>
  <singleXmlCell id="919" xr6:uid="{00000000-000C-0000-FFFF-FFFF90030000}" r="G41" connectionId="0">
    <xmlCellPr id="1" xr6:uid="{00000000-0010-0000-9003-000001000000}" uniqueName="P62065">
      <xmlPr mapId="1" xpath="/GFI-IZD-OSIG/ISD_1000363/P62065" xmlDataType="decimal"/>
    </xmlCellPr>
  </singleXmlCell>
  <singleXmlCell id="920" xr6:uid="{00000000-000C-0000-FFFF-FFFF91030000}" r="H41" connectionId="0">
    <xmlCellPr id="1" xr6:uid="{00000000-0010-0000-9103-000001000000}" uniqueName="P62145">
      <xmlPr mapId="1" xpath="/GFI-IZD-OSIG/ISD_1000363/P62145" xmlDataType="decimal"/>
    </xmlCellPr>
  </singleXmlCell>
  <singleXmlCell id="921" xr6:uid="{00000000-000C-0000-FFFF-FFFF92030000}" r="I41" connectionId="0">
    <xmlCellPr id="1" xr6:uid="{00000000-0010-0000-9203-000001000000}" uniqueName="P62225">
      <xmlPr mapId="1" xpath="/GFI-IZD-OSIG/ISD_1000363/P62225" xmlDataType="decimal"/>
    </xmlCellPr>
  </singleXmlCell>
  <singleXmlCell id="922" xr6:uid="{00000000-000C-0000-FFFF-FFFF93030000}" r="D42" connectionId="0">
    <xmlCellPr id="1" xr6:uid="{00000000-0010-0000-9303-000001000000}" uniqueName="P62306">
      <xmlPr mapId="1" xpath="/GFI-IZD-OSIG/ISD_1000363/P62306" xmlDataType="decimal"/>
    </xmlCellPr>
  </singleXmlCell>
  <singleXmlCell id="923" xr6:uid="{00000000-000C-0000-FFFF-FFFF94030000}" r="E42" connectionId="0">
    <xmlCellPr id="1" xr6:uid="{00000000-0010-0000-9403-000001000000}" uniqueName="P62386">
      <xmlPr mapId="1" xpath="/GFI-IZD-OSIG/ISD_1000363/P62386" xmlDataType="decimal"/>
    </xmlCellPr>
  </singleXmlCell>
  <singleXmlCell id="924" xr6:uid="{00000000-000C-0000-FFFF-FFFF95030000}" r="F42" connectionId="0">
    <xmlCellPr id="1" xr6:uid="{00000000-0010-0000-9503-000001000000}" uniqueName="P62466">
      <xmlPr mapId="1" xpath="/GFI-IZD-OSIG/ISD_1000363/P62466" xmlDataType="decimal"/>
    </xmlCellPr>
  </singleXmlCell>
  <singleXmlCell id="925" xr6:uid="{00000000-000C-0000-FFFF-FFFF96030000}" r="G42" connectionId="0">
    <xmlCellPr id="1" xr6:uid="{00000000-0010-0000-9603-000001000000}" uniqueName="P62066">
      <xmlPr mapId="1" xpath="/GFI-IZD-OSIG/ISD_1000363/P62066" xmlDataType="decimal"/>
    </xmlCellPr>
  </singleXmlCell>
  <singleXmlCell id="926" xr6:uid="{00000000-000C-0000-FFFF-FFFF97030000}" r="H42" connectionId="0">
    <xmlCellPr id="1" xr6:uid="{00000000-0010-0000-9703-000001000000}" uniqueName="P62146">
      <xmlPr mapId="1" xpath="/GFI-IZD-OSIG/ISD_1000363/P62146" xmlDataType="decimal"/>
    </xmlCellPr>
  </singleXmlCell>
  <singleXmlCell id="927" xr6:uid="{00000000-000C-0000-FFFF-FFFF98030000}" r="I42" connectionId="0">
    <xmlCellPr id="1" xr6:uid="{00000000-0010-0000-9803-000001000000}" uniqueName="P62226">
      <xmlPr mapId="1" xpath="/GFI-IZD-OSIG/ISD_1000363/P62226" xmlDataType="decimal"/>
    </xmlCellPr>
  </singleXmlCell>
  <singleXmlCell id="928" xr6:uid="{00000000-000C-0000-FFFF-FFFF99030000}" r="D43" connectionId="0">
    <xmlCellPr id="1" xr6:uid="{00000000-0010-0000-9903-000001000000}" uniqueName="P62295">
      <xmlPr mapId="1" xpath="/GFI-IZD-OSIG/ISD_1000363/P62295" xmlDataType="decimal"/>
    </xmlCellPr>
  </singleXmlCell>
  <singleXmlCell id="929" xr6:uid="{00000000-000C-0000-FFFF-FFFF9A030000}" r="E43" connectionId="0">
    <xmlCellPr id="1" xr6:uid="{00000000-0010-0000-9A03-000001000000}" uniqueName="P62375">
      <xmlPr mapId="1" xpath="/GFI-IZD-OSIG/ISD_1000363/P62375" xmlDataType="decimal"/>
    </xmlCellPr>
  </singleXmlCell>
  <singleXmlCell id="930" xr6:uid="{00000000-000C-0000-FFFF-FFFF9B030000}" r="F43" connectionId="0">
    <xmlCellPr id="1" xr6:uid="{00000000-0010-0000-9B03-000001000000}" uniqueName="P62455">
      <xmlPr mapId="1" xpath="/GFI-IZD-OSIG/ISD_1000363/P62455" xmlDataType="decimal"/>
    </xmlCellPr>
  </singleXmlCell>
  <singleXmlCell id="931" xr6:uid="{00000000-000C-0000-FFFF-FFFF9C030000}" r="G43" connectionId="0">
    <xmlCellPr id="1" xr6:uid="{00000000-0010-0000-9C03-000001000000}" uniqueName="P62055">
      <xmlPr mapId="1" xpath="/GFI-IZD-OSIG/ISD_1000363/P62055" xmlDataType="decimal"/>
    </xmlCellPr>
  </singleXmlCell>
  <singleXmlCell id="932" xr6:uid="{00000000-000C-0000-FFFF-FFFF9D030000}" r="H43" connectionId="0">
    <xmlCellPr id="1" xr6:uid="{00000000-0010-0000-9D03-000001000000}" uniqueName="P62135">
      <xmlPr mapId="1" xpath="/GFI-IZD-OSIG/ISD_1000363/P62135" xmlDataType="decimal"/>
    </xmlCellPr>
  </singleXmlCell>
  <singleXmlCell id="933" xr6:uid="{00000000-000C-0000-FFFF-FFFF9E030000}" r="I43" connectionId="0">
    <xmlCellPr id="1" xr6:uid="{00000000-0010-0000-9E03-000001000000}" uniqueName="P62215">
      <xmlPr mapId="1" xpath="/GFI-IZD-OSIG/ISD_1000363/P62215" xmlDataType="decimal"/>
    </xmlCellPr>
  </singleXmlCell>
  <singleXmlCell id="934" xr6:uid="{00000000-000C-0000-FFFF-FFFF9F030000}" r="D44" connectionId="0">
    <xmlCellPr id="1" xr6:uid="{00000000-0010-0000-9F03-000001000000}" uniqueName="P62296">
      <xmlPr mapId="1" xpath="/GFI-IZD-OSIG/ISD_1000363/P62296" xmlDataType="decimal"/>
    </xmlCellPr>
  </singleXmlCell>
  <singleXmlCell id="935" xr6:uid="{00000000-000C-0000-FFFF-FFFFA0030000}" r="E44" connectionId="0">
    <xmlCellPr id="1" xr6:uid="{00000000-0010-0000-A003-000001000000}" uniqueName="P62376">
      <xmlPr mapId="1" xpath="/GFI-IZD-OSIG/ISD_1000363/P62376" xmlDataType="decimal"/>
    </xmlCellPr>
  </singleXmlCell>
  <singleXmlCell id="936" xr6:uid="{00000000-000C-0000-FFFF-FFFFA1030000}" r="F44" connectionId="0">
    <xmlCellPr id="1" xr6:uid="{00000000-0010-0000-A103-000001000000}" uniqueName="P62456">
      <xmlPr mapId="1" xpath="/GFI-IZD-OSIG/ISD_1000363/P62456" xmlDataType="decimal"/>
    </xmlCellPr>
  </singleXmlCell>
  <singleXmlCell id="937" xr6:uid="{00000000-000C-0000-FFFF-FFFFA2030000}" r="G44" connectionId="0">
    <xmlCellPr id="1" xr6:uid="{00000000-0010-0000-A203-000001000000}" uniqueName="P62056">
      <xmlPr mapId="1" xpath="/GFI-IZD-OSIG/ISD_1000363/P62056" xmlDataType="decimal"/>
    </xmlCellPr>
  </singleXmlCell>
  <singleXmlCell id="938" xr6:uid="{00000000-000C-0000-FFFF-FFFFA3030000}" r="H44" connectionId="0">
    <xmlCellPr id="1" xr6:uid="{00000000-0010-0000-A303-000001000000}" uniqueName="P62136">
      <xmlPr mapId="1" xpath="/GFI-IZD-OSIG/ISD_1000363/P62136" xmlDataType="decimal"/>
    </xmlCellPr>
  </singleXmlCell>
  <singleXmlCell id="939" xr6:uid="{00000000-000C-0000-FFFF-FFFFA4030000}" r="I44" connectionId="0">
    <xmlCellPr id="1" xr6:uid="{00000000-0010-0000-A403-000001000000}" uniqueName="P62216">
      <xmlPr mapId="1" xpath="/GFI-IZD-OSIG/ISD_1000363/P62216" xmlDataType="decimal"/>
    </xmlCellPr>
  </singleXmlCell>
  <singleXmlCell id="940" xr6:uid="{00000000-000C-0000-FFFF-FFFFA5030000}" r="D45" connectionId="0">
    <xmlCellPr id="1" xr6:uid="{00000000-0010-0000-A503-000001000000}" uniqueName="P62297">
      <xmlPr mapId="1" xpath="/GFI-IZD-OSIG/ISD_1000363/P62297" xmlDataType="decimal"/>
    </xmlCellPr>
  </singleXmlCell>
  <singleXmlCell id="941" xr6:uid="{00000000-000C-0000-FFFF-FFFFA6030000}" r="E45" connectionId="0">
    <xmlCellPr id="1" xr6:uid="{00000000-0010-0000-A603-000001000000}" uniqueName="P62377">
      <xmlPr mapId="1" xpath="/GFI-IZD-OSIG/ISD_1000363/P62377" xmlDataType="decimal"/>
    </xmlCellPr>
  </singleXmlCell>
  <singleXmlCell id="942" xr6:uid="{00000000-000C-0000-FFFF-FFFFA7030000}" r="F45" connectionId="0">
    <xmlCellPr id="1" xr6:uid="{00000000-0010-0000-A703-000001000000}" uniqueName="P62457">
      <xmlPr mapId="1" xpath="/GFI-IZD-OSIG/ISD_1000363/P62457" xmlDataType="decimal"/>
    </xmlCellPr>
  </singleXmlCell>
  <singleXmlCell id="943" xr6:uid="{00000000-000C-0000-FFFF-FFFFA8030000}" r="G45" connectionId="0">
    <xmlCellPr id="1" xr6:uid="{00000000-0010-0000-A803-000001000000}" uniqueName="P62057">
      <xmlPr mapId="1" xpath="/GFI-IZD-OSIG/ISD_1000363/P62057" xmlDataType="decimal"/>
    </xmlCellPr>
  </singleXmlCell>
  <singleXmlCell id="944" xr6:uid="{00000000-000C-0000-FFFF-FFFFA9030000}" r="H45" connectionId="0">
    <xmlCellPr id="1" xr6:uid="{00000000-0010-0000-A903-000001000000}" uniqueName="P62137">
      <xmlPr mapId="1" xpath="/GFI-IZD-OSIG/ISD_1000363/P62137" xmlDataType="decimal"/>
    </xmlCellPr>
  </singleXmlCell>
  <singleXmlCell id="945" xr6:uid="{00000000-000C-0000-FFFF-FFFFAA030000}" r="I45" connectionId="0">
    <xmlCellPr id="1" xr6:uid="{00000000-0010-0000-AA03-000001000000}" uniqueName="P62217">
      <xmlPr mapId="1" xpath="/GFI-IZD-OSIG/ISD_1000363/P62217" xmlDataType="decimal"/>
    </xmlCellPr>
  </singleXmlCell>
  <singleXmlCell id="946" xr6:uid="{00000000-000C-0000-FFFF-FFFFAB030000}" r="D46" connectionId="0">
    <xmlCellPr id="1" xr6:uid="{00000000-0010-0000-AB03-000001000000}" uniqueName="P62298">
      <xmlPr mapId="1" xpath="/GFI-IZD-OSIG/ISD_1000363/P62298" xmlDataType="decimal"/>
    </xmlCellPr>
  </singleXmlCell>
  <singleXmlCell id="947" xr6:uid="{00000000-000C-0000-FFFF-FFFFAC030000}" r="E46" connectionId="0">
    <xmlCellPr id="1" xr6:uid="{00000000-0010-0000-AC03-000001000000}" uniqueName="P62378">
      <xmlPr mapId="1" xpath="/GFI-IZD-OSIG/ISD_1000363/P62378" xmlDataType="decimal"/>
    </xmlCellPr>
  </singleXmlCell>
  <singleXmlCell id="948" xr6:uid="{00000000-000C-0000-FFFF-FFFFAD030000}" r="F46" connectionId="0">
    <xmlCellPr id="1" xr6:uid="{00000000-0010-0000-AD03-000001000000}" uniqueName="P62458">
      <xmlPr mapId="1" xpath="/GFI-IZD-OSIG/ISD_1000363/P62458" xmlDataType="decimal"/>
    </xmlCellPr>
  </singleXmlCell>
  <singleXmlCell id="949" xr6:uid="{00000000-000C-0000-FFFF-FFFFAE030000}" r="G46" connectionId="0">
    <xmlCellPr id="1" xr6:uid="{00000000-0010-0000-AE03-000001000000}" uniqueName="P62058">
      <xmlPr mapId="1" xpath="/GFI-IZD-OSIG/ISD_1000363/P62058" xmlDataType="decimal"/>
    </xmlCellPr>
  </singleXmlCell>
  <singleXmlCell id="950" xr6:uid="{00000000-000C-0000-FFFF-FFFFAF030000}" r="H46" connectionId="0">
    <xmlCellPr id="1" xr6:uid="{00000000-0010-0000-AF03-000001000000}" uniqueName="P62138">
      <xmlPr mapId="1" xpath="/GFI-IZD-OSIG/ISD_1000363/P62138" xmlDataType="decimal"/>
    </xmlCellPr>
  </singleXmlCell>
  <singleXmlCell id="951" xr6:uid="{00000000-000C-0000-FFFF-FFFFB0030000}" r="I46" connectionId="0">
    <xmlCellPr id="1" xr6:uid="{00000000-0010-0000-B003-000001000000}" uniqueName="P62218">
      <xmlPr mapId="1" xpath="/GFI-IZD-OSIG/ISD_1000363/P62218" xmlDataType="decimal"/>
    </xmlCellPr>
  </singleXmlCell>
  <singleXmlCell id="952" xr6:uid="{00000000-000C-0000-FFFF-FFFFB1030000}" r="D47" connectionId="0">
    <xmlCellPr id="1" xr6:uid="{00000000-0010-0000-B103-000001000000}" uniqueName="P62299">
      <xmlPr mapId="1" xpath="/GFI-IZD-OSIG/ISD_1000363/P62299" xmlDataType="decimal"/>
    </xmlCellPr>
  </singleXmlCell>
  <singleXmlCell id="953" xr6:uid="{00000000-000C-0000-FFFF-FFFFB2030000}" r="E47" connectionId="0">
    <xmlCellPr id="1" xr6:uid="{00000000-0010-0000-B203-000001000000}" uniqueName="P62379">
      <xmlPr mapId="1" xpath="/GFI-IZD-OSIG/ISD_1000363/P62379" xmlDataType="decimal"/>
    </xmlCellPr>
  </singleXmlCell>
  <singleXmlCell id="954" xr6:uid="{00000000-000C-0000-FFFF-FFFFB3030000}" r="F47" connectionId="0">
    <xmlCellPr id="1" xr6:uid="{00000000-0010-0000-B303-000001000000}" uniqueName="P62459">
      <xmlPr mapId="1" xpath="/GFI-IZD-OSIG/ISD_1000363/P62459" xmlDataType="decimal"/>
    </xmlCellPr>
  </singleXmlCell>
  <singleXmlCell id="955" xr6:uid="{00000000-000C-0000-FFFF-FFFFB4030000}" r="G47" connectionId="0">
    <xmlCellPr id="1" xr6:uid="{00000000-0010-0000-B403-000001000000}" uniqueName="P62059">
      <xmlPr mapId="1" xpath="/GFI-IZD-OSIG/ISD_1000363/P62059" xmlDataType="decimal"/>
    </xmlCellPr>
  </singleXmlCell>
  <singleXmlCell id="956" xr6:uid="{00000000-000C-0000-FFFF-FFFFB5030000}" r="H47" connectionId="0">
    <xmlCellPr id="1" xr6:uid="{00000000-0010-0000-B503-000001000000}" uniqueName="P62139">
      <xmlPr mapId="1" xpath="/GFI-IZD-OSIG/ISD_1000363/P62139" xmlDataType="decimal"/>
    </xmlCellPr>
  </singleXmlCell>
  <singleXmlCell id="957" xr6:uid="{00000000-000C-0000-FFFF-FFFFB6030000}" r="I47" connectionId="0">
    <xmlCellPr id="1" xr6:uid="{00000000-0010-0000-B603-000001000000}" uniqueName="P62219">
      <xmlPr mapId="1" xpath="/GFI-IZD-OSIG/ISD_1000363/P62219" xmlDataType="decimal"/>
    </xmlCellPr>
  </singleXmlCell>
  <singleXmlCell id="958" xr6:uid="{00000000-000C-0000-FFFF-FFFFB7030000}" r="D48" connectionId="0">
    <xmlCellPr id="1" xr6:uid="{00000000-0010-0000-B703-000001000000}" uniqueName="P62300">
      <xmlPr mapId="1" xpath="/GFI-IZD-OSIG/ISD_1000363/P62300" xmlDataType="decimal"/>
    </xmlCellPr>
  </singleXmlCell>
  <singleXmlCell id="959" xr6:uid="{00000000-000C-0000-FFFF-FFFFB8030000}" r="E48" connectionId="0">
    <xmlCellPr id="1" xr6:uid="{00000000-0010-0000-B803-000001000000}" uniqueName="P62380">
      <xmlPr mapId="1" xpath="/GFI-IZD-OSIG/ISD_1000363/P62380" xmlDataType="decimal"/>
    </xmlCellPr>
  </singleXmlCell>
  <singleXmlCell id="960" xr6:uid="{00000000-000C-0000-FFFF-FFFFB9030000}" r="F48" connectionId="0">
    <xmlCellPr id="1" xr6:uid="{00000000-0010-0000-B903-000001000000}" uniqueName="P62460">
      <xmlPr mapId="1" xpath="/GFI-IZD-OSIG/ISD_1000363/P62460" xmlDataType="decimal"/>
    </xmlCellPr>
  </singleXmlCell>
  <singleXmlCell id="961" xr6:uid="{00000000-000C-0000-FFFF-FFFFBA030000}" r="G48" connectionId="0">
    <xmlCellPr id="1" xr6:uid="{00000000-0010-0000-BA03-000001000000}" uniqueName="P62060">
      <xmlPr mapId="1" xpath="/GFI-IZD-OSIG/ISD_1000363/P62060" xmlDataType="decimal"/>
    </xmlCellPr>
  </singleXmlCell>
  <singleXmlCell id="962" xr6:uid="{00000000-000C-0000-FFFF-FFFFBB030000}" r="H48" connectionId="0">
    <xmlCellPr id="1" xr6:uid="{00000000-0010-0000-BB03-000001000000}" uniqueName="P62140">
      <xmlPr mapId="1" xpath="/GFI-IZD-OSIG/ISD_1000363/P62140" xmlDataType="decimal"/>
    </xmlCellPr>
  </singleXmlCell>
  <singleXmlCell id="963" xr6:uid="{00000000-000C-0000-FFFF-FFFFBC030000}" r="I48" connectionId="0">
    <xmlCellPr id="1" xr6:uid="{00000000-0010-0000-BC03-000001000000}" uniqueName="P62220">
      <xmlPr mapId="1" xpath="/GFI-IZD-OSIG/ISD_1000363/P62220" xmlDataType="decimal"/>
    </xmlCellPr>
  </singleXmlCell>
  <singleXmlCell id="964" xr6:uid="{00000000-000C-0000-FFFF-FFFFBD030000}" r="D49" connectionId="0">
    <xmlCellPr id="1" xr6:uid="{00000000-0010-0000-BD03-000001000000}" uniqueName="P62289">
      <xmlPr mapId="1" xpath="/GFI-IZD-OSIG/ISD_1000363/P62289" xmlDataType="decimal"/>
    </xmlCellPr>
  </singleXmlCell>
  <singleXmlCell id="965" xr6:uid="{00000000-000C-0000-FFFF-FFFFBE030000}" r="E49" connectionId="0">
    <xmlCellPr id="1" xr6:uid="{00000000-0010-0000-BE03-000001000000}" uniqueName="P62369">
      <xmlPr mapId="1" xpath="/GFI-IZD-OSIG/ISD_1000363/P62369" xmlDataType="decimal"/>
    </xmlCellPr>
  </singleXmlCell>
  <singleXmlCell id="966" xr6:uid="{00000000-000C-0000-FFFF-FFFFBF030000}" r="F49" connectionId="0">
    <xmlCellPr id="1" xr6:uid="{00000000-0010-0000-BF03-000001000000}" uniqueName="P62449">
      <xmlPr mapId="1" xpath="/GFI-IZD-OSIG/ISD_1000363/P62449" xmlDataType="decimal"/>
    </xmlCellPr>
  </singleXmlCell>
  <singleXmlCell id="967" xr6:uid="{00000000-000C-0000-FFFF-FFFFC0030000}" r="G49" connectionId="0">
    <xmlCellPr id="1" xr6:uid="{00000000-0010-0000-C003-000001000000}" uniqueName="P62049">
      <xmlPr mapId="1" xpath="/GFI-IZD-OSIG/ISD_1000363/P62049" xmlDataType="decimal"/>
    </xmlCellPr>
  </singleXmlCell>
  <singleXmlCell id="968" xr6:uid="{00000000-000C-0000-FFFF-FFFFC1030000}" r="H49" connectionId="0">
    <xmlCellPr id="1" xr6:uid="{00000000-0010-0000-C103-000001000000}" uniqueName="P62129">
      <xmlPr mapId="1" xpath="/GFI-IZD-OSIG/ISD_1000363/P62129" xmlDataType="decimal"/>
    </xmlCellPr>
  </singleXmlCell>
  <singleXmlCell id="969" xr6:uid="{00000000-000C-0000-FFFF-FFFFC2030000}" r="I49" connectionId="0">
    <xmlCellPr id="1" xr6:uid="{00000000-0010-0000-C203-000001000000}" uniqueName="P62209">
      <xmlPr mapId="1" xpath="/GFI-IZD-OSIG/ISD_1000363/P62209" xmlDataType="decimal"/>
    </xmlCellPr>
  </singleXmlCell>
  <singleXmlCell id="970" xr6:uid="{00000000-000C-0000-FFFF-FFFFC3030000}" r="D50" connectionId="0">
    <xmlCellPr id="1" xr6:uid="{00000000-0010-0000-C303-000001000000}" uniqueName="P62290">
      <xmlPr mapId="1" xpath="/GFI-IZD-OSIG/ISD_1000363/P62290" xmlDataType="decimal"/>
    </xmlCellPr>
  </singleXmlCell>
  <singleXmlCell id="971" xr6:uid="{00000000-000C-0000-FFFF-FFFFC4030000}" r="E50" connectionId="0">
    <xmlCellPr id="1" xr6:uid="{00000000-0010-0000-C403-000001000000}" uniqueName="P62370">
      <xmlPr mapId="1" xpath="/GFI-IZD-OSIG/ISD_1000363/P62370" xmlDataType="decimal"/>
    </xmlCellPr>
  </singleXmlCell>
  <singleXmlCell id="972" xr6:uid="{00000000-000C-0000-FFFF-FFFFC5030000}" r="F50" connectionId="0">
    <xmlCellPr id="1" xr6:uid="{00000000-0010-0000-C503-000001000000}" uniqueName="P62450">
      <xmlPr mapId="1" xpath="/GFI-IZD-OSIG/ISD_1000363/P62450" xmlDataType="decimal"/>
    </xmlCellPr>
  </singleXmlCell>
  <singleXmlCell id="973" xr6:uid="{00000000-000C-0000-FFFF-FFFFC6030000}" r="G50" connectionId="0">
    <xmlCellPr id="1" xr6:uid="{00000000-0010-0000-C603-000001000000}" uniqueName="P62050">
      <xmlPr mapId="1" xpath="/GFI-IZD-OSIG/ISD_1000363/P62050" xmlDataType="decimal"/>
    </xmlCellPr>
  </singleXmlCell>
  <singleXmlCell id="974" xr6:uid="{00000000-000C-0000-FFFF-FFFFC7030000}" r="H50" connectionId="0">
    <xmlCellPr id="1" xr6:uid="{00000000-0010-0000-C703-000001000000}" uniqueName="P62130">
      <xmlPr mapId="1" xpath="/GFI-IZD-OSIG/ISD_1000363/P62130" xmlDataType="decimal"/>
    </xmlCellPr>
  </singleXmlCell>
  <singleXmlCell id="975" xr6:uid="{00000000-000C-0000-FFFF-FFFFC8030000}" r="I50" connectionId="0">
    <xmlCellPr id="1" xr6:uid="{00000000-0010-0000-C803-000001000000}" uniqueName="P62210">
      <xmlPr mapId="1" xpath="/GFI-IZD-OSIG/ISD_1000363/P62210" xmlDataType="decimal"/>
    </xmlCellPr>
  </singleXmlCell>
  <singleXmlCell id="976" xr6:uid="{00000000-000C-0000-FFFF-FFFFC9030000}" r="D51" connectionId="0">
    <xmlCellPr id="1" xr6:uid="{00000000-0010-0000-C903-000001000000}" uniqueName="P62291">
      <xmlPr mapId="1" xpath="/GFI-IZD-OSIG/ISD_1000363/P62291" xmlDataType="decimal"/>
    </xmlCellPr>
  </singleXmlCell>
  <singleXmlCell id="977" xr6:uid="{00000000-000C-0000-FFFF-FFFFCA030000}" r="E51" connectionId="0">
    <xmlCellPr id="1" xr6:uid="{00000000-0010-0000-CA03-000001000000}" uniqueName="P62371">
      <xmlPr mapId="1" xpath="/GFI-IZD-OSIG/ISD_1000363/P62371" xmlDataType="decimal"/>
    </xmlCellPr>
  </singleXmlCell>
  <singleXmlCell id="978" xr6:uid="{00000000-000C-0000-FFFF-FFFFCB030000}" r="F51" connectionId="0">
    <xmlCellPr id="1" xr6:uid="{00000000-0010-0000-CB03-000001000000}" uniqueName="P62451">
      <xmlPr mapId="1" xpath="/GFI-IZD-OSIG/ISD_1000363/P62451" xmlDataType="decimal"/>
    </xmlCellPr>
  </singleXmlCell>
  <singleXmlCell id="979" xr6:uid="{00000000-000C-0000-FFFF-FFFFCC030000}" r="G51" connectionId="0">
    <xmlCellPr id="1" xr6:uid="{00000000-0010-0000-CC03-000001000000}" uniqueName="P62051">
      <xmlPr mapId="1" xpath="/GFI-IZD-OSIG/ISD_1000363/P62051" xmlDataType="decimal"/>
    </xmlCellPr>
  </singleXmlCell>
  <singleXmlCell id="980" xr6:uid="{00000000-000C-0000-FFFF-FFFFCD030000}" r="H51" connectionId="0">
    <xmlCellPr id="1" xr6:uid="{00000000-0010-0000-CD03-000001000000}" uniqueName="P62131">
      <xmlPr mapId="1" xpath="/GFI-IZD-OSIG/ISD_1000363/P62131" xmlDataType="decimal"/>
    </xmlCellPr>
  </singleXmlCell>
  <singleXmlCell id="981" xr6:uid="{00000000-000C-0000-FFFF-FFFFCE030000}" r="I51" connectionId="0">
    <xmlCellPr id="1" xr6:uid="{00000000-0010-0000-CE03-000001000000}" uniqueName="P62211">
      <xmlPr mapId="1" xpath="/GFI-IZD-OSIG/ISD_1000363/P62211" xmlDataType="decimal"/>
    </xmlCellPr>
  </singleXmlCell>
  <singleXmlCell id="982" xr6:uid="{00000000-000C-0000-FFFF-FFFFCF030000}" r="D52" connectionId="0">
    <xmlCellPr id="1" xr6:uid="{00000000-0010-0000-CF03-000001000000}" uniqueName="P62292">
      <xmlPr mapId="1" xpath="/GFI-IZD-OSIG/ISD_1000363/P62292" xmlDataType="decimal"/>
    </xmlCellPr>
  </singleXmlCell>
  <singleXmlCell id="983" xr6:uid="{00000000-000C-0000-FFFF-FFFFD0030000}" r="E52" connectionId="0">
    <xmlCellPr id="1" xr6:uid="{00000000-0010-0000-D003-000001000000}" uniqueName="P62372">
      <xmlPr mapId="1" xpath="/GFI-IZD-OSIG/ISD_1000363/P62372" xmlDataType="decimal"/>
    </xmlCellPr>
  </singleXmlCell>
  <singleXmlCell id="984" xr6:uid="{00000000-000C-0000-FFFF-FFFFD1030000}" r="F52" connectionId="0">
    <xmlCellPr id="1" xr6:uid="{00000000-0010-0000-D103-000001000000}" uniqueName="P62452">
      <xmlPr mapId="1" xpath="/GFI-IZD-OSIG/ISD_1000363/P62452" xmlDataType="decimal"/>
    </xmlCellPr>
  </singleXmlCell>
  <singleXmlCell id="985" xr6:uid="{00000000-000C-0000-FFFF-FFFFD2030000}" r="G52" connectionId="0">
    <xmlCellPr id="1" xr6:uid="{00000000-0010-0000-D203-000001000000}" uniqueName="P62052">
      <xmlPr mapId="1" xpath="/GFI-IZD-OSIG/ISD_1000363/P62052" xmlDataType="decimal"/>
    </xmlCellPr>
  </singleXmlCell>
  <singleXmlCell id="986" xr6:uid="{00000000-000C-0000-FFFF-FFFFD3030000}" r="H52" connectionId="0">
    <xmlCellPr id="1" xr6:uid="{00000000-0010-0000-D303-000001000000}" uniqueName="P62132">
      <xmlPr mapId="1" xpath="/GFI-IZD-OSIG/ISD_1000363/P62132" xmlDataType="decimal"/>
    </xmlCellPr>
  </singleXmlCell>
  <singleXmlCell id="987" xr6:uid="{00000000-000C-0000-FFFF-FFFFD4030000}" r="I52" connectionId="0">
    <xmlCellPr id="1" xr6:uid="{00000000-0010-0000-D403-000001000000}" uniqueName="P62212">
      <xmlPr mapId="1" xpath="/GFI-IZD-OSIG/ISD_1000363/P62212" xmlDataType="decimal"/>
    </xmlCellPr>
  </singleXmlCell>
  <singleXmlCell id="988" xr6:uid="{00000000-000C-0000-FFFF-FFFFD5030000}" r="D53" connectionId="0">
    <xmlCellPr id="1" xr6:uid="{00000000-0010-0000-D503-000001000000}" uniqueName="P62293">
      <xmlPr mapId="1" xpath="/GFI-IZD-OSIG/ISD_1000363/P62293" xmlDataType="decimal"/>
    </xmlCellPr>
  </singleXmlCell>
  <singleXmlCell id="989" xr6:uid="{00000000-000C-0000-FFFF-FFFFD6030000}" r="E53" connectionId="0">
    <xmlCellPr id="1" xr6:uid="{00000000-0010-0000-D603-000001000000}" uniqueName="P62373">
      <xmlPr mapId="1" xpath="/GFI-IZD-OSIG/ISD_1000363/P62373" xmlDataType="decimal"/>
    </xmlCellPr>
  </singleXmlCell>
  <singleXmlCell id="990" xr6:uid="{00000000-000C-0000-FFFF-FFFFD7030000}" r="F53" connectionId="0">
    <xmlCellPr id="1" xr6:uid="{00000000-0010-0000-D703-000001000000}" uniqueName="P62453">
      <xmlPr mapId="1" xpath="/GFI-IZD-OSIG/ISD_1000363/P62453" xmlDataType="decimal"/>
    </xmlCellPr>
  </singleXmlCell>
  <singleXmlCell id="991" xr6:uid="{00000000-000C-0000-FFFF-FFFFD8030000}" r="G53" connectionId="0">
    <xmlCellPr id="1" xr6:uid="{00000000-0010-0000-D803-000001000000}" uniqueName="P62053">
      <xmlPr mapId="1" xpath="/GFI-IZD-OSIG/ISD_1000363/P62053" xmlDataType="decimal"/>
    </xmlCellPr>
  </singleXmlCell>
  <singleXmlCell id="992" xr6:uid="{00000000-000C-0000-FFFF-FFFFD9030000}" r="H53" connectionId="0">
    <xmlCellPr id="1" xr6:uid="{00000000-0010-0000-D903-000001000000}" uniqueName="P62133">
      <xmlPr mapId="1" xpath="/GFI-IZD-OSIG/ISD_1000363/P62133" xmlDataType="decimal"/>
    </xmlCellPr>
  </singleXmlCell>
  <singleXmlCell id="993" xr6:uid="{00000000-000C-0000-FFFF-FFFFDA030000}" r="I53" connectionId="0">
    <xmlCellPr id="1" xr6:uid="{00000000-0010-0000-DA03-000001000000}" uniqueName="P62213">
      <xmlPr mapId="1" xpath="/GFI-IZD-OSIG/ISD_1000363/P62213" xmlDataType="decimal"/>
    </xmlCellPr>
  </singleXmlCell>
  <singleXmlCell id="994" xr6:uid="{00000000-000C-0000-FFFF-FFFFDB030000}" r="D54" connectionId="0">
    <xmlCellPr id="1" xr6:uid="{00000000-0010-0000-DB03-000001000000}" uniqueName="P62294">
      <xmlPr mapId="1" xpath="/GFI-IZD-OSIG/ISD_1000363/P62294" xmlDataType="decimal"/>
    </xmlCellPr>
  </singleXmlCell>
  <singleXmlCell id="995" xr6:uid="{00000000-000C-0000-FFFF-FFFFDC030000}" r="E54" connectionId="0">
    <xmlCellPr id="1" xr6:uid="{00000000-0010-0000-DC03-000001000000}" uniqueName="P62374">
      <xmlPr mapId="1" xpath="/GFI-IZD-OSIG/ISD_1000363/P62374" xmlDataType="decimal"/>
    </xmlCellPr>
  </singleXmlCell>
  <singleXmlCell id="996" xr6:uid="{00000000-000C-0000-FFFF-FFFFDD030000}" r="F54" connectionId="0">
    <xmlCellPr id="1" xr6:uid="{00000000-0010-0000-DD03-000001000000}" uniqueName="P62454">
      <xmlPr mapId="1" xpath="/GFI-IZD-OSIG/ISD_1000363/P62454" xmlDataType="decimal"/>
    </xmlCellPr>
  </singleXmlCell>
  <singleXmlCell id="997" xr6:uid="{00000000-000C-0000-FFFF-FFFFDE030000}" r="G54" connectionId="0">
    <xmlCellPr id="1" xr6:uid="{00000000-0010-0000-DE03-000001000000}" uniqueName="P62054">
      <xmlPr mapId="1" xpath="/GFI-IZD-OSIG/ISD_1000363/P62054" xmlDataType="decimal"/>
    </xmlCellPr>
  </singleXmlCell>
  <singleXmlCell id="998" xr6:uid="{00000000-000C-0000-FFFF-FFFFDF030000}" r="H54" connectionId="0">
    <xmlCellPr id="1" xr6:uid="{00000000-0010-0000-DF03-000001000000}" uniqueName="P62134">
      <xmlPr mapId="1" xpath="/GFI-IZD-OSIG/ISD_1000363/P62134" xmlDataType="decimal"/>
    </xmlCellPr>
  </singleXmlCell>
  <singleXmlCell id="999" xr6:uid="{00000000-000C-0000-FFFF-FFFFE0030000}" r="I54" connectionId="0">
    <xmlCellPr id="1" xr6:uid="{00000000-0010-0000-E003-000001000000}" uniqueName="P62214">
      <xmlPr mapId="1" xpath="/GFI-IZD-OSIG/ISD_1000363/P62214" xmlDataType="decimal"/>
    </xmlCellPr>
  </singleXmlCell>
  <singleXmlCell id="1000" xr6:uid="{00000000-000C-0000-FFFF-FFFFE1030000}" r="D55" connectionId="0">
    <xmlCellPr id="1" xr6:uid="{00000000-0010-0000-E103-000001000000}" uniqueName="P62283">
      <xmlPr mapId="1" xpath="/GFI-IZD-OSIG/ISD_1000363/P62283" xmlDataType="decimal"/>
    </xmlCellPr>
  </singleXmlCell>
  <singleXmlCell id="1001" xr6:uid="{00000000-000C-0000-FFFF-FFFFE2030000}" r="E55" connectionId="0">
    <xmlCellPr id="1" xr6:uid="{00000000-0010-0000-E203-000001000000}" uniqueName="P62363">
      <xmlPr mapId="1" xpath="/GFI-IZD-OSIG/ISD_1000363/P62363" xmlDataType="decimal"/>
    </xmlCellPr>
  </singleXmlCell>
  <singleXmlCell id="1002" xr6:uid="{00000000-000C-0000-FFFF-FFFFE3030000}" r="F55" connectionId="0">
    <xmlCellPr id="1" xr6:uid="{00000000-0010-0000-E303-000001000000}" uniqueName="P62443">
      <xmlPr mapId="1" xpath="/GFI-IZD-OSIG/ISD_1000363/P62443" xmlDataType="decimal"/>
    </xmlCellPr>
  </singleXmlCell>
  <singleXmlCell id="1003" xr6:uid="{00000000-000C-0000-FFFF-FFFFE4030000}" r="G55" connectionId="0">
    <xmlCellPr id="1" xr6:uid="{00000000-0010-0000-E403-000001000000}" uniqueName="P62043">
      <xmlPr mapId="1" xpath="/GFI-IZD-OSIG/ISD_1000363/P62043" xmlDataType="decimal"/>
    </xmlCellPr>
  </singleXmlCell>
  <singleXmlCell id="1004" xr6:uid="{00000000-000C-0000-FFFF-FFFFE5030000}" r="H55" connectionId="0">
    <xmlCellPr id="1" xr6:uid="{00000000-0010-0000-E503-000001000000}" uniqueName="P62123">
      <xmlPr mapId="1" xpath="/GFI-IZD-OSIG/ISD_1000363/P62123" xmlDataType="decimal"/>
    </xmlCellPr>
  </singleXmlCell>
  <singleXmlCell id="1005" xr6:uid="{00000000-000C-0000-FFFF-FFFFE6030000}" r="I55" connectionId="0">
    <xmlCellPr id="1" xr6:uid="{00000000-0010-0000-E603-000001000000}" uniqueName="P62203">
      <xmlPr mapId="1" xpath="/GFI-IZD-OSIG/ISD_1000363/P62203" xmlDataType="decimal"/>
    </xmlCellPr>
  </singleXmlCell>
  <singleXmlCell id="1006" xr6:uid="{00000000-000C-0000-FFFF-FFFFE7030000}" r="D56" connectionId="0">
    <xmlCellPr id="1" xr6:uid="{00000000-0010-0000-E703-000001000000}" uniqueName="P62284">
      <xmlPr mapId="1" xpath="/GFI-IZD-OSIG/ISD_1000363/P62284" xmlDataType="decimal"/>
    </xmlCellPr>
  </singleXmlCell>
  <singleXmlCell id="1007" xr6:uid="{00000000-000C-0000-FFFF-FFFFE8030000}" r="E56" connectionId="0">
    <xmlCellPr id="1" xr6:uid="{00000000-0010-0000-E803-000001000000}" uniqueName="P62364">
      <xmlPr mapId="1" xpath="/GFI-IZD-OSIG/ISD_1000363/P62364" xmlDataType="decimal"/>
    </xmlCellPr>
  </singleXmlCell>
  <singleXmlCell id="1008" xr6:uid="{00000000-000C-0000-FFFF-FFFFE9030000}" r="F56" connectionId="0">
    <xmlCellPr id="1" xr6:uid="{00000000-0010-0000-E903-000001000000}" uniqueName="P62444">
      <xmlPr mapId="1" xpath="/GFI-IZD-OSIG/ISD_1000363/P62444" xmlDataType="decimal"/>
    </xmlCellPr>
  </singleXmlCell>
  <singleXmlCell id="1009" xr6:uid="{00000000-000C-0000-FFFF-FFFFEA030000}" r="G56" connectionId="0">
    <xmlCellPr id="1" xr6:uid="{00000000-0010-0000-EA03-000001000000}" uniqueName="P62044">
      <xmlPr mapId="1" xpath="/GFI-IZD-OSIG/ISD_1000363/P62044" xmlDataType="decimal"/>
    </xmlCellPr>
  </singleXmlCell>
  <singleXmlCell id="1010" xr6:uid="{00000000-000C-0000-FFFF-FFFFEB030000}" r="H56" connectionId="0">
    <xmlCellPr id="1" xr6:uid="{00000000-0010-0000-EB03-000001000000}" uniqueName="P62124">
      <xmlPr mapId="1" xpath="/GFI-IZD-OSIG/ISD_1000363/P62124" xmlDataType="decimal"/>
    </xmlCellPr>
  </singleXmlCell>
  <singleXmlCell id="1011" xr6:uid="{00000000-000C-0000-FFFF-FFFFEC030000}" r="I56" connectionId="0">
    <xmlCellPr id="1" xr6:uid="{00000000-0010-0000-EC03-000001000000}" uniqueName="P62204">
      <xmlPr mapId="1" xpath="/GFI-IZD-OSIG/ISD_1000363/P62204" xmlDataType="decimal"/>
    </xmlCellPr>
  </singleXmlCell>
  <singleXmlCell id="1012" xr6:uid="{00000000-000C-0000-FFFF-FFFFED030000}" r="D57" connectionId="0">
    <xmlCellPr id="1" xr6:uid="{00000000-0010-0000-ED03-000001000000}" uniqueName="P62285">
      <xmlPr mapId="1" xpath="/GFI-IZD-OSIG/ISD_1000363/P62285" xmlDataType="decimal"/>
    </xmlCellPr>
  </singleXmlCell>
  <singleXmlCell id="1013" xr6:uid="{00000000-000C-0000-FFFF-FFFFEE030000}" r="E57" connectionId="0">
    <xmlCellPr id="1" xr6:uid="{00000000-0010-0000-EE03-000001000000}" uniqueName="P62365">
      <xmlPr mapId="1" xpath="/GFI-IZD-OSIG/ISD_1000363/P62365" xmlDataType="decimal"/>
    </xmlCellPr>
  </singleXmlCell>
  <singleXmlCell id="1014" xr6:uid="{00000000-000C-0000-FFFF-FFFFEF030000}" r="F57" connectionId="0">
    <xmlCellPr id="1" xr6:uid="{00000000-0010-0000-EF03-000001000000}" uniqueName="P62445">
      <xmlPr mapId="1" xpath="/GFI-IZD-OSIG/ISD_1000363/P62445" xmlDataType="decimal"/>
    </xmlCellPr>
  </singleXmlCell>
  <singleXmlCell id="1015" xr6:uid="{00000000-000C-0000-FFFF-FFFFF0030000}" r="G57" connectionId="0">
    <xmlCellPr id="1" xr6:uid="{00000000-0010-0000-F003-000001000000}" uniqueName="P62045">
      <xmlPr mapId="1" xpath="/GFI-IZD-OSIG/ISD_1000363/P62045" xmlDataType="decimal"/>
    </xmlCellPr>
  </singleXmlCell>
  <singleXmlCell id="1016" xr6:uid="{00000000-000C-0000-FFFF-FFFFF1030000}" r="H57" connectionId="0">
    <xmlCellPr id="1" xr6:uid="{00000000-0010-0000-F103-000001000000}" uniqueName="P62125">
      <xmlPr mapId="1" xpath="/GFI-IZD-OSIG/ISD_1000363/P62125" xmlDataType="decimal"/>
    </xmlCellPr>
  </singleXmlCell>
  <singleXmlCell id="1017" xr6:uid="{00000000-000C-0000-FFFF-FFFFF2030000}" r="I57" connectionId="0">
    <xmlCellPr id="1" xr6:uid="{00000000-0010-0000-F203-000001000000}" uniqueName="P62205">
      <xmlPr mapId="1" xpath="/GFI-IZD-OSIG/ISD_1000363/P62205" xmlDataType="decimal"/>
    </xmlCellPr>
  </singleXmlCell>
  <singleXmlCell id="1018" xr6:uid="{00000000-000C-0000-FFFF-FFFFF3030000}" r="D58" connectionId="0">
    <xmlCellPr id="1" xr6:uid="{00000000-0010-0000-F303-000001000000}" uniqueName="P62286">
      <xmlPr mapId="1" xpath="/GFI-IZD-OSIG/ISD_1000363/P62286" xmlDataType="decimal"/>
    </xmlCellPr>
  </singleXmlCell>
  <singleXmlCell id="1019" xr6:uid="{00000000-000C-0000-FFFF-FFFFF4030000}" r="E58" connectionId="0">
    <xmlCellPr id="1" xr6:uid="{00000000-0010-0000-F403-000001000000}" uniqueName="P62366">
      <xmlPr mapId="1" xpath="/GFI-IZD-OSIG/ISD_1000363/P62366" xmlDataType="decimal"/>
    </xmlCellPr>
  </singleXmlCell>
  <singleXmlCell id="1020" xr6:uid="{00000000-000C-0000-FFFF-FFFFF5030000}" r="F58" connectionId="0">
    <xmlCellPr id="1" xr6:uid="{00000000-0010-0000-F503-000001000000}" uniqueName="P62446">
      <xmlPr mapId="1" xpath="/GFI-IZD-OSIG/ISD_1000363/P62446" xmlDataType="decimal"/>
    </xmlCellPr>
  </singleXmlCell>
  <singleXmlCell id="1021" xr6:uid="{00000000-000C-0000-FFFF-FFFFF6030000}" r="G58" connectionId="0">
    <xmlCellPr id="1" xr6:uid="{00000000-0010-0000-F603-000001000000}" uniqueName="P62046">
      <xmlPr mapId="1" xpath="/GFI-IZD-OSIG/ISD_1000363/P62046" xmlDataType="decimal"/>
    </xmlCellPr>
  </singleXmlCell>
  <singleXmlCell id="1022" xr6:uid="{00000000-000C-0000-FFFF-FFFFF7030000}" r="H58" connectionId="0">
    <xmlCellPr id="1" xr6:uid="{00000000-0010-0000-F703-000001000000}" uniqueName="P62126">
      <xmlPr mapId="1" xpath="/GFI-IZD-OSIG/ISD_1000363/P62126" xmlDataType="decimal"/>
    </xmlCellPr>
  </singleXmlCell>
  <singleXmlCell id="1023" xr6:uid="{00000000-000C-0000-FFFF-FFFFF8030000}" r="I58" connectionId="0">
    <xmlCellPr id="1" xr6:uid="{00000000-0010-0000-F803-000001000000}" uniqueName="P62206">
      <xmlPr mapId="1" xpath="/GFI-IZD-OSIG/ISD_1000363/P62206" xmlDataType="decimal"/>
    </xmlCellPr>
  </singleXmlCell>
  <singleXmlCell id="1024" xr6:uid="{00000000-000C-0000-FFFF-FFFFF9030000}" r="D59" connectionId="0">
    <xmlCellPr id="1" xr6:uid="{00000000-0010-0000-F903-000001000000}" uniqueName="P62287">
      <xmlPr mapId="1" xpath="/GFI-IZD-OSIG/ISD_1000363/P62287" xmlDataType="decimal"/>
    </xmlCellPr>
  </singleXmlCell>
  <singleXmlCell id="1025" xr6:uid="{00000000-000C-0000-FFFF-FFFFFA030000}" r="E59" connectionId="0">
    <xmlCellPr id="1" xr6:uid="{00000000-0010-0000-FA03-000001000000}" uniqueName="P62367">
      <xmlPr mapId="1" xpath="/GFI-IZD-OSIG/ISD_1000363/P62367" xmlDataType="decimal"/>
    </xmlCellPr>
  </singleXmlCell>
  <singleXmlCell id="1026" xr6:uid="{00000000-000C-0000-FFFF-FFFFFB030000}" r="F59" connectionId="0">
    <xmlCellPr id="1" xr6:uid="{00000000-0010-0000-FB03-000001000000}" uniqueName="P62447">
      <xmlPr mapId="1" xpath="/GFI-IZD-OSIG/ISD_1000363/P62447" xmlDataType="decimal"/>
    </xmlCellPr>
  </singleXmlCell>
  <singleXmlCell id="1027" xr6:uid="{00000000-000C-0000-FFFF-FFFFFC030000}" r="G59" connectionId="0">
    <xmlCellPr id="1" xr6:uid="{00000000-0010-0000-FC03-000001000000}" uniqueName="P62047">
      <xmlPr mapId="1" xpath="/GFI-IZD-OSIG/ISD_1000363/P62047" xmlDataType="decimal"/>
    </xmlCellPr>
  </singleXmlCell>
  <singleXmlCell id="1028" xr6:uid="{00000000-000C-0000-FFFF-FFFFFD030000}" r="H59" connectionId="0">
    <xmlCellPr id="1" xr6:uid="{00000000-0010-0000-FD03-000001000000}" uniqueName="P62127">
      <xmlPr mapId="1" xpath="/GFI-IZD-OSIG/ISD_1000363/P62127" xmlDataType="decimal"/>
    </xmlCellPr>
  </singleXmlCell>
  <singleXmlCell id="1029" xr6:uid="{00000000-000C-0000-FFFF-FFFFFE030000}" r="I59" connectionId="0">
    <xmlCellPr id="1" xr6:uid="{00000000-0010-0000-FE03-000001000000}" uniqueName="P62207">
      <xmlPr mapId="1" xpath="/GFI-IZD-OSIG/ISD_1000363/P62207" xmlDataType="decimal"/>
    </xmlCellPr>
  </singleXmlCell>
  <singleXmlCell id="1030" xr6:uid="{00000000-000C-0000-FFFF-FFFFFF030000}" r="D60" connectionId="0">
    <xmlCellPr id="1" xr6:uid="{00000000-0010-0000-FF03-000001000000}" uniqueName="P62288">
      <xmlPr mapId="1" xpath="/GFI-IZD-OSIG/ISD_1000363/P62288" xmlDataType="decimal"/>
    </xmlCellPr>
  </singleXmlCell>
  <singleXmlCell id="1031" xr6:uid="{00000000-000C-0000-FFFF-FFFF00040000}" r="E60" connectionId="0">
    <xmlCellPr id="1" xr6:uid="{00000000-0010-0000-0004-000001000000}" uniqueName="P62368">
      <xmlPr mapId="1" xpath="/GFI-IZD-OSIG/ISD_1000363/P62368" xmlDataType="decimal"/>
    </xmlCellPr>
  </singleXmlCell>
  <singleXmlCell id="1032" xr6:uid="{00000000-000C-0000-FFFF-FFFF01040000}" r="F60" connectionId="0">
    <xmlCellPr id="1" xr6:uid="{00000000-0010-0000-0104-000001000000}" uniqueName="P62448">
      <xmlPr mapId="1" xpath="/GFI-IZD-OSIG/ISD_1000363/P62448" xmlDataType="decimal"/>
    </xmlCellPr>
  </singleXmlCell>
  <singleXmlCell id="1033" xr6:uid="{00000000-000C-0000-FFFF-FFFF02040000}" r="G60" connectionId="0">
    <xmlCellPr id="1" xr6:uid="{00000000-0010-0000-0204-000001000000}" uniqueName="P62048">
      <xmlPr mapId="1" xpath="/GFI-IZD-OSIG/ISD_1000363/P62048" xmlDataType="decimal"/>
    </xmlCellPr>
  </singleXmlCell>
  <singleXmlCell id="1034" xr6:uid="{00000000-000C-0000-FFFF-FFFF03040000}" r="H60" connectionId="0">
    <xmlCellPr id="1" xr6:uid="{00000000-0010-0000-0304-000001000000}" uniqueName="P62128">
      <xmlPr mapId="1" xpath="/GFI-IZD-OSIG/ISD_1000363/P62128" xmlDataType="decimal"/>
    </xmlCellPr>
  </singleXmlCell>
  <singleXmlCell id="1035" xr6:uid="{00000000-000C-0000-FFFF-FFFF04040000}" r="I60" connectionId="0">
    <xmlCellPr id="1" xr6:uid="{00000000-0010-0000-0404-000001000000}" uniqueName="P62208">
      <xmlPr mapId="1" xpath="/GFI-IZD-OSIG/ISD_1000363/P62208" xmlDataType="decimal"/>
    </xmlCellPr>
  </singleXmlCell>
  <singleXmlCell id="1036" xr6:uid="{00000000-000C-0000-FFFF-FFFF05040000}" r="D61" connectionId="0">
    <xmlCellPr id="1" xr6:uid="{00000000-0010-0000-0504-000001000000}" uniqueName="P62277">
      <xmlPr mapId="1" xpath="/GFI-IZD-OSIG/ISD_1000363/P62277" xmlDataType="decimal"/>
    </xmlCellPr>
  </singleXmlCell>
  <singleXmlCell id="1037" xr6:uid="{00000000-000C-0000-FFFF-FFFF06040000}" r="E61" connectionId="0">
    <xmlCellPr id="1" xr6:uid="{00000000-0010-0000-0604-000001000000}" uniqueName="P62357">
      <xmlPr mapId="1" xpath="/GFI-IZD-OSIG/ISD_1000363/P62357" xmlDataType="decimal"/>
    </xmlCellPr>
  </singleXmlCell>
  <singleXmlCell id="1038" xr6:uid="{00000000-000C-0000-FFFF-FFFF07040000}" r="F61" connectionId="0">
    <xmlCellPr id="1" xr6:uid="{00000000-0010-0000-0704-000001000000}" uniqueName="P62437">
      <xmlPr mapId="1" xpath="/GFI-IZD-OSIG/ISD_1000363/P62437" xmlDataType="decimal"/>
    </xmlCellPr>
  </singleXmlCell>
  <singleXmlCell id="1039" xr6:uid="{00000000-000C-0000-FFFF-FFFF08040000}" r="G61" connectionId="0">
    <xmlCellPr id="1" xr6:uid="{00000000-0010-0000-0804-000001000000}" uniqueName="P62037">
      <xmlPr mapId="1" xpath="/GFI-IZD-OSIG/ISD_1000363/P62037" xmlDataType="decimal"/>
    </xmlCellPr>
  </singleXmlCell>
  <singleXmlCell id="1040" xr6:uid="{00000000-000C-0000-FFFF-FFFF09040000}" r="H61" connectionId="0">
    <xmlCellPr id="1" xr6:uid="{00000000-0010-0000-0904-000001000000}" uniqueName="P62117">
      <xmlPr mapId="1" xpath="/GFI-IZD-OSIG/ISD_1000363/P62117" xmlDataType="decimal"/>
    </xmlCellPr>
  </singleXmlCell>
  <singleXmlCell id="1041" xr6:uid="{00000000-000C-0000-FFFF-FFFF0A040000}" r="I61" connectionId="0">
    <xmlCellPr id="1" xr6:uid="{00000000-0010-0000-0A04-000001000000}" uniqueName="P62197">
      <xmlPr mapId="1" xpath="/GFI-IZD-OSIG/ISD_1000363/P62197" xmlDataType="decimal"/>
    </xmlCellPr>
  </singleXmlCell>
  <singleXmlCell id="1042" xr6:uid="{00000000-000C-0000-FFFF-FFFF0B040000}" r="D62" connectionId="0">
    <xmlCellPr id="1" xr6:uid="{00000000-0010-0000-0B04-000001000000}" uniqueName="P62278">
      <xmlPr mapId="1" xpath="/GFI-IZD-OSIG/ISD_1000363/P62278" xmlDataType="decimal"/>
    </xmlCellPr>
  </singleXmlCell>
  <singleXmlCell id="1043" xr6:uid="{00000000-000C-0000-FFFF-FFFF0C040000}" r="E62" connectionId="0">
    <xmlCellPr id="1" xr6:uid="{00000000-0010-0000-0C04-000001000000}" uniqueName="P62358">
      <xmlPr mapId="1" xpath="/GFI-IZD-OSIG/ISD_1000363/P62358" xmlDataType="decimal"/>
    </xmlCellPr>
  </singleXmlCell>
  <singleXmlCell id="1044" xr6:uid="{00000000-000C-0000-FFFF-FFFF0D040000}" r="F62" connectionId="0">
    <xmlCellPr id="1" xr6:uid="{00000000-0010-0000-0D04-000001000000}" uniqueName="P62438">
      <xmlPr mapId="1" xpath="/GFI-IZD-OSIG/ISD_1000363/P62438" xmlDataType="decimal"/>
    </xmlCellPr>
  </singleXmlCell>
  <singleXmlCell id="1045" xr6:uid="{00000000-000C-0000-FFFF-FFFF0E040000}" r="G62" connectionId="0">
    <xmlCellPr id="1" xr6:uid="{00000000-0010-0000-0E04-000001000000}" uniqueName="P62038">
      <xmlPr mapId="1" xpath="/GFI-IZD-OSIG/ISD_1000363/P62038" xmlDataType="decimal"/>
    </xmlCellPr>
  </singleXmlCell>
  <singleXmlCell id="1046" xr6:uid="{00000000-000C-0000-FFFF-FFFF0F040000}" r="H62" connectionId="0">
    <xmlCellPr id="1" xr6:uid="{00000000-0010-0000-0F04-000001000000}" uniqueName="P62118">
      <xmlPr mapId="1" xpath="/GFI-IZD-OSIG/ISD_1000363/P62118" xmlDataType="decimal"/>
    </xmlCellPr>
  </singleXmlCell>
  <singleXmlCell id="1047" xr6:uid="{00000000-000C-0000-FFFF-FFFF10040000}" r="I62" connectionId="0">
    <xmlCellPr id="1" xr6:uid="{00000000-0010-0000-1004-000001000000}" uniqueName="P62198">
      <xmlPr mapId="1" xpath="/GFI-IZD-OSIG/ISD_1000363/P62198" xmlDataType="decimal"/>
    </xmlCellPr>
  </singleXmlCell>
  <singleXmlCell id="1048" xr6:uid="{00000000-000C-0000-FFFF-FFFF11040000}" r="D63" connectionId="0">
    <xmlCellPr id="1" xr6:uid="{00000000-0010-0000-1104-000001000000}" uniqueName="P62279">
      <xmlPr mapId="1" xpath="/GFI-IZD-OSIG/ISD_1000363/P62279" xmlDataType="decimal"/>
    </xmlCellPr>
  </singleXmlCell>
  <singleXmlCell id="1049" xr6:uid="{00000000-000C-0000-FFFF-FFFF12040000}" r="E63" connectionId="0">
    <xmlCellPr id="1" xr6:uid="{00000000-0010-0000-1204-000001000000}" uniqueName="P62359">
      <xmlPr mapId="1" xpath="/GFI-IZD-OSIG/ISD_1000363/P62359" xmlDataType="decimal"/>
    </xmlCellPr>
  </singleXmlCell>
  <singleXmlCell id="1050" xr6:uid="{00000000-000C-0000-FFFF-FFFF13040000}" r="F63" connectionId="0">
    <xmlCellPr id="1" xr6:uid="{00000000-0010-0000-1304-000001000000}" uniqueName="P62439">
      <xmlPr mapId="1" xpath="/GFI-IZD-OSIG/ISD_1000363/P62439" xmlDataType="decimal"/>
    </xmlCellPr>
  </singleXmlCell>
  <singleXmlCell id="1051" xr6:uid="{00000000-000C-0000-FFFF-FFFF14040000}" r="G63" connectionId="0">
    <xmlCellPr id="1" xr6:uid="{00000000-0010-0000-1404-000001000000}" uniqueName="P62039">
      <xmlPr mapId="1" xpath="/GFI-IZD-OSIG/ISD_1000363/P62039" xmlDataType="decimal"/>
    </xmlCellPr>
  </singleXmlCell>
  <singleXmlCell id="1052" xr6:uid="{00000000-000C-0000-FFFF-FFFF15040000}" r="H63" connectionId="0">
    <xmlCellPr id="1" xr6:uid="{00000000-0010-0000-1504-000001000000}" uniqueName="P62119">
      <xmlPr mapId="1" xpath="/GFI-IZD-OSIG/ISD_1000363/P62119" xmlDataType="decimal"/>
    </xmlCellPr>
  </singleXmlCell>
  <singleXmlCell id="1053" xr6:uid="{00000000-000C-0000-FFFF-FFFF16040000}" r="I63" connectionId="0">
    <xmlCellPr id="1" xr6:uid="{00000000-0010-0000-1604-000001000000}" uniqueName="P62199">
      <xmlPr mapId="1" xpath="/GFI-IZD-OSIG/ISD_1000363/P62199" xmlDataType="decimal"/>
    </xmlCellPr>
  </singleXmlCell>
  <singleXmlCell id="1054" xr6:uid="{00000000-000C-0000-FFFF-FFFF17040000}" r="D64" connectionId="0">
    <xmlCellPr id="1" xr6:uid="{00000000-0010-0000-1704-000001000000}" uniqueName="P62280">
      <xmlPr mapId="1" xpath="/GFI-IZD-OSIG/ISD_1000363/P62280" xmlDataType="decimal"/>
    </xmlCellPr>
  </singleXmlCell>
  <singleXmlCell id="1055" xr6:uid="{00000000-000C-0000-FFFF-FFFF18040000}" r="E64" connectionId="0">
    <xmlCellPr id="1" xr6:uid="{00000000-0010-0000-1804-000001000000}" uniqueName="P62360">
      <xmlPr mapId="1" xpath="/GFI-IZD-OSIG/ISD_1000363/P62360" xmlDataType="decimal"/>
    </xmlCellPr>
  </singleXmlCell>
  <singleXmlCell id="1056" xr6:uid="{00000000-000C-0000-FFFF-FFFF19040000}" r="F64" connectionId="0">
    <xmlCellPr id="1" xr6:uid="{00000000-0010-0000-1904-000001000000}" uniqueName="P62440">
      <xmlPr mapId="1" xpath="/GFI-IZD-OSIG/ISD_1000363/P62440" xmlDataType="decimal"/>
    </xmlCellPr>
  </singleXmlCell>
  <singleXmlCell id="1057" xr6:uid="{00000000-000C-0000-FFFF-FFFF1A040000}" r="G64" connectionId="0">
    <xmlCellPr id="1" xr6:uid="{00000000-0010-0000-1A04-000001000000}" uniqueName="P62040">
      <xmlPr mapId="1" xpath="/GFI-IZD-OSIG/ISD_1000363/P62040" xmlDataType="decimal"/>
    </xmlCellPr>
  </singleXmlCell>
  <singleXmlCell id="1058" xr6:uid="{00000000-000C-0000-FFFF-FFFF1B040000}" r="H64" connectionId="0">
    <xmlCellPr id="1" xr6:uid="{00000000-0010-0000-1B04-000001000000}" uniqueName="P62120">
      <xmlPr mapId="1" xpath="/GFI-IZD-OSIG/ISD_1000363/P62120" xmlDataType="decimal"/>
    </xmlCellPr>
  </singleXmlCell>
  <singleXmlCell id="1059" xr6:uid="{00000000-000C-0000-FFFF-FFFF1C040000}" r="I64" connectionId="0">
    <xmlCellPr id="1" xr6:uid="{00000000-0010-0000-1C04-000001000000}" uniqueName="P62200">
      <xmlPr mapId="1" xpath="/GFI-IZD-OSIG/ISD_1000363/P62200" xmlDataType="decimal"/>
    </xmlCellPr>
  </singleXmlCell>
  <singleXmlCell id="1060" xr6:uid="{00000000-000C-0000-FFFF-FFFF1D040000}" r="D65" connectionId="0">
    <xmlCellPr id="1" xr6:uid="{00000000-0010-0000-1D04-000001000000}" uniqueName="P62281">
      <xmlPr mapId="1" xpath="/GFI-IZD-OSIG/ISD_1000363/P62281" xmlDataType="decimal"/>
    </xmlCellPr>
  </singleXmlCell>
  <singleXmlCell id="1061" xr6:uid="{00000000-000C-0000-FFFF-FFFF1E040000}" r="E65" connectionId="0">
    <xmlCellPr id="1" xr6:uid="{00000000-0010-0000-1E04-000001000000}" uniqueName="P62361">
      <xmlPr mapId="1" xpath="/GFI-IZD-OSIG/ISD_1000363/P62361" xmlDataType="decimal"/>
    </xmlCellPr>
  </singleXmlCell>
  <singleXmlCell id="1062" xr6:uid="{00000000-000C-0000-FFFF-FFFF1F040000}" r="F65" connectionId="0">
    <xmlCellPr id="1" xr6:uid="{00000000-0010-0000-1F04-000001000000}" uniqueName="P62441">
      <xmlPr mapId="1" xpath="/GFI-IZD-OSIG/ISD_1000363/P62441" xmlDataType="decimal"/>
    </xmlCellPr>
  </singleXmlCell>
  <singleXmlCell id="1063" xr6:uid="{00000000-000C-0000-FFFF-FFFF20040000}" r="G65" connectionId="0">
    <xmlCellPr id="1" xr6:uid="{00000000-0010-0000-2004-000001000000}" uniqueName="P62041">
      <xmlPr mapId="1" xpath="/GFI-IZD-OSIG/ISD_1000363/P62041" xmlDataType="decimal"/>
    </xmlCellPr>
  </singleXmlCell>
  <singleXmlCell id="1064" xr6:uid="{00000000-000C-0000-FFFF-FFFF21040000}" r="H65" connectionId="0">
    <xmlCellPr id="1" xr6:uid="{00000000-0010-0000-2104-000001000000}" uniqueName="P62121">
      <xmlPr mapId="1" xpath="/GFI-IZD-OSIG/ISD_1000363/P62121" xmlDataType="decimal"/>
    </xmlCellPr>
  </singleXmlCell>
  <singleXmlCell id="1065" xr6:uid="{00000000-000C-0000-FFFF-FFFF22040000}" r="I65" connectionId="0">
    <xmlCellPr id="1" xr6:uid="{00000000-0010-0000-2204-000001000000}" uniqueName="P62201">
      <xmlPr mapId="1" xpath="/GFI-IZD-OSIG/ISD_1000363/P62201" xmlDataType="decimal"/>
    </xmlCellPr>
  </singleXmlCell>
  <singleXmlCell id="1066" xr6:uid="{00000000-000C-0000-FFFF-FFFF23040000}" r="D66" connectionId="0">
    <xmlCellPr id="1" xr6:uid="{00000000-0010-0000-2304-000001000000}" uniqueName="P62282">
      <xmlPr mapId="1" xpath="/GFI-IZD-OSIG/ISD_1000363/P62282" xmlDataType="decimal"/>
    </xmlCellPr>
  </singleXmlCell>
  <singleXmlCell id="1067" xr6:uid="{00000000-000C-0000-FFFF-FFFF24040000}" r="E66" connectionId="0">
    <xmlCellPr id="1" xr6:uid="{00000000-0010-0000-2404-000001000000}" uniqueName="P62362">
      <xmlPr mapId="1" xpath="/GFI-IZD-OSIG/ISD_1000363/P62362" xmlDataType="decimal"/>
    </xmlCellPr>
  </singleXmlCell>
  <singleXmlCell id="1068" xr6:uid="{00000000-000C-0000-FFFF-FFFF25040000}" r="F66" connectionId="0">
    <xmlCellPr id="1" xr6:uid="{00000000-0010-0000-2504-000001000000}" uniqueName="P62442">
      <xmlPr mapId="1" xpath="/GFI-IZD-OSIG/ISD_1000363/P62442" xmlDataType="decimal"/>
    </xmlCellPr>
  </singleXmlCell>
  <singleXmlCell id="1069" xr6:uid="{00000000-000C-0000-FFFF-FFFF26040000}" r="G66" connectionId="0">
    <xmlCellPr id="1" xr6:uid="{00000000-0010-0000-2604-000001000000}" uniqueName="P62042">
      <xmlPr mapId="1" xpath="/GFI-IZD-OSIG/ISD_1000363/P62042" xmlDataType="decimal"/>
    </xmlCellPr>
  </singleXmlCell>
  <singleXmlCell id="1070" xr6:uid="{00000000-000C-0000-FFFF-FFFF27040000}" r="H66" connectionId="0">
    <xmlCellPr id="1" xr6:uid="{00000000-0010-0000-2704-000001000000}" uniqueName="P62122">
      <xmlPr mapId="1" xpath="/GFI-IZD-OSIG/ISD_1000363/P62122" xmlDataType="decimal"/>
    </xmlCellPr>
  </singleXmlCell>
  <singleXmlCell id="1071" xr6:uid="{00000000-000C-0000-FFFF-FFFF28040000}" r="I66" connectionId="0">
    <xmlCellPr id="1" xr6:uid="{00000000-0010-0000-2804-000001000000}" uniqueName="P62202">
      <xmlPr mapId="1" xpath="/GFI-IZD-OSIG/ISD_1000363/P62202" xmlDataType="decimal"/>
    </xmlCellPr>
  </singleXmlCell>
  <singleXmlCell id="1072" xr6:uid="{00000000-000C-0000-FFFF-FFFF29040000}" r="D67" connectionId="0">
    <xmlCellPr id="1" xr6:uid="{00000000-0010-0000-2904-000001000000}" uniqueName="P62271">
      <xmlPr mapId="1" xpath="/GFI-IZD-OSIG/ISD_1000363/P62271" xmlDataType="decimal"/>
    </xmlCellPr>
  </singleXmlCell>
  <singleXmlCell id="1073" xr6:uid="{00000000-000C-0000-FFFF-FFFF2A040000}" r="E67" connectionId="0">
    <xmlCellPr id="1" xr6:uid="{00000000-0010-0000-2A04-000001000000}" uniqueName="P62351">
      <xmlPr mapId="1" xpath="/GFI-IZD-OSIG/ISD_1000363/P62351" xmlDataType="decimal"/>
    </xmlCellPr>
  </singleXmlCell>
  <singleXmlCell id="1074" xr6:uid="{00000000-000C-0000-FFFF-FFFF2B040000}" r="F67" connectionId="0">
    <xmlCellPr id="1" xr6:uid="{00000000-0010-0000-2B04-000001000000}" uniqueName="P62431">
      <xmlPr mapId="1" xpath="/GFI-IZD-OSIG/ISD_1000363/P62431" xmlDataType="decimal"/>
    </xmlCellPr>
  </singleXmlCell>
  <singleXmlCell id="1075" xr6:uid="{00000000-000C-0000-FFFF-FFFF2C040000}" r="G67" connectionId="0">
    <xmlCellPr id="1" xr6:uid="{00000000-0010-0000-2C04-000001000000}" uniqueName="P62031">
      <xmlPr mapId="1" xpath="/GFI-IZD-OSIG/ISD_1000363/P62031" xmlDataType="decimal"/>
    </xmlCellPr>
  </singleXmlCell>
  <singleXmlCell id="1076" xr6:uid="{00000000-000C-0000-FFFF-FFFF2D040000}" r="H67" connectionId="0">
    <xmlCellPr id="1" xr6:uid="{00000000-0010-0000-2D04-000001000000}" uniqueName="P62111">
      <xmlPr mapId="1" xpath="/GFI-IZD-OSIG/ISD_1000363/P62111" xmlDataType="decimal"/>
    </xmlCellPr>
  </singleXmlCell>
  <singleXmlCell id="1077" xr6:uid="{00000000-000C-0000-FFFF-FFFF2E040000}" r="I67" connectionId="0">
    <xmlCellPr id="1" xr6:uid="{00000000-0010-0000-2E04-000001000000}" uniqueName="P62191">
      <xmlPr mapId="1" xpath="/GFI-IZD-OSIG/ISD_1000363/P62191" xmlDataType="decimal"/>
    </xmlCellPr>
  </singleXmlCell>
  <singleXmlCell id="1078" xr6:uid="{00000000-000C-0000-FFFF-FFFF2F040000}" r="D68" connectionId="0">
    <xmlCellPr id="1" xr6:uid="{00000000-0010-0000-2F04-000001000000}" uniqueName="P62272">
      <xmlPr mapId="1" xpath="/GFI-IZD-OSIG/ISD_1000363/P62272" xmlDataType="decimal"/>
    </xmlCellPr>
  </singleXmlCell>
  <singleXmlCell id="1079" xr6:uid="{00000000-000C-0000-FFFF-FFFF30040000}" r="E68" connectionId="0">
    <xmlCellPr id="1" xr6:uid="{00000000-0010-0000-3004-000001000000}" uniqueName="P62352">
      <xmlPr mapId="1" xpath="/GFI-IZD-OSIG/ISD_1000363/P62352" xmlDataType="decimal"/>
    </xmlCellPr>
  </singleXmlCell>
  <singleXmlCell id="1080" xr6:uid="{00000000-000C-0000-FFFF-FFFF31040000}" r="F68" connectionId="0">
    <xmlCellPr id="1" xr6:uid="{00000000-0010-0000-3104-000001000000}" uniqueName="P62432">
      <xmlPr mapId="1" xpath="/GFI-IZD-OSIG/ISD_1000363/P62432" xmlDataType="decimal"/>
    </xmlCellPr>
  </singleXmlCell>
  <singleXmlCell id="1081" xr6:uid="{00000000-000C-0000-FFFF-FFFF32040000}" r="G68" connectionId="0">
    <xmlCellPr id="1" xr6:uid="{00000000-0010-0000-3204-000001000000}" uniqueName="P62032">
      <xmlPr mapId="1" xpath="/GFI-IZD-OSIG/ISD_1000363/P62032" xmlDataType="decimal"/>
    </xmlCellPr>
  </singleXmlCell>
  <singleXmlCell id="1082" xr6:uid="{00000000-000C-0000-FFFF-FFFF33040000}" r="H68" connectionId="0">
    <xmlCellPr id="1" xr6:uid="{00000000-0010-0000-3304-000001000000}" uniqueName="P62112">
      <xmlPr mapId="1" xpath="/GFI-IZD-OSIG/ISD_1000363/P62112" xmlDataType="decimal"/>
    </xmlCellPr>
  </singleXmlCell>
  <singleXmlCell id="1083" xr6:uid="{00000000-000C-0000-FFFF-FFFF34040000}" r="I68" connectionId="0">
    <xmlCellPr id="1" xr6:uid="{00000000-0010-0000-3404-000001000000}" uniqueName="P62192">
      <xmlPr mapId="1" xpath="/GFI-IZD-OSIG/ISD_1000363/P62192" xmlDataType="decimal"/>
    </xmlCellPr>
  </singleXmlCell>
  <singleXmlCell id="1084" xr6:uid="{00000000-000C-0000-FFFF-FFFF35040000}" r="D69" connectionId="0">
    <xmlCellPr id="1" xr6:uid="{00000000-0010-0000-3504-000001000000}" uniqueName="P62273">
      <xmlPr mapId="1" xpath="/GFI-IZD-OSIG/ISD_1000363/P62273" xmlDataType="decimal"/>
    </xmlCellPr>
  </singleXmlCell>
  <singleXmlCell id="1085" xr6:uid="{00000000-000C-0000-FFFF-FFFF36040000}" r="E69" connectionId="0">
    <xmlCellPr id="1" xr6:uid="{00000000-0010-0000-3604-000001000000}" uniqueName="P62353">
      <xmlPr mapId="1" xpath="/GFI-IZD-OSIG/ISD_1000363/P62353" xmlDataType="decimal"/>
    </xmlCellPr>
  </singleXmlCell>
  <singleXmlCell id="1086" xr6:uid="{00000000-000C-0000-FFFF-FFFF37040000}" r="F69" connectionId="0">
    <xmlCellPr id="1" xr6:uid="{00000000-0010-0000-3704-000001000000}" uniqueName="P62433">
      <xmlPr mapId="1" xpath="/GFI-IZD-OSIG/ISD_1000363/P62433" xmlDataType="decimal"/>
    </xmlCellPr>
  </singleXmlCell>
  <singleXmlCell id="1087" xr6:uid="{00000000-000C-0000-FFFF-FFFF38040000}" r="G69" connectionId="0">
    <xmlCellPr id="1" xr6:uid="{00000000-0010-0000-3804-000001000000}" uniqueName="P62033">
      <xmlPr mapId="1" xpath="/GFI-IZD-OSIG/ISD_1000363/P62033" xmlDataType="decimal"/>
    </xmlCellPr>
  </singleXmlCell>
  <singleXmlCell id="1088" xr6:uid="{00000000-000C-0000-FFFF-FFFF39040000}" r="H69" connectionId="0">
    <xmlCellPr id="1" xr6:uid="{00000000-0010-0000-3904-000001000000}" uniqueName="P62113">
      <xmlPr mapId="1" xpath="/GFI-IZD-OSIG/ISD_1000363/P62113" xmlDataType="decimal"/>
    </xmlCellPr>
  </singleXmlCell>
  <singleXmlCell id="1089" xr6:uid="{00000000-000C-0000-FFFF-FFFF3A040000}" r="I69" connectionId="0">
    <xmlCellPr id="1" xr6:uid="{00000000-0010-0000-3A04-000001000000}" uniqueName="P62193">
      <xmlPr mapId="1" xpath="/GFI-IZD-OSIG/ISD_1000363/P62193" xmlDataType="decimal"/>
    </xmlCellPr>
  </singleXmlCell>
  <singleXmlCell id="1090" xr6:uid="{00000000-000C-0000-FFFF-FFFF3B040000}" r="D70" connectionId="0">
    <xmlCellPr id="1" xr6:uid="{00000000-0010-0000-3B04-000001000000}" uniqueName="P62274">
      <xmlPr mapId="1" xpath="/GFI-IZD-OSIG/ISD_1000363/P62274" xmlDataType="decimal"/>
    </xmlCellPr>
  </singleXmlCell>
  <singleXmlCell id="1091" xr6:uid="{00000000-000C-0000-FFFF-FFFF3C040000}" r="E70" connectionId="0">
    <xmlCellPr id="1" xr6:uid="{00000000-0010-0000-3C04-000001000000}" uniqueName="P62354">
      <xmlPr mapId="1" xpath="/GFI-IZD-OSIG/ISD_1000363/P62354" xmlDataType="decimal"/>
    </xmlCellPr>
  </singleXmlCell>
  <singleXmlCell id="1092" xr6:uid="{00000000-000C-0000-FFFF-FFFF3D040000}" r="F70" connectionId="0">
    <xmlCellPr id="1" xr6:uid="{00000000-0010-0000-3D04-000001000000}" uniqueName="P62434">
      <xmlPr mapId="1" xpath="/GFI-IZD-OSIG/ISD_1000363/P62434" xmlDataType="decimal"/>
    </xmlCellPr>
  </singleXmlCell>
  <singleXmlCell id="1093" xr6:uid="{00000000-000C-0000-FFFF-FFFF3E040000}" r="G70" connectionId="0">
    <xmlCellPr id="1" xr6:uid="{00000000-0010-0000-3E04-000001000000}" uniqueName="P62034">
      <xmlPr mapId="1" xpath="/GFI-IZD-OSIG/ISD_1000363/P62034" xmlDataType="decimal"/>
    </xmlCellPr>
  </singleXmlCell>
  <singleXmlCell id="1094" xr6:uid="{00000000-000C-0000-FFFF-FFFF3F040000}" r="H70" connectionId="0">
    <xmlCellPr id="1" xr6:uid="{00000000-0010-0000-3F04-000001000000}" uniqueName="P62114">
      <xmlPr mapId="1" xpath="/GFI-IZD-OSIG/ISD_1000363/P62114" xmlDataType="decimal"/>
    </xmlCellPr>
  </singleXmlCell>
  <singleXmlCell id="1095" xr6:uid="{00000000-000C-0000-FFFF-FFFF40040000}" r="I70" connectionId="0">
    <xmlCellPr id="1" xr6:uid="{00000000-0010-0000-4004-000001000000}" uniqueName="P62194">
      <xmlPr mapId="1" xpath="/GFI-IZD-OSIG/ISD_1000363/P62194" xmlDataType="decimal"/>
    </xmlCellPr>
  </singleXmlCell>
  <singleXmlCell id="1096" xr6:uid="{00000000-000C-0000-FFFF-FFFF41040000}" r="D71" connectionId="0">
    <xmlCellPr id="1" xr6:uid="{00000000-0010-0000-4104-000001000000}" uniqueName="P62275">
      <xmlPr mapId="1" xpath="/GFI-IZD-OSIG/ISD_1000363/P62275" xmlDataType="decimal"/>
    </xmlCellPr>
  </singleXmlCell>
  <singleXmlCell id="1097" xr6:uid="{00000000-000C-0000-FFFF-FFFF42040000}" r="E71" connectionId="0">
    <xmlCellPr id="1" xr6:uid="{00000000-0010-0000-4204-000001000000}" uniqueName="P62355">
      <xmlPr mapId="1" xpath="/GFI-IZD-OSIG/ISD_1000363/P62355" xmlDataType="decimal"/>
    </xmlCellPr>
  </singleXmlCell>
  <singleXmlCell id="1098" xr6:uid="{00000000-000C-0000-FFFF-FFFF43040000}" r="F71" connectionId="0">
    <xmlCellPr id="1" xr6:uid="{00000000-0010-0000-4304-000001000000}" uniqueName="P62435">
      <xmlPr mapId="1" xpath="/GFI-IZD-OSIG/ISD_1000363/P62435" xmlDataType="decimal"/>
    </xmlCellPr>
  </singleXmlCell>
  <singleXmlCell id="1099" xr6:uid="{00000000-000C-0000-FFFF-FFFF44040000}" r="G71" connectionId="0">
    <xmlCellPr id="1" xr6:uid="{00000000-0010-0000-4404-000001000000}" uniqueName="P62035">
      <xmlPr mapId="1" xpath="/GFI-IZD-OSIG/ISD_1000363/P62035" xmlDataType="decimal"/>
    </xmlCellPr>
  </singleXmlCell>
  <singleXmlCell id="1100" xr6:uid="{00000000-000C-0000-FFFF-FFFF45040000}" r="H71" connectionId="0">
    <xmlCellPr id="1" xr6:uid="{00000000-0010-0000-4504-000001000000}" uniqueName="P62115">
      <xmlPr mapId="1" xpath="/GFI-IZD-OSIG/ISD_1000363/P62115" xmlDataType="decimal"/>
    </xmlCellPr>
  </singleXmlCell>
  <singleXmlCell id="1101" xr6:uid="{00000000-000C-0000-FFFF-FFFF46040000}" r="I71" connectionId="0">
    <xmlCellPr id="1" xr6:uid="{00000000-0010-0000-4604-000001000000}" uniqueName="P62195">
      <xmlPr mapId="1" xpath="/GFI-IZD-OSIG/ISD_1000363/P62195" xmlDataType="decimal"/>
    </xmlCellPr>
  </singleXmlCell>
  <singleXmlCell id="1102" xr6:uid="{00000000-000C-0000-FFFF-FFFF47040000}" r="D72" connectionId="0">
    <xmlCellPr id="1" xr6:uid="{00000000-0010-0000-4704-000001000000}" uniqueName="P62276">
      <xmlPr mapId="1" xpath="/GFI-IZD-OSIG/ISD_1000363/P62276" xmlDataType="decimal"/>
    </xmlCellPr>
  </singleXmlCell>
  <singleXmlCell id="1103" xr6:uid="{00000000-000C-0000-FFFF-FFFF48040000}" r="E72" connectionId="0">
    <xmlCellPr id="1" xr6:uid="{00000000-0010-0000-4804-000001000000}" uniqueName="P62356">
      <xmlPr mapId="1" xpath="/GFI-IZD-OSIG/ISD_1000363/P62356" xmlDataType="decimal"/>
    </xmlCellPr>
  </singleXmlCell>
  <singleXmlCell id="1104" xr6:uid="{00000000-000C-0000-FFFF-FFFF49040000}" r="F72" connectionId="0">
    <xmlCellPr id="1" xr6:uid="{00000000-0010-0000-4904-000001000000}" uniqueName="P62436">
      <xmlPr mapId="1" xpath="/GFI-IZD-OSIG/ISD_1000363/P62436" xmlDataType="decimal"/>
    </xmlCellPr>
  </singleXmlCell>
  <singleXmlCell id="1105" xr6:uid="{00000000-000C-0000-FFFF-FFFF4A040000}" r="G72" connectionId="0">
    <xmlCellPr id="1" xr6:uid="{00000000-0010-0000-4A04-000001000000}" uniqueName="P62036">
      <xmlPr mapId="1" xpath="/GFI-IZD-OSIG/ISD_1000363/P62036" xmlDataType="decimal"/>
    </xmlCellPr>
  </singleXmlCell>
  <singleXmlCell id="1106" xr6:uid="{00000000-000C-0000-FFFF-FFFF4B040000}" r="H72" connectionId="0">
    <xmlCellPr id="1" xr6:uid="{00000000-0010-0000-4B04-000001000000}" uniqueName="P62116">
      <xmlPr mapId="1" xpath="/GFI-IZD-OSIG/ISD_1000363/P62116" xmlDataType="decimal"/>
    </xmlCellPr>
  </singleXmlCell>
  <singleXmlCell id="1107" xr6:uid="{00000000-000C-0000-FFFF-FFFF4C040000}" r="I72" connectionId="0">
    <xmlCellPr id="1" xr6:uid="{00000000-0010-0000-4C04-000001000000}" uniqueName="P62196">
      <xmlPr mapId="1" xpath="/GFI-IZD-OSIG/ISD_1000363/P62196" xmlDataType="decimal"/>
    </xmlCellPr>
  </singleXmlCell>
  <singleXmlCell id="1108" xr6:uid="{00000000-000C-0000-FFFF-FFFF4D040000}" r="D73" connectionId="0">
    <xmlCellPr id="1" xr6:uid="{00000000-0010-0000-4D04-000001000000}" uniqueName="P62265">
      <xmlPr mapId="1" xpath="/GFI-IZD-OSIG/ISD_1000363/P62265" xmlDataType="decimal"/>
    </xmlCellPr>
  </singleXmlCell>
  <singleXmlCell id="1109" xr6:uid="{00000000-000C-0000-FFFF-FFFF4E040000}" r="E73" connectionId="0">
    <xmlCellPr id="1" xr6:uid="{00000000-0010-0000-4E04-000001000000}" uniqueName="P62345">
      <xmlPr mapId="1" xpath="/GFI-IZD-OSIG/ISD_1000363/P62345" xmlDataType="decimal"/>
    </xmlCellPr>
  </singleXmlCell>
  <singleXmlCell id="1110" xr6:uid="{00000000-000C-0000-FFFF-FFFF4F040000}" r="F73" connectionId="0">
    <xmlCellPr id="1" xr6:uid="{00000000-0010-0000-4F04-000001000000}" uniqueName="P62425">
      <xmlPr mapId="1" xpath="/GFI-IZD-OSIG/ISD_1000363/P62425" xmlDataType="decimal"/>
    </xmlCellPr>
  </singleXmlCell>
  <singleXmlCell id="1111" xr6:uid="{00000000-000C-0000-FFFF-FFFF50040000}" r="G73" connectionId="0">
    <xmlCellPr id="1" xr6:uid="{00000000-0010-0000-5004-000001000000}" uniqueName="P62025">
      <xmlPr mapId="1" xpath="/GFI-IZD-OSIG/ISD_1000363/P62025" xmlDataType="decimal"/>
    </xmlCellPr>
  </singleXmlCell>
  <singleXmlCell id="1112" xr6:uid="{00000000-000C-0000-FFFF-FFFF51040000}" r="H73" connectionId="0">
    <xmlCellPr id="1" xr6:uid="{00000000-0010-0000-5104-000001000000}" uniqueName="P62105">
      <xmlPr mapId="1" xpath="/GFI-IZD-OSIG/ISD_1000363/P62105" xmlDataType="decimal"/>
    </xmlCellPr>
  </singleXmlCell>
  <singleXmlCell id="1113" xr6:uid="{00000000-000C-0000-FFFF-FFFF52040000}" r="I73" connectionId="0">
    <xmlCellPr id="1" xr6:uid="{00000000-0010-0000-5204-000001000000}" uniqueName="P62185">
      <xmlPr mapId="1" xpath="/GFI-IZD-OSIG/ISD_1000363/P62185" xmlDataType="decimal"/>
    </xmlCellPr>
  </singleXmlCell>
  <singleXmlCell id="1114" xr6:uid="{00000000-000C-0000-FFFF-FFFF53040000}" r="D74" connectionId="0">
    <xmlCellPr id="1" xr6:uid="{00000000-0010-0000-5304-000001000000}" uniqueName="P62266">
      <xmlPr mapId="1" xpath="/GFI-IZD-OSIG/ISD_1000363/P62266" xmlDataType="decimal"/>
    </xmlCellPr>
  </singleXmlCell>
  <singleXmlCell id="1115" xr6:uid="{00000000-000C-0000-FFFF-FFFF54040000}" r="E74" connectionId="0">
    <xmlCellPr id="1" xr6:uid="{00000000-0010-0000-5404-000001000000}" uniqueName="P62346">
      <xmlPr mapId="1" xpath="/GFI-IZD-OSIG/ISD_1000363/P62346" xmlDataType="decimal"/>
    </xmlCellPr>
  </singleXmlCell>
  <singleXmlCell id="1116" xr6:uid="{00000000-000C-0000-FFFF-FFFF55040000}" r="F74" connectionId="0">
    <xmlCellPr id="1" xr6:uid="{00000000-0010-0000-5504-000001000000}" uniqueName="P62426">
      <xmlPr mapId="1" xpath="/GFI-IZD-OSIG/ISD_1000363/P62426" xmlDataType="decimal"/>
    </xmlCellPr>
  </singleXmlCell>
  <singleXmlCell id="1117" xr6:uid="{00000000-000C-0000-FFFF-FFFF56040000}" r="G74" connectionId="0">
    <xmlCellPr id="1" xr6:uid="{00000000-0010-0000-5604-000001000000}" uniqueName="P62026">
      <xmlPr mapId="1" xpath="/GFI-IZD-OSIG/ISD_1000363/P62026" xmlDataType="decimal"/>
    </xmlCellPr>
  </singleXmlCell>
  <singleXmlCell id="1118" xr6:uid="{00000000-000C-0000-FFFF-FFFF57040000}" r="H74" connectionId="0">
    <xmlCellPr id="1" xr6:uid="{00000000-0010-0000-5704-000001000000}" uniqueName="P62106">
      <xmlPr mapId="1" xpath="/GFI-IZD-OSIG/ISD_1000363/P62106" xmlDataType="decimal"/>
    </xmlCellPr>
  </singleXmlCell>
  <singleXmlCell id="1119" xr6:uid="{00000000-000C-0000-FFFF-FFFF58040000}" r="I74" connectionId="0">
    <xmlCellPr id="1" xr6:uid="{00000000-0010-0000-5804-000001000000}" uniqueName="P62186">
      <xmlPr mapId="1" xpath="/GFI-IZD-OSIG/ISD_1000363/P62186" xmlDataType="decimal"/>
    </xmlCellPr>
  </singleXmlCell>
  <singleXmlCell id="1120" xr6:uid="{00000000-000C-0000-FFFF-FFFF59040000}" r="D75" connectionId="0">
    <xmlCellPr id="1" xr6:uid="{00000000-0010-0000-5904-000001000000}" uniqueName="P62267">
      <xmlPr mapId="1" xpath="/GFI-IZD-OSIG/ISD_1000363/P62267" xmlDataType="decimal"/>
    </xmlCellPr>
  </singleXmlCell>
  <singleXmlCell id="1121" xr6:uid="{00000000-000C-0000-FFFF-FFFF5A040000}" r="E75" connectionId="0">
    <xmlCellPr id="1" xr6:uid="{00000000-0010-0000-5A04-000001000000}" uniqueName="P62347">
      <xmlPr mapId="1" xpath="/GFI-IZD-OSIG/ISD_1000363/P62347" xmlDataType="decimal"/>
    </xmlCellPr>
  </singleXmlCell>
  <singleXmlCell id="1122" xr6:uid="{00000000-000C-0000-FFFF-FFFF5B040000}" r="F75" connectionId="0">
    <xmlCellPr id="1" xr6:uid="{00000000-0010-0000-5B04-000001000000}" uniqueName="P62427">
      <xmlPr mapId="1" xpath="/GFI-IZD-OSIG/ISD_1000363/P62427" xmlDataType="decimal"/>
    </xmlCellPr>
  </singleXmlCell>
  <singleXmlCell id="1123" xr6:uid="{00000000-000C-0000-FFFF-FFFF5C040000}" r="G75" connectionId="0">
    <xmlCellPr id="1" xr6:uid="{00000000-0010-0000-5C04-000001000000}" uniqueName="P62027">
      <xmlPr mapId="1" xpath="/GFI-IZD-OSIG/ISD_1000363/P62027" xmlDataType="decimal"/>
    </xmlCellPr>
  </singleXmlCell>
  <singleXmlCell id="1124" xr6:uid="{00000000-000C-0000-FFFF-FFFF5D040000}" r="H75" connectionId="0">
    <xmlCellPr id="1" xr6:uid="{00000000-0010-0000-5D04-000001000000}" uniqueName="P62107">
      <xmlPr mapId="1" xpath="/GFI-IZD-OSIG/ISD_1000363/P62107" xmlDataType="decimal"/>
    </xmlCellPr>
  </singleXmlCell>
  <singleXmlCell id="1125" xr6:uid="{00000000-000C-0000-FFFF-FFFF5E040000}" r="I75" connectionId="0">
    <xmlCellPr id="1" xr6:uid="{00000000-0010-0000-5E04-000001000000}" uniqueName="P62187">
      <xmlPr mapId="1" xpath="/GFI-IZD-OSIG/ISD_1000363/P62187" xmlDataType="decimal"/>
    </xmlCellPr>
  </singleXmlCell>
  <singleXmlCell id="1126" xr6:uid="{00000000-000C-0000-FFFF-FFFF5F040000}" r="D76" connectionId="0">
    <xmlCellPr id="1" xr6:uid="{00000000-0010-0000-5F04-000001000000}" uniqueName="P62268">
      <xmlPr mapId="1" xpath="/GFI-IZD-OSIG/ISD_1000363/P62268" xmlDataType="decimal"/>
    </xmlCellPr>
  </singleXmlCell>
  <singleXmlCell id="1127" xr6:uid="{00000000-000C-0000-FFFF-FFFF60040000}" r="E76" connectionId="0">
    <xmlCellPr id="1" xr6:uid="{00000000-0010-0000-6004-000001000000}" uniqueName="P62348">
      <xmlPr mapId="1" xpath="/GFI-IZD-OSIG/ISD_1000363/P62348" xmlDataType="decimal"/>
    </xmlCellPr>
  </singleXmlCell>
  <singleXmlCell id="1128" xr6:uid="{00000000-000C-0000-FFFF-FFFF61040000}" r="F76" connectionId="0">
    <xmlCellPr id="1" xr6:uid="{00000000-0010-0000-6104-000001000000}" uniqueName="P62428">
      <xmlPr mapId="1" xpath="/GFI-IZD-OSIG/ISD_1000363/P62428" xmlDataType="decimal"/>
    </xmlCellPr>
  </singleXmlCell>
  <singleXmlCell id="1129" xr6:uid="{00000000-000C-0000-FFFF-FFFF62040000}" r="G76" connectionId="0">
    <xmlCellPr id="1" xr6:uid="{00000000-0010-0000-6204-000001000000}" uniqueName="P62028">
      <xmlPr mapId="1" xpath="/GFI-IZD-OSIG/ISD_1000363/P62028" xmlDataType="decimal"/>
    </xmlCellPr>
  </singleXmlCell>
  <singleXmlCell id="1130" xr6:uid="{00000000-000C-0000-FFFF-FFFF63040000}" r="H76" connectionId="0">
    <xmlCellPr id="1" xr6:uid="{00000000-0010-0000-6304-000001000000}" uniqueName="P62108">
      <xmlPr mapId="1" xpath="/GFI-IZD-OSIG/ISD_1000363/P62108" xmlDataType="decimal"/>
    </xmlCellPr>
  </singleXmlCell>
  <singleXmlCell id="1131" xr6:uid="{00000000-000C-0000-FFFF-FFFF64040000}" r="I76" connectionId="0">
    <xmlCellPr id="1" xr6:uid="{00000000-0010-0000-6404-000001000000}" uniqueName="P62188">
      <xmlPr mapId="1" xpath="/GFI-IZD-OSIG/ISD_1000363/P62188" xmlDataType="decimal"/>
    </xmlCellPr>
  </singleXmlCell>
  <singleXmlCell id="1132" xr6:uid="{00000000-000C-0000-FFFF-FFFF65040000}" r="D77" connectionId="0">
    <xmlCellPr id="1" xr6:uid="{00000000-0010-0000-6504-000001000000}" uniqueName="P62269">
      <xmlPr mapId="1" xpath="/GFI-IZD-OSIG/ISD_1000363/P62269" xmlDataType="decimal"/>
    </xmlCellPr>
  </singleXmlCell>
  <singleXmlCell id="1133" xr6:uid="{00000000-000C-0000-FFFF-FFFF66040000}" r="E77" connectionId="0">
    <xmlCellPr id="1" xr6:uid="{00000000-0010-0000-6604-000001000000}" uniqueName="P62349">
      <xmlPr mapId="1" xpath="/GFI-IZD-OSIG/ISD_1000363/P62349" xmlDataType="decimal"/>
    </xmlCellPr>
  </singleXmlCell>
  <singleXmlCell id="1134" xr6:uid="{00000000-000C-0000-FFFF-FFFF67040000}" r="F77" connectionId="0">
    <xmlCellPr id="1" xr6:uid="{00000000-0010-0000-6704-000001000000}" uniqueName="P62429">
      <xmlPr mapId="1" xpath="/GFI-IZD-OSIG/ISD_1000363/P62429" xmlDataType="decimal"/>
    </xmlCellPr>
  </singleXmlCell>
  <singleXmlCell id="1135" xr6:uid="{00000000-000C-0000-FFFF-FFFF68040000}" r="G77" connectionId="0">
    <xmlCellPr id="1" xr6:uid="{00000000-0010-0000-6804-000001000000}" uniqueName="P62029">
      <xmlPr mapId="1" xpath="/GFI-IZD-OSIG/ISD_1000363/P62029" xmlDataType="decimal"/>
    </xmlCellPr>
  </singleXmlCell>
  <singleXmlCell id="1136" xr6:uid="{00000000-000C-0000-FFFF-FFFF69040000}" r="H77" connectionId="0">
    <xmlCellPr id="1" xr6:uid="{00000000-0010-0000-6904-000001000000}" uniqueName="P62109">
      <xmlPr mapId="1" xpath="/GFI-IZD-OSIG/ISD_1000363/P62109" xmlDataType="decimal"/>
    </xmlCellPr>
  </singleXmlCell>
  <singleXmlCell id="1137" xr6:uid="{00000000-000C-0000-FFFF-FFFF6A040000}" r="I77" connectionId="0">
    <xmlCellPr id="1" xr6:uid="{00000000-0010-0000-6A04-000001000000}" uniqueName="P62189">
      <xmlPr mapId="1" xpath="/GFI-IZD-OSIG/ISD_1000363/P62189" xmlDataType="decimal"/>
    </xmlCellPr>
  </singleXmlCell>
  <singleXmlCell id="1138" xr6:uid="{00000000-000C-0000-FFFF-FFFF6B040000}" r="D78" connectionId="0">
    <xmlCellPr id="1" xr6:uid="{00000000-0010-0000-6B04-000001000000}" uniqueName="P62270">
      <xmlPr mapId="1" xpath="/GFI-IZD-OSIG/ISD_1000363/P62270" xmlDataType="decimal"/>
    </xmlCellPr>
  </singleXmlCell>
  <singleXmlCell id="1139" xr6:uid="{00000000-000C-0000-FFFF-FFFF6C040000}" r="E78" connectionId="0">
    <xmlCellPr id="1" xr6:uid="{00000000-0010-0000-6C04-000001000000}" uniqueName="P62350">
      <xmlPr mapId="1" xpath="/GFI-IZD-OSIG/ISD_1000363/P62350" xmlDataType="decimal"/>
    </xmlCellPr>
  </singleXmlCell>
  <singleXmlCell id="1140" xr6:uid="{00000000-000C-0000-FFFF-FFFF6D040000}" r="F78" connectionId="0">
    <xmlCellPr id="1" xr6:uid="{00000000-0010-0000-6D04-000001000000}" uniqueName="P62430">
      <xmlPr mapId="1" xpath="/GFI-IZD-OSIG/ISD_1000363/P62430" xmlDataType="decimal"/>
    </xmlCellPr>
  </singleXmlCell>
  <singleXmlCell id="1141" xr6:uid="{00000000-000C-0000-FFFF-FFFF6E040000}" r="G78" connectionId="0">
    <xmlCellPr id="1" xr6:uid="{00000000-0010-0000-6E04-000001000000}" uniqueName="P62030">
      <xmlPr mapId="1" xpath="/GFI-IZD-OSIG/ISD_1000363/P62030" xmlDataType="decimal"/>
    </xmlCellPr>
  </singleXmlCell>
  <singleXmlCell id="1142" xr6:uid="{00000000-000C-0000-FFFF-FFFF6F040000}" r="H78" connectionId="0">
    <xmlCellPr id="1" xr6:uid="{00000000-0010-0000-6F04-000001000000}" uniqueName="P62110">
      <xmlPr mapId="1" xpath="/GFI-IZD-OSIG/ISD_1000363/P62110" xmlDataType="decimal"/>
    </xmlCellPr>
  </singleXmlCell>
  <singleXmlCell id="1143" xr6:uid="{00000000-000C-0000-FFFF-FFFF70040000}" r="I78" connectionId="0">
    <xmlCellPr id="1" xr6:uid="{00000000-0010-0000-7004-000001000000}" uniqueName="P62190">
      <xmlPr mapId="1" xpath="/GFI-IZD-OSIG/ISD_1000363/P62190" xmlDataType="decimal"/>
    </xmlCellPr>
  </singleXmlCell>
  <singleXmlCell id="1144" xr6:uid="{00000000-000C-0000-FFFF-FFFF71040000}" r="D79" connectionId="0">
    <xmlCellPr id="1" xr6:uid="{00000000-0010-0000-7104-000001000000}" uniqueName="P62259">
      <xmlPr mapId="1" xpath="/GFI-IZD-OSIG/ISD_1000363/P62259" xmlDataType="decimal"/>
    </xmlCellPr>
  </singleXmlCell>
  <singleXmlCell id="1145" xr6:uid="{00000000-000C-0000-FFFF-FFFF72040000}" r="E79" connectionId="0">
    <xmlCellPr id="1" xr6:uid="{00000000-0010-0000-7204-000001000000}" uniqueName="P62339">
      <xmlPr mapId="1" xpath="/GFI-IZD-OSIG/ISD_1000363/P62339" xmlDataType="decimal"/>
    </xmlCellPr>
  </singleXmlCell>
  <singleXmlCell id="1146" xr6:uid="{00000000-000C-0000-FFFF-FFFF73040000}" r="F79" connectionId="0">
    <xmlCellPr id="1" xr6:uid="{00000000-0010-0000-7304-000001000000}" uniqueName="P62419">
      <xmlPr mapId="1" xpath="/GFI-IZD-OSIG/ISD_1000363/P62419" xmlDataType="decimal"/>
    </xmlCellPr>
  </singleXmlCell>
  <singleXmlCell id="1147" xr6:uid="{00000000-000C-0000-FFFF-FFFF74040000}" r="G79" connectionId="0">
    <xmlCellPr id="1" xr6:uid="{00000000-0010-0000-7404-000001000000}" uniqueName="P62019">
      <xmlPr mapId="1" xpath="/GFI-IZD-OSIG/ISD_1000363/P62019" xmlDataType="decimal"/>
    </xmlCellPr>
  </singleXmlCell>
  <singleXmlCell id="1148" xr6:uid="{00000000-000C-0000-FFFF-FFFF75040000}" r="H79" connectionId="0">
    <xmlCellPr id="1" xr6:uid="{00000000-0010-0000-7504-000001000000}" uniqueName="P62099">
      <xmlPr mapId="1" xpath="/GFI-IZD-OSIG/ISD_1000363/P62099" xmlDataType="decimal"/>
    </xmlCellPr>
  </singleXmlCell>
  <singleXmlCell id="1149" xr6:uid="{00000000-000C-0000-FFFF-FFFF76040000}" r="I79" connectionId="0">
    <xmlCellPr id="1" xr6:uid="{00000000-0010-0000-7604-000001000000}" uniqueName="P62179">
      <xmlPr mapId="1" xpath="/GFI-IZD-OSIG/ISD_1000363/P62179" xmlDataType="decimal"/>
    </xmlCellPr>
  </singleXmlCell>
  <singleXmlCell id="1150" xr6:uid="{00000000-000C-0000-FFFF-FFFF77040000}" r="D80" connectionId="0">
    <xmlCellPr id="1" xr6:uid="{00000000-0010-0000-7704-000001000000}" uniqueName="P62260">
      <xmlPr mapId="1" xpath="/GFI-IZD-OSIG/ISD_1000363/P62260" xmlDataType="decimal"/>
    </xmlCellPr>
  </singleXmlCell>
  <singleXmlCell id="1151" xr6:uid="{00000000-000C-0000-FFFF-FFFF78040000}" r="E80" connectionId="0">
    <xmlCellPr id="1" xr6:uid="{00000000-0010-0000-7804-000001000000}" uniqueName="P62340">
      <xmlPr mapId="1" xpath="/GFI-IZD-OSIG/ISD_1000363/P62340" xmlDataType="decimal"/>
    </xmlCellPr>
  </singleXmlCell>
  <singleXmlCell id="1152" xr6:uid="{00000000-000C-0000-FFFF-FFFF79040000}" r="F80" connectionId="0">
    <xmlCellPr id="1" xr6:uid="{00000000-0010-0000-7904-000001000000}" uniqueName="P62420">
      <xmlPr mapId="1" xpath="/GFI-IZD-OSIG/ISD_1000363/P62420" xmlDataType="decimal"/>
    </xmlCellPr>
  </singleXmlCell>
  <singleXmlCell id="1153" xr6:uid="{00000000-000C-0000-FFFF-FFFF7A040000}" r="G80" connectionId="0">
    <xmlCellPr id="1" xr6:uid="{00000000-0010-0000-7A04-000001000000}" uniqueName="P62020">
      <xmlPr mapId="1" xpath="/GFI-IZD-OSIG/ISD_1000363/P62020" xmlDataType="decimal"/>
    </xmlCellPr>
  </singleXmlCell>
  <singleXmlCell id="1154" xr6:uid="{00000000-000C-0000-FFFF-FFFF7B040000}" r="H80" connectionId="0">
    <xmlCellPr id="1" xr6:uid="{00000000-0010-0000-7B04-000001000000}" uniqueName="P62100">
      <xmlPr mapId="1" xpath="/GFI-IZD-OSIG/ISD_1000363/P62100" xmlDataType="decimal"/>
    </xmlCellPr>
  </singleXmlCell>
  <singleXmlCell id="1155" xr6:uid="{00000000-000C-0000-FFFF-FFFF7C040000}" r="I80" connectionId="0">
    <xmlCellPr id="1" xr6:uid="{00000000-0010-0000-7C04-000001000000}" uniqueName="P62180">
      <xmlPr mapId="1" xpath="/GFI-IZD-OSIG/ISD_1000363/P62180" xmlDataType="decimal"/>
    </xmlCellPr>
  </singleXmlCell>
  <singleXmlCell id="1156" xr6:uid="{00000000-000C-0000-FFFF-FFFF7D040000}" r="D81" connectionId="0">
    <xmlCellPr id="1" xr6:uid="{00000000-0010-0000-7D04-000001000000}" uniqueName="P62261">
      <xmlPr mapId="1" xpath="/GFI-IZD-OSIG/ISD_1000363/P62261" xmlDataType="decimal"/>
    </xmlCellPr>
  </singleXmlCell>
  <singleXmlCell id="1157" xr6:uid="{00000000-000C-0000-FFFF-FFFF7E040000}" r="E81" connectionId="0">
    <xmlCellPr id="1" xr6:uid="{00000000-0010-0000-7E04-000001000000}" uniqueName="P62341">
      <xmlPr mapId="1" xpath="/GFI-IZD-OSIG/ISD_1000363/P62341" xmlDataType="decimal"/>
    </xmlCellPr>
  </singleXmlCell>
  <singleXmlCell id="1158" xr6:uid="{00000000-000C-0000-FFFF-FFFF7F040000}" r="F81" connectionId="0">
    <xmlCellPr id="1" xr6:uid="{00000000-0010-0000-7F04-000001000000}" uniqueName="P62421">
      <xmlPr mapId="1" xpath="/GFI-IZD-OSIG/ISD_1000363/P62421" xmlDataType="decimal"/>
    </xmlCellPr>
  </singleXmlCell>
  <singleXmlCell id="1159" xr6:uid="{00000000-000C-0000-FFFF-FFFF80040000}" r="G81" connectionId="0">
    <xmlCellPr id="1" xr6:uid="{00000000-0010-0000-8004-000001000000}" uniqueName="P62021">
      <xmlPr mapId="1" xpath="/GFI-IZD-OSIG/ISD_1000363/P62021" xmlDataType="decimal"/>
    </xmlCellPr>
  </singleXmlCell>
  <singleXmlCell id="1160" xr6:uid="{00000000-000C-0000-FFFF-FFFF81040000}" r="H81" connectionId="0">
    <xmlCellPr id="1" xr6:uid="{00000000-0010-0000-8104-000001000000}" uniqueName="P62101">
      <xmlPr mapId="1" xpath="/GFI-IZD-OSIG/ISD_1000363/P62101" xmlDataType="decimal"/>
    </xmlCellPr>
  </singleXmlCell>
  <singleXmlCell id="1161" xr6:uid="{00000000-000C-0000-FFFF-FFFF82040000}" r="I81" connectionId="0">
    <xmlCellPr id="1" xr6:uid="{00000000-0010-0000-8204-000001000000}" uniqueName="P62181">
      <xmlPr mapId="1" xpath="/GFI-IZD-OSIG/ISD_1000363/P62181" xmlDataType="decimal"/>
    </xmlCellPr>
  </singleXmlCell>
  <singleXmlCell id="1162" xr6:uid="{00000000-000C-0000-FFFF-FFFF83040000}" r="D82" connectionId="0">
    <xmlCellPr id="1" xr6:uid="{00000000-0010-0000-8304-000001000000}" uniqueName="P62262">
      <xmlPr mapId="1" xpath="/GFI-IZD-OSIG/ISD_1000363/P62262" xmlDataType="decimal"/>
    </xmlCellPr>
  </singleXmlCell>
  <singleXmlCell id="1163" xr6:uid="{00000000-000C-0000-FFFF-FFFF84040000}" r="E82" connectionId="0">
    <xmlCellPr id="1" xr6:uid="{00000000-0010-0000-8404-000001000000}" uniqueName="P62342">
      <xmlPr mapId="1" xpath="/GFI-IZD-OSIG/ISD_1000363/P62342" xmlDataType="decimal"/>
    </xmlCellPr>
  </singleXmlCell>
  <singleXmlCell id="1164" xr6:uid="{00000000-000C-0000-FFFF-FFFF85040000}" r="F82" connectionId="0">
    <xmlCellPr id="1" xr6:uid="{00000000-0010-0000-8504-000001000000}" uniqueName="P62422">
      <xmlPr mapId="1" xpath="/GFI-IZD-OSIG/ISD_1000363/P62422" xmlDataType="decimal"/>
    </xmlCellPr>
  </singleXmlCell>
  <singleXmlCell id="1165" xr6:uid="{00000000-000C-0000-FFFF-FFFF86040000}" r="G82" connectionId="0">
    <xmlCellPr id="1" xr6:uid="{00000000-0010-0000-8604-000001000000}" uniqueName="P62022">
      <xmlPr mapId="1" xpath="/GFI-IZD-OSIG/ISD_1000363/P62022" xmlDataType="decimal"/>
    </xmlCellPr>
  </singleXmlCell>
  <singleXmlCell id="1166" xr6:uid="{00000000-000C-0000-FFFF-FFFF87040000}" r="H82" connectionId="0">
    <xmlCellPr id="1" xr6:uid="{00000000-0010-0000-8704-000001000000}" uniqueName="P62102">
      <xmlPr mapId="1" xpath="/GFI-IZD-OSIG/ISD_1000363/P62102" xmlDataType="decimal"/>
    </xmlCellPr>
  </singleXmlCell>
  <singleXmlCell id="1167" xr6:uid="{00000000-000C-0000-FFFF-FFFF88040000}" r="I82" connectionId="0">
    <xmlCellPr id="1" xr6:uid="{00000000-0010-0000-8804-000001000000}" uniqueName="P62182">
      <xmlPr mapId="1" xpath="/GFI-IZD-OSIG/ISD_1000363/P62182" xmlDataType="decimal"/>
    </xmlCellPr>
  </singleXmlCell>
  <singleXmlCell id="1168" xr6:uid="{00000000-000C-0000-FFFF-FFFF89040000}" r="D83" connectionId="0">
    <xmlCellPr id="1" xr6:uid="{00000000-0010-0000-8904-000001000000}" uniqueName="P62263">
      <xmlPr mapId="1" xpath="/GFI-IZD-OSIG/ISD_1000363/P62263" xmlDataType="decimal"/>
    </xmlCellPr>
  </singleXmlCell>
  <singleXmlCell id="1169" xr6:uid="{00000000-000C-0000-FFFF-FFFF8A040000}" r="E83" connectionId="0">
    <xmlCellPr id="1" xr6:uid="{00000000-0010-0000-8A04-000001000000}" uniqueName="P62343">
      <xmlPr mapId="1" xpath="/GFI-IZD-OSIG/ISD_1000363/P62343" xmlDataType="decimal"/>
    </xmlCellPr>
  </singleXmlCell>
  <singleXmlCell id="1170" xr6:uid="{00000000-000C-0000-FFFF-FFFF8B040000}" r="F83" connectionId="0">
    <xmlCellPr id="1" xr6:uid="{00000000-0010-0000-8B04-000001000000}" uniqueName="P62423">
      <xmlPr mapId="1" xpath="/GFI-IZD-OSIG/ISD_1000363/P62423" xmlDataType="decimal"/>
    </xmlCellPr>
  </singleXmlCell>
  <singleXmlCell id="1171" xr6:uid="{00000000-000C-0000-FFFF-FFFF8C040000}" r="G83" connectionId="0">
    <xmlCellPr id="1" xr6:uid="{00000000-0010-0000-8C04-000001000000}" uniqueName="P62023">
      <xmlPr mapId="1" xpath="/GFI-IZD-OSIG/ISD_1000363/P62023" xmlDataType="decimal"/>
    </xmlCellPr>
  </singleXmlCell>
  <singleXmlCell id="1172" xr6:uid="{00000000-000C-0000-FFFF-FFFF8D040000}" r="H83" connectionId="0">
    <xmlCellPr id="1" xr6:uid="{00000000-0010-0000-8D04-000001000000}" uniqueName="P62103">
      <xmlPr mapId="1" xpath="/GFI-IZD-OSIG/ISD_1000363/P62103" xmlDataType="decimal"/>
    </xmlCellPr>
  </singleXmlCell>
  <singleXmlCell id="1173" xr6:uid="{00000000-000C-0000-FFFF-FFFF8E040000}" r="I83" connectionId="0">
    <xmlCellPr id="1" xr6:uid="{00000000-0010-0000-8E04-000001000000}" uniqueName="P62183">
      <xmlPr mapId="1" xpath="/GFI-IZD-OSIG/ISD_1000363/P62183" xmlDataType="decimal"/>
    </xmlCellPr>
  </singleXmlCell>
  <singleXmlCell id="1174" xr6:uid="{00000000-000C-0000-FFFF-FFFF8F040000}" r="D84" connectionId="0">
    <xmlCellPr id="1" xr6:uid="{00000000-0010-0000-8F04-000001000000}" uniqueName="P62264">
      <xmlPr mapId="1" xpath="/GFI-IZD-OSIG/ISD_1000363/P62264" xmlDataType="decimal"/>
    </xmlCellPr>
  </singleXmlCell>
  <singleXmlCell id="1175" xr6:uid="{00000000-000C-0000-FFFF-FFFF90040000}" r="E84" connectionId="0">
    <xmlCellPr id="1" xr6:uid="{00000000-0010-0000-9004-000001000000}" uniqueName="P62344">
      <xmlPr mapId="1" xpath="/GFI-IZD-OSIG/ISD_1000363/P62344" xmlDataType="decimal"/>
    </xmlCellPr>
  </singleXmlCell>
  <singleXmlCell id="1176" xr6:uid="{00000000-000C-0000-FFFF-FFFF91040000}" r="F84" connectionId="0">
    <xmlCellPr id="1" xr6:uid="{00000000-0010-0000-9104-000001000000}" uniqueName="P62424">
      <xmlPr mapId="1" xpath="/GFI-IZD-OSIG/ISD_1000363/P62424" xmlDataType="decimal"/>
    </xmlCellPr>
  </singleXmlCell>
  <singleXmlCell id="1177" xr6:uid="{00000000-000C-0000-FFFF-FFFF92040000}" r="G84" connectionId="0">
    <xmlCellPr id="1" xr6:uid="{00000000-0010-0000-9204-000001000000}" uniqueName="P62024">
      <xmlPr mapId="1" xpath="/GFI-IZD-OSIG/ISD_1000363/P62024" xmlDataType="decimal"/>
    </xmlCellPr>
  </singleXmlCell>
  <singleXmlCell id="1178" xr6:uid="{00000000-000C-0000-FFFF-FFFF93040000}" r="H84" connectionId="0">
    <xmlCellPr id="1" xr6:uid="{00000000-0010-0000-9304-000001000000}" uniqueName="P62104">
      <xmlPr mapId="1" xpath="/GFI-IZD-OSIG/ISD_1000363/P62104" xmlDataType="decimal"/>
    </xmlCellPr>
  </singleXmlCell>
  <singleXmlCell id="1179" xr6:uid="{00000000-000C-0000-FFFF-FFFF94040000}" r="I84" connectionId="0">
    <xmlCellPr id="1" xr6:uid="{00000000-0010-0000-9404-000001000000}" uniqueName="P62184">
      <xmlPr mapId="1" xpath="/GFI-IZD-OSIG/ISD_1000363/P62184" xmlDataType="decimal"/>
    </xmlCellPr>
  </singleXmlCell>
  <singleXmlCell id="1180" xr6:uid="{00000000-000C-0000-FFFF-FFFF95040000}" r="D85" connectionId="0">
    <xmlCellPr id="1" xr6:uid="{00000000-0010-0000-9504-000001000000}" uniqueName="P62257">
      <xmlPr mapId="1" xpath="/GFI-IZD-OSIG/ISD_1000363/P62257" xmlDataType="decimal"/>
    </xmlCellPr>
  </singleXmlCell>
  <singleXmlCell id="1181" xr6:uid="{00000000-000C-0000-FFFF-FFFF96040000}" r="E85" connectionId="0">
    <xmlCellPr id="1" xr6:uid="{00000000-0010-0000-9604-000001000000}" uniqueName="P62337">
      <xmlPr mapId="1" xpath="/GFI-IZD-OSIG/ISD_1000363/P62337" xmlDataType="decimal"/>
    </xmlCellPr>
  </singleXmlCell>
  <singleXmlCell id="1182" xr6:uid="{00000000-000C-0000-FFFF-FFFF97040000}" r="F85" connectionId="0">
    <xmlCellPr id="1" xr6:uid="{00000000-0010-0000-9704-000001000000}" uniqueName="P62417">
      <xmlPr mapId="1" xpath="/GFI-IZD-OSIG/ISD_1000363/P62417" xmlDataType="decimal"/>
    </xmlCellPr>
  </singleXmlCell>
  <singleXmlCell id="1183" xr6:uid="{00000000-000C-0000-FFFF-FFFF98040000}" r="G85" connectionId="0">
    <xmlCellPr id="1" xr6:uid="{00000000-0010-0000-9804-000001000000}" uniqueName="P62017">
      <xmlPr mapId="1" xpath="/GFI-IZD-OSIG/ISD_1000363/P62017" xmlDataType="decimal"/>
    </xmlCellPr>
  </singleXmlCell>
  <singleXmlCell id="1184" xr6:uid="{00000000-000C-0000-FFFF-FFFF99040000}" r="H85" connectionId="0">
    <xmlCellPr id="1" xr6:uid="{00000000-0010-0000-9904-000001000000}" uniqueName="P62097">
      <xmlPr mapId="1" xpath="/GFI-IZD-OSIG/ISD_1000363/P62097" xmlDataType="decimal"/>
    </xmlCellPr>
  </singleXmlCell>
  <singleXmlCell id="1185" xr6:uid="{00000000-000C-0000-FFFF-FFFF9A040000}" r="I85" connectionId="0">
    <xmlCellPr id="1" xr6:uid="{00000000-0010-0000-9A04-000001000000}" uniqueName="P62177">
      <xmlPr mapId="1" xpath="/GFI-IZD-OSIG/ISD_1000363/P62177" xmlDataType="decimal"/>
    </xmlCellPr>
  </singleXmlCell>
  <singleXmlCell id="1186" xr6:uid="{00000000-000C-0000-FFFF-FFFF9B040000}" r="D86" connectionId="0">
    <xmlCellPr id="1" xr6:uid="{00000000-0010-0000-9B04-000001000000}" uniqueName="P62258">
      <xmlPr mapId="1" xpath="/GFI-IZD-OSIG/ISD_1000363/P62258" xmlDataType="decimal"/>
    </xmlCellPr>
  </singleXmlCell>
  <singleXmlCell id="1187" xr6:uid="{00000000-000C-0000-FFFF-FFFF9C040000}" r="E86" connectionId="0">
    <xmlCellPr id="1" xr6:uid="{00000000-0010-0000-9C04-000001000000}" uniqueName="P62338">
      <xmlPr mapId="1" xpath="/GFI-IZD-OSIG/ISD_1000363/P62338" xmlDataType="decimal"/>
    </xmlCellPr>
  </singleXmlCell>
  <singleXmlCell id="1188" xr6:uid="{00000000-000C-0000-FFFF-FFFF9D040000}" r="F86" connectionId="0">
    <xmlCellPr id="1" xr6:uid="{00000000-0010-0000-9D04-000001000000}" uniqueName="P62418">
      <xmlPr mapId="1" xpath="/GFI-IZD-OSIG/ISD_1000363/P62418" xmlDataType="decimal"/>
    </xmlCellPr>
  </singleXmlCell>
  <singleXmlCell id="1189" xr6:uid="{00000000-000C-0000-FFFF-FFFF9E040000}" r="G86" connectionId="0">
    <xmlCellPr id="1" xr6:uid="{00000000-0010-0000-9E04-000001000000}" uniqueName="P62018">
      <xmlPr mapId="1" xpath="/GFI-IZD-OSIG/ISD_1000363/P62018" xmlDataType="decimal"/>
    </xmlCellPr>
  </singleXmlCell>
  <singleXmlCell id="1190" xr6:uid="{00000000-000C-0000-FFFF-FFFF9F040000}" r="H86" connectionId="0">
    <xmlCellPr id="1" xr6:uid="{00000000-0010-0000-9F04-000001000000}" uniqueName="P62098">
      <xmlPr mapId="1" xpath="/GFI-IZD-OSIG/ISD_1000363/P62098" xmlDataType="decimal"/>
    </xmlCellPr>
  </singleXmlCell>
  <singleXmlCell id="1191" xr6:uid="{00000000-000C-0000-FFFF-FFFFA0040000}" r="I86" connectionId="0">
    <xmlCellPr id="1" xr6:uid="{00000000-0010-0000-A004-000001000000}" uniqueName="P62178">
      <xmlPr mapId="1" xpath="/GFI-IZD-OSIG/ISD_1000363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92" xr6:uid="{00000000-000C-0000-FFFF-FFFFA1040000}" r="H6" connectionId="0">
    <xmlCellPr id="1" xr6:uid="{00000000-0010-0000-A104-000001000000}" uniqueName="P3165">
      <xmlPr mapId="1" xpath="/GFI-IZD-OSIG/NT_1000364/P3165" xmlDataType="decimal"/>
    </xmlCellPr>
  </singleXmlCell>
  <singleXmlCell id="1193" xr6:uid="{00000000-000C-0000-FFFF-FFFFA2040000}" r="I6" connectionId="0">
    <xmlCellPr id="1" xr6:uid="{00000000-0010-0000-A204-000001000000}" uniqueName="P3166">
      <xmlPr mapId="1" xpath="/GFI-IZD-OSIG/NT_1000364/P3166" xmlDataType="decimal"/>
    </xmlCellPr>
  </singleXmlCell>
  <singleXmlCell id="1194" xr6:uid="{00000000-000C-0000-FFFF-FFFFA3040000}" r="H7" connectionId="0">
    <xmlCellPr id="1" xr6:uid="{00000000-0010-0000-A304-000001000000}" uniqueName="P3167">
      <xmlPr mapId="1" xpath="/GFI-IZD-OSIG/NT_1000364/P3167" xmlDataType="decimal"/>
    </xmlCellPr>
  </singleXmlCell>
  <singleXmlCell id="1195" xr6:uid="{00000000-000C-0000-FFFF-FFFFA4040000}" r="I7" connectionId="0">
    <xmlCellPr id="1" xr6:uid="{00000000-0010-0000-A404-000001000000}" uniqueName="P3168">
      <xmlPr mapId="1" xpath="/GFI-IZD-OSIG/NT_1000364/P3168" xmlDataType="decimal"/>
    </xmlCellPr>
  </singleXmlCell>
  <singleXmlCell id="1196" xr6:uid="{00000000-000C-0000-FFFF-FFFFA5040000}" r="H8" connectionId="0">
    <xmlCellPr id="1" xr6:uid="{00000000-0010-0000-A504-000001000000}" uniqueName="P3169">
      <xmlPr mapId="1" xpath="/GFI-IZD-OSIG/NT_1000364/P3169" xmlDataType="decimal"/>
    </xmlCellPr>
  </singleXmlCell>
  <singleXmlCell id="1197" xr6:uid="{00000000-000C-0000-FFFF-FFFFA6040000}" r="I8" connectionId="0">
    <xmlCellPr id="1" xr6:uid="{00000000-0010-0000-A604-000001000000}" uniqueName="P3170">
      <xmlPr mapId="1" xpath="/GFI-IZD-OSIG/NT_1000364/P3170" xmlDataType="decimal"/>
    </xmlCellPr>
  </singleXmlCell>
  <singleXmlCell id="1198" xr6:uid="{00000000-000C-0000-FFFF-FFFFA7040000}" r="H9" connectionId="0">
    <xmlCellPr id="1" xr6:uid="{00000000-0010-0000-A704-000001000000}" uniqueName="P3171">
      <xmlPr mapId="1" xpath="/GFI-IZD-OSIG/NT_1000364/P3171" xmlDataType="decimal"/>
    </xmlCellPr>
  </singleXmlCell>
  <singleXmlCell id="1199" xr6:uid="{00000000-000C-0000-FFFF-FFFFA8040000}" r="I9" connectionId="0">
    <xmlCellPr id="1" xr6:uid="{00000000-0010-0000-A804-000001000000}" uniqueName="P3172">
      <xmlPr mapId="1" xpath="/GFI-IZD-OSIG/NT_1000364/P3172" xmlDataType="decimal"/>
    </xmlCellPr>
  </singleXmlCell>
  <singleXmlCell id="1200" xr6:uid="{00000000-000C-0000-FFFF-FFFFA9040000}" r="H10" connectionId="0">
    <xmlCellPr id="1" xr6:uid="{00000000-0010-0000-A904-000001000000}" uniqueName="P3173">
      <xmlPr mapId="1" xpath="/GFI-IZD-OSIG/NT_1000364/P3173" xmlDataType="decimal"/>
    </xmlCellPr>
  </singleXmlCell>
  <singleXmlCell id="1201" xr6:uid="{00000000-000C-0000-FFFF-FFFFAA040000}" r="I10" connectionId="0">
    <xmlCellPr id="1" xr6:uid="{00000000-0010-0000-AA04-000001000000}" uniqueName="P3174">
      <xmlPr mapId="1" xpath="/GFI-IZD-OSIG/NT_1000364/P3174" xmlDataType="decimal"/>
    </xmlCellPr>
  </singleXmlCell>
  <singleXmlCell id="1202" xr6:uid="{00000000-000C-0000-FFFF-FFFFAB040000}" r="H11" connectionId="0">
    <xmlCellPr id="1" xr6:uid="{00000000-0010-0000-AB04-000001000000}" uniqueName="P3175">
      <xmlPr mapId="1" xpath="/GFI-IZD-OSIG/NT_1000364/P3175" xmlDataType="decimal"/>
    </xmlCellPr>
  </singleXmlCell>
  <singleXmlCell id="1203" xr6:uid="{00000000-000C-0000-FFFF-FFFFAC040000}" r="I11" connectionId="0">
    <xmlCellPr id="1" xr6:uid="{00000000-0010-0000-AC04-000001000000}" uniqueName="P3176">
      <xmlPr mapId="1" xpath="/GFI-IZD-OSIG/NT_1000364/P3176" xmlDataType="decimal"/>
    </xmlCellPr>
  </singleXmlCell>
  <singleXmlCell id="1204" xr6:uid="{00000000-000C-0000-FFFF-FFFFAD040000}" r="H12" connectionId="0">
    <xmlCellPr id="1" xr6:uid="{00000000-0010-0000-AD04-000001000000}" uniqueName="P3177">
      <xmlPr mapId="1" xpath="/GFI-IZD-OSIG/NT_1000364/P3177" xmlDataType="decimal"/>
    </xmlCellPr>
  </singleXmlCell>
  <singleXmlCell id="1205" xr6:uid="{00000000-000C-0000-FFFF-FFFFAE040000}" r="I12" connectionId="0">
    <xmlCellPr id="1" xr6:uid="{00000000-0010-0000-AE04-000001000000}" uniqueName="P3178">
      <xmlPr mapId="1" xpath="/GFI-IZD-OSIG/NT_1000364/P3178" xmlDataType="decimal"/>
    </xmlCellPr>
  </singleXmlCell>
  <singleXmlCell id="1206" xr6:uid="{00000000-000C-0000-FFFF-FFFFAF040000}" r="H13" connectionId="0">
    <xmlCellPr id="1" xr6:uid="{00000000-0010-0000-AF04-000001000000}" uniqueName="P3179">
      <xmlPr mapId="1" xpath="/GFI-IZD-OSIG/NT_1000364/P3179" xmlDataType="decimal"/>
    </xmlCellPr>
  </singleXmlCell>
  <singleXmlCell id="1207" xr6:uid="{00000000-000C-0000-FFFF-FFFFB0040000}" r="I13" connectionId="0">
    <xmlCellPr id="1" xr6:uid="{00000000-0010-0000-B004-000001000000}" uniqueName="P3180">
      <xmlPr mapId="1" xpath="/GFI-IZD-OSIG/NT_1000364/P3180" xmlDataType="decimal"/>
    </xmlCellPr>
  </singleXmlCell>
  <singleXmlCell id="1208" xr6:uid="{00000000-000C-0000-FFFF-FFFFB1040000}" r="H14" connectionId="0">
    <xmlCellPr id="1" xr6:uid="{00000000-0010-0000-B104-000001000000}" uniqueName="P3181">
      <xmlPr mapId="1" xpath="/GFI-IZD-OSIG/NT_1000364/P3181" xmlDataType="decimal"/>
    </xmlCellPr>
  </singleXmlCell>
  <singleXmlCell id="1209" xr6:uid="{00000000-000C-0000-FFFF-FFFFB2040000}" r="I14" connectionId="0">
    <xmlCellPr id="1" xr6:uid="{00000000-0010-0000-B204-000001000000}" uniqueName="P3182">
      <xmlPr mapId="1" xpath="/GFI-IZD-OSIG/NT_1000364/P3182" xmlDataType="decimal"/>
    </xmlCellPr>
  </singleXmlCell>
  <singleXmlCell id="1210" xr6:uid="{00000000-000C-0000-FFFF-FFFFB3040000}" r="H15" connectionId="0">
    <xmlCellPr id="1" xr6:uid="{00000000-0010-0000-B304-000001000000}" uniqueName="P3183">
      <xmlPr mapId="1" xpath="/GFI-IZD-OSIG/NT_1000364/P3183" xmlDataType="decimal"/>
    </xmlCellPr>
  </singleXmlCell>
  <singleXmlCell id="1211" xr6:uid="{00000000-000C-0000-FFFF-FFFFB4040000}" r="I15" connectionId="0">
    <xmlCellPr id="1" xr6:uid="{00000000-0010-0000-B404-000001000000}" uniqueName="P3184">
      <xmlPr mapId="1" xpath="/GFI-IZD-OSIG/NT_1000364/P3184" xmlDataType="decimal"/>
    </xmlCellPr>
  </singleXmlCell>
  <singleXmlCell id="1212" xr6:uid="{00000000-000C-0000-FFFF-FFFFB5040000}" r="H16" connectionId="0">
    <xmlCellPr id="1" xr6:uid="{00000000-0010-0000-B504-000001000000}" uniqueName="P3185">
      <xmlPr mapId="1" xpath="/GFI-IZD-OSIG/NT_1000364/P3185" xmlDataType="decimal"/>
    </xmlCellPr>
  </singleXmlCell>
  <singleXmlCell id="1213" xr6:uid="{00000000-000C-0000-FFFF-FFFFB6040000}" r="I16" connectionId="0">
    <xmlCellPr id="1" xr6:uid="{00000000-0010-0000-B604-000001000000}" uniqueName="P3186">
      <xmlPr mapId="1" xpath="/GFI-IZD-OSIG/NT_1000364/P3186" xmlDataType="decimal"/>
    </xmlCellPr>
  </singleXmlCell>
  <singleXmlCell id="1214" xr6:uid="{00000000-000C-0000-FFFF-FFFFB7040000}" r="H17" connectionId="0">
    <xmlCellPr id="1" xr6:uid="{00000000-0010-0000-B704-000001000000}" uniqueName="P3187">
      <xmlPr mapId="1" xpath="/GFI-IZD-OSIG/NT_1000364/P3187" xmlDataType="decimal"/>
    </xmlCellPr>
  </singleXmlCell>
  <singleXmlCell id="1215" xr6:uid="{00000000-000C-0000-FFFF-FFFFB8040000}" r="I17" connectionId="0">
    <xmlCellPr id="1" xr6:uid="{00000000-0010-0000-B804-000001000000}" uniqueName="P3188">
      <xmlPr mapId="1" xpath="/GFI-IZD-OSIG/NT_1000364/P3188" xmlDataType="decimal"/>
    </xmlCellPr>
  </singleXmlCell>
  <singleXmlCell id="1216" xr6:uid="{00000000-000C-0000-FFFF-FFFFB9040000}" r="H18" connectionId="0">
    <xmlCellPr id="1" xr6:uid="{00000000-0010-0000-B904-000001000000}" uniqueName="P3189">
      <xmlPr mapId="1" xpath="/GFI-IZD-OSIG/NT_1000364/P3189" xmlDataType="decimal"/>
    </xmlCellPr>
  </singleXmlCell>
  <singleXmlCell id="1217" xr6:uid="{00000000-000C-0000-FFFF-FFFFBA040000}" r="I18" connectionId="0">
    <xmlCellPr id="1" xr6:uid="{00000000-0010-0000-BA04-000001000000}" uniqueName="P3190">
      <xmlPr mapId="1" xpath="/GFI-IZD-OSIG/NT_1000364/P3190" xmlDataType="decimal"/>
    </xmlCellPr>
  </singleXmlCell>
  <singleXmlCell id="1218" xr6:uid="{00000000-000C-0000-FFFF-FFFFBB040000}" r="H19" connectionId="0">
    <xmlCellPr id="1" xr6:uid="{00000000-0010-0000-BB04-000001000000}" uniqueName="P3191">
      <xmlPr mapId="1" xpath="/GFI-IZD-OSIG/NT_1000364/P3191" xmlDataType="decimal"/>
    </xmlCellPr>
  </singleXmlCell>
  <singleXmlCell id="1219" xr6:uid="{00000000-000C-0000-FFFF-FFFFBC040000}" r="I19" connectionId="0">
    <xmlCellPr id="1" xr6:uid="{00000000-0010-0000-BC04-000001000000}" uniqueName="P3192">
      <xmlPr mapId="1" xpath="/GFI-IZD-OSIG/NT_1000364/P3192" xmlDataType="decimal"/>
    </xmlCellPr>
  </singleXmlCell>
  <singleXmlCell id="1220" xr6:uid="{00000000-000C-0000-FFFF-FFFFBD040000}" r="H20" connectionId="0">
    <xmlCellPr id="1" xr6:uid="{00000000-0010-0000-BD04-000001000000}" uniqueName="P3193">
      <xmlPr mapId="1" xpath="/GFI-IZD-OSIG/NT_1000364/P3193" xmlDataType="decimal"/>
    </xmlCellPr>
  </singleXmlCell>
  <singleXmlCell id="1221" xr6:uid="{00000000-000C-0000-FFFF-FFFFBE040000}" r="I20" connectionId="0">
    <xmlCellPr id="1" xr6:uid="{00000000-0010-0000-BE04-000001000000}" uniqueName="P3194">
      <xmlPr mapId="1" xpath="/GFI-IZD-OSIG/NT_1000364/P3194" xmlDataType="decimal"/>
    </xmlCellPr>
  </singleXmlCell>
  <singleXmlCell id="1222" xr6:uid="{00000000-000C-0000-FFFF-FFFFBF040000}" r="H21" connectionId="0">
    <xmlCellPr id="1" xr6:uid="{00000000-0010-0000-BF04-000001000000}" uniqueName="P3195">
      <xmlPr mapId="1" xpath="/GFI-IZD-OSIG/NT_1000364/P3195" xmlDataType="decimal"/>
    </xmlCellPr>
  </singleXmlCell>
  <singleXmlCell id="1223" xr6:uid="{00000000-000C-0000-FFFF-FFFFC0040000}" r="I21" connectionId="0">
    <xmlCellPr id="1" xr6:uid="{00000000-0010-0000-C004-000001000000}" uniqueName="P3196">
      <xmlPr mapId="1" xpath="/GFI-IZD-OSIG/NT_1000364/P3196" xmlDataType="decimal"/>
    </xmlCellPr>
  </singleXmlCell>
  <singleXmlCell id="1224" xr6:uid="{00000000-000C-0000-FFFF-FFFFC1040000}" r="H22" connectionId="0">
    <xmlCellPr id="1" xr6:uid="{00000000-0010-0000-C104-000001000000}" uniqueName="P3197">
      <xmlPr mapId="1" xpath="/GFI-IZD-OSIG/NT_1000364/P3197" xmlDataType="decimal"/>
    </xmlCellPr>
  </singleXmlCell>
  <singleXmlCell id="1225" xr6:uid="{00000000-000C-0000-FFFF-FFFFC2040000}" r="I22" connectionId="0">
    <xmlCellPr id="1" xr6:uid="{00000000-0010-0000-C204-000001000000}" uniqueName="P3198">
      <xmlPr mapId="1" xpath="/GFI-IZD-OSIG/NT_1000364/P3198" xmlDataType="decimal"/>
    </xmlCellPr>
  </singleXmlCell>
  <singleXmlCell id="1226" xr6:uid="{00000000-000C-0000-FFFF-FFFFC3040000}" r="H23" connectionId="0">
    <xmlCellPr id="1" xr6:uid="{00000000-0010-0000-C304-000001000000}" uniqueName="P3199">
      <xmlPr mapId="1" xpath="/GFI-IZD-OSIG/NT_1000364/P3199" xmlDataType="decimal"/>
    </xmlCellPr>
  </singleXmlCell>
  <singleXmlCell id="1227" xr6:uid="{00000000-000C-0000-FFFF-FFFFC4040000}" r="I23" connectionId="0">
    <xmlCellPr id="1" xr6:uid="{00000000-0010-0000-C404-000001000000}" uniqueName="P3200">
      <xmlPr mapId="1" xpath="/GFI-IZD-OSIG/NT_1000364/P3200" xmlDataType="decimal"/>
    </xmlCellPr>
  </singleXmlCell>
  <singleXmlCell id="1228" xr6:uid="{00000000-000C-0000-FFFF-FFFFC5040000}" r="H24" connectionId="0">
    <xmlCellPr id="1" xr6:uid="{00000000-0010-0000-C504-000001000000}" uniqueName="P3201">
      <xmlPr mapId="1" xpath="/GFI-IZD-OSIG/NT_1000364/P3201" xmlDataType="decimal"/>
    </xmlCellPr>
  </singleXmlCell>
  <singleXmlCell id="1229" xr6:uid="{00000000-000C-0000-FFFF-FFFFC6040000}" r="I24" connectionId="0">
    <xmlCellPr id="1" xr6:uid="{00000000-0010-0000-C604-000001000000}" uniqueName="P3202">
      <xmlPr mapId="1" xpath="/GFI-IZD-OSIG/NT_1000364/P3202" xmlDataType="decimal"/>
    </xmlCellPr>
  </singleXmlCell>
  <singleXmlCell id="1230" xr6:uid="{00000000-000C-0000-FFFF-FFFFC7040000}" r="H25" connectionId="0">
    <xmlCellPr id="1" xr6:uid="{00000000-0010-0000-C704-000001000000}" uniqueName="P3203">
      <xmlPr mapId="1" xpath="/GFI-IZD-OSIG/NT_1000364/P3203" xmlDataType="decimal"/>
    </xmlCellPr>
  </singleXmlCell>
  <singleXmlCell id="1231" xr6:uid="{00000000-000C-0000-FFFF-FFFFC8040000}" r="I25" connectionId="0">
    <xmlCellPr id="1" xr6:uid="{00000000-0010-0000-C804-000001000000}" uniqueName="P3204">
      <xmlPr mapId="1" xpath="/GFI-IZD-OSIG/NT_1000364/P3204" xmlDataType="decimal"/>
    </xmlCellPr>
  </singleXmlCell>
  <singleXmlCell id="1232" xr6:uid="{00000000-000C-0000-FFFF-FFFFC9040000}" r="H26" connectionId="0">
    <xmlCellPr id="1" xr6:uid="{00000000-0010-0000-C904-000001000000}" uniqueName="P3205">
      <xmlPr mapId="1" xpath="/GFI-IZD-OSIG/NT_1000364/P3205" xmlDataType="decimal"/>
    </xmlCellPr>
  </singleXmlCell>
  <singleXmlCell id="1233" xr6:uid="{00000000-000C-0000-FFFF-FFFFCA040000}" r="I26" connectionId="0">
    <xmlCellPr id="1" xr6:uid="{00000000-0010-0000-CA04-000001000000}" uniqueName="P3206">
      <xmlPr mapId="1" xpath="/GFI-IZD-OSIG/NT_1000364/P3206" xmlDataType="decimal"/>
    </xmlCellPr>
  </singleXmlCell>
  <singleXmlCell id="1234" xr6:uid="{00000000-000C-0000-FFFF-FFFFCB040000}" r="H27" connectionId="0">
    <xmlCellPr id="1" xr6:uid="{00000000-0010-0000-CB04-000001000000}" uniqueName="P3207">
      <xmlPr mapId="1" xpath="/GFI-IZD-OSIG/NT_1000364/P3207" xmlDataType="decimal"/>
    </xmlCellPr>
  </singleXmlCell>
  <singleXmlCell id="1235" xr6:uid="{00000000-000C-0000-FFFF-FFFFCC040000}" r="I27" connectionId="0">
    <xmlCellPr id="1" xr6:uid="{00000000-0010-0000-CC04-000001000000}" uniqueName="P3208">
      <xmlPr mapId="1" xpath="/GFI-IZD-OSIG/NT_1000364/P3208" xmlDataType="decimal"/>
    </xmlCellPr>
  </singleXmlCell>
  <singleXmlCell id="1236" xr6:uid="{00000000-000C-0000-FFFF-FFFFCD040000}" r="H28" connectionId="0">
    <xmlCellPr id="1" xr6:uid="{00000000-0010-0000-CD04-000001000000}" uniqueName="P3209">
      <xmlPr mapId="1" xpath="/GFI-IZD-OSIG/NT_1000364/P3209" xmlDataType="decimal"/>
    </xmlCellPr>
  </singleXmlCell>
  <singleXmlCell id="1237" xr6:uid="{00000000-000C-0000-FFFF-FFFFCE040000}" r="I28" connectionId="0">
    <xmlCellPr id="1" xr6:uid="{00000000-0010-0000-CE04-000001000000}" uniqueName="P3210">
      <xmlPr mapId="1" xpath="/GFI-IZD-OSIG/NT_1000364/P3210" xmlDataType="decimal"/>
    </xmlCellPr>
  </singleXmlCell>
  <singleXmlCell id="1238" xr6:uid="{00000000-000C-0000-FFFF-FFFFCF040000}" r="H29" connectionId="0">
    <xmlCellPr id="1" xr6:uid="{00000000-0010-0000-CF04-000001000000}" uniqueName="P3211">
      <xmlPr mapId="1" xpath="/GFI-IZD-OSIG/NT_1000364/P3211" xmlDataType="decimal"/>
    </xmlCellPr>
  </singleXmlCell>
  <singleXmlCell id="1239" xr6:uid="{00000000-000C-0000-FFFF-FFFFD0040000}" r="I29" connectionId="0">
    <xmlCellPr id="1" xr6:uid="{00000000-0010-0000-D004-000001000000}" uniqueName="P3212">
      <xmlPr mapId="1" xpath="/GFI-IZD-OSIG/NT_1000364/P3212" xmlDataType="decimal"/>
    </xmlCellPr>
  </singleXmlCell>
  <singleXmlCell id="1240" xr6:uid="{00000000-000C-0000-FFFF-FFFFD1040000}" r="H30" connectionId="0">
    <xmlCellPr id="1" xr6:uid="{00000000-0010-0000-D104-000001000000}" uniqueName="P3213">
      <xmlPr mapId="1" xpath="/GFI-IZD-OSIG/NT_1000364/P3213" xmlDataType="decimal"/>
    </xmlCellPr>
  </singleXmlCell>
  <singleXmlCell id="1241" xr6:uid="{00000000-000C-0000-FFFF-FFFFD2040000}" r="I30" connectionId="0">
    <xmlCellPr id="1" xr6:uid="{00000000-0010-0000-D204-000001000000}" uniqueName="P3214">
      <xmlPr mapId="1" xpath="/GFI-IZD-OSIG/NT_1000364/P3214" xmlDataType="decimal"/>
    </xmlCellPr>
  </singleXmlCell>
  <singleXmlCell id="1242" xr6:uid="{00000000-000C-0000-FFFF-FFFFD3040000}" r="H31" connectionId="0">
    <xmlCellPr id="1" xr6:uid="{00000000-0010-0000-D304-000001000000}" uniqueName="P3215">
      <xmlPr mapId="1" xpath="/GFI-IZD-OSIG/NT_1000364/P3215" xmlDataType="decimal"/>
    </xmlCellPr>
  </singleXmlCell>
  <singleXmlCell id="1243" xr6:uid="{00000000-000C-0000-FFFF-FFFFD4040000}" r="I31" connectionId="0">
    <xmlCellPr id="1" xr6:uid="{00000000-0010-0000-D404-000001000000}" uniqueName="P3216">
      <xmlPr mapId="1" xpath="/GFI-IZD-OSIG/NT_1000364/P3216" xmlDataType="decimal"/>
    </xmlCellPr>
  </singleXmlCell>
  <singleXmlCell id="1244" xr6:uid="{00000000-000C-0000-FFFF-FFFFD5040000}" r="H32" connectionId="0">
    <xmlCellPr id="1" xr6:uid="{00000000-0010-0000-D504-000001000000}" uniqueName="P3217">
      <xmlPr mapId="1" xpath="/GFI-IZD-OSIG/NT_1000364/P3217" xmlDataType="decimal"/>
    </xmlCellPr>
  </singleXmlCell>
  <singleXmlCell id="1245" xr6:uid="{00000000-000C-0000-FFFF-FFFFD6040000}" r="I32" connectionId="0">
    <xmlCellPr id="1" xr6:uid="{00000000-0010-0000-D604-000001000000}" uniqueName="P3218">
      <xmlPr mapId="1" xpath="/GFI-IZD-OSIG/NT_1000364/P3218" xmlDataType="decimal"/>
    </xmlCellPr>
  </singleXmlCell>
  <singleXmlCell id="1246" xr6:uid="{00000000-000C-0000-FFFF-FFFFD7040000}" r="H33" connectionId="0">
    <xmlCellPr id="1" xr6:uid="{00000000-0010-0000-D704-000001000000}" uniqueName="P3219">
      <xmlPr mapId="1" xpath="/GFI-IZD-OSIG/NT_1000364/P3219" xmlDataType="decimal"/>
    </xmlCellPr>
  </singleXmlCell>
  <singleXmlCell id="1247" xr6:uid="{00000000-000C-0000-FFFF-FFFFD8040000}" r="I33" connectionId="0">
    <xmlCellPr id="1" xr6:uid="{00000000-0010-0000-D804-000001000000}" uniqueName="P3220">
      <xmlPr mapId="1" xpath="/GFI-IZD-OSIG/NT_1000364/P3220" xmlDataType="decimal"/>
    </xmlCellPr>
  </singleXmlCell>
  <singleXmlCell id="1248" xr6:uid="{00000000-000C-0000-FFFF-FFFFD9040000}" r="H34" connectionId="0">
    <xmlCellPr id="1" xr6:uid="{00000000-0010-0000-D904-000001000000}" uniqueName="P3221">
      <xmlPr mapId="1" xpath="/GFI-IZD-OSIG/NT_1000364/P3221" xmlDataType="decimal"/>
    </xmlCellPr>
  </singleXmlCell>
  <singleXmlCell id="1249" xr6:uid="{00000000-000C-0000-FFFF-FFFFDA040000}" r="I34" connectionId="0">
    <xmlCellPr id="1" xr6:uid="{00000000-0010-0000-DA04-000001000000}" uniqueName="P3222">
      <xmlPr mapId="1" xpath="/GFI-IZD-OSIG/NT_1000364/P3222" xmlDataType="decimal"/>
    </xmlCellPr>
  </singleXmlCell>
  <singleXmlCell id="1250" xr6:uid="{00000000-000C-0000-FFFF-FFFFDB040000}" r="H35" connectionId="0">
    <xmlCellPr id="1" xr6:uid="{00000000-0010-0000-DB04-000001000000}" uniqueName="P3223">
      <xmlPr mapId="1" xpath="/GFI-IZD-OSIG/NT_1000364/P3223" xmlDataType="decimal"/>
    </xmlCellPr>
  </singleXmlCell>
  <singleXmlCell id="1251" xr6:uid="{00000000-000C-0000-FFFF-FFFFDC040000}" r="I35" connectionId="0">
    <xmlCellPr id="1" xr6:uid="{00000000-0010-0000-DC04-000001000000}" uniqueName="P3224">
      <xmlPr mapId="1" xpath="/GFI-IZD-OSIG/NT_1000364/P3224" xmlDataType="decimal"/>
    </xmlCellPr>
  </singleXmlCell>
  <singleXmlCell id="1252" xr6:uid="{00000000-000C-0000-FFFF-FFFFDD040000}" r="H36" connectionId="0">
    <xmlCellPr id="1" xr6:uid="{00000000-0010-0000-DD04-000001000000}" uniqueName="P3225">
      <xmlPr mapId="1" xpath="/GFI-IZD-OSIG/NT_1000364/P3225" xmlDataType="decimal"/>
    </xmlCellPr>
  </singleXmlCell>
  <singleXmlCell id="1253" xr6:uid="{00000000-000C-0000-FFFF-FFFFDE040000}" r="I36" connectionId="0">
    <xmlCellPr id="1" xr6:uid="{00000000-0010-0000-DE04-000001000000}" uniqueName="P3226">
      <xmlPr mapId="1" xpath="/GFI-IZD-OSIG/NT_1000364/P3226" xmlDataType="decimal"/>
    </xmlCellPr>
  </singleXmlCell>
  <singleXmlCell id="1254" xr6:uid="{00000000-000C-0000-FFFF-FFFFDF040000}" r="H37" connectionId="0">
    <xmlCellPr id="1" xr6:uid="{00000000-0010-0000-DF04-000001000000}" uniqueName="P3227">
      <xmlPr mapId="1" xpath="/GFI-IZD-OSIG/NT_1000364/P3227" xmlDataType="decimal"/>
    </xmlCellPr>
  </singleXmlCell>
  <singleXmlCell id="1255" xr6:uid="{00000000-000C-0000-FFFF-FFFFE0040000}" r="I37" connectionId="0">
    <xmlCellPr id="1" xr6:uid="{00000000-0010-0000-E004-000001000000}" uniqueName="P3228">
      <xmlPr mapId="1" xpath="/GFI-IZD-OSIG/NT_1000364/P3228" xmlDataType="decimal"/>
    </xmlCellPr>
  </singleXmlCell>
  <singleXmlCell id="1256" xr6:uid="{00000000-000C-0000-FFFF-FFFFE1040000}" r="H38" connectionId="0">
    <xmlCellPr id="1" xr6:uid="{00000000-0010-0000-E104-000001000000}" uniqueName="P3229">
      <xmlPr mapId="1" xpath="/GFI-IZD-OSIG/NT_1000364/P3229" xmlDataType="decimal"/>
    </xmlCellPr>
  </singleXmlCell>
  <singleXmlCell id="1257" xr6:uid="{00000000-000C-0000-FFFF-FFFFE2040000}" r="I38" connectionId="0">
    <xmlCellPr id="1" xr6:uid="{00000000-0010-0000-E204-000001000000}" uniqueName="P3230">
      <xmlPr mapId="1" xpath="/GFI-IZD-OSIG/NT_1000364/P3230" xmlDataType="decimal"/>
    </xmlCellPr>
  </singleXmlCell>
  <singleXmlCell id="1258" xr6:uid="{00000000-000C-0000-FFFF-FFFFE3040000}" r="H39" connectionId="0">
    <xmlCellPr id="1" xr6:uid="{00000000-0010-0000-E304-000001000000}" uniqueName="P3231">
      <xmlPr mapId="1" xpath="/GFI-IZD-OSIG/NT_1000364/P3231" xmlDataType="decimal"/>
    </xmlCellPr>
  </singleXmlCell>
  <singleXmlCell id="1259" xr6:uid="{00000000-000C-0000-FFFF-FFFFE4040000}" r="I39" connectionId="0">
    <xmlCellPr id="1" xr6:uid="{00000000-0010-0000-E404-000001000000}" uniqueName="P3232">
      <xmlPr mapId="1" xpath="/GFI-IZD-OSIG/NT_1000364/P3232" xmlDataType="decimal"/>
    </xmlCellPr>
  </singleXmlCell>
  <singleXmlCell id="1260" xr6:uid="{00000000-000C-0000-FFFF-FFFFE5040000}" r="H40" connectionId="0">
    <xmlCellPr id="1" xr6:uid="{00000000-0010-0000-E504-000001000000}" uniqueName="P3233">
      <xmlPr mapId="1" xpath="/GFI-IZD-OSIG/NT_1000364/P3233" xmlDataType="decimal"/>
    </xmlCellPr>
  </singleXmlCell>
  <singleXmlCell id="1261" xr6:uid="{00000000-000C-0000-FFFF-FFFFE6040000}" r="I40" connectionId="0">
    <xmlCellPr id="1" xr6:uid="{00000000-0010-0000-E604-000001000000}" uniqueName="P3234">
      <xmlPr mapId="1" xpath="/GFI-IZD-OSIG/NT_1000364/P3234" xmlDataType="decimal"/>
    </xmlCellPr>
  </singleXmlCell>
  <singleXmlCell id="1262" xr6:uid="{00000000-000C-0000-FFFF-FFFFE7040000}" r="H41" connectionId="0">
    <xmlCellPr id="1" xr6:uid="{00000000-0010-0000-E704-000001000000}" uniqueName="P3235">
      <xmlPr mapId="1" xpath="/GFI-IZD-OSIG/NT_1000364/P3235" xmlDataType="decimal"/>
    </xmlCellPr>
  </singleXmlCell>
  <singleXmlCell id="1263" xr6:uid="{00000000-000C-0000-FFFF-FFFFE8040000}" r="I41" connectionId="0">
    <xmlCellPr id="1" xr6:uid="{00000000-0010-0000-E804-000001000000}" uniqueName="P3236">
      <xmlPr mapId="1" xpath="/GFI-IZD-OSIG/NT_1000364/P3236" xmlDataType="decimal"/>
    </xmlCellPr>
  </singleXmlCell>
  <singleXmlCell id="1264" xr6:uid="{00000000-000C-0000-FFFF-FFFFE9040000}" r="H42" connectionId="0">
    <xmlCellPr id="1" xr6:uid="{00000000-0010-0000-E904-000001000000}" uniqueName="P3237">
      <xmlPr mapId="1" xpath="/GFI-IZD-OSIG/NT_1000364/P3237" xmlDataType="decimal"/>
    </xmlCellPr>
  </singleXmlCell>
  <singleXmlCell id="1265" xr6:uid="{00000000-000C-0000-FFFF-FFFFEA040000}" r="I42" connectionId="0">
    <xmlCellPr id="1" xr6:uid="{00000000-0010-0000-EA04-000001000000}" uniqueName="P3238">
      <xmlPr mapId="1" xpath="/GFI-IZD-OSIG/NT_1000364/P3238" xmlDataType="decimal"/>
    </xmlCellPr>
  </singleXmlCell>
  <singleXmlCell id="1266" xr6:uid="{00000000-000C-0000-FFFF-FFFFEB040000}" r="H43" connectionId="0">
    <xmlCellPr id="1" xr6:uid="{00000000-0010-0000-EB04-000001000000}" uniqueName="P3239">
      <xmlPr mapId="1" xpath="/GFI-IZD-OSIG/NT_1000364/P3239" xmlDataType="decimal"/>
    </xmlCellPr>
  </singleXmlCell>
  <singleXmlCell id="1267" xr6:uid="{00000000-000C-0000-FFFF-FFFFEC040000}" r="I43" connectionId="0">
    <xmlCellPr id="1" xr6:uid="{00000000-0010-0000-EC04-000001000000}" uniqueName="P3240">
      <xmlPr mapId="1" xpath="/GFI-IZD-OSIG/NT_1000364/P3240" xmlDataType="decimal"/>
    </xmlCellPr>
  </singleXmlCell>
  <singleXmlCell id="1268" xr6:uid="{00000000-000C-0000-FFFF-FFFFED040000}" r="H44" connectionId="0">
    <xmlCellPr id="1" xr6:uid="{00000000-0010-0000-ED04-000001000000}" uniqueName="P3241">
      <xmlPr mapId="1" xpath="/GFI-IZD-OSIG/NT_1000364/P3241" xmlDataType="decimal"/>
    </xmlCellPr>
  </singleXmlCell>
  <singleXmlCell id="1269" xr6:uid="{00000000-000C-0000-FFFF-FFFFEE040000}" r="I44" connectionId="0">
    <xmlCellPr id="1" xr6:uid="{00000000-0010-0000-EE04-000001000000}" uniqueName="P3242">
      <xmlPr mapId="1" xpath="/GFI-IZD-OSIG/NT_1000364/P3242" xmlDataType="decimal"/>
    </xmlCellPr>
  </singleXmlCell>
  <singleXmlCell id="1270" xr6:uid="{00000000-000C-0000-FFFF-FFFFEF040000}" r="H45" connectionId="0">
    <xmlCellPr id="1" xr6:uid="{00000000-0010-0000-EF04-000001000000}" uniqueName="P3243">
      <xmlPr mapId="1" xpath="/GFI-IZD-OSIG/NT_1000364/P3243" xmlDataType="decimal"/>
    </xmlCellPr>
  </singleXmlCell>
  <singleXmlCell id="1271" xr6:uid="{00000000-000C-0000-FFFF-FFFFF0040000}" r="I45" connectionId="0">
    <xmlCellPr id="1" xr6:uid="{00000000-0010-0000-F004-000001000000}" uniqueName="P3244">
      <xmlPr mapId="1" xpath="/GFI-IZD-OSIG/NT_1000364/P3244" xmlDataType="decimal"/>
    </xmlCellPr>
  </singleXmlCell>
  <singleXmlCell id="1272" xr6:uid="{00000000-000C-0000-FFFF-FFFFF1040000}" r="H46" connectionId="0">
    <xmlCellPr id="1" xr6:uid="{00000000-0010-0000-F104-000001000000}" uniqueName="P3245">
      <xmlPr mapId="1" xpath="/GFI-IZD-OSIG/NT_1000364/P3245" xmlDataType="decimal"/>
    </xmlCellPr>
  </singleXmlCell>
  <singleXmlCell id="1273" xr6:uid="{00000000-000C-0000-FFFF-FFFFF2040000}" r="I46" connectionId="0">
    <xmlCellPr id="1" xr6:uid="{00000000-0010-0000-F204-000001000000}" uniqueName="P3246">
      <xmlPr mapId="1" xpath="/GFI-IZD-OSIG/NT_1000364/P3246" xmlDataType="decimal"/>
    </xmlCellPr>
  </singleXmlCell>
  <singleXmlCell id="1274" xr6:uid="{00000000-000C-0000-FFFF-FFFFF3040000}" r="H47" connectionId="0">
    <xmlCellPr id="1" xr6:uid="{00000000-0010-0000-F304-000001000000}" uniqueName="P3247">
      <xmlPr mapId="1" xpath="/GFI-IZD-OSIG/NT_1000364/P3247" xmlDataType="decimal"/>
    </xmlCellPr>
  </singleXmlCell>
  <singleXmlCell id="1275" xr6:uid="{00000000-000C-0000-FFFF-FFFFF4040000}" r="I47" connectionId="0">
    <xmlCellPr id="1" xr6:uid="{00000000-0010-0000-F404-000001000000}" uniqueName="P3248">
      <xmlPr mapId="1" xpath="/GFI-IZD-OSIG/NT_1000364/P3248" xmlDataType="decimal"/>
    </xmlCellPr>
  </singleXmlCell>
  <singleXmlCell id="1276" xr6:uid="{00000000-000C-0000-FFFF-FFFFF5040000}" r="H48" connectionId="0">
    <xmlCellPr id="1" xr6:uid="{00000000-0010-0000-F504-000001000000}" uniqueName="P3249">
      <xmlPr mapId="1" xpath="/GFI-IZD-OSIG/NT_1000364/P3249" xmlDataType="decimal"/>
    </xmlCellPr>
  </singleXmlCell>
  <singleXmlCell id="1277" xr6:uid="{00000000-000C-0000-FFFF-FFFFF6040000}" r="I48" connectionId="0">
    <xmlCellPr id="1" xr6:uid="{00000000-0010-0000-F604-000001000000}" uniqueName="P3250">
      <xmlPr mapId="1" xpath="/GFI-IZD-OSIG/NT_1000364/P3250" xmlDataType="decimal"/>
    </xmlCellPr>
  </singleXmlCell>
  <singleXmlCell id="1278" xr6:uid="{00000000-000C-0000-FFFF-FFFFF7040000}" r="H49" connectionId="0">
    <xmlCellPr id="1" xr6:uid="{00000000-0010-0000-F704-000001000000}" uniqueName="P3251">
      <xmlPr mapId="1" xpath="/GFI-IZD-OSIG/NT_1000364/P3251" xmlDataType="decimal"/>
    </xmlCellPr>
  </singleXmlCell>
  <singleXmlCell id="1279" xr6:uid="{00000000-000C-0000-FFFF-FFFFF8040000}" r="I49" connectionId="0">
    <xmlCellPr id="1" xr6:uid="{00000000-0010-0000-F804-000001000000}" uniqueName="P3252">
      <xmlPr mapId="1" xpath="/GFI-IZD-OSIG/NT_1000364/P3252" xmlDataType="decimal"/>
    </xmlCellPr>
  </singleXmlCell>
  <singleXmlCell id="1280" xr6:uid="{00000000-000C-0000-FFFF-FFFFF9040000}" r="H50" connectionId="0">
    <xmlCellPr id="1" xr6:uid="{00000000-0010-0000-F904-000001000000}" uniqueName="P3253">
      <xmlPr mapId="1" xpath="/GFI-IZD-OSIG/NT_1000364/P3253" xmlDataType="decimal"/>
    </xmlCellPr>
  </singleXmlCell>
  <singleXmlCell id="1281" xr6:uid="{00000000-000C-0000-FFFF-FFFFFA040000}" r="I50" connectionId="0">
    <xmlCellPr id="1" xr6:uid="{00000000-0010-0000-FA04-000001000000}" uniqueName="P3254">
      <xmlPr mapId="1" xpath="/GFI-IZD-OSIG/NT_1000364/P3254" xmlDataType="decimal"/>
    </xmlCellPr>
  </singleXmlCell>
  <singleXmlCell id="1282" xr6:uid="{00000000-000C-0000-FFFF-FFFFFB040000}" r="H51" connectionId="0">
    <xmlCellPr id="1" xr6:uid="{00000000-0010-0000-FB04-000001000000}" uniqueName="P3255">
      <xmlPr mapId="1" xpath="/GFI-IZD-OSIG/NT_1000364/P3255" xmlDataType="decimal"/>
    </xmlCellPr>
  </singleXmlCell>
  <singleXmlCell id="1283" xr6:uid="{00000000-000C-0000-FFFF-FFFFFC040000}" r="I51" connectionId="0">
    <xmlCellPr id="1" xr6:uid="{00000000-0010-0000-FC04-000001000000}" uniqueName="P3256">
      <xmlPr mapId="1" xpath="/GFI-IZD-OSIG/NT_1000364/P3256" xmlDataType="decimal"/>
    </xmlCellPr>
  </singleXmlCell>
  <singleXmlCell id="1284" xr6:uid="{00000000-000C-0000-FFFF-FFFFFD040000}" r="H52" connectionId="0">
    <xmlCellPr id="1" xr6:uid="{00000000-0010-0000-FD04-000001000000}" uniqueName="P3257">
      <xmlPr mapId="1" xpath="/GFI-IZD-OSIG/NT_1000364/P3257" xmlDataType="decimal"/>
    </xmlCellPr>
  </singleXmlCell>
  <singleXmlCell id="1285" xr6:uid="{00000000-000C-0000-FFFF-FFFFFE040000}" r="I52" connectionId="0">
    <xmlCellPr id="1" xr6:uid="{00000000-0010-0000-FE04-000001000000}" uniqueName="P3258">
      <xmlPr mapId="1" xpath="/GFI-IZD-OSIG/NT_1000364/P3258" xmlDataType="decimal"/>
    </xmlCellPr>
  </singleXmlCell>
  <singleXmlCell id="1286" xr6:uid="{00000000-000C-0000-FFFF-FFFFFF040000}" r="H53" connectionId="0">
    <xmlCellPr id="1" xr6:uid="{00000000-0010-0000-FF04-000001000000}" uniqueName="P3259">
      <xmlPr mapId="1" xpath="/GFI-IZD-OSIG/NT_1000364/P3259" xmlDataType="decimal"/>
    </xmlCellPr>
  </singleXmlCell>
  <singleXmlCell id="1287" xr6:uid="{00000000-000C-0000-FFFF-FFFF00050000}" r="I53" connectionId="0">
    <xmlCellPr id="1" xr6:uid="{00000000-0010-0000-0005-000001000000}" uniqueName="P3260">
      <xmlPr mapId="1" xpath="/GFI-IZD-OSIG/NT_1000364/P3260" xmlDataType="decimal"/>
    </xmlCellPr>
  </singleXmlCell>
  <singleXmlCell id="1288" xr6:uid="{00000000-000C-0000-FFFF-FFFF01050000}" r="H54" connectionId="0">
    <xmlCellPr id="1" xr6:uid="{00000000-0010-0000-0105-000001000000}" uniqueName="P3261">
      <xmlPr mapId="1" xpath="/GFI-IZD-OSIG/NT_1000364/P3261" xmlDataType="decimal"/>
    </xmlCellPr>
  </singleXmlCell>
  <singleXmlCell id="1289" xr6:uid="{00000000-000C-0000-FFFF-FFFF02050000}" r="I54" connectionId="0">
    <xmlCellPr id="1" xr6:uid="{00000000-0010-0000-0205-000001000000}" uniqueName="P3262">
      <xmlPr mapId="1" xpath="/GFI-IZD-OSIG/NT_1000364/P3262" xmlDataType="decimal"/>
    </xmlCellPr>
  </singleXmlCell>
  <singleXmlCell id="1290" xr6:uid="{00000000-000C-0000-FFFF-FFFF03050000}" r="H55" connectionId="0">
    <xmlCellPr id="1" xr6:uid="{00000000-0010-0000-0305-000001000000}" uniqueName="P3263">
      <xmlPr mapId="1" xpath="/GFI-IZD-OSIG/NT_1000364/P3263" xmlDataType="decimal"/>
    </xmlCellPr>
  </singleXmlCell>
  <singleXmlCell id="1291" xr6:uid="{00000000-000C-0000-FFFF-FFFF04050000}" r="I55" connectionId="0">
    <xmlCellPr id="1" xr6:uid="{00000000-0010-0000-0405-000001000000}" uniqueName="P3264">
      <xmlPr mapId="1" xpath="/GFI-IZD-OSIG/NT_1000364/P3264" xmlDataType="decimal"/>
    </xmlCellPr>
  </singleXmlCell>
  <singleXmlCell id="1292" xr6:uid="{00000000-000C-0000-FFFF-FFFF05050000}" r="H56" connectionId="0">
    <xmlCellPr id="1" xr6:uid="{00000000-0010-0000-0505-000001000000}" uniqueName="P3265">
      <xmlPr mapId="1" xpath="/GFI-IZD-OSIG/NT_1000364/P3265" xmlDataType="decimal"/>
    </xmlCellPr>
  </singleXmlCell>
  <singleXmlCell id="1293" xr6:uid="{00000000-000C-0000-FFFF-FFFF06050000}" r="I56" connectionId="0">
    <xmlCellPr id="1" xr6:uid="{00000000-0010-0000-0605-000001000000}" uniqueName="P3266">
      <xmlPr mapId="1" xpath="/GFI-IZD-OSIG/NT_1000364/P3266" xmlDataType="decimal"/>
    </xmlCellPr>
  </singleXmlCell>
  <singleXmlCell id="1294" xr6:uid="{00000000-000C-0000-FFFF-FFFF07050000}" r="H57" connectionId="0">
    <xmlCellPr id="1" xr6:uid="{00000000-0010-0000-0705-000001000000}" uniqueName="P3267">
      <xmlPr mapId="1" xpath="/GFI-IZD-OSIG/NT_1000364/P3267" xmlDataType="decimal"/>
    </xmlCellPr>
  </singleXmlCell>
  <singleXmlCell id="1295" xr6:uid="{00000000-000C-0000-FFFF-FFFF08050000}" r="I57" connectionId="0">
    <xmlCellPr id="1" xr6:uid="{00000000-0010-0000-0805-000001000000}" uniqueName="P3268">
      <xmlPr mapId="1" xpath="/GFI-IZD-OSIG/NT_1000364/P3268" xmlDataType="decimal"/>
    </xmlCellPr>
  </singleXmlCell>
  <singleXmlCell id="1296" xr6:uid="{00000000-000C-0000-FFFF-FFFF09050000}" r="H58" connectionId="0">
    <xmlCellPr id="1" xr6:uid="{00000000-0010-0000-0905-000001000000}" uniqueName="P3269">
      <xmlPr mapId="1" xpath="/GFI-IZD-OSIG/NT_1000364/P3269" xmlDataType="decimal"/>
    </xmlCellPr>
  </singleXmlCell>
  <singleXmlCell id="1297" xr6:uid="{00000000-000C-0000-FFFF-FFFF0A050000}" r="I58" connectionId="0">
    <xmlCellPr id="1" xr6:uid="{00000000-0010-0000-0A05-000001000000}" uniqueName="P3270">
      <xmlPr mapId="1" xpath="/GFI-IZD-OSIG/NT_1000364/P3270" xmlDataType="decimal"/>
    </xmlCellPr>
  </singleXmlCell>
  <singleXmlCell id="1298" xr6:uid="{00000000-000C-0000-FFFF-FFFF0B050000}" r="H59" connectionId="0">
    <xmlCellPr id="1" xr6:uid="{00000000-0010-0000-0B05-000001000000}" uniqueName="P3271">
      <xmlPr mapId="1" xpath="/GFI-IZD-OSIG/NT_1000364/P3271" xmlDataType="decimal"/>
    </xmlCellPr>
  </singleXmlCell>
  <singleXmlCell id="1299" xr6:uid="{00000000-000C-0000-FFFF-FFFF0C050000}" r="I59" connectionId="0">
    <xmlCellPr id="1" xr6:uid="{00000000-0010-0000-0C05-000001000000}" uniqueName="P3272">
      <xmlPr mapId="1" xpath="/GFI-IZD-OSIG/NT_1000364/P3272" xmlDataType="decimal"/>
    </xmlCellPr>
  </singleXmlCell>
  <singleXmlCell id="1300" xr6:uid="{00000000-000C-0000-FFFF-FFFF0D050000}" r="H60" connectionId="0">
    <xmlCellPr id="1" xr6:uid="{00000000-0010-0000-0D05-000001000000}" uniqueName="P3273">
      <xmlPr mapId="1" xpath="/GFI-IZD-OSIG/NT_1000364/P3273" xmlDataType="decimal"/>
    </xmlCellPr>
  </singleXmlCell>
  <singleXmlCell id="1301" xr6:uid="{00000000-000C-0000-FFFF-FFFF0E050000}" r="I60" connectionId="0">
    <xmlCellPr id="1" xr6:uid="{00000000-0010-0000-0E05-000001000000}" uniqueName="P3274">
      <xmlPr mapId="1" xpath="/GFI-IZD-OSIG/NT_1000364/P3274" xmlDataType="decimal"/>
    </xmlCellPr>
  </singleXmlCell>
  <singleXmlCell id="1302" xr6:uid="{00000000-000C-0000-FFFF-FFFF0F050000}" r="H61" connectionId="0">
    <xmlCellPr id="1" xr6:uid="{00000000-0010-0000-0F05-000001000000}" uniqueName="P3275">
      <xmlPr mapId="1" xpath="/GFI-IZD-OSIG/NT_1000364/P3275" xmlDataType="decimal"/>
    </xmlCellPr>
  </singleXmlCell>
  <singleXmlCell id="1303" xr6:uid="{00000000-000C-0000-FFFF-FFFF10050000}" r="I61" connectionId="0">
    <xmlCellPr id="1" xr6:uid="{00000000-0010-0000-1005-000001000000}" uniqueName="P3276">
      <xmlPr mapId="1" xpath="/GFI-IZD-OSIG/NT_1000364/P3276" xmlDataType="decimal"/>
    </xmlCellPr>
  </singleXmlCell>
  <singleXmlCell id="1304" xr6:uid="{00000000-000C-0000-FFFF-FFFF11050000}" r="H62" connectionId="0">
    <xmlCellPr id="1" xr6:uid="{00000000-0010-0000-1105-000001000000}" uniqueName="P3277">
      <xmlPr mapId="1" xpath="/GFI-IZD-OSIG/NT_1000364/P3277" xmlDataType="decimal"/>
    </xmlCellPr>
  </singleXmlCell>
  <singleXmlCell id="1305" xr6:uid="{00000000-000C-0000-FFFF-FFFF12050000}" r="I62" connectionId="0">
    <xmlCellPr id="1" xr6:uid="{00000000-0010-0000-1205-000001000000}" uniqueName="P3278">
      <xmlPr mapId="1" xpath="/GFI-IZD-OSIG/NT_1000364/P327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06" xr6:uid="{00000000-000C-0000-FFFF-FFFF13050000}" r="E7" connectionId="0">
    <xmlCellPr id="1" xr6:uid="{00000000-0010-0000-1305-000001000000}" uniqueName="P3279">
      <xmlPr mapId="1" xpath="/GFI-IZD-OSIG/PK_1000365/P3279" xmlDataType="decimal"/>
    </xmlCellPr>
  </singleXmlCell>
  <singleXmlCell id="1307" xr6:uid="{00000000-000C-0000-FFFF-FFFF14050000}" r="F7" connectionId="0">
    <xmlCellPr id="1" xr6:uid="{00000000-0010-0000-1405-000001000000}" uniqueName="P3280">
      <xmlPr mapId="1" xpath="/GFI-IZD-OSIG/PK_1000365/P3280" xmlDataType="decimal"/>
    </xmlCellPr>
  </singleXmlCell>
  <singleXmlCell id="1308" xr6:uid="{00000000-000C-0000-FFFF-FFFF15050000}" r="G7" connectionId="0">
    <xmlCellPr id="1" xr6:uid="{00000000-0010-0000-1505-000001000000}" uniqueName="P3281">
      <xmlPr mapId="1" xpath="/GFI-IZD-OSIG/PK_1000365/P3281" xmlDataType="decimal"/>
    </xmlCellPr>
  </singleXmlCell>
  <singleXmlCell id="1309" xr6:uid="{00000000-000C-0000-FFFF-FFFF16050000}" r="H7" connectionId="0">
    <xmlCellPr id="1" xr6:uid="{00000000-0010-0000-1605-000001000000}" uniqueName="P3282">
      <xmlPr mapId="1" xpath="/GFI-IZD-OSIG/PK_1000365/P3282" xmlDataType="decimal"/>
    </xmlCellPr>
  </singleXmlCell>
  <singleXmlCell id="1310" xr6:uid="{00000000-000C-0000-FFFF-FFFF17050000}" r="I7" connectionId="0">
    <xmlCellPr id="1" xr6:uid="{00000000-0010-0000-1705-000001000000}" uniqueName="P3283">
      <xmlPr mapId="1" xpath="/GFI-IZD-OSIG/PK_1000365/P3283" xmlDataType="decimal"/>
    </xmlCellPr>
  </singleXmlCell>
  <singleXmlCell id="1311" xr6:uid="{00000000-000C-0000-FFFF-FFFF18050000}" r="J7" connectionId="0">
    <xmlCellPr id="1" xr6:uid="{00000000-0010-0000-1805-000001000000}" uniqueName="P3284">
      <xmlPr mapId="1" xpath="/GFI-IZD-OSIG/PK_1000365/P3284" xmlDataType="decimal"/>
    </xmlCellPr>
  </singleXmlCell>
  <singleXmlCell id="1312" xr6:uid="{00000000-000C-0000-FFFF-FFFF19050000}" r="K7" connectionId="0">
    <xmlCellPr id="1" xr6:uid="{00000000-0010-0000-1905-000001000000}" uniqueName="P3285">
      <xmlPr mapId="1" xpath="/GFI-IZD-OSIG/PK_1000365/P3285" xmlDataType="decimal"/>
    </xmlCellPr>
  </singleXmlCell>
  <singleXmlCell id="1313" xr6:uid="{00000000-000C-0000-FFFF-FFFF1A050000}" r="L7" connectionId="0">
    <xmlCellPr id="1" xr6:uid="{00000000-0010-0000-1A05-000001000000}" uniqueName="P3286">
      <xmlPr mapId="1" xpath="/GFI-IZD-OSIG/PK_1000365/P3286" xmlDataType="decimal"/>
    </xmlCellPr>
  </singleXmlCell>
  <singleXmlCell id="1314" xr6:uid="{00000000-000C-0000-FFFF-FFFF1B050000}" r="M7" connectionId="0">
    <xmlCellPr id="1" xr6:uid="{00000000-0010-0000-1B05-000001000000}" uniqueName="P3287">
      <xmlPr mapId="1" xpath="/GFI-IZD-OSIG/PK_1000365/P3287" xmlDataType="decimal"/>
    </xmlCellPr>
  </singleXmlCell>
  <singleXmlCell id="1315" xr6:uid="{00000000-000C-0000-FFFF-FFFF1C050000}" r="E8" connectionId="0">
    <xmlCellPr id="1" xr6:uid="{00000000-0010-0000-1C05-000001000000}" uniqueName="P3288">
      <xmlPr mapId="1" xpath="/GFI-IZD-OSIG/PK_1000365/P3288" xmlDataType="decimal"/>
    </xmlCellPr>
  </singleXmlCell>
  <singleXmlCell id="1316" xr6:uid="{00000000-000C-0000-FFFF-FFFF1D050000}" r="F8" connectionId="0">
    <xmlCellPr id="1" xr6:uid="{00000000-0010-0000-1D05-000001000000}" uniqueName="P3289">
      <xmlPr mapId="1" xpath="/GFI-IZD-OSIG/PK_1000365/P3289" xmlDataType="decimal"/>
    </xmlCellPr>
  </singleXmlCell>
  <singleXmlCell id="1317" xr6:uid="{00000000-000C-0000-FFFF-FFFF1E050000}" r="G8" connectionId="0">
    <xmlCellPr id="1" xr6:uid="{00000000-0010-0000-1E05-000001000000}" uniqueName="P3290">
      <xmlPr mapId="1" xpath="/GFI-IZD-OSIG/PK_1000365/P3290" xmlDataType="decimal"/>
    </xmlCellPr>
  </singleXmlCell>
  <singleXmlCell id="1318" xr6:uid="{00000000-000C-0000-FFFF-FFFF1F050000}" r="H8" connectionId="0">
    <xmlCellPr id="1" xr6:uid="{00000000-0010-0000-1F05-000001000000}" uniqueName="P3291">
      <xmlPr mapId="1" xpath="/GFI-IZD-OSIG/PK_1000365/P3291" xmlDataType="decimal"/>
    </xmlCellPr>
  </singleXmlCell>
  <singleXmlCell id="1319" xr6:uid="{00000000-000C-0000-FFFF-FFFF20050000}" r="I8" connectionId="0">
    <xmlCellPr id="1" xr6:uid="{00000000-0010-0000-2005-000001000000}" uniqueName="P3292">
      <xmlPr mapId="1" xpath="/GFI-IZD-OSIG/PK_1000365/P3292" xmlDataType="decimal"/>
    </xmlCellPr>
  </singleXmlCell>
  <singleXmlCell id="1320" xr6:uid="{00000000-000C-0000-FFFF-FFFF21050000}" r="J8" connectionId="0">
    <xmlCellPr id="1" xr6:uid="{00000000-0010-0000-2105-000001000000}" uniqueName="P3293">
      <xmlPr mapId="1" xpath="/GFI-IZD-OSIG/PK_1000365/P3293" xmlDataType="decimal"/>
    </xmlCellPr>
  </singleXmlCell>
  <singleXmlCell id="1321" xr6:uid="{00000000-000C-0000-FFFF-FFFF22050000}" r="K8" connectionId="0">
    <xmlCellPr id="1" xr6:uid="{00000000-0010-0000-2205-000001000000}" uniqueName="P3294">
      <xmlPr mapId="1" xpath="/GFI-IZD-OSIG/PK_1000365/P3294" xmlDataType="decimal"/>
    </xmlCellPr>
  </singleXmlCell>
  <singleXmlCell id="1322" xr6:uid="{00000000-000C-0000-FFFF-FFFF23050000}" r="L8" connectionId="0">
    <xmlCellPr id="1" xr6:uid="{00000000-0010-0000-2305-000001000000}" uniqueName="P3295">
      <xmlPr mapId="1" xpath="/GFI-IZD-OSIG/PK_1000365/P3295" xmlDataType="decimal"/>
    </xmlCellPr>
  </singleXmlCell>
  <singleXmlCell id="1323" xr6:uid="{00000000-000C-0000-FFFF-FFFF24050000}" r="M8" connectionId="0">
    <xmlCellPr id="1" xr6:uid="{00000000-0010-0000-2405-000001000000}" uniqueName="P3296">
      <xmlPr mapId="1" xpath="/GFI-IZD-OSIG/PK_1000365/P3296" xmlDataType="decimal"/>
    </xmlCellPr>
  </singleXmlCell>
  <singleXmlCell id="1324" xr6:uid="{00000000-000C-0000-FFFF-FFFF25050000}" r="E9" connectionId="0">
    <xmlCellPr id="1" xr6:uid="{00000000-0010-0000-2505-000001000000}" uniqueName="P3297">
      <xmlPr mapId="1" xpath="/GFI-IZD-OSIG/PK_1000365/P3297" xmlDataType="decimal"/>
    </xmlCellPr>
  </singleXmlCell>
  <singleXmlCell id="1325" xr6:uid="{00000000-000C-0000-FFFF-FFFF26050000}" r="F9" connectionId="0">
    <xmlCellPr id="1" xr6:uid="{00000000-0010-0000-2605-000001000000}" uniqueName="P3298">
      <xmlPr mapId="1" xpath="/GFI-IZD-OSIG/PK_1000365/P3298" xmlDataType="decimal"/>
    </xmlCellPr>
  </singleXmlCell>
  <singleXmlCell id="1326" xr6:uid="{00000000-000C-0000-FFFF-FFFF27050000}" r="G9" connectionId="0">
    <xmlCellPr id="1" xr6:uid="{00000000-0010-0000-2705-000001000000}" uniqueName="P3299">
      <xmlPr mapId="1" xpath="/GFI-IZD-OSIG/PK_1000365/P3299" xmlDataType="decimal"/>
    </xmlCellPr>
  </singleXmlCell>
  <singleXmlCell id="1327" xr6:uid="{00000000-000C-0000-FFFF-FFFF28050000}" r="H9" connectionId="0">
    <xmlCellPr id="1" xr6:uid="{00000000-0010-0000-2805-000001000000}" uniqueName="P3300">
      <xmlPr mapId="1" xpath="/GFI-IZD-OSIG/PK_1000365/P3300" xmlDataType="decimal"/>
    </xmlCellPr>
  </singleXmlCell>
  <singleXmlCell id="1328" xr6:uid="{00000000-000C-0000-FFFF-FFFF29050000}" r="I9" connectionId="0">
    <xmlCellPr id="1" xr6:uid="{00000000-0010-0000-2905-000001000000}" uniqueName="P3301">
      <xmlPr mapId="1" xpath="/GFI-IZD-OSIG/PK_1000365/P3301" xmlDataType="decimal"/>
    </xmlCellPr>
  </singleXmlCell>
  <singleXmlCell id="1329" xr6:uid="{00000000-000C-0000-FFFF-FFFF2A050000}" r="J9" connectionId="0">
    <xmlCellPr id="1" xr6:uid="{00000000-0010-0000-2A05-000001000000}" uniqueName="P3302">
      <xmlPr mapId="1" xpath="/GFI-IZD-OSIG/PK_1000365/P3302" xmlDataType="decimal"/>
    </xmlCellPr>
  </singleXmlCell>
  <singleXmlCell id="1330" xr6:uid="{00000000-000C-0000-FFFF-FFFF2B050000}" r="K9" connectionId="0">
    <xmlCellPr id="1" xr6:uid="{00000000-0010-0000-2B05-000001000000}" uniqueName="P3303">
      <xmlPr mapId="1" xpath="/GFI-IZD-OSIG/PK_1000365/P3303" xmlDataType="decimal"/>
    </xmlCellPr>
  </singleXmlCell>
  <singleXmlCell id="1331" xr6:uid="{00000000-000C-0000-FFFF-FFFF2C050000}" r="L9" connectionId="0">
    <xmlCellPr id="1" xr6:uid="{00000000-0010-0000-2C05-000001000000}" uniqueName="P3304">
      <xmlPr mapId="1" xpath="/GFI-IZD-OSIG/PK_1000365/P3304" xmlDataType="decimal"/>
    </xmlCellPr>
  </singleXmlCell>
  <singleXmlCell id="1332" xr6:uid="{00000000-000C-0000-FFFF-FFFF2D050000}" r="M9" connectionId="0">
    <xmlCellPr id="1" xr6:uid="{00000000-0010-0000-2D05-000001000000}" uniqueName="P3305">
      <xmlPr mapId="1" xpath="/GFI-IZD-OSIG/PK_1000365/P3305" xmlDataType="decimal"/>
    </xmlCellPr>
  </singleXmlCell>
  <singleXmlCell id="1342" xr6:uid="{00000000-000C-0000-FFFF-FFFF2E050000}" r="E10" connectionId="0">
    <xmlCellPr id="1" xr6:uid="{00000000-0010-0000-2E05-000001000000}" uniqueName="P3306">
      <xmlPr mapId="1" xpath="/GFI-IZD-OSIG/PK_1000365/P3306" xmlDataType="decimal"/>
    </xmlCellPr>
  </singleXmlCell>
  <singleXmlCell id="1344" xr6:uid="{00000000-000C-0000-FFFF-FFFF2F050000}" r="F10" connectionId="0">
    <xmlCellPr id="1" xr6:uid="{00000000-0010-0000-2F05-000001000000}" uniqueName="P3307">
      <xmlPr mapId="1" xpath="/GFI-IZD-OSIG/PK_1000365/P3307" xmlDataType="decimal"/>
    </xmlCellPr>
  </singleXmlCell>
  <singleXmlCell id="1345" xr6:uid="{00000000-000C-0000-FFFF-FFFF30050000}" r="G10" connectionId="0">
    <xmlCellPr id="1" xr6:uid="{00000000-0010-0000-3005-000001000000}" uniqueName="P3308">
      <xmlPr mapId="1" xpath="/GFI-IZD-OSIG/PK_1000365/P3308" xmlDataType="decimal"/>
    </xmlCellPr>
  </singleXmlCell>
  <singleXmlCell id="1347" xr6:uid="{00000000-000C-0000-FFFF-FFFF31050000}" r="H10" connectionId="0">
    <xmlCellPr id="1" xr6:uid="{00000000-0010-0000-3105-000001000000}" uniqueName="P3309">
      <xmlPr mapId="1" xpath="/GFI-IZD-OSIG/PK_1000365/P3309" xmlDataType="decimal"/>
    </xmlCellPr>
  </singleXmlCell>
  <singleXmlCell id="1348" xr6:uid="{00000000-000C-0000-FFFF-FFFF32050000}" r="I10" connectionId="0">
    <xmlCellPr id="1" xr6:uid="{00000000-0010-0000-3205-000001000000}" uniqueName="P3310">
      <xmlPr mapId="1" xpath="/GFI-IZD-OSIG/PK_1000365/P3310" xmlDataType="decimal"/>
    </xmlCellPr>
  </singleXmlCell>
  <singleXmlCell id="1349" xr6:uid="{00000000-000C-0000-FFFF-FFFF33050000}" r="J10" connectionId="0">
    <xmlCellPr id="1" xr6:uid="{00000000-0010-0000-3305-000001000000}" uniqueName="P3311">
      <xmlPr mapId="1" xpath="/GFI-IZD-OSIG/PK_1000365/P3311" xmlDataType="decimal"/>
    </xmlCellPr>
  </singleXmlCell>
  <singleXmlCell id="1350" xr6:uid="{00000000-000C-0000-FFFF-FFFF34050000}" r="K10" connectionId="0">
    <xmlCellPr id="1" xr6:uid="{00000000-0010-0000-3405-000001000000}" uniqueName="P3312">
      <xmlPr mapId="1" xpath="/GFI-IZD-OSIG/PK_1000365/P3312" xmlDataType="decimal"/>
    </xmlCellPr>
  </singleXmlCell>
  <singleXmlCell id="1351" xr6:uid="{00000000-000C-0000-FFFF-FFFF35050000}" r="L10" connectionId="0">
    <xmlCellPr id="1" xr6:uid="{00000000-0010-0000-3505-000001000000}" uniqueName="P3313">
      <xmlPr mapId="1" xpath="/GFI-IZD-OSIG/PK_1000365/P3313" xmlDataType="decimal"/>
    </xmlCellPr>
  </singleXmlCell>
  <singleXmlCell id="1352" xr6:uid="{00000000-000C-0000-FFFF-FFFF36050000}" r="M10" connectionId="0">
    <xmlCellPr id="1" xr6:uid="{00000000-0010-0000-3605-000001000000}" uniqueName="P3314">
      <xmlPr mapId="1" xpath="/GFI-IZD-OSIG/PK_1000365/P3314" xmlDataType="decimal"/>
    </xmlCellPr>
  </singleXmlCell>
  <singleXmlCell id="1353" xr6:uid="{00000000-000C-0000-FFFF-FFFF37050000}" r="E11" connectionId="0">
    <xmlCellPr id="1" xr6:uid="{00000000-0010-0000-3705-000001000000}" uniqueName="P3315">
      <xmlPr mapId="1" xpath="/GFI-IZD-OSIG/PK_1000365/P3315" xmlDataType="decimal"/>
    </xmlCellPr>
  </singleXmlCell>
  <singleXmlCell id="1354" xr6:uid="{00000000-000C-0000-FFFF-FFFF38050000}" r="F11" connectionId="0">
    <xmlCellPr id="1" xr6:uid="{00000000-0010-0000-3805-000001000000}" uniqueName="P3316">
      <xmlPr mapId="1" xpath="/GFI-IZD-OSIG/PK_1000365/P3316" xmlDataType="decimal"/>
    </xmlCellPr>
  </singleXmlCell>
  <singleXmlCell id="1355" xr6:uid="{00000000-000C-0000-FFFF-FFFF39050000}" r="G11" connectionId="0">
    <xmlCellPr id="1" xr6:uid="{00000000-0010-0000-3905-000001000000}" uniqueName="P3317">
      <xmlPr mapId="1" xpath="/GFI-IZD-OSIG/PK_1000365/P3317" xmlDataType="decimal"/>
    </xmlCellPr>
  </singleXmlCell>
  <singleXmlCell id="1356" xr6:uid="{00000000-000C-0000-FFFF-FFFF3A050000}" r="H11" connectionId="0">
    <xmlCellPr id="1" xr6:uid="{00000000-0010-0000-3A05-000001000000}" uniqueName="P3318">
      <xmlPr mapId="1" xpath="/GFI-IZD-OSIG/PK_1000365/P3318" xmlDataType="decimal"/>
    </xmlCellPr>
  </singleXmlCell>
  <singleXmlCell id="1357" xr6:uid="{00000000-000C-0000-FFFF-FFFF3B050000}" r="I11" connectionId="0">
    <xmlCellPr id="1" xr6:uid="{00000000-0010-0000-3B05-000001000000}" uniqueName="P3319">
      <xmlPr mapId="1" xpath="/GFI-IZD-OSIG/PK_1000365/P3319" xmlDataType="decimal"/>
    </xmlCellPr>
  </singleXmlCell>
  <singleXmlCell id="1358" xr6:uid="{00000000-000C-0000-FFFF-FFFF3C050000}" r="J11" connectionId="0">
    <xmlCellPr id="1" xr6:uid="{00000000-0010-0000-3C05-000001000000}" uniqueName="P3320">
      <xmlPr mapId="1" xpath="/GFI-IZD-OSIG/PK_1000365/P3320" xmlDataType="decimal"/>
    </xmlCellPr>
  </singleXmlCell>
  <singleXmlCell id="1359" xr6:uid="{00000000-000C-0000-FFFF-FFFF3D050000}" r="K11" connectionId="0">
    <xmlCellPr id="1" xr6:uid="{00000000-0010-0000-3D05-000001000000}" uniqueName="P3321">
      <xmlPr mapId="1" xpath="/GFI-IZD-OSIG/PK_1000365/P3321" xmlDataType="decimal"/>
    </xmlCellPr>
  </singleXmlCell>
  <singleXmlCell id="1360" xr6:uid="{00000000-000C-0000-FFFF-FFFF3E050000}" r="L11" connectionId="0">
    <xmlCellPr id="1" xr6:uid="{00000000-0010-0000-3E05-000001000000}" uniqueName="P3322">
      <xmlPr mapId="1" xpath="/GFI-IZD-OSIG/PK_1000365/P3322" xmlDataType="decimal"/>
    </xmlCellPr>
  </singleXmlCell>
  <singleXmlCell id="1361" xr6:uid="{00000000-000C-0000-FFFF-FFFF3F050000}" r="M11" connectionId="0">
    <xmlCellPr id="1" xr6:uid="{00000000-0010-0000-3F05-000001000000}" uniqueName="P3323">
      <xmlPr mapId="1" xpath="/GFI-IZD-OSIG/PK_1000365/P3323" xmlDataType="decimal"/>
    </xmlCellPr>
  </singleXmlCell>
  <singleXmlCell id="1362" xr6:uid="{00000000-000C-0000-FFFF-FFFF40050000}" r="E12" connectionId="0">
    <xmlCellPr id="1" xr6:uid="{00000000-0010-0000-4005-000001000000}" uniqueName="P3324">
      <xmlPr mapId="1" xpath="/GFI-IZD-OSIG/PK_1000365/P3324" xmlDataType="decimal"/>
    </xmlCellPr>
  </singleXmlCell>
  <singleXmlCell id="1363" xr6:uid="{00000000-000C-0000-FFFF-FFFF41050000}" r="F12" connectionId="0">
    <xmlCellPr id="1" xr6:uid="{00000000-0010-0000-4105-000001000000}" uniqueName="P3325">
      <xmlPr mapId="1" xpath="/GFI-IZD-OSIG/PK_1000365/P3325" xmlDataType="decimal"/>
    </xmlCellPr>
  </singleXmlCell>
  <singleXmlCell id="1364" xr6:uid="{00000000-000C-0000-FFFF-FFFF42050000}" r="G12" connectionId="0">
    <xmlCellPr id="1" xr6:uid="{00000000-0010-0000-4205-000001000000}" uniqueName="P3326">
      <xmlPr mapId="1" xpath="/GFI-IZD-OSIG/PK_1000365/P3326" xmlDataType="decimal"/>
    </xmlCellPr>
  </singleXmlCell>
  <singleXmlCell id="1365" xr6:uid="{00000000-000C-0000-FFFF-FFFF43050000}" r="H12" connectionId="0">
    <xmlCellPr id="1" xr6:uid="{00000000-0010-0000-4305-000001000000}" uniqueName="P3327">
      <xmlPr mapId="1" xpath="/GFI-IZD-OSIG/PK_1000365/P3327" xmlDataType="decimal"/>
    </xmlCellPr>
  </singleXmlCell>
  <singleXmlCell id="1366" xr6:uid="{00000000-000C-0000-FFFF-FFFF44050000}" r="I12" connectionId="0">
    <xmlCellPr id="1" xr6:uid="{00000000-0010-0000-4405-000001000000}" uniqueName="P3328">
      <xmlPr mapId="1" xpath="/GFI-IZD-OSIG/PK_1000365/P3328" xmlDataType="decimal"/>
    </xmlCellPr>
  </singleXmlCell>
  <singleXmlCell id="1367" xr6:uid="{00000000-000C-0000-FFFF-FFFF45050000}" r="J12" connectionId="0">
    <xmlCellPr id="1" xr6:uid="{00000000-0010-0000-4505-000001000000}" uniqueName="P3329">
      <xmlPr mapId="1" xpath="/GFI-IZD-OSIG/PK_1000365/P3329" xmlDataType="decimal"/>
    </xmlCellPr>
  </singleXmlCell>
  <singleXmlCell id="1368" xr6:uid="{00000000-000C-0000-FFFF-FFFF46050000}" r="K12" connectionId="0">
    <xmlCellPr id="1" xr6:uid="{00000000-0010-0000-4605-000001000000}" uniqueName="P3330">
      <xmlPr mapId="1" xpath="/GFI-IZD-OSIG/PK_1000365/P3330" xmlDataType="decimal"/>
    </xmlCellPr>
  </singleXmlCell>
  <singleXmlCell id="1369" xr6:uid="{00000000-000C-0000-FFFF-FFFF47050000}" r="L12" connectionId="0">
    <xmlCellPr id="1" xr6:uid="{00000000-0010-0000-4705-000001000000}" uniqueName="P3331">
      <xmlPr mapId="1" xpath="/GFI-IZD-OSIG/PK_1000365/P3331" xmlDataType="decimal"/>
    </xmlCellPr>
  </singleXmlCell>
  <singleXmlCell id="1370" xr6:uid="{00000000-000C-0000-FFFF-FFFF48050000}" r="M12" connectionId="0">
    <xmlCellPr id="1" xr6:uid="{00000000-0010-0000-4805-000001000000}" uniqueName="P3332">
      <xmlPr mapId="1" xpath="/GFI-IZD-OSIG/PK_1000365/P3332" xmlDataType="decimal"/>
    </xmlCellPr>
  </singleXmlCell>
  <singleXmlCell id="1371" xr6:uid="{00000000-000C-0000-FFFF-FFFF49050000}" r="E13" connectionId="0">
    <xmlCellPr id="1" xr6:uid="{00000000-0010-0000-4905-000001000000}" uniqueName="P3333">
      <xmlPr mapId="1" xpath="/GFI-IZD-OSIG/PK_1000365/P3333" xmlDataType="decimal"/>
    </xmlCellPr>
  </singleXmlCell>
  <singleXmlCell id="1372" xr6:uid="{00000000-000C-0000-FFFF-FFFF4A050000}" r="F13" connectionId="0">
    <xmlCellPr id="1" xr6:uid="{00000000-0010-0000-4A05-000001000000}" uniqueName="P3334">
      <xmlPr mapId="1" xpath="/GFI-IZD-OSIG/PK_1000365/P3334" xmlDataType="decimal"/>
    </xmlCellPr>
  </singleXmlCell>
  <singleXmlCell id="1373" xr6:uid="{00000000-000C-0000-FFFF-FFFF4B050000}" r="G13" connectionId="0">
    <xmlCellPr id="1" xr6:uid="{00000000-0010-0000-4B05-000001000000}" uniqueName="P3335">
      <xmlPr mapId="1" xpath="/GFI-IZD-OSIG/PK_1000365/P3335" xmlDataType="decimal"/>
    </xmlCellPr>
  </singleXmlCell>
  <singleXmlCell id="1374" xr6:uid="{00000000-000C-0000-FFFF-FFFF4C050000}" r="H13" connectionId="0">
    <xmlCellPr id="1" xr6:uid="{00000000-0010-0000-4C05-000001000000}" uniqueName="P3336">
      <xmlPr mapId="1" xpath="/GFI-IZD-OSIG/PK_1000365/P3336" xmlDataType="decimal"/>
    </xmlCellPr>
  </singleXmlCell>
  <singleXmlCell id="1375" xr6:uid="{00000000-000C-0000-FFFF-FFFF4D050000}" r="I13" connectionId="0">
    <xmlCellPr id="1" xr6:uid="{00000000-0010-0000-4D05-000001000000}" uniqueName="P3337">
      <xmlPr mapId="1" xpath="/GFI-IZD-OSIG/PK_1000365/P3337" xmlDataType="decimal"/>
    </xmlCellPr>
  </singleXmlCell>
  <singleXmlCell id="1376" xr6:uid="{00000000-000C-0000-FFFF-FFFF4E050000}" r="J13" connectionId="0">
    <xmlCellPr id="1" xr6:uid="{00000000-0010-0000-4E05-000001000000}" uniqueName="P3338">
      <xmlPr mapId="1" xpath="/GFI-IZD-OSIG/PK_1000365/P3338" xmlDataType="decimal"/>
    </xmlCellPr>
  </singleXmlCell>
  <singleXmlCell id="1377" xr6:uid="{00000000-000C-0000-FFFF-FFFF4F050000}" r="K13" connectionId="0">
    <xmlCellPr id="1" xr6:uid="{00000000-0010-0000-4F05-000001000000}" uniqueName="P3339">
      <xmlPr mapId="1" xpath="/GFI-IZD-OSIG/PK_1000365/P3339" xmlDataType="decimal"/>
    </xmlCellPr>
  </singleXmlCell>
  <singleXmlCell id="1378" xr6:uid="{00000000-000C-0000-FFFF-FFFF50050000}" r="L13" connectionId="0">
    <xmlCellPr id="1" xr6:uid="{00000000-0010-0000-5005-000001000000}" uniqueName="P3340">
      <xmlPr mapId="1" xpath="/GFI-IZD-OSIG/PK_1000365/P3340" xmlDataType="decimal"/>
    </xmlCellPr>
  </singleXmlCell>
  <singleXmlCell id="1379" xr6:uid="{00000000-000C-0000-FFFF-FFFF51050000}" r="M13" connectionId="0">
    <xmlCellPr id="1" xr6:uid="{00000000-0010-0000-5105-000001000000}" uniqueName="P3341">
      <xmlPr mapId="1" xpath="/GFI-IZD-OSIG/PK_1000365/P3341" xmlDataType="decimal"/>
    </xmlCellPr>
  </singleXmlCell>
  <singleXmlCell id="1380" xr6:uid="{00000000-000C-0000-FFFF-FFFF52050000}" r="E14" connectionId="0">
    <xmlCellPr id="1" xr6:uid="{00000000-0010-0000-5205-000001000000}" uniqueName="P3342">
      <xmlPr mapId="1" xpath="/GFI-IZD-OSIG/PK_1000365/P3342" xmlDataType="decimal"/>
    </xmlCellPr>
  </singleXmlCell>
  <singleXmlCell id="1381" xr6:uid="{00000000-000C-0000-FFFF-FFFF53050000}" r="F14" connectionId="0">
    <xmlCellPr id="1" xr6:uid="{00000000-0010-0000-5305-000001000000}" uniqueName="P3343">
      <xmlPr mapId="1" xpath="/GFI-IZD-OSIG/PK_1000365/P3343" xmlDataType="decimal"/>
    </xmlCellPr>
  </singleXmlCell>
  <singleXmlCell id="1382" xr6:uid="{00000000-000C-0000-FFFF-FFFF54050000}" r="G14" connectionId="0">
    <xmlCellPr id="1" xr6:uid="{00000000-0010-0000-5405-000001000000}" uniqueName="P3344">
      <xmlPr mapId="1" xpath="/GFI-IZD-OSIG/PK_1000365/P3344" xmlDataType="decimal"/>
    </xmlCellPr>
  </singleXmlCell>
  <singleXmlCell id="1383" xr6:uid="{00000000-000C-0000-FFFF-FFFF55050000}" r="H14" connectionId="0">
    <xmlCellPr id="1" xr6:uid="{00000000-0010-0000-5505-000001000000}" uniqueName="P3345">
      <xmlPr mapId="1" xpath="/GFI-IZD-OSIG/PK_1000365/P3345" xmlDataType="decimal"/>
    </xmlCellPr>
  </singleXmlCell>
  <singleXmlCell id="1384" xr6:uid="{00000000-000C-0000-FFFF-FFFF56050000}" r="I14" connectionId="0">
    <xmlCellPr id="1" xr6:uid="{00000000-0010-0000-5605-000001000000}" uniqueName="P3346">
      <xmlPr mapId="1" xpath="/GFI-IZD-OSIG/PK_1000365/P3346" xmlDataType="decimal"/>
    </xmlCellPr>
  </singleXmlCell>
  <singleXmlCell id="1385" xr6:uid="{00000000-000C-0000-FFFF-FFFF57050000}" r="J14" connectionId="0">
    <xmlCellPr id="1" xr6:uid="{00000000-0010-0000-5705-000001000000}" uniqueName="P3347">
      <xmlPr mapId="1" xpath="/GFI-IZD-OSIG/PK_1000365/P3347" xmlDataType="decimal"/>
    </xmlCellPr>
  </singleXmlCell>
  <singleXmlCell id="1386" xr6:uid="{00000000-000C-0000-FFFF-FFFF58050000}" r="K14" connectionId="0">
    <xmlCellPr id="1" xr6:uid="{00000000-0010-0000-5805-000001000000}" uniqueName="P3348">
      <xmlPr mapId="1" xpath="/GFI-IZD-OSIG/PK_1000365/P3348" xmlDataType="decimal"/>
    </xmlCellPr>
  </singleXmlCell>
  <singleXmlCell id="1387" xr6:uid="{00000000-000C-0000-FFFF-FFFF59050000}" r="L14" connectionId="0">
    <xmlCellPr id="1" xr6:uid="{00000000-0010-0000-5905-000001000000}" uniqueName="P3349">
      <xmlPr mapId="1" xpath="/GFI-IZD-OSIG/PK_1000365/P3349" xmlDataType="decimal"/>
    </xmlCellPr>
  </singleXmlCell>
  <singleXmlCell id="1388" xr6:uid="{00000000-000C-0000-FFFF-FFFF5A050000}" r="M14" connectionId="0">
    <xmlCellPr id="1" xr6:uid="{00000000-0010-0000-5A05-000001000000}" uniqueName="P3350">
      <xmlPr mapId="1" xpath="/GFI-IZD-OSIG/PK_1000365/P3350" xmlDataType="decimal"/>
    </xmlCellPr>
  </singleXmlCell>
  <singleXmlCell id="1389" xr6:uid="{00000000-000C-0000-FFFF-FFFF5B050000}" r="E15" connectionId="0">
    <xmlCellPr id="1" xr6:uid="{00000000-0010-0000-5B05-000001000000}" uniqueName="P3351">
      <xmlPr mapId="1" xpath="/GFI-IZD-OSIG/PK_1000365/P3351" xmlDataType="decimal"/>
    </xmlCellPr>
  </singleXmlCell>
  <singleXmlCell id="1390" xr6:uid="{00000000-000C-0000-FFFF-FFFF5C050000}" r="F15" connectionId="0">
    <xmlCellPr id="1" xr6:uid="{00000000-0010-0000-5C05-000001000000}" uniqueName="P3352">
      <xmlPr mapId="1" xpath="/GFI-IZD-OSIG/PK_1000365/P3352" xmlDataType="decimal"/>
    </xmlCellPr>
  </singleXmlCell>
  <singleXmlCell id="1391" xr6:uid="{00000000-000C-0000-FFFF-FFFF5D050000}" r="G15" connectionId="0">
    <xmlCellPr id="1" xr6:uid="{00000000-0010-0000-5D05-000001000000}" uniqueName="P3353">
      <xmlPr mapId="1" xpath="/GFI-IZD-OSIG/PK_1000365/P3353" xmlDataType="decimal"/>
    </xmlCellPr>
  </singleXmlCell>
  <singleXmlCell id="1392" xr6:uid="{00000000-000C-0000-FFFF-FFFF5E050000}" r="H15" connectionId="0">
    <xmlCellPr id="1" xr6:uid="{00000000-0010-0000-5E05-000001000000}" uniqueName="P3354">
      <xmlPr mapId="1" xpath="/GFI-IZD-OSIG/PK_1000365/P3354" xmlDataType="decimal"/>
    </xmlCellPr>
  </singleXmlCell>
  <singleXmlCell id="1393" xr6:uid="{00000000-000C-0000-FFFF-FFFF5F050000}" r="I15" connectionId="0">
    <xmlCellPr id="1" xr6:uid="{00000000-0010-0000-5F05-000001000000}" uniqueName="P3355">
      <xmlPr mapId="1" xpath="/GFI-IZD-OSIG/PK_1000365/P3355" xmlDataType="decimal"/>
    </xmlCellPr>
  </singleXmlCell>
  <singleXmlCell id="1394" xr6:uid="{00000000-000C-0000-FFFF-FFFF60050000}" r="J15" connectionId="0">
    <xmlCellPr id="1" xr6:uid="{00000000-0010-0000-6005-000001000000}" uniqueName="P3356">
      <xmlPr mapId="1" xpath="/GFI-IZD-OSIG/PK_1000365/P3356" xmlDataType="decimal"/>
    </xmlCellPr>
  </singleXmlCell>
  <singleXmlCell id="1395" xr6:uid="{00000000-000C-0000-FFFF-FFFF61050000}" r="K15" connectionId="0">
    <xmlCellPr id="1" xr6:uid="{00000000-0010-0000-6105-000001000000}" uniqueName="P3357">
      <xmlPr mapId="1" xpath="/GFI-IZD-OSIG/PK_1000365/P3357" xmlDataType="decimal"/>
    </xmlCellPr>
  </singleXmlCell>
  <singleXmlCell id="1396" xr6:uid="{00000000-000C-0000-FFFF-FFFF62050000}" r="L15" connectionId="0">
    <xmlCellPr id="1" xr6:uid="{00000000-0010-0000-6205-000001000000}" uniqueName="P3358">
      <xmlPr mapId="1" xpath="/GFI-IZD-OSIG/PK_1000365/P3358" xmlDataType="decimal"/>
    </xmlCellPr>
  </singleXmlCell>
  <singleXmlCell id="1397" xr6:uid="{00000000-000C-0000-FFFF-FFFF63050000}" r="M15" connectionId="0">
    <xmlCellPr id="1" xr6:uid="{00000000-0010-0000-6305-000001000000}" uniqueName="P3359">
      <xmlPr mapId="1" xpath="/GFI-IZD-OSIG/PK_1000365/P3359" xmlDataType="decimal"/>
    </xmlCellPr>
  </singleXmlCell>
  <singleXmlCell id="1398" xr6:uid="{00000000-000C-0000-FFFF-FFFF64050000}" r="E16" connectionId="0">
    <xmlCellPr id="1" xr6:uid="{00000000-0010-0000-6405-000001000000}" uniqueName="P3360">
      <xmlPr mapId="1" xpath="/GFI-IZD-OSIG/PK_1000365/P3360" xmlDataType="decimal"/>
    </xmlCellPr>
  </singleXmlCell>
  <singleXmlCell id="1399" xr6:uid="{00000000-000C-0000-FFFF-FFFF65050000}" r="F16" connectionId="0">
    <xmlCellPr id="1" xr6:uid="{00000000-0010-0000-6505-000001000000}" uniqueName="P3361">
      <xmlPr mapId="1" xpath="/GFI-IZD-OSIG/PK_1000365/P3361" xmlDataType="decimal"/>
    </xmlCellPr>
  </singleXmlCell>
  <singleXmlCell id="1400" xr6:uid="{00000000-000C-0000-FFFF-FFFF66050000}" r="G16" connectionId="0">
    <xmlCellPr id="1" xr6:uid="{00000000-0010-0000-6605-000001000000}" uniqueName="P3362">
      <xmlPr mapId="1" xpath="/GFI-IZD-OSIG/PK_1000365/P3362" xmlDataType="decimal"/>
    </xmlCellPr>
  </singleXmlCell>
  <singleXmlCell id="1401" xr6:uid="{00000000-000C-0000-FFFF-FFFF67050000}" r="H16" connectionId="0">
    <xmlCellPr id="1" xr6:uid="{00000000-0010-0000-6705-000001000000}" uniqueName="P3363">
      <xmlPr mapId="1" xpath="/GFI-IZD-OSIG/PK_1000365/P3363" xmlDataType="decimal"/>
    </xmlCellPr>
  </singleXmlCell>
  <singleXmlCell id="1402" xr6:uid="{00000000-000C-0000-FFFF-FFFF68050000}" r="I16" connectionId="0">
    <xmlCellPr id="1" xr6:uid="{00000000-0010-0000-6805-000001000000}" uniqueName="P3364">
      <xmlPr mapId="1" xpath="/GFI-IZD-OSIG/PK_1000365/P3364" xmlDataType="decimal"/>
    </xmlCellPr>
  </singleXmlCell>
  <singleXmlCell id="1403" xr6:uid="{00000000-000C-0000-FFFF-FFFF69050000}" r="J16" connectionId="0">
    <xmlCellPr id="1" xr6:uid="{00000000-0010-0000-6905-000001000000}" uniqueName="P3365">
      <xmlPr mapId="1" xpath="/GFI-IZD-OSIG/PK_1000365/P3365" xmlDataType="decimal"/>
    </xmlCellPr>
  </singleXmlCell>
  <singleXmlCell id="1404" xr6:uid="{00000000-000C-0000-FFFF-FFFF6A050000}" r="K16" connectionId="0">
    <xmlCellPr id="1" xr6:uid="{00000000-0010-0000-6A05-000001000000}" uniqueName="P3366">
      <xmlPr mapId="1" xpath="/GFI-IZD-OSIG/PK_1000365/P3366" xmlDataType="decimal"/>
    </xmlCellPr>
  </singleXmlCell>
  <singleXmlCell id="1405" xr6:uid="{00000000-000C-0000-FFFF-FFFF6B050000}" r="L16" connectionId="0">
    <xmlCellPr id="1" xr6:uid="{00000000-0010-0000-6B05-000001000000}" uniqueName="P3367">
      <xmlPr mapId="1" xpath="/GFI-IZD-OSIG/PK_1000365/P3367" xmlDataType="decimal"/>
    </xmlCellPr>
  </singleXmlCell>
  <singleXmlCell id="1406" xr6:uid="{00000000-000C-0000-FFFF-FFFF6C050000}" r="M16" connectionId="0">
    <xmlCellPr id="1" xr6:uid="{00000000-0010-0000-6C05-000001000000}" uniqueName="P3368">
      <xmlPr mapId="1" xpath="/GFI-IZD-OSIG/PK_1000365/P3368" xmlDataType="decimal"/>
    </xmlCellPr>
  </singleXmlCell>
  <singleXmlCell id="1407" xr6:uid="{00000000-000C-0000-FFFF-FFFF6D050000}" r="E17" connectionId="0">
    <xmlCellPr id="1" xr6:uid="{00000000-0010-0000-6D05-000001000000}" uniqueName="P3369">
      <xmlPr mapId="1" xpath="/GFI-IZD-OSIG/PK_1000365/P3369" xmlDataType="decimal"/>
    </xmlCellPr>
  </singleXmlCell>
  <singleXmlCell id="1408" xr6:uid="{00000000-000C-0000-FFFF-FFFF6E050000}" r="F17" connectionId="0">
    <xmlCellPr id="1" xr6:uid="{00000000-0010-0000-6E05-000001000000}" uniqueName="P3370">
      <xmlPr mapId="1" xpath="/GFI-IZD-OSIG/PK_1000365/P3370" xmlDataType="decimal"/>
    </xmlCellPr>
  </singleXmlCell>
  <singleXmlCell id="1409" xr6:uid="{00000000-000C-0000-FFFF-FFFF6F050000}" r="G17" connectionId="0">
    <xmlCellPr id="1" xr6:uid="{00000000-0010-0000-6F05-000001000000}" uniqueName="P3371">
      <xmlPr mapId="1" xpath="/GFI-IZD-OSIG/PK_1000365/P3371" xmlDataType="decimal"/>
    </xmlCellPr>
  </singleXmlCell>
  <singleXmlCell id="1410" xr6:uid="{00000000-000C-0000-FFFF-FFFF70050000}" r="H17" connectionId="0">
    <xmlCellPr id="1" xr6:uid="{00000000-0010-0000-7005-000001000000}" uniqueName="P3372">
      <xmlPr mapId="1" xpath="/GFI-IZD-OSIG/PK_1000365/P3372" xmlDataType="decimal"/>
    </xmlCellPr>
  </singleXmlCell>
  <singleXmlCell id="1411" xr6:uid="{00000000-000C-0000-FFFF-FFFF71050000}" r="I17" connectionId="0">
    <xmlCellPr id="1" xr6:uid="{00000000-0010-0000-7105-000001000000}" uniqueName="P3373">
      <xmlPr mapId="1" xpath="/GFI-IZD-OSIG/PK_1000365/P3373" xmlDataType="decimal"/>
    </xmlCellPr>
  </singleXmlCell>
  <singleXmlCell id="1412" xr6:uid="{00000000-000C-0000-FFFF-FFFF72050000}" r="J17" connectionId="0">
    <xmlCellPr id="1" xr6:uid="{00000000-0010-0000-7205-000001000000}" uniqueName="P3374">
      <xmlPr mapId="1" xpath="/GFI-IZD-OSIG/PK_1000365/P3374" xmlDataType="decimal"/>
    </xmlCellPr>
  </singleXmlCell>
  <singleXmlCell id="1413" xr6:uid="{00000000-000C-0000-FFFF-FFFF73050000}" r="K17" connectionId="0">
    <xmlCellPr id="1" xr6:uid="{00000000-0010-0000-7305-000001000000}" uniqueName="P3375">
      <xmlPr mapId="1" xpath="/GFI-IZD-OSIG/PK_1000365/P3375" xmlDataType="decimal"/>
    </xmlCellPr>
  </singleXmlCell>
  <singleXmlCell id="1414" xr6:uid="{00000000-000C-0000-FFFF-FFFF74050000}" r="L17" connectionId="0">
    <xmlCellPr id="1" xr6:uid="{00000000-0010-0000-7405-000001000000}" uniqueName="P3376">
      <xmlPr mapId="1" xpath="/GFI-IZD-OSIG/PK_1000365/P3376" xmlDataType="decimal"/>
    </xmlCellPr>
  </singleXmlCell>
  <singleXmlCell id="1415" xr6:uid="{00000000-000C-0000-FFFF-FFFF75050000}" r="M17" connectionId="0">
    <xmlCellPr id="1" xr6:uid="{00000000-0010-0000-7505-000001000000}" uniqueName="P3377">
      <xmlPr mapId="1" xpath="/GFI-IZD-OSIG/PK_1000365/P3377" xmlDataType="decimal"/>
    </xmlCellPr>
  </singleXmlCell>
  <singleXmlCell id="1416" xr6:uid="{00000000-000C-0000-FFFF-FFFF76050000}" r="E18" connectionId="0">
    <xmlCellPr id="1" xr6:uid="{00000000-0010-0000-7605-000001000000}" uniqueName="P3378">
      <xmlPr mapId="1" xpath="/GFI-IZD-OSIG/PK_1000365/P3378" xmlDataType="decimal"/>
    </xmlCellPr>
  </singleXmlCell>
  <singleXmlCell id="1417" xr6:uid="{00000000-000C-0000-FFFF-FFFF77050000}" r="F18" connectionId="0">
    <xmlCellPr id="1" xr6:uid="{00000000-0010-0000-7705-000001000000}" uniqueName="P3379">
      <xmlPr mapId="1" xpath="/GFI-IZD-OSIG/PK_1000365/P3379" xmlDataType="decimal"/>
    </xmlCellPr>
  </singleXmlCell>
  <singleXmlCell id="1418" xr6:uid="{00000000-000C-0000-FFFF-FFFF78050000}" r="G18" connectionId="0">
    <xmlCellPr id="1" xr6:uid="{00000000-0010-0000-7805-000001000000}" uniqueName="P3380">
      <xmlPr mapId="1" xpath="/GFI-IZD-OSIG/PK_1000365/P3380" xmlDataType="decimal"/>
    </xmlCellPr>
  </singleXmlCell>
  <singleXmlCell id="1419" xr6:uid="{00000000-000C-0000-FFFF-FFFF79050000}" r="H18" connectionId="0">
    <xmlCellPr id="1" xr6:uid="{00000000-0010-0000-7905-000001000000}" uniqueName="P3381">
      <xmlPr mapId="1" xpath="/GFI-IZD-OSIG/PK_1000365/P3381" xmlDataType="decimal"/>
    </xmlCellPr>
  </singleXmlCell>
  <singleXmlCell id="1420" xr6:uid="{00000000-000C-0000-FFFF-FFFF7A050000}" r="I18" connectionId="0">
    <xmlCellPr id="1" xr6:uid="{00000000-0010-0000-7A05-000001000000}" uniqueName="P3382">
      <xmlPr mapId="1" xpath="/GFI-IZD-OSIG/PK_1000365/P3382" xmlDataType="decimal"/>
    </xmlCellPr>
  </singleXmlCell>
  <singleXmlCell id="1421" xr6:uid="{00000000-000C-0000-FFFF-FFFF7B050000}" r="J18" connectionId="0">
    <xmlCellPr id="1" xr6:uid="{00000000-0010-0000-7B05-000001000000}" uniqueName="P3383">
      <xmlPr mapId="1" xpath="/GFI-IZD-OSIG/PK_1000365/P3383" xmlDataType="decimal"/>
    </xmlCellPr>
  </singleXmlCell>
  <singleXmlCell id="1422" xr6:uid="{00000000-000C-0000-FFFF-FFFF7C050000}" r="K18" connectionId="0">
    <xmlCellPr id="1" xr6:uid="{00000000-0010-0000-7C05-000001000000}" uniqueName="P3384">
      <xmlPr mapId="1" xpath="/GFI-IZD-OSIG/PK_1000365/P3384" xmlDataType="decimal"/>
    </xmlCellPr>
  </singleXmlCell>
  <singleXmlCell id="1423" xr6:uid="{00000000-000C-0000-FFFF-FFFF7D050000}" r="L18" connectionId="0">
    <xmlCellPr id="1" xr6:uid="{00000000-0010-0000-7D05-000001000000}" uniqueName="P3385">
      <xmlPr mapId="1" xpath="/GFI-IZD-OSIG/PK_1000365/P3385" xmlDataType="decimal"/>
    </xmlCellPr>
  </singleXmlCell>
  <singleXmlCell id="1424" xr6:uid="{00000000-000C-0000-FFFF-FFFF7E050000}" r="M18" connectionId="0">
    <xmlCellPr id="1" xr6:uid="{00000000-0010-0000-7E05-000001000000}" uniqueName="P3386">
      <xmlPr mapId="1" xpath="/GFI-IZD-OSIG/PK_1000365/P3386" xmlDataType="decimal"/>
    </xmlCellPr>
  </singleXmlCell>
  <singleXmlCell id="1425" xr6:uid="{00000000-000C-0000-FFFF-FFFF7F050000}" r="E19" connectionId="0">
    <xmlCellPr id="1" xr6:uid="{00000000-0010-0000-7F05-000001000000}" uniqueName="P3387">
      <xmlPr mapId="1" xpath="/GFI-IZD-OSIG/PK_1000365/P3387" xmlDataType="decimal"/>
    </xmlCellPr>
  </singleXmlCell>
  <singleXmlCell id="1426" xr6:uid="{00000000-000C-0000-FFFF-FFFF80050000}" r="F19" connectionId="0">
    <xmlCellPr id="1" xr6:uid="{00000000-0010-0000-8005-000001000000}" uniqueName="P3388">
      <xmlPr mapId="1" xpath="/GFI-IZD-OSIG/PK_1000365/P3388" xmlDataType="decimal"/>
    </xmlCellPr>
  </singleXmlCell>
  <singleXmlCell id="1427" xr6:uid="{00000000-000C-0000-FFFF-FFFF81050000}" r="G19" connectionId="0">
    <xmlCellPr id="1" xr6:uid="{00000000-0010-0000-8105-000001000000}" uniqueName="P3389">
      <xmlPr mapId="1" xpath="/GFI-IZD-OSIG/PK_1000365/P3389" xmlDataType="decimal"/>
    </xmlCellPr>
  </singleXmlCell>
  <singleXmlCell id="1428" xr6:uid="{00000000-000C-0000-FFFF-FFFF82050000}" r="H19" connectionId="0">
    <xmlCellPr id="1" xr6:uid="{00000000-0010-0000-8205-000001000000}" uniqueName="P3390">
      <xmlPr mapId="1" xpath="/GFI-IZD-OSIG/PK_1000365/P3390" xmlDataType="decimal"/>
    </xmlCellPr>
  </singleXmlCell>
  <singleXmlCell id="1429" xr6:uid="{00000000-000C-0000-FFFF-FFFF83050000}" r="I19" connectionId="0">
    <xmlCellPr id="1" xr6:uid="{00000000-0010-0000-8305-000001000000}" uniqueName="P3391">
      <xmlPr mapId="1" xpath="/GFI-IZD-OSIG/PK_1000365/P3391" xmlDataType="decimal"/>
    </xmlCellPr>
  </singleXmlCell>
  <singleXmlCell id="1430" xr6:uid="{00000000-000C-0000-FFFF-FFFF84050000}" r="J19" connectionId="0">
    <xmlCellPr id="1" xr6:uid="{00000000-0010-0000-8405-000001000000}" uniqueName="P3392">
      <xmlPr mapId="1" xpath="/GFI-IZD-OSIG/PK_1000365/P3392" xmlDataType="decimal"/>
    </xmlCellPr>
  </singleXmlCell>
  <singleXmlCell id="1431" xr6:uid="{00000000-000C-0000-FFFF-FFFF85050000}" r="K19" connectionId="0">
    <xmlCellPr id="1" xr6:uid="{00000000-0010-0000-8505-000001000000}" uniqueName="P3393">
      <xmlPr mapId="1" xpath="/GFI-IZD-OSIG/PK_1000365/P3393" xmlDataType="decimal"/>
    </xmlCellPr>
  </singleXmlCell>
  <singleXmlCell id="1432" xr6:uid="{00000000-000C-0000-FFFF-FFFF86050000}" r="L19" connectionId="0">
    <xmlCellPr id="1" xr6:uid="{00000000-0010-0000-8605-000001000000}" uniqueName="P3394">
      <xmlPr mapId="1" xpath="/GFI-IZD-OSIG/PK_1000365/P3394" xmlDataType="decimal"/>
    </xmlCellPr>
  </singleXmlCell>
  <singleXmlCell id="1433" xr6:uid="{00000000-000C-0000-FFFF-FFFF87050000}" r="M19" connectionId="0">
    <xmlCellPr id="1" xr6:uid="{00000000-0010-0000-8705-000001000000}" uniqueName="P3395">
      <xmlPr mapId="1" xpath="/GFI-IZD-OSIG/PK_1000365/P3395" xmlDataType="decimal"/>
    </xmlCellPr>
  </singleXmlCell>
  <singleXmlCell id="1434" xr6:uid="{00000000-000C-0000-FFFF-FFFF88050000}" r="E20" connectionId="0">
    <xmlCellPr id="1" xr6:uid="{00000000-0010-0000-8805-000001000000}" uniqueName="P3396">
      <xmlPr mapId="1" xpath="/GFI-IZD-OSIG/PK_1000365/P3396" xmlDataType="decimal"/>
    </xmlCellPr>
  </singleXmlCell>
  <singleXmlCell id="1435" xr6:uid="{00000000-000C-0000-FFFF-FFFF89050000}" r="F20" connectionId="0">
    <xmlCellPr id="1" xr6:uid="{00000000-0010-0000-8905-000001000000}" uniqueName="P3397">
      <xmlPr mapId="1" xpath="/GFI-IZD-OSIG/PK_1000365/P3397" xmlDataType="decimal"/>
    </xmlCellPr>
  </singleXmlCell>
  <singleXmlCell id="1436" xr6:uid="{00000000-000C-0000-FFFF-FFFF8A050000}" r="G20" connectionId="0">
    <xmlCellPr id="1" xr6:uid="{00000000-0010-0000-8A05-000001000000}" uniqueName="P3398">
      <xmlPr mapId="1" xpath="/GFI-IZD-OSIG/PK_1000365/P3398" xmlDataType="decimal"/>
    </xmlCellPr>
  </singleXmlCell>
  <singleXmlCell id="1437" xr6:uid="{00000000-000C-0000-FFFF-FFFF8B050000}" r="H20" connectionId="0">
    <xmlCellPr id="1" xr6:uid="{00000000-0010-0000-8B05-000001000000}" uniqueName="P3399">
      <xmlPr mapId="1" xpath="/GFI-IZD-OSIG/PK_1000365/P3399" xmlDataType="decimal"/>
    </xmlCellPr>
  </singleXmlCell>
  <singleXmlCell id="1438" xr6:uid="{00000000-000C-0000-FFFF-FFFF8C050000}" r="I20" connectionId="0">
    <xmlCellPr id="1" xr6:uid="{00000000-0010-0000-8C05-000001000000}" uniqueName="P3400">
      <xmlPr mapId="1" xpath="/GFI-IZD-OSIG/PK_1000365/P3400" xmlDataType="decimal"/>
    </xmlCellPr>
  </singleXmlCell>
  <singleXmlCell id="1439" xr6:uid="{00000000-000C-0000-FFFF-FFFF8D050000}" r="J20" connectionId="0">
    <xmlCellPr id="1" xr6:uid="{00000000-0010-0000-8D05-000001000000}" uniqueName="P3401">
      <xmlPr mapId="1" xpath="/GFI-IZD-OSIG/PK_1000365/P3401" xmlDataType="decimal"/>
    </xmlCellPr>
  </singleXmlCell>
  <singleXmlCell id="1440" xr6:uid="{00000000-000C-0000-FFFF-FFFF8E050000}" r="K20" connectionId="0">
    <xmlCellPr id="1" xr6:uid="{00000000-0010-0000-8E05-000001000000}" uniqueName="P3402">
      <xmlPr mapId="1" xpath="/GFI-IZD-OSIG/PK_1000365/P3402" xmlDataType="decimal"/>
    </xmlCellPr>
  </singleXmlCell>
  <singleXmlCell id="1441" xr6:uid="{00000000-000C-0000-FFFF-FFFF8F050000}" r="L20" connectionId="0">
    <xmlCellPr id="1" xr6:uid="{00000000-0010-0000-8F05-000001000000}" uniqueName="P3403">
      <xmlPr mapId="1" xpath="/GFI-IZD-OSIG/PK_1000365/P3403" xmlDataType="decimal"/>
    </xmlCellPr>
  </singleXmlCell>
  <singleXmlCell id="1442" xr6:uid="{00000000-000C-0000-FFFF-FFFF90050000}" r="M20" connectionId="0">
    <xmlCellPr id="1" xr6:uid="{00000000-0010-0000-9005-000001000000}" uniqueName="P3404">
      <xmlPr mapId="1" xpath="/GFI-IZD-OSIG/PK_1000365/P3404" xmlDataType="decimal"/>
    </xmlCellPr>
  </singleXmlCell>
  <singleXmlCell id="1443" xr6:uid="{00000000-000C-0000-FFFF-FFFF91050000}" r="E21" connectionId="0">
    <xmlCellPr id="1" xr6:uid="{00000000-0010-0000-9105-000001000000}" uniqueName="P3405">
      <xmlPr mapId="1" xpath="/GFI-IZD-OSIG/PK_1000365/P3405" xmlDataType="decimal"/>
    </xmlCellPr>
  </singleXmlCell>
  <singleXmlCell id="1444" xr6:uid="{00000000-000C-0000-FFFF-FFFF92050000}" r="F21" connectionId="0">
    <xmlCellPr id="1" xr6:uid="{00000000-0010-0000-9205-000001000000}" uniqueName="P3406">
      <xmlPr mapId="1" xpath="/GFI-IZD-OSIG/PK_1000365/P3406" xmlDataType="decimal"/>
    </xmlCellPr>
  </singleXmlCell>
  <singleXmlCell id="1445" xr6:uid="{00000000-000C-0000-FFFF-FFFF93050000}" r="G21" connectionId="0">
    <xmlCellPr id="1" xr6:uid="{00000000-0010-0000-9305-000001000000}" uniqueName="P3407">
      <xmlPr mapId="1" xpath="/GFI-IZD-OSIG/PK_1000365/P3407" xmlDataType="decimal"/>
    </xmlCellPr>
  </singleXmlCell>
  <singleXmlCell id="1446" xr6:uid="{00000000-000C-0000-FFFF-FFFF94050000}" r="H21" connectionId="0">
    <xmlCellPr id="1" xr6:uid="{00000000-0010-0000-9405-000001000000}" uniqueName="P3408">
      <xmlPr mapId="1" xpath="/GFI-IZD-OSIG/PK_1000365/P3408" xmlDataType="decimal"/>
    </xmlCellPr>
  </singleXmlCell>
  <singleXmlCell id="1447" xr6:uid="{00000000-000C-0000-FFFF-FFFF95050000}" r="I21" connectionId="0">
    <xmlCellPr id="1" xr6:uid="{00000000-0010-0000-9505-000001000000}" uniqueName="P3409">
      <xmlPr mapId="1" xpath="/GFI-IZD-OSIG/PK_1000365/P3409" xmlDataType="decimal"/>
    </xmlCellPr>
  </singleXmlCell>
  <singleXmlCell id="1448" xr6:uid="{00000000-000C-0000-FFFF-FFFF96050000}" r="J21" connectionId="0">
    <xmlCellPr id="1" xr6:uid="{00000000-0010-0000-9605-000001000000}" uniqueName="P3410">
      <xmlPr mapId="1" xpath="/GFI-IZD-OSIG/PK_1000365/P3410" xmlDataType="decimal"/>
    </xmlCellPr>
  </singleXmlCell>
  <singleXmlCell id="1449" xr6:uid="{00000000-000C-0000-FFFF-FFFF97050000}" r="K21" connectionId="0">
    <xmlCellPr id="1" xr6:uid="{00000000-0010-0000-9705-000001000000}" uniqueName="P3411">
      <xmlPr mapId="1" xpath="/GFI-IZD-OSIG/PK_1000365/P3411" xmlDataType="decimal"/>
    </xmlCellPr>
  </singleXmlCell>
  <singleXmlCell id="1450" xr6:uid="{00000000-000C-0000-FFFF-FFFF98050000}" r="L21" connectionId="0">
    <xmlCellPr id="1" xr6:uid="{00000000-0010-0000-9805-000001000000}" uniqueName="P3412">
      <xmlPr mapId="1" xpath="/GFI-IZD-OSIG/PK_1000365/P3412" xmlDataType="decimal"/>
    </xmlCellPr>
  </singleXmlCell>
  <singleXmlCell id="1451" xr6:uid="{00000000-000C-0000-FFFF-FFFF99050000}" r="M21" connectionId="0">
    <xmlCellPr id="1" xr6:uid="{00000000-0010-0000-9905-000001000000}" uniqueName="P3413">
      <xmlPr mapId="1" xpath="/GFI-IZD-OSIG/PK_1000365/P3413" xmlDataType="decimal"/>
    </xmlCellPr>
  </singleXmlCell>
  <singleXmlCell id="1452" xr6:uid="{00000000-000C-0000-FFFF-FFFF9A050000}" r="E22" connectionId="0">
    <xmlCellPr id="1" xr6:uid="{00000000-0010-0000-9A05-000001000000}" uniqueName="P3414">
      <xmlPr mapId="1" xpath="/GFI-IZD-OSIG/PK_1000365/P3414" xmlDataType="decimal"/>
    </xmlCellPr>
  </singleXmlCell>
  <singleXmlCell id="1453" xr6:uid="{00000000-000C-0000-FFFF-FFFF9B050000}" r="F22" connectionId="0">
    <xmlCellPr id="1" xr6:uid="{00000000-0010-0000-9B05-000001000000}" uniqueName="P3415">
      <xmlPr mapId="1" xpath="/GFI-IZD-OSIG/PK_1000365/P3415" xmlDataType="decimal"/>
    </xmlCellPr>
  </singleXmlCell>
  <singleXmlCell id="1454" xr6:uid="{00000000-000C-0000-FFFF-FFFF9C050000}" r="G22" connectionId="0">
    <xmlCellPr id="1" xr6:uid="{00000000-0010-0000-9C05-000001000000}" uniqueName="P3416">
      <xmlPr mapId="1" xpath="/GFI-IZD-OSIG/PK_1000365/P3416" xmlDataType="decimal"/>
    </xmlCellPr>
  </singleXmlCell>
  <singleXmlCell id="1455" xr6:uid="{00000000-000C-0000-FFFF-FFFF9D050000}" r="H22" connectionId="0">
    <xmlCellPr id="1" xr6:uid="{00000000-0010-0000-9D05-000001000000}" uniqueName="P3417">
      <xmlPr mapId="1" xpath="/GFI-IZD-OSIG/PK_1000365/P3417" xmlDataType="decimal"/>
    </xmlCellPr>
  </singleXmlCell>
  <singleXmlCell id="1456" xr6:uid="{00000000-000C-0000-FFFF-FFFF9E050000}" r="I22" connectionId="0">
    <xmlCellPr id="1" xr6:uid="{00000000-0010-0000-9E05-000001000000}" uniqueName="P3418">
      <xmlPr mapId="1" xpath="/GFI-IZD-OSIG/PK_1000365/P3418" xmlDataType="decimal"/>
    </xmlCellPr>
  </singleXmlCell>
  <singleXmlCell id="1457" xr6:uid="{00000000-000C-0000-FFFF-FFFF9F050000}" r="J22" connectionId="0">
    <xmlCellPr id="1" xr6:uid="{00000000-0010-0000-9F05-000001000000}" uniqueName="P3419">
      <xmlPr mapId="1" xpath="/GFI-IZD-OSIG/PK_1000365/P3419" xmlDataType="decimal"/>
    </xmlCellPr>
  </singleXmlCell>
  <singleXmlCell id="1458" xr6:uid="{00000000-000C-0000-FFFF-FFFFA0050000}" r="K22" connectionId="0">
    <xmlCellPr id="1" xr6:uid="{00000000-0010-0000-A005-000001000000}" uniqueName="P3420">
      <xmlPr mapId="1" xpath="/GFI-IZD-OSIG/PK_1000365/P3420" xmlDataType="decimal"/>
    </xmlCellPr>
  </singleXmlCell>
  <singleXmlCell id="1459" xr6:uid="{00000000-000C-0000-FFFF-FFFFA1050000}" r="L22" connectionId="0">
    <xmlCellPr id="1" xr6:uid="{00000000-0010-0000-A105-000001000000}" uniqueName="P3421">
      <xmlPr mapId="1" xpath="/GFI-IZD-OSIG/PK_1000365/P3421" xmlDataType="decimal"/>
    </xmlCellPr>
  </singleXmlCell>
  <singleXmlCell id="1460" xr6:uid="{00000000-000C-0000-FFFF-FFFFA2050000}" r="M22" connectionId="0">
    <xmlCellPr id="1" xr6:uid="{00000000-0010-0000-A205-000001000000}" uniqueName="P3422">
      <xmlPr mapId="1" xpath="/GFI-IZD-OSIG/PK_1000365/P3422" xmlDataType="decimal"/>
    </xmlCellPr>
  </singleXmlCell>
  <singleXmlCell id="1461" xr6:uid="{00000000-000C-0000-FFFF-FFFFA3050000}" r="E23" connectionId="0">
    <xmlCellPr id="1" xr6:uid="{00000000-0010-0000-A305-000001000000}" uniqueName="P3423">
      <xmlPr mapId="1" xpath="/GFI-IZD-OSIG/PK_1000365/P3423" xmlDataType="decimal"/>
    </xmlCellPr>
  </singleXmlCell>
  <singleXmlCell id="1462" xr6:uid="{00000000-000C-0000-FFFF-FFFFA4050000}" r="F23" connectionId="0">
    <xmlCellPr id="1" xr6:uid="{00000000-0010-0000-A405-000001000000}" uniqueName="P3424">
      <xmlPr mapId="1" xpath="/GFI-IZD-OSIG/PK_1000365/P3424" xmlDataType="decimal"/>
    </xmlCellPr>
  </singleXmlCell>
  <singleXmlCell id="1463" xr6:uid="{00000000-000C-0000-FFFF-FFFFA5050000}" r="G23" connectionId="0">
    <xmlCellPr id="1" xr6:uid="{00000000-0010-0000-A505-000001000000}" uniqueName="P3425">
      <xmlPr mapId="1" xpath="/GFI-IZD-OSIG/PK_1000365/P3425" xmlDataType="decimal"/>
    </xmlCellPr>
  </singleXmlCell>
  <singleXmlCell id="1464" xr6:uid="{00000000-000C-0000-FFFF-FFFFA6050000}" r="H23" connectionId="0">
    <xmlCellPr id="1" xr6:uid="{00000000-0010-0000-A605-000001000000}" uniqueName="P3426">
      <xmlPr mapId="1" xpath="/GFI-IZD-OSIG/PK_1000365/P3426" xmlDataType="decimal"/>
    </xmlCellPr>
  </singleXmlCell>
  <singleXmlCell id="1465" xr6:uid="{00000000-000C-0000-FFFF-FFFFA7050000}" r="I23" connectionId="0">
    <xmlCellPr id="1" xr6:uid="{00000000-0010-0000-A705-000001000000}" uniqueName="P3427">
      <xmlPr mapId="1" xpath="/GFI-IZD-OSIG/PK_1000365/P3427" xmlDataType="decimal"/>
    </xmlCellPr>
  </singleXmlCell>
  <singleXmlCell id="1466" xr6:uid="{00000000-000C-0000-FFFF-FFFFA8050000}" r="J23" connectionId="0">
    <xmlCellPr id="1" xr6:uid="{00000000-0010-0000-A805-000001000000}" uniqueName="P3428">
      <xmlPr mapId="1" xpath="/GFI-IZD-OSIG/PK_1000365/P3428" xmlDataType="decimal"/>
    </xmlCellPr>
  </singleXmlCell>
  <singleXmlCell id="1467" xr6:uid="{00000000-000C-0000-FFFF-FFFFA9050000}" r="K23" connectionId="0">
    <xmlCellPr id="1" xr6:uid="{00000000-0010-0000-A905-000001000000}" uniqueName="P3429">
      <xmlPr mapId="1" xpath="/GFI-IZD-OSIG/PK_1000365/P3429" xmlDataType="decimal"/>
    </xmlCellPr>
  </singleXmlCell>
  <singleXmlCell id="1468" xr6:uid="{00000000-000C-0000-FFFF-FFFFAA050000}" r="L23" connectionId="0">
    <xmlCellPr id="1" xr6:uid="{00000000-0010-0000-AA05-000001000000}" uniqueName="P3430">
      <xmlPr mapId="1" xpath="/GFI-IZD-OSIG/PK_1000365/P3430" xmlDataType="decimal"/>
    </xmlCellPr>
  </singleXmlCell>
  <singleXmlCell id="1469" xr6:uid="{00000000-000C-0000-FFFF-FFFFAB050000}" r="M23" connectionId="0">
    <xmlCellPr id="1" xr6:uid="{00000000-0010-0000-AB05-000001000000}" uniqueName="P3431">
      <xmlPr mapId="1" xpath="/GFI-IZD-OSIG/PK_1000365/P3431" xmlDataType="decimal"/>
    </xmlCellPr>
  </singleXmlCell>
  <singleXmlCell id="1470" xr6:uid="{00000000-000C-0000-FFFF-FFFFAC050000}" r="E24" connectionId="0">
    <xmlCellPr id="1" xr6:uid="{00000000-0010-0000-AC05-000001000000}" uniqueName="P3432">
      <xmlPr mapId="1" xpath="/GFI-IZD-OSIG/PK_1000365/P3432" xmlDataType="decimal"/>
    </xmlCellPr>
  </singleXmlCell>
  <singleXmlCell id="1471" xr6:uid="{00000000-000C-0000-FFFF-FFFFAD050000}" r="F24" connectionId="0">
    <xmlCellPr id="1" xr6:uid="{00000000-0010-0000-AD05-000001000000}" uniqueName="P3433">
      <xmlPr mapId="1" xpath="/GFI-IZD-OSIG/PK_1000365/P3433" xmlDataType="decimal"/>
    </xmlCellPr>
  </singleXmlCell>
  <singleXmlCell id="1472" xr6:uid="{00000000-000C-0000-FFFF-FFFFAE050000}" r="G24" connectionId="0">
    <xmlCellPr id="1" xr6:uid="{00000000-0010-0000-AE05-000001000000}" uniqueName="P3434">
      <xmlPr mapId="1" xpath="/GFI-IZD-OSIG/PK_1000365/P3434" xmlDataType="decimal"/>
    </xmlCellPr>
  </singleXmlCell>
  <singleXmlCell id="1473" xr6:uid="{00000000-000C-0000-FFFF-FFFFAF050000}" r="H24" connectionId="0">
    <xmlCellPr id="1" xr6:uid="{00000000-0010-0000-AF05-000001000000}" uniqueName="P3435">
      <xmlPr mapId="1" xpath="/GFI-IZD-OSIG/PK_1000365/P3435" xmlDataType="decimal"/>
    </xmlCellPr>
  </singleXmlCell>
  <singleXmlCell id="1474" xr6:uid="{00000000-000C-0000-FFFF-FFFFB0050000}" r="I24" connectionId="0">
    <xmlCellPr id="1" xr6:uid="{00000000-0010-0000-B005-000001000000}" uniqueName="P3436">
      <xmlPr mapId="1" xpath="/GFI-IZD-OSIG/PK_1000365/P3436" xmlDataType="decimal"/>
    </xmlCellPr>
  </singleXmlCell>
  <singleXmlCell id="1475" xr6:uid="{00000000-000C-0000-FFFF-FFFFB1050000}" r="J24" connectionId="0">
    <xmlCellPr id="1" xr6:uid="{00000000-0010-0000-B105-000001000000}" uniqueName="P3437">
      <xmlPr mapId="1" xpath="/GFI-IZD-OSIG/PK_1000365/P3437" xmlDataType="decimal"/>
    </xmlCellPr>
  </singleXmlCell>
  <singleXmlCell id="1476" xr6:uid="{00000000-000C-0000-FFFF-FFFFB2050000}" r="K24" connectionId="0">
    <xmlCellPr id="1" xr6:uid="{00000000-0010-0000-B205-000001000000}" uniqueName="P3438">
      <xmlPr mapId="1" xpath="/GFI-IZD-OSIG/PK_1000365/P3438" xmlDataType="decimal"/>
    </xmlCellPr>
  </singleXmlCell>
  <singleXmlCell id="1477" xr6:uid="{00000000-000C-0000-FFFF-FFFFB3050000}" r="L24" connectionId="0">
    <xmlCellPr id="1" xr6:uid="{00000000-0010-0000-B305-000001000000}" uniqueName="P3439">
      <xmlPr mapId="1" xpath="/GFI-IZD-OSIG/PK_1000365/P3439" xmlDataType="decimal"/>
    </xmlCellPr>
  </singleXmlCell>
  <singleXmlCell id="1478" xr6:uid="{00000000-000C-0000-FFFF-FFFFB4050000}" r="M24" connectionId="0">
    <xmlCellPr id="1" xr6:uid="{00000000-0010-0000-B405-000001000000}" uniqueName="P3440">
      <xmlPr mapId="1" xpath="/GFI-IZD-OSIG/PK_1000365/P3440" xmlDataType="decimal"/>
    </xmlCellPr>
  </singleXmlCell>
  <singleXmlCell id="1479" xr6:uid="{00000000-000C-0000-FFFF-FFFFB5050000}" r="E25" connectionId="0">
    <xmlCellPr id="1" xr6:uid="{00000000-0010-0000-B505-000001000000}" uniqueName="P3441">
      <xmlPr mapId="1" xpath="/GFI-IZD-OSIG/PK_1000365/P3441" xmlDataType="decimal"/>
    </xmlCellPr>
  </singleXmlCell>
  <singleXmlCell id="1480" xr6:uid="{00000000-000C-0000-FFFF-FFFFB6050000}" r="F25" connectionId="0">
    <xmlCellPr id="1" xr6:uid="{00000000-0010-0000-B605-000001000000}" uniqueName="P3442">
      <xmlPr mapId="1" xpath="/GFI-IZD-OSIG/PK_1000365/P3442" xmlDataType="decimal"/>
    </xmlCellPr>
  </singleXmlCell>
  <singleXmlCell id="1481" xr6:uid="{00000000-000C-0000-FFFF-FFFFB7050000}" r="G25" connectionId="0">
    <xmlCellPr id="1" xr6:uid="{00000000-0010-0000-B705-000001000000}" uniqueName="P3443">
      <xmlPr mapId="1" xpath="/GFI-IZD-OSIG/PK_1000365/P3443" xmlDataType="decimal"/>
    </xmlCellPr>
  </singleXmlCell>
  <singleXmlCell id="1482" xr6:uid="{00000000-000C-0000-FFFF-FFFFB8050000}" r="H25" connectionId="0">
    <xmlCellPr id="1" xr6:uid="{00000000-0010-0000-B805-000001000000}" uniqueName="P3444">
      <xmlPr mapId="1" xpath="/GFI-IZD-OSIG/PK_1000365/P3444" xmlDataType="decimal"/>
    </xmlCellPr>
  </singleXmlCell>
  <singleXmlCell id="1483" xr6:uid="{00000000-000C-0000-FFFF-FFFFB9050000}" r="I25" connectionId="0">
    <xmlCellPr id="1" xr6:uid="{00000000-0010-0000-B905-000001000000}" uniqueName="P3445">
      <xmlPr mapId="1" xpath="/GFI-IZD-OSIG/PK_1000365/P3445" xmlDataType="decimal"/>
    </xmlCellPr>
  </singleXmlCell>
  <singleXmlCell id="1484" xr6:uid="{00000000-000C-0000-FFFF-FFFFBA050000}" r="J25" connectionId="0">
    <xmlCellPr id="1" xr6:uid="{00000000-0010-0000-BA05-000001000000}" uniqueName="P3446">
      <xmlPr mapId="1" xpath="/GFI-IZD-OSIG/PK_1000365/P3446" xmlDataType="decimal"/>
    </xmlCellPr>
  </singleXmlCell>
  <singleXmlCell id="1485" xr6:uid="{00000000-000C-0000-FFFF-FFFFBB050000}" r="K25" connectionId="0">
    <xmlCellPr id="1" xr6:uid="{00000000-0010-0000-BB05-000001000000}" uniqueName="P3447">
      <xmlPr mapId="1" xpath="/GFI-IZD-OSIG/PK_1000365/P3447" xmlDataType="decimal"/>
    </xmlCellPr>
  </singleXmlCell>
  <singleXmlCell id="1486" xr6:uid="{00000000-000C-0000-FFFF-FFFFBC050000}" r="L25" connectionId="0">
    <xmlCellPr id="1" xr6:uid="{00000000-0010-0000-BC05-000001000000}" uniqueName="P3448">
      <xmlPr mapId="1" xpath="/GFI-IZD-OSIG/PK_1000365/P3448" xmlDataType="decimal"/>
    </xmlCellPr>
  </singleXmlCell>
  <singleXmlCell id="1487" xr6:uid="{00000000-000C-0000-FFFF-FFFFBD050000}" r="M25" connectionId="0">
    <xmlCellPr id="1" xr6:uid="{00000000-0010-0000-BD05-000001000000}" uniqueName="P3449">
      <xmlPr mapId="1" xpath="/GFI-IZD-OSIG/PK_1000365/P3449" xmlDataType="decimal"/>
    </xmlCellPr>
  </singleXmlCell>
  <singleXmlCell id="1488" xr6:uid="{00000000-000C-0000-FFFF-FFFFBE050000}" r="E26" connectionId="0">
    <xmlCellPr id="1" xr6:uid="{00000000-0010-0000-BE05-000001000000}" uniqueName="P3450">
      <xmlPr mapId="1" xpath="/GFI-IZD-OSIG/PK_1000365/P3450" xmlDataType="decimal"/>
    </xmlCellPr>
  </singleXmlCell>
  <singleXmlCell id="1489" xr6:uid="{00000000-000C-0000-FFFF-FFFFBF050000}" r="F26" connectionId="0">
    <xmlCellPr id="1" xr6:uid="{00000000-0010-0000-BF05-000001000000}" uniqueName="P3451">
      <xmlPr mapId="1" xpath="/GFI-IZD-OSIG/PK_1000365/P3451" xmlDataType="decimal"/>
    </xmlCellPr>
  </singleXmlCell>
  <singleXmlCell id="1490" xr6:uid="{00000000-000C-0000-FFFF-FFFFC0050000}" r="G26" connectionId="0">
    <xmlCellPr id="1" xr6:uid="{00000000-0010-0000-C005-000001000000}" uniqueName="P3452">
      <xmlPr mapId="1" xpath="/GFI-IZD-OSIG/PK_1000365/P3452" xmlDataType="decimal"/>
    </xmlCellPr>
  </singleXmlCell>
  <singleXmlCell id="1491" xr6:uid="{00000000-000C-0000-FFFF-FFFFC1050000}" r="H26" connectionId="0">
    <xmlCellPr id="1" xr6:uid="{00000000-0010-0000-C105-000001000000}" uniqueName="P3453">
      <xmlPr mapId="1" xpath="/GFI-IZD-OSIG/PK_1000365/P3453" xmlDataType="decimal"/>
    </xmlCellPr>
  </singleXmlCell>
  <singleXmlCell id="1492" xr6:uid="{00000000-000C-0000-FFFF-FFFFC2050000}" r="I26" connectionId="0">
    <xmlCellPr id="1" xr6:uid="{00000000-0010-0000-C205-000001000000}" uniqueName="P3454">
      <xmlPr mapId="1" xpath="/GFI-IZD-OSIG/PK_1000365/P3454" xmlDataType="decimal"/>
    </xmlCellPr>
  </singleXmlCell>
  <singleXmlCell id="1493" xr6:uid="{00000000-000C-0000-FFFF-FFFFC3050000}" r="J26" connectionId="0">
    <xmlCellPr id="1" xr6:uid="{00000000-0010-0000-C305-000001000000}" uniqueName="P3455">
      <xmlPr mapId="1" xpath="/GFI-IZD-OSIG/PK_1000365/P3455" xmlDataType="decimal"/>
    </xmlCellPr>
  </singleXmlCell>
  <singleXmlCell id="1494" xr6:uid="{00000000-000C-0000-FFFF-FFFFC4050000}" r="K26" connectionId="0">
    <xmlCellPr id="1" xr6:uid="{00000000-0010-0000-C405-000001000000}" uniqueName="P3456">
      <xmlPr mapId="1" xpath="/GFI-IZD-OSIG/PK_1000365/P3456" xmlDataType="decimal"/>
    </xmlCellPr>
  </singleXmlCell>
  <singleXmlCell id="1495" xr6:uid="{00000000-000C-0000-FFFF-FFFFC5050000}" r="L26" connectionId="0">
    <xmlCellPr id="1" xr6:uid="{00000000-0010-0000-C505-000001000000}" uniqueName="P3457">
      <xmlPr mapId="1" xpath="/GFI-IZD-OSIG/PK_1000365/P3457" xmlDataType="decimal"/>
    </xmlCellPr>
  </singleXmlCell>
  <singleXmlCell id="1496" xr6:uid="{00000000-000C-0000-FFFF-FFFFC6050000}" r="M26" connectionId="0">
    <xmlCellPr id="1" xr6:uid="{00000000-0010-0000-C605-000001000000}" uniqueName="P3458">
      <xmlPr mapId="1" xpath="/GFI-IZD-OSIG/PK_1000365/P3458" xmlDataType="decimal"/>
    </xmlCellPr>
  </singleXmlCell>
  <singleXmlCell id="1497" xr6:uid="{00000000-000C-0000-FFFF-FFFFC7050000}" r="E27" connectionId="0">
    <xmlCellPr id="1" xr6:uid="{00000000-0010-0000-C705-000001000000}" uniqueName="P3459">
      <xmlPr mapId="1" xpath="/GFI-IZD-OSIG/PK_1000365/P3459" xmlDataType="decimal"/>
    </xmlCellPr>
  </singleXmlCell>
  <singleXmlCell id="1498" xr6:uid="{00000000-000C-0000-FFFF-FFFFC8050000}" r="F27" connectionId="0">
    <xmlCellPr id="1" xr6:uid="{00000000-0010-0000-C805-000001000000}" uniqueName="P3460">
      <xmlPr mapId="1" xpath="/GFI-IZD-OSIG/PK_1000365/P3460" xmlDataType="decimal"/>
    </xmlCellPr>
  </singleXmlCell>
  <singleXmlCell id="1499" xr6:uid="{00000000-000C-0000-FFFF-FFFFC9050000}" r="G27" connectionId="0">
    <xmlCellPr id="1" xr6:uid="{00000000-0010-0000-C905-000001000000}" uniqueName="P3461">
      <xmlPr mapId="1" xpath="/GFI-IZD-OSIG/PK_1000365/P3461" xmlDataType="decimal"/>
    </xmlCellPr>
  </singleXmlCell>
  <singleXmlCell id="1500" xr6:uid="{00000000-000C-0000-FFFF-FFFFCA050000}" r="H27" connectionId="0">
    <xmlCellPr id="1" xr6:uid="{00000000-0010-0000-CA05-000001000000}" uniqueName="P3462">
      <xmlPr mapId="1" xpath="/GFI-IZD-OSIG/PK_1000365/P3462" xmlDataType="decimal"/>
    </xmlCellPr>
  </singleXmlCell>
  <singleXmlCell id="1501" xr6:uid="{00000000-000C-0000-FFFF-FFFFCB050000}" r="I27" connectionId="0">
    <xmlCellPr id="1" xr6:uid="{00000000-0010-0000-CB05-000001000000}" uniqueName="P3463">
      <xmlPr mapId="1" xpath="/GFI-IZD-OSIG/PK_1000365/P3463" xmlDataType="decimal"/>
    </xmlCellPr>
  </singleXmlCell>
  <singleXmlCell id="1502" xr6:uid="{00000000-000C-0000-FFFF-FFFFCC050000}" r="J27" connectionId="0">
    <xmlCellPr id="1" xr6:uid="{00000000-0010-0000-CC05-000001000000}" uniqueName="P3464">
      <xmlPr mapId="1" xpath="/GFI-IZD-OSIG/PK_1000365/P3464" xmlDataType="decimal"/>
    </xmlCellPr>
  </singleXmlCell>
  <singleXmlCell id="1503" xr6:uid="{00000000-000C-0000-FFFF-FFFFCD050000}" r="K27" connectionId="0">
    <xmlCellPr id="1" xr6:uid="{00000000-0010-0000-CD05-000001000000}" uniqueName="P3465">
      <xmlPr mapId="1" xpath="/GFI-IZD-OSIG/PK_1000365/P3465" xmlDataType="decimal"/>
    </xmlCellPr>
  </singleXmlCell>
  <singleXmlCell id="1504" xr6:uid="{00000000-000C-0000-FFFF-FFFFCE050000}" r="L27" connectionId="0">
    <xmlCellPr id="1" xr6:uid="{00000000-0010-0000-CE05-000001000000}" uniqueName="P3466">
      <xmlPr mapId="1" xpath="/GFI-IZD-OSIG/PK_1000365/P3466" xmlDataType="decimal"/>
    </xmlCellPr>
  </singleXmlCell>
  <singleXmlCell id="1505" xr6:uid="{00000000-000C-0000-FFFF-FFFFCF050000}" r="M27" connectionId="0">
    <xmlCellPr id="1" xr6:uid="{00000000-0010-0000-CF05-000001000000}" uniqueName="P3467">
      <xmlPr mapId="1" xpath="/GFI-IZD-OSIG/PK_1000365/P3467" xmlDataType="decimal"/>
    </xmlCellPr>
  </singleXmlCell>
  <singleXmlCell id="1506" xr6:uid="{00000000-000C-0000-FFFF-FFFFD0050000}" r="E28" connectionId="0">
    <xmlCellPr id="1" xr6:uid="{00000000-0010-0000-D005-000001000000}" uniqueName="P3468">
      <xmlPr mapId="1" xpath="/GFI-IZD-OSIG/PK_1000365/P3468" xmlDataType="decimal"/>
    </xmlCellPr>
  </singleXmlCell>
  <singleXmlCell id="1507" xr6:uid="{00000000-000C-0000-FFFF-FFFFD1050000}" r="F28" connectionId="0">
    <xmlCellPr id="1" xr6:uid="{00000000-0010-0000-D105-000001000000}" uniqueName="P3469">
      <xmlPr mapId="1" xpath="/GFI-IZD-OSIG/PK_1000365/P3469" xmlDataType="decimal"/>
    </xmlCellPr>
  </singleXmlCell>
  <singleXmlCell id="1508" xr6:uid="{00000000-000C-0000-FFFF-FFFFD2050000}" r="G28" connectionId="0">
    <xmlCellPr id="1" xr6:uid="{00000000-0010-0000-D205-000001000000}" uniqueName="P3470">
      <xmlPr mapId="1" xpath="/GFI-IZD-OSIG/PK_1000365/P3470" xmlDataType="decimal"/>
    </xmlCellPr>
  </singleXmlCell>
  <singleXmlCell id="1509" xr6:uid="{00000000-000C-0000-FFFF-FFFFD3050000}" r="H28" connectionId="0">
    <xmlCellPr id="1" xr6:uid="{00000000-0010-0000-D305-000001000000}" uniqueName="P3471">
      <xmlPr mapId="1" xpath="/GFI-IZD-OSIG/PK_1000365/P3471" xmlDataType="decimal"/>
    </xmlCellPr>
  </singleXmlCell>
  <singleXmlCell id="1510" xr6:uid="{00000000-000C-0000-FFFF-FFFFD4050000}" r="I28" connectionId="0">
    <xmlCellPr id="1" xr6:uid="{00000000-0010-0000-D405-000001000000}" uniqueName="P3472">
      <xmlPr mapId="1" xpath="/GFI-IZD-OSIG/PK_1000365/P3472" xmlDataType="decimal"/>
    </xmlCellPr>
  </singleXmlCell>
  <singleXmlCell id="1511" xr6:uid="{00000000-000C-0000-FFFF-FFFFD5050000}" r="J28" connectionId="0">
    <xmlCellPr id="1" xr6:uid="{00000000-0010-0000-D505-000001000000}" uniqueName="P3473">
      <xmlPr mapId="1" xpath="/GFI-IZD-OSIG/PK_1000365/P3473" xmlDataType="decimal"/>
    </xmlCellPr>
  </singleXmlCell>
  <singleXmlCell id="1512" xr6:uid="{00000000-000C-0000-FFFF-FFFFD6050000}" r="K28" connectionId="0">
    <xmlCellPr id="1" xr6:uid="{00000000-0010-0000-D605-000001000000}" uniqueName="P3474">
      <xmlPr mapId="1" xpath="/GFI-IZD-OSIG/PK_1000365/P3474" xmlDataType="decimal"/>
    </xmlCellPr>
  </singleXmlCell>
  <singleXmlCell id="1513" xr6:uid="{00000000-000C-0000-FFFF-FFFFD7050000}" r="L28" connectionId="0">
    <xmlCellPr id="1" xr6:uid="{00000000-0010-0000-D705-000001000000}" uniqueName="P3475">
      <xmlPr mapId="1" xpath="/GFI-IZD-OSIG/PK_1000365/P3475" xmlDataType="decimal"/>
    </xmlCellPr>
  </singleXmlCell>
  <singleXmlCell id="1514" xr6:uid="{00000000-000C-0000-FFFF-FFFFD8050000}" r="M28" connectionId="0">
    <xmlCellPr id="1" xr6:uid="{00000000-0010-0000-D805-000001000000}" uniqueName="P3476">
      <xmlPr mapId="1" xpath="/GFI-IZD-OSIG/PK_1000365/P3476" xmlDataType="decimal"/>
    </xmlCellPr>
  </singleXmlCell>
  <singleXmlCell id="1515" xr6:uid="{00000000-000C-0000-FFFF-FFFFD9050000}" r="E29" connectionId="0">
    <xmlCellPr id="1" xr6:uid="{00000000-0010-0000-D905-000001000000}" uniqueName="P3477">
      <xmlPr mapId="1" xpath="/GFI-IZD-OSIG/PK_1000365/P3477" xmlDataType="decimal"/>
    </xmlCellPr>
  </singleXmlCell>
  <singleXmlCell id="1516" xr6:uid="{00000000-000C-0000-FFFF-FFFFDA050000}" r="F29" connectionId="0">
    <xmlCellPr id="1" xr6:uid="{00000000-0010-0000-DA05-000001000000}" uniqueName="P3478">
      <xmlPr mapId="1" xpath="/GFI-IZD-OSIG/PK_1000365/P3478" xmlDataType="decimal"/>
    </xmlCellPr>
  </singleXmlCell>
  <singleXmlCell id="1517" xr6:uid="{00000000-000C-0000-FFFF-FFFFDB050000}" r="G29" connectionId="0">
    <xmlCellPr id="1" xr6:uid="{00000000-0010-0000-DB05-000001000000}" uniqueName="P3479">
      <xmlPr mapId="1" xpath="/GFI-IZD-OSIG/PK_1000365/P3479" xmlDataType="decimal"/>
    </xmlCellPr>
  </singleXmlCell>
  <singleXmlCell id="1518" xr6:uid="{00000000-000C-0000-FFFF-FFFFDC050000}" r="H29" connectionId="0">
    <xmlCellPr id="1" xr6:uid="{00000000-0010-0000-DC05-000001000000}" uniqueName="P3480">
      <xmlPr mapId="1" xpath="/GFI-IZD-OSIG/PK_1000365/P3480" xmlDataType="decimal"/>
    </xmlCellPr>
  </singleXmlCell>
  <singleXmlCell id="1519" xr6:uid="{00000000-000C-0000-FFFF-FFFFDD050000}" r="I29" connectionId="0">
    <xmlCellPr id="1" xr6:uid="{00000000-0010-0000-DD05-000001000000}" uniqueName="P3481">
      <xmlPr mapId="1" xpath="/GFI-IZD-OSIG/PK_1000365/P3481" xmlDataType="decimal"/>
    </xmlCellPr>
  </singleXmlCell>
  <singleXmlCell id="1520" xr6:uid="{00000000-000C-0000-FFFF-FFFFDE050000}" r="J29" connectionId="0">
    <xmlCellPr id="1" xr6:uid="{00000000-0010-0000-DE05-000001000000}" uniqueName="P3482">
      <xmlPr mapId="1" xpath="/GFI-IZD-OSIG/PK_1000365/P3482" xmlDataType="decimal"/>
    </xmlCellPr>
  </singleXmlCell>
  <singleXmlCell id="1521" xr6:uid="{00000000-000C-0000-FFFF-FFFFDF050000}" r="K29" connectionId="0">
    <xmlCellPr id="1" xr6:uid="{00000000-0010-0000-DF05-000001000000}" uniqueName="P3483">
      <xmlPr mapId="1" xpath="/GFI-IZD-OSIG/PK_1000365/P3483" xmlDataType="decimal"/>
    </xmlCellPr>
  </singleXmlCell>
  <singleXmlCell id="1522" xr6:uid="{00000000-000C-0000-FFFF-FFFFE0050000}" r="L29" connectionId="0">
    <xmlCellPr id="1" xr6:uid="{00000000-0010-0000-E005-000001000000}" uniqueName="P3484">
      <xmlPr mapId="1" xpath="/GFI-IZD-OSIG/PK_1000365/P3484" xmlDataType="decimal"/>
    </xmlCellPr>
  </singleXmlCell>
  <singleXmlCell id="1523" xr6:uid="{00000000-000C-0000-FFFF-FFFFE1050000}" r="M29" connectionId="0">
    <xmlCellPr id="1" xr6:uid="{00000000-0010-0000-E105-000001000000}" uniqueName="P3485">
      <xmlPr mapId="1" xpath="/GFI-IZD-OSIG/PK_1000365/P3485" xmlDataType="decimal"/>
    </xmlCellPr>
  </singleXmlCell>
  <singleXmlCell id="1524" xr6:uid="{00000000-000C-0000-FFFF-FFFFE2050000}" r="E30" connectionId="0">
    <xmlCellPr id="1" xr6:uid="{00000000-0010-0000-E205-000001000000}" uniqueName="P3486">
      <xmlPr mapId="1" xpath="/GFI-IZD-OSIG/PK_1000365/P3486" xmlDataType="decimal"/>
    </xmlCellPr>
  </singleXmlCell>
  <singleXmlCell id="1525" xr6:uid="{00000000-000C-0000-FFFF-FFFFE3050000}" r="F30" connectionId="0">
    <xmlCellPr id="1" xr6:uid="{00000000-0010-0000-E305-000001000000}" uniqueName="P3487">
      <xmlPr mapId="1" xpath="/GFI-IZD-OSIG/PK_1000365/P3487" xmlDataType="decimal"/>
    </xmlCellPr>
  </singleXmlCell>
  <singleXmlCell id="1526" xr6:uid="{00000000-000C-0000-FFFF-FFFFE4050000}" r="G30" connectionId="0">
    <xmlCellPr id="1" xr6:uid="{00000000-0010-0000-E405-000001000000}" uniqueName="P3488">
      <xmlPr mapId="1" xpath="/GFI-IZD-OSIG/PK_1000365/P3488" xmlDataType="decimal"/>
    </xmlCellPr>
  </singleXmlCell>
  <singleXmlCell id="1527" xr6:uid="{00000000-000C-0000-FFFF-FFFFE5050000}" r="H30" connectionId="0">
    <xmlCellPr id="1" xr6:uid="{00000000-0010-0000-E505-000001000000}" uniqueName="P3489">
      <xmlPr mapId="1" xpath="/GFI-IZD-OSIG/PK_1000365/P3489" xmlDataType="decimal"/>
    </xmlCellPr>
  </singleXmlCell>
  <singleXmlCell id="1528" xr6:uid="{00000000-000C-0000-FFFF-FFFFE6050000}" r="I30" connectionId="0">
    <xmlCellPr id="1" xr6:uid="{00000000-0010-0000-E605-000001000000}" uniqueName="P3490">
      <xmlPr mapId="1" xpath="/GFI-IZD-OSIG/PK_1000365/P3490" xmlDataType="decimal"/>
    </xmlCellPr>
  </singleXmlCell>
  <singleXmlCell id="1529" xr6:uid="{00000000-000C-0000-FFFF-FFFFE7050000}" r="J30" connectionId="0">
    <xmlCellPr id="1" xr6:uid="{00000000-0010-0000-E705-000001000000}" uniqueName="P3491">
      <xmlPr mapId="1" xpath="/GFI-IZD-OSIG/PK_1000365/P3491" xmlDataType="decimal"/>
    </xmlCellPr>
  </singleXmlCell>
  <singleXmlCell id="1530" xr6:uid="{00000000-000C-0000-FFFF-FFFFE8050000}" r="K30" connectionId="0">
    <xmlCellPr id="1" xr6:uid="{00000000-0010-0000-E805-000001000000}" uniqueName="P3492">
      <xmlPr mapId="1" xpath="/GFI-IZD-OSIG/PK_1000365/P3492" xmlDataType="decimal"/>
    </xmlCellPr>
  </singleXmlCell>
  <singleXmlCell id="1531" xr6:uid="{00000000-000C-0000-FFFF-FFFFE9050000}" r="L30" connectionId="0">
    <xmlCellPr id="1" xr6:uid="{00000000-0010-0000-E905-000001000000}" uniqueName="P3493">
      <xmlPr mapId="1" xpath="/GFI-IZD-OSIG/PK_1000365/P3493" xmlDataType="decimal"/>
    </xmlCellPr>
  </singleXmlCell>
  <singleXmlCell id="1532" xr6:uid="{00000000-000C-0000-FFFF-FFFFEA050000}" r="M30" connectionId="0">
    <xmlCellPr id="1" xr6:uid="{00000000-0010-0000-EA05-000001000000}" uniqueName="P3494">
      <xmlPr mapId="1" xpath="/GFI-IZD-OSIG/PK_1000365/P3494" xmlDataType="decimal"/>
    </xmlCellPr>
  </singleXmlCell>
  <singleXmlCell id="1533" xr6:uid="{00000000-000C-0000-FFFF-FFFFEB050000}" r="E31" connectionId="0">
    <xmlCellPr id="1" xr6:uid="{00000000-0010-0000-EB05-000001000000}" uniqueName="P3495">
      <xmlPr mapId="1" xpath="/GFI-IZD-OSIG/PK_1000365/P3495" xmlDataType="decimal"/>
    </xmlCellPr>
  </singleXmlCell>
  <singleXmlCell id="1534" xr6:uid="{00000000-000C-0000-FFFF-FFFFEC050000}" r="F31" connectionId="0">
    <xmlCellPr id="1" xr6:uid="{00000000-0010-0000-EC05-000001000000}" uniqueName="P3496">
      <xmlPr mapId="1" xpath="/GFI-IZD-OSIG/PK_1000365/P3496" xmlDataType="decimal"/>
    </xmlCellPr>
  </singleXmlCell>
  <singleXmlCell id="1535" xr6:uid="{00000000-000C-0000-FFFF-FFFFED050000}" r="G31" connectionId="0">
    <xmlCellPr id="1" xr6:uid="{00000000-0010-0000-ED05-000001000000}" uniqueName="P3497">
      <xmlPr mapId="1" xpath="/GFI-IZD-OSIG/PK_1000365/P3497" xmlDataType="decimal"/>
    </xmlCellPr>
  </singleXmlCell>
  <singleXmlCell id="1536" xr6:uid="{00000000-000C-0000-FFFF-FFFFEE050000}" r="H31" connectionId="0">
    <xmlCellPr id="1" xr6:uid="{00000000-0010-0000-EE05-000001000000}" uniqueName="P3498">
      <xmlPr mapId="1" xpath="/GFI-IZD-OSIG/PK_1000365/P3498" xmlDataType="decimal"/>
    </xmlCellPr>
  </singleXmlCell>
  <singleXmlCell id="1537" xr6:uid="{00000000-000C-0000-FFFF-FFFFEF050000}" r="I31" connectionId="0">
    <xmlCellPr id="1" xr6:uid="{00000000-0010-0000-EF05-000001000000}" uniqueName="P3499">
      <xmlPr mapId="1" xpath="/GFI-IZD-OSIG/PK_1000365/P3499" xmlDataType="decimal"/>
    </xmlCellPr>
  </singleXmlCell>
  <singleXmlCell id="1538" xr6:uid="{00000000-000C-0000-FFFF-FFFFF0050000}" r="J31" connectionId="0">
    <xmlCellPr id="1" xr6:uid="{00000000-0010-0000-F005-000001000000}" uniqueName="P3500">
      <xmlPr mapId="1" xpath="/GFI-IZD-OSIG/PK_1000365/P3500" xmlDataType="decimal"/>
    </xmlCellPr>
  </singleXmlCell>
  <singleXmlCell id="1539" xr6:uid="{00000000-000C-0000-FFFF-FFFFF1050000}" r="K31" connectionId="0">
    <xmlCellPr id="1" xr6:uid="{00000000-0010-0000-F105-000001000000}" uniqueName="P3501">
      <xmlPr mapId="1" xpath="/GFI-IZD-OSIG/PK_1000365/P3501" xmlDataType="decimal"/>
    </xmlCellPr>
  </singleXmlCell>
  <singleXmlCell id="1540" xr6:uid="{00000000-000C-0000-FFFF-FFFFF2050000}" r="L31" connectionId="0">
    <xmlCellPr id="1" xr6:uid="{00000000-0010-0000-F205-000001000000}" uniqueName="P3502">
      <xmlPr mapId="1" xpath="/GFI-IZD-OSIG/PK_1000365/P3502" xmlDataType="decimal"/>
    </xmlCellPr>
  </singleXmlCell>
  <singleXmlCell id="1541" xr6:uid="{00000000-000C-0000-FFFF-FFFFF3050000}" r="M31" connectionId="0">
    <xmlCellPr id="1" xr6:uid="{00000000-0010-0000-F305-000001000000}" uniqueName="P3503">
      <xmlPr mapId="1" xpath="/GFI-IZD-OSIG/PK_1000365/P3503" xmlDataType="decimal"/>
    </xmlCellPr>
  </singleXmlCell>
  <singleXmlCell id="1542" xr6:uid="{00000000-000C-0000-FFFF-FFFFF4050000}" r="E32" connectionId="0">
    <xmlCellPr id="1" xr6:uid="{00000000-0010-0000-F405-000001000000}" uniqueName="P3504">
      <xmlPr mapId="1" xpath="/GFI-IZD-OSIG/PK_1000365/P3504" xmlDataType="decimal"/>
    </xmlCellPr>
  </singleXmlCell>
  <singleXmlCell id="1543" xr6:uid="{00000000-000C-0000-FFFF-FFFFF5050000}" r="F32" connectionId="0">
    <xmlCellPr id="1" xr6:uid="{00000000-0010-0000-F505-000001000000}" uniqueName="P3505">
      <xmlPr mapId="1" xpath="/GFI-IZD-OSIG/PK_1000365/P3505" xmlDataType="decimal"/>
    </xmlCellPr>
  </singleXmlCell>
  <singleXmlCell id="1544" xr6:uid="{00000000-000C-0000-FFFF-FFFFF6050000}" r="G32" connectionId="0">
    <xmlCellPr id="1" xr6:uid="{00000000-0010-0000-F605-000001000000}" uniqueName="P3506">
      <xmlPr mapId="1" xpath="/GFI-IZD-OSIG/PK_1000365/P3506" xmlDataType="decimal"/>
    </xmlCellPr>
  </singleXmlCell>
  <singleXmlCell id="1545" xr6:uid="{00000000-000C-0000-FFFF-FFFFF7050000}" r="H32" connectionId="0">
    <xmlCellPr id="1" xr6:uid="{00000000-0010-0000-F705-000001000000}" uniqueName="P3507">
      <xmlPr mapId="1" xpath="/GFI-IZD-OSIG/PK_1000365/P3507" xmlDataType="decimal"/>
    </xmlCellPr>
  </singleXmlCell>
  <singleXmlCell id="1546" xr6:uid="{00000000-000C-0000-FFFF-FFFFF8050000}" r="I32" connectionId="0">
    <xmlCellPr id="1" xr6:uid="{00000000-0010-0000-F805-000001000000}" uniqueName="P3508">
      <xmlPr mapId="1" xpath="/GFI-IZD-OSIG/PK_1000365/P3508" xmlDataType="decimal"/>
    </xmlCellPr>
  </singleXmlCell>
  <singleXmlCell id="1547" xr6:uid="{00000000-000C-0000-FFFF-FFFFF9050000}" r="J32" connectionId="0">
    <xmlCellPr id="1" xr6:uid="{00000000-0010-0000-F905-000001000000}" uniqueName="P3509">
      <xmlPr mapId="1" xpath="/GFI-IZD-OSIG/PK_1000365/P3509" xmlDataType="decimal"/>
    </xmlCellPr>
  </singleXmlCell>
  <singleXmlCell id="1548" xr6:uid="{00000000-000C-0000-FFFF-FFFFFA050000}" r="K32" connectionId="0">
    <xmlCellPr id="1" xr6:uid="{00000000-0010-0000-FA05-000001000000}" uniqueName="P3510">
      <xmlPr mapId="1" xpath="/GFI-IZD-OSIG/PK_1000365/P3510" xmlDataType="decimal"/>
    </xmlCellPr>
  </singleXmlCell>
  <singleXmlCell id="1549" xr6:uid="{00000000-000C-0000-FFFF-FFFFFB050000}" r="L32" connectionId="0">
    <xmlCellPr id="1" xr6:uid="{00000000-0010-0000-FB05-000001000000}" uniqueName="P3511">
      <xmlPr mapId="1" xpath="/GFI-IZD-OSIG/PK_1000365/P3511" xmlDataType="decimal"/>
    </xmlCellPr>
  </singleXmlCell>
  <singleXmlCell id="1550" xr6:uid="{00000000-000C-0000-FFFF-FFFFFC050000}" r="M32" connectionId="0">
    <xmlCellPr id="1" xr6:uid="{00000000-0010-0000-FC05-000001000000}" uniqueName="P3512">
      <xmlPr mapId="1" xpath="/GFI-IZD-OSIG/PK_1000365/P3512" xmlDataType="decimal"/>
    </xmlCellPr>
  </singleXmlCell>
  <singleXmlCell id="1551" xr6:uid="{00000000-000C-0000-FFFF-FFFFFD050000}" r="E33" connectionId="0">
    <xmlCellPr id="1" xr6:uid="{00000000-0010-0000-FD05-000001000000}" uniqueName="P3513">
      <xmlPr mapId="1" xpath="/GFI-IZD-OSIG/PK_1000365/P3513" xmlDataType="decimal"/>
    </xmlCellPr>
  </singleXmlCell>
  <singleXmlCell id="1552" xr6:uid="{00000000-000C-0000-FFFF-FFFFFE050000}" r="F33" connectionId="0">
    <xmlCellPr id="1" xr6:uid="{00000000-0010-0000-FE05-000001000000}" uniqueName="P3514">
      <xmlPr mapId="1" xpath="/GFI-IZD-OSIG/PK_1000365/P3514" xmlDataType="decimal"/>
    </xmlCellPr>
  </singleXmlCell>
  <singleXmlCell id="1553" xr6:uid="{00000000-000C-0000-FFFF-FFFFFF050000}" r="G33" connectionId="0">
    <xmlCellPr id="1" xr6:uid="{00000000-0010-0000-FF05-000001000000}" uniqueName="P3515">
      <xmlPr mapId="1" xpath="/GFI-IZD-OSIG/PK_1000365/P3515" xmlDataType="decimal"/>
    </xmlCellPr>
  </singleXmlCell>
  <singleXmlCell id="1554" xr6:uid="{00000000-000C-0000-FFFF-FFFF00060000}" r="H33" connectionId="0">
    <xmlCellPr id="1" xr6:uid="{00000000-0010-0000-0006-000001000000}" uniqueName="P3516">
      <xmlPr mapId="1" xpath="/GFI-IZD-OSIG/PK_1000365/P3516" xmlDataType="decimal"/>
    </xmlCellPr>
  </singleXmlCell>
  <singleXmlCell id="1555" xr6:uid="{00000000-000C-0000-FFFF-FFFF01060000}" r="I33" connectionId="0">
    <xmlCellPr id="1" xr6:uid="{00000000-0010-0000-0106-000001000000}" uniqueName="P3517">
      <xmlPr mapId="1" xpath="/GFI-IZD-OSIG/PK_1000365/P3517" xmlDataType="decimal"/>
    </xmlCellPr>
  </singleXmlCell>
  <singleXmlCell id="1556" xr6:uid="{00000000-000C-0000-FFFF-FFFF02060000}" r="J33" connectionId="0">
    <xmlCellPr id="1" xr6:uid="{00000000-0010-0000-0206-000001000000}" uniqueName="P3518">
      <xmlPr mapId="1" xpath="/GFI-IZD-OSIG/PK_1000365/P3518" xmlDataType="decimal"/>
    </xmlCellPr>
  </singleXmlCell>
  <singleXmlCell id="1557" xr6:uid="{00000000-000C-0000-FFFF-FFFF03060000}" r="K33" connectionId="0">
    <xmlCellPr id="1" xr6:uid="{00000000-0010-0000-0306-000001000000}" uniqueName="P3519">
      <xmlPr mapId="1" xpath="/GFI-IZD-OSIG/PK_1000365/P3519" xmlDataType="decimal"/>
    </xmlCellPr>
  </singleXmlCell>
  <singleXmlCell id="1558" xr6:uid="{00000000-000C-0000-FFFF-FFFF04060000}" r="L33" connectionId="0">
    <xmlCellPr id="1" xr6:uid="{00000000-0010-0000-0406-000001000000}" uniqueName="P3520">
      <xmlPr mapId="1" xpath="/GFI-IZD-OSIG/PK_1000365/P3520" xmlDataType="decimal"/>
    </xmlCellPr>
  </singleXmlCell>
  <singleXmlCell id="1559" xr6:uid="{00000000-000C-0000-FFFF-FFFF05060000}" r="M33" connectionId="0">
    <xmlCellPr id="1" xr6:uid="{00000000-0010-0000-0506-000001000000}" uniqueName="P3521">
      <xmlPr mapId="1" xpath="/GFI-IZD-OSIG/PK_1000365/P3521" xmlDataType="decimal"/>
    </xmlCellPr>
  </singleXmlCell>
  <singleXmlCell id="1560" xr6:uid="{00000000-000C-0000-FFFF-FFFF06060000}" r="E34" connectionId="0">
    <xmlCellPr id="1" xr6:uid="{00000000-0010-0000-0606-000001000000}" uniqueName="P3522">
      <xmlPr mapId="1" xpath="/GFI-IZD-OSIG/PK_1000365/P3522" xmlDataType="decimal"/>
    </xmlCellPr>
  </singleXmlCell>
  <singleXmlCell id="1561" xr6:uid="{00000000-000C-0000-FFFF-FFFF07060000}" r="F34" connectionId="0">
    <xmlCellPr id="1" xr6:uid="{00000000-0010-0000-0706-000001000000}" uniqueName="P3523">
      <xmlPr mapId="1" xpath="/GFI-IZD-OSIG/PK_1000365/P3523" xmlDataType="decimal"/>
    </xmlCellPr>
  </singleXmlCell>
  <singleXmlCell id="1562" xr6:uid="{00000000-000C-0000-FFFF-FFFF08060000}" r="G34" connectionId="0">
    <xmlCellPr id="1" xr6:uid="{00000000-0010-0000-0806-000001000000}" uniqueName="P3524">
      <xmlPr mapId="1" xpath="/GFI-IZD-OSIG/PK_1000365/P3524" xmlDataType="decimal"/>
    </xmlCellPr>
  </singleXmlCell>
  <singleXmlCell id="1563" xr6:uid="{00000000-000C-0000-FFFF-FFFF09060000}" r="H34" connectionId="0">
    <xmlCellPr id="1" xr6:uid="{00000000-0010-0000-0906-000001000000}" uniqueName="P3525">
      <xmlPr mapId="1" xpath="/GFI-IZD-OSIG/PK_1000365/P3525" xmlDataType="decimal"/>
    </xmlCellPr>
  </singleXmlCell>
  <singleXmlCell id="1564" xr6:uid="{00000000-000C-0000-FFFF-FFFF0A060000}" r="I34" connectionId="0">
    <xmlCellPr id="1" xr6:uid="{00000000-0010-0000-0A06-000001000000}" uniqueName="P3526">
      <xmlPr mapId="1" xpath="/GFI-IZD-OSIG/PK_1000365/P3526" xmlDataType="decimal"/>
    </xmlCellPr>
  </singleXmlCell>
  <singleXmlCell id="1565" xr6:uid="{00000000-000C-0000-FFFF-FFFF0B060000}" r="J34" connectionId="0">
    <xmlCellPr id="1" xr6:uid="{00000000-0010-0000-0B06-000001000000}" uniqueName="P3527">
      <xmlPr mapId="1" xpath="/GFI-IZD-OSIG/PK_1000365/P3527" xmlDataType="decimal"/>
    </xmlCellPr>
  </singleXmlCell>
  <singleXmlCell id="1566" xr6:uid="{00000000-000C-0000-FFFF-FFFF0C060000}" r="K34" connectionId="0">
    <xmlCellPr id="1" xr6:uid="{00000000-0010-0000-0C06-000001000000}" uniqueName="P3528">
      <xmlPr mapId="1" xpath="/GFI-IZD-OSIG/PK_1000365/P3528" xmlDataType="decimal"/>
    </xmlCellPr>
  </singleXmlCell>
  <singleXmlCell id="1567" xr6:uid="{00000000-000C-0000-FFFF-FFFF0D060000}" r="L34" connectionId="0">
    <xmlCellPr id="1" xr6:uid="{00000000-0010-0000-0D06-000001000000}" uniqueName="P3529">
      <xmlPr mapId="1" xpath="/GFI-IZD-OSIG/PK_1000365/P3529" xmlDataType="decimal"/>
    </xmlCellPr>
  </singleXmlCell>
  <singleXmlCell id="1568" xr6:uid="{00000000-000C-0000-FFFF-FFFF0E060000}" r="M34" connectionId="0">
    <xmlCellPr id="1" xr6:uid="{00000000-0010-0000-0E06-000001000000}" uniqueName="P3530">
      <xmlPr mapId="1" xpath="/GFI-IZD-OSIG/PK_1000365/P3530" xmlDataType="decimal"/>
    </xmlCellPr>
  </singleXmlCell>
  <singleXmlCell id="1569" xr6:uid="{00000000-000C-0000-FFFF-FFFF0F060000}" r="E35" connectionId="0">
    <xmlCellPr id="1" xr6:uid="{00000000-0010-0000-0F06-000001000000}" uniqueName="P3531">
      <xmlPr mapId="1" xpath="/GFI-IZD-OSIG/PK_1000365/P3531" xmlDataType="decimal"/>
    </xmlCellPr>
  </singleXmlCell>
  <singleXmlCell id="1570" xr6:uid="{00000000-000C-0000-FFFF-FFFF10060000}" r="F35" connectionId="0">
    <xmlCellPr id="1" xr6:uid="{00000000-0010-0000-1006-000001000000}" uniqueName="P3532">
      <xmlPr mapId="1" xpath="/GFI-IZD-OSIG/PK_1000365/P3532" xmlDataType="decimal"/>
    </xmlCellPr>
  </singleXmlCell>
  <singleXmlCell id="1571" xr6:uid="{00000000-000C-0000-FFFF-FFFF11060000}" r="G35" connectionId="0">
    <xmlCellPr id="1" xr6:uid="{00000000-0010-0000-1106-000001000000}" uniqueName="P3533">
      <xmlPr mapId="1" xpath="/GFI-IZD-OSIG/PK_1000365/P3533" xmlDataType="decimal"/>
    </xmlCellPr>
  </singleXmlCell>
  <singleXmlCell id="1572" xr6:uid="{00000000-000C-0000-FFFF-FFFF12060000}" r="H35" connectionId="0">
    <xmlCellPr id="1" xr6:uid="{00000000-0010-0000-1206-000001000000}" uniqueName="P3534">
      <xmlPr mapId="1" xpath="/GFI-IZD-OSIG/PK_1000365/P3534" xmlDataType="decimal"/>
    </xmlCellPr>
  </singleXmlCell>
  <singleXmlCell id="1573" xr6:uid="{00000000-000C-0000-FFFF-FFFF13060000}" r="I35" connectionId="0">
    <xmlCellPr id="1" xr6:uid="{00000000-0010-0000-1306-000001000000}" uniqueName="P3535">
      <xmlPr mapId="1" xpath="/GFI-IZD-OSIG/PK_1000365/P3535" xmlDataType="decimal"/>
    </xmlCellPr>
  </singleXmlCell>
  <singleXmlCell id="1574" xr6:uid="{00000000-000C-0000-FFFF-FFFF14060000}" r="J35" connectionId="0">
    <xmlCellPr id="1" xr6:uid="{00000000-0010-0000-1406-000001000000}" uniqueName="P3536">
      <xmlPr mapId="1" xpath="/GFI-IZD-OSIG/PK_1000365/P3536" xmlDataType="decimal"/>
    </xmlCellPr>
  </singleXmlCell>
  <singleXmlCell id="1575" xr6:uid="{00000000-000C-0000-FFFF-FFFF15060000}" r="K35" connectionId="0">
    <xmlCellPr id="1" xr6:uid="{00000000-0010-0000-1506-000001000000}" uniqueName="P3537">
      <xmlPr mapId="1" xpath="/GFI-IZD-OSIG/PK_1000365/P3537" xmlDataType="decimal"/>
    </xmlCellPr>
  </singleXmlCell>
  <singleXmlCell id="1576" xr6:uid="{00000000-000C-0000-FFFF-FFFF16060000}" r="L35" connectionId="0">
    <xmlCellPr id="1" xr6:uid="{00000000-0010-0000-1606-000001000000}" uniqueName="P3538">
      <xmlPr mapId="1" xpath="/GFI-IZD-OSIG/PK_1000365/P3538" xmlDataType="decimal"/>
    </xmlCellPr>
  </singleXmlCell>
  <singleXmlCell id="1577" xr6:uid="{00000000-000C-0000-FFFF-FFFF17060000}" r="M35" connectionId="0">
    <xmlCellPr id="1" xr6:uid="{00000000-0010-0000-1706-000001000000}" uniqueName="P3539">
      <xmlPr mapId="1" xpath="/GFI-IZD-OSIG/PK_1000365/P3539" xmlDataType="decimal"/>
    </xmlCellPr>
  </singleXmlCell>
  <singleXmlCell id="1578" xr6:uid="{00000000-000C-0000-FFFF-FFFF18060000}" r="E36" connectionId="0">
    <xmlCellPr id="1" xr6:uid="{00000000-0010-0000-1806-000001000000}" uniqueName="P3540">
      <xmlPr mapId="1" xpath="/GFI-IZD-OSIG/PK_1000365/P3540" xmlDataType="decimal"/>
    </xmlCellPr>
  </singleXmlCell>
  <singleXmlCell id="1579" xr6:uid="{00000000-000C-0000-FFFF-FFFF19060000}" r="F36" connectionId="0">
    <xmlCellPr id="1" xr6:uid="{00000000-0010-0000-1906-000001000000}" uniqueName="P3541">
      <xmlPr mapId="1" xpath="/GFI-IZD-OSIG/PK_1000365/P3541" xmlDataType="decimal"/>
    </xmlCellPr>
  </singleXmlCell>
  <singleXmlCell id="1580" xr6:uid="{00000000-000C-0000-FFFF-FFFF1A060000}" r="G36" connectionId="0">
    <xmlCellPr id="1" xr6:uid="{00000000-0010-0000-1A06-000001000000}" uniqueName="P3542">
      <xmlPr mapId="1" xpath="/GFI-IZD-OSIG/PK_1000365/P3542" xmlDataType="decimal"/>
    </xmlCellPr>
  </singleXmlCell>
  <singleXmlCell id="1581" xr6:uid="{00000000-000C-0000-FFFF-FFFF1B060000}" r="H36" connectionId="0">
    <xmlCellPr id="1" xr6:uid="{00000000-0010-0000-1B06-000001000000}" uniqueName="P3543">
      <xmlPr mapId="1" xpath="/GFI-IZD-OSIG/PK_1000365/P3543" xmlDataType="decimal"/>
    </xmlCellPr>
  </singleXmlCell>
  <singleXmlCell id="1582" xr6:uid="{00000000-000C-0000-FFFF-FFFF1C060000}" r="I36" connectionId="0">
    <xmlCellPr id="1" xr6:uid="{00000000-0010-0000-1C06-000001000000}" uniqueName="P3544">
      <xmlPr mapId="1" xpath="/GFI-IZD-OSIG/PK_1000365/P3544" xmlDataType="decimal"/>
    </xmlCellPr>
  </singleXmlCell>
  <singleXmlCell id="1583" xr6:uid="{00000000-000C-0000-FFFF-FFFF1D060000}" r="J36" connectionId="0">
    <xmlCellPr id="1" xr6:uid="{00000000-0010-0000-1D06-000001000000}" uniqueName="P3545">
      <xmlPr mapId="1" xpath="/GFI-IZD-OSIG/PK_1000365/P3545" xmlDataType="decimal"/>
    </xmlCellPr>
  </singleXmlCell>
  <singleXmlCell id="1584" xr6:uid="{00000000-000C-0000-FFFF-FFFF1E060000}" r="K36" connectionId="0">
    <xmlCellPr id="1" xr6:uid="{00000000-0010-0000-1E06-000001000000}" uniqueName="P3546">
      <xmlPr mapId="1" xpath="/GFI-IZD-OSIG/PK_1000365/P3546" xmlDataType="decimal"/>
    </xmlCellPr>
  </singleXmlCell>
  <singleXmlCell id="1585" xr6:uid="{00000000-000C-0000-FFFF-FFFF1F060000}" r="L36" connectionId="0">
    <xmlCellPr id="1" xr6:uid="{00000000-0010-0000-1F06-000001000000}" uniqueName="P3547">
      <xmlPr mapId="1" xpath="/GFI-IZD-OSIG/PK_1000365/P3547" xmlDataType="decimal"/>
    </xmlCellPr>
  </singleXmlCell>
  <singleXmlCell id="1586" xr6:uid="{00000000-000C-0000-FFFF-FFFF20060000}" r="M36" connectionId="0">
    <xmlCellPr id="1" xr6:uid="{00000000-0010-0000-2006-000001000000}" uniqueName="P3548">
      <xmlPr mapId="1" xpath="/GFI-IZD-OSIG/PK_1000365/P3548" xmlDataType="decimal"/>
    </xmlCellPr>
  </singleXmlCell>
  <singleXmlCell id="1587" xr6:uid="{00000000-000C-0000-FFFF-FFFF21060000}" r="E37" connectionId="0">
    <xmlCellPr id="1" xr6:uid="{00000000-0010-0000-2106-000001000000}" uniqueName="P3549">
      <xmlPr mapId="1" xpath="/GFI-IZD-OSIG/PK_1000365/P3549" xmlDataType="decimal"/>
    </xmlCellPr>
  </singleXmlCell>
  <singleXmlCell id="1588" xr6:uid="{00000000-000C-0000-FFFF-FFFF22060000}" r="F37" connectionId="0">
    <xmlCellPr id="1" xr6:uid="{00000000-0010-0000-2206-000001000000}" uniqueName="P3550">
      <xmlPr mapId="1" xpath="/GFI-IZD-OSIG/PK_1000365/P3550" xmlDataType="decimal"/>
    </xmlCellPr>
  </singleXmlCell>
  <singleXmlCell id="1589" xr6:uid="{00000000-000C-0000-FFFF-FFFF23060000}" r="G37" connectionId="0">
    <xmlCellPr id="1" xr6:uid="{00000000-0010-0000-2306-000001000000}" uniqueName="P3551">
      <xmlPr mapId="1" xpath="/GFI-IZD-OSIG/PK_1000365/P3551" xmlDataType="decimal"/>
    </xmlCellPr>
  </singleXmlCell>
  <singleXmlCell id="1590" xr6:uid="{00000000-000C-0000-FFFF-FFFF24060000}" r="H37" connectionId="0">
    <xmlCellPr id="1" xr6:uid="{00000000-0010-0000-2406-000001000000}" uniqueName="P3552">
      <xmlPr mapId="1" xpath="/GFI-IZD-OSIG/PK_1000365/P3552" xmlDataType="decimal"/>
    </xmlCellPr>
  </singleXmlCell>
  <singleXmlCell id="1591" xr6:uid="{00000000-000C-0000-FFFF-FFFF25060000}" r="I37" connectionId="0">
    <xmlCellPr id="1" xr6:uid="{00000000-0010-0000-2506-000001000000}" uniqueName="P3553">
      <xmlPr mapId="1" xpath="/GFI-IZD-OSIG/PK_1000365/P3553" xmlDataType="decimal"/>
    </xmlCellPr>
  </singleXmlCell>
  <singleXmlCell id="1592" xr6:uid="{00000000-000C-0000-FFFF-FFFF26060000}" r="J37" connectionId="0">
    <xmlCellPr id="1" xr6:uid="{00000000-0010-0000-2606-000001000000}" uniqueName="P3554">
      <xmlPr mapId="1" xpath="/GFI-IZD-OSIG/PK_1000365/P3554" xmlDataType="decimal"/>
    </xmlCellPr>
  </singleXmlCell>
  <singleXmlCell id="1593" xr6:uid="{00000000-000C-0000-FFFF-FFFF27060000}" r="K37" connectionId="0">
    <xmlCellPr id="1" xr6:uid="{00000000-0010-0000-2706-000001000000}" uniqueName="P3555">
      <xmlPr mapId="1" xpath="/GFI-IZD-OSIG/PK_1000365/P3555" xmlDataType="decimal"/>
    </xmlCellPr>
  </singleXmlCell>
  <singleXmlCell id="1594" xr6:uid="{00000000-000C-0000-FFFF-FFFF28060000}" r="L37" connectionId="0">
    <xmlCellPr id="1" xr6:uid="{00000000-0010-0000-2806-000001000000}" uniqueName="P3556">
      <xmlPr mapId="1" xpath="/GFI-IZD-OSIG/PK_1000365/P3556" xmlDataType="decimal"/>
    </xmlCellPr>
  </singleXmlCell>
  <singleXmlCell id="1595" xr6:uid="{00000000-000C-0000-FFFF-FFFF29060000}" r="M37" connectionId="0">
    <xmlCellPr id="1" xr6:uid="{00000000-0010-0000-2906-000001000000}" uniqueName="P3557">
      <xmlPr mapId="1" xpath="/GFI-IZD-OSIG/PK_1000365/P3557" xmlDataType="decimal"/>
    </xmlCellPr>
  </singleXmlCell>
  <singleXmlCell id="1596" xr6:uid="{00000000-000C-0000-FFFF-FFFF2A060000}" r="E38" connectionId="0">
    <xmlCellPr id="1" xr6:uid="{00000000-0010-0000-2A06-000001000000}" uniqueName="P3558">
      <xmlPr mapId="1" xpath="/GFI-IZD-OSIG/PK_1000365/P3558" xmlDataType="decimal"/>
    </xmlCellPr>
  </singleXmlCell>
  <singleXmlCell id="1597" xr6:uid="{00000000-000C-0000-FFFF-FFFF2B060000}" r="F38" connectionId="0">
    <xmlCellPr id="1" xr6:uid="{00000000-0010-0000-2B06-000001000000}" uniqueName="P3559">
      <xmlPr mapId="1" xpath="/GFI-IZD-OSIG/PK_1000365/P3559" xmlDataType="decimal"/>
    </xmlCellPr>
  </singleXmlCell>
  <singleXmlCell id="1598" xr6:uid="{00000000-000C-0000-FFFF-FFFF2C060000}" r="G38" connectionId="0">
    <xmlCellPr id="1" xr6:uid="{00000000-0010-0000-2C06-000001000000}" uniqueName="P3560">
      <xmlPr mapId="1" xpath="/GFI-IZD-OSIG/PK_1000365/P3560" xmlDataType="decimal"/>
    </xmlCellPr>
  </singleXmlCell>
  <singleXmlCell id="1599" xr6:uid="{00000000-000C-0000-FFFF-FFFF2D060000}" r="H38" connectionId="0">
    <xmlCellPr id="1" xr6:uid="{00000000-0010-0000-2D06-000001000000}" uniqueName="P3561">
      <xmlPr mapId="1" xpath="/GFI-IZD-OSIG/PK_1000365/P3561" xmlDataType="decimal"/>
    </xmlCellPr>
  </singleXmlCell>
  <singleXmlCell id="1600" xr6:uid="{00000000-000C-0000-FFFF-FFFF2E060000}" r="I38" connectionId="0">
    <xmlCellPr id="1" xr6:uid="{00000000-0010-0000-2E06-000001000000}" uniqueName="P3562">
      <xmlPr mapId="1" xpath="/GFI-IZD-OSIG/PK_1000365/P3562" xmlDataType="decimal"/>
    </xmlCellPr>
  </singleXmlCell>
  <singleXmlCell id="1601" xr6:uid="{00000000-000C-0000-FFFF-FFFF2F060000}" r="J38" connectionId="0">
    <xmlCellPr id="1" xr6:uid="{00000000-0010-0000-2F06-000001000000}" uniqueName="P3563">
      <xmlPr mapId="1" xpath="/GFI-IZD-OSIG/PK_1000365/P3563" xmlDataType="decimal"/>
    </xmlCellPr>
  </singleXmlCell>
  <singleXmlCell id="1602" xr6:uid="{00000000-000C-0000-FFFF-FFFF30060000}" r="K38" connectionId="0">
    <xmlCellPr id="1" xr6:uid="{00000000-0010-0000-3006-000001000000}" uniqueName="P3564">
      <xmlPr mapId="1" xpath="/GFI-IZD-OSIG/PK_1000365/P3564" xmlDataType="decimal"/>
    </xmlCellPr>
  </singleXmlCell>
  <singleXmlCell id="1603" xr6:uid="{00000000-000C-0000-FFFF-FFFF31060000}" r="L38" connectionId="0">
    <xmlCellPr id="1" xr6:uid="{00000000-0010-0000-3106-000001000000}" uniqueName="P3565">
      <xmlPr mapId="1" xpath="/GFI-IZD-OSIG/PK_1000365/P3565" xmlDataType="decimal"/>
    </xmlCellPr>
  </singleXmlCell>
  <singleXmlCell id="1604" xr6:uid="{00000000-000C-0000-FFFF-FFFF32060000}" r="M38" connectionId="0">
    <xmlCellPr id="1" xr6:uid="{00000000-0010-0000-3206-000001000000}" uniqueName="P3566">
      <xmlPr mapId="1" xpath="/GFI-IZD-OSIG/PK_1000365/P3566" xmlDataType="decimal"/>
    </xmlCellPr>
  </singleXmlCell>
  <singleXmlCell id="1605" xr6:uid="{00000000-000C-0000-FFFF-FFFF33060000}" r="E39" connectionId="0">
    <xmlCellPr id="1" xr6:uid="{00000000-0010-0000-3306-000001000000}" uniqueName="P3567">
      <xmlPr mapId="1" xpath="/GFI-IZD-OSIG/PK_1000365/P3567" xmlDataType="decimal"/>
    </xmlCellPr>
  </singleXmlCell>
  <singleXmlCell id="1606" xr6:uid="{00000000-000C-0000-FFFF-FFFF34060000}" r="F39" connectionId="0">
    <xmlCellPr id="1" xr6:uid="{00000000-0010-0000-3406-000001000000}" uniqueName="P3568">
      <xmlPr mapId="1" xpath="/GFI-IZD-OSIG/PK_1000365/P3568" xmlDataType="decimal"/>
    </xmlCellPr>
  </singleXmlCell>
  <singleXmlCell id="1607" xr6:uid="{00000000-000C-0000-FFFF-FFFF35060000}" r="G39" connectionId="0">
    <xmlCellPr id="1" xr6:uid="{00000000-0010-0000-3506-000001000000}" uniqueName="P3569">
      <xmlPr mapId="1" xpath="/GFI-IZD-OSIG/PK_1000365/P3569" xmlDataType="decimal"/>
    </xmlCellPr>
  </singleXmlCell>
  <singleXmlCell id="1608" xr6:uid="{00000000-000C-0000-FFFF-FFFF36060000}" r="H39" connectionId="0">
    <xmlCellPr id="1" xr6:uid="{00000000-0010-0000-3606-000001000000}" uniqueName="P3570">
      <xmlPr mapId="1" xpath="/GFI-IZD-OSIG/PK_1000365/P3570" xmlDataType="decimal"/>
    </xmlCellPr>
  </singleXmlCell>
  <singleXmlCell id="1609" xr6:uid="{00000000-000C-0000-FFFF-FFFF37060000}" r="I39" connectionId="0">
    <xmlCellPr id="1" xr6:uid="{00000000-0010-0000-3706-000001000000}" uniqueName="P3571">
      <xmlPr mapId="1" xpath="/GFI-IZD-OSIG/PK_1000365/P3571" xmlDataType="decimal"/>
    </xmlCellPr>
  </singleXmlCell>
  <singleXmlCell id="1610" xr6:uid="{00000000-000C-0000-FFFF-FFFF38060000}" r="J39" connectionId="0">
    <xmlCellPr id="1" xr6:uid="{00000000-0010-0000-3806-000001000000}" uniqueName="P3572">
      <xmlPr mapId="1" xpath="/GFI-IZD-OSIG/PK_1000365/P3572" xmlDataType="decimal"/>
    </xmlCellPr>
  </singleXmlCell>
  <singleXmlCell id="1611" xr6:uid="{00000000-000C-0000-FFFF-FFFF39060000}" r="K39" connectionId="0">
    <xmlCellPr id="1" xr6:uid="{00000000-0010-0000-3906-000001000000}" uniqueName="P3573">
      <xmlPr mapId="1" xpath="/GFI-IZD-OSIG/PK_1000365/P3573" xmlDataType="decimal"/>
    </xmlCellPr>
  </singleXmlCell>
  <singleXmlCell id="1612" xr6:uid="{00000000-000C-0000-FFFF-FFFF3A060000}" r="L39" connectionId="0">
    <xmlCellPr id="1" xr6:uid="{00000000-0010-0000-3A06-000001000000}" uniqueName="P3574">
      <xmlPr mapId="1" xpath="/GFI-IZD-OSIG/PK_1000365/P3574" xmlDataType="decimal"/>
    </xmlCellPr>
  </singleXmlCell>
  <singleXmlCell id="1613" xr6:uid="{00000000-000C-0000-FFFF-FFFF3B060000}" r="M39" connectionId="0">
    <xmlCellPr id="1" xr6:uid="{00000000-0010-0000-3B06-000001000000}" uniqueName="P3575">
      <xmlPr mapId="1" xpath="/GFI-IZD-OSIG/PK_1000365/P3575" xmlDataType="decimal"/>
    </xmlCellPr>
  </singleXmlCell>
  <singleXmlCell id="1614" xr6:uid="{00000000-000C-0000-FFFF-FFFF3C060000}" r="E40" connectionId="0">
    <xmlCellPr id="1" xr6:uid="{00000000-0010-0000-3C06-000001000000}" uniqueName="P3576">
      <xmlPr mapId="1" xpath="/GFI-IZD-OSIG/PK_1000365/P3576" xmlDataType="decimal"/>
    </xmlCellPr>
  </singleXmlCell>
  <singleXmlCell id="1615" xr6:uid="{00000000-000C-0000-FFFF-FFFF3D060000}" r="F40" connectionId="0">
    <xmlCellPr id="1" xr6:uid="{00000000-0010-0000-3D06-000001000000}" uniqueName="P3577">
      <xmlPr mapId="1" xpath="/GFI-IZD-OSIG/PK_1000365/P3577" xmlDataType="decimal"/>
    </xmlCellPr>
  </singleXmlCell>
  <singleXmlCell id="1616" xr6:uid="{00000000-000C-0000-FFFF-FFFF3E060000}" r="G40" connectionId="0">
    <xmlCellPr id="1" xr6:uid="{00000000-0010-0000-3E06-000001000000}" uniqueName="P3578">
      <xmlPr mapId="1" xpath="/GFI-IZD-OSIG/PK_1000365/P3578" xmlDataType="decimal"/>
    </xmlCellPr>
  </singleXmlCell>
  <singleXmlCell id="1617" xr6:uid="{00000000-000C-0000-FFFF-FFFF3F060000}" r="H40" connectionId="0">
    <xmlCellPr id="1" xr6:uid="{00000000-0010-0000-3F06-000001000000}" uniqueName="P3579">
      <xmlPr mapId="1" xpath="/GFI-IZD-OSIG/PK_1000365/P3579" xmlDataType="decimal"/>
    </xmlCellPr>
  </singleXmlCell>
  <singleXmlCell id="1618" xr6:uid="{00000000-000C-0000-FFFF-FFFF40060000}" r="I40" connectionId="0">
    <xmlCellPr id="1" xr6:uid="{00000000-0010-0000-4006-000001000000}" uniqueName="P3580">
      <xmlPr mapId="1" xpath="/GFI-IZD-OSIG/PK_1000365/P3580" xmlDataType="decimal"/>
    </xmlCellPr>
  </singleXmlCell>
  <singleXmlCell id="1619" xr6:uid="{00000000-000C-0000-FFFF-FFFF41060000}" r="J40" connectionId="0">
    <xmlCellPr id="1" xr6:uid="{00000000-0010-0000-4106-000001000000}" uniqueName="P3581">
      <xmlPr mapId="1" xpath="/GFI-IZD-OSIG/PK_1000365/P3581" xmlDataType="decimal"/>
    </xmlCellPr>
  </singleXmlCell>
  <singleXmlCell id="1620" xr6:uid="{00000000-000C-0000-FFFF-FFFF42060000}" r="K40" connectionId="0">
    <xmlCellPr id="1" xr6:uid="{00000000-0010-0000-4206-000001000000}" uniqueName="P3582">
      <xmlPr mapId="1" xpath="/GFI-IZD-OSIG/PK_1000365/P3582" xmlDataType="decimal"/>
    </xmlCellPr>
  </singleXmlCell>
  <singleXmlCell id="1621" xr6:uid="{00000000-000C-0000-FFFF-FFFF43060000}" r="L40" connectionId="0">
    <xmlCellPr id="1" xr6:uid="{00000000-0010-0000-4306-000001000000}" uniqueName="P3583">
      <xmlPr mapId="1" xpath="/GFI-IZD-OSIG/PK_1000365/P3583" xmlDataType="decimal"/>
    </xmlCellPr>
  </singleXmlCell>
  <singleXmlCell id="1622" xr6:uid="{00000000-000C-0000-FFFF-FFFF44060000}" r="M40" connectionId="0">
    <xmlCellPr id="1" xr6:uid="{00000000-0010-0000-4406-000001000000}" uniqueName="P3584">
      <xmlPr mapId="1" xpath="/GFI-IZD-OSIG/PK_1000365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J71"/>
  <sheetViews>
    <sheetView tabSelected="1" workbookViewId="0">
      <selection activeCell="A8" sqref="A8:I8"/>
    </sheetView>
  </sheetViews>
  <sheetFormatPr defaultRowHeight="15" x14ac:dyDescent="0.25"/>
  <cols>
    <col min="5" max="5" width="9.85546875" bestFit="1" customWidth="1"/>
    <col min="9" max="9" width="14.140625" customWidth="1"/>
  </cols>
  <sheetData>
    <row r="1" spans="1:10" ht="15.75" x14ac:dyDescent="0.25">
      <c r="A1" s="136"/>
      <c r="B1" s="137"/>
      <c r="C1" s="137"/>
      <c r="D1" s="48"/>
      <c r="E1" s="48"/>
      <c r="F1" s="48"/>
      <c r="G1" s="48"/>
      <c r="H1" s="48"/>
      <c r="I1" s="48"/>
      <c r="J1" s="49"/>
    </row>
    <row r="2" spans="1:10" ht="14.45" customHeight="1" x14ac:dyDescent="0.25">
      <c r="A2" s="138" t="s">
        <v>335</v>
      </c>
      <c r="B2" s="139"/>
      <c r="C2" s="139"/>
      <c r="D2" s="139"/>
      <c r="E2" s="139"/>
      <c r="F2" s="139"/>
      <c r="G2" s="139"/>
      <c r="H2" s="139"/>
      <c r="I2" s="139"/>
      <c r="J2" s="140"/>
    </row>
    <row r="3" spans="1:10" x14ac:dyDescent="0.25">
      <c r="A3" s="50"/>
      <c r="B3" s="51"/>
      <c r="C3" s="51"/>
      <c r="D3" s="51"/>
      <c r="E3" s="51"/>
      <c r="F3" s="51"/>
      <c r="G3" s="51"/>
      <c r="H3" s="51"/>
      <c r="I3" s="51"/>
      <c r="J3" s="52"/>
    </row>
    <row r="4" spans="1:10" ht="33.6" customHeight="1" x14ac:dyDescent="0.25">
      <c r="A4" s="141" t="s">
        <v>319</v>
      </c>
      <c r="B4" s="142"/>
      <c r="C4" s="142"/>
      <c r="D4" s="142"/>
      <c r="E4" s="143">
        <v>44197</v>
      </c>
      <c r="F4" s="144"/>
      <c r="G4" s="53" t="s">
        <v>320</v>
      </c>
      <c r="H4" s="143">
        <v>44561</v>
      </c>
      <c r="I4" s="144"/>
      <c r="J4" s="54"/>
    </row>
    <row r="5" spans="1:10" s="55" customFormat="1" ht="10.15" customHeight="1" x14ac:dyDescent="0.25">
      <c r="A5" s="145"/>
      <c r="B5" s="146"/>
      <c r="C5" s="146"/>
      <c r="D5" s="146"/>
      <c r="E5" s="146"/>
      <c r="F5" s="146"/>
      <c r="G5" s="146"/>
      <c r="H5" s="146"/>
      <c r="I5" s="146"/>
      <c r="J5" s="147"/>
    </row>
    <row r="6" spans="1:10" ht="20.45" customHeight="1" x14ac:dyDescent="0.25">
      <c r="A6" s="56"/>
      <c r="B6" s="57" t="s">
        <v>340</v>
      </c>
      <c r="C6" s="58"/>
      <c r="D6" s="58"/>
      <c r="E6" s="59" t="s">
        <v>384</v>
      </c>
      <c r="F6" s="60"/>
      <c r="G6" s="53"/>
      <c r="H6" s="60"/>
      <c r="I6" s="60"/>
      <c r="J6" s="61"/>
    </row>
    <row r="7" spans="1:10" s="63" customFormat="1" ht="10.9" customHeight="1" x14ac:dyDescent="0.25">
      <c r="A7" s="56"/>
      <c r="B7" s="58"/>
      <c r="C7" s="58"/>
      <c r="D7" s="58"/>
      <c r="E7" s="62"/>
      <c r="F7" s="62"/>
      <c r="G7" s="53"/>
      <c r="H7" s="62"/>
      <c r="I7" s="62"/>
      <c r="J7" s="61"/>
    </row>
    <row r="8" spans="1:10" ht="37.9" customHeight="1" x14ac:dyDescent="0.25">
      <c r="A8" s="149" t="s">
        <v>341</v>
      </c>
      <c r="B8" s="150"/>
      <c r="C8" s="150"/>
      <c r="D8" s="150"/>
      <c r="E8" s="150"/>
      <c r="F8" s="150"/>
      <c r="G8" s="150"/>
      <c r="H8" s="150"/>
      <c r="I8" s="150"/>
      <c r="J8" s="64"/>
    </row>
    <row r="9" spans="1:10" x14ac:dyDescent="0.25">
      <c r="A9" s="65"/>
      <c r="B9" s="66"/>
      <c r="C9" s="66"/>
      <c r="D9" s="66"/>
      <c r="E9" s="148"/>
      <c r="F9" s="148"/>
      <c r="G9" s="97"/>
      <c r="H9" s="97"/>
      <c r="I9" s="67"/>
      <c r="J9" s="68"/>
    </row>
    <row r="10" spans="1:10" ht="25.9" customHeight="1" x14ac:dyDescent="0.25">
      <c r="A10" s="116" t="s">
        <v>321</v>
      </c>
      <c r="B10" s="117"/>
      <c r="C10" s="128" t="s">
        <v>362</v>
      </c>
      <c r="D10" s="129"/>
      <c r="E10" s="69"/>
      <c r="F10" s="100" t="s">
        <v>342</v>
      </c>
      <c r="G10" s="127"/>
      <c r="H10" s="109" t="s">
        <v>363</v>
      </c>
      <c r="I10" s="110"/>
      <c r="J10" s="70"/>
    </row>
    <row r="11" spans="1:10" ht="15.6" customHeight="1" x14ac:dyDescent="0.25">
      <c r="A11" s="65"/>
      <c r="B11" s="66"/>
      <c r="C11" s="66"/>
      <c r="D11" s="66"/>
      <c r="E11" s="135"/>
      <c r="F11" s="135"/>
      <c r="G11" s="135"/>
      <c r="H11" s="135"/>
      <c r="I11" s="71"/>
      <c r="J11" s="70"/>
    </row>
    <row r="12" spans="1:10" ht="21" customHeight="1" x14ac:dyDescent="0.25">
      <c r="A12" s="99" t="s">
        <v>336</v>
      </c>
      <c r="B12" s="117"/>
      <c r="C12" s="128" t="s">
        <v>364</v>
      </c>
      <c r="D12" s="129"/>
      <c r="E12" s="134"/>
      <c r="F12" s="135"/>
      <c r="G12" s="135"/>
      <c r="H12" s="135"/>
      <c r="I12" s="71"/>
      <c r="J12" s="70"/>
    </row>
    <row r="13" spans="1:10" ht="10.9" customHeight="1" x14ac:dyDescent="0.25">
      <c r="A13" s="69"/>
      <c r="B13" s="71"/>
      <c r="C13" s="66"/>
      <c r="D13" s="66"/>
      <c r="E13" s="97"/>
      <c r="F13" s="97"/>
      <c r="G13" s="97"/>
      <c r="H13" s="97"/>
      <c r="I13" s="66"/>
      <c r="J13" s="72"/>
    </row>
    <row r="14" spans="1:10" ht="22.9" customHeight="1" x14ac:dyDescent="0.25">
      <c r="A14" s="99" t="s">
        <v>322</v>
      </c>
      <c r="B14" s="127"/>
      <c r="C14" s="128" t="s">
        <v>365</v>
      </c>
      <c r="D14" s="129"/>
      <c r="E14" s="133"/>
      <c r="F14" s="118"/>
      <c r="G14" s="73" t="s">
        <v>343</v>
      </c>
      <c r="H14" s="109" t="s">
        <v>366</v>
      </c>
      <c r="I14" s="110"/>
      <c r="J14" s="74"/>
    </row>
    <row r="15" spans="1:10" ht="14.45" customHeight="1" x14ac:dyDescent="0.25">
      <c r="A15" s="69"/>
      <c r="B15" s="71"/>
      <c r="C15" s="66"/>
      <c r="D15" s="66"/>
      <c r="E15" s="97"/>
      <c r="F15" s="97"/>
      <c r="G15" s="97"/>
      <c r="H15" s="97"/>
      <c r="I15" s="66"/>
      <c r="J15" s="72"/>
    </row>
    <row r="16" spans="1:10" ht="13.15" customHeight="1" x14ac:dyDescent="0.25">
      <c r="A16" s="99" t="s">
        <v>344</v>
      </c>
      <c r="B16" s="127"/>
      <c r="C16" s="128" t="s">
        <v>379</v>
      </c>
      <c r="D16" s="129"/>
      <c r="E16" s="75"/>
      <c r="F16" s="75"/>
      <c r="G16" s="75"/>
      <c r="H16" s="75"/>
      <c r="I16" s="75"/>
      <c r="J16" s="74"/>
    </row>
    <row r="17" spans="1:10" ht="14.45" customHeight="1" x14ac:dyDescent="0.25">
      <c r="A17" s="130"/>
      <c r="B17" s="131"/>
      <c r="C17" s="131"/>
      <c r="D17" s="131"/>
      <c r="E17" s="131"/>
      <c r="F17" s="131"/>
      <c r="G17" s="131"/>
      <c r="H17" s="131"/>
      <c r="I17" s="131"/>
      <c r="J17" s="132"/>
    </row>
    <row r="18" spans="1:10" x14ac:dyDescent="0.25">
      <c r="A18" s="116" t="s">
        <v>323</v>
      </c>
      <c r="B18" s="117"/>
      <c r="C18" s="101" t="s">
        <v>368</v>
      </c>
      <c r="D18" s="102"/>
      <c r="E18" s="102"/>
      <c r="F18" s="102"/>
      <c r="G18" s="102"/>
      <c r="H18" s="102"/>
      <c r="I18" s="102"/>
      <c r="J18" s="103"/>
    </row>
    <row r="19" spans="1:10" x14ac:dyDescent="0.25">
      <c r="A19" s="65"/>
      <c r="B19" s="66"/>
      <c r="C19" s="76"/>
      <c r="D19" s="66"/>
      <c r="E19" s="97"/>
      <c r="F19" s="97"/>
      <c r="G19" s="97"/>
      <c r="H19" s="97"/>
      <c r="I19" s="66"/>
      <c r="J19" s="72"/>
    </row>
    <row r="20" spans="1:10" x14ac:dyDescent="0.25">
      <c r="A20" s="116" t="s">
        <v>324</v>
      </c>
      <c r="B20" s="117"/>
      <c r="C20" s="109" t="s">
        <v>369</v>
      </c>
      <c r="D20" s="110"/>
      <c r="E20" s="97"/>
      <c r="F20" s="97"/>
      <c r="G20" s="101" t="s">
        <v>370</v>
      </c>
      <c r="H20" s="102"/>
      <c r="I20" s="102"/>
      <c r="J20" s="103"/>
    </row>
    <row r="21" spans="1:10" x14ac:dyDescent="0.25">
      <c r="A21" s="65"/>
      <c r="B21" s="66"/>
      <c r="C21" s="66"/>
      <c r="D21" s="66"/>
      <c r="E21" s="97"/>
      <c r="F21" s="97"/>
      <c r="G21" s="97"/>
      <c r="H21" s="97"/>
      <c r="I21" s="66"/>
      <c r="J21" s="72"/>
    </row>
    <row r="22" spans="1:10" x14ac:dyDescent="0.25">
      <c r="A22" s="116" t="s">
        <v>325</v>
      </c>
      <c r="B22" s="117"/>
      <c r="C22" s="101" t="s">
        <v>371</v>
      </c>
      <c r="D22" s="102"/>
      <c r="E22" s="102"/>
      <c r="F22" s="102"/>
      <c r="G22" s="102"/>
      <c r="H22" s="102"/>
      <c r="I22" s="102"/>
      <c r="J22" s="103"/>
    </row>
    <row r="23" spans="1:10" x14ac:dyDescent="0.25">
      <c r="A23" s="65"/>
      <c r="B23" s="66"/>
      <c r="C23" s="66"/>
      <c r="D23" s="66"/>
      <c r="E23" s="97"/>
      <c r="F23" s="97"/>
      <c r="G23" s="97"/>
      <c r="H23" s="97"/>
      <c r="I23" s="66"/>
      <c r="J23" s="72"/>
    </row>
    <row r="24" spans="1:10" x14ac:dyDescent="0.25">
      <c r="A24" s="116" t="s">
        <v>326</v>
      </c>
      <c r="B24" s="117"/>
      <c r="C24" s="122" t="s">
        <v>367</v>
      </c>
      <c r="D24" s="123"/>
      <c r="E24" s="123"/>
      <c r="F24" s="123"/>
      <c r="G24" s="123"/>
      <c r="H24" s="123"/>
      <c r="I24" s="123"/>
      <c r="J24" s="124"/>
    </row>
    <row r="25" spans="1:10" x14ac:dyDescent="0.25">
      <c r="A25" s="65"/>
      <c r="B25" s="66"/>
      <c r="C25" s="76"/>
      <c r="D25" s="66"/>
      <c r="E25" s="97"/>
      <c r="F25" s="97"/>
      <c r="G25" s="97"/>
      <c r="H25" s="97"/>
      <c r="I25" s="66"/>
      <c r="J25" s="72"/>
    </row>
    <row r="26" spans="1:10" x14ac:dyDescent="0.25">
      <c r="A26" s="116" t="s">
        <v>327</v>
      </c>
      <c r="B26" s="117"/>
      <c r="C26" s="122" t="s">
        <v>372</v>
      </c>
      <c r="D26" s="123"/>
      <c r="E26" s="123"/>
      <c r="F26" s="123"/>
      <c r="G26" s="123"/>
      <c r="H26" s="123"/>
      <c r="I26" s="123"/>
      <c r="J26" s="124"/>
    </row>
    <row r="27" spans="1:10" ht="13.9" customHeight="1" x14ac:dyDescent="0.25">
      <c r="A27" s="65"/>
      <c r="B27" s="66"/>
      <c r="C27" s="76"/>
      <c r="D27" s="66"/>
      <c r="E27" s="97"/>
      <c r="F27" s="97"/>
      <c r="G27" s="97"/>
      <c r="H27" s="97"/>
      <c r="I27" s="66"/>
      <c r="J27" s="72"/>
    </row>
    <row r="28" spans="1:10" ht="22.9" customHeight="1" x14ac:dyDescent="0.25">
      <c r="A28" s="99" t="s">
        <v>337</v>
      </c>
      <c r="B28" s="117"/>
      <c r="C28" s="77">
        <v>983</v>
      </c>
      <c r="D28" s="78"/>
      <c r="E28" s="121"/>
      <c r="F28" s="121"/>
      <c r="G28" s="121"/>
      <c r="H28" s="121"/>
      <c r="I28" s="125"/>
      <c r="J28" s="126"/>
    </row>
    <row r="29" spans="1:10" x14ac:dyDescent="0.25">
      <c r="A29" s="65"/>
      <c r="B29" s="66"/>
      <c r="C29" s="66"/>
      <c r="D29" s="66"/>
      <c r="E29" s="97"/>
      <c r="F29" s="97"/>
      <c r="G29" s="97"/>
      <c r="H29" s="97"/>
      <c r="I29" s="66"/>
      <c r="J29" s="72"/>
    </row>
    <row r="30" spans="1:10" x14ac:dyDescent="0.25">
      <c r="A30" s="116" t="s">
        <v>328</v>
      </c>
      <c r="B30" s="117"/>
      <c r="C30" s="94" t="s">
        <v>347</v>
      </c>
      <c r="D30" s="111" t="s">
        <v>345</v>
      </c>
      <c r="E30" s="112"/>
      <c r="F30" s="112"/>
      <c r="G30" s="112"/>
      <c r="H30" s="79" t="s">
        <v>346</v>
      </c>
      <c r="I30" s="80" t="s">
        <v>347</v>
      </c>
      <c r="J30" s="81"/>
    </row>
    <row r="31" spans="1:10" x14ac:dyDescent="0.25">
      <c r="A31" s="116"/>
      <c r="B31" s="117"/>
      <c r="C31" s="82"/>
      <c r="D31" s="53"/>
      <c r="E31" s="118"/>
      <c r="F31" s="118"/>
      <c r="G31" s="118"/>
      <c r="H31" s="118"/>
      <c r="I31" s="119"/>
      <c r="J31" s="120"/>
    </row>
    <row r="32" spans="1:10" x14ac:dyDescent="0.25">
      <c r="A32" s="116" t="s">
        <v>338</v>
      </c>
      <c r="B32" s="117"/>
      <c r="C32" s="77" t="s">
        <v>350</v>
      </c>
      <c r="D32" s="111" t="s">
        <v>348</v>
      </c>
      <c r="E32" s="112"/>
      <c r="F32" s="112"/>
      <c r="G32" s="112"/>
      <c r="H32" s="83" t="s">
        <v>349</v>
      </c>
      <c r="I32" s="84" t="s">
        <v>350</v>
      </c>
      <c r="J32" s="85"/>
    </row>
    <row r="33" spans="1:10" x14ac:dyDescent="0.25">
      <c r="A33" s="65"/>
      <c r="B33" s="66"/>
      <c r="C33" s="66"/>
      <c r="D33" s="66"/>
      <c r="E33" s="97"/>
      <c r="F33" s="97"/>
      <c r="G33" s="97"/>
      <c r="H33" s="97"/>
      <c r="I33" s="66"/>
      <c r="J33" s="72"/>
    </row>
    <row r="34" spans="1:10" x14ac:dyDescent="0.25">
      <c r="A34" s="111" t="s">
        <v>339</v>
      </c>
      <c r="B34" s="112"/>
      <c r="C34" s="112"/>
      <c r="D34" s="112"/>
      <c r="E34" s="112" t="s">
        <v>329</v>
      </c>
      <c r="F34" s="112"/>
      <c r="G34" s="112"/>
      <c r="H34" s="112"/>
      <c r="I34" s="112"/>
      <c r="J34" s="86" t="s">
        <v>330</v>
      </c>
    </row>
    <row r="35" spans="1:10" x14ac:dyDescent="0.25">
      <c r="A35" s="65"/>
      <c r="B35" s="66"/>
      <c r="C35" s="66"/>
      <c r="D35" s="66"/>
      <c r="E35" s="97"/>
      <c r="F35" s="97"/>
      <c r="G35" s="97"/>
      <c r="H35" s="97"/>
      <c r="I35" s="66"/>
      <c r="J35" s="68"/>
    </row>
    <row r="36" spans="1:10" x14ac:dyDescent="0.25">
      <c r="A36" s="109" t="s">
        <v>378</v>
      </c>
      <c r="B36" s="113"/>
      <c r="C36" s="113"/>
      <c r="D36" s="113"/>
      <c r="E36" s="109" t="s">
        <v>373</v>
      </c>
      <c r="F36" s="113"/>
      <c r="G36" s="113"/>
      <c r="H36" s="113"/>
      <c r="I36" s="110"/>
      <c r="J36" s="95" t="s">
        <v>377</v>
      </c>
    </row>
    <row r="37" spans="1:10" x14ac:dyDescent="0.25">
      <c r="A37" s="65"/>
      <c r="B37" s="66"/>
      <c r="C37" s="76"/>
      <c r="D37" s="115"/>
      <c r="E37" s="115"/>
      <c r="F37" s="115"/>
      <c r="G37" s="115"/>
      <c r="H37" s="115"/>
      <c r="I37" s="115"/>
      <c r="J37" s="72"/>
    </row>
    <row r="38" spans="1:10" x14ac:dyDescent="0.25">
      <c r="A38" s="109" t="s">
        <v>374</v>
      </c>
      <c r="B38" s="113"/>
      <c r="C38" s="113"/>
      <c r="D38" s="110"/>
      <c r="E38" s="109" t="s">
        <v>375</v>
      </c>
      <c r="F38" s="113"/>
      <c r="G38" s="113"/>
      <c r="H38" s="113"/>
      <c r="I38" s="110"/>
      <c r="J38" s="94" t="s">
        <v>376</v>
      </c>
    </row>
    <row r="39" spans="1:10" x14ac:dyDescent="0.25">
      <c r="A39" s="65"/>
      <c r="B39" s="66"/>
      <c r="C39" s="76"/>
      <c r="D39" s="87"/>
      <c r="E39" s="115"/>
      <c r="F39" s="115"/>
      <c r="G39" s="115"/>
      <c r="H39" s="115"/>
      <c r="I39" s="71"/>
      <c r="J39" s="72"/>
    </row>
    <row r="40" spans="1:10" x14ac:dyDescent="0.25">
      <c r="A40" s="104"/>
      <c r="B40" s="105"/>
      <c r="C40" s="105"/>
      <c r="D40" s="106"/>
      <c r="E40" s="104"/>
      <c r="F40" s="105"/>
      <c r="G40" s="105"/>
      <c r="H40" s="105"/>
      <c r="I40" s="106"/>
      <c r="J40" s="77"/>
    </row>
    <row r="41" spans="1:10" x14ac:dyDescent="0.25">
      <c r="A41" s="65"/>
      <c r="B41" s="66"/>
      <c r="C41" s="76"/>
      <c r="D41" s="87"/>
      <c r="E41" s="115"/>
      <c r="F41" s="115"/>
      <c r="G41" s="115"/>
      <c r="H41" s="115"/>
      <c r="I41" s="71"/>
      <c r="J41" s="72"/>
    </row>
    <row r="42" spans="1:10" x14ac:dyDescent="0.25">
      <c r="A42" s="104"/>
      <c r="B42" s="105"/>
      <c r="C42" s="105"/>
      <c r="D42" s="106"/>
      <c r="E42" s="104"/>
      <c r="F42" s="105"/>
      <c r="G42" s="105"/>
      <c r="H42" s="105"/>
      <c r="I42" s="106"/>
      <c r="J42" s="77"/>
    </row>
    <row r="43" spans="1:10" x14ac:dyDescent="0.25">
      <c r="A43" s="88"/>
      <c r="B43" s="76"/>
      <c r="C43" s="96"/>
      <c r="D43" s="96"/>
      <c r="E43" s="97"/>
      <c r="F43" s="97"/>
      <c r="G43" s="96"/>
      <c r="H43" s="96"/>
      <c r="I43" s="96"/>
      <c r="J43" s="72"/>
    </row>
    <row r="44" spans="1:10" x14ac:dyDescent="0.25">
      <c r="A44" s="104"/>
      <c r="B44" s="105"/>
      <c r="C44" s="105"/>
      <c r="D44" s="106"/>
      <c r="E44" s="104"/>
      <c r="F44" s="105"/>
      <c r="G44" s="105"/>
      <c r="H44" s="105"/>
      <c r="I44" s="106"/>
      <c r="J44" s="77"/>
    </row>
    <row r="45" spans="1:10" x14ac:dyDescent="0.25">
      <c r="A45" s="88"/>
      <c r="B45" s="76"/>
      <c r="C45" s="76"/>
      <c r="D45" s="66"/>
      <c r="E45" s="114"/>
      <c r="F45" s="114"/>
      <c r="G45" s="96"/>
      <c r="H45" s="96"/>
      <c r="I45" s="66"/>
      <c r="J45" s="72"/>
    </row>
    <row r="46" spans="1:10" x14ac:dyDescent="0.25">
      <c r="A46" s="104"/>
      <c r="B46" s="105"/>
      <c r="C46" s="105"/>
      <c r="D46" s="106"/>
      <c r="E46" s="104"/>
      <c r="F46" s="105"/>
      <c r="G46" s="105"/>
      <c r="H46" s="105"/>
      <c r="I46" s="106"/>
      <c r="J46" s="77"/>
    </row>
    <row r="47" spans="1:10" x14ac:dyDescent="0.25">
      <c r="A47" s="88"/>
      <c r="B47" s="76"/>
      <c r="C47" s="76"/>
      <c r="D47" s="66"/>
      <c r="E47" s="97"/>
      <c r="F47" s="97"/>
      <c r="G47" s="96"/>
      <c r="H47" s="96"/>
      <c r="I47" s="66"/>
      <c r="J47" s="89" t="s">
        <v>351</v>
      </c>
    </row>
    <row r="48" spans="1:10" x14ac:dyDescent="0.25">
      <c r="A48" s="88"/>
      <c r="B48" s="76"/>
      <c r="C48" s="76"/>
      <c r="D48" s="66"/>
      <c r="E48" s="97"/>
      <c r="F48" s="97"/>
      <c r="G48" s="96"/>
      <c r="H48" s="96"/>
      <c r="I48" s="66"/>
      <c r="J48" s="89" t="s">
        <v>352</v>
      </c>
    </row>
    <row r="49" spans="1:10" ht="14.45" customHeight="1" x14ac:dyDescent="0.25">
      <c r="A49" s="99" t="s">
        <v>331</v>
      </c>
      <c r="B49" s="100"/>
      <c r="C49" s="109" t="s">
        <v>352</v>
      </c>
      <c r="D49" s="110"/>
      <c r="E49" s="107" t="s">
        <v>353</v>
      </c>
      <c r="F49" s="108"/>
      <c r="G49" s="101"/>
      <c r="H49" s="102"/>
      <c r="I49" s="102"/>
      <c r="J49" s="103"/>
    </row>
    <row r="50" spans="1:10" x14ac:dyDescent="0.25">
      <c r="A50" s="88"/>
      <c r="B50" s="76"/>
      <c r="C50" s="96"/>
      <c r="D50" s="96"/>
      <c r="E50" s="97"/>
      <c r="F50" s="97"/>
      <c r="G50" s="98" t="s">
        <v>354</v>
      </c>
      <c r="H50" s="98"/>
      <c r="I50" s="98"/>
      <c r="J50" s="61"/>
    </row>
    <row r="51" spans="1:10" ht="13.9" customHeight="1" x14ac:dyDescent="0.25">
      <c r="A51" s="99" t="s">
        <v>332</v>
      </c>
      <c r="B51" s="100"/>
      <c r="C51" s="101" t="s">
        <v>380</v>
      </c>
      <c r="D51" s="102"/>
      <c r="E51" s="102"/>
      <c r="F51" s="102"/>
      <c r="G51" s="102"/>
      <c r="H51" s="102"/>
      <c r="I51" s="102"/>
      <c r="J51" s="103"/>
    </row>
    <row r="52" spans="1:10" x14ac:dyDescent="0.25">
      <c r="A52" s="65"/>
      <c r="B52" s="66"/>
      <c r="C52" s="121" t="s">
        <v>333</v>
      </c>
      <c r="D52" s="121"/>
      <c r="E52" s="121"/>
      <c r="F52" s="121"/>
      <c r="G52" s="121"/>
      <c r="H52" s="121"/>
      <c r="I52" s="121"/>
      <c r="J52" s="72"/>
    </row>
    <row r="53" spans="1:10" x14ac:dyDescent="0.25">
      <c r="A53" s="99" t="s">
        <v>334</v>
      </c>
      <c r="B53" s="100"/>
      <c r="C53" s="155" t="s">
        <v>381</v>
      </c>
      <c r="D53" s="156"/>
      <c r="E53" s="157"/>
      <c r="F53" s="97"/>
      <c r="G53" s="97"/>
      <c r="H53" s="112"/>
      <c r="I53" s="112"/>
      <c r="J53" s="158"/>
    </row>
    <row r="54" spans="1:10" x14ac:dyDescent="0.25">
      <c r="A54" s="65"/>
      <c r="B54" s="66"/>
      <c r="C54" s="76"/>
      <c r="D54" s="66"/>
      <c r="E54" s="97"/>
      <c r="F54" s="97"/>
      <c r="G54" s="97"/>
      <c r="H54" s="97"/>
      <c r="I54" s="66"/>
      <c r="J54" s="72"/>
    </row>
    <row r="55" spans="1:10" ht="14.45" customHeight="1" x14ac:dyDescent="0.25">
      <c r="A55" s="99" t="s">
        <v>326</v>
      </c>
      <c r="B55" s="100"/>
      <c r="C55" s="151" t="s">
        <v>367</v>
      </c>
      <c r="D55" s="152"/>
      <c r="E55" s="152"/>
      <c r="F55" s="152"/>
      <c r="G55" s="152"/>
      <c r="H55" s="152"/>
      <c r="I55" s="152"/>
      <c r="J55" s="153"/>
    </row>
    <row r="56" spans="1:10" x14ac:dyDescent="0.25">
      <c r="A56" s="65"/>
      <c r="B56" s="66"/>
      <c r="C56" s="66"/>
      <c r="D56" s="66"/>
      <c r="E56" s="97"/>
      <c r="F56" s="97"/>
      <c r="G56" s="97"/>
      <c r="H56" s="97"/>
      <c r="I56" s="66"/>
      <c r="J56" s="72"/>
    </row>
    <row r="57" spans="1:10" x14ac:dyDescent="0.25">
      <c r="A57" s="99" t="s">
        <v>355</v>
      </c>
      <c r="B57" s="100"/>
      <c r="C57" s="151" t="s">
        <v>382</v>
      </c>
      <c r="D57" s="152"/>
      <c r="E57" s="152"/>
      <c r="F57" s="152"/>
      <c r="G57" s="152"/>
      <c r="H57" s="152"/>
      <c r="I57" s="152"/>
      <c r="J57" s="153"/>
    </row>
    <row r="58" spans="1:10" ht="14.45" customHeight="1" x14ac:dyDescent="0.25">
      <c r="A58" s="65"/>
      <c r="B58" s="66"/>
      <c r="C58" s="98" t="s">
        <v>356</v>
      </c>
      <c r="D58" s="98"/>
      <c r="E58" s="98"/>
      <c r="F58" s="98"/>
      <c r="G58" s="66"/>
      <c r="H58" s="66"/>
      <c r="I58" s="66"/>
      <c r="J58" s="72"/>
    </row>
    <row r="59" spans="1:10" x14ac:dyDescent="0.25">
      <c r="A59" s="99" t="s">
        <v>357</v>
      </c>
      <c r="B59" s="100"/>
      <c r="C59" s="151" t="s">
        <v>383</v>
      </c>
      <c r="D59" s="152"/>
      <c r="E59" s="152"/>
      <c r="F59" s="152"/>
      <c r="G59" s="152"/>
      <c r="H59" s="152"/>
      <c r="I59" s="152"/>
      <c r="J59" s="153"/>
    </row>
    <row r="60" spans="1:10" ht="14.45" customHeight="1" x14ac:dyDescent="0.25">
      <c r="A60" s="90"/>
      <c r="B60" s="91"/>
      <c r="C60" s="154" t="s">
        <v>358</v>
      </c>
      <c r="D60" s="154"/>
      <c r="E60" s="154"/>
      <c r="F60" s="154"/>
      <c r="G60" s="154"/>
      <c r="H60" s="91"/>
      <c r="I60" s="91"/>
      <c r="J60" s="92"/>
    </row>
    <row r="67" ht="27" customHeight="1" x14ac:dyDescent="0.25"/>
    <row r="71" ht="38.450000000000003" customHeight="1" x14ac:dyDescent="0.25"/>
  </sheetData>
  <sheetProtection sheet="1" formatCells="0" insertRows="0"/>
  <mergeCells count="124">
    <mergeCell ref="E56:F56"/>
    <mergeCell ref="G56:H56"/>
    <mergeCell ref="A57:B57"/>
    <mergeCell ref="C57:J57"/>
    <mergeCell ref="C58:F58"/>
    <mergeCell ref="A59:B59"/>
    <mergeCell ref="C59:J59"/>
    <mergeCell ref="C60:G60"/>
    <mergeCell ref="C52:I52"/>
    <mergeCell ref="A53:B53"/>
    <mergeCell ref="C53:E53"/>
    <mergeCell ref="F53:G53"/>
    <mergeCell ref="H53:J53"/>
    <mergeCell ref="E54:F54"/>
    <mergeCell ref="G54:H54"/>
    <mergeCell ref="A55:B55"/>
    <mergeCell ref="C55:J55"/>
    <mergeCell ref="A1:C1"/>
    <mergeCell ref="A2:J2"/>
    <mergeCell ref="A4:D4"/>
    <mergeCell ref="E4:F4"/>
    <mergeCell ref="H4:I4"/>
    <mergeCell ref="A5:J5"/>
    <mergeCell ref="E11:F11"/>
    <mergeCell ref="G11:H11"/>
    <mergeCell ref="E9:F9"/>
    <mergeCell ref="G9:H9"/>
    <mergeCell ref="A8:I8"/>
    <mergeCell ref="A10:B10"/>
    <mergeCell ref="C10:D10"/>
    <mergeCell ref="F10:G10"/>
    <mergeCell ref="H10:I10"/>
    <mergeCell ref="E14:F14"/>
    <mergeCell ref="E15:F15"/>
    <mergeCell ref="A12:B12"/>
    <mergeCell ref="C12:D12"/>
    <mergeCell ref="E12:F12"/>
    <mergeCell ref="G12:H12"/>
    <mergeCell ref="E13:F13"/>
    <mergeCell ref="G13:H13"/>
    <mergeCell ref="A14:B14"/>
    <mergeCell ref="C14:D14"/>
    <mergeCell ref="H14:I14"/>
    <mergeCell ref="G15:H15"/>
    <mergeCell ref="E20:F20"/>
    <mergeCell ref="A16:B16"/>
    <mergeCell ref="C16:D16"/>
    <mergeCell ref="A17:J17"/>
    <mergeCell ref="A18:B18"/>
    <mergeCell ref="C18:J18"/>
    <mergeCell ref="E19:F19"/>
    <mergeCell ref="G19:H19"/>
    <mergeCell ref="A20:B20"/>
    <mergeCell ref="C20:D20"/>
    <mergeCell ref="G20:J20"/>
    <mergeCell ref="E21:F21"/>
    <mergeCell ref="G21:H21"/>
    <mergeCell ref="E25:F25"/>
    <mergeCell ref="G25:H25"/>
    <mergeCell ref="E23:F23"/>
    <mergeCell ref="G23:H23"/>
    <mergeCell ref="A22:B22"/>
    <mergeCell ref="C22:J22"/>
    <mergeCell ref="A24:B24"/>
    <mergeCell ref="C24:J24"/>
    <mergeCell ref="E28:F28"/>
    <mergeCell ref="G28:H28"/>
    <mergeCell ref="A26:B26"/>
    <mergeCell ref="E27:F27"/>
    <mergeCell ref="G27:H27"/>
    <mergeCell ref="C26:J26"/>
    <mergeCell ref="A28:B28"/>
    <mergeCell ref="I28:J28"/>
    <mergeCell ref="E29:F29"/>
    <mergeCell ref="G29:H29"/>
    <mergeCell ref="A30:B30"/>
    <mergeCell ref="D30:G30"/>
    <mergeCell ref="A31:B31"/>
    <mergeCell ref="E31:F31"/>
    <mergeCell ref="G31:H31"/>
    <mergeCell ref="I31:J31"/>
    <mergeCell ref="A32:B32"/>
    <mergeCell ref="D32:G32"/>
    <mergeCell ref="E33:F33"/>
    <mergeCell ref="G33:H33"/>
    <mergeCell ref="A34:D34"/>
    <mergeCell ref="E34:I34"/>
    <mergeCell ref="E35:F35"/>
    <mergeCell ref="G35:H35"/>
    <mergeCell ref="A36:D36"/>
    <mergeCell ref="E45:F45"/>
    <mergeCell ref="E43:F43"/>
    <mergeCell ref="A42:D42"/>
    <mergeCell ref="E42:I42"/>
    <mergeCell ref="C43:D43"/>
    <mergeCell ref="G43:I43"/>
    <mergeCell ref="A44:D44"/>
    <mergeCell ref="E44:I44"/>
    <mergeCell ref="G45:H45"/>
    <mergeCell ref="E36:I36"/>
    <mergeCell ref="D37:I37"/>
    <mergeCell ref="A38:D38"/>
    <mergeCell ref="E38:I38"/>
    <mergeCell ref="E39:F39"/>
    <mergeCell ref="G39:H39"/>
    <mergeCell ref="A40:D40"/>
    <mergeCell ref="E40:I40"/>
    <mergeCell ref="E41:F41"/>
    <mergeCell ref="G41:H41"/>
    <mergeCell ref="C50:D50"/>
    <mergeCell ref="E50:F50"/>
    <mergeCell ref="G50:I50"/>
    <mergeCell ref="A51:B51"/>
    <mergeCell ref="C51:J51"/>
    <mergeCell ref="A46:D46"/>
    <mergeCell ref="E46:I46"/>
    <mergeCell ref="E49:F49"/>
    <mergeCell ref="E47:F47"/>
    <mergeCell ref="G47:H47"/>
    <mergeCell ref="E48:F48"/>
    <mergeCell ref="G48:H48"/>
    <mergeCell ref="A49:B49"/>
    <mergeCell ref="C49:D49"/>
    <mergeCell ref="G49:J49"/>
  </mergeCells>
  <dataValidations count="3">
    <dataValidation type="list" allowBlank="1" showInputMessage="1" showErrorMessage="1" sqref="C32" xr:uid="{00000000-0002-0000-0000-000000000000}">
      <formula1>$H$32:$I$32</formula1>
    </dataValidation>
    <dataValidation type="list" allowBlank="1" showInputMessage="1" showErrorMessage="1" sqref="C30" xr:uid="{00000000-0002-0000-0000-000001000000}">
      <formula1>$H$30:$I$30</formula1>
    </dataValidation>
    <dataValidation type="list" allowBlank="1" showInputMessage="1" showErrorMessage="1" sqref="C49:D49" xr:uid="{00000000-0002-0000-0000-000002000000}">
      <formula1>$J$47:$J$48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I125"/>
  <sheetViews>
    <sheetView view="pageBreakPreview" topLeftCell="A37" zoomScale="110" zoomScaleSheetLayoutView="110" workbookViewId="0">
      <selection activeCell="H63" sqref="H63"/>
    </sheetView>
  </sheetViews>
  <sheetFormatPr defaultColWidth="8.85546875" defaultRowHeight="15" x14ac:dyDescent="0.25"/>
  <cols>
    <col min="1" max="1" width="8.85546875" style="1"/>
    <col min="2" max="2" width="31" style="1" customWidth="1"/>
    <col min="3" max="3" width="8.85546875" style="1"/>
    <col min="4" max="9" width="8.85546875" style="25" customWidth="1"/>
    <col min="10" max="16384" width="8.85546875" style="1"/>
  </cols>
  <sheetData>
    <row r="1" spans="1:9" x14ac:dyDescent="0.25">
      <c r="A1" s="159" t="s">
        <v>0</v>
      </c>
      <c r="B1" s="160"/>
      <c r="C1" s="160"/>
      <c r="D1" s="160"/>
      <c r="E1" s="160"/>
      <c r="F1" s="160"/>
      <c r="G1" s="160"/>
      <c r="H1" s="160"/>
      <c r="I1" s="160"/>
    </row>
    <row r="2" spans="1:9" x14ac:dyDescent="0.25">
      <c r="A2" s="161" t="s">
        <v>385</v>
      </c>
      <c r="B2" s="162"/>
      <c r="C2" s="162"/>
      <c r="D2" s="162"/>
      <c r="E2" s="162"/>
      <c r="F2" s="162"/>
      <c r="G2" s="162"/>
      <c r="H2" s="162"/>
      <c r="I2" s="162"/>
    </row>
    <row r="3" spans="1:9" ht="30" x14ac:dyDescent="0.25">
      <c r="A3" s="2"/>
      <c r="B3" s="3"/>
      <c r="C3" s="3"/>
      <c r="D3" s="28"/>
      <c r="E3" s="29"/>
      <c r="F3" s="28"/>
      <c r="G3" s="28"/>
      <c r="H3" s="30" t="s">
        <v>1</v>
      </c>
      <c r="I3" s="30"/>
    </row>
    <row r="4" spans="1:9" ht="33.6" customHeight="1" x14ac:dyDescent="0.25">
      <c r="A4" s="163" t="s">
        <v>2</v>
      </c>
      <c r="B4" s="164"/>
      <c r="C4" s="163" t="s">
        <v>3</v>
      </c>
      <c r="D4" s="165" t="s">
        <v>4</v>
      </c>
      <c r="E4" s="166"/>
      <c r="F4" s="166"/>
      <c r="G4" s="165" t="s">
        <v>5</v>
      </c>
      <c r="H4" s="166"/>
      <c r="I4" s="166"/>
    </row>
    <row r="5" spans="1:9" x14ac:dyDescent="0.25">
      <c r="A5" s="164"/>
      <c r="B5" s="164"/>
      <c r="C5" s="164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3">
        <v>1</v>
      </c>
      <c r="B6" s="164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x14ac:dyDescent="0.25">
      <c r="A7" s="171" t="s">
        <v>11</v>
      </c>
      <c r="B7" s="172"/>
      <c r="C7" s="172"/>
      <c r="D7" s="172"/>
      <c r="E7" s="172"/>
      <c r="F7" s="172"/>
      <c r="G7" s="172"/>
      <c r="H7" s="172"/>
      <c r="I7" s="172"/>
    </row>
    <row r="8" spans="1:9" x14ac:dyDescent="0.25">
      <c r="A8" s="168" t="s">
        <v>12</v>
      </c>
      <c r="B8" s="169"/>
      <c r="C8" s="5">
        <v>1</v>
      </c>
      <c r="D8" s="33">
        <f>D9+D10</f>
        <v>0</v>
      </c>
      <c r="E8" s="33">
        <f>E9+E10</f>
        <v>35232651</v>
      </c>
      <c r="F8" s="33">
        <f>D8+E8</f>
        <v>35232651</v>
      </c>
      <c r="G8" s="33">
        <f t="shared" ref="G8:H8" si="0">G9+G10</f>
        <v>0</v>
      </c>
      <c r="H8" s="33">
        <f t="shared" si="0"/>
        <v>34992963</v>
      </c>
      <c r="I8" s="33">
        <f>G8+H8</f>
        <v>34992963</v>
      </c>
    </row>
    <row r="9" spans="1:9" x14ac:dyDescent="0.25">
      <c r="A9" s="167" t="s">
        <v>13</v>
      </c>
      <c r="B9" s="167"/>
      <c r="C9" s="6">
        <v>2</v>
      </c>
      <c r="D9" s="34">
        <v>0</v>
      </c>
      <c r="E9" s="34">
        <v>34632069</v>
      </c>
      <c r="F9" s="33">
        <f t="shared" ref="F9:F73" si="1">D9+E9</f>
        <v>34632069</v>
      </c>
      <c r="G9" s="34">
        <v>0</v>
      </c>
      <c r="H9" s="34">
        <v>34138448</v>
      </c>
      <c r="I9" s="33">
        <f t="shared" ref="I9:I72" si="2">G9+H9</f>
        <v>34138448</v>
      </c>
    </row>
    <row r="10" spans="1:9" x14ac:dyDescent="0.25">
      <c r="A10" s="167" t="s">
        <v>14</v>
      </c>
      <c r="B10" s="167"/>
      <c r="C10" s="6">
        <v>3</v>
      </c>
      <c r="D10" s="34">
        <v>0</v>
      </c>
      <c r="E10" s="34">
        <v>600582</v>
      </c>
      <c r="F10" s="33">
        <f t="shared" si="1"/>
        <v>600582</v>
      </c>
      <c r="G10" s="34">
        <v>0</v>
      </c>
      <c r="H10" s="34">
        <v>854515</v>
      </c>
      <c r="I10" s="33">
        <f t="shared" si="2"/>
        <v>854515</v>
      </c>
    </row>
    <row r="11" spans="1:9" x14ac:dyDescent="0.25">
      <c r="A11" s="168" t="s">
        <v>15</v>
      </c>
      <c r="B11" s="169"/>
      <c r="C11" s="5">
        <v>4</v>
      </c>
      <c r="D11" s="33">
        <f>D12+D13+D14</f>
        <v>0</v>
      </c>
      <c r="E11" s="33">
        <f>E12+E13+E14</f>
        <v>379186925</v>
      </c>
      <c r="F11" s="33">
        <f t="shared" si="1"/>
        <v>379186925</v>
      </c>
      <c r="G11" s="33">
        <f t="shared" ref="G11:H11" si="3">G12+G13+G14</f>
        <v>0</v>
      </c>
      <c r="H11" s="33">
        <f t="shared" si="3"/>
        <v>427901514</v>
      </c>
      <c r="I11" s="33">
        <f t="shared" si="2"/>
        <v>427901514</v>
      </c>
    </row>
    <row r="12" spans="1:9" ht="22.9" customHeight="1" x14ac:dyDescent="0.25">
      <c r="A12" s="167" t="s">
        <v>16</v>
      </c>
      <c r="B12" s="167"/>
      <c r="C12" s="6">
        <v>5</v>
      </c>
      <c r="D12" s="34">
        <v>0</v>
      </c>
      <c r="E12" s="34">
        <v>348136720</v>
      </c>
      <c r="F12" s="33">
        <f t="shared" si="1"/>
        <v>348136720</v>
      </c>
      <c r="G12" s="34">
        <v>0</v>
      </c>
      <c r="H12" s="34">
        <v>397031360</v>
      </c>
      <c r="I12" s="33">
        <f t="shared" si="2"/>
        <v>397031360</v>
      </c>
    </row>
    <row r="13" spans="1:9" x14ac:dyDescent="0.25">
      <c r="A13" s="167" t="s">
        <v>17</v>
      </c>
      <c r="B13" s="167"/>
      <c r="C13" s="6">
        <v>6</v>
      </c>
      <c r="D13" s="34">
        <v>0</v>
      </c>
      <c r="E13" s="34">
        <v>31050205</v>
      </c>
      <c r="F13" s="33">
        <f t="shared" si="1"/>
        <v>31050205</v>
      </c>
      <c r="G13" s="34">
        <v>0</v>
      </c>
      <c r="H13" s="34">
        <v>30870154</v>
      </c>
      <c r="I13" s="33">
        <f t="shared" si="2"/>
        <v>30870154</v>
      </c>
    </row>
    <row r="14" spans="1:9" x14ac:dyDescent="0.25">
      <c r="A14" s="167" t="s">
        <v>18</v>
      </c>
      <c r="B14" s="167"/>
      <c r="C14" s="6">
        <v>7</v>
      </c>
      <c r="D14" s="34">
        <v>0</v>
      </c>
      <c r="E14" s="34">
        <v>0</v>
      </c>
      <c r="F14" s="33">
        <f t="shared" si="1"/>
        <v>0</v>
      </c>
      <c r="G14" s="34">
        <v>0</v>
      </c>
      <c r="H14" s="34">
        <v>0</v>
      </c>
      <c r="I14" s="33">
        <f t="shared" si="2"/>
        <v>0</v>
      </c>
    </row>
    <row r="15" spans="1:9" x14ac:dyDescent="0.25">
      <c r="A15" s="168" t="s">
        <v>19</v>
      </c>
      <c r="B15" s="169"/>
      <c r="C15" s="5">
        <v>8</v>
      </c>
      <c r="D15" s="33">
        <f>D16+D17+D21+D40</f>
        <v>0</v>
      </c>
      <c r="E15" s="33">
        <f>E16+E17+E21+E40</f>
        <v>1652458794</v>
      </c>
      <c r="F15" s="33">
        <f t="shared" si="1"/>
        <v>1652458794</v>
      </c>
      <c r="G15" s="33">
        <f t="shared" ref="G15:H15" si="4">G16+G17+G21+G40</f>
        <v>0</v>
      </c>
      <c r="H15" s="33">
        <f t="shared" si="4"/>
        <v>1766476894</v>
      </c>
      <c r="I15" s="33">
        <f t="shared" si="2"/>
        <v>1766476894</v>
      </c>
    </row>
    <row r="16" spans="1:9" ht="21.6" customHeight="1" x14ac:dyDescent="0.25">
      <c r="A16" s="170" t="s">
        <v>123</v>
      </c>
      <c r="B16" s="167"/>
      <c r="C16" s="6">
        <v>9</v>
      </c>
      <c r="D16" s="34">
        <v>0</v>
      </c>
      <c r="E16" s="34">
        <v>505741448</v>
      </c>
      <c r="F16" s="33">
        <f t="shared" si="1"/>
        <v>505741448</v>
      </c>
      <c r="G16" s="34">
        <v>0</v>
      </c>
      <c r="H16" s="34">
        <v>537116122</v>
      </c>
      <c r="I16" s="33">
        <f t="shared" si="2"/>
        <v>537116122</v>
      </c>
    </row>
    <row r="17" spans="1:9" ht="24.6" customHeight="1" x14ac:dyDescent="0.25">
      <c r="A17" s="168" t="s">
        <v>124</v>
      </c>
      <c r="B17" s="169"/>
      <c r="C17" s="5">
        <v>10</v>
      </c>
      <c r="D17" s="33">
        <f>D18+D19+D20</f>
        <v>0</v>
      </c>
      <c r="E17" s="33">
        <f>E18+E19+E20</f>
        <v>50526375</v>
      </c>
      <c r="F17" s="33">
        <f t="shared" si="1"/>
        <v>50526375</v>
      </c>
      <c r="G17" s="33">
        <f>G18+G19+G20</f>
        <v>0</v>
      </c>
      <c r="H17" s="33">
        <f t="shared" ref="H17" si="5">H18+H19+H20</f>
        <v>51061441</v>
      </c>
      <c r="I17" s="33">
        <f t="shared" si="2"/>
        <v>51061441</v>
      </c>
    </row>
    <row r="18" spans="1:9" x14ac:dyDescent="0.25">
      <c r="A18" s="167" t="s">
        <v>20</v>
      </c>
      <c r="B18" s="167"/>
      <c r="C18" s="6">
        <v>11</v>
      </c>
      <c r="D18" s="34">
        <v>0</v>
      </c>
      <c r="E18" s="34">
        <v>0</v>
      </c>
      <c r="F18" s="33">
        <f t="shared" si="1"/>
        <v>0</v>
      </c>
      <c r="G18" s="34">
        <v>0</v>
      </c>
      <c r="H18" s="34">
        <v>0</v>
      </c>
      <c r="I18" s="33">
        <f t="shared" si="2"/>
        <v>0</v>
      </c>
    </row>
    <row r="19" spans="1:9" x14ac:dyDescent="0.25">
      <c r="A19" s="167" t="s">
        <v>21</v>
      </c>
      <c r="B19" s="167"/>
      <c r="C19" s="6">
        <v>12</v>
      </c>
      <c r="D19" s="34">
        <v>0</v>
      </c>
      <c r="E19" s="34">
        <v>50526375</v>
      </c>
      <c r="F19" s="33">
        <f t="shared" si="1"/>
        <v>50526375</v>
      </c>
      <c r="G19" s="34">
        <v>0</v>
      </c>
      <c r="H19" s="35">
        <v>51061441</v>
      </c>
      <c r="I19" s="33">
        <f t="shared" si="2"/>
        <v>51061441</v>
      </c>
    </row>
    <row r="20" spans="1:9" x14ac:dyDescent="0.25">
      <c r="A20" s="167" t="s">
        <v>22</v>
      </c>
      <c r="B20" s="167"/>
      <c r="C20" s="6">
        <v>13</v>
      </c>
      <c r="D20" s="34">
        <v>0</v>
      </c>
      <c r="E20" s="34">
        <v>0</v>
      </c>
      <c r="F20" s="33">
        <f t="shared" si="1"/>
        <v>0</v>
      </c>
      <c r="G20" s="34">
        <v>0</v>
      </c>
      <c r="H20" s="34">
        <v>0</v>
      </c>
      <c r="I20" s="33">
        <f t="shared" si="2"/>
        <v>0</v>
      </c>
    </row>
    <row r="21" spans="1:9" x14ac:dyDescent="0.25">
      <c r="A21" s="168" t="s">
        <v>23</v>
      </c>
      <c r="B21" s="169"/>
      <c r="C21" s="5">
        <v>14</v>
      </c>
      <c r="D21" s="33">
        <f>D22+D25+D30+D36</f>
        <v>0</v>
      </c>
      <c r="E21" s="33">
        <f>E22+E25+E30+E36</f>
        <v>1096190971</v>
      </c>
      <c r="F21" s="33">
        <f t="shared" si="1"/>
        <v>1096190971</v>
      </c>
      <c r="G21" s="33">
        <f t="shared" ref="G21:H21" si="6">G22+G25+G30+G36</f>
        <v>0</v>
      </c>
      <c r="H21" s="33">
        <f t="shared" si="6"/>
        <v>1178299331</v>
      </c>
      <c r="I21" s="33">
        <f t="shared" si="2"/>
        <v>1178299331</v>
      </c>
    </row>
    <row r="22" spans="1:9" ht="29.45" customHeight="1" x14ac:dyDescent="0.25">
      <c r="A22" s="169" t="s">
        <v>24</v>
      </c>
      <c r="B22" s="169"/>
      <c r="C22" s="5">
        <v>15</v>
      </c>
      <c r="D22" s="33">
        <f>D23+D24</f>
        <v>0</v>
      </c>
      <c r="E22" s="33">
        <f>E23+E24</f>
        <v>0</v>
      </c>
      <c r="F22" s="33">
        <f t="shared" si="1"/>
        <v>0</v>
      </c>
      <c r="G22" s="33">
        <f t="shared" ref="G22:H22" si="7">G23+G24</f>
        <v>0</v>
      </c>
      <c r="H22" s="33">
        <f t="shared" si="7"/>
        <v>0</v>
      </c>
      <c r="I22" s="33">
        <f t="shared" si="2"/>
        <v>0</v>
      </c>
    </row>
    <row r="23" spans="1:9" x14ac:dyDescent="0.25">
      <c r="A23" s="167" t="s">
        <v>25</v>
      </c>
      <c r="B23" s="167"/>
      <c r="C23" s="6">
        <v>16</v>
      </c>
      <c r="D23" s="34">
        <v>0</v>
      </c>
      <c r="E23" s="34">
        <v>0</v>
      </c>
      <c r="F23" s="33">
        <f t="shared" si="1"/>
        <v>0</v>
      </c>
      <c r="G23" s="34">
        <v>0</v>
      </c>
      <c r="H23" s="34">
        <v>0</v>
      </c>
      <c r="I23" s="33">
        <f t="shared" si="2"/>
        <v>0</v>
      </c>
    </row>
    <row r="24" spans="1:9" x14ac:dyDescent="0.25">
      <c r="A24" s="167" t="s">
        <v>26</v>
      </c>
      <c r="B24" s="167"/>
      <c r="C24" s="6">
        <v>17</v>
      </c>
      <c r="D24" s="34">
        <v>0</v>
      </c>
      <c r="E24" s="34">
        <v>0</v>
      </c>
      <c r="F24" s="33">
        <f t="shared" si="1"/>
        <v>0</v>
      </c>
      <c r="G24" s="34">
        <v>0</v>
      </c>
      <c r="H24" s="34">
        <v>0</v>
      </c>
      <c r="I24" s="33">
        <f t="shared" si="2"/>
        <v>0</v>
      </c>
    </row>
    <row r="25" spans="1:9" ht="21" customHeight="1" x14ac:dyDescent="0.25">
      <c r="A25" s="169" t="s">
        <v>27</v>
      </c>
      <c r="B25" s="169"/>
      <c r="C25" s="5">
        <v>18</v>
      </c>
      <c r="D25" s="33">
        <f>D26+D27+D28+D29</f>
        <v>0</v>
      </c>
      <c r="E25" s="33">
        <f>E26+E27+E28+E29</f>
        <v>605745131</v>
      </c>
      <c r="F25" s="33">
        <f t="shared" si="1"/>
        <v>605745131</v>
      </c>
      <c r="G25" s="33">
        <f t="shared" ref="G25:H25" si="8">G26+G27+G28+G29</f>
        <v>0</v>
      </c>
      <c r="H25" s="33">
        <f t="shared" si="8"/>
        <v>620056221</v>
      </c>
      <c r="I25" s="33">
        <f t="shared" si="2"/>
        <v>620056221</v>
      </c>
    </row>
    <row r="26" spans="1:9" x14ac:dyDescent="0.25">
      <c r="A26" s="167" t="s">
        <v>28</v>
      </c>
      <c r="B26" s="167"/>
      <c r="C26" s="6">
        <v>19</v>
      </c>
      <c r="D26" s="34">
        <v>0</v>
      </c>
      <c r="E26" s="34">
        <v>432875359</v>
      </c>
      <c r="F26" s="33">
        <f t="shared" si="1"/>
        <v>432875359</v>
      </c>
      <c r="G26" s="34">
        <v>0</v>
      </c>
      <c r="H26" s="35">
        <v>430330280</v>
      </c>
      <c r="I26" s="33">
        <f t="shared" si="2"/>
        <v>430330280</v>
      </c>
    </row>
    <row r="27" spans="1:9" x14ac:dyDescent="0.25">
      <c r="A27" s="167" t="s">
        <v>29</v>
      </c>
      <c r="B27" s="167"/>
      <c r="C27" s="6">
        <v>20</v>
      </c>
      <c r="D27" s="34">
        <v>0</v>
      </c>
      <c r="E27" s="34">
        <v>109137380</v>
      </c>
      <c r="F27" s="33">
        <f t="shared" si="1"/>
        <v>109137380</v>
      </c>
      <c r="G27" s="34">
        <v>0</v>
      </c>
      <c r="H27" s="35">
        <v>129746936</v>
      </c>
      <c r="I27" s="33">
        <f t="shared" si="2"/>
        <v>129746936</v>
      </c>
    </row>
    <row r="28" spans="1:9" x14ac:dyDescent="0.25">
      <c r="A28" s="167" t="s">
        <v>30</v>
      </c>
      <c r="B28" s="167"/>
      <c r="C28" s="6">
        <v>21</v>
      </c>
      <c r="D28" s="34">
        <v>0</v>
      </c>
      <c r="E28" s="34">
        <v>8148774</v>
      </c>
      <c r="F28" s="33">
        <f t="shared" si="1"/>
        <v>8148774</v>
      </c>
      <c r="G28" s="34">
        <v>0</v>
      </c>
      <c r="H28" s="35">
        <v>10195388</v>
      </c>
      <c r="I28" s="33">
        <f t="shared" si="2"/>
        <v>10195388</v>
      </c>
    </row>
    <row r="29" spans="1:9" x14ac:dyDescent="0.25">
      <c r="A29" s="167" t="s">
        <v>31</v>
      </c>
      <c r="B29" s="167"/>
      <c r="C29" s="6">
        <v>22</v>
      </c>
      <c r="D29" s="34">
        <v>0</v>
      </c>
      <c r="E29" s="34">
        <v>55583618</v>
      </c>
      <c r="F29" s="33">
        <f t="shared" si="1"/>
        <v>55583618</v>
      </c>
      <c r="G29" s="34">
        <v>0</v>
      </c>
      <c r="H29" s="35">
        <v>49783617</v>
      </c>
      <c r="I29" s="33">
        <f t="shared" si="2"/>
        <v>49783617</v>
      </c>
    </row>
    <row r="30" spans="1:9" ht="23.45" customHeight="1" x14ac:dyDescent="0.25">
      <c r="A30" s="169" t="s">
        <v>125</v>
      </c>
      <c r="B30" s="169"/>
      <c r="C30" s="5">
        <v>23</v>
      </c>
      <c r="D30" s="33">
        <f>D31+D32+D33+D34+D35</f>
        <v>0</v>
      </c>
      <c r="E30" s="33">
        <f>E31+E32+E33+E34+E35</f>
        <v>0</v>
      </c>
      <c r="F30" s="33">
        <f t="shared" si="1"/>
        <v>0</v>
      </c>
      <c r="G30" s="33">
        <f t="shared" ref="G30:H30" si="9">G31+G32+G33+G34+G35</f>
        <v>0</v>
      </c>
      <c r="H30" s="33">
        <f t="shared" si="9"/>
        <v>0</v>
      </c>
      <c r="I30" s="33">
        <f t="shared" si="2"/>
        <v>0</v>
      </c>
    </row>
    <row r="31" spans="1:9" x14ac:dyDescent="0.25">
      <c r="A31" s="167" t="s">
        <v>32</v>
      </c>
      <c r="B31" s="167"/>
      <c r="C31" s="6">
        <v>24</v>
      </c>
      <c r="D31" s="34">
        <v>0</v>
      </c>
      <c r="E31" s="34">
        <v>0</v>
      </c>
      <c r="F31" s="33">
        <f t="shared" si="1"/>
        <v>0</v>
      </c>
      <c r="G31" s="34">
        <v>0</v>
      </c>
      <c r="H31" s="34">
        <v>0</v>
      </c>
      <c r="I31" s="33">
        <f t="shared" si="2"/>
        <v>0</v>
      </c>
    </row>
    <row r="32" spans="1:9" x14ac:dyDescent="0.25">
      <c r="A32" s="167" t="s">
        <v>33</v>
      </c>
      <c r="B32" s="167"/>
      <c r="C32" s="6">
        <v>25</v>
      </c>
      <c r="D32" s="34">
        <v>0</v>
      </c>
      <c r="E32" s="34">
        <v>0</v>
      </c>
      <c r="F32" s="33">
        <f t="shared" si="1"/>
        <v>0</v>
      </c>
      <c r="G32" s="34">
        <v>0</v>
      </c>
      <c r="H32" s="34">
        <v>0</v>
      </c>
      <c r="I32" s="33">
        <f t="shared" si="2"/>
        <v>0</v>
      </c>
    </row>
    <row r="33" spans="1:9" x14ac:dyDescent="0.25">
      <c r="A33" s="167" t="s">
        <v>34</v>
      </c>
      <c r="B33" s="167"/>
      <c r="C33" s="6">
        <v>26</v>
      </c>
      <c r="D33" s="34">
        <v>0</v>
      </c>
      <c r="E33" s="34">
        <v>0</v>
      </c>
      <c r="F33" s="33">
        <f t="shared" si="1"/>
        <v>0</v>
      </c>
      <c r="G33" s="34">
        <v>0</v>
      </c>
      <c r="H33" s="34">
        <v>0</v>
      </c>
      <c r="I33" s="33">
        <f t="shared" si="2"/>
        <v>0</v>
      </c>
    </row>
    <row r="34" spans="1:9" x14ac:dyDescent="0.25">
      <c r="A34" s="167" t="s">
        <v>35</v>
      </c>
      <c r="B34" s="167"/>
      <c r="C34" s="6">
        <v>27</v>
      </c>
      <c r="D34" s="34">
        <v>0</v>
      </c>
      <c r="E34" s="34">
        <v>0</v>
      </c>
      <c r="F34" s="33">
        <f t="shared" si="1"/>
        <v>0</v>
      </c>
      <c r="G34" s="34">
        <v>0</v>
      </c>
      <c r="H34" s="34">
        <v>0</v>
      </c>
      <c r="I34" s="33">
        <f t="shared" si="2"/>
        <v>0</v>
      </c>
    </row>
    <row r="35" spans="1:9" x14ac:dyDescent="0.25">
      <c r="A35" s="167" t="s">
        <v>36</v>
      </c>
      <c r="B35" s="167"/>
      <c r="C35" s="6">
        <v>28</v>
      </c>
      <c r="D35" s="34">
        <v>0</v>
      </c>
      <c r="E35" s="34">
        <v>0</v>
      </c>
      <c r="F35" s="33">
        <f t="shared" si="1"/>
        <v>0</v>
      </c>
      <c r="G35" s="34">
        <v>0</v>
      </c>
      <c r="H35" s="34">
        <v>0</v>
      </c>
      <c r="I35" s="33">
        <f t="shared" si="2"/>
        <v>0</v>
      </c>
    </row>
    <row r="36" spans="1:9" x14ac:dyDescent="0.25">
      <c r="A36" s="169" t="s">
        <v>37</v>
      </c>
      <c r="B36" s="169"/>
      <c r="C36" s="5">
        <v>29</v>
      </c>
      <c r="D36" s="33">
        <f>D37+D38+D39</f>
        <v>0</v>
      </c>
      <c r="E36" s="33">
        <f>E37+E38+E39</f>
        <v>490445840</v>
      </c>
      <c r="F36" s="33">
        <f t="shared" si="1"/>
        <v>490445840</v>
      </c>
      <c r="G36" s="33">
        <f t="shared" ref="G36:H36" si="10">G37+G38+G39</f>
        <v>0</v>
      </c>
      <c r="H36" s="33">
        <f t="shared" si="10"/>
        <v>558243110</v>
      </c>
      <c r="I36" s="33">
        <f t="shared" si="2"/>
        <v>558243110</v>
      </c>
    </row>
    <row r="37" spans="1:9" x14ac:dyDescent="0.25">
      <c r="A37" s="167" t="s">
        <v>38</v>
      </c>
      <c r="B37" s="167"/>
      <c r="C37" s="6">
        <v>30</v>
      </c>
      <c r="D37" s="34">
        <v>0</v>
      </c>
      <c r="E37" s="34">
        <v>114529988</v>
      </c>
      <c r="F37" s="33">
        <f t="shared" si="1"/>
        <v>114529988</v>
      </c>
      <c r="G37" s="34">
        <v>0</v>
      </c>
      <c r="H37" s="35">
        <v>151405019</v>
      </c>
      <c r="I37" s="33">
        <f t="shared" si="2"/>
        <v>151405019</v>
      </c>
    </row>
    <row r="38" spans="1:9" x14ac:dyDescent="0.25">
      <c r="A38" s="167" t="s">
        <v>39</v>
      </c>
      <c r="B38" s="167"/>
      <c r="C38" s="6">
        <v>31</v>
      </c>
      <c r="D38" s="34">
        <v>0</v>
      </c>
      <c r="E38" s="34">
        <v>375915852</v>
      </c>
      <c r="F38" s="33">
        <f t="shared" si="1"/>
        <v>375915852</v>
      </c>
      <c r="G38" s="34">
        <v>0</v>
      </c>
      <c r="H38" s="35">
        <v>406838091</v>
      </c>
      <c r="I38" s="33">
        <f t="shared" si="2"/>
        <v>406838091</v>
      </c>
    </row>
    <row r="39" spans="1:9" x14ac:dyDescent="0.25">
      <c r="A39" s="167" t="s">
        <v>40</v>
      </c>
      <c r="B39" s="167"/>
      <c r="C39" s="6">
        <v>32</v>
      </c>
      <c r="D39" s="34">
        <v>0</v>
      </c>
      <c r="E39" s="34">
        <v>0</v>
      </c>
      <c r="F39" s="33">
        <f t="shared" si="1"/>
        <v>0</v>
      </c>
      <c r="G39" s="34">
        <v>0</v>
      </c>
      <c r="H39" s="34">
        <v>0</v>
      </c>
      <c r="I39" s="33">
        <f t="shared" si="2"/>
        <v>0</v>
      </c>
    </row>
    <row r="40" spans="1:9" x14ac:dyDescent="0.25">
      <c r="A40" s="170" t="s">
        <v>41</v>
      </c>
      <c r="B40" s="167"/>
      <c r="C40" s="6">
        <v>33</v>
      </c>
      <c r="D40" s="34">
        <v>0</v>
      </c>
      <c r="E40" s="34">
        <v>0</v>
      </c>
      <c r="F40" s="33">
        <f t="shared" si="1"/>
        <v>0</v>
      </c>
      <c r="G40" s="34">
        <v>0</v>
      </c>
      <c r="H40" s="34">
        <v>0</v>
      </c>
      <c r="I40" s="33">
        <f t="shared" si="2"/>
        <v>0</v>
      </c>
    </row>
    <row r="41" spans="1:9" ht="23.45" customHeight="1" x14ac:dyDescent="0.25">
      <c r="A41" s="170" t="s">
        <v>42</v>
      </c>
      <c r="B41" s="167"/>
      <c r="C41" s="6">
        <v>34</v>
      </c>
      <c r="D41" s="34">
        <v>0</v>
      </c>
      <c r="E41" s="34">
        <v>0</v>
      </c>
      <c r="F41" s="33">
        <f t="shared" si="1"/>
        <v>0</v>
      </c>
      <c r="G41" s="34">
        <v>0</v>
      </c>
      <c r="H41" s="34">
        <v>0</v>
      </c>
      <c r="I41" s="33">
        <f t="shared" si="2"/>
        <v>0</v>
      </c>
    </row>
    <row r="42" spans="1:9" ht="29.45" customHeight="1" x14ac:dyDescent="0.25">
      <c r="A42" s="168" t="s">
        <v>43</v>
      </c>
      <c r="B42" s="169"/>
      <c r="C42" s="5">
        <v>35</v>
      </c>
      <c r="D42" s="33">
        <f>D43+D44+D45+D46+D47+D48+D49</f>
        <v>0</v>
      </c>
      <c r="E42" s="33">
        <f>E43+E44+E45+E46+E47+E48+E49</f>
        <v>27094300</v>
      </c>
      <c r="F42" s="33">
        <f t="shared" si="1"/>
        <v>27094300</v>
      </c>
      <c r="G42" s="33">
        <f>G43+G44+G45+G46+G47+G48+G49</f>
        <v>0</v>
      </c>
      <c r="H42" s="33">
        <f>H43+H44+H45+H46+H47+H48+H49</f>
        <v>51068164</v>
      </c>
      <c r="I42" s="33">
        <f t="shared" si="2"/>
        <v>51068164</v>
      </c>
    </row>
    <row r="43" spans="1:9" x14ac:dyDescent="0.25">
      <c r="A43" s="167" t="s">
        <v>44</v>
      </c>
      <c r="B43" s="167"/>
      <c r="C43" s="6">
        <v>36</v>
      </c>
      <c r="D43" s="34">
        <v>0</v>
      </c>
      <c r="E43" s="34">
        <v>19388654</v>
      </c>
      <c r="F43" s="33">
        <f t="shared" si="1"/>
        <v>19388654</v>
      </c>
      <c r="G43" s="34">
        <v>0</v>
      </c>
      <c r="H43" s="35">
        <v>22708901</v>
      </c>
      <c r="I43" s="33">
        <f t="shared" si="2"/>
        <v>22708901</v>
      </c>
    </row>
    <row r="44" spans="1:9" x14ac:dyDescent="0.25">
      <c r="A44" s="167" t="s">
        <v>45</v>
      </c>
      <c r="B44" s="167"/>
      <c r="C44" s="6">
        <v>37</v>
      </c>
      <c r="D44" s="34">
        <v>0</v>
      </c>
      <c r="E44" s="34">
        <v>0</v>
      </c>
      <c r="F44" s="33">
        <f t="shared" si="1"/>
        <v>0</v>
      </c>
      <c r="G44" s="34">
        <v>0</v>
      </c>
      <c r="H44" s="35">
        <v>0</v>
      </c>
      <c r="I44" s="33">
        <f t="shared" si="2"/>
        <v>0</v>
      </c>
    </row>
    <row r="45" spans="1:9" x14ac:dyDescent="0.25">
      <c r="A45" s="167" t="s">
        <v>46</v>
      </c>
      <c r="B45" s="167"/>
      <c r="C45" s="6">
        <v>38</v>
      </c>
      <c r="D45" s="34">
        <v>0</v>
      </c>
      <c r="E45" s="34">
        <v>7705646</v>
      </c>
      <c r="F45" s="33">
        <f t="shared" si="1"/>
        <v>7705646</v>
      </c>
      <c r="G45" s="34">
        <v>0</v>
      </c>
      <c r="H45" s="35">
        <v>28359263</v>
      </c>
      <c r="I45" s="33">
        <f t="shared" si="2"/>
        <v>28359263</v>
      </c>
    </row>
    <row r="46" spans="1:9" x14ac:dyDescent="0.25">
      <c r="A46" s="167" t="s">
        <v>47</v>
      </c>
      <c r="B46" s="167"/>
      <c r="C46" s="6">
        <v>39</v>
      </c>
      <c r="D46" s="34">
        <v>0</v>
      </c>
      <c r="E46" s="34">
        <v>0</v>
      </c>
      <c r="F46" s="33">
        <f t="shared" si="1"/>
        <v>0</v>
      </c>
      <c r="G46" s="34">
        <v>0</v>
      </c>
      <c r="H46" s="34">
        <v>0</v>
      </c>
      <c r="I46" s="33">
        <f t="shared" si="2"/>
        <v>0</v>
      </c>
    </row>
    <row r="47" spans="1:9" x14ac:dyDescent="0.25">
      <c r="A47" s="167" t="s">
        <v>48</v>
      </c>
      <c r="B47" s="167"/>
      <c r="C47" s="6">
        <v>40</v>
      </c>
      <c r="D47" s="34">
        <v>0</v>
      </c>
      <c r="E47" s="34">
        <v>0</v>
      </c>
      <c r="F47" s="33">
        <f t="shared" si="1"/>
        <v>0</v>
      </c>
      <c r="G47" s="34">
        <v>0</v>
      </c>
      <c r="H47" s="34">
        <v>0</v>
      </c>
      <c r="I47" s="33">
        <f t="shared" si="2"/>
        <v>0</v>
      </c>
    </row>
    <row r="48" spans="1:9" x14ac:dyDescent="0.25">
      <c r="A48" s="167" t="s">
        <v>49</v>
      </c>
      <c r="B48" s="167"/>
      <c r="C48" s="6">
        <v>41</v>
      </c>
      <c r="D48" s="34">
        <v>0</v>
      </c>
      <c r="E48" s="34">
        <v>0</v>
      </c>
      <c r="F48" s="33">
        <f t="shared" si="1"/>
        <v>0</v>
      </c>
      <c r="G48" s="34">
        <v>0</v>
      </c>
      <c r="H48" s="34">
        <v>0</v>
      </c>
      <c r="I48" s="33">
        <f t="shared" si="2"/>
        <v>0</v>
      </c>
    </row>
    <row r="49" spans="1:9" ht="24.6" customHeight="1" x14ac:dyDescent="0.25">
      <c r="A49" s="167" t="s">
        <v>308</v>
      </c>
      <c r="B49" s="167"/>
      <c r="C49" s="6">
        <v>42</v>
      </c>
      <c r="D49" s="34">
        <v>0</v>
      </c>
      <c r="E49" s="34">
        <v>0</v>
      </c>
      <c r="F49" s="33">
        <f t="shared" si="1"/>
        <v>0</v>
      </c>
      <c r="G49" s="34">
        <v>0</v>
      </c>
      <c r="H49" s="34">
        <v>0</v>
      </c>
      <c r="I49" s="33">
        <f t="shared" si="2"/>
        <v>0</v>
      </c>
    </row>
    <row r="50" spans="1:9" ht="22.9" customHeight="1" x14ac:dyDescent="0.25">
      <c r="A50" s="168" t="s">
        <v>50</v>
      </c>
      <c r="B50" s="169"/>
      <c r="C50" s="5">
        <v>43</v>
      </c>
      <c r="D50" s="33">
        <f>D51+D52</f>
        <v>0</v>
      </c>
      <c r="E50" s="33">
        <f>E51+E52</f>
        <v>20969891</v>
      </c>
      <c r="F50" s="33">
        <f t="shared" si="1"/>
        <v>20969891</v>
      </c>
      <c r="G50" s="33">
        <f>G51+G52</f>
        <v>0</v>
      </c>
      <c r="H50" s="33">
        <f>H51+H52</f>
        <v>32996186</v>
      </c>
      <c r="I50" s="33">
        <f t="shared" si="2"/>
        <v>32996186</v>
      </c>
    </row>
    <row r="51" spans="1:9" x14ac:dyDescent="0.25">
      <c r="A51" s="167" t="s">
        <v>51</v>
      </c>
      <c r="B51" s="167"/>
      <c r="C51" s="6">
        <v>44</v>
      </c>
      <c r="D51" s="34">
        <v>0</v>
      </c>
      <c r="E51" s="34">
        <v>13595891</v>
      </c>
      <c r="F51" s="33">
        <f t="shared" si="1"/>
        <v>13595891</v>
      </c>
      <c r="G51" s="34">
        <v>0</v>
      </c>
      <c r="H51" s="35">
        <v>30838615</v>
      </c>
      <c r="I51" s="33">
        <f t="shared" si="2"/>
        <v>30838615</v>
      </c>
    </row>
    <row r="52" spans="1:9" x14ac:dyDescent="0.25">
      <c r="A52" s="167" t="s">
        <v>52</v>
      </c>
      <c r="B52" s="167"/>
      <c r="C52" s="6">
        <v>45</v>
      </c>
      <c r="D52" s="34">
        <v>0</v>
      </c>
      <c r="E52" s="34">
        <v>7374000</v>
      </c>
      <c r="F52" s="33">
        <f t="shared" si="1"/>
        <v>7374000</v>
      </c>
      <c r="G52" s="34">
        <v>0</v>
      </c>
      <c r="H52" s="35">
        <v>2157571</v>
      </c>
      <c r="I52" s="33">
        <f t="shared" si="2"/>
        <v>2157571</v>
      </c>
    </row>
    <row r="53" spans="1:9" x14ac:dyDescent="0.25">
      <c r="A53" s="168" t="s">
        <v>53</v>
      </c>
      <c r="B53" s="169"/>
      <c r="C53" s="5">
        <v>46</v>
      </c>
      <c r="D53" s="33">
        <f>D54+D57+D58</f>
        <v>0</v>
      </c>
      <c r="E53" s="33">
        <f>E54+E57+E58</f>
        <v>354668723</v>
      </c>
      <c r="F53" s="33">
        <f t="shared" si="1"/>
        <v>354668723</v>
      </c>
      <c r="G53" s="33">
        <f>G54+G57+G58</f>
        <v>0</v>
      </c>
      <c r="H53" s="33">
        <f>H54+H57+H58</f>
        <v>354573481</v>
      </c>
      <c r="I53" s="33">
        <f t="shared" si="2"/>
        <v>354573481</v>
      </c>
    </row>
    <row r="54" spans="1:9" x14ac:dyDescent="0.25">
      <c r="A54" s="168" t="s">
        <v>54</v>
      </c>
      <c r="B54" s="169"/>
      <c r="C54" s="5">
        <v>47</v>
      </c>
      <c r="D54" s="33">
        <f>D55+D56</f>
        <v>0</v>
      </c>
      <c r="E54" s="33">
        <f>E55+E56</f>
        <v>154033177</v>
      </c>
      <c r="F54" s="33">
        <f t="shared" si="1"/>
        <v>154033177</v>
      </c>
      <c r="G54" s="33">
        <f>G55+G56</f>
        <v>0</v>
      </c>
      <c r="H54" s="33">
        <f>H55+H56</f>
        <v>199433319</v>
      </c>
      <c r="I54" s="33">
        <f t="shared" si="2"/>
        <v>199433319</v>
      </c>
    </row>
    <row r="55" spans="1:9" x14ac:dyDescent="0.25">
      <c r="A55" s="167" t="s">
        <v>55</v>
      </c>
      <c r="B55" s="167"/>
      <c r="C55" s="6">
        <v>48</v>
      </c>
      <c r="D55" s="34">
        <v>0</v>
      </c>
      <c r="E55" s="34">
        <v>141355924</v>
      </c>
      <c r="F55" s="33">
        <f t="shared" si="1"/>
        <v>141355924</v>
      </c>
      <c r="G55" s="34">
        <v>0</v>
      </c>
      <c r="H55" s="35">
        <v>185712424</v>
      </c>
      <c r="I55" s="33">
        <f t="shared" si="2"/>
        <v>185712424</v>
      </c>
    </row>
    <row r="56" spans="1:9" x14ac:dyDescent="0.25">
      <c r="A56" s="167" t="s">
        <v>56</v>
      </c>
      <c r="B56" s="167"/>
      <c r="C56" s="6">
        <v>49</v>
      </c>
      <c r="D56" s="34">
        <v>0</v>
      </c>
      <c r="E56" s="34">
        <v>12677253</v>
      </c>
      <c r="F56" s="33">
        <f t="shared" si="1"/>
        <v>12677253</v>
      </c>
      <c r="G56" s="34">
        <v>0</v>
      </c>
      <c r="H56" s="35">
        <v>13720895</v>
      </c>
      <c r="I56" s="33">
        <f t="shared" si="2"/>
        <v>13720895</v>
      </c>
    </row>
    <row r="57" spans="1:9" x14ac:dyDescent="0.25">
      <c r="A57" s="170" t="s">
        <v>57</v>
      </c>
      <c r="B57" s="167"/>
      <c r="C57" s="6">
        <v>50</v>
      </c>
      <c r="D57" s="34">
        <v>0</v>
      </c>
      <c r="E57" s="34">
        <v>0</v>
      </c>
      <c r="F57" s="33">
        <f t="shared" si="1"/>
        <v>0</v>
      </c>
      <c r="G57" s="34">
        <v>0</v>
      </c>
      <c r="H57" s="35">
        <v>2107378</v>
      </c>
      <c r="I57" s="33">
        <f t="shared" si="2"/>
        <v>2107378</v>
      </c>
    </row>
    <row r="58" spans="1:9" x14ac:dyDescent="0.25">
      <c r="A58" s="168" t="s">
        <v>58</v>
      </c>
      <c r="B58" s="169"/>
      <c r="C58" s="5">
        <v>51</v>
      </c>
      <c r="D58" s="33">
        <f>D59+D60+D61</f>
        <v>0</v>
      </c>
      <c r="E58" s="33">
        <f>E59+E60+E61</f>
        <v>200635546</v>
      </c>
      <c r="F58" s="33">
        <f t="shared" si="1"/>
        <v>200635546</v>
      </c>
      <c r="G58" s="33">
        <f>G59+G60+G61</f>
        <v>0</v>
      </c>
      <c r="H58" s="33">
        <f>H59+H60+H61</f>
        <v>153032784</v>
      </c>
      <c r="I58" s="33">
        <f t="shared" si="2"/>
        <v>153032784</v>
      </c>
    </row>
    <row r="59" spans="1:9" x14ac:dyDescent="0.25">
      <c r="A59" s="167" t="s">
        <v>59</v>
      </c>
      <c r="B59" s="167"/>
      <c r="C59" s="6">
        <v>52</v>
      </c>
      <c r="D59" s="34">
        <v>0</v>
      </c>
      <c r="E59" s="34">
        <v>36771312</v>
      </c>
      <c r="F59" s="33">
        <f t="shared" si="1"/>
        <v>36771312</v>
      </c>
      <c r="G59" s="34">
        <v>0</v>
      </c>
      <c r="H59" s="35">
        <v>37060944</v>
      </c>
      <c r="I59" s="33">
        <f t="shared" si="2"/>
        <v>37060944</v>
      </c>
    </row>
    <row r="60" spans="1:9" x14ac:dyDescent="0.25">
      <c r="A60" s="167" t="s">
        <v>60</v>
      </c>
      <c r="B60" s="167"/>
      <c r="C60" s="6">
        <v>53</v>
      </c>
      <c r="D60" s="34">
        <v>0</v>
      </c>
      <c r="E60" s="34">
        <v>10714170</v>
      </c>
      <c r="F60" s="33">
        <f t="shared" si="1"/>
        <v>10714170</v>
      </c>
      <c r="G60" s="34">
        <v>0</v>
      </c>
      <c r="H60" s="35">
        <v>18332092</v>
      </c>
      <c r="I60" s="33">
        <f t="shared" si="2"/>
        <v>18332092</v>
      </c>
    </row>
    <row r="61" spans="1:9" x14ac:dyDescent="0.25">
      <c r="A61" s="167" t="s">
        <v>61</v>
      </c>
      <c r="B61" s="167"/>
      <c r="C61" s="6">
        <v>54</v>
      </c>
      <c r="D61" s="34">
        <v>0</v>
      </c>
      <c r="E61" s="34">
        <v>153150064</v>
      </c>
      <c r="F61" s="33">
        <f t="shared" si="1"/>
        <v>153150064</v>
      </c>
      <c r="G61" s="34">
        <v>0</v>
      </c>
      <c r="H61" s="35">
        <v>97639748</v>
      </c>
      <c r="I61" s="33">
        <f t="shared" si="2"/>
        <v>97639748</v>
      </c>
    </row>
    <row r="62" spans="1:9" x14ac:dyDescent="0.25">
      <c r="A62" s="168" t="s">
        <v>62</v>
      </c>
      <c r="B62" s="169"/>
      <c r="C62" s="5">
        <v>55</v>
      </c>
      <c r="D62" s="33">
        <f>D63+D67+D68</f>
        <v>0</v>
      </c>
      <c r="E62" s="33">
        <f>E63+E67+E68</f>
        <v>54392050</v>
      </c>
      <c r="F62" s="33">
        <f t="shared" si="1"/>
        <v>54392050</v>
      </c>
      <c r="G62" s="33">
        <f>G63+G67+G68</f>
        <v>0</v>
      </c>
      <c r="H62" s="33">
        <f>H63+H67+H68</f>
        <v>116378079</v>
      </c>
      <c r="I62" s="33">
        <f t="shared" si="2"/>
        <v>116378079</v>
      </c>
    </row>
    <row r="63" spans="1:9" x14ac:dyDescent="0.25">
      <c r="A63" s="168" t="s">
        <v>63</v>
      </c>
      <c r="B63" s="169"/>
      <c r="C63" s="5">
        <v>56</v>
      </c>
      <c r="D63" s="33">
        <f>D64+D65+D66</f>
        <v>0</v>
      </c>
      <c r="E63" s="33">
        <f>E64+E65+E66</f>
        <v>54392050</v>
      </c>
      <c r="F63" s="33">
        <f t="shared" si="1"/>
        <v>54392050</v>
      </c>
      <c r="G63" s="33">
        <f>G64+G65+G66</f>
        <v>0</v>
      </c>
      <c r="H63" s="33">
        <f>H64+H65+H66</f>
        <v>116378079</v>
      </c>
      <c r="I63" s="33">
        <f t="shared" si="2"/>
        <v>116378079</v>
      </c>
    </row>
    <row r="64" spans="1:9" x14ac:dyDescent="0.25">
      <c r="A64" s="167" t="s">
        <v>64</v>
      </c>
      <c r="B64" s="167"/>
      <c r="C64" s="6">
        <v>57</v>
      </c>
      <c r="D64" s="34">
        <v>0</v>
      </c>
      <c r="E64" s="34">
        <v>54310959</v>
      </c>
      <c r="F64" s="33">
        <f t="shared" si="1"/>
        <v>54310959</v>
      </c>
      <c r="G64" s="34">
        <v>0</v>
      </c>
      <c r="H64" s="35">
        <v>116262672</v>
      </c>
      <c r="I64" s="33">
        <f t="shared" si="2"/>
        <v>116262672</v>
      </c>
    </row>
    <row r="65" spans="1:9" ht="21" customHeight="1" x14ac:dyDescent="0.25">
      <c r="A65" s="167" t="s">
        <v>65</v>
      </c>
      <c r="B65" s="167"/>
      <c r="C65" s="6">
        <v>58</v>
      </c>
      <c r="D65" s="34">
        <v>0</v>
      </c>
      <c r="E65" s="34">
        <v>0</v>
      </c>
      <c r="F65" s="33">
        <f t="shared" si="1"/>
        <v>0</v>
      </c>
      <c r="G65" s="34">
        <v>0</v>
      </c>
      <c r="H65" s="35">
        <v>0</v>
      </c>
      <c r="I65" s="33">
        <f t="shared" si="2"/>
        <v>0</v>
      </c>
    </row>
    <row r="66" spans="1:9" x14ac:dyDescent="0.25">
      <c r="A66" s="167" t="s">
        <v>66</v>
      </c>
      <c r="B66" s="167"/>
      <c r="C66" s="6">
        <v>59</v>
      </c>
      <c r="D66" s="34">
        <v>0</v>
      </c>
      <c r="E66" s="34">
        <v>81091</v>
      </c>
      <c r="F66" s="33">
        <f t="shared" si="1"/>
        <v>81091</v>
      </c>
      <c r="G66" s="34">
        <v>0</v>
      </c>
      <c r="H66" s="35">
        <v>115407</v>
      </c>
      <c r="I66" s="33">
        <f t="shared" si="2"/>
        <v>115407</v>
      </c>
    </row>
    <row r="67" spans="1:9" ht="28.15" customHeight="1" x14ac:dyDescent="0.25">
      <c r="A67" s="170" t="s">
        <v>67</v>
      </c>
      <c r="B67" s="167"/>
      <c r="C67" s="6">
        <v>60</v>
      </c>
      <c r="D67" s="34">
        <v>0</v>
      </c>
      <c r="E67" s="34">
        <v>0</v>
      </c>
      <c r="F67" s="33">
        <f t="shared" si="1"/>
        <v>0</v>
      </c>
      <c r="G67" s="34">
        <v>0</v>
      </c>
      <c r="H67" s="34">
        <v>0</v>
      </c>
      <c r="I67" s="33">
        <f t="shared" si="2"/>
        <v>0</v>
      </c>
    </row>
    <row r="68" spans="1:9" x14ac:dyDescent="0.25">
      <c r="A68" s="170" t="s">
        <v>68</v>
      </c>
      <c r="B68" s="167"/>
      <c r="C68" s="6">
        <v>61</v>
      </c>
      <c r="D68" s="34">
        <v>0</v>
      </c>
      <c r="E68" s="34">
        <v>0</v>
      </c>
      <c r="F68" s="33">
        <f t="shared" si="1"/>
        <v>0</v>
      </c>
      <c r="G68" s="34">
        <v>0</v>
      </c>
      <c r="H68" s="34">
        <v>0</v>
      </c>
      <c r="I68" s="33">
        <f t="shared" si="2"/>
        <v>0</v>
      </c>
    </row>
    <row r="69" spans="1:9" ht="29.45" customHeight="1" x14ac:dyDescent="0.25">
      <c r="A69" s="168" t="s">
        <v>69</v>
      </c>
      <c r="B69" s="169"/>
      <c r="C69" s="5">
        <v>62</v>
      </c>
      <c r="D69" s="33">
        <f>D70+D71+D72</f>
        <v>0</v>
      </c>
      <c r="E69" s="33">
        <f>E70+E71+E72</f>
        <v>28044618</v>
      </c>
      <c r="F69" s="33">
        <f t="shared" si="1"/>
        <v>28044618</v>
      </c>
      <c r="G69" s="33">
        <f>G70+G71+G72</f>
        <v>0</v>
      </c>
      <c r="H69" s="33">
        <f>H70+H71+H72</f>
        <v>29667532</v>
      </c>
      <c r="I69" s="33">
        <f t="shared" si="2"/>
        <v>29667532</v>
      </c>
    </row>
    <row r="70" spans="1:9" x14ac:dyDescent="0.25">
      <c r="A70" s="167" t="s">
        <v>70</v>
      </c>
      <c r="B70" s="167"/>
      <c r="C70" s="6">
        <v>63</v>
      </c>
      <c r="D70" s="34">
        <v>0</v>
      </c>
      <c r="E70" s="34">
        <v>10034472</v>
      </c>
      <c r="F70" s="33">
        <f t="shared" si="1"/>
        <v>10034472</v>
      </c>
      <c r="G70" s="34">
        <v>0</v>
      </c>
      <c r="H70" s="35">
        <v>461221</v>
      </c>
      <c r="I70" s="33">
        <f t="shared" si="2"/>
        <v>461221</v>
      </c>
    </row>
    <row r="71" spans="1:9" x14ac:dyDescent="0.25">
      <c r="A71" s="167" t="s">
        <v>71</v>
      </c>
      <c r="B71" s="167"/>
      <c r="C71" s="6">
        <v>64</v>
      </c>
      <c r="D71" s="34">
        <v>0</v>
      </c>
      <c r="E71" s="34">
        <v>0</v>
      </c>
      <c r="F71" s="33">
        <f t="shared" si="1"/>
        <v>0</v>
      </c>
      <c r="G71" s="34">
        <v>0</v>
      </c>
      <c r="H71" s="35">
        <v>0</v>
      </c>
      <c r="I71" s="33">
        <f t="shared" si="2"/>
        <v>0</v>
      </c>
    </row>
    <row r="72" spans="1:9" ht="24.6" customHeight="1" x14ac:dyDescent="0.25">
      <c r="A72" s="167" t="s">
        <v>72</v>
      </c>
      <c r="B72" s="167"/>
      <c r="C72" s="6">
        <v>65</v>
      </c>
      <c r="D72" s="34">
        <v>0</v>
      </c>
      <c r="E72" s="34">
        <v>18010146</v>
      </c>
      <c r="F72" s="33">
        <f t="shared" si="1"/>
        <v>18010146</v>
      </c>
      <c r="G72" s="34">
        <v>0</v>
      </c>
      <c r="H72" s="35">
        <v>29206311</v>
      </c>
      <c r="I72" s="33">
        <f t="shared" si="2"/>
        <v>29206311</v>
      </c>
    </row>
    <row r="73" spans="1:9" ht="28.15" customHeight="1" x14ac:dyDescent="0.25">
      <c r="A73" s="168" t="s">
        <v>73</v>
      </c>
      <c r="B73" s="169"/>
      <c r="C73" s="5">
        <v>66</v>
      </c>
      <c r="D73" s="33">
        <f>D8+D11+D15+D41+D42+D50+D53+D62+D69</f>
        <v>0</v>
      </c>
      <c r="E73" s="33">
        <f>E8+E11+E15+E41+E42+E50+E53+E62+E69</f>
        <v>2552047952</v>
      </c>
      <c r="F73" s="33">
        <f t="shared" si="1"/>
        <v>2552047952</v>
      </c>
      <c r="G73" s="33">
        <f>G8+G11+G15+G41+G42+G50+G53+G62+G69</f>
        <v>0</v>
      </c>
      <c r="H73" s="33">
        <f>H8+H11+H15+H41+H42+H50+H53+H62+H69</f>
        <v>2814054813</v>
      </c>
      <c r="I73" s="33">
        <f>G73+H73</f>
        <v>2814054813</v>
      </c>
    </row>
    <row r="74" spans="1:9" x14ac:dyDescent="0.25">
      <c r="A74" s="170" t="s">
        <v>74</v>
      </c>
      <c r="B74" s="167"/>
      <c r="C74" s="6">
        <v>67</v>
      </c>
      <c r="D74" s="34">
        <v>0</v>
      </c>
      <c r="E74" s="34">
        <v>47045796</v>
      </c>
      <c r="F74" s="33">
        <f t="shared" ref="F74" si="11">D74+E74</f>
        <v>47045796</v>
      </c>
      <c r="G74" s="34">
        <v>0</v>
      </c>
      <c r="H74" s="35">
        <v>11448358</v>
      </c>
      <c r="I74" s="33">
        <f t="shared" ref="I74" si="12">G74+H74</f>
        <v>11448358</v>
      </c>
    </row>
    <row r="75" spans="1:9" x14ac:dyDescent="0.25">
      <c r="A75" s="173" t="s">
        <v>75</v>
      </c>
      <c r="B75" s="174"/>
      <c r="C75" s="174"/>
      <c r="D75" s="174"/>
      <c r="E75" s="174"/>
      <c r="F75" s="174"/>
      <c r="G75" s="174"/>
      <c r="H75" s="174"/>
      <c r="I75" s="174"/>
    </row>
    <row r="76" spans="1:9" x14ac:dyDescent="0.25">
      <c r="A76" s="168" t="s">
        <v>76</v>
      </c>
      <c r="B76" s="169"/>
      <c r="C76" s="5">
        <v>68</v>
      </c>
      <c r="D76" s="33">
        <f>D77+D80+D81+D85+D89+D92</f>
        <v>0</v>
      </c>
      <c r="E76" s="33">
        <f>E77+E80+E81+E85+E89+E92</f>
        <v>1166811554</v>
      </c>
      <c r="F76" s="33">
        <f>D76+E76</f>
        <v>1166811554</v>
      </c>
      <c r="G76" s="33">
        <f t="shared" ref="G76:H76" si="13">G77+G80+G81+G85+G89+G92</f>
        <v>0</v>
      </c>
      <c r="H76" s="33">
        <f t="shared" si="13"/>
        <v>1207955696</v>
      </c>
      <c r="I76" s="33">
        <f>G76+H76</f>
        <v>1207955696</v>
      </c>
    </row>
    <row r="77" spans="1:9" x14ac:dyDescent="0.25">
      <c r="A77" s="168" t="s">
        <v>77</v>
      </c>
      <c r="B77" s="169"/>
      <c r="C77" s="5">
        <v>69</v>
      </c>
      <c r="D77" s="33">
        <f>D78+D79</f>
        <v>0</v>
      </c>
      <c r="E77" s="33">
        <f>E78+E79</f>
        <v>50000000</v>
      </c>
      <c r="F77" s="33">
        <f t="shared" ref="F77:F125" si="14">D77+E77</f>
        <v>50000000</v>
      </c>
      <c r="G77" s="33">
        <f t="shared" ref="G77" si="15">G78+G79</f>
        <v>0</v>
      </c>
      <c r="H77" s="33">
        <f>H78+H79</f>
        <v>50000000</v>
      </c>
      <c r="I77" s="33">
        <f t="shared" ref="I77:I125" si="16">G77+H77</f>
        <v>50000000</v>
      </c>
    </row>
    <row r="78" spans="1:9" x14ac:dyDescent="0.25">
      <c r="A78" s="167" t="s">
        <v>78</v>
      </c>
      <c r="B78" s="167"/>
      <c r="C78" s="6">
        <v>70</v>
      </c>
      <c r="D78" s="34">
        <v>0</v>
      </c>
      <c r="E78" s="34">
        <v>50000000</v>
      </c>
      <c r="F78" s="33">
        <f t="shared" si="14"/>
        <v>50000000</v>
      </c>
      <c r="G78" s="34">
        <v>0</v>
      </c>
      <c r="H78" s="34">
        <v>50000000</v>
      </c>
      <c r="I78" s="33">
        <f t="shared" si="16"/>
        <v>50000000</v>
      </c>
    </row>
    <row r="79" spans="1:9" x14ac:dyDescent="0.25">
      <c r="A79" s="167" t="s">
        <v>79</v>
      </c>
      <c r="B79" s="167"/>
      <c r="C79" s="6">
        <v>71</v>
      </c>
      <c r="D79" s="34">
        <v>0</v>
      </c>
      <c r="E79" s="34">
        <v>0</v>
      </c>
      <c r="F79" s="33">
        <f t="shared" si="14"/>
        <v>0</v>
      </c>
      <c r="G79" s="34">
        <v>0</v>
      </c>
      <c r="H79" s="34">
        <v>0</v>
      </c>
      <c r="I79" s="33">
        <f t="shared" si="16"/>
        <v>0</v>
      </c>
    </row>
    <row r="80" spans="1:9" x14ac:dyDescent="0.25">
      <c r="A80" s="170" t="s">
        <v>80</v>
      </c>
      <c r="B80" s="167"/>
      <c r="C80" s="6">
        <v>72</v>
      </c>
      <c r="D80" s="34">
        <v>0</v>
      </c>
      <c r="E80" s="34">
        <v>0</v>
      </c>
      <c r="F80" s="33">
        <f t="shared" si="14"/>
        <v>0</v>
      </c>
      <c r="G80" s="34">
        <v>0</v>
      </c>
      <c r="H80" s="34">
        <v>0</v>
      </c>
      <c r="I80" s="33">
        <f t="shared" si="16"/>
        <v>0</v>
      </c>
    </row>
    <row r="81" spans="1:9" x14ac:dyDescent="0.25">
      <c r="A81" s="168" t="s">
        <v>81</v>
      </c>
      <c r="B81" s="169"/>
      <c r="C81" s="5">
        <v>73</v>
      </c>
      <c r="D81" s="33">
        <f>D82+D83+D84</f>
        <v>0</v>
      </c>
      <c r="E81" s="33">
        <f>E82+E83+E84</f>
        <v>420544323</v>
      </c>
      <c r="F81" s="33">
        <f t="shared" si="14"/>
        <v>420544323</v>
      </c>
      <c r="G81" s="33">
        <f t="shared" ref="G81:H81" si="17">G82+G83+G84</f>
        <v>0</v>
      </c>
      <c r="H81" s="33">
        <f t="shared" si="17"/>
        <v>414462698</v>
      </c>
      <c r="I81" s="33">
        <f t="shared" si="16"/>
        <v>414462698</v>
      </c>
    </row>
    <row r="82" spans="1:9" x14ac:dyDescent="0.25">
      <c r="A82" s="167" t="s">
        <v>82</v>
      </c>
      <c r="B82" s="167"/>
      <c r="C82" s="6">
        <v>74</v>
      </c>
      <c r="D82" s="34">
        <v>0</v>
      </c>
      <c r="E82" s="34">
        <v>277932829</v>
      </c>
      <c r="F82" s="33">
        <f t="shared" si="14"/>
        <v>277932829</v>
      </c>
      <c r="G82" s="34">
        <v>0</v>
      </c>
      <c r="H82" s="35">
        <v>278580108</v>
      </c>
      <c r="I82" s="33">
        <f t="shared" si="16"/>
        <v>278580108</v>
      </c>
    </row>
    <row r="83" spans="1:9" x14ac:dyDescent="0.25">
      <c r="A83" s="167" t="s">
        <v>83</v>
      </c>
      <c r="B83" s="167"/>
      <c r="C83" s="6">
        <v>75</v>
      </c>
      <c r="D83" s="34">
        <v>0</v>
      </c>
      <c r="E83" s="34">
        <v>142611494</v>
      </c>
      <c r="F83" s="33">
        <f t="shared" si="14"/>
        <v>142611494</v>
      </c>
      <c r="G83" s="34">
        <v>0</v>
      </c>
      <c r="H83" s="35">
        <v>135882590</v>
      </c>
      <c r="I83" s="33">
        <f t="shared" si="16"/>
        <v>135882590</v>
      </c>
    </row>
    <row r="84" spans="1:9" x14ac:dyDescent="0.25">
      <c r="A84" s="167" t="s">
        <v>84</v>
      </c>
      <c r="B84" s="167"/>
      <c r="C84" s="6">
        <v>76</v>
      </c>
      <c r="D84" s="34">
        <v>0</v>
      </c>
      <c r="E84" s="34">
        <v>0</v>
      </c>
      <c r="F84" s="33">
        <f t="shared" si="14"/>
        <v>0</v>
      </c>
      <c r="G84" s="34">
        <v>0</v>
      </c>
      <c r="H84" s="34">
        <v>0</v>
      </c>
      <c r="I84" s="33">
        <f t="shared" si="16"/>
        <v>0</v>
      </c>
    </row>
    <row r="85" spans="1:9" x14ac:dyDescent="0.25">
      <c r="A85" s="168" t="s">
        <v>85</v>
      </c>
      <c r="B85" s="169"/>
      <c r="C85" s="5">
        <v>77</v>
      </c>
      <c r="D85" s="33">
        <f>D86+D87+D88</f>
        <v>0</v>
      </c>
      <c r="E85" s="33">
        <f>E86+E87+E88</f>
        <v>138761535</v>
      </c>
      <c r="F85" s="33">
        <f t="shared" si="14"/>
        <v>138761535</v>
      </c>
      <c r="G85" s="33">
        <f t="shared" ref="G85:H85" si="18">G86+G87+G88</f>
        <v>0</v>
      </c>
      <c r="H85" s="33">
        <f t="shared" si="18"/>
        <v>138761535</v>
      </c>
      <c r="I85" s="33">
        <f t="shared" si="16"/>
        <v>138761535</v>
      </c>
    </row>
    <row r="86" spans="1:9" x14ac:dyDescent="0.25">
      <c r="A86" s="167" t="s">
        <v>86</v>
      </c>
      <c r="B86" s="167"/>
      <c r="C86" s="6">
        <v>78</v>
      </c>
      <c r="D86" s="34">
        <v>0</v>
      </c>
      <c r="E86" s="34">
        <v>91154569</v>
      </c>
      <c r="F86" s="33">
        <f t="shared" si="14"/>
        <v>91154569</v>
      </c>
      <c r="G86" s="34">
        <v>0</v>
      </c>
      <c r="H86" s="34">
        <v>91154569</v>
      </c>
      <c r="I86" s="33">
        <f t="shared" si="16"/>
        <v>91154569</v>
      </c>
    </row>
    <row r="87" spans="1:9" x14ac:dyDescent="0.25">
      <c r="A87" s="167" t="s">
        <v>87</v>
      </c>
      <c r="B87" s="167"/>
      <c r="C87" s="6">
        <v>79</v>
      </c>
      <c r="D87" s="34">
        <v>0</v>
      </c>
      <c r="E87" s="34">
        <v>0</v>
      </c>
      <c r="F87" s="33">
        <f t="shared" si="14"/>
        <v>0</v>
      </c>
      <c r="G87" s="34">
        <v>0</v>
      </c>
      <c r="H87" s="34">
        <v>0</v>
      </c>
      <c r="I87" s="33">
        <f t="shared" si="16"/>
        <v>0</v>
      </c>
    </row>
    <row r="88" spans="1:9" x14ac:dyDescent="0.25">
      <c r="A88" s="167" t="s">
        <v>88</v>
      </c>
      <c r="B88" s="167"/>
      <c r="C88" s="6">
        <v>80</v>
      </c>
      <c r="D88" s="34">
        <v>0</v>
      </c>
      <c r="E88" s="34">
        <v>47606966</v>
      </c>
      <c r="F88" s="33">
        <f t="shared" si="14"/>
        <v>47606966</v>
      </c>
      <c r="G88" s="34">
        <v>0</v>
      </c>
      <c r="H88" s="34">
        <v>47606966</v>
      </c>
      <c r="I88" s="33">
        <f t="shared" si="16"/>
        <v>47606966</v>
      </c>
    </row>
    <row r="89" spans="1:9" ht="25.9" customHeight="1" x14ac:dyDescent="0.25">
      <c r="A89" s="168" t="s">
        <v>89</v>
      </c>
      <c r="B89" s="169"/>
      <c r="C89" s="5">
        <v>81</v>
      </c>
      <c r="D89" s="33">
        <f>D90+D91</f>
        <v>0</v>
      </c>
      <c r="E89" s="33">
        <f>E90+E91</f>
        <v>488974820</v>
      </c>
      <c r="F89" s="33">
        <f t="shared" si="14"/>
        <v>488974820</v>
      </c>
      <c r="G89" s="33">
        <f t="shared" ref="G89:H89" si="19">G90+G91</f>
        <v>0</v>
      </c>
      <c r="H89" s="33">
        <f t="shared" si="19"/>
        <v>531604998</v>
      </c>
      <c r="I89" s="33">
        <f t="shared" si="16"/>
        <v>531604998</v>
      </c>
    </row>
    <row r="90" spans="1:9" x14ac:dyDescent="0.25">
      <c r="A90" s="167" t="s">
        <v>90</v>
      </c>
      <c r="B90" s="167"/>
      <c r="C90" s="6">
        <v>82</v>
      </c>
      <c r="D90" s="34">
        <v>0</v>
      </c>
      <c r="E90" s="34">
        <v>488974820</v>
      </c>
      <c r="F90" s="33">
        <f t="shared" si="14"/>
        <v>488974820</v>
      </c>
      <c r="G90" s="34">
        <v>0</v>
      </c>
      <c r="H90" s="35">
        <v>531604998</v>
      </c>
      <c r="I90" s="33">
        <f t="shared" si="16"/>
        <v>531604998</v>
      </c>
    </row>
    <row r="91" spans="1:9" x14ac:dyDescent="0.25">
      <c r="A91" s="167" t="s">
        <v>91</v>
      </c>
      <c r="B91" s="167"/>
      <c r="C91" s="6">
        <v>83</v>
      </c>
      <c r="D91" s="34">
        <v>0</v>
      </c>
      <c r="E91" s="34">
        <v>0</v>
      </c>
      <c r="F91" s="33">
        <f t="shared" si="14"/>
        <v>0</v>
      </c>
      <c r="G91" s="34">
        <v>0</v>
      </c>
      <c r="H91" s="34">
        <v>0</v>
      </c>
      <c r="I91" s="33">
        <f t="shared" si="16"/>
        <v>0</v>
      </c>
    </row>
    <row r="92" spans="1:9" ht="24" customHeight="1" x14ac:dyDescent="0.25">
      <c r="A92" s="168" t="s">
        <v>92</v>
      </c>
      <c r="B92" s="169"/>
      <c r="C92" s="5">
        <v>84</v>
      </c>
      <c r="D92" s="33">
        <f>D93+D94</f>
        <v>0</v>
      </c>
      <c r="E92" s="33">
        <f>E93+E94</f>
        <v>68530876</v>
      </c>
      <c r="F92" s="33">
        <f t="shared" si="14"/>
        <v>68530876</v>
      </c>
      <c r="G92" s="33">
        <f t="shared" ref="G92:H92" si="20">G93+G94</f>
        <v>0</v>
      </c>
      <c r="H92" s="33">
        <f t="shared" si="20"/>
        <v>73126465</v>
      </c>
      <c r="I92" s="33">
        <f t="shared" si="16"/>
        <v>73126465</v>
      </c>
    </row>
    <row r="93" spans="1:9" x14ac:dyDescent="0.25">
      <c r="A93" s="167" t="s">
        <v>93</v>
      </c>
      <c r="B93" s="167"/>
      <c r="C93" s="6">
        <v>85</v>
      </c>
      <c r="D93" s="34">
        <v>0</v>
      </c>
      <c r="E93" s="34">
        <v>68530876</v>
      </c>
      <c r="F93" s="33">
        <f t="shared" si="14"/>
        <v>68530876</v>
      </c>
      <c r="G93" s="34">
        <v>0</v>
      </c>
      <c r="H93" s="35">
        <v>73126465</v>
      </c>
      <c r="I93" s="33">
        <f t="shared" si="16"/>
        <v>73126465</v>
      </c>
    </row>
    <row r="94" spans="1:9" x14ac:dyDescent="0.25">
      <c r="A94" s="167" t="s">
        <v>94</v>
      </c>
      <c r="B94" s="167"/>
      <c r="C94" s="6">
        <v>86</v>
      </c>
      <c r="D94" s="34">
        <v>0</v>
      </c>
      <c r="E94" s="34">
        <v>0</v>
      </c>
      <c r="F94" s="33">
        <f t="shared" si="14"/>
        <v>0</v>
      </c>
      <c r="G94" s="34">
        <v>0</v>
      </c>
      <c r="H94" s="34">
        <v>0</v>
      </c>
      <c r="I94" s="33">
        <f t="shared" si="16"/>
        <v>0</v>
      </c>
    </row>
    <row r="95" spans="1:9" x14ac:dyDescent="0.25">
      <c r="A95" s="170" t="s">
        <v>95</v>
      </c>
      <c r="B95" s="167"/>
      <c r="C95" s="6">
        <v>87</v>
      </c>
      <c r="D95" s="34">
        <v>0</v>
      </c>
      <c r="E95" s="34">
        <v>0</v>
      </c>
      <c r="F95" s="33">
        <f t="shared" si="14"/>
        <v>0</v>
      </c>
      <c r="G95" s="34">
        <v>0</v>
      </c>
      <c r="H95" s="34">
        <v>0</v>
      </c>
      <c r="I95" s="33">
        <f t="shared" si="16"/>
        <v>0</v>
      </c>
    </row>
    <row r="96" spans="1:9" x14ac:dyDescent="0.25">
      <c r="A96" s="170" t="s">
        <v>96</v>
      </c>
      <c r="B96" s="167"/>
      <c r="C96" s="6">
        <v>88</v>
      </c>
      <c r="D96" s="34">
        <v>0</v>
      </c>
      <c r="E96" s="34">
        <v>0</v>
      </c>
      <c r="F96" s="33">
        <f t="shared" si="14"/>
        <v>0</v>
      </c>
      <c r="G96" s="34">
        <v>0</v>
      </c>
      <c r="H96" s="34">
        <v>0</v>
      </c>
      <c r="I96" s="33">
        <f t="shared" si="16"/>
        <v>0</v>
      </c>
    </row>
    <row r="97" spans="1:9" x14ac:dyDescent="0.25">
      <c r="A97" s="168" t="s">
        <v>97</v>
      </c>
      <c r="B97" s="169"/>
      <c r="C97" s="5">
        <v>89</v>
      </c>
      <c r="D97" s="33">
        <f>D98+D99+D100+D101+D102+D103</f>
        <v>0</v>
      </c>
      <c r="E97" s="33">
        <f>E98+E99+E100+E101+E102+E103</f>
        <v>1064857071</v>
      </c>
      <c r="F97" s="33">
        <f t="shared" si="14"/>
        <v>1064857071</v>
      </c>
      <c r="G97" s="33">
        <f t="shared" ref="G97:H97" si="21">G98+G99+G100+G101+G102+G103</f>
        <v>0</v>
      </c>
      <c r="H97" s="33">
        <f t="shared" si="21"/>
        <v>1292512909</v>
      </c>
      <c r="I97" s="33">
        <f t="shared" si="16"/>
        <v>1292512909</v>
      </c>
    </row>
    <row r="98" spans="1:9" x14ac:dyDescent="0.25">
      <c r="A98" s="167" t="s">
        <v>98</v>
      </c>
      <c r="B98" s="167"/>
      <c r="C98" s="6">
        <v>90</v>
      </c>
      <c r="D98" s="34">
        <v>0</v>
      </c>
      <c r="E98" s="34">
        <v>525116737</v>
      </c>
      <c r="F98" s="33">
        <f t="shared" si="14"/>
        <v>525116737</v>
      </c>
      <c r="G98" s="34">
        <v>0</v>
      </c>
      <c r="H98" s="35">
        <v>633458624</v>
      </c>
      <c r="I98" s="33">
        <f t="shared" si="16"/>
        <v>633458624</v>
      </c>
    </row>
    <row r="99" spans="1:9" x14ac:dyDescent="0.25">
      <c r="A99" s="167" t="s">
        <v>99</v>
      </c>
      <c r="B99" s="167"/>
      <c r="C99" s="6">
        <v>91</v>
      </c>
      <c r="D99" s="34">
        <v>0</v>
      </c>
      <c r="E99" s="34">
        <v>0</v>
      </c>
      <c r="F99" s="33">
        <f t="shared" si="14"/>
        <v>0</v>
      </c>
      <c r="G99" s="34">
        <v>0</v>
      </c>
      <c r="H99" s="35">
        <v>0</v>
      </c>
      <c r="I99" s="33">
        <f t="shared" si="16"/>
        <v>0</v>
      </c>
    </row>
    <row r="100" spans="1:9" x14ac:dyDescent="0.25">
      <c r="A100" s="167" t="s">
        <v>100</v>
      </c>
      <c r="B100" s="167"/>
      <c r="C100" s="6">
        <v>92</v>
      </c>
      <c r="D100" s="34">
        <v>0</v>
      </c>
      <c r="E100" s="34">
        <v>539465685</v>
      </c>
      <c r="F100" s="33">
        <f t="shared" si="14"/>
        <v>539465685</v>
      </c>
      <c r="G100" s="34">
        <v>0</v>
      </c>
      <c r="H100" s="35">
        <v>658659231</v>
      </c>
      <c r="I100" s="33">
        <f t="shared" si="16"/>
        <v>658659231</v>
      </c>
    </row>
    <row r="101" spans="1:9" x14ac:dyDescent="0.25">
      <c r="A101" s="167" t="s">
        <v>101</v>
      </c>
      <c r="B101" s="167"/>
      <c r="C101" s="6">
        <v>93</v>
      </c>
      <c r="D101" s="34">
        <v>0</v>
      </c>
      <c r="E101" s="34">
        <v>274649</v>
      </c>
      <c r="F101" s="33">
        <f t="shared" si="14"/>
        <v>274649</v>
      </c>
      <c r="G101" s="34">
        <v>0</v>
      </c>
      <c r="H101" s="35">
        <v>395054</v>
      </c>
      <c r="I101" s="33">
        <f t="shared" si="16"/>
        <v>395054</v>
      </c>
    </row>
    <row r="102" spans="1:9" x14ac:dyDescent="0.25">
      <c r="A102" s="167" t="s">
        <v>102</v>
      </c>
      <c r="B102" s="167"/>
      <c r="C102" s="6">
        <v>94</v>
      </c>
      <c r="D102" s="34">
        <v>0</v>
      </c>
      <c r="E102" s="34">
        <v>0</v>
      </c>
      <c r="F102" s="33">
        <f t="shared" si="14"/>
        <v>0</v>
      </c>
      <c r="G102" s="34">
        <v>0</v>
      </c>
      <c r="H102" s="34">
        <v>0</v>
      </c>
      <c r="I102" s="33">
        <f t="shared" si="16"/>
        <v>0</v>
      </c>
    </row>
    <row r="103" spans="1:9" x14ac:dyDescent="0.25">
      <c r="A103" s="167" t="s">
        <v>103</v>
      </c>
      <c r="B103" s="167"/>
      <c r="C103" s="6">
        <v>95</v>
      </c>
      <c r="D103" s="34">
        <v>0</v>
      </c>
      <c r="E103" s="34">
        <v>0</v>
      </c>
      <c r="F103" s="33">
        <f t="shared" si="14"/>
        <v>0</v>
      </c>
      <c r="G103" s="34">
        <v>0</v>
      </c>
      <c r="H103" s="34">
        <v>0</v>
      </c>
      <c r="I103" s="33">
        <f t="shared" si="16"/>
        <v>0</v>
      </c>
    </row>
    <row r="104" spans="1:9" ht="36.6" customHeight="1" x14ac:dyDescent="0.25">
      <c r="A104" s="170" t="s">
        <v>126</v>
      </c>
      <c r="B104" s="167"/>
      <c r="C104" s="6">
        <v>96</v>
      </c>
      <c r="D104" s="34">
        <v>0</v>
      </c>
      <c r="E104" s="34">
        <v>0</v>
      </c>
      <c r="F104" s="33">
        <f t="shared" si="14"/>
        <v>0</v>
      </c>
      <c r="G104" s="34">
        <v>0</v>
      </c>
      <c r="H104" s="34">
        <v>0</v>
      </c>
      <c r="I104" s="33">
        <f t="shared" si="16"/>
        <v>0</v>
      </c>
    </row>
    <row r="105" spans="1:9" x14ac:dyDescent="0.25">
      <c r="A105" s="168" t="s">
        <v>104</v>
      </c>
      <c r="B105" s="169"/>
      <c r="C105" s="5">
        <v>97</v>
      </c>
      <c r="D105" s="33">
        <f>D106+D107</f>
        <v>0</v>
      </c>
      <c r="E105" s="33">
        <f>E106+E107</f>
        <v>0</v>
      </c>
      <c r="F105" s="33">
        <f t="shared" si="14"/>
        <v>0</v>
      </c>
      <c r="G105" s="33">
        <f t="shared" ref="G105:H105" si="22">G106+G107</f>
        <v>0</v>
      </c>
      <c r="H105" s="33">
        <f t="shared" si="22"/>
        <v>0</v>
      </c>
      <c r="I105" s="33">
        <f t="shared" si="16"/>
        <v>0</v>
      </c>
    </row>
    <row r="106" spans="1:9" x14ac:dyDescent="0.25">
      <c r="A106" s="167" t="s">
        <v>105</v>
      </c>
      <c r="B106" s="167"/>
      <c r="C106" s="6">
        <v>98</v>
      </c>
      <c r="D106" s="34">
        <v>0</v>
      </c>
      <c r="E106" s="34">
        <v>0</v>
      </c>
      <c r="F106" s="33">
        <f t="shared" si="14"/>
        <v>0</v>
      </c>
      <c r="G106" s="34">
        <v>0</v>
      </c>
      <c r="H106" s="34">
        <v>0</v>
      </c>
      <c r="I106" s="33">
        <f t="shared" si="16"/>
        <v>0</v>
      </c>
    </row>
    <row r="107" spans="1:9" x14ac:dyDescent="0.25">
      <c r="A107" s="167" t="s">
        <v>106</v>
      </c>
      <c r="B107" s="167"/>
      <c r="C107" s="6">
        <v>99</v>
      </c>
      <c r="D107" s="34">
        <v>0</v>
      </c>
      <c r="E107" s="34">
        <v>0</v>
      </c>
      <c r="F107" s="33">
        <f t="shared" si="14"/>
        <v>0</v>
      </c>
      <c r="G107" s="34">
        <v>0</v>
      </c>
      <c r="H107" s="34">
        <v>0</v>
      </c>
      <c r="I107" s="33">
        <f t="shared" si="16"/>
        <v>0</v>
      </c>
    </row>
    <row r="108" spans="1:9" ht="22.15" customHeight="1" x14ac:dyDescent="0.25">
      <c r="A108" s="168" t="s">
        <v>107</v>
      </c>
      <c r="B108" s="169"/>
      <c r="C108" s="5">
        <v>100</v>
      </c>
      <c r="D108" s="33">
        <f>D109+D110</f>
        <v>0</v>
      </c>
      <c r="E108" s="33">
        <f>E109+E110</f>
        <v>106362198</v>
      </c>
      <c r="F108" s="33">
        <f t="shared" si="14"/>
        <v>106362198</v>
      </c>
      <c r="G108" s="33">
        <f t="shared" ref="G108:H108" si="23">G109+G110</f>
        <v>0</v>
      </c>
      <c r="H108" s="33">
        <f t="shared" si="23"/>
        <v>103052921</v>
      </c>
      <c r="I108" s="33">
        <f t="shared" si="16"/>
        <v>103052921</v>
      </c>
    </row>
    <row r="109" spans="1:9" x14ac:dyDescent="0.25">
      <c r="A109" s="167" t="s">
        <v>108</v>
      </c>
      <c r="B109" s="167"/>
      <c r="C109" s="6">
        <v>101</v>
      </c>
      <c r="D109" s="34">
        <v>0</v>
      </c>
      <c r="E109" s="34">
        <v>96909638</v>
      </c>
      <c r="F109" s="33">
        <f t="shared" si="14"/>
        <v>96909638</v>
      </c>
      <c r="G109" s="34">
        <v>0</v>
      </c>
      <c r="H109" s="35">
        <v>97332599</v>
      </c>
      <c r="I109" s="33">
        <f t="shared" si="16"/>
        <v>97332599</v>
      </c>
    </row>
    <row r="110" spans="1:9" x14ac:dyDescent="0.25">
      <c r="A110" s="167" t="s">
        <v>109</v>
      </c>
      <c r="B110" s="167"/>
      <c r="C110" s="6">
        <v>102</v>
      </c>
      <c r="D110" s="34">
        <v>0</v>
      </c>
      <c r="E110" s="34">
        <v>9452560</v>
      </c>
      <c r="F110" s="33">
        <f t="shared" si="14"/>
        <v>9452560</v>
      </c>
      <c r="G110" s="34">
        <v>0</v>
      </c>
      <c r="H110" s="35">
        <v>5720322</v>
      </c>
      <c r="I110" s="33">
        <f t="shared" si="16"/>
        <v>5720322</v>
      </c>
    </row>
    <row r="111" spans="1:9" ht="30" customHeight="1" x14ac:dyDescent="0.25">
      <c r="A111" s="170" t="s">
        <v>110</v>
      </c>
      <c r="B111" s="167"/>
      <c r="C111" s="6">
        <v>103</v>
      </c>
      <c r="D111" s="34">
        <v>0</v>
      </c>
      <c r="E111" s="34">
        <v>0</v>
      </c>
      <c r="F111" s="33">
        <f t="shared" si="14"/>
        <v>0</v>
      </c>
      <c r="G111" s="34">
        <v>0</v>
      </c>
      <c r="H111" s="34">
        <v>0</v>
      </c>
      <c r="I111" s="33">
        <f t="shared" si="16"/>
        <v>0</v>
      </c>
    </row>
    <row r="112" spans="1:9" x14ac:dyDescent="0.25">
      <c r="A112" s="168" t="s">
        <v>111</v>
      </c>
      <c r="B112" s="169"/>
      <c r="C112" s="5">
        <v>104</v>
      </c>
      <c r="D112" s="33">
        <f>D113+D114+D115</f>
        <v>0</v>
      </c>
      <c r="E112" s="33">
        <f>E113+E114+E115</f>
        <v>99711178</v>
      </c>
      <c r="F112" s="33">
        <f t="shared" si="14"/>
        <v>99711178</v>
      </c>
      <c r="G112" s="33">
        <f t="shared" ref="G112:H112" si="24">G113+G114+G115</f>
        <v>0</v>
      </c>
      <c r="H112" s="33">
        <f t="shared" si="24"/>
        <v>77160810</v>
      </c>
      <c r="I112" s="33">
        <f t="shared" si="16"/>
        <v>77160810</v>
      </c>
    </row>
    <row r="113" spans="1:9" x14ac:dyDescent="0.25">
      <c r="A113" s="167" t="s">
        <v>112</v>
      </c>
      <c r="B113" s="167"/>
      <c r="C113" s="6">
        <v>105</v>
      </c>
      <c r="D113" s="34">
        <v>0</v>
      </c>
      <c r="E113" s="34">
        <v>80029837</v>
      </c>
      <c r="F113" s="33">
        <f t="shared" si="14"/>
        <v>80029837</v>
      </c>
      <c r="G113" s="34">
        <v>0</v>
      </c>
      <c r="H113" s="35">
        <v>57739177</v>
      </c>
      <c r="I113" s="33">
        <f t="shared" si="16"/>
        <v>57739177</v>
      </c>
    </row>
    <row r="114" spans="1:9" x14ac:dyDescent="0.25">
      <c r="A114" s="167" t="s">
        <v>113</v>
      </c>
      <c r="B114" s="167"/>
      <c r="C114" s="6">
        <v>106</v>
      </c>
      <c r="D114" s="34">
        <v>0</v>
      </c>
      <c r="E114" s="34">
        <v>0</v>
      </c>
      <c r="F114" s="33">
        <f t="shared" si="14"/>
        <v>0</v>
      </c>
      <c r="G114" s="34">
        <v>0</v>
      </c>
      <c r="H114" s="35">
        <v>0</v>
      </c>
      <c r="I114" s="33">
        <f t="shared" si="16"/>
        <v>0</v>
      </c>
    </row>
    <row r="115" spans="1:9" x14ac:dyDescent="0.25">
      <c r="A115" s="167" t="s">
        <v>114</v>
      </c>
      <c r="B115" s="167"/>
      <c r="C115" s="6">
        <v>107</v>
      </c>
      <c r="D115" s="34">
        <v>0</v>
      </c>
      <c r="E115" s="34">
        <v>19681341</v>
      </c>
      <c r="F115" s="33">
        <f t="shared" si="14"/>
        <v>19681341</v>
      </c>
      <c r="G115" s="34">
        <v>0</v>
      </c>
      <c r="H115" s="35">
        <v>19421633</v>
      </c>
      <c r="I115" s="33">
        <f t="shared" si="16"/>
        <v>19421633</v>
      </c>
    </row>
    <row r="116" spans="1:9" x14ac:dyDescent="0.25">
      <c r="A116" s="168" t="s">
        <v>115</v>
      </c>
      <c r="B116" s="169"/>
      <c r="C116" s="5">
        <v>108</v>
      </c>
      <c r="D116" s="33">
        <f>D117+D118+D119+D120</f>
        <v>0</v>
      </c>
      <c r="E116" s="33">
        <f>E117+E118+E119+E120</f>
        <v>94571223</v>
      </c>
      <c r="F116" s="33">
        <f t="shared" si="14"/>
        <v>94571223</v>
      </c>
      <c r="G116" s="33">
        <f t="shared" ref="G116:H116" si="25">G117+G118+G119+G120</f>
        <v>0</v>
      </c>
      <c r="H116" s="33">
        <f t="shared" si="25"/>
        <v>116730542</v>
      </c>
      <c r="I116" s="33">
        <f t="shared" si="16"/>
        <v>116730542</v>
      </c>
    </row>
    <row r="117" spans="1:9" x14ac:dyDescent="0.25">
      <c r="A117" s="167" t="s">
        <v>116</v>
      </c>
      <c r="B117" s="167"/>
      <c r="C117" s="6">
        <v>109</v>
      </c>
      <c r="D117" s="34">
        <v>0</v>
      </c>
      <c r="E117" s="34">
        <v>44331870</v>
      </c>
      <c r="F117" s="33">
        <f t="shared" si="14"/>
        <v>44331870</v>
      </c>
      <c r="G117" s="34">
        <v>0</v>
      </c>
      <c r="H117" s="35">
        <v>58128776</v>
      </c>
      <c r="I117" s="33">
        <f t="shared" si="16"/>
        <v>58128776</v>
      </c>
    </row>
    <row r="118" spans="1:9" x14ac:dyDescent="0.25">
      <c r="A118" s="167" t="s">
        <v>117</v>
      </c>
      <c r="B118" s="167"/>
      <c r="C118" s="6">
        <v>110</v>
      </c>
      <c r="D118" s="34">
        <v>0</v>
      </c>
      <c r="E118" s="34">
        <v>7794371</v>
      </c>
      <c r="F118" s="33">
        <f t="shared" si="14"/>
        <v>7794371</v>
      </c>
      <c r="G118" s="34">
        <v>0</v>
      </c>
      <c r="H118" s="35">
        <v>5414635</v>
      </c>
      <c r="I118" s="33">
        <f t="shared" si="16"/>
        <v>5414635</v>
      </c>
    </row>
    <row r="119" spans="1:9" x14ac:dyDescent="0.25">
      <c r="A119" s="167" t="s">
        <v>118</v>
      </c>
      <c r="B119" s="167"/>
      <c r="C119" s="6">
        <v>111</v>
      </c>
      <c r="D119" s="34">
        <v>0</v>
      </c>
      <c r="E119" s="34">
        <v>0</v>
      </c>
      <c r="F119" s="33">
        <f t="shared" si="14"/>
        <v>0</v>
      </c>
      <c r="G119" s="34">
        <v>0</v>
      </c>
      <c r="H119" s="35">
        <v>0</v>
      </c>
      <c r="I119" s="33">
        <f t="shared" si="16"/>
        <v>0</v>
      </c>
    </row>
    <row r="120" spans="1:9" x14ac:dyDescent="0.25">
      <c r="A120" s="167" t="s">
        <v>119</v>
      </c>
      <c r="B120" s="167"/>
      <c r="C120" s="6">
        <v>112</v>
      </c>
      <c r="D120" s="34">
        <v>0</v>
      </c>
      <c r="E120" s="34">
        <v>42444982</v>
      </c>
      <c r="F120" s="33">
        <f t="shared" si="14"/>
        <v>42444982</v>
      </c>
      <c r="G120" s="34">
        <v>0</v>
      </c>
      <c r="H120" s="35">
        <v>53187131</v>
      </c>
      <c r="I120" s="33">
        <f t="shared" si="16"/>
        <v>53187131</v>
      </c>
    </row>
    <row r="121" spans="1:9" ht="20.45" customHeight="1" x14ac:dyDescent="0.25">
      <c r="A121" s="168" t="s">
        <v>309</v>
      </c>
      <c r="B121" s="169"/>
      <c r="C121" s="5">
        <v>113</v>
      </c>
      <c r="D121" s="33">
        <f>D122+D123</f>
        <v>0</v>
      </c>
      <c r="E121" s="33">
        <f>E122+E123</f>
        <v>19734728</v>
      </c>
      <c r="F121" s="33">
        <f t="shared" si="14"/>
        <v>19734728</v>
      </c>
      <c r="G121" s="33">
        <f t="shared" ref="G121:H121" si="26">G122+G123</f>
        <v>0</v>
      </c>
      <c r="H121" s="33">
        <f t="shared" si="26"/>
        <v>16641935</v>
      </c>
      <c r="I121" s="33">
        <f t="shared" si="16"/>
        <v>16641935</v>
      </c>
    </row>
    <row r="122" spans="1:9" x14ac:dyDescent="0.25">
      <c r="A122" s="167" t="s">
        <v>120</v>
      </c>
      <c r="B122" s="167"/>
      <c r="C122" s="6">
        <v>114</v>
      </c>
      <c r="D122" s="34">
        <v>0</v>
      </c>
      <c r="E122" s="34">
        <v>0</v>
      </c>
      <c r="F122" s="33">
        <f t="shared" si="14"/>
        <v>0</v>
      </c>
      <c r="G122" s="34">
        <v>0</v>
      </c>
      <c r="H122" s="34">
        <v>0</v>
      </c>
      <c r="I122" s="33">
        <f t="shared" si="16"/>
        <v>0</v>
      </c>
    </row>
    <row r="123" spans="1:9" ht="21" customHeight="1" x14ac:dyDescent="0.25">
      <c r="A123" s="167" t="s">
        <v>121</v>
      </c>
      <c r="B123" s="167"/>
      <c r="C123" s="6">
        <v>115</v>
      </c>
      <c r="D123" s="34">
        <v>0</v>
      </c>
      <c r="E123" s="34">
        <v>19734728</v>
      </c>
      <c r="F123" s="33">
        <f t="shared" si="14"/>
        <v>19734728</v>
      </c>
      <c r="G123" s="34">
        <v>0</v>
      </c>
      <c r="H123" s="35">
        <v>16641935</v>
      </c>
      <c r="I123" s="33">
        <f t="shared" si="16"/>
        <v>16641935</v>
      </c>
    </row>
    <row r="124" spans="1:9" ht="26.45" customHeight="1" x14ac:dyDescent="0.25">
      <c r="A124" s="168" t="s">
        <v>318</v>
      </c>
      <c r="B124" s="169"/>
      <c r="C124" s="5">
        <v>116</v>
      </c>
      <c r="D124" s="33">
        <f>D95++D96+D97+D104+D105+D108+D111+D112+D116+D121+D76</f>
        <v>0</v>
      </c>
      <c r="E124" s="33">
        <f>E95++E96+E97+E104+E105+E108+E111+E112+E116+E121+E76</f>
        <v>2552047952</v>
      </c>
      <c r="F124" s="33">
        <f t="shared" si="14"/>
        <v>2552047952</v>
      </c>
      <c r="G124" s="33">
        <f t="shared" ref="G124:H124" si="27">G95++G96+G97+G104+G105+G108+G111+G112+G116+G121+G76</f>
        <v>0</v>
      </c>
      <c r="H124" s="33">
        <f t="shared" si="27"/>
        <v>2814054813</v>
      </c>
      <c r="I124" s="33">
        <f t="shared" si="16"/>
        <v>2814054813</v>
      </c>
    </row>
    <row r="125" spans="1:9" x14ac:dyDescent="0.25">
      <c r="A125" s="170" t="s">
        <v>122</v>
      </c>
      <c r="B125" s="167"/>
      <c r="C125" s="6">
        <v>117</v>
      </c>
      <c r="D125" s="34">
        <v>0</v>
      </c>
      <c r="E125" s="34">
        <v>47045796</v>
      </c>
      <c r="F125" s="33">
        <f t="shared" si="14"/>
        <v>47045796</v>
      </c>
      <c r="G125" s="34">
        <v>0</v>
      </c>
      <c r="H125" s="35">
        <v>11448358</v>
      </c>
      <c r="I125" s="33">
        <f t="shared" si="16"/>
        <v>11448358</v>
      </c>
    </row>
  </sheetData>
  <sheetProtection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I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5:B15"/>
    <mergeCell ref="A16:B16"/>
    <mergeCell ref="A17:B17"/>
    <mergeCell ref="A6:B6"/>
    <mergeCell ref="A7:I7"/>
    <mergeCell ref="A8:B8"/>
    <mergeCell ref="A9:B9"/>
    <mergeCell ref="A10:B10"/>
    <mergeCell ref="A11:B11"/>
    <mergeCell ref="A1:I1"/>
    <mergeCell ref="A2:I2"/>
    <mergeCell ref="A4:B5"/>
    <mergeCell ref="C4:C5"/>
    <mergeCell ref="D4:F4"/>
    <mergeCell ref="G4:I4"/>
    <mergeCell ref="A12:B12"/>
    <mergeCell ref="A13:B13"/>
    <mergeCell ref="A14:B14"/>
  </mergeCells>
  <dataValidations count="4">
    <dataValidation type="whole" operator="lessThanOrEqual" allowBlank="1" showInputMessage="1" showErrorMessage="1" errorTitle="Pogrešan unos" error="Dopušten je unos samo negativnih cjelobrojnih vrijednosti ili nule." sqref="G91:H91 D94:E94 D91:E91 G94:H94" xr:uid="{00000000-0002-0000-0100-000000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G90:H90 G85:H88 G77:H80 G95:H125 D77:E80 D85:E88 D90:E90 D93:E93 D95:E125 G93:H93" xr:uid="{00000000-0002-0000-0100-000001000000}">
      <formula1>0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2000000}">
      <formula1>0</formula1>
    </dataValidation>
    <dataValidation type="whole" operator="notEqual" allowBlank="1" showInputMessage="1" showErrorMessage="1" errorTitle="Nedopušten unos" error="Dopušten je unos samo cjelobrojnih (pozitivnih ili negativnih) vrijednosti i nule." sqref="D76:I76 D89:I89 G81:H84 D81:E84 F93:F125 F77:F88 F90:F91 D92:I92 I77:I88 I90:I91 I93:I125" xr:uid="{00000000-0002-0000-0100-000003000000}">
      <formula1>999999999</formula1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I86"/>
  <sheetViews>
    <sheetView workbookViewId="0">
      <selection activeCell="H70" sqref="H70"/>
    </sheetView>
  </sheetViews>
  <sheetFormatPr defaultColWidth="8.85546875" defaultRowHeight="15" x14ac:dyDescent="0.25"/>
  <cols>
    <col min="1" max="1" width="26.7109375" style="1" customWidth="1"/>
    <col min="2" max="2" width="15" style="1" customWidth="1"/>
    <col min="3" max="3" width="8.85546875" style="1"/>
    <col min="4" max="4" width="10.42578125" style="25" customWidth="1"/>
    <col min="5" max="6" width="11.7109375" style="25" customWidth="1"/>
    <col min="7" max="7" width="10.42578125" style="25" customWidth="1"/>
    <col min="8" max="9" width="11.7109375" style="25" customWidth="1"/>
    <col min="10" max="10" width="8.85546875" style="1"/>
    <col min="11" max="11" width="14.7109375" style="1" bestFit="1" customWidth="1"/>
    <col min="12" max="13" width="16.28515625" style="1" bestFit="1" customWidth="1"/>
    <col min="14" max="14" width="14.7109375" style="1" bestFit="1" customWidth="1"/>
    <col min="15" max="16" width="11.28515625" style="1" customWidth="1"/>
    <col min="17" max="17" width="12.85546875" style="1" bestFit="1" customWidth="1"/>
    <col min="18" max="18" width="11.85546875" style="1" bestFit="1" customWidth="1"/>
    <col min="19" max="22" width="12.85546875" style="1" bestFit="1" customWidth="1"/>
    <col min="23" max="23" width="13.7109375" style="1" bestFit="1" customWidth="1"/>
    <col min="24" max="16384" width="8.85546875" style="1"/>
  </cols>
  <sheetData>
    <row r="1" spans="1:9" ht="15.75" x14ac:dyDescent="0.25">
      <c r="A1" s="175" t="s">
        <v>127</v>
      </c>
      <c r="B1" s="160"/>
      <c r="C1" s="160"/>
      <c r="D1" s="160"/>
      <c r="E1" s="160"/>
      <c r="F1" s="160"/>
      <c r="G1" s="160"/>
      <c r="H1" s="160"/>
      <c r="I1" s="160"/>
    </row>
    <row r="2" spans="1:9" x14ac:dyDescent="0.25">
      <c r="A2" s="161" t="s">
        <v>386</v>
      </c>
      <c r="B2" s="176"/>
      <c r="C2" s="176"/>
      <c r="D2" s="176"/>
      <c r="E2" s="176"/>
      <c r="F2" s="176"/>
      <c r="G2" s="176"/>
      <c r="H2" s="176"/>
      <c r="I2" s="176"/>
    </row>
    <row r="3" spans="1:9" x14ac:dyDescent="0.25">
      <c r="A3" s="177" t="s">
        <v>1</v>
      </c>
      <c r="B3" s="178"/>
      <c r="C3" s="178"/>
      <c r="D3" s="178"/>
      <c r="E3" s="178"/>
      <c r="F3" s="178"/>
      <c r="G3" s="178"/>
      <c r="H3" s="178"/>
      <c r="I3" s="178"/>
    </row>
    <row r="4" spans="1:9" ht="33.75" customHeight="1" x14ac:dyDescent="0.25">
      <c r="A4" s="163" t="s">
        <v>2</v>
      </c>
      <c r="B4" s="164"/>
      <c r="C4" s="163" t="s">
        <v>3</v>
      </c>
      <c r="D4" s="165" t="s">
        <v>128</v>
      </c>
      <c r="E4" s="166"/>
      <c r="F4" s="166"/>
      <c r="G4" s="165" t="s">
        <v>129</v>
      </c>
      <c r="H4" s="166"/>
      <c r="I4" s="166"/>
    </row>
    <row r="5" spans="1:9" ht="24" customHeight="1" x14ac:dyDescent="0.25">
      <c r="A5" s="164"/>
      <c r="B5" s="164"/>
      <c r="C5" s="164"/>
      <c r="D5" s="31" t="s">
        <v>6</v>
      </c>
      <c r="E5" s="31" t="s">
        <v>7</v>
      </c>
      <c r="F5" s="31" t="s">
        <v>8</v>
      </c>
      <c r="G5" s="31" t="s">
        <v>6</v>
      </c>
      <c r="H5" s="31" t="s">
        <v>7</v>
      </c>
      <c r="I5" s="31" t="s">
        <v>8</v>
      </c>
    </row>
    <row r="6" spans="1:9" x14ac:dyDescent="0.25">
      <c r="A6" s="163">
        <v>1</v>
      </c>
      <c r="B6" s="164"/>
      <c r="C6" s="4">
        <v>2</v>
      </c>
      <c r="D6" s="32">
        <v>3</v>
      </c>
      <c r="E6" s="32">
        <v>4</v>
      </c>
      <c r="F6" s="32" t="s">
        <v>9</v>
      </c>
      <c r="G6" s="32">
        <v>6</v>
      </c>
      <c r="H6" s="32">
        <v>7</v>
      </c>
      <c r="I6" s="32" t="s">
        <v>10</v>
      </c>
    </row>
    <row r="7" spans="1:9" ht="22.5" customHeight="1" x14ac:dyDescent="0.25">
      <c r="A7" s="168" t="s">
        <v>130</v>
      </c>
      <c r="B7" s="169"/>
      <c r="C7" s="5">
        <v>118</v>
      </c>
      <c r="D7" s="33">
        <f>D8+D9+D10+D11+D12</f>
        <v>0</v>
      </c>
      <c r="E7" s="33">
        <f>E8+E9+E10+E11+E12</f>
        <v>823119140</v>
      </c>
      <c r="F7" s="33">
        <f>D7+E7</f>
        <v>823119140</v>
      </c>
      <c r="G7" s="33">
        <f t="shared" ref="G7:H7" si="0">G8+G9+G10+G11+G12</f>
        <v>0</v>
      </c>
      <c r="H7" s="33">
        <f t="shared" si="0"/>
        <v>1061168304</v>
      </c>
      <c r="I7" s="33">
        <f>G7+H7</f>
        <v>1061168304</v>
      </c>
    </row>
    <row r="8" spans="1:9" x14ac:dyDescent="0.25">
      <c r="A8" s="179" t="s">
        <v>131</v>
      </c>
      <c r="B8" s="179"/>
      <c r="C8" s="6">
        <v>119</v>
      </c>
      <c r="D8" s="34">
        <v>0</v>
      </c>
      <c r="E8" s="35">
        <v>1001811351</v>
      </c>
      <c r="F8" s="47">
        <f t="shared" ref="F8:F71" si="1">D8+E8</f>
        <v>1001811351</v>
      </c>
      <c r="G8" s="34">
        <v>0</v>
      </c>
      <c r="H8" s="35">
        <v>1223042936</v>
      </c>
      <c r="I8" s="33">
        <f t="shared" ref="I8:I71" si="2">G8+H8</f>
        <v>1223042936</v>
      </c>
    </row>
    <row r="9" spans="1:9" ht="19.5" customHeight="1" x14ac:dyDescent="0.25">
      <c r="A9" s="179" t="s">
        <v>132</v>
      </c>
      <c r="B9" s="179"/>
      <c r="C9" s="6">
        <v>120</v>
      </c>
      <c r="D9" s="34">
        <v>0</v>
      </c>
      <c r="E9" s="35">
        <v>-4752199</v>
      </c>
      <c r="F9" s="47">
        <f t="shared" si="1"/>
        <v>-4752199</v>
      </c>
      <c r="G9" s="34">
        <v>0</v>
      </c>
      <c r="H9" s="35">
        <v>-380969</v>
      </c>
      <c r="I9" s="33">
        <f t="shared" si="2"/>
        <v>-380969</v>
      </c>
    </row>
    <row r="10" spans="1:9" x14ac:dyDescent="0.25">
      <c r="A10" s="179" t="s">
        <v>133</v>
      </c>
      <c r="B10" s="179"/>
      <c r="C10" s="6">
        <v>121</v>
      </c>
      <c r="D10" s="34">
        <v>0</v>
      </c>
      <c r="E10" s="35">
        <v>-47599827</v>
      </c>
      <c r="F10" s="47">
        <f t="shared" si="1"/>
        <v>-47599827</v>
      </c>
      <c r="G10" s="34">
        <v>0</v>
      </c>
      <c r="H10" s="35">
        <v>-56472021</v>
      </c>
      <c r="I10" s="33">
        <f t="shared" si="2"/>
        <v>-56472021</v>
      </c>
    </row>
    <row r="11" spans="1:9" ht="22.5" customHeight="1" x14ac:dyDescent="0.25">
      <c r="A11" s="179" t="s">
        <v>134</v>
      </c>
      <c r="B11" s="179"/>
      <c r="C11" s="6">
        <v>122</v>
      </c>
      <c r="D11" s="34">
        <v>0</v>
      </c>
      <c r="E11" s="35">
        <v>-138404882</v>
      </c>
      <c r="F11" s="47">
        <f t="shared" si="1"/>
        <v>-138404882</v>
      </c>
      <c r="G11" s="34">
        <v>0</v>
      </c>
      <c r="H11" s="35">
        <v>-108341887</v>
      </c>
      <c r="I11" s="33">
        <f t="shared" si="2"/>
        <v>-108341887</v>
      </c>
    </row>
    <row r="12" spans="1:9" ht="21.75" customHeight="1" x14ac:dyDescent="0.25">
      <c r="A12" s="179" t="s">
        <v>135</v>
      </c>
      <c r="B12" s="179"/>
      <c r="C12" s="6">
        <v>123</v>
      </c>
      <c r="D12" s="34">
        <v>0</v>
      </c>
      <c r="E12" s="35">
        <v>12064697</v>
      </c>
      <c r="F12" s="47">
        <f t="shared" si="1"/>
        <v>12064697</v>
      </c>
      <c r="G12" s="34">
        <v>0</v>
      </c>
      <c r="H12" s="35">
        <v>3320245</v>
      </c>
      <c r="I12" s="33">
        <f t="shared" si="2"/>
        <v>3320245</v>
      </c>
    </row>
    <row r="13" spans="1:9" x14ac:dyDescent="0.25">
      <c r="A13" s="168" t="s">
        <v>136</v>
      </c>
      <c r="B13" s="169"/>
      <c r="C13" s="5">
        <v>124</v>
      </c>
      <c r="D13" s="33">
        <f>D14+D15+D16+D17+D18+D19+D20</f>
        <v>0</v>
      </c>
      <c r="E13" s="33">
        <f>E14+E15+E16+E17+E18+E19+E20</f>
        <v>60673498</v>
      </c>
      <c r="F13" s="33">
        <f t="shared" si="1"/>
        <v>60673498</v>
      </c>
      <c r="G13" s="33">
        <f t="shared" ref="G13" si="3">G14+G15+G16+G17+G18+G19+G20</f>
        <v>0</v>
      </c>
      <c r="H13" s="33">
        <f>H14+H15+H16+H17+H18+H19+H20</f>
        <v>88146293</v>
      </c>
      <c r="I13" s="33">
        <f t="shared" si="2"/>
        <v>88146293</v>
      </c>
    </row>
    <row r="14" spans="1:9" ht="24" customHeight="1" x14ac:dyDescent="0.25">
      <c r="A14" s="179" t="s">
        <v>137</v>
      </c>
      <c r="B14" s="179"/>
      <c r="C14" s="6">
        <v>125</v>
      </c>
      <c r="D14" s="34">
        <v>0</v>
      </c>
      <c r="E14" s="34">
        <v>0</v>
      </c>
      <c r="F14" s="33">
        <f t="shared" si="1"/>
        <v>0</v>
      </c>
      <c r="G14" s="34">
        <v>0</v>
      </c>
      <c r="H14" s="35">
        <v>0</v>
      </c>
      <c r="I14" s="33">
        <f t="shared" si="2"/>
        <v>0</v>
      </c>
    </row>
    <row r="15" spans="1:9" ht="24.75" customHeight="1" x14ac:dyDescent="0.25">
      <c r="A15" s="179" t="s">
        <v>138</v>
      </c>
      <c r="B15" s="179"/>
      <c r="C15" s="6">
        <v>126</v>
      </c>
      <c r="D15" s="34">
        <v>0</v>
      </c>
      <c r="E15" s="34">
        <v>18786270</v>
      </c>
      <c r="F15" s="33">
        <f t="shared" si="1"/>
        <v>18786270</v>
      </c>
      <c r="G15" s="34">
        <v>0</v>
      </c>
      <c r="H15" s="35">
        <v>20624085</v>
      </c>
      <c r="I15" s="33">
        <f t="shared" si="2"/>
        <v>20624085</v>
      </c>
    </row>
    <row r="16" spans="1:9" x14ac:dyDescent="0.25">
      <c r="A16" s="179" t="s">
        <v>139</v>
      </c>
      <c r="B16" s="179"/>
      <c r="C16" s="6">
        <v>127</v>
      </c>
      <c r="D16" s="34">
        <v>0</v>
      </c>
      <c r="E16" s="34">
        <v>23386107</v>
      </c>
      <c r="F16" s="33">
        <f t="shared" si="1"/>
        <v>23386107</v>
      </c>
      <c r="G16" s="34">
        <v>0</v>
      </c>
      <c r="H16" s="35">
        <v>17749931</v>
      </c>
      <c r="I16" s="33">
        <f t="shared" si="2"/>
        <v>17749931</v>
      </c>
    </row>
    <row r="17" spans="1:9" x14ac:dyDescent="0.25">
      <c r="A17" s="179" t="s">
        <v>140</v>
      </c>
      <c r="B17" s="179"/>
      <c r="C17" s="6">
        <v>128</v>
      </c>
      <c r="D17" s="34">
        <v>0</v>
      </c>
      <c r="E17" s="34">
        <v>9490115</v>
      </c>
      <c r="F17" s="33">
        <f t="shared" si="1"/>
        <v>9490115</v>
      </c>
      <c r="G17" s="34">
        <v>0</v>
      </c>
      <c r="H17" s="35">
        <v>38845204</v>
      </c>
      <c r="I17" s="33">
        <f t="shared" si="2"/>
        <v>38845204</v>
      </c>
    </row>
    <row r="18" spans="1:9" x14ac:dyDescent="0.25">
      <c r="A18" s="179" t="s">
        <v>141</v>
      </c>
      <c r="B18" s="179"/>
      <c r="C18" s="6">
        <v>129</v>
      </c>
      <c r="D18" s="34">
        <v>0</v>
      </c>
      <c r="E18" s="34">
        <v>156665</v>
      </c>
      <c r="F18" s="33">
        <f t="shared" si="1"/>
        <v>156665</v>
      </c>
      <c r="G18" s="34">
        <v>0</v>
      </c>
      <c r="H18" s="35">
        <v>48481</v>
      </c>
      <c r="I18" s="33">
        <f t="shared" si="2"/>
        <v>48481</v>
      </c>
    </row>
    <row r="19" spans="1:9" x14ac:dyDescent="0.25">
      <c r="A19" s="179" t="s">
        <v>142</v>
      </c>
      <c r="B19" s="179"/>
      <c r="C19" s="6">
        <v>130</v>
      </c>
      <c r="D19" s="34">
        <v>0</v>
      </c>
      <c r="E19" s="34">
        <v>3522931</v>
      </c>
      <c r="F19" s="33">
        <f t="shared" si="1"/>
        <v>3522931</v>
      </c>
      <c r="G19" s="34">
        <v>0</v>
      </c>
      <c r="H19" s="35">
        <v>1657171</v>
      </c>
      <c r="I19" s="33">
        <f t="shared" si="2"/>
        <v>1657171</v>
      </c>
    </row>
    <row r="20" spans="1:9" x14ac:dyDescent="0.25">
      <c r="A20" s="179" t="s">
        <v>143</v>
      </c>
      <c r="B20" s="179"/>
      <c r="C20" s="6">
        <v>131</v>
      </c>
      <c r="D20" s="34">
        <v>0</v>
      </c>
      <c r="E20" s="34">
        <v>5331410</v>
      </c>
      <c r="F20" s="33">
        <f t="shared" si="1"/>
        <v>5331410</v>
      </c>
      <c r="G20" s="34">
        <v>0</v>
      </c>
      <c r="H20" s="35">
        <v>9221421</v>
      </c>
      <c r="I20" s="33">
        <f t="shared" si="2"/>
        <v>9221421</v>
      </c>
    </row>
    <row r="21" spans="1:9" x14ac:dyDescent="0.25">
      <c r="A21" s="180" t="s">
        <v>144</v>
      </c>
      <c r="B21" s="179"/>
      <c r="C21" s="6">
        <v>132</v>
      </c>
      <c r="D21" s="34">
        <v>0</v>
      </c>
      <c r="E21" s="34">
        <v>3141129</v>
      </c>
      <c r="F21" s="33">
        <f t="shared" si="1"/>
        <v>3141129</v>
      </c>
      <c r="G21" s="34">
        <v>0</v>
      </c>
      <c r="H21" s="35">
        <v>2682938</v>
      </c>
      <c r="I21" s="33">
        <f t="shared" si="2"/>
        <v>2682938</v>
      </c>
    </row>
    <row r="22" spans="1:9" ht="24.75" customHeight="1" x14ac:dyDescent="0.25">
      <c r="A22" s="180" t="s">
        <v>145</v>
      </c>
      <c r="B22" s="179"/>
      <c r="C22" s="6">
        <v>133</v>
      </c>
      <c r="D22" s="34">
        <v>0</v>
      </c>
      <c r="E22" s="34">
        <v>6972871</v>
      </c>
      <c r="F22" s="33">
        <f t="shared" si="1"/>
        <v>6972871</v>
      </c>
      <c r="G22" s="34">
        <v>0</v>
      </c>
      <c r="H22" s="35">
        <v>24388471</v>
      </c>
      <c r="I22" s="33">
        <f t="shared" si="2"/>
        <v>24388471</v>
      </c>
    </row>
    <row r="23" spans="1:9" x14ac:dyDescent="0.25">
      <c r="A23" s="180" t="s">
        <v>146</v>
      </c>
      <c r="B23" s="179"/>
      <c r="C23" s="6">
        <v>134</v>
      </c>
      <c r="D23" s="34">
        <v>0</v>
      </c>
      <c r="E23" s="34">
        <v>13627999</v>
      </c>
      <c r="F23" s="33">
        <f t="shared" si="1"/>
        <v>13627999</v>
      </c>
      <c r="G23" s="34">
        <v>0</v>
      </c>
      <c r="H23" s="35">
        <v>19601279</v>
      </c>
      <c r="I23" s="33">
        <f t="shared" si="2"/>
        <v>19601279</v>
      </c>
    </row>
    <row r="24" spans="1:9" ht="21" customHeight="1" x14ac:dyDescent="0.25">
      <c r="A24" s="168" t="s">
        <v>147</v>
      </c>
      <c r="B24" s="169"/>
      <c r="C24" s="5">
        <v>135</v>
      </c>
      <c r="D24" s="33">
        <f>D25+D28</f>
        <v>0</v>
      </c>
      <c r="E24" s="33">
        <f>E25+E28</f>
        <v>-341382463</v>
      </c>
      <c r="F24" s="33">
        <f t="shared" si="1"/>
        <v>-341382463</v>
      </c>
      <c r="G24" s="33">
        <f t="shared" ref="G24:H24" si="4">G25+G28</f>
        <v>0</v>
      </c>
      <c r="H24" s="33">
        <f t="shared" si="4"/>
        <v>-557241249</v>
      </c>
      <c r="I24" s="33">
        <f t="shared" si="2"/>
        <v>-557241249</v>
      </c>
    </row>
    <row r="25" spans="1:9" x14ac:dyDescent="0.25">
      <c r="A25" s="169" t="s">
        <v>148</v>
      </c>
      <c r="B25" s="169"/>
      <c r="C25" s="5">
        <v>136</v>
      </c>
      <c r="D25" s="33">
        <f>D26+D27</f>
        <v>0</v>
      </c>
      <c r="E25" s="33">
        <f>E26+E27</f>
        <v>-297960006</v>
      </c>
      <c r="F25" s="33">
        <f t="shared" si="1"/>
        <v>-297960006</v>
      </c>
      <c r="G25" s="33">
        <f t="shared" ref="G25:H25" si="5">G26+G27</f>
        <v>0</v>
      </c>
      <c r="H25" s="33">
        <f t="shared" si="5"/>
        <v>-458701320</v>
      </c>
      <c r="I25" s="33">
        <f t="shared" si="2"/>
        <v>-458701320</v>
      </c>
    </row>
    <row r="26" spans="1:9" x14ac:dyDescent="0.25">
      <c r="A26" s="179" t="s">
        <v>149</v>
      </c>
      <c r="B26" s="179"/>
      <c r="C26" s="6">
        <v>137</v>
      </c>
      <c r="D26" s="34">
        <v>0</v>
      </c>
      <c r="E26" s="34">
        <v>-308594799</v>
      </c>
      <c r="F26" s="33">
        <f t="shared" si="1"/>
        <v>-308594799</v>
      </c>
      <c r="G26" s="34">
        <v>0</v>
      </c>
      <c r="H26" s="35">
        <v>-465675556</v>
      </c>
      <c r="I26" s="33">
        <f t="shared" si="2"/>
        <v>-465675556</v>
      </c>
    </row>
    <row r="27" spans="1:9" x14ac:dyDescent="0.25">
      <c r="A27" s="179" t="s">
        <v>150</v>
      </c>
      <c r="B27" s="179"/>
      <c r="C27" s="6">
        <v>138</v>
      </c>
      <c r="D27" s="34">
        <v>0</v>
      </c>
      <c r="E27" s="34">
        <v>10634793</v>
      </c>
      <c r="F27" s="33">
        <f t="shared" si="1"/>
        <v>10634793</v>
      </c>
      <c r="G27" s="34">
        <v>0</v>
      </c>
      <c r="H27" s="35">
        <v>6974236</v>
      </c>
      <c r="I27" s="33">
        <f t="shared" si="2"/>
        <v>6974236</v>
      </c>
    </row>
    <row r="28" spans="1:9" x14ac:dyDescent="0.25">
      <c r="A28" s="169" t="s">
        <v>151</v>
      </c>
      <c r="B28" s="169"/>
      <c r="C28" s="5">
        <v>139</v>
      </c>
      <c r="D28" s="33">
        <f>D29+D30</f>
        <v>0</v>
      </c>
      <c r="E28" s="33">
        <f>E29+E30</f>
        <v>-43422457</v>
      </c>
      <c r="F28" s="33">
        <f t="shared" si="1"/>
        <v>-43422457</v>
      </c>
      <c r="G28" s="33">
        <f t="shared" ref="G28:H28" si="6">G29+G30</f>
        <v>0</v>
      </c>
      <c r="H28" s="33">
        <f t="shared" si="6"/>
        <v>-98539929</v>
      </c>
      <c r="I28" s="33">
        <f t="shared" si="2"/>
        <v>-98539929</v>
      </c>
    </row>
    <row r="29" spans="1:9" x14ac:dyDescent="0.25">
      <c r="A29" s="179" t="s">
        <v>152</v>
      </c>
      <c r="B29" s="179"/>
      <c r="C29" s="6">
        <v>140</v>
      </c>
      <c r="D29" s="34">
        <v>0</v>
      </c>
      <c r="E29" s="34">
        <v>-41857001</v>
      </c>
      <c r="F29" s="33">
        <f t="shared" si="1"/>
        <v>-41857001</v>
      </c>
      <c r="G29" s="34">
        <v>0</v>
      </c>
      <c r="H29" s="35">
        <v>-119193546</v>
      </c>
      <c r="I29" s="33">
        <f t="shared" si="2"/>
        <v>-119193546</v>
      </c>
    </row>
    <row r="30" spans="1:9" x14ac:dyDescent="0.25">
      <c r="A30" s="179" t="s">
        <v>153</v>
      </c>
      <c r="B30" s="179"/>
      <c r="C30" s="6">
        <v>141</v>
      </c>
      <c r="D30" s="34">
        <v>0</v>
      </c>
      <c r="E30" s="34">
        <v>-1565456</v>
      </c>
      <c r="F30" s="33">
        <f t="shared" si="1"/>
        <v>-1565456</v>
      </c>
      <c r="G30" s="34">
        <v>0</v>
      </c>
      <c r="H30" s="35">
        <v>20653617</v>
      </c>
      <c r="I30" s="33">
        <f t="shared" si="2"/>
        <v>20653617</v>
      </c>
    </row>
    <row r="31" spans="1:9" ht="31.5" customHeight="1" x14ac:dyDescent="0.25">
      <c r="A31" s="168" t="s">
        <v>310</v>
      </c>
      <c r="B31" s="169"/>
      <c r="C31" s="5">
        <v>142</v>
      </c>
      <c r="D31" s="33">
        <f>D32+D35</f>
        <v>0</v>
      </c>
      <c r="E31" s="33">
        <f>E32+E35</f>
        <v>0</v>
      </c>
      <c r="F31" s="33">
        <f t="shared" si="1"/>
        <v>0</v>
      </c>
      <c r="G31" s="33">
        <f t="shared" ref="G31:H31" si="7">G32+G35</f>
        <v>0</v>
      </c>
      <c r="H31" s="33">
        <f t="shared" si="7"/>
        <v>0</v>
      </c>
      <c r="I31" s="33">
        <f t="shared" si="2"/>
        <v>0</v>
      </c>
    </row>
    <row r="32" spans="1:9" x14ac:dyDescent="0.25">
      <c r="A32" s="169" t="s">
        <v>154</v>
      </c>
      <c r="B32" s="169"/>
      <c r="C32" s="5">
        <v>143</v>
      </c>
      <c r="D32" s="33">
        <f>D33+D34</f>
        <v>0</v>
      </c>
      <c r="E32" s="33">
        <f>E33+E34</f>
        <v>0</v>
      </c>
      <c r="F32" s="33">
        <f t="shared" si="1"/>
        <v>0</v>
      </c>
      <c r="G32" s="33">
        <f t="shared" ref="G32:H32" si="8">G33+G34</f>
        <v>0</v>
      </c>
      <c r="H32" s="33">
        <f t="shared" si="8"/>
        <v>0</v>
      </c>
      <c r="I32" s="33">
        <f t="shared" si="2"/>
        <v>0</v>
      </c>
    </row>
    <row r="33" spans="1:9" x14ac:dyDescent="0.25">
      <c r="A33" s="179" t="s">
        <v>155</v>
      </c>
      <c r="B33" s="179"/>
      <c r="C33" s="6">
        <v>144</v>
      </c>
      <c r="D33" s="34">
        <v>0</v>
      </c>
      <c r="E33" s="34">
        <v>0</v>
      </c>
      <c r="F33" s="33">
        <f t="shared" si="1"/>
        <v>0</v>
      </c>
      <c r="G33" s="34">
        <v>0</v>
      </c>
      <c r="H33" s="34">
        <v>0</v>
      </c>
      <c r="I33" s="33">
        <f t="shared" si="2"/>
        <v>0</v>
      </c>
    </row>
    <row r="34" spans="1:9" x14ac:dyDescent="0.25">
      <c r="A34" s="179" t="s">
        <v>156</v>
      </c>
      <c r="B34" s="179"/>
      <c r="C34" s="6">
        <v>145</v>
      </c>
      <c r="D34" s="34">
        <v>0</v>
      </c>
      <c r="E34" s="34">
        <v>0</v>
      </c>
      <c r="F34" s="33">
        <f t="shared" si="1"/>
        <v>0</v>
      </c>
      <c r="G34" s="34">
        <v>0</v>
      </c>
      <c r="H34" s="34">
        <v>0</v>
      </c>
      <c r="I34" s="33">
        <f t="shared" si="2"/>
        <v>0</v>
      </c>
    </row>
    <row r="35" spans="1:9" ht="31.5" customHeight="1" x14ac:dyDescent="0.25">
      <c r="A35" s="169" t="s">
        <v>157</v>
      </c>
      <c r="B35" s="169"/>
      <c r="C35" s="5">
        <v>146</v>
      </c>
      <c r="D35" s="33">
        <f>D36+D37</f>
        <v>0</v>
      </c>
      <c r="E35" s="33">
        <f>E36+E37</f>
        <v>0</v>
      </c>
      <c r="F35" s="33">
        <f t="shared" si="1"/>
        <v>0</v>
      </c>
      <c r="G35" s="33">
        <f t="shared" ref="G35:H35" si="9">G36+G37</f>
        <v>0</v>
      </c>
      <c r="H35" s="33">
        <f t="shared" si="9"/>
        <v>0</v>
      </c>
      <c r="I35" s="33">
        <f t="shared" si="2"/>
        <v>0</v>
      </c>
    </row>
    <row r="36" spans="1:9" x14ac:dyDescent="0.25">
      <c r="A36" s="179" t="s">
        <v>158</v>
      </c>
      <c r="B36" s="179"/>
      <c r="C36" s="6">
        <v>147</v>
      </c>
      <c r="D36" s="34">
        <v>0</v>
      </c>
      <c r="E36" s="34">
        <v>0</v>
      </c>
      <c r="F36" s="33">
        <f t="shared" si="1"/>
        <v>0</v>
      </c>
      <c r="G36" s="34">
        <v>0</v>
      </c>
      <c r="H36" s="34">
        <v>0</v>
      </c>
      <c r="I36" s="33">
        <f t="shared" si="2"/>
        <v>0</v>
      </c>
    </row>
    <row r="37" spans="1:9" x14ac:dyDescent="0.25">
      <c r="A37" s="179" t="s">
        <v>159</v>
      </c>
      <c r="B37" s="179"/>
      <c r="C37" s="6">
        <v>148</v>
      </c>
      <c r="D37" s="34">
        <v>0</v>
      </c>
      <c r="E37" s="34">
        <v>0</v>
      </c>
      <c r="F37" s="33">
        <f t="shared" si="1"/>
        <v>0</v>
      </c>
      <c r="G37" s="34">
        <v>0</v>
      </c>
      <c r="H37" s="34">
        <v>0</v>
      </c>
      <c r="I37" s="33">
        <f t="shared" si="2"/>
        <v>0</v>
      </c>
    </row>
    <row r="38" spans="1:9" ht="45.75" customHeight="1" x14ac:dyDescent="0.25">
      <c r="A38" s="168" t="s">
        <v>160</v>
      </c>
      <c r="B38" s="169"/>
      <c r="C38" s="5">
        <v>149</v>
      </c>
      <c r="D38" s="33">
        <f>D39+D40</f>
        <v>0</v>
      </c>
      <c r="E38" s="33">
        <f>E39+E40</f>
        <v>0</v>
      </c>
      <c r="F38" s="33">
        <f t="shared" si="1"/>
        <v>0</v>
      </c>
      <c r="G38" s="33">
        <f t="shared" ref="G38:H38" si="10">G39+G40</f>
        <v>0</v>
      </c>
      <c r="H38" s="33">
        <f t="shared" si="10"/>
        <v>0</v>
      </c>
      <c r="I38" s="33">
        <f t="shared" si="2"/>
        <v>0</v>
      </c>
    </row>
    <row r="39" spans="1:9" x14ac:dyDescent="0.25">
      <c r="A39" s="179" t="s">
        <v>161</v>
      </c>
      <c r="B39" s="179"/>
      <c r="C39" s="6">
        <v>150</v>
      </c>
      <c r="D39" s="34">
        <v>0</v>
      </c>
      <c r="E39" s="34">
        <v>0</v>
      </c>
      <c r="F39" s="33">
        <f t="shared" si="1"/>
        <v>0</v>
      </c>
      <c r="G39" s="34">
        <v>0</v>
      </c>
      <c r="H39" s="34">
        <v>0</v>
      </c>
      <c r="I39" s="33">
        <f t="shared" si="2"/>
        <v>0</v>
      </c>
    </row>
    <row r="40" spans="1:9" x14ac:dyDescent="0.25">
      <c r="A40" s="179" t="s">
        <v>162</v>
      </c>
      <c r="B40" s="179"/>
      <c r="C40" s="6">
        <v>151</v>
      </c>
      <c r="D40" s="34">
        <v>0</v>
      </c>
      <c r="E40" s="34">
        <v>0</v>
      </c>
      <c r="F40" s="33">
        <f t="shared" si="1"/>
        <v>0</v>
      </c>
      <c r="G40" s="34">
        <v>0</v>
      </c>
      <c r="H40" s="34">
        <v>0</v>
      </c>
      <c r="I40" s="33">
        <f t="shared" si="2"/>
        <v>0</v>
      </c>
    </row>
    <row r="41" spans="1:9" ht="21" customHeight="1" x14ac:dyDescent="0.25">
      <c r="A41" s="168" t="s">
        <v>359</v>
      </c>
      <c r="B41" s="169"/>
      <c r="C41" s="5">
        <v>152</v>
      </c>
      <c r="D41" s="93">
        <f>D42+D43</f>
        <v>0</v>
      </c>
      <c r="E41" s="93">
        <f>E42+E43</f>
        <v>9893</v>
      </c>
      <c r="F41" s="33">
        <f>D41+E41</f>
        <v>9893</v>
      </c>
      <c r="G41" s="93">
        <f>G42+G43</f>
        <v>0</v>
      </c>
      <c r="H41" s="93">
        <f>H42+H43</f>
        <v>-120405</v>
      </c>
      <c r="I41" s="33">
        <f>G41+H41</f>
        <v>-120405</v>
      </c>
    </row>
    <row r="42" spans="1:9" x14ac:dyDescent="0.25">
      <c r="A42" s="179" t="s">
        <v>163</v>
      </c>
      <c r="B42" s="179"/>
      <c r="C42" s="6">
        <v>153</v>
      </c>
      <c r="D42" s="34">
        <v>0</v>
      </c>
      <c r="E42" s="34">
        <v>0</v>
      </c>
      <c r="F42" s="33">
        <f t="shared" si="1"/>
        <v>0</v>
      </c>
      <c r="G42" s="34">
        <v>0</v>
      </c>
      <c r="H42" s="35">
        <v>-120405</v>
      </c>
      <c r="I42" s="33">
        <f t="shared" si="2"/>
        <v>-120405</v>
      </c>
    </row>
    <row r="43" spans="1:9" x14ac:dyDescent="0.25">
      <c r="A43" s="179" t="s">
        <v>164</v>
      </c>
      <c r="B43" s="179"/>
      <c r="C43" s="6">
        <v>154</v>
      </c>
      <c r="D43" s="34">
        <v>0</v>
      </c>
      <c r="E43" s="34">
        <v>9893</v>
      </c>
      <c r="F43" s="33">
        <f t="shared" si="1"/>
        <v>9893</v>
      </c>
      <c r="G43" s="34">
        <v>0</v>
      </c>
      <c r="H43" s="35">
        <v>0</v>
      </c>
      <c r="I43" s="33">
        <f t="shared" si="2"/>
        <v>0</v>
      </c>
    </row>
    <row r="44" spans="1:9" ht="22.5" customHeight="1" x14ac:dyDescent="0.25">
      <c r="A44" s="168" t="s">
        <v>165</v>
      </c>
      <c r="B44" s="169"/>
      <c r="C44" s="5">
        <v>155</v>
      </c>
      <c r="D44" s="33">
        <f>D45+D49</f>
        <v>0</v>
      </c>
      <c r="E44" s="33">
        <f>E45+E49</f>
        <v>-388683977</v>
      </c>
      <c r="F44" s="33">
        <f t="shared" si="1"/>
        <v>-388683977</v>
      </c>
      <c r="G44" s="33">
        <f t="shared" ref="G44:H44" si="11">G45+G49</f>
        <v>0</v>
      </c>
      <c r="H44" s="33">
        <f t="shared" si="11"/>
        <v>-448081693</v>
      </c>
      <c r="I44" s="33">
        <f t="shared" si="2"/>
        <v>-448081693</v>
      </c>
    </row>
    <row r="45" spans="1:9" x14ac:dyDescent="0.25">
      <c r="A45" s="169" t="s">
        <v>166</v>
      </c>
      <c r="B45" s="169"/>
      <c r="C45" s="5">
        <v>156</v>
      </c>
      <c r="D45" s="33">
        <f>D46+D47+D48</f>
        <v>0</v>
      </c>
      <c r="E45" s="33">
        <f>E46+E47+E48</f>
        <v>-293703090</v>
      </c>
      <c r="F45" s="33">
        <f t="shared" si="1"/>
        <v>-293703090</v>
      </c>
      <c r="G45" s="33">
        <f t="shared" ref="G45:H45" si="12">G46+G47+G48</f>
        <v>0</v>
      </c>
      <c r="H45" s="33">
        <f t="shared" si="12"/>
        <v>-345538887</v>
      </c>
      <c r="I45" s="33">
        <f t="shared" si="2"/>
        <v>-345538887</v>
      </c>
    </row>
    <row r="46" spans="1:9" x14ac:dyDescent="0.25">
      <c r="A46" s="179" t="s">
        <v>167</v>
      </c>
      <c r="B46" s="179"/>
      <c r="C46" s="6">
        <v>157</v>
      </c>
      <c r="D46" s="34">
        <v>0</v>
      </c>
      <c r="E46" s="34">
        <v>-47790637</v>
      </c>
      <c r="F46" s="33">
        <f t="shared" si="1"/>
        <v>-47790637</v>
      </c>
      <c r="G46" s="34">
        <v>0</v>
      </c>
      <c r="H46" s="35">
        <v>-83562660</v>
      </c>
      <c r="I46" s="33">
        <f t="shared" si="2"/>
        <v>-83562660</v>
      </c>
    </row>
    <row r="47" spans="1:9" x14ac:dyDescent="0.25">
      <c r="A47" s="179" t="s">
        <v>168</v>
      </c>
      <c r="B47" s="179"/>
      <c r="C47" s="6">
        <v>158</v>
      </c>
      <c r="D47" s="34">
        <v>0</v>
      </c>
      <c r="E47" s="34">
        <v>-245912453</v>
      </c>
      <c r="F47" s="33">
        <f t="shared" si="1"/>
        <v>-245912453</v>
      </c>
      <c r="G47" s="34">
        <v>0</v>
      </c>
      <c r="H47" s="35">
        <v>-261976227</v>
      </c>
      <c r="I47" s="33">
        <f t="shared" si="2"/>
        <v>-261976227</v>
      </c>
    </row>
    <row r="48" spans="1:9" x14ac:dyDescent="0.25">
      <c r="A48" s="179" t="s">
        <v>169</v>
      </c>
      <c r="B48" s="179"/>
      <c r="C48" s="6">
        <v>159</v>
      </c>
      <c r="D48" s="34">
        <v>0</v>
      </c>
      <c r="E48" s="34">
        <v>0</v>
      </c>
      <c r="F48" s="33">
        <f t="shared" si="1"/>
        <v>0</v>
      </c>
      <c r="G48" s="34">
        <v>0</v>
      </c>
      <c r="H48" s="34">
        <v>0</v>
      </c>
      <c r="I48" s="33">
        <f t="shared" si="2"/>
        <v>0</v>
      </c>
    </row>
    <row r="49" spans="1:9" ht="24.75" customHeight="1" x14ac:dyDescent="0.25">
      <c r="A49" s="169" t="s">
        <v>170</v>
      </c>
      <c r="B49" s="169"/>
      <c r="C49" s="5">
        <v>160</v>
      </c>
      <c r="D49" s="33">
        <f>D50+D51+D52</f>
        <v>0</v>
      </c>
      <c r="E49" s="33">
        <f>E50+E51+E52</f>
        <v>-94980887</v>
      </c>
      <c r="F49" s="33">
        <f t="shared" si="1"/>
        <v>-94980887</v>
      </c>
      <c r="G49" s="33">
        <f t="shared" ref="G49:H49" si="13">G50+G51+G52</f>
        <v>0</v>
      </c>
      <c r="H49" s="33">
        <f t="shared" si="13"/>
        <v>-102542806</v>
      </c>
      <c r="I49" s="33">
        <f t="shared" si="2"/>
        <v>-102542806</v>
      </c>
    </row>
    <row r="50" spans="1:9" x14ac:dyDescent="0.25">
      <c r="A50" s="179" t="s">
        <v>171</v>
      </c>
      <c r="B50" s="179"/>
      <c r="C50" s="6">
        <v>161</v>
      </c>
      <c r="D50" s="34">
        <v>0</v>
      </c>
      <c r="E50" s="34">
        <v>-19387719</v>
      </c>
      <c r="F50" s="33">
        <f t="shared" si="1"/>
        <v>-19387719</v>
      </c>
      <c r="G50" s="34">
        <v>0</v>
      </c>
      <c r="H50" s="35">
        <v>-21843407</v>
      </c>
      <c r="I50" s="33">
        <f t="shared" si="2"/>
        <v>-21843407</v>
      </c>
    </row>
    <row r="51" spans="1:9" x14ac:dyDescent="0.25">
      <c r="A51" s="179" t="s">
        <v>172</v>
      </c>
      <c r="B51" s="179"/>
      <c r="C51" s="6">
        <v>162</v>
      </c>
      <c r="D51" s="34">
        <v>0</v>
      </c>
      <c r="E51" s="34">
        <v>-37303763</v>
      </c>
      <c r="F51" s="33">
        <f t="shared" si="1"/>
        <v>-37303763</v>
      </c>
      <c r="G51" s="34">
        <v>0</v>
      </c>
      <c r="H51" s="35">
        <v>-43783143</v>
      </c>
      <c r="I51" s="33">
        <f t="shared" si="2"/>
        <v>-43783143</v>
      </c>
    </row>
    <row r="52" spans="1:9" x14ac:dyDescent="0.25">
      <c r="A52" s="179" t="s">
        <v>173</v>
      </c>
      <c r="B52" s="179"/>
      <c r="C52" s="6">
        <v>163</v>
      </c>
      <c r="D52" s="34">
        <v>0</v>
      </c>
      <c r="E52" s="34">
        <v>-38289405</v>
      </c>
      <c r="F52" s="33">
        <f t="shared" si="1"/>
        <v>-38289405</v>
      </c>
      <c r="G52" s="34">
        <v>0</v>
      </c>
      <c r="H52" s="35">
        <v>-36916256</v>
      </c>
      <c r="I52" s="33">
        <f t="shared" si="2"/>
        <v>-36916256</v>
      </c>
    </row>
    <row r="53" spans="1:9" x14ac:dyDescent="0.25">
      <c r="A53" s="168" t="s">
        <v>174</v>
      </c>
      <c r="B53" s="169"/>
      <c r="C53" s="5">
        <v>164</v>
      </c>
      <c r="D53" s="33">
        <f>D54+D55+D56+D57+D58+D59+D60</f>
        <v>0</v>
      </c>
      <c r="E53" s="33">
        <f>E54+E55+E56+E57+E58+E59+E60</f>
        <v>-35536420</v>
      </c>
      <c r="F53" s="33">
        <f t="shared" si="1"/>
        <v>-35536420</v>
      </c>
      <c r="G53" s="33">
        <f t="shared" ref="G53:H53" si="14">G54+G55+G56+G57+G58+G59+G60</f>
        <v>0</v>
      </c>
      <c r="H53" s="33">
        <f t="shared" si="14"/>
        <v>-39771779</v>
      </c>
      <c r="I53" s="33">
        <f t="shared" si="2"/>
        <v>-39771779</v>
      </c>
    </row>
    <row r="54" spans="1:9" ht="24" customHeight="1" x14ac:dyDescent="0.25">
      <c r="A54" s="179" t="s">
        <v>311</v>
      </c>
      <c r="B54" s="179"/>
      <c r="C54" s="6">
        <v>165</v>
      </c>
      <c r="D54" s="34">
        <v>0</v>
      </c>
      <c r="E54" s="34">
        <v>-2203212</v>
      </c>
      <c r="F54" s="33">
        <f t="shared" si="1"/>
        <v>-2203212</v>
      </c>
      <c r="G54" s="34">
        <v>0</v>
      </c>
      <c r="H54" s="35">
        <v>-2362859</v>
      </c>
      <c r="I54" s="33">
        <f t="shared" si="2"/>
        <v>-2362859</v>
      </c>
    </row>
    <row r="55" spans="1:9" x14ac:dyDescent="0.25">
      <c r="A55" s="179" t="s">
        <v>175</v>
      </c>
      <c r="B55" s="179"/>
      <c r="C55" s="6">
        <v>166</v>
      </c>
      <c r="D55" s="34">
        <v>0</v>
      </c>
      <c r="E55" s="34">
        <v>-3674735</v>
      </c>
      <c r="F55" s="33">
        <f t="shared" si="1"/>
        <v>-3674735</v>
      </c>
      <c r="G55" s="34">
        <v>0</v>
      </c>
      <c r="H55" s="35">
        <v>-3192858</v>
      </c>
      <c r="I55" s="33">
        <f t="shared" si="2"/>
        <v>-3192858</v>
      </c>
    </row>
    <row r="56" spans="1:9" x14ac:dyDescent="0.25">
      <c r="A56" s="179" t="s">
        <v>176</v>
      </c>
      <c r="B56" s="179"/>
      <c r="C56" s="6">
        <v>167</v>
      </c>
      <c r="D56" s="34">
        <v>0</v>
      </c>
      <c r="E56" s="34">
        <v>0</v>
      </c>
      <c r="F56" s="33">
        <f t="shared" si="1"/>
        <v>0</v>
      </c>
      <c r="G56" s="34">
        <v>0</v>
      </c>
      <c r="H56" s="35">
        <v>0</v>
      </c>
      <c r="I56" s="33">
        <f t="shared" si="2"/>
        <v>0</v>
      </c>
    </row>
    <row r="57" spans="1:9" x14ac:dyDescent="0.25">
      <c r="A57" s="179" t="s">
        <v>177</v>
      </c>
      <c r="B57" s="179"/>
      <c r="C57" s="6">
        <v>168</v>
      </c>
      <c r="D57" s="34">
        <v>0</v>
      </c>
      <c r="E57" s="34">
        <v>0</v>
      </c>
      <c r="F57" s="33">
        <f t="shared" si="1"/>
        <v>0</v>
      </c>
      <c r="G57" s="34">
        <v>0</v>
      </c>
      <c r="H57" s="35">
        <v>-57</v>
      </c>
      <c r="I57" s="33">
        <f t="shared" si="2"/>
        <v>-57</v>
      </c>
    </row>
    <row r="58" spans="1:9" x14ac:dyDescent="0.25">
      <c r="A58" s="179" t="s">
        <v>178</v>
      </c>
      <c r="B58" s="179"/>
      <c r="C58" s="6">
        <v>169</v>
      </c>
      <c r="D58" s="34">
        <v>0</v>
      </c>
      <c r="E58" s="34">
        <v>-1666317</v>
      </c>
      <c r="F58" s="33">
        <f t="shared" si="1"/>
        <v>-1666317</v>
      </c>
      <c r="G58" s="34">
        <v>0</v>
      </c>
      <c r="H58" s="35">
        <v>-7893138</v>
      </c>
      <c r="I58" s="33">
        <f t="shared" si="2"/>
        <v>-7893138</v>
      </c>
    </row>
    <row r="59" spans="1:9" x14ac:dyDescent="0.25">
      <c r="A59" s="179" t="s">
        <v>179</v>
      </c>
      <c r="B59" s="179"/>
      <c r="C59" s="6">
        <v>170</v>
      </c>
      <c r="D59" s="34">
        <v>0</v>
      </c>
      <c r="E59" s="34">
        <v>-3237366</v>
      </c>
      <c r="F59" s="33">
        <f t="shared" si="1"/>
        <v>-3237366</v>
      </c>
      <c r="G59" s="34">
        <v>0</v>
      </c>
      <c r="H59" s="35">
        <v>-3346646</v>
      </c>
      <c r="I59" s="33">
        <f t="shared" si="2"/>
        <v>-3346646</v>
      </c>
    </row>
    <row r="60" spans="1:9" x14ac:dyDescent="0.25">
      <c r="A60" s="179" t="s">
        <v>180</v>
      </c>
      <c r="B60" s="179"/>
      <c r="C60" s="6">
        <v>171</v>
      </c>
      <c r="D60" s="34">
        <v>0</v>
      </c>
      <c r="E60" s="34">
        <v>-24754790</v>
      </c>
      <c r="F60" s="33">
        <f t="shared" si="1"/>
        <v>-24754790</v>
      </c>
      <c r="G60" s="34">
        <v>0</v>
      </c>
      <c r="H60" s="35">
        <v>-22976221</v>
      </c>
      <c r="I60" s="33">
        <f t="shared" si="2"/>
        <v>-22976221</v>
      </c>
    </row>
    <row r="61" spans="1:9" ht="29.25" customHeight="1" x14ac:dyDescent="0.25">
      <c r="A61" s="168" t="s">
        <v>360</v>
      </c>
      <c r="B61" s="169"/>
      <c r="C61" s="5">
        <v>172</v>
      </c>
      <c r="D61" s="33">
        <f>D62+D63</f>
        <v>0</v>
      </c>
      <c r="E61" s="33">
        <f>E62+E63</f>
        <v>-43821616</v>
      </c>
      <c r="F61" s="33">
        <f t="shared" si="1"/>
        <v>-43821616</v>
      </c>
      <c r="G61" s="33">
        <f t="shared" ref="G61:H61" si="15">G62+G63</f>
        <v>0</v>
      </c>
      <c r="H61" s="33">
        <f t="shared" si="15"/>
        <v>-44939723</v>
      </c>
      <c r="I61" s="33">
        <f t="shared" si="2"/>
        <v>-44939723</v>
      </c>
    </row>
    <row r="62" spans="1:9" x14ac:dyDescent="0.25">
      <c r="A62" s="179" t="s">
        <v>181</v>
      </c>
      <c r="B62" s="179"/>
      <c r="C62" s="6">
        <v>173</v>
      </c>
      <c r="D62" s="34">
        <v>0</v>
      </c>
      <c r="E62" s="34">
        <v>-526696</v>
      </c>
      <c r="F62" s="33">
        <f t="shared" si="1"/>
        <v>-526696</v>
      </c>
      <c r="G62" s="34">
        <v>0</v>
      </c>
      <c r="H62" s="35">
        <v>-373736</v>
      </c>
      <c r="I62" s="33">
        <f t="shared" si="2"/>
        <v>-373736</v>
      </c>
    </row>
    <row r="63" spans="1:9" x14ac:dyDescent="0.25">
      <c r="A63" s="179" t="s">
        <v>182</v>
      </c>
      <c r="B63" s="179"/>
      <c r="C63" s="6">
        <v>174</v>
      </c>
      <c r="D63" s="34">
        <v>0</v>
      </c>
      <c r="E63" s="34">
        <v>-43294920</v>
      </c>
      <c r="F63" s="33">
        <f t="shared" si="1"/>
        <v>-43294920</v>
      </c>
      <c r="G63" s="34">
        <v>0</v>
      </c>
      <c r="H63" s="35">
        <v>-44565987</v>
      </c>
      <c r="I63" s="33">
        <f t="shared" si="2"/>
        <v>-44565987</v>
      </c>
    </row>
    <row r="64" spans="1:9" x14ac:dyDescent="0.25">
      <c r="A64" s="180" t="s">
        <v>183</v>
      </c>
      <c r="B64" s="179"/>
      <c r="C64" s="6">
        <v>175</v>
      </c>
      <c r="D64" s="34">
        <v>0</v>
      </c>
      <c r="E64" s="34">
        <v>-13385243</v>
      </c>
      <c r="F64" s="33">
        <f t="shared" si="1"/>
        <v>-13385243</v>
      </c>
      <c r="G64" s="34">
        <v>0</v>
      </c>
      <c r="H64" s="35">
        <v>-19144396</v>
      </c>
      <c r="I64" s="33">
        <f t="shared" si="2"/>
        <v>-19144396</v>
      </c>
    </row>
    <row r="65" spans="1:9" ht="42" customHeight="1" x14ac:dyDescent="0.25">
      <c r="A65" s="168" t="s">
        <v>361</v>
      </c>
      <c r="B65" s="169"/>
      <c r="C65" s="5">
        <v>176</v>
      </c>
      <c r="D65" s="33">
        <f>D7+D13+D21+D22+D23+D24+D31+D38+D41+D53+D61+D64+D44</f>
        <v>0</v>
      </c>
      <c r="E65" s="33">
        <f>E7+E13+E21+E22+E23+E24+E31+E38+E41+E53+E61+E64+E44</f>
        <v>84734811</v>
      </c>
      <c r="F65" s="33">
        <f t="shared" si="1"/>
        <v>84734811</v>
      </c>
      <c r="G65" s="33">
        <f t="shared" ref="G65:H65" si="16">G7+G13+G21+G22+G23+G24+G31+G38+G41+G53+G61+G64+G44</f>
        <v>0</v>
      </c>
      <c r="H65" s="33">
        <f t="shared" si="16"/>
        <v>86688040</v>
      </c>
      <c r="I65" s="33">
        <f t="shared" si="2"/>
        <v>86688040</v>
      </c>
    </row>
    <row r="66" spans="1:9" x14ac:dyDescent="0.25">
      <c r="A66" s="168" t="s">
        <v>184</v>
      </c>
      <c r="B66" s="169"/>
      <c r="C66" s="5">
        <v>177</v>
      </c>
      <c r="D66" s="33">
        <f>D67+D68</f>
        <v>0</v>
      </c>
      <c r="E66" s="33">
        <f>E67+E68</f>
        <v>-16203935</v>
      </c>
      <c r="F66" s="33">
        <f t="shared" si="1"/>
        <v>-16203935</v>
      </c>
      <c r="G66" s="33">
        <f t="shared" ref="G66:H66" si="17">G67+G68</f>
        <v>0</v>
      </c>
      <c r="H66" s="33">
        <f t="shared" si="17"/>
        <v>-13561575</v>
      </c>
      <c r="I66" s="33">
        <f t="shared" si="2"/>
        <v>-13561575</v>
      </c>
    </row>
    <row r="67" spans="1:9" x14ac:dyDescent="0.25">
      <c r="A67" s="179" t="s">
        <v>185</v>
      </c>
      <c r="B67" s="179"/>
      <c r="C67" s="6">
        <v>178</v>
      </c>
      <c r="D67" s="34">
        <v>0</v>
      </c>
      <c r="E67" s="34">
        <v>-23570714</v>
      </c>
      <c r="F67" s="33">
        <f t="shared" si="1"/>
        <v>-23570714</v>
      </c>
      <c r="G67" s="34">
        <v>0</v>
      </c>
      <c r="H67" s="35">
        <v>-23511174</v>
      </c>
      <c r="I67" s="33">
        <f t="shared" si="2"/>
        <v>-23511174</v>
      </c>
    </row>
    <row r="68" spans="1:9" x14ac:dyDescent="0.25">
      <c r="A68" s="179" t="s">
        <v>186</v>
      </c>
      <c r="B68" s="179"/>
      <c r="C68" s="6">
        <v>179</v>
      </c>
      <c r="D68" s="34">
        <v>0</v>
      </c>
      <c r="E68" s="34">
        <v>7366779</v>
      </c>
      <c r="F68" s="33">
        <f t="shared" si="1"/>
        <v>7366779</v>
      </c>
      <c r="G68" s="34">
        <v>0</v>
      </c>
      <c r="H68" s="35">
        <v>9949599</v>
      </c>
      <c r="I68" s="33">
        <f t="shared" si="2"/>
        <v>9949599</v>
      </c>
    </row>
    <row r="69" spans="1:9" ht="24" customHeight="1" x14ac:dyDescent="0.25">
      <c r="A69" s="168" t="s">
        <v>312</v>
      </c>
      <c r="B69" s="169"/>
      <c r="C69" s="5">
        <v>180</v>
      </c>
      <c r="D69" s="33">
        <f>D65+D66</f>
        <v>0</v>
      </c>
      <c r="E69" s="33">
        <f>E65+E66</f>
        <v>68530876</v>
      </c>
      <c r="F69" s="33">
        <f t="shared" si="1"/>
        <v>68530876</v>
      </c>
      <c r="G69" s="33">
        <f t="shared" ref="G69:H69" si="18">G65+G66</f>
        <v>0</v>
      </c>
      <c r="H69" s="33">
        <f t="shared" si="18"/>
        <v>73126465</v>
      </c>
      <c r="I69" s="33">
        <f t="shared" si="2"/>
        <v>73126465</v>
      </c>
    </row>
    <row r="70" spans="1:9" x14ac:dyDescent="0.25">
      <c r="A70" s="181" t="s">
        <v>187</v>
      </c>
      <c r="B70" s="181"/>
      <c r="C70" s="6">
        <v>181</v>
      </c>
      <c r="D70" s="34">
        <v>0</v>
      </c>
      <c r="E70" s="34">
        <v>68530876</v>
      </c>
      <c r="F70" s="33">
        <f t="shared" si="1"/>
        <v>68530876</v>
      </c>
      <c r="G70" s="34">
        <v>0</v>
      </c>
      <c r="H70" s="34">
        <v>73126465</v>
      </c>
      <c r="I70" s="33">
        <f t="shared" si="2"/>
        <v>73126465</v>
      </c>
    </row>
    <row r="71" spans="1:9" x14ac:dyDescent="0.25">
      <c r="A71" s="181" t="s">
        <v>188</v>
      </c>
      <c r="B71" s="181"/>
      <c r="C71" s="6">
        <v>182</v>
      </c>
      <c r="D71" s="34">
        <v>0</v>
      </c>
      <c r="E71" s="34">
        <v>0</v>
      </c>
      <c r="F71" s="33">
        <f t="shared" si="1"/>
        <v>0</v>
      </c>
      <c r="G71" s="34">
        <v>0</v>
      </c>
      <c r="H71" s="34">
        <v>0</v>
      </c>
      <c r="I71" s="33">
        <f t="shared" si="2"/>
        <v>0</v>
      </c>
    </row>
    <row r="72" spans="1:9" ht="30" customHeight="1" x14ac:dyDescent="0.25">
      <c r="A72" s="168" t="s">
        <v>189</v>
      </c>
      <c r="B72" s="168"/>
      <c r="C72" s="5">
        <v>183</v>
      </c>
      <c r="D72" s="33">
        <f>D7+D13+D21+D22+D23+D68</f>
        <v>0</v>
      </c>
      <c r="E72" s="33">
        <f>E7+E13+E21+E22+E23+E68</f>
        <v>914901416</v>
      </c>
      <c r="F72" s="33">
        <f t="shared" ref="F72:F86" si="19">D72+E72</f>
        <v>914901416</v>
      </c>
      <c r="G72" s="33">
        <f t="shared" ref="G72:H72" si="20">G7+G13+G21+G22+G23+G68</f>
        <v>0</v>
      </c>
      <c r="H72" s="33">
        <f t="shared" si="20"/>
        <v>1205936884</v>
      </c>
      <c r="I72" s="33">
        <f t="shared" ref="I72:I86" si="21">G72+H72</f>
        <v>1205936884</v>
      </c>
    </row>
    <row r="73" spans="1:9" ht="31.5" customHeight="1" x14ac:dyDescent="0.25">
      <c r="A73" s="168" t="s">
        <v>190</v>
      </c>
      <c r="B73" s="168"/>
      <c r="C73" s="5">
        <v>184</v>
      </c>
      <c r="D73" s="33">
        <f>D24+D31+D38+D41+D44+D53+D61+D64+D67</f>
        <v>0</v>
      </c>
      <c r="E73" s="33">
        <f>E24+E31+E38+E41+E44+E53+E61+E64+E67</f>
        <v>-846370540</v>
      </c>
      <c r="F73" s="33">
        <f t="shared" si="19"/>
        <v>-846370540</v>
      </c>
      <c r="G73" s="33">
        <f t="shared" ref="G73:H73" si="22">G24+G31+G38+G41+G44+G53+G61+G64+G67</f>
        <v>0</v>
      </c>
      <c r="H73" s="33">
        <f t="shared" si="22"/>
        <v>-1132810419</v>
      </c>
      <c r="I73" s="33">
        <f t="shared" si="21"/>
        <v>-1132810419</v>
      </c>
    </row>
    <row r="74" spans="1:9" x14ac:dyDescent="0.25">
      <c r="A74" s="168" t="s">
        <v>191</v>
      </c>
      <c r="B74" s="169"/>
      <c r="C74" s="5">
        <v>185</v>
      </c>
      <c r="D74" s="33">
        <f>D75+D76+D77+D78+D79+D80+D81+D82</f>
        <v>0</v>
      </c>
      <c r="E74" s="33">
        <f>E75+E76+E77+E78+E79+E80+E81+E82</f>
        <v>14126064</v>
      </c>
      <c r="F74" s="33">
        <f t="shared" si="19"/>
        <v>14126064</v>
      </c>
      <c r="G74" s="33">
        <f t="shared" ref="G74:H74" si="23">G75+G76+G77+G78+G79+G80+G81+G82</f>
        <v>0</v>
      </c>
      <c r="H74" s="33">
        <f t="shared" si="23"/>
        <v>-2357757</v>
      </c>
      <c r="I74" s="33">
        <f t="shared" si="21"/>
        <v>-2357757</v>
      </c>
    </row>
    <row r="75" spans="1:9" ht="24" customHeight="1" x14ac:dyDescent="0.25">
      <c r="A75" s="167" t="s">
        <v>313</v>
      </c>
      <c r="B75" s="167"/>
      <c r="C75" s="6">
        <v>186</v>
      </c>
      <c r="D75" s="35">
        <v>0</v>
      </c>
      <c r="E75" s="35">
        <v>0</v>
      </c>
      <c r="F75" s="33">
        <f t="shared" si="19"/>
        <v>0</v>
      </c>
      <c r="G75" s="34">
        <v>0</v>
      </c>
      <c r="H75" s="35">
        <v>0</v>
      </c>
      <c r="I75" s="33">
        <f t="shared" si="21"/>
        <v>0</v>
      </c>
    </row>
    <row r="76" spans="1:9" ht="25.15" customHeight="1" x14ac:dyDescent="0.25">
      <c r="A76" s="167" t="s">
        <v>314</v>
      </c>
      <c r="B76" s="167"/>
      <c r="C76" s="6">
        <v>187</v>
      </c>
      <c r="D76" s="35">
        <v>0</v>
      </c>
      <c r="E76" s="34">
        <v>16284513</v>
      </c>
      <c r="F76" s="33">
        <f t="shared" si="19"/>
        <v>16284513</v>
      </c>
      <c r="G76" s="34">
        <v>0</v>
      </c>
      <c r="H76" s="35">
        <v>-8205981</v>
      </c>
      <c r="I76" s="33">
        <f t="shared" si="21"/>
        <v>-8205981</v>
      </c>
    </row>
    <row r="77" spans="1:9" ht="23.45" customHeight="1" x14ac:dyDescent="0.25">
      <c r="A77" s="167" t="s">
        <v>315</v>
      </c>
      <c r="B77" s="167"/>
      <c r="C77" s="6">
        <v>188</v>
      </c>
      <c r="D77" s="35">
        <v>0</v>
      </c>
      <c r="E77" s="34">
        <v>942394</v>
      </c>
      <c r="F77" s="33">
        <f t="shared" si="19"/>
        <v>942394</v>
      </c>
      <c r="G77" s="34">
        <v>0</v>
      </c>
      <c r="H77" s="35">
        <v>5330667</v>
      </c>
      <c r="I77" s="33">
        <f t="shared" si="21"/>
        <v>5330667</v>
      </c>
    </row>
    <row r="78" spans="1:9" ht="26.45" customHeight="1" x14ac:dyDescent="0.25">
      <c r="A78" s="167" t="s">
        <v>316</v>
      </c>
      <c r="B78" s="167"/>
      <c r="C78" s="6">
        <v>189</v>
      </c>
      <c r="D78" s="35">
        <v>0</v>
      </c>
      <c r="E78" s="35">
        <v>0</v>
      </c>
      <c r="F78" s="33">
        <f t="shared" si="19"/>
        <v>0</v>
      </c>
      <c r="G78" s="34">
        <v>0</v>
      </c>
      <c r="H78" s="35">
        <v>0</v>
      </c>
      <c r="I78" s="33">
        <f t="shared" si="21"/>
        <v>0</v>
      </c>
    </row>
    <row r="79" spans="1:9" x14ac:dyDescent="0.25">
      <c r="A79" s="167" t="s">
        <v>192</v>
      </c>
      <c r="B79" s="167"/>
      <c r="C79" s="6">
        <v>190</v>
      </c>
      <c r="D79" s="35">
        <v>0</v>
      </c>
      <c r="E79" s="35">
        <v>0</v>
      </c>
      <c r="F79" s="33">
        <f t="shared" si="19"/>
        <v>0</v>
      </c>
      <c r="G79" s="34">
        <v>0</v>
      </c>
      <c r="H79" s="35">
        <v>0</v>
      </c>
      <c r="I79" s="33">
        <f t="shared" si="21"/>
        <v>0</v>
      </c>
    </row>
    <row r="80" spans="1:9" ht="21" customHeight="1" x14ac:dyDescent="0.25">
      <c r="A80" s="167" t="s">
        <v>193</v>
      </c>
      <c r="B80" s="167"/>
      <c r="C80" s="6">
        <v>191</v>
      </c>
      <c r="D80" s="35">
        <v>0</v>
      </c>
      <c r="E80" s="35">
        <v>0</v>
      </c>
      <c r="F80" s="33">
        <f t="shared" si="19"/>
        <v>0</v>
      </c>
      <c r="G80" s="34">
        <v>0</v>
      </c>
      <c r="H80" s="35">
        <v>0</v>
      </c>
      <c r="I80" s="33">
        <f t="shared" si="21"/>
        <v>0</v>
      </c>
    </row>
    <row r="81" spans="1:9" ht="29.25" customHeight="1" x14ac:dyDescent="0.25">
      <c r="A81" s="167" t="s">
        <v>194</v>
      </c>
      <c r="B81" s="167"/>
      <c r="C81" s="6">
        <v>192</v>
      </c>
      <c r="D81" s="35">
        <v>0</v>
      </c>
      <c r="E81" s="35">
        <v>0</v>
      </c>
      <c r="F81" s="33">
        <f t="shared" si="19"/>
        <v>0</v>
      </c>
      <c r="G81" s="34">
        <v>0</v>
      </c>
      <c r="H81" s="35">
        <v>0</v>
      </c>
      <c r="I81" s="33">
        <f t="shared" si="21"/>
        <v>0</v>
      </c>
    </row>
    <row r="82" spans="1:9" x14ac:dyDescent="0.25">
      <c r="A82" s="167" t="s">
        <v>195</v>
      </c>
      <c r="B82" s="167"/>
      <c r="C82" s="6">
        <v>193</v>
      </c>
      <c r="D82" s="35">
        <v>0</v>
      </c>
      <c r="E82" s="34">
        <v>-3100843</v>
      </c>
      <c r="F82" s="33">
        <f t="shared" si="19"/>
        <v>-3100843</v>
      </c>
      <c r="G82" s="34">
        <v>0</v>
      </c>
      <c r="H82" s="35">
        <v>517557</v>
      </c>
      <c r="I82" s="33">
        <f t="shared" si="21"/>
        <v>517557</v>
      </c>
    </row>
    <row r="83" spans="1:9" x14ac:dyDescent="0.25">
      <c r="A83" s="168" t="s">
        <v>196</v>
      </c>
      <c r="B83" s="169"/>
      <c r="C83" s="5">
        <v>194</v>
      </c>
      <c r="D83" s="33">
        <f>D69+D74</f>
        <v>0</v>
      </c>
      <c r="E83" s="33">
        <f>E69+E74</f>
        <v>82656940</v>
      </c>
      <c r="F83" s="33">
        <f t="shared" si="19"/>
        <v>82656940</v>
      </c>
      <c r="G83" s="33">
        <f t="shared" ref="G83:H83" si="24">G69+G74</f>
        <v>0</v>
      </c>
      <c r="H83" s="33">
        <f t="shared" si="24"/>
        <v>70768708</v>
      </c>
      <c r="I83" s="33">
        <f t="shared" si="21"/>
        <v>70768708</v>
      </c>
    </row>
    <row r="84" spans="1:9" x14ac:dyDescent="0.25">
      <c r="A84" s="181" t="s">
        <v>197</v>
      </c>
      <c r="B84" s="181"/>
      <c r="C84" s="6">
        <v>195</v>
      </c>
      <c r="D84" s="34">
        <v>0</v>
      </c>
      <c r="E84" s="34">
        <v>82656940</v>
      </c>
      <c r="F84" s="33">
        <f t="shared" si="19"/>
        <v>82656940</v>
      </c>
      <c r="G84" s="34">
        <v>0</v>
      </c>
      <c r="H84" s="34">
        <v>70768708</v>
      </c>
      <c r="I84" s="33">
        <f t="shared" si="21"/>
        <v>70768708</v>
      </c>
    </row>
    <row r="85" spans="1:9" x14ac:dyDescent="0.25">
      <c r="A85" s="181" t="s">
        <v>198</v>
      </c>
      <c r="B85" s="181"/>
      <c r="C85" s="6">
        <v>196</v>
      </c>
      <c r="D85" s="34">
        <v>0</v>
      </c>
      <c r="E85" s="34">
        <v>0</v>
      </c>
      <c r="F85" s="33">
        <f t="shared" si="19"/>
        <v>0</v>
      </c>
      <c r="G85" s="34">
        <v>0</v>
      </c>
      <c r="H85" s="34">
        <v>0</v>
      </c>
      <c r="I85" s="33">
        <f t="shared" si="21"/>
        <v>0</v>
      </c>
    </row>
    <row r="86" spans="1:9" x14ac:dyDescent="0.25">
      <c r="A86" s="170" t="s">
        <v>199</v>
      </c>
      <c r="B86" s="167"/>
      <c r="C86" s="6">
        <v>197</v>
      </c>
      <c r="D86" s="35">
        <v>0</v>
      </c>
      <c r="E86" s="35">
        <v>0</v>
      </c>
      <c r="F86" s="33">
        <f t="shared" si="19"/>
        <v>0</v>
      </c>
      <c r="G86" s="34">
        <v>0</v>
      </c>
      <c r="H86" s="34">
        <v>0</v>
      </c>
      <c r="I86" s="33">
        <f t="shared" si="21"/>
        <v>0</v>
      </c>
    </row>
  </sheetData>
  <sheetProtection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13:E23 D72:E72 D8:E8 D27:E27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24:E26 D44:E47 D49:E64 D67:E67 D73:E73 D10:E10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F49:I86 D11:E12 D7:I7 D48:I48 D65:E66 D68:E71 D74:E81 D83:E86 D9:I9 F8:I8 D28:E43 F10:I47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E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K62"/>
  <sheetViews>
    <sheetView topLeftCell="A31" workbookViewId="0">
      <selection activeCell="I9" sqref="I9"/>
    </sheetView>
  </sheetViews>
  <sheetFormatPr defaultColWidth="9.140625" defaultRowHeight="12.75" x14ac:dyDescent="0.2"/>
  <cols>
    <col min="1" max="7" width="9.140625" style="8"/>
    <col min="8" max="8" width="11.7109375" style="42" customWidth="1"/>
    <col min="9" max="9" width="10.42578125" style="42" customWidth="1"/>
    <col min="10" max="10" width="18" style="7" bestFit="1" customWidth="1"/>
    <col min="11" max="11" width="16.28515625" style="7" bestFit="1" customWidth="1"/>
    <col min="12" max="16384" width="9.140625" style="8"/>
  </cols>
  <sheetData>
    <row r="1" spans="1:9" ht="15" x14ac:dyDescent="0.25">
      <c r="A1" s="159" t="s">
        <v>200</v>
      </c>
      <c r="B1" s="160"/>
      <c r="C1" s="160"/>
      <c r="D1" s="160"/>
      <c r="E1" s="160"/>
      <c r="F1" s="160"/>
      <c r="G1" s="160"/>
      <c r="H1" s="160"/>
      <c r="I1" s="160"/>
    </row>
    <row r="2" spans="1:9" ht="15" x14ac:dyDescent="0.25">
      <c r="A2" s="184" t="s">
        <v>386</v>
      </c>
      <c r="B2" s="185"/>
      <c r="C2" s="185"/>
      <c r="D2" s="185"/>
      <c r="E2" s="185"/>
      <c r="F2" s="185"/>
      <c r="G2" s="185"/>
      <c r="H2" s="185"/>
      <c r="I2" s="185"/>
    </row>
    <row r="3" spans="1:9" ht="15" x14ac:dyDescent="0.25">
      <c r="A3" s="186" t="s">
        <v>1</v>
      </c>
      <c r="B3" s="187"/>
      <c r="C3" s="187"/>
      <c r="D3" s="187"/>
      <c r="E3" s="187"/>
      <c r="F3" s="187"/>
      <c r="G3" s="187"/>
      <c r="H3" s="187"/>
      <c r="I3" s="187"/>
    </row>
    <row r="4" spans="1:9" ht="34.5" thickBot="1" x14ac:dyDescent="0.25">
      <c r="A4" s="188" t="s">
        <v>201</v>
      </c>
      <c r="B4" s="189"/>
      <c r="C4" s="189"/>
      <c r="D4" s="189"/>
      <c r="E4" s="189"/>
      <c r="F4" s="190"/>
      <c r="G4" s="9" t="s">
        <v>202</v>
      </c>
      <c r="H4" s="36" t="s">
        <v>128</v>
      </c>
      <c r="I4" s="36" t="s">
        <v>203</v>
      </c>
    </row>
    <row r="5" spans="1:9" ht="12.75" customHeight="1" x14ac:dyDescent="0.2">
      <c r="A5" s="191">
        <v>1</v>
      </c>
      <c r="B5" s="192"/>
      <c r="C5" s="192"/>
      <c r="D5" s="192"/>
      <c r="E5" s="192"/>
      <c r="F5" s="193"/>
      <c r="G5" s="10">
        <v>2</v>
      </c>
      <c r="H5" s="37" t="s">
        <v>204</v>
      </c>
      <c r="I5" s="37" t="s">
        <v>205</v>
      </c>
    </row>
    <row r="6" spans="1:9" x14ac:dyDescent="0.2">
      <c r="A6" s="182" t="s">
        <v>206</v>
      </c>
      <c r="B6" s="183"/>
      <c r="C6" s="183"/>
      <c r="D6" s="183"/>
      <c r="E6" s="183"/>
      <c r="F6" s="183"/>
      <c r="G6" s="11">
        <v>1</v>
      </c>
      <c r="H6" s="38">
        <f>H7+H18+H36</f>
        <v>151569149</v>
      </c>
      <c r="I6" s="38">
        <f>I7+I18+I36</f>
        <v>253824899</v>
      </c>
    </row>
    <row r="7" spans="1:9" ht="21" customHeight="1" x14ac:dyDescent="0.2">
      <c r="A7" s="194" t="s">
        <v>207</v>
      </c>
      <c r="B7" s="195"/>
      <c r="C7" s="195"/>
      <c r="D7" s="195"/>
      <c r="E7" s="195"/>
      <c r="F7" s="195"/>
      <c r="G7" s="12">
        <v>2</v>
      </c>
      <c r="H7" s="39">
        <f>H8+H9</f>
        <v>181004393</v>
      </c>
      <c r="I7" s="39">
        <f>I8+I9</f>
        <v>78703133</v>
      </c>
    </row>
    <row r="8" spans="1:9" x14ac:dyDescent="0.2">
      <c r="A8" s="196" t="s">
        <v>208</v>
      </c>
      <c r="B8" s="197"/>
      <c r="C8" s="197"/>
      <c r="D8" s="197"/>
      <c r="E8" s="197"/>
      <c r="F8" s="197"/>
      <c r="G8" s="13">
        <v>3</v>
      </c>
      <c r="H8" s="40">
        <v>84734811</v>
      </c>
      <c r="I8" s="40">
        <v>86688040</v>
      </c>
    </row>
    <row r="9" spans="1:9" x14ac:dyDescent="0.2">
      <c r="A9" s="195" t="s">
        <v>209</v>
      </c>
      <c r="B9" s="195"/>
      <c r="C9" s="195"/>
      <c r="D9" s="195"/>
      <c r="E9" s="195"/>
      <c r="F9" s="195"/>
      <c r="G9" s="12">
        <v>4</v>
      </c>
      <c r="H9" s="39">
        <f>SUM(H10:H17)</f>
        <v>96269582</v>
      </c>
      <c r="I9" s="39">
        <f>SUM(I10:I17)</f>
        <v>-7984907</v>
      </c>
    </row>
    <row r="10" spans="1:9" x14ac:dyDescent="0.2">
      <c r="A10" s="196" t="s">
        <v>210</v>
      </c>
      <c r="B10" s="197"/>
      <c r="C10" s="197"/>
      <c r="D10" s="197"/>
      <c r="E10" s="197"/>
      <c r="F10" s="197"/>
      <c r="G10" s="13">
        <v>5</v>
      </c>
      <c r="H10" s="40">
        <v>21431746</v>
      </c>
      <c r="I10" s="40">
        <v>16022329</v>
      </c>
    </row>
    <row r="11" spans="1:9" x14ac:dyDescent="0.2">
      <c r="A11" s="196" t="s">
        <v>211</v>
      </c>
      <c r="B11" s="197"/>
      <c r="C11" s="197"/>
      <c r="D11" s="197"/>
      <c r="E11" s="197"/>
      <c r="F11" s="197"/>
      <c r="G11" s="13">
        <v>6</v>
      </c>
      <c r="H11" s="40">
        <v>363215</v>
      </c>
      <c r="I11" s="40">
        <v>459544</v>
      </c>
    </row>
    <row r="12" spans="1:9" ht="23.25" customHeight="1" x14ac:dyDescent="0.2">
      <c r="A12" s="196" t="s">
        <v>212</v>
      </c>
      <c r="B12" s="197"/>
      <c r="C12" s="197"/>
      <c r="D12" s="197"/>
      <c r="E12" s="197"/>
      <c r="F12" s="197"/>
      <c r="G12" s="13">
        <v>7</v>
      </c>
      <c r="H12" s="40">
        <v>-19893917</v>
      </c>
      <c r="I12" s="40">
        <v>-9077587</v>
      </c>
    </row>
    <row r="13" spans="1:9" x14ac:dyDescent="0.2">
      <c r="A13" s="196" t="s">
        <v>213</v>
      </c>
      <c r="B13" s="197"/>
      <c r="C13" s="197"/>
      <c r="D13" s="197"/>
      <c r="E13" s="197"/>
      <c r="F13" s="197"/>
      <c r="G13" s="13">
        <v>8</v>
      </c>
      <c r="H13" s="40">
        <v>2670637</v>
      </c>
      <c r="I13" s="40">
        <v>2022494</v>
      </c>
    </row>
    <row r="14" spans="1:9" x14ac:dyDescent="0.2">
      <c r="A14" s="196" t="s">
        <v>214</v>
      </c>
      <c r="B14" s="197"/>
      <c r="C14" s="197"/>
      <c r="D14" s="197"/>
      <c r="E14" s="197"/>
      <c r="F14" s="197"/>
      <c r="G14" s="13">
        <v>9</v>
      </c>
      <c r="H14" s="40">
        <v>-23383751</v>
      </c>
      <c r="I14" s="40">
        <v>-17117558</v>
      </c>
    </row>
    <row r="15" spans="1:9" x14ac:dyDescent="0.2">
      <c r="A15" s="196" t="s">
        <v>215</v>
      </c>
      <c r="B15" s="197"/>
      <c r="C15" s="197"/>
      <c r="D15" s="197"/>
      <c r="E15" s="197"/>
      <c r="F15" s="197"/>
      <c r="G15" s="13">
        <v>10</v>
      </c>
      <c r="H15" s="40">
        <v>0</v>
      </c>
      <c r="I15" s="40">
        <v>0</v>
      </c>
    </row>
    <row r="16" spans="1:9" ht="24.75" customHeight="1" x14ac:dyDescent="0.2">
      <c r="A16" s="196" t="s">
        <v>216</v>
      </c>
      <c r="B16" s="197"/>
      <c r="C16" s="197"/>
      <c r="D16" s="197"/>
      <c r="E16" s="197"/>
      <c r="F16" s="197"/>
      <c r="G16" s="13">
        <v>11</v>
      </c>
      <c r="H16" s="40">
        <v>-3215599</v>
      </c>
      <c r="I16" s="40">
        <v>-1583317</v>
      </c>
    </row>
    <row r="17" spans="1:9" x14ac:dyDescent="0.2">
      <c r="A17" s="196" t="s">
        <v>217</v>
      </c>
      <c r="B17" s="197"/>
      <c r="C17" s="197"/>
      <c r="D17" s="197"/>
      <c r="E17" s="197"/>
      <c r="F17" s="197"/>
      <c r="G17" s="13">
        <v>12</v>
      </c>
      <c r="H17" s="40">
        <v>118297251</v>
      </c>
      <c r="I17" s="40">
        <v>1289188</v>
      </c>
    </row>
    <row r="18" spans="1:9" ht="30.75" customHeight="1" x14ac:dyDescent="0.2">
      <c r="A18" s="194" t="s">
        <v>218</v>
      </c>
      <c r="B18" s="195"/>
      <c r="C18" s="195"/>
      <c r="D18" s="195"/>
      <c r="E18" s="195"/>
      <c r="F18" s="195"/>
      <c r="G18" s="12">
        <v>13</v>
      </c>
      <c r="H18" s="39">
        <f>SUM(H19:H35)</f>
        <v>-15317090</v>
      </c>
      <c r="I18" s="39">
        <f>SUM(I19:I35)</f>
        <v>195887611</v>
      </c>
    </row>
    <row r="19" spans="1:9" x14ac:dyDescent="0.2">
      <c r="A19" s="196" t="s">
        <v>219</v>
      </c>
      <c r="B19" s="197"/>
      <c r="C19" s="197"/>
      <c r="D19" s="197"/>
      <c r="E19" s="197"/>
      <c r="F19" s="197"/>
      <c r="G19" s="13">
        <v>14</v>
      </c>
      <c r="H19" s="40">
        <v>20863139</v>
      </c>
      <c r="I19" s="40">
        <v>-4452184</v>
      </c>
    </row>
    <row r="20" spans="1:9" ht="24.75" customHeight="1" x14ac:dyDescent="0.2">
      <c r="A20" s="196" t="s">
        <v>220</v>
      </c>
      <c r="B20" s="197"/>
      <c r="C20" s="197"/>
      <c r="D20" s="197"/>
      <c r="E20" s="197"/>
      <c r="F20" s="197"/>
      <c r="G20" s="13">
        <v>15</v>
      </c>
      <c r="H20" s="40">
        <v>0</v>
      </c>
      <c r="I20" s="40">
        <v>0</v>
      </c>
    </row>
    <row r="21" spans="1:9" x14ac:dyDescent="0.2">
      <c r="A21" s="196" t="s">
        <v>221</v>
      </c>
      <c r="B21" s="197"/>
      <c r="C21" s="197"/>
      <c r="D21" s="197"/>
      <c r="E21" s="197"/>
      <c r="F21" s="197"/>
      <c r="G21" s="13">
        <v>16</v>
      </c>
      <c r="H21" s="40">
        <v>-63674209</v>
      </c>
      <c r="I21" s="40">
        <v>-36340171</v>
      </c>
    </row>
    <row r="22" spans="1:9" x14ac:dyDescent="0.2">
      <c r="A22" s="196" t="s">
        <v>222</v>
      </c>
      <c r="B22" s="197"/>
      <c r="C22" s="197"/>
      <c r="D22" s="197"/>
      <c r="E22" s="197"/>
      <c r="F22" s="197"/>
      <c r="G22" s="13">
        <v>17</v>
      </c>
      <c r="H22" s="40">
        <v>0</v>
      </c>
      <c r="I22" s="40">
        <v>0</v>
      </c>
    </row>
    <row r="23" spans="1:9" ht="30" customHeight="1" x14ac:dyDescent="0.2">
      <c r="A23" s="196" t="s">
        <v>223</v>
      </c>
      <c r="B23" s="197"/>
      <c r="C23" s="197"/>
      <c r="D23" s="197"/>
      <c r="E23" s="197"/>
      <c r="F23" s="197"/>
      <c r="G23" s="13">
        <v>18</v>
      </c>
      <c r="H23" s="40">
        <v>0</v>
      </c>
      <c r="I23" s="40">
        <v>0</v>
      </c>
    </row>
    <row r="24" spans="1:9" x14ac:dyDescent="0.2">
      <c r="A24" s="196" t="s">
        <v>224</v>
      </c>
      <c r="B24" s="197"/>
      <c r="C24" s="197"/>
      <c r="D24" s="197"/>
      <c r="E24" s="197"/>
      <c r="F24" s="197"/>
      <c r="G24" s="13">
        <v>19</v>
      </c>
      <c r="H24" s="40">
        <v>-10499241</v>
      </c>
      <c r="I24" s="40">
        <v>-23973863</v>
      </c>
    </row>
    <row r="25" spans="1:9" x14ac:dyDescent="0.2">
      <c r="A25" s="196" t="s">
        <v>225</v>
      </c>
      <c r="B25" s="197"/>
      <c r="C25" s="197"/>
      <c r="D25" s="197"/>
      <c r="E25" s="197"/>
      <c r="F25" s="197"/>
      <c r="G25" s="13">
        <v>20</v>
      </c>
      <c r="H25" s="40">
        <v>0</v>
      </c>
      <c r="I25" s="40">
        <v>0</v>
      </c>
    </row>
    <row r="26" spans="1:9" x14ac:dyDescent="0.2">
      <c r="A26" s="196" t="s">
        <v>226</v>
      </c>
      <c r="B26" s="197"/>
      <c r="C26" s="197"/>
      <c r="D26" s="197"/>
      <c r="E26" s="197"/>
      <c r="F26" s="197"/>
      <c r="G26" s="13">
        <v>21</v>
      </c>
      <c r="H26" s="40">
        <v>-177821624</v>
      </c>
      <c r="I26" s="40">
        <v>-8709163</v>
      </c>
    </row>
    <row r="27" spans="1:9" x14ac:dyDescent="0.2">
      <c r="A27" s="196" t="s">
        <v>227</v>
      </c>
      <c r="B27" s="197"/>
      <c r="C27" s="197"/>
      <c r="D27" s="197"/>
      <c r="E27" s="197"/>
      <c r="F27" s="197"/>
      <c r="G27" s="13">
        <v>22</v>
      </c>
      <c r="H27" s="40">
        <v>0</v>
      </c>
      <c r="I27" s="40">
        <v>0</v>
      </c>
    </row>
    <row r="28" spans="1:9" ht="25.5" customHeight="1" x14ac:dyDescent="0.2">
      <c r="A28" s="196" t="s">
        <v>228</v>
      </c>
      <c r="B28" s="197"/>
      <c r="C28" s="197"/>
      <c r="D28" s="197"/>
      <c r="E28" s="197"/>
      <c r="F28" s="197"/>
      <c r="G28" s="13">
        <v>23</v>
      </c>
      <c r="H28" s="40">
        <v>-11916122</v>
      </c>
      <c r="I28" s="40">
        <v>-1622914</v>
      </c>
    </row>
    <row r="29" spans="1:9" x14ac:dyDescent="0.2">
      <c r="A29" s="196" t="s">
        <v>229</v>
      </c>
      <c r="B29" s="197"/>
      <c r="C29" s="197"/>
      <c r="D29" s="197"/>
      <c r="E29" s="197"/>
      <c r="F29" s="197"/>
      <c r="G29" s="13">
        <v>24</v>
      </c>
      <c r="H29" s="40">
        <v>180251990</v>
      </c>
      <c r="I29" s="40">
        <v>227655838</v>
      </c>
    </row>
    <row r="30" spans="1:9" ht="33" customHeight="1" x14ac:dyDescent="0.2">
      <c r="A30" s="196" t="s">
        <v>230</v>
      </c>
      <c r="B30" s="197"/>
      <c r="C30" s="197"/>
      <c r="D30" s="197"/>
      <c r="E30" s="197"/>
      <c r="F30" s="197"/>
      <c r="G30" s="13">
        <v>25</v>
      </c>
      <c r="H30" s="40">
        <v>0</v>
      </c>
      <c r="I30" s="40">
        <v>0</v>
      </c>
    </row>
    <row r="31" spans="1:9" x14ac:dyDescent="0.2">
      <c r="A31" s="196" t="s">
        <v>231</v>
      </c>
      <c r="B31" s="197"/>
      <c r="C31" s="197"/>
      <c r="D31" s="197"/>
      <c r="E31" s="197"/>
      <c r="F31" s="197"/>
      <c r="G31" s="13">
        <v>26</v>
      </c>
      <c r="H31" s="40">
        <v>19876610</v>
      </c>
      <c r="I31" s="40">
        <v>-3851905</v>
      </c>
    </row>
    <row r="32" spans="1:9" ht="23.25" customHeight="1" x14ac:dyDescent="0.2">
      <c r="A32" s="196" t="s">
        <v>232</v>
      </c>
      <c r="B32" s="197"/>
      <c r="C32" s="197"/>
      <c r="D32" s="197"/>
      <c r="E32" s="197"/>
      <c r="F32" s="197"/>
      <c r="G32" s="13">
        <v>27</v>
      </c>
      <c r="H32" s="40">
        <v>0</v>
      </c>
      <c r="I32" s="40">
        <v>0</v>
      </c>
    </row>
    <row r="33" spans="1:9" x14ac:dyDescent="0.2">
      <c r="A33" s="196" t="s">
        <v>233</v>
      </c>
      <c r="B33" s="197"/>
      <c r="C33" s="197"/>
      <c r="D33" s="197"/>
      <c r="E33" s="197"/>
      <c r="F33" s="197"/>
      <c r="G33" s="13">
        <v>28</v>
      </c>
      <c r="H33" s="40">
        <v>-2454184</v>
      </c>
      <c r="I33" s="40">
        <v>-2282201</v>
      </c>
    </row>
    <row r="34" spans="1:9" x14ac:dyDescent="0.2">
      <c r="A34" s="196" t="s">
        <v>234</v>
      </c>
      <c r="B34" s="197"/>
      <c r="C34" s="197"/>
      <c r="D34" s="197"/>
      <c r="E34" s="197"/>
      <c r="F34" s="197"/>
      <c r="G34" s="13">
        <v>29</v>
      </c>
      <c r="H34" s="40">
        <v>21073709</v>
      </c>
      <c r="I34" s="40">
        <v>52556967</v>
      </c>
    </row>
    <row r="35" spans="1:9" ht="21" customHeight="1" x14ac:dyDescent="0.2">
      <c r="A35" s="196" t="s">
        <v>235</v>
      </c>
      <c r="B35" s="197"/>
      <c r="C35" s="197"/>
      <c r="D35" s="197"/>
      <c r="E35" s="197"/>
      <c r="F35" s="197"/>
      <c r="G35" s="13">
        <v>30</v>
      </c>
      <c r="H35" s="40">
        <v>8982842</v>
      </c>
      <c r="I35" s="40">
        <v>-3092793</v>
      </c>
    </row>
    <row r="36" spans="1:9" x14ac:dyDescent="0.2">
      <c r="A36" s="198" t="s">
        <v>236</v>
      </c>
      <c r="B36" s="197"/>
      <c r="C36" s="197"/>
      <c r="D36" s="197"/>
      <c r="E36" s="197"/>
      <c r="F36" s="197"/>
      <c r="G36" s="13">
        <v>31</v>
      </c>
      <c r="H36" s="40">
        <v>-14118154</v>
      </c>
      <c r="I36" s="40">
        <v>-20765845</v>
      </c>
    </row>
    <row r="37" spans="1:9" x14ac:dyDescent="0.2">
      <c r="A37" s="194" t="s">
        <v>237</v>
      </c>
      <c r="B37" s="195"/>
      <c r="C37" s="195"/>
      <c r="D37" s="195"/>
      <c r="E37" s="195"/>
      <c r="F37" s="195"/>
      <c r="G37" s="12">
        <v>32</v>
      </c>
      <c r="H37" s="39">
        <f>SUM(H38:H51)</f>
        <v>-117574641</v>
      </c>
      <c r="I37" s="39">
        <f>SUM(I38:I51)</f>
        <v>-139889990</v>
      </c>
    </row>
    <row r="38" spans="1:9" x14ac:dyDescent="0.2">
      <c r="A38" s="196" t="s">
        <v>238</v>
      </c>
      <c r="B38" s="197"/>
      <c r="C38" s="197"/>
      <c r="D38" s="197"/>
      <c r="E38" s="197"/>
      <c r="F38" s="197"/>
      <c r="G38" s="13">
        <v>33</v>
      </c>
      <c r="H38" s="40">
        <v>1104419</v>
      </c>
      <c r="I38" s="40">
        <v>3950611</v>
      </c>
    </row>
    <row r="39" spans="1:9" x14ac:dyDescent="0.2">
      <c r="A39" s="196" t="s">
        <v>239</v>
      </c>
      <c r="B39" s="197"/>
      <c r="C39" s="197"/>
      <c r="D39" s="197"/>
      <c r="E39" s="197"/>
      <c r="F39" s="197"/>
      <c r="G39" s="13">
        <v>34</v>
      </c>
      <c r="H39" s="40">
        <v>-8511979</v>
      </c>
      <c r="I39" s="40">
        <v>-61911376</v>
      </c>
    </row>
    <row r="40" spans="1:9" x14ac:dyDescent="0.2">
      <c r="A40" s="196" t="s">
        <v>240</v>
      </c>
      <c r="B40" s="197"/>
      <c r="C40" s="197"/>
      <c r="D40" s="197"/>
      <c r="E40" s="197"/>
      <c r="F40" s="197"/>
      <c r="G40" s="13">
        <v>35</v>
      </c>
      <c r="H40" s="40">
        <v>0</v>
      </c>
      <c r="I40" s="40">
        <v>0</v>
      </c>
    </row>
    <row r="41" spans="1:9" x14ac:dyDescent="0.2">
      <c r="A41" s="196" t="s">
        <v>241</v>
      </c>
      <c r="B41" s="197"/>
      <c r="C41" s="197"/>
      <c r="D41" s="197"/>
      <c r="E41" s="197"/>
      <c r="F41" s="197"/>
      <c r="G41" s="13">
        <v>36</v>
      </c>
      <c r="H41" s="40">
        <v>-688175</v>
      </c>
      <c r="I41" s="40">
        <v>-740615</v>
      </c>
    </row>
    <row r="42" spans="1:9" ht="25.5" customHeight="1" x14ac:dyDescent="0.2">
      <c r="A42" s="196" t="s">
        <v>242</v>
      </c>
      <c r="B42" s="197"/>
      <c r="C42" s="197"/>
      <c r="D42" s="197"/>
      <c r="E42" s="197"/>
      <c r="F42" s="197"/>
      <c r="G42" s="13">
        <v>37</v>
      </c>
      <c r="H42" s="40">
        <v>58204</v>
      </c>
      <c r="I42" s="40">
        <v>0</v>
      </c>
    </row>
    <row r="43" spans="1:9" ht="21.75" customHeight="1" x14ac:dyDescent="0.2">
      <c r="A43" s="196" t="s">
        <v>243</v>
      </c>
      <c r="B43" s="197"/>
      <c r="C43" s="197"/>
      <c r="D43" s="197"/>
      <c r="E43" s="197"/>
      <c r="F43" s="197"/>
      <c r="G43" s="13">
        <v>38</v>
      </c>
      <c r="H43" s="40">
        <v>-69637100</v>
      </c>
      <c r="I43" s="40">
        <v>-30665593</v>
      </c>
    </row>
    <row r="44" spans="1:9" ht="24" customHeight="1" x14ac:dyDescent="0.2">
      <c r="A44" s="196" t="s">
        <v>244</v>
      </c>
      <c r="B44" s="197"/>
      <c r="C44" s="197"/>
      <c r="D44" s="197"/>
      <c r="E44" s="197"/>
      <c r="F44" s="197"/>
      <c r="G44" s="13">
        <v>39</v>
      </c>
      <c r="H44" s="40">
        <v>0</v>
      </c>
      <c r="I44" s="40">
        <v>0</v>
      </c>
    </row>
    <row r="45" spans="1:9" x14ac:dyDescent="0.2">
      <c r="A45" s="196" t="s">
        <v>245</v>
      </c>
      <c r="B45" s="197"/>
      <c r="C45" s="197"/>
      <c r="D45" s="197"/>
      <c r="E45" s="197"/>
      <c r="F45" s="197"/>
      <c r="G45" s="13">
        <v>40</v>
      </c>
      <c r="H45" s="40">
        <v>0</v>
      </c>
      <c r="I45" s="40">
        <v>0</v>
      </c>
    </row>
    <row r="46" spans="1:9" x14ac:dyDescent="0.2">
      <c r="A46" s="196" t="s">
        <v>246</v>
      </c>
      <c r="B46" s="197"/>
      <c r="C46" s="197"/>
      <c r="D46" s="197"/>
      <c r="E46" s="197"/>
      <c r="F46" s="197"/>
      <c r="G46" s="13">
        <v>41</v>
      </c>
      <c r="H46" s="40">
        <v>0</v>
      </c>
      <c r="I46" s="40">
        <v>0</v>
      </c>
    </row>
    <row r="47" spans="1:9" x14ac:dyDescent="0.2">
      <c r="A47" s="196" t="s">
        <v>247</v>
      </c>
      <c r="B47" s="197"/>
      <c r="C47" s="197"/>
      <c r="D47" s="197"/>
      <c r="E47" s="197"/>
      <c r="F47" s="197"/>
      <c r="G47" s="13">
        <v>42</v>
      </c>
      <c r="H47" s="40">
        <v>4619857</v>
      </c>
      <c r="I47" s="40">
        <v>36527128</v>
      </c>
    </row>
    <row r="48" spans="1:9" x14ac:dyDescent="0.2">
      <c r="A48" s="196" t="s">
        <v>248</v>
      </c>
      <c r="B48" s="197"/>
      <c r="C48" s="197"/>
      <c r="D48" s="197"/>
      <c r="E48" s="197"/>
      <c r="F48" s="197"/>
      <c r="G48" s="13">
        <v>43</v>
      </c>
      <c r="H48" s="40">
        <v>-14124668</v>
      </c>
      <c r="I48" s="40">
        <v>-66917601</v>
      </c>
    </row>
    <row r="49" spans="1:9" x14ac:dyDescent="0.2">
      <c r="A49" s="196" t="s">
        <v>249</v>
      </c>
      <c r="B49" s="199"/>
      <c r="C49" s="199"/>
      <c r="D49" s="199"/>
      <c r="E49" s="199"/>
      <c r="F49" s="199"/>
      <c r="G49" s="13">
        <v>44</v>
      </c>
      <c r="H49" s="40">
        <v>-2137155</v>
      </c>
      <c r="I49" s="40">
        <v>-5307836</v>
      </c>
    </row>
    <row r="50" spans="1:9" x14ac:dyDescent="0.2">
      <c r="A50" s="196" t="s">
        <v>250</v>
      </c>
      <c r="B50" s="199"/>
      <c r="C50" s="199"/>
      <c r="D50" s="199"/>
      <c r="E50" s="199"/>
      <c r="F50" s="199"/>
      <c r="G50" s="13">
        <v>45</v>
      </c>
      <c r="H50" s="40">
        <v>27741956</v>
      </c>
      <c r="I50" s="40">
        <v>30761663</v>
      </c>
    </row>
    <row r="51" spans="1:9" x14ac:dyDescent="0.2">
      <c r="A51" s="196" t="s">
        <v>251</v>
      </c>
      <c r="B51" s="199"/>
      <c r="C51" s="199"/>
      <c r="D51" s="199"/>
      <c r="E51" s="199"/>
      <c r="F51" s="199"/>
      <c r="G51" s="13">
        <v>46</v>
      </c>
      <c r="H51" s="40">
        <v>-56000000</v>
      </c>
      <c r="I51" s="40">
        <v>-45586371</v>
      </c>
    </row>
    <row r="52" spans="1:9" x14ac:dyDescent="0.2">
      <c r="A52" s="194" t="s">
        <v>252</v>
      </c>
      <c r="B52" s="200"/>
      <c r="C52" s="200"/>
      <c r="D52" s="200"/>
      <c r="E52" s="200"/>
      <c r="F52" s="200"/>
      <c r="G52" s="12">
        <v>47</v>
      </c>
      <c r="H52" s="39">
        <f>SUM(H53:H57)</f>
        <v>-9273521</v>
      </c>
      <c r="I52" s="39">
        <f>SUM(I53:I57)</f>
        <v>-51948880</v>
      </c>
    </row>
    <row r="53" spans="1:9" x14ac:dyDescent="0.2">
      <c r="A53" s="196" t="s">
        <v>253</v>
      </c>
      <c r="B53" s="199"/>
      <c r="C53" s="199"/>
      <c r="D53" s="199"/>
      <c r="E53" s="199"/>
      <c r="F53" s="199"/>
      <c r="G53" s="13">
        <v>48</v>
      </c>
      <c r="H53" s="40">
        <v>0</v>
      </c>
      <c r="I53" s="40">
        <v>0</v>
      </c>
    </row>
    <row r="54" spans="1:9" x14ac:dyDescent="0.2">
      <c r="A54" s="196" t="s">
        <v>254</v>
      </c>
      <c r="B54" s="199"/>
      <c r="C54" s="199"/>
      <c r="D54" s="199"/>
      <c r="E54" s="199"/>
      <c r="F54" s="199"/>
      <c r="G54" s="13">
        <v>49</v>
      </c>
      <c r="H54" s="40">
        <v>58568229</v>
      </c>
      <c r="I54" s="40">
        <v>33011564</v>
      </c>
    </row>
    <row r="55" spans="1:9" x14ac:dyDescent="0.2">
      <c r="A55" s="196" t="s">
        <v>255</v>
      </c>
      <c r="B55" s="199"/>
      <c r="C55" s="199"/>
      <c r="D55" s="199"/>
      <c r="E55" s="199"/>
      <c r="F55" s="199"/>
      <c r="G55" s="13">
        <v>50</v>
      </c>
      <c r="H55" s="40">
        <v>-67841750</v>
      </c>
      <c r="I55" s="40">
        <v>-55471788</v>
      </c>
    </row>
    <row r="56" spans="1:9" x14ac:dyDescent="0.2">
      <c r="A56" s="196" t="s">
        <v>256</v>
      </c>
      <c r="B56" s="199"/>
      <c r="C56" s="199"/>
      <c r="D56" s="199"/>
      <c r="E56" s="199"/>
      <c r="F56" s="199"/>
      <c r="G56" s="13">
        <v>51</v>
      </c>
      <c r="H56" s="40">
        <v>0</v>
      </c>
      <c r="I56" s="40">
        <v>0</v>
      </c>
    </row>
    <row r="57" spans="1:9" x14ac:dyDescent="0.2">
      <c r="A57" s="196" t="s">
        <v>257</v>
      </c>
      <c r="B57" s="199"/>
      <c r="C57" s="199"/>
      <c r="D57" s="199"/>
      <c r="E57" s="199"/>
      <c r="F57" s="199"/>
      <c r="G57" s="13">
        <v>52</v>
      </c>
      <c r="H57" s="40">
        <v>0</v>
      </c>
      <c r="I57" s="40">
        <v>-29488656</v>
      </c>
    </row>
    <row r="58" spans="1:9" x14ac:dyDescent="0.2">
      <c r="A58" s="194" t="s">
        <v>258</v>
      </c>
      <c r="B58" s="200"/>
      <c r="C58" s="200"/>
      <c r="D58" s="200"/>
      <c r="E58" s="200"/>
      <c r="F58" s="200"/>
      <c r="G58" s="12">
        <v>53</v>
      </c>
      <c r="H58" s="39">
        <f>H6+H37+H52</f>
        <v>24720987</v>
      </c>
      <c r="I58" s="39">
        <f>I6+I37+I52</f>
        <v>61986029</v>
      </c>
    </row>
    <row r="59" spans="1:9" ht="24.75" customHeight="1" x14ac:dyDescent="0.2">
      <c r="A59" s="198" t="s">
        <v>259</v>
      </c>
      <c r="B59" s="199"/>
      <c r="C59" s="199"/>
      <c r="D59" s="199"/>
      <c r="E59" s="199"/>
      <c r="F59" s="199"/>
      <c r="G59" s="13">
        <v>54</v>
      </c>
      <c r="H59" s="40">
        <v>0</v>
      </c>
      <c r="I59" s="40">
        <v>0</v>
      </c>
    </row>
    <row r="60" spans="1:9" ht="27.75" customHeight="1" x14ac:dyDescent="0.2">
      <c r="A60" s="194" t="s">
        <v>260</v>
      </c>
      <c r="B60" s="200"/>
      <c r="C60" s="200"/>
      <c r="D60" s="200"/>
      <c r="E60" s="200"/>
      <c r="F60" s="200"/>
      <c r="G60" s="12">
        <v>55</v>
      </c>
      <c r="H60" s="39">
        <f>H58+H59</f>
        <v>24720987</v>
      </c>
      <c r="I60" s="39">
        <f>I58+I59</f>
        <v>61986029</v>
      </c>
    </row>
    <row r="61" spans="1:9" x14ac:dyDescent="0.2">
      <c r="A61" s="196" t="s">
        <v>261</v>
      </c>
      <c r="B61" s="199"/>
      <c r="C61" s="199"/>
      <c r="D61" s="199"/>
      <c r="E61" s="199"/>
      <c r="F61" s="199"/>
      <c r="G61" s="13">
        <v>56</v>
      </c>
      <c r="H61" s="40">
        <v>29671063</v>
      </c>
      <c r="I61" s="40">
        <v>54392050</v>
      </c>
    </row>
    <row r="62" spans="1:9" x14ac:dyDescent="0.2">
      <c r="A62" s="201" t="s">
        <v>262</v>
      </c>
      <c r="B62" s="202"/>
      <c r="C62" s="202"/>
      <c r="D62" s="202"/>
      <c r="E62" s="202"/>
      <c r="F62" s="202"/>
      <c r="G62" s="14">
        <v>57</v>
      </c>
      <c r="H62" s="41">
        <f>H60+H61</f>
        <v>54392050</v>
      </c>
      <c r="I62" s="41">
        <f>I60+I61</f>
        <v>116378079</v>
      </c>
    </row>
  </sheetData>
  <sheetProtection sheet="1" objects="1" scenarios="1"/>
  <mergeCells count="62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30:F30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18:F18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6:F6"/>
    <mergeCell ref="A1:I1"/>
    <mergeCell ref="A2:I2"/>
    <mergeCell ref="A3:I3"/>
    <mergeCell ref="A4:F4"/>
    <mergeCell ref="A5:F5"/>
  </mergeCells>
  <dataValidations count="2">
    <dataValidation type="whole" operator="notEqual" allowBlank="1" showInputMessage="1" showErrorMessage="1" errorTitle="Nedopušten unos" error="Dopušten je unos samo cjelobrojnih zaokruženih vrijednosti." sqref="H6:I62" xr:uid="{00000000-0002-0000-0300-000000000000}">
      <formula1>9999999999</formula1>
    </dataValidation>
    <dataValidation allowBlank="1" sqref="A63:I1048576 A1:A5 G4:I5 J1:XFD1048576" xr:uid="{00000000-0002-0000-03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AH43"/>
  <sheetViews>
    <sheetView workbookViewId="0">
      <selection activeCell="H9" sqref="H9"/>
    </sheetView>
  </sheetViews>
  <sheetFormatPr defaultColWidth="8.85546875" defaultRowHeight="15" x14ac:dyDescent="0.25"/>
  <cols>
    <col min="1" max="3" width="8.85546875" style="27"/>
    <col min="4" max="4" width="8.85546875" style="1"/>
    <col min="5" max="5" width="9.85546875" style="25" customWidth="1"/>
    <col min="6" max="6" width="10.85546875" style="25" customWidth="1"/>
    <col min="7" max="7" width="12.28515625" style="25" customWidth="1"/>
    <col min="8" max="9" width="11.42578125" style="25" customWidth="1"/>
    <col min="10" max="10" width="12.28515625" style="25" customWidth="1"/>
    <col min="11" max="11" width="14.28515625" style="25" customWidth="1"/>
    <col min="12" max="12" width="12" style="25" customWidth="1"/>
    <col min="13" max="13" width="12.28515625" style="25" customWidth="1"/>
    <col min="14" max="14" width="11.140625" style="16" bestFit="1" customWidth="1"/>
    <col min="15" max="23" width="13.140625" style="16" customWidth="1"/>
    <col min="24" max="28" width="13.140625" style="15" customWidth="1"/>
    <col min="29" max="29" width="11.7109375" style="15" bestFit="1" customWidth="1"/>
    <col min="30" max="30" width="13.42578125" style="15" bestFit="1" customWidth="1"/>
    <col min="31" max="31" width="11.7109375" style="15" bestFit="1" customWidth="1"/>
    <col min="32" max="32" width="13.42578125" style="1" bestFit="1" customWidth="1"/>
    <col min="33" max="16384" width="8.85546875" style="1"/>
  </cols>
  <sheetData>
    <row r="1" spans="1:34" ht="22.5" customHeight="1" x14ac:dyDescent="0.25">
      <c r="A1" s="204" t="s">
        <v>263</v>
      </c>
      <c r="B1" s="205"/>
      <c r="C1" s="205"/>
      <c r="D1" s="205"/>
      <c r="E1" s="205"/>
      <c r="F1" s="206"/>
      <c r="G1" s="206"/>
      <c r="H1" s="206"/>
      <c r="I1" s="206"/>
      <c r="J1" s="206"/>
      <c r="K1" s="207"/>
      <c r="L1" s="160"/>
      <c r="M1" s="160"/>
    </row>
    <row r="2" spans="1:34" x14ac:dyDescent="0.25">
      <c r="A2" s="161" t="s">
        <v>386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34" x14ac:dyDescent="0.25">
      <c r="A3" s="17"/>
      <c r="B3" s="18"/>
      <c r="C3" s="18"/>
      <c r="D3" s="19"/>
      <c r="E3" s="43"/>
      <c r="F3" s="44"/>
      <c r="G3" s="44"/>
      <c r="H3" s="44"/>
      <c r="I3" s="44"/>
      <c r="J3" s="44"/>
      <c r="K3" s="44"/>
      <c r="L3" s="208" t="s">
        <v>1</v>
      </c>
      <c r="M3" s="208"/>
    </row>
    <row r="4" spans="1:34" ht="13.5" customHeight="1" x14ac:dyDescent="0.25">
      <c r="A4" s="209" t="s">
        <v>264</v>
      </c>
      <c r="B4" s="209"/>
      <c r="C4" s="209"/>
      <c r="D4" s="210" t="s">
        <v>202</v>
      </c>
      <c r="E4" s="165" t="s">
        <v>265</v>
      </c>
      <c r="F4" s="165"/>
      <c r="G4" s="165"/>
      <c r="H4" s="165"/>
      <c r="I4" s="165"/>
      <c r="J4" s="165"/>
      <c r="K4" s="165"/>
      <c r="L4" s="165" t="s">
        <v>266</v>
      </c>
      <c r="M4" s="165" t="s">
        <v>267</v>
      </c>
    </row>
    <row r="5" spans="1:34" ht="56.25" x14ac:dyDescent="0.25">
      <c r="A5" s="209"/>
      <c r="B5" s="209"/>
      <c r="C5" s="209"/>
      <c r="D5" s="210"/>
      <c r="E5" s="31" t="s">
        <v>268</v>
      </c>
      <c r="F5" s="31" t="s">
        <v>269</v>
      </c>
      <c r="G5" s="31" t="s">
        <v>270</v>
      </c>
      <c r="H5" s="31" t="s">
        <v>271</v>
      </c>
      <c r="I5" s="31" t="s">
        <v>272</v>
      </c>
      <c r="J5" s="31" t="s">
        <v>273</v>
      </c>
      <c r="K5" s="31" t="s">
        <v>274</v>
      </c>
      <c r="L5" s="165"/>
      <c r="M5" s="165"/>
    </row>
    <row r="6" spans="1:34" x14ac:dyDescent="0.25">
      <c r="A6" s="211">
        <v>1</v>
      </c>
      <c r="B6" s="211"/>
      <c r="C6" s="211"/>
      <c r="D6" s="20">
        <v>2</v>
      </c>
      <c r="E6" s="32" t="s">
        <v>204</v>
      </c>
      <c r="F6" s="32" t="s">
        <v>205</v>
      </c>
      <c r="G6" s="32" t="s">
        <v>275</v>
      </c>
      <c r="H6" s="32" t="s">
        <v>276</v>
      </c>
      <c r="I6" s="32" t="s">
        <v>277</v>
      </c>
      <c r="J6" s="32" t="s">
        <v>278</v>
      </c>
      <c r="K6" s="32" t="s">
        <v>279</v>
      </c>
      <c r="L6" s="32" t="s">
        <v>280</v>
      </c>
      <c r="M6" s="32" t="s">
        <v>281</v>
      </c>
      <c r="P6" s="21"/>
      <c r="Q6" s="22"/>
      <c r="X6" s="23"/>
    </row>
    <row r="7" spans="1:34" ht="22.9" customHeight="1" x14ac:dyDescent="0.25">
      <c r="A7" s="212" t="s">
        <v>317</v>
      </c>
      <c r="B7" s="212"/>
      <c r="C7" s="212"/>
      <c r="D7" s="24">
        <v>1</v>
      </c>
      <c r="E7" s="45">
        <v>50000000</v>
      </c>
      <c r="F7" s="45">
        <v>0</v>
      </c>
      <c r="G7" s="45">
        <v>409936532</v>
      </c>
      <c r="H7" s="45">
        <v>138761535</v>
      </c>
      <c r="I7" s="45">
        <v>425751293</v>
      </c>
      <c r="J7" s="45">
        <v>60691620</v>
      </c>
      <c r="K7" s="46">
        <f>SUM(E7:J7)</f>
        <v>1085140980</v>
      </c>
      <c r="L7" s="45">
        <v>0</v>
      </c>
      <c r="M7" s="46">
        <f>K7+L7</f>
        <v>1085140980</v>
      </c>
      <c r="X7" s="16"/>
      <c r="Y7" s="16"/>
      <c r="Z7" s="16"/>
      <c r="AA7" s="16"/>
      <c r="AB7" s="16"/>
      <c r="AC7" s="16"/>
      <c r="AD7" s="16"/>
      <c r="AE7" s="16"/>
      <c r="AF7" s="25"/>
      <c r="AG7" s="25"/>
      <c r="AH7" s="25"/>
    </row>
    <row r="8" spans="1:34" x14ac:dyDescent="0.25">
      <c r="A8" s="213" t="s">
        <v>285</v>
      </c>
      <c r="B8" s="213"/>
      <c r="C8" s="213"/>
      <c r="D8" s="24">
        <v>2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6">
        <f t="shared" ref="K8:K40" si="0">SUM(E8:J8)</f>
        <v>0</v>
      </c>
      <c r="L8" s="45">
        <v>0</v>
      </c>
      <c r="M8" s="46">
        <f t="shared" ref="M8:M40" si="1">K8+L8</f>
        <v>0</v>
      </c>
      <c r="X8" s="16"/>
      <c r="Y8" s="16"/>
      <c r="Z8" s="16"/>
      <c r="AA8" s="16"/>
      <c r="AB8" s="16"/>
      <c r="AC8" s="16"/>
      <c r="AD8" s="16"/>
      <c r="AE8" s="16"/>
      <c r="AF8" s="25"/>
    </row>
    <row r="9" spans="1:34" ht="25.9" customHeight="1" x14ac:dyDescent="0.25">
      <c r="A9" s="213" t="s">
        <v>286</v>
      </c>
      <c r="B9" s="213"/>
      <c r="C9" s="213"/>
      <c r="D9" s="24">
        <v>3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6">
        <f t="shared" si="0"/>
        <v>0</v>
      </c>
      <c r="L9" s="45">
        <v>0</v>
      </c>
      <c r="M9" s="46">
        <f t="shared" si="1"/>
        <v>0</v>
      </c>
      <c r="X9" s="16"/>
      <c r="Y9" s="16"/>
      <c r="Z9" s="16"/>
      <c r="AA9" s="16"/>
      <c r="AB9" s="16"/>
      <c r="AC9" s="16"/>
      <c r="AD9" s="16"/>
      <c r="AE9" s="16"/>
      <c r="AF9" s="25"/>
    </row>
    <row r="10" spans="1:34" ht="37.9" customHeight="1" x14ac:dyDescent="0.25">
      <c r="A10" s="203" t="s">
        <v>282</v>
      </c>
      <c r="B10" s="203"/>
      <c r="C10" s="203"/>
      <c r="D10" s="26">
        <v>4</v>
      </c>
      <c r="E10" s="46">
        <f>E7+E8+E9</f>
        <v>50000000</v>
      </c>
      <c r="F10" s="46">
        <f t="shared" ref="F10:L10" si="2">F7+F8+F9</f>
        <v>0</v>
      </c>
      <c r="G10" s="46">
        <f t="shared" si="2"/>
        <v>409936532</v>
      </c>
      <c r="H10" s="46">
        <f t="shared" si="2"/>
        <v>138761535</v>
      </c>
      <c r="I10" s="46">
        <f t="shared" si="2"/>
        <v>425751293</v>
      </c>
      <c r="J10" s="46">
        <f t="shared" si="2"/>
        <v>60691620</v>
      </c>
      <c r="K10" s="46">
        <f t="shared" si="0"/>
        <v>1085140980</v>
      </c>
      <c r="L10" s="46">
        <f t="shared" si="2"/>
        <v>0</v>
      </c>
      <c r="M10" s="46">
        <f t="shared" si="1"/>
        <v>1085140980</v>
      </c>
      <c r="X10" s="16"/>
      <c r="Y10" s="16"/>
      <c r="Z10" s="16"/>
      <c r="AA10" s="16"/>
      <c r="AB10" s="16"/>
      <c r="AC10" s="16"/>
      <c r="AD10" s="16"/>
      <c r="AE10" s="16"/>
      <c r="AF10" s="25"/>
    </row>
    <row r="11" spans="1:34" ht="34.15" customHeight="1" x14ac:dyDescent="0.25">
      <c r="A11" s="203" t="s">
        <v>283</v>
      </c>
      <c r="B11" s="203"/>
      <c r="C11" s="203"/>
      <c r="D11" s="26">
        <v>5</v>
      </c>
      <c r="E11" s="46">
        <f>E12+E13</f>
        <v>0</v>
      </c>
      <c r="F11" s="46">
        <f t="shared" ref="F11:L11" si="3">F12+F13</f>
        <v>0</v>
      </c>
      <c r="G11" s="46">
        <f t="shared" si="3"/>
        <v>14126064</v>
      </c>
      <c r="H11" s="46">
        <f t="shared" si="3"/>
        <v>0</v>
      </c>
      <c r="I11" s="46">
        <f t="shared" si="3"/>
        <v>0</v>
      </c>
      <c r="J11" s="46">
        <f t="shared" si="3"/>
        <v>68530876</v>
      </c>
      <c r="K11" s="46">
        <f t="shared" si="0"/>
        <v>82656940</v>
      </c>
      <c r="L11" s="46">
        <f t="shared" si="3"/>
        <v>0</v>
      </c>
      <c r="M11" s="46">
        <f t="shared" si="1"/>
        <v>82656940</v>
      </c>
      <c r="X11" s="16"/>
      <c r="Y11" s="16"/>
      <c r="Z11" s="16"/>
      <c r="AA11" s="16"/>
      <c r="AB11" s="16"/>
      <c r="AC11" s="16"/>
      <c r="AD11" s="16"/>
      <c r="AE11" s="16"/>
      <c r="AF11" s="25"/>
    </row>
    <row r="12" spans="1:34" x14ac:dyDescent="0.25">
      <c r="A12" s="213" t="s">
        <v>287</v>
      </c>
      <c r="B12" s="213"/>
      <c r="C12" s="213"/>
      <c r="D12" s="24">
        <v>6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68530876</v>
      </c>
      <c r="K12" s="46">
        <f t="shared" si="0"/>
        <v>68530876</v>
      </c>
      <c r="L12" s="45">
        <v>0</v>
      </c>
      <c r="M12" s="46">
        <f t="shared" si="1"/>
        <v>68530876</v>
      </c>
      <c r="X12" s="16"/>
      <c r="Y12" s="16"/>
      <c r="Z12" s="16"/>
      <c r="AA12" s="16"/>
      <c r="AB12" s="16"/>
      <c r="AC12" s="16"/>
      <c r="AD12" s="16"/>
      <c r="AE12" s="16"/>
      <c r="AF12" s="25"/>
    </row>
    <row r="13" spans="1:34" ht="44.45" customHeight="1" x14ac:dyDescent="0.25">
      <c r="A13" s="203" t="s">
        <v>296</v>
      </c>
      <c r="B13" s="203"/>
      <c r="C13" s="203"/>
      <c r="D13" s="26">
        <v>7</v>
      </c>
      <c r="E13" s="46">
        <f>E14+E15+E16+E17</f>
        <v>0</v>
      </c>
      <c r="F13" s="46">
        <f t="shared" ref="F13:L13" si="4">F14+F15+F16+F17</f>
        <v>0</v>
      </c>
      <c r="G13" s="46">
        <f t="shared" si="4"/>
        <v>14126064</v>
      </c>
      <c r="H13" s="46">
        <f t="shared" si="4"/>
        <v>0</v>
      </c>
      <c r="I13" s="46">
        <f t="shared" si="4"/>
        <v>0</v>
      </c>
      <c r="J13" s="46">
        <f t="shared" si="4"/>
        <v>0</v>
      </c>
      <c r="K13" s="46">
        <f t="shared" si="0"/>
        <v>14126064</v>
      </c>
      <c r="L13" s="46">
        <f t="shared" si="4"/>
        <v>0</v>
      </c>
      <c r="M13" s="46">
        <f t="shared" si="1"/>
        <v>14126064</v>
      </c>
      <c r="X13" s="16"/>
      <c r="Y13" s="16"/>
      <c r="Z13" s="16"/>
      <c r="AA13" s="16"/>
      <c r="AB13" s="16"/>
      <c r="AC13" s="16"/>
      <c r="AD13" s="16"/>
      <c r="AE13" s="16"/>
      <c r="AF13" s="25"/>
    </row>
    <row r="14" spans="1:34" ht="36.6" customHeight="1" x14ac:dyDescent="0.25">
      <c r="A14" s="213" t="s">
        <v>297</v>
      </c>
      <c r="B14" s="213"/>
      <c r="C14" s="213"/>
      <c r="D14" s="24">
        <v>8</v>
      </c>
      <c r="E14" s="45">
        <v>0</v>
      </c>
      <c r="F14" s="45">
        <v>0</v>
      </c>
      <c r="G14" s="45">
        <v>772763</v>
      </c>
      <c r="H14" s="45">
        <v>0</v>
      </c>
      <c r="I14" s="45">
        <v>0</v>
      </c>
      <c r="J14" s="45">
        <v>0</v>
      </c>
      <c r="K14" s="46">
        <f t="shared" si="0"/>
        <v>772763</v>
      </c>
      <c r="L14" s="45">
        <v>0</v>
      </c>
      <c r="M14" s="46">
        <f t="shared" si="1"/>
        <v>772763</v>
      </c>
      <c r="X14" s="16"/>
      <c r="Y14" s="16"/>
      <c r="Z14" s="16"/>
      <c r="AA14" s="16"/>
      <c r="AB14" s="16"/>
      <c r="AC14" s="16"/>
      <c r="AD14" s="16"/>
      <c r="AE14" s="16"/>
      <c r="AF14" s="25"/>
    </row>
    <row r="15" spans="1:34" ht="34.15" customHeight="1" x14ac:dyDescent="0.25">
      <c r="A15" s="213" t="s">
        <v>288</v>
      </c>
      <c r="B15" s="213"/>
      <c r="C15" s="213"/>
      <c r="D15" s="24">
        <v>9</v>
      </c>
      <c r="E15" s="45">
        <v>0</v>
      </c>
      <c r="F15" s="45">
        <v>0</v>
      </c>
      <c r="G15" s="45">
        <v>13401633</v>
      </c>
      <c r="H15" s="45">
        <v>0</v>
      </c>
      <c r="I15" s="45">
        <v>0</v>
      </c>
      <c r="J15" s="45">
        <v>0</v>
      </c>
      <c r="K15" s="46">
        <f t="shared" si="0"/>
        <v>13401633</v>
      </c>
      <c r="L15" s="45">
        <v>0</v>
      </c>
      <c r="M15" s="46">
        <f t="shared" si="1"/>
        <v>13401633</v>
      </c>
      <c r="X15" s="16"/>
      <c r="Y15" s="16"/>
      <c r="Z15" s="16"/>
      <c r="AA15" s="16"/>
      <c r="AB15" s="16"/>
      <c r="AC15" s="16"/>
      <c r="AD15" s="16"/>
      <c r="AE15" s="16"/>
      <c r="AF15" s="25"/>
    </row>
    <row r="16" spans="1:34" ht="38.450000000000003" customHeight="1" x14ac:dyDescent="0.25">
      <c r="A16" s="213" t="s">
        <v>289</v>
      </c>
      <c r="B16" s="213"/>
      <c r="C16" s="213"/>
      <c r="D16" s="24">
        <v>10</v>
      </c>
      <c r="E16" s="45">
        <v>0</v>
      </c>
      <c r="F16" s="45">
        <v>0</v>
      </c>
      <c r="G16" s="45">
        <v>-48332</v>
      </c>
      <c r="H16" s="45">
        <v>0</v>
      </c>
      <c r="I16" s="45">
        <v>0</v>
      </c>
      <c r="J16" s="45">
        <v>0</v>
      </c>
      <c r="K16" s="46">
        <f t="shared" si="0"/>
        <v>-48332</v>
      </c>
      <c r="L16" s="45">
        <v>0</v>
      </c>
      <c r="M16" s="46">
        <f t="shared" si="1"/>
        <v>-48332</v>
      </c>
      <c r="X16" s="16"/>
      <c r="Y16" s="16"/>
      <c r="Z16" s="16"/>
      <c r="AA16" s="16"/>
      <c r="AB16" s="16"/>
      <c r="AC16" s="16"/>
      <c r="AD16" s="16"/>
      <c r="AE16" s="16"/>
      <c r="AF16" s="25"/>
    </row>
    <row r="17" spans="1:32" x14ac:dyDescent="0.25">
      <c r="A17" s="213" t="s">
        <v>290</v>
      </c>
      <c r="B17" s="213"/>
      <c r="C17" s="213"/>
      <c r="D17" s="24">
        <v>11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6">
        <f t="shared" si="0"/>
        <v>0</v>
      </c>
      <c r="L17" s="45">
        <v>0</v>
      </c>
      <c r="M17" s="46">
        <f t="shared" si="1"/>
        <v>0</v>
      </c>
      <c r="X17" s="16"/>
      <c r="Y17" s="16"/>
      <c r="Z17" s="16"/>
      <c r="AA17" s="16"/>
      <c r="AB17" s="16"/>
      <c r="AC17" s="16"/>
      <c r="AD17" s="16"/>
      <c r="AE17" s="16"/>
      <c r="AF17" s="25"/>
    </row>
    <row r="18" spans="1:32" ht="31.15" customHeight="1" x14ac:dyDescent="0.25">
      <c r="A18" s="212" t="s">
        <v>298</v>
      </c>
      <c r="B18" s="212"/>
      <c r="C18" s="212"/>
      <c r="D18" s="24">
        <v>12</v>
      </c>
      <c r="E18" s="46">
        <f>E19+E20+E21+E22</f>
        <v>0</v>
      </c>
      <c r="F18" s="46">
        <f t="shared" ref="F18:L18" si="5">F19+F20+F21+F22</f>
        <v>0</v>
      </c>
      <c r="G18" s="46">
        <f t="shared" si="5"/>
        <v>-3518272</v>
      </c>
      <c r="H18" s="46">
        <f t="shared" si="5"/>
        <v>0</v>
      </c>
      <c r="I18" s="46">
        <f t="shared" si="5"/>
        <v>63223527</v>
      </c>
      <c r="J18" s="46">
        <f t="shared" si="5"/>
        <v>-60691620</v>
      </c>
      <c r="K18" s="46">
        <f t="shared" si="0"/>
        <v>-986365</v>
      </c>
      <c r="L18" s="46">
        <f t="shared" si="5"/>
        <v>0</v>
      </c>
      <c r="M18" s="46">
        <f t="shared" si="1"/>
        <v>-986365</v>
      </c>
      <c r="X18" s="16"/>
      <c r="Y18" s="16"/>
      <c r="Z18" s="16"/>
      <c r="AA18" s="16"/>
      <c r="AB18" s="16"/>
      <c r="AC18" s="16"/>
      <c r="AD18" s="16"/>
      <c r="AE18" s="16"/>
      <c r="AF18" s="25"/>
    </row>
    <row r="19" spans="1:32" ht="23.45" customHeight="1" x14ac:dyDescent="0.25">
      <c r="A19" s="213" t="s">
        <v>291</v>
      </c>
      <c r="B19" s="213"/>
      <c r="C19" s="213"/>
      <c r="D19" s="24">
        <v>13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6">
        <f t="shared" si="0"/>
        <v>0</v>
      </c>
      <c r="L19" s="45">
        <v>0</v>
      </c>
      <c r="M19" s="46">
        <f t="shared" si="1"/>
        <v>0</v>
      </c>
      <c r="X19" s="16"/>
      <c r="Y19" s="16"/>
      <c r="Z19" s="16"/>
      <c r="AA19" s="16"/>
      <c r="AB19" s="16"/>
      <c r="AC19" s="16"/>
      <c r="AD19" s="16"/>
      <c r="AE19" s="16"/>
      <c r="AF19" s="25"/>
    </row>
    <row r="20" spans="1:32" x14ac:dyDescent="0.25">
      <c r="A20" s="213" t="s">
        <v>292</v>
      </c>
      <c r="B20" s="213"/>
      <c r="C20" s="213"/>
      <c r="D20" s="24">
        <v>14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6">
        <f t="shared" si="0"/>
        <v>0</v>
      </c>
      <c r="L20" s="45">
        <v>0</v>
      </c>
      <c r="M20" s="46">
        <f t="shared" si="1"/>
        <v>0</v>
      </c>
      <c r="X20" s="16"/>
      <c r="Y20" s="16"/>
      <c r="Z20" s="16"/>
      <c r="AA20" s="16"/>
      <c r="AB20" s="16"/>
      <c r="AC20" s="16"/>
      <c r="AD20" s="16"/>
      <c r="AE20" s="16"/>
      <c r="AF20" s="25"/>
    </row>
    <row r="21" spans="1:32" x14ac:dyDescent="0.25">
      <c r="A21" s="213" t="s">
        <v>293</v>
      </c>
      <c r="B21" s="213"/>
      <c r="C21" s="213"/>
      <c r="D21" s="24">
        <v>15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6">
        <f t="shared" si="0"/>
        <v>0</v>
      </c>
      <c r="L21" s="45">
        <v>0</v>
      </c>
      <c r="M21" s="46">
        <f t="shared" si="1"/>
        <v>0</v>
      </c>
      <c r="X21" s="16"/>
      <c r="Y21" s="16"/>
      <c r="Z21" s="16"/>
      <c r="AA21" s="16"/>
      <c r="AB21" s="16"/>
      <c r="AC21" s="16"/>
      <c r="AD21" s="16"/>
      <c r="AE21" s="16"/>
      <c r="AF21" s="25"/>
    </row>
    <row r="22" spans="1:32" x14ac:dyDescent="0.25">
      <c r="A22" s="213" t="s">
        <v>294</v>
      </c>
      <c r="B22" s="213"/>
      <c r="C22" s="213"/>
      <c r="D22" s="24">
        <v>16</v>
      </c>
      <c r="E22" s="45">
        <v>0</v>
      </c>
      <c r="F22" s="45">
        <v>0</v>
      </c>
      <c r="G22" s="45">
        <v>-3518272</v>
      </c>
      <c r="H22" s="45">
        <v>0</v>
      </c>
      <c r="I22" s="45">
        <v>63223527</v>
      </c>
      <c r="J22" s="45">
        <v>-60691620</v>
      </c>
      <c r="K22" s="46">
        <f t="shared" si="0"/>
        <v>-986365</v>
      </c>
      <c r="L22" s="45">
        <v>0</v>
      </c>
      <c r="M22" s="46">
        <f t="shared" si="1"/>
        <v>-986365</v>
      </c>
      <c r="X22" s="16"/>
      <c r="Y22" s="16"/>
      <c r="Z22" s="16"/>
      <c r="AA22" s="16"/>
      <c r="AB22" s="16"/>
      <c r="AC22" s="16"/>
      <c r="AD22" s="16"/>
      <c r="AE22" s="16"/>
      <c r="AF22" s="25"/>
    </row>
    <row r="23" spans="1:32" ht="37.15" customHeight="1" x14ac:dyDescent="0.25">
      <c r="A23" s="212" t="s">
        <v>299</v>
      </c>
      <c r="B23" s="212"/>
      <c r="C23" s="212"/>
      <c r="D23" s="24">
        <v>17</v>
      </c>
      <c r="E23" s="46">
        <f>E18+E11+E10</f>
        <v>50000000</v>
      </c>
      <c r="F23" s="46">
        <f t="shared" ref="F23:J23" si="6">F18+F11+F10</f>
        <v>0</v>
      </c>
      <c r="G23" s="46">
        <f t="shared" si="6"/>
        <v>420544324</v>
      </c>
      <c r="H23" s="46">
        <f t="shared" si="6"/>
        <v>138761535</v>
      </c>
      <c r="I23" s="46">
        <f t="shared" si="6"/>
        <v>488974820</v>
      </c>
      <c r="J23" s="46">
        <f t="shared" si="6"/>
        <v>68530876</v>
      </c>
      <c r="K23" s="46">
        <f t="shared" si="0"/>
        <v>1166811555</v>
      </c>
      <c r="L23" s="46">
        <f t="shared" ref="L23" si="7">L18+L11+L10</f>
        <v>0</v>
      </c>
      <c r="M23" s="46">
        <f t="shared" si="1"/>
        <v>1166811555</v>
      </c>
      <c r="X23" s="16"/>
      <c r="Y23" s="16"/>
      <c r="Z23" s="16"/>
      <c r="AA23" s="16"/>
      <c r="AB23" s="16"/>
      <c r="AC23" s="16"/>
      <c r="AD23" s="16"/>
      <c r="AE23" s="16"/>
      <c r="AF23" s="25"/>
    </row>
    <row r="24" spans="1:32" ht="25.15" customHeight="1" x14ac:dyDescent="0.25">
      <c r="A24" s="212" t="s">
        <v>284</v>
      </c>
      <c r="B24" s="212"/>
      <c r="C24" s="212"/>
      <c r="D24" s="24">
        <v>18</v>
      </c>
      <c r="E24" s="45">
        <v>50000000</v>
      </c>
      <c r="F24" s="45">
        <v>0</v>
      </c>
      <c r="G24" s="45">
        <v>420544324</v>
      </c>
      <c r="H24" s="45">
        <v>138761535</v>
      </c>
      <c r="I24" s="45">
        <v>488974820</v>
      </c>
      <c r="J24" s="45">
        <v>68530876</v>
      </c>
      <c r="K24" s="46">
        <f t="shared" si="0"/>
        <v>1166811555</v>
      </c>
      <c r="L24" s="45">
        <v>0</v>
      </c>
      <c r="M24" s="46">
        <f t="shared" si="1"/>
        <v>1166811555</v>
      </c>
      <c r="X24" s="16"/>
      <c r="Y24" s="16"/>
      <c r="Z24" s="16"/>
      <c r="AA24" s="16"/>
      <c r="AB24" s="16"/>
      <c r="AC24" s="16"/>
      <c r="AD24" s="16"/>
      <c r="AE24" s="16"/>
      <c r="AF24" s="25"/>
    </row>
    <row r="25" spans="1:32" x14ac:dyDescent="0.25">
      <c r="A25" s="213" t="s">
        <v>295</v>
      </c>
      <c r="B25" s="213"/>
      <c r="C25" s="213"/>
      <c r="D25" s="24">
        <v>19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6">
        <f t="shared" si="0"/>
        <v>0</v>
      </c>
      <c r="L25" s="45">
        <v>0</v>
      </c>
      <c r="M25" s="46">
        <f t="shared" si="1"/>
        <v>0</v>
      </c>
      <c r="X25" s="16"/>
      <c r="Y25" s="16"/>
      <c r="Z25" s="16"/>
      <c r="AA25" s="16"/>
      <c r="AB25" s="16"/>
      <c r="AC25" s="16"/>
      <c r="AD25" s="16"/>
      <c r="AE25" s="16"/>
      <c r="AF25" s="25"/>
    </row>
    <row r="26" spans="1:32" ht="27.6" customHeight="1" x14ac:dyDescent="0.25">
      <c r="A26" s="213" t="s">
        <v>286</v>
      </c>
      <c r="B26" s="213"/>
      <c r="C26" s="213"/>
      <c r="D26" s="24">
        <v>20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6">
        <f t="shared" si="0"/>
        <v>0</v>
      </c>
      <c r="L26" s="45">
        <v>0</v>
      </c>
      <c r="M26" s="46">
        <f t="shared" si="1"/>
        <v>0</v>
      </c>
      <c r="X26" s="16"/>
      <c r="Y26" s="16"/>
      <c r="Z26" s="16"/>
      <c r="AA26" s="16"/>
      <c r="AB26" s="16"/>
      <c r="AC26" s="16"/>
      <c r="AD26" s="16"/>
      <c r="AE26" s="16"/>
      <c r="AF26" s="25"/>
    </row>
    <row r="27" spans="1:32" ht="33" customHeight="1" x14ac:dyDescent="0.25">
      <c r="A27" s="212" t="s">
        <v>300</v>
      </c>
      <c r="B27" s="212"/>
      <c r="C27" s="212"/>
      <c r="D27" s="24">
        <v>21</v>
      </c>
      <c r="E27" s="46">
        <f>E24+E25+E26</f>
        <v>50000000</v>
      </c>
      <c r="F27" s="46">
        <f t="shared" ref="F27:L27" si="8">F24+F25+F26</f>
        <v>0</v>
      </c>
      <c r="G27" s="46">
        <f t="shared" si="8"/>
        <v>420544324</v>
      </c>
      <c r="H27" s="46">
        <f t="shared" si="8"/>
        <v>138761535</v>
      </c>
      <c r="I27" s="46">
        <f t="shared" si="8"/>
        <v>488974820</v>
      </c>
      <c r="J27" s="46">
        <f t="shared" si="8"/>
        <v>68530876</v>
      </c>
      <c r="K27" s="46">
        <f t="shared" si="0"/>
        <v>1166811555</v>
      </c>
      <c r="L27" s="46">
        <f t="shared" si="8"/>
        <v>0</v>
      </c>
      <c r="M27" s="46">
        <f t="shared" si="1"/>
        <v>1166811555</v>
      </c>
      <c r="X27" s="16"/>
      <c r="Y27" s="16"/>
      <c r="Z27" s="16"/>
      <c r="AA27" s="16"/>
      <c r="AB27" s="16"/>
      <c r="AC27" s="16"/>
      <c r="AD27" s="16"/>
      <c r="AE27" s="16"/>
      <c r="AF27" s="25"/>
    </row>
    <row r="28" spans="1:32" ht="22.9" customHeight="1" x14ac:dyDescent="0.25">
      <c r="A28" s="212" t="s">
        <v>301</v>
      </c>
      <c r="B28" s="212"/>
      <c r="C28" s="212"/>
      <c r="D28" s="24">
        <v>22</v>
      </c>
      <c r="E28" s="46">
        <f>E29+E30</f>
        <v>0</v>
      </c>
      <c r="F28" s="46">
        <f t="shared" ref="F28:L28" si="9">F29+F30</f>
        <v>0</v>
      </c>
      <c r="G28" s="46">
        <f t="shared" si="9"/>
        <v>-2357811</v>
      </c>
      <c r="H28" s="46">
        <f t="shared" si="9"/>
        <v>0</v>
      </c>
      <c r="I28" s="46">
        <f t="shared" si="9"/>
        <v>0</v>
      </c>
      <c r="J28" s="46">
        <f t="shared" si="9"/>
        <v>73126465</v>
      </c>
      <c r="K28" s="46">
        <f t="shared" si="0"/>
        <v>70768654</v>
      </c>
      <c r="L28" s="46">
        <f t="shared" si="9"/>
        <v>0</v>
      </c>
      <c r="M28" s="46">
        <f t="shared" si="1"/>
        <v>70768654</v>
      </c>
      <c r="X28" s="16"/>
      <c r="Y28" s="16"/>
      <c r="Z28" s="16"/>
      <c r="AA28" s="16"/>
      <c r="AB28" s="16"/>
      <c r="AC28" s="16"/>
      <c r="AD28" s="16"/>
      <c r="AE28" s="16"/>
      <c r="AF28" s="25"/>
    </row>
    <row r="29" spans="1:32" x14ac:dyDescent="0.25">
      <c r="A29" s="213" t="s">
        <v>287</v>
      </c>
      <c r="B29" s="213"/>
      <c r="C29" s="213"/>
      <c r="D29" s="24">
        <v>23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73126465</v>
      </c>
      <c r="K29" s="46">
        <f t="shared" si="0"/>
        <v>73126465</v>
      </c>
      <c r="L29" s="45">
        <v>0</v>
      </c>
      <c r="M29" s="46">
        <f t="shared" si="1"/>
        <v>73126465</v>
      </c>
      <c r="X29" s="16"/>
      <c r="Y29" s="16"/>
      <c r="Z29" s="16"/>
      <c r="AA29" s="16"/>
      <c r="AB29" s="16"/>
      <c r="AC29" s="16"/>
      <c r="AD29" s="16"/>
      <c r="AE29" s="16"/>
      <c r="AF29" s="25"/>
    </row>
    <row r="30" spans="1:32" ht="23.45" customHeight="1" x14ac:dyDescent="0.25">
      <c r="A30" s="212" t="s">
        <v>307</v>
      </c>
      <c r="B30" s="212"/>
      <c r="C30" s="212"/>
      <c r="D30" s="24">
        <v>24</v>
      </c>
      <c r="E30" s="46">
        <f>E31+E32+E33+E34</f>
        <v>0</v>
      </c>
      <c r="F30" s="46">
        <f t="shared" ref="F30:L30" si="10">F31+F32+F33+F34</f>
        <v>0</v>
      </c>
      <c r="G30" s="46">
        <f t="shared" si="10"/>
        <v>-2357811</v>
      </c>
      <c r="H30" s="46">
        <f t="shared" si="10"/>
        <v>0</v>
      </c>
      <c r="I30" s="46">
        <f t="shared" si="10"/>
        <v>0</v>
      </c>
      <c r="J30" s="46">
        <f t="shared" si="10"/>
        <v>0</v>
      </c>
      <c r="K30" s="46">
        <f t="shared" si="0"/>
        <v>-2357811</v>
      </c>
      <c r="L30" s="46">
        <f t="shared" si="10"/>
        <v>0</v>
      </c>
      <c r="M30" s="46">
        <f t="shared" si="1"/>
        <v>-2357811</v>
      </c>
      <c r="X30" s="16"/>
      <c r="Y30" s="16"/>
      <c r="Z30" s="16"/>
      <c r="AA30" s="16"/>
      <c r="AB30" s="16"/>
      <c r="AC30" s="16"/>
      <c r="AD30" s="16"/>
      <c r="AE30" s="16"/>
      <c r="AF30" s="25"/>
    </row>
    <row r="31" spans="1:32" ht="34.15" customHeight="1" x14ac:dyDescent="0.25">
      <c r="A31" s="213" t="s">
        <v>297</v>
      </c>
      <c r="B31" s="213"/>
      <c r="C31" s="213"/>
      <c r="D31" s="24">
        <v>25</v>
      </c>
      <c r="E31" s="45">
        <v>0</v>
      </c>
      <c r="F31" s="45">
        <v>0</v>
      </c>
      <c r="G31" s="45">
        <v>647279</v>
      </c>
      <c r="H31" s="45">
        <v>0</v>
      </c>
      <c r="I31" s="45">
        <v>0</v>
      </c>
      <c r="J31" s="45">
        <v>0</v>
      </c>
      <c r="K31" s="46">
        <f t="shared" si="0"/>
        <v>647279</v>
      </c>
      <c r="L31" s="45">
        <v>0</v>
      </c>
      <c r="M31" s="46">
        <f t="shared" si="1"/>
        <v>647279</v>
      </c>
      <c r="X31" s="16"/>
      <c r="Y31" s="16"/>
      <c r="Z31" s="16"/>
      <c r="AA31" s="16"/>
      <c r="AB31" s="16"/>
      <c r="AC31" s="16"/>
      <c r="AD31" s="16"/>
      <c r="AE31" s="16"/>
      <c r="AF31" s="25"/>
    </row>
    <row r="32" spans="1:32" ht="33" customHeight="1" x14ac:dyDescent="0.25">
      <c r="A32" s="213" t="s">
        <v>288</v>
      </c>
      <c r="B32" s="213"/>
      <c r="C32" s="213"/>
      <c r="D32" s="24">
        <v>26</v>
      </c>
      <c r="E32" s="45">
        <v>0</v>
      </c>
      <c r="F32" s="45">
        <v>0</v>
      </c>
      <c r="G32" s="45">
        <v>-2886547</v>
      </c>
      <c r="H32" s="45">
        <v>0</v>
      </c>
      <c r="I32" s="45">
        <v>0</v>
      </c>
      <c r="J32" s="45">
        <v>0</v>
      </c>
      <c r="K32" s="46">
        <f t="shared" si="0"/>
        <v>-2886547</v>
      </c>
      <c r="L32" s="45">
        <v>0</v>
      </c>
      <c r="M32" s="46">
        <f t="shared" si="1"/>
        <v>-2886547</v>
      </c>
      <c r="X32" s="16"/>
      <c r="Y32" s="16"/>
      <c r="Z32" s="16"/>
      <c r="AA32" s="16"/>
      <c r="AB32" s="16"/>
      <c r="AC32" s="16"/>
      <c r="AD32" s="16"/>
      <c r="AE32" s="16"/>
      <c r="AF32" s="25"/>
    </row>
    <row r="33" spans="1:32" ht="33.6" customHeight="1" x14ac:dyDescent="0.25">
      <c r="A33" s="213" t="s">
        <v>289</v>
      </c>
      <c r="B33" s="213"/>
      <c r="C33" s="213"/>
      <c r="D33" s="24">
        <v>27</v>
      </c>
      <c r="E33" s="45">
        <v>0</v>
      </c>
      <c r="F33" s="45">
        <v>0</v>
      </c>
      <c r="G33" s="45">
        <v>-118543</v>
      </c>
      <c r="H33" s="45">
        <v>0</v>
      </c>
      <c r="I33" s="45">
        <v>0</v>
      </c>
      <c r="J33" s="45">
        <v>0</v>
      </c>
      <c r="K33" s="46">
        <f t="shared" si="0"/>
        <v>-118543</v>
      </c>
      <c r="L33" s="45">
        <v>0</v>
      </c>
      <c r="M33" s="46">
        <f t="shared" si="1"/>
        <v>-118543</v>
      </c>
      <c r="X33" s="16"/>
      <c r="Y33" s="16"/>
      <c r="Z33" s="16"/>
      <c r="AA33" s="16"/>
      <c r="AB33" s="16"/>
      <c r="AC33" s="16"/>
      <c r="AD33" s="16"/>
      <c r="AE33" s="16"/>
      <c r="AF33" s="25"/>
    </row>
    <row r="34" spans="1:32" ht="21.6" customHeight="1" x14ac:dyDescent="0.25">
      <c r="A34" s="213" t="s">
        <v>302</v>
      </c>
      <c r="B34" s="213"/>
      <c r="C34" s="213"/>
      <c r="D34" s="24">
        <v>28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6">
        <f t="shared" si="0"/>
        <v>0</v>
      </c>
      <c r="L34" s="45">
        <v>0</v>
      </c>
      <c r="M34" s="46">
        <f t="shared" si="1"/>
        <v>0</v>
      </c>
      <c r="X34" s="16"/>
      <c r="Y34" s="16"/>
      <c r="Z34" s="16"/>
      <c r="AA34" s="16"/>
      <c r="AB34" s="16"/>
      <c r="AC34" s="16"/>
      <c r="AD34" s="16"/>
      <c r="AE34" s="16"/>
      <c r="AF34" s="25"/>
    </row>
    <row r="35" spans="1:32" ht="25.9" customHeight="1" x14ac:dyDescent="0.25">
      <c r="A35" s="212" t="s">
        <v>303</v>
      </c>
      <c r="B35" s="212"/>
      <c r="C35" s="212"/>
      <c r="D35" s="24">
        <v>29</v>
      </c>
      <c r="E35" s="46">
        <f>E36+E37+E38+E39</f>
        <v>0</v>
      </c>
      <c r="F35" s="46">
        <f t="shared" ref="F35:L35" si="11">F36+F37+F38+F39</f>
        <v>0</v>
      </c>
      <c r="G35" s="46">
        <f t="shared" si="11"/>
        <v>-3723815</v>
      </c>
      <c r="H35" s="46">
        <f t="shared" si="11"/>
        <v>0</v>
      </c>
      <c r="I35" s="46">
        <f t="shared" si="11"/>
        <v>42630178</v>
      </c>
      <c r="J35" s="46">
        <f t="shared" si="11"/>
        <v>-68530876</v>
      </c>
      <c r="K35" s="46">
        <f t="shared" si="0"/>
        <v>-29624513</v>
      </c>
      <c r="L35" s="46">
        <f t="shared" si="11"/>
        <v>0</v>
      </c>
      <c r="M35" s="46">
        <f t="shared" si="1"/>
        <v>-29624513</v>
      </c>
      <c r="X35" s="16"/>
      <c r="Y35" s="16"/>
      <c r="Z35" s="16"/>
      <c r="AA35" s="16"/>
      <c r="AB35" s="16"/>
      <c r="AC35" s="16"/>
      <c r="AD35" s="16"/>
      <c r="AE35" s="16"/>
      <c r="AF35" s="25"/>
    </row>
    <row r="36" spans="1:32" ht="27" customHeight="1" x14ac:dyDescent="0.25">
      <c r="A36" s="213" t="s">
        <v>291</v>
      </c>
      <c r="B36" s="213"/>
      <c r="C36" s="213"/>
      <c r="D36" s="24">
        <v>30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6">
        <f t="shared" si="0"/>
        <v>0</v>
      </c>
      <c r="L36" s="45">
        <v>0</v>
      </c>
      <c r="M36" s="46">
        <f t="shared" si="1"/>
        <v>0</v>
      </c>
      <c r="X36" s="16"/>
      <c r="Y36" s="16"/>
      <c r="Z36" s="16"/>
      <c r="AA36" s="16"/>
      <c r="AB36" s="16"/>
      <c r="AC36" s="16"/>
      <c r="AD36" s="16"/>
      <c r="AE36" s="16"/>
      <c r="AF36" s="25"/>
    </row>
    <row r="37" spans="1:32" x14ac:dyDescent="0.25">
      <c r="A37" s="213" t="s">
        <v>292</v>
      </c>
      <c r="B37" s="213"/>
      <c r="C37" s="213"/>
      <c r="D37" s="24">
        <v>31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6">
        <f t="shared" si="0"/>
        <v>0</v>
      </c>
      <c r="L37" s="45">
        <v>0</v>
      </c>
      <c r="M37" s="46">
        <f t="shared" si="1"/>
        <v>0</v>
      </c>
      <c r="X37" s="16"/>
      <c r="Y37" s="16"/>
      <c r="Z37" s="16"/>
      <c r="AA37" s="16"/>
      <c r="AB37" s="16"/>
      <c r="AC37" s="16"/>
      <c r="AD37" s="16"/>
      <c r="AE37" s="16"/>
      <c r="AF37" s="25"/>
    </row>
    <row r="38" spans="1:32" x14ac:dyDescent="0.25">
      <c r="A38" s="213" t="s">
        <v>304</v>
      </c>
      <c r="B38" s="213"/>
      <c r="C38" s="213"/>
      <c r="D38" s="24">
        <v>32</v>
      </c>
      <c r="E38" s="45">
        <v>0</v>
      </c>
      <c r="F38" s="45">
        <v>0</v>
      </c>
      <c r="G38" s="45">
        <v>0</v>
      </c>
      <c r="H38" s="45">
        <v>0</v>
      </c>
      <c r="I38" s="45">
        <v>-30000000</v>
      </c>
      <c r="J38" s="45">
        <v>0</v>
      </c>
      <c r="K38" s="46">
        <f t="shared" si="0"/>
        <v>-30000000</v>
      </c>
      <c r="L38" s="45">
        <v>0</v>
      </c>
      <c r="M38" s="46">
        <f t="shared" si="1"/>
        <v>-30000000</v>
      </c>
      <c r="X38" s="16"/>
      <c r="Y38" s="16"/>
      <c r="Z38" s="16"/>
      <c r="AA38" s="16"/>
      <c r="AB38" s="16"/>
      <c r="AC38" s="16"/>
      <c r="AD38" s="16"/>
      <c r="AE38" s="16"/>
      <c r="AF38" s="25"/>
    </row>
    <row r="39" spans="1:32" x14ac:dyDescent="0.25">
      <c r="A39" s="213" t="s">
        <v>305</v>
      </c>
      <c r="B39" s="213"/>
      <c r="C39" s="213"/>
      <c r="D39" s="24">
        <v>33</v>
      </c>
      <c r="E39" s="45">
        <v>0</v>
      </c>
      <c r="F39" s="45">
        <v>0</v>
      </c>
      <c r="G39" s="45">
        <v>-3723815</v>
      </c>
      <c r="H39" s="45">
        <v>0</v>
      </c>
      <c r="I39" s="45">
        <v>72630178</v>
      </c>
      <c r="J39" s="45">
        <v>-68530876</v>
      </c>
      <c r="K39" s="46">
        <f t="shared" si="0"/>
        <v>375487</v>
      </c>
      <c r="L39" s="45">
        <v>0</v>
      </c>
      <c r="M39" s="46">
        <f t="shared" si="1"/>
        <v>375487</v>
      </c>
      <c r="X39" s="16"/>
      <c r="Y39" s="16"/>
      <c r="Z39" s="16"/>
      <c r="AA39" s="16"/>
      <c r="AB39" s="16"/>
      <c r="AC39" s="16"/>
      <c r="AD39" s="16"/>
      <c r="AE39" s="16"/>
      <c r="AF39" s="25"/>
    </row>
    <row r="40" spans="1:32" ht="30" customHeight="1" x14ac:dyDescent="0.25">
      <c r="A40" s="212" t="s">
        <v>306</v>
      </c>
      <c r="B40" s="212"/>
      <c r="C40" s="212"/>
      <c r="D40" s="24">
        <v>34</v>
      </c>
      <c r="E40" s="46">
        <f>E35+E28+E27</f>
        <v>50000000</v>
      </c>
      <c r="F40" s="46">
        <f t="shared" ref="F40:J40" si="12">F35+F28+F27</f>
        <v>0</v>
      </c>
      <c r="G40" s="46">
        <f t="shared" si="12"/>
        <v>414462698</v>
      </c>
      <c r="H40" s="46">
        <f t="shared" si="12"/>
        <v>138761535</v>
      </c>
      <c r="I40" s="46">
        <f t="shared" si="12"/>
        <v>531604998</v>
      </c>
      <c r="J40" s="46">
        <f t="shared" si="12"/>
        <v>73126465</v>
      </c>
      <c r="K40" s="46">
        <f t="shared" si="0"/>
        <v>1207955696</v>
      </c>
      <c r="L40" s="46">
        <f t="shared" ref="L40" si="13">L35+L28+L27</f>
        <v>0</v>
      </c>
      <c r="M40" s="46">
        <f t="shared" si="1"/>
        <v>1207955696</v>
      </c>
      <c r="X40" s="16"/>
      <c r="Y40" s="16"/>
      <c r="Z40" s="16"/>
      <c r="AA40" s="16"/>
      <c r="AB40" s="16"/>
      <c r="AC40" s="16"/>
      <c r="AD40" s="16"/>
      <c r="AE40" s="16"/>
      <c r="AF40" s="25"/>
    </row>
    <row r="41" spans="1:32" x14ac:dyDescent="0.25">
      <c r="M41" s="16"/>
      <c r="X41" s="16"/>
      <c r="Y41" s="16"/>
      <c r="Z41" s="16"/>
      <c r="AA41" s="16"/>
      <c r="AB41" s="16"/>
      <c r="AC41" s="16"/>
      <c r="AD41" s="16"/>
      <c r="AE41" s="25"/>
    </row>
    <row r="42" spans="1:32" x14ac:dyDescent="0.25">
      <c r="X42" s="16"/>
      <c r="Y42" s="16"/>
      <c r="Z42" s="16"/>
      <c r="AA42" s="16"/>
      <c r="AB42" s="16"/>
      <c r="AC42" s="16"/>
      <c r="AD42" s="16"/>
      <c r="AE42" s="16"/>
      <c r="AF42" s="25"/>
    </row>
    <row r="43" spans="1:32" x14ac:dyDescent="0.25">
      <c r="X43" s="16"/>
      <c r="Y43" s="16"/>
      <c r="Z43" s="16"/>
      <c r="AA43" s="16"/>
      <c r="AB43" s="16"/>
      <c r="AC43" s="16"/>
      <c r="AD43" s="16"/>
      <c r="AE43" s="16"/>
      <c r="AF43" s="25"/>
    </row>
  </sheetData>
  <sheetProtection sheet="1" objects="1" scenarios="1"/>
  <mergeCells count="43">
    <mergeCell ref="A36:C36"/>
    <mergeCell ref="A37:C37"/>
    <mergeCell ref="A38:C38"/>
    <mergeCell ref="A39:C39"/>
    <mergeCell ref="A40:C40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M1"/>
    <mergeCell ref="A2:M2"/>
    <mergeCell ref="L3:M3"/>
    <mergeCell ref="A4:C5"/>
    <mergeCell ref="D4:D5"/>
    <mergeCell ref="E4:K4"/>
    <mergeCell ref="L4:L5"/>
    <mergeCell ref="M4:M5"/>
    <mergeCell ref="A6:C6"/>
    <mergeCell ref="A7:C7"/>
    <mergeCell ref="A8:C8"/>
    <mergeCell ref="A9:C9"/>
    <mergeCell ref="A10:C10"/>
  </mergeCells>
  <dataValidations count="1">
    <dataValidation allowBlank="1" sqref="O6:P6 B1:K1 A6:M6 A1:A5 N1:P5 B3:M5 Q42:IV1048576 A42:P65536 A41:IU41 Q1:IV40 A7:P40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J30"/>
  <sheetViews>
    <sheetView workbookViewId="0">
      <selection sqref="A1:J30"/>
    </sheetView>
  </sheetViews>
  <sheetFormatPr defaultRowHeight="15" x14ac:dyDescent="0.25"/>
  <sheetData>
    <row r="1" spans="1:10" x14ac:dyDescent="0.25">
      <c r="A1" s="214" t="s">
        <v>387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x14ac:dyDescent="0.25">
      <c r="A2" s="215"/>
      <c r="B2" s="215"/>
      <c r="C2" s="215"/>
      <c r="D2" s="215"/>
      <c r="E2" s="215"/>
      <c r="F2" s="215"/>
      <c r="G2" s="215"/>
      <c r="H2" s="215"/>
      <c r="I2" s="215"/>
      <c r="J2" s="215"/>
    </row>
    <row r="3" spans="1:10" x14ac:dyDescent="0.25">
      <c r="A3" s="215"/>
      <c r="B3" s="215"/>
      <c r="C3" s="215"/>
      <c r="D3" s="215"/>
      <c r="E3" s="215"/>
      <c r="F3" s="215"/>
      <c r="G3" s="215"/>
      <c r="H3" s="215"/>
      <c r="I3" s="215"/>
      <c r="J3" s="215"/>
    </row>
    <row r="4" spans="1:10" x14ac:dyDescent="0.25">
      <c r="A4" s="215"/>
      <c r="B4" s="215"/>
      <c r="C4" s="215"/>
      <c r="D4" s="215"/>
      <c r="E4" s="215"/>
      <c r="F4" s="215"/>
      <c r="G4" s="215"/>
      <c r="H4" s="215"/>
      <c r="I4" s="215"/>
      <c r="J4" s="215"/>
    </row>
    <row r="5" spans="1:10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5"/>
    </row>
    <row r="6" spans="1:10" x14ac:dyDescent="0.25">
      <c r="A6" s="215"/>
      <c r="B6" s="215"/>
      <c r="C6" s="215"/>
      <c r="D6" s="215"/>
      <c r="E6" s="215"/>
      <c r="F6" s="215"/>
      <c r="G6" s="215"/>
      <c r="H6" s="215"/>
      <c r="I6" s="215"/>
      <c r="J6" s="215"/>
    </row>
    <row r="7" spans="1:10" x14ac:dyDescent="0.25">
      <c r="A7" s="215"/>
      <c r="B7" s="215"/>
      <c r="C7" s="215"/>
      <c r="D7" s="215"/>
      <c r="E7" s="215"/>
      <c r="F7" s="215"/>
      <c r="G7" s="215"/>
      <c r="H7" s="215"/>
      <c r="I7" s="215"/>
      <c r="J7" s="215"/>
    </row>
    <row r="8" spans="1:10" x14ac:dyDescent="0.25">
      <c r="A8" s="215"/>
      <c r="B8" s="215"/>
      <c r="C8" s="215"/>
      <c r="D8" s="215"/>
      <c r="E8" s="215"/>
      <c r="F8" s="215"/>
      <c r="G8" s="215"/>
      <c r="H8" s="215"/>
      <c r="I8" s="215"/>
      <c r="J8" s="215"/>
    </row>
    <row r="9" spans="1:10" x14ac:dyDescent="0.25">
      <c r="A9" s="215"/>
      <c r="B9" s="215"/>
      <c r="C9" s="215"/>
      <c r="D9" s="215"/>
      <c r="E9" s="215"/>
      <c r="F9" s="215"/>
      <c r="G9" s="215"/>
      <c r="H9" s="215"/>
      <c r="I9" s="215"/>
      <c r="J9" s="215"/>
    </row>
    <row r="10" spans="1:10" x14ac:dyDescent="0.25">
      <c r="A10" s="215"/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 x14ac:dyDescent="0.25">
      <c r="A11" s="215"/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0" x14ac:dyDescent="0.25">
      <c r="A12" s="215"/>
      <c r="B12" s="215"/>
      <c r="C12" s="215"/>
      <c r="D12" s="215"/>
      <c r="E12" s="215"/>
      <c r="F12" s="215"/>
      <c r="G12" s="215"/>
      <c r="H12" s="215"/>
      <c r="I12" s="215"/>
      <c r="J12" s="215"/>
    </row>
    <row r="13" spans="1:10" x14ac:dyDescent="0.25">
      <c r="A13" s="215"/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 x14ac:dyDescent="0.25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</row>
    <row r="16" spans="1:10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</row>
    <row r="17" spans="1:10" x14ac:dyDescent="0.25">
      <c r="A17" s="215"/>
      <c r="B17" s="215"/>
      <c r="C17" s="215"/>
      <c r="D17" s="215"/>
      <c r="E17" s="215"/>
      <c r="F17" s="215"/>
      <c r="G17" s="215"/>
      <c r="H17" s="215"/>
      <c r="I17" s="215"/>
      <c r="J17" s="215"/>
    </row>
    <row r="18" spans="1:10" x14ac:dyDescent="0.25">
      <c r="A18" s="215"/>
      <c r="B18" s="215"/>
      <c r="C18" s="215"/>
      <c r="D18" s="215"/>
      <c r="E18" s="215"/>
      <c r="F18" s="215"/>
      <c r="G18" s="215"/>
      <c r="H18" s="215"/>
      <c r="I18" s="215"/>
      <c r="J18" s="215"/>
    </row>
    <row r="19" spans="1:10" x14ac:dyDescent="0.25">
      <c r="A19" s="215"/>
      <c r="B19" s="215"/>
      <c r="C19" s="215"/>
      <c r="D19" s="215"/>
      <c r="E19" s="215"/>
      <c r="F19" s="215"/>
      <c r="G19" s="215"/>
      <c r="H19" s="215"/>
      <c r="I19" s="215"/>
      <c r="J19" s="215"/>
    </row>
    <row r="20" spans="1:10" x14ac:dyDescent="0.25">
      <c r="A20" s="215"/>
      <c r="B20" s="215"/>
      <c r="C20" s="215"/>
      <c r="D20" s="215"/>
      <c r="E20" s="215"/>
      <c r="F20" s="215"/>
      <c r="G20" s="215"/>
      <c r="H20" s="215"/>
      <c r="I20" s="215"/>
      <c r="J20" s="215"/>
    </row>
    <row r="21" spans="1:10" x14ac:dyDescent="0.25">
      <c r="A21" s="215"/>
      <c r="B21" s="215"/>
      <c r="C21" s="215"/>
      <c r="D21" s="215"/>
      <c r="E21" s="215"/>
      <c r="F21" s="215"/>
      <c r="G21" s="215"/>
      <c r="H21" s="215"/>
      <c r="I21" s="215"/>
      <c r="J21" s="215"/>
    </row>
    <row r="22" spans="1:10" x14ac:dyDescent="0.25">
      <c r="A22" s="215"/>
      <c r="B22" s="215"/>
      <c r="C22" s="215"/>
      <c r="D22" s="215"/>
      <c r="E22" s="215"/>
      <c r="F22" s="215"/>
      <c r="G22" s="215"/>
      <c r="H22" s="215"/>
      <c r="I22" s="215"/>
      <c r="J22" s="215"/>
    </row>
    <row r="23" spans="1:10" x14ac:dyDescent="0.25">
      <c r="A23" s="215"/>
      <c r="B23" s="215"/>
      <c r="C23" s="215"/>
      <c r="D23" s="215"/>
      <c r="E23" s="215"/>
      <c r="F23" s="215"/>
      <c r="G23" s="215"/>
      <c r="H23" s="215"/>
      <c r="I23" s="215"/>
      <c r="J23" s="215"/>
    </row>
    <row r="24" spans="1:10" x14ac:dyDescent="0.25">
      <c r="A24" s="215"/>
      <c r="B24" s="215"/>
      <c r="C24" s="215"/>
      <c r="D24" s="215"/>
      <c r="E24" s="215"/>
      <c r="F24" s="215"/>
      <c r="G24" s="215"/>
      <c r="H24" s="215"/>
      <c r="I24" s="215"/>
      <c r="J24" s="215"/>
    </row>
    <row r="25" spans="1:10" x14ac:dyDescent="0.25">
      <c r="A25" s="215"/>
      <c r="B25" s="215"/>
      <c r="C25" s="215"/>
      <c r="D25" s="215"/>
      <c r="E25" s="215"/>
      <c r="F25" s="215"/>
      <c r="G25" s="215"/>
      <c r="H25" s="215"/>
      <c r="I25" s="215"/>
      <c r="J25" s="215"/>
    </row>
    <row r="26" spans="1:10" x14ac:dyDescent="0.25">
      <c r="A26" s="215"/>
      <c r="B26" s="215"/>
      <c r="C26" s="215"/>
      <c r="D26" s="215"/>
      <c r="E26" s="215"/>
      <c r="F26" s="215"/>
      <c r="G26" s="215"/>
      <c r="H26" s="215"/>
      <c r="I26" s="215"/>
      <c r="J26" s="215"/>
    </row>
    <row r="27" spans="1:10" x14ac:dyDescent="0.25">
      <c r="A27" s="215"/>
      <c r="B27" s="215"/>
      <c r="C27" s="215"/>
      <c r="D27" s="215"/>
      <c r="E27" s="215"/>
      <c r="F27" s="215"/>
      <c r="G27" s="215"/>
      <c r="H27" s="215"/>
      <c r="I27" s="215"/>
      <c r="J27" s="215"/>
    </row>
    <row r="28" spans="1:10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</row>
    <row r="29" spans="1:10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</row>
    <row r="30" spans="1:10" x14ac:dyDescent="0.25">
      <c r="A30" s="215"/>
      <c r="B30" s="215"/>
      <c r="C30" s="215"/>
      <c r="D30" s="215"/>
      <c r="E30" s="215"/>
      <c r="F30" s="215"/>
      <c r="G30" s="215"/>
      <c r="H30" s="215"/>
      <c r="I30" s="215"/>
      <c r="J30" s="215"/>
    </row>
  </sheetData>
  <mergeCells count="1">
    <mergeCell ref="A1:J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4FE02BF3CC6418D7EF3E825625254" ma:contentTypeVersion="33" ma:contentTypeDescription="Create a new document." ma:contentTypeScope="" ma:versionID="b16cd7eccb1b8cc41c55badf93f24c84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d8c457f2602ace262c31fe2893ba309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VrstaPredmeta" minOccurs="0"/>
                <xsd:element ref="ns2:TipPredmeta" minOccurs="0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  <xsd:element ref="ns2:BrKolegija"/>
                <xsd:element ref="ns2:NamjenaDokumenta" minOccurs="0"/>
                <xsd:element ref="ns2:Dileme" minOccurs="0"/>
                <xsd:element ref="ns2:Izradio" minOccurs="0"/>
                <xsd:element ref="ns2:Prezentira" minOccurs="0"/>
                <xsd:element ref="ns2:PrijedlogPostupanja" minOccurs="0"/>
                <xsd:element ref="ns2:StatusDokumenta"/>
                <xsd:element ref="ns2:VrstaDokumenta"/>
                <xsd:element ref="ns2:Sazet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VrstaPredmeta" ma:index="8" nillable="true" ma:displayName="VrstaPredmeta" ma:default="-" ma:description="" ma:format="Dropdown" ma:hidden="true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9" nillable="true" ma:displayName="TipPredmeta" ma:default="-" ma:description="Tip predmeta kojem dokument pripada" ma:format="Dropdown" ma:hidden="true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0" ma:displayName="Godina" ma:default="2019" ma:description="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1" nillable="true" ma:displayName="Izreka" ma:hidden="true" ma:internalName="Izreka" ma:readOnly="false">
      <xsd:simpleType>
        <xsd:restriction base="dms:Note"/>
      </xsd:simpleType>
    </xsd:element>
    <xsd:element name="KategorijaPoslovanja" ma:index="12" nillable="true" ma:displayName="KategorijaPoslovanja" ma:default="-" ma:description="Kategorija poslovanja" ma:internalName="KategorijaPoslovanj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BrKolegija" ma:index="15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20"/>
          <xsd:minInclusive value="10"/>
        </xsd:restriction>
      </xsd:simpleType>
    </xsd:element>
    <xsd:element name="NamjenaDokumenta" ma:index="16" nillable="true" ma:displayName="NamjenaDokumenta" ma:default="Interno" ma:description="Predviđena namjena dokumenta i/ili njegova objava" ma:internalName="NamjenaDokument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Dileme" ma:index="17" nillable="true" ma:displayName="Dileme" ma:description="Dileme" ma:hidden="true" ma:internalName="Dileme" ma:readOnly="false">
      <xsd:simpleType>
        <xsd:restriction base="dms:Note"/>
      </xsd:simpleType>
    </xsd:element>
    <xsd:element name="Izradio" ma:index="18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9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20" nillable="true" ma:displayName="PrijedlogPostupanja" ma:description="Prijedlog postupanja" ma:hidden="true" ma:internalName="PrijedlogPostupanja" ma:readOnly="false">
      <xsd:simpleType>
        <xsd:restriction base="dms:Note"/>
      </xsd:simpleType>
    </xsd:element>
    <xsd:element name="StatusDokumenta" ma:index="21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Dokumenta" ma:index="22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azetak" ma:index="23" nillable="true" ma:displayName="Sazetak" ma:description="Sažetak dokumenta" ma:hidden="true" ma:internalName="Sazetak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3" nillable="true" ma:displayName="NaslovTocke" ma:internalName="NaslovTocke">
      <xsd:simpleType>
        <xsd:restriction base="dms:Note"/>
      </xsd:simpleType>
    </xsd:element>
    <xsd:element name="Za_x0020_arhivu" ma:index="14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22baa3bd-a2fa-4ea9-9ebb-3a9c6a55952b" xsi:nil="true"/>
    <Za_x0020_arhivu xmlns="22baa3bd-a2fa-4ea9-9ebb-3a9c6a55952b" xsi:nil="true"/>
    <Izreka xmlns="d8745bc5-821e-4205-946a-621c2da728c8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CB123E-4339-41BB-AD3A-83F68DC85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DCCF41-24CB-4C65-BC1A-8DD4804FF10C}">
  <ds:schemaRefs>
    <ds:schemaRef ds:uri="http://purl.org/dc/dcmitype/"/>
    <ds:schemaRef ds:uri="d8745bc5-821e-4205-946a-621c2da728c8"/>
    <ds:schemaRef ds:uri="http://schemas.microsoft.com/office/2006/metadata/properties"/>
    <ds:schemaRef ds:uri="22baa3bd-a2fa-4ea9-9ebb-3a9c6a55952b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BDF161-9E77-4A5E-B4EC-CAD3354194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BIL</vt:lpstr>
      <vt:lpstr>RDG</vt:lpstr>
      <vt:lpstr>INT</vt:lpstr>
      <vt:lpstr>IPK</vt:lpstr>
      <vt:lpstr>Bilješke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2022-04-28T17:30:09Z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0x0101009384FE02BF3CC6418D7EF3E825625254</vt:lpwstr>
  </property>
</Properties>
</file>